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21015" windowHeight="8955" firstSheet="1" activeTab="1"/>
  </bookViews>
  <sheets>
    <sheet name="EVTCHR Addresses" sheetId="2" state="hidden" r:id="rId1"/>
    <sheet name="Tutorial" sheetId="9" r:id="rId2"/>
    <sheet name="EVTCHR Animations" sheetId="6" r:id="rId3"/>
    <sheet name="EVTCHR Frame" sheetId="4" r:id="rId4"/>
    <sheet name="Output" sheetId="7" r:id="rId5"/>
  </sheets>
  <calcPr calcId="124519"/>
</workbook>
</file>

<file path=xl/calcChain.xml><?xml version="1.0" encoding="utf-8"?>
<calcChain xmlns="http://schemas.openxmlformats.org/spreadsheetml/2006/main">
  <c r="B56" i="9"/>
  <c r="B55" s="1"/>
  <c r="B54" s="1"/>
  <c r="B67"/>
  <c r="B66"/>
  <c r="B65"/>
  <c r="B64"/>
  <c r="B63"/>
  <c r="B62"/>
  <c r="C25"/>
  <c r="C26" s="1"/>
  <c r="C27" s="1"/>
  <c r="C28" s="1"/>
  <c r="D24"/>
  <c r="D25" s="1"/>
  <c r="D26" s="1"/>
  <c r="D27" s="1"/>
  <c r="D28" s="1"/>
  <c r="E12" i="6"/>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D12"/>
  <c r="BG13" i="4"/>
  <c r="BK13" s="1"/>
  <c r="BC13"/>
  <c r="AY13"/>
  <c r="AU13"/>
  <c r="AQ13"/>
  <c r="AM13"/>
  <c r="BG18"/>
  <c r="BK18" s="1"/>
  <c r="BC18"/>
  <c r="AY18"/>
  <c r="AU18"/>
  <c r="AQ18"/>
  <c r="AM18"/>
  <c r="BG23"/>
  <c r="BK23" s="1"/>
  <c r="BC23"/>
  <c r="AY23"/>
  <c r="AU23"/>
  <c r="AU28" s="1"/>
  <c r="AQ23"/>
  <c r="AM23"/>
  <c r="AM28" s="1"/>
  <c r="BG28"/>
  <c r="BK28" s="1"/>
  <c r="BC28"/>
  <c r="AY28"/>
  <c r="AQ28"/>
  <c r="BH24"/>
  <c r="BH19"/>
  <c r="BH14"/>
  <c r="BH9"/>
  <c r="BH4"/>
  <c r="EW32"/>
  <c r="EX32"/>
  <c r="EW33"/>
  <c r="EX33"/>
  <c r="EW34"/>
  <c r="EX34"/>
  <c r="EW35"/>
  <c r="EX35"/>
  <c r="EW36"/>
  <c r="EX36"/>
  <c r="D11" i="6"/>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CL5" i="4"/>
  <c r="CM5" s="1"/>
  <c r="CJ5"/>
  <c r="CK5" s="1"/>
  <c r="BD24"/>
  <c r="AZ24"/>
  <c r="AV24"/>
  <c r="AR24"/>
  <c r="AN24"/>
  <c r="AJ24"/>
  <c r="BD19"/>
  <c r="AZ19"/>
  <c r="AV19"/>
  <c r="AR19"/>
  <c r="AN19"/>
  <c r="AJ19"/>
  <c r="BD14"/>
  <c r="AZ14"/>
  <c r="AV14"/>
  <c r="AR14"/>
  <c r="AN14"/>
  <c r="AJ14"/>
  <c r="BD9"/>
  <c r="AZ9"/>
  <c r="AV9"/>
  <c r="AR9"/>
  <c r="AN9"/>
  <c r="AJ9"/>
  <c r="D10" i="6"/>
  <c r="E10" s="1"/>
  <c r="O5" i="7"/>
  <c r="O13"/>
  <c r="O9"/>
  <c r="E6" i="2"/>
  <c r="BQ6" i="4"/>
  <c r="BQ7" s="1"/>
  <c r="BQ8" s="1"/>
  <c r="BQ9" s="1"/>
  <c r="BQ10" s="1"/>
  <c r="BQ11" s="1"/>
  <c r="BQ12" s="1"/>
  <c r="BQ13" s="1"/>
  <c r="BQ14" s="1"/>
  <c r="BQ15" s="1"/>
  <c r="BQ16" s="1"/>
  <c r="BQ17" s="1"/>
  <c r="BQ18" s="1"/>
  <c r="BQ19" s="1"/>
  <c r="BQ20" s="1"/>
  <c r="BQ21" s="1"/>
  <c r="BQ22" s="1"/>
  <c r="BQ23" s="1"/>
  <c r="BQ24" s="1"/>
  <c r="BQ25" s="1"/>
  <c r="BQ26" s="1"/>
  <c r="BQ27" s="1"/>
  <c r="BQ28" s="1"/>
  <c r="BQ29" s="1"/>
  <c r="BQ30" s="1"/>
  <c r="BQ31" s="1"/>
  <c r="BQ32" s="1"/>
  <c r="BQ33" s="1"/>
  <c r="BQ34" s="1"/>
  <c r="BQ35" s="1"/>
  <c r="BQ36" s="1"/>
  <c r="BQ37" s="1"/>
  <c r="BQ38" s="1"/>
  <c r="BQ39" s="1"/>
  <c r="BQ40" s="1"/>
  <c r="BQ41" s="1"/>
  <c r="BQ42" s="1"/>
  <c r="BQ43" s="1"/>
  <c r="BQ44" s="1"/>
  <c r="ER44"/>
  <c r="EQ44"/>
  <c r="ER43"/>
  <c r="EQ43"/>
  <c r="ER42"/>
  <c r="EQ42"/>
  <c r="ER41"/>
  <c r="EQ41"/>
  <c r="ER40"/>
  <c r="EQ40"/>
  <c r="ER39"/>
  <c r="EQ39"/>
  <c r="ER38"/>
  <c r="EQ38"/>
  <c r="ER37"/>
  <c r="EQ37"/>
  <c r="ER36"/>
  <c r="EQ36"/>
  <c r="ER35"/>
  <c r="EQ35"/>
  <c r="ER34"/>
  <c r="EQ34"/>
  <c r="ER33"/>
  <c r="EQ33"/>
  <c r="ER32"/>
  <c r="EQ32"/>
  <c r="ER31"/>
  <c r="EQ31"/>
  <c r="ER30"/>
  <c r="EQ30"/>
  <c r="ER29"/>
  <c r="EQ29"/>
  <c r="ER28"/>
  <c r="EQ28"/>
  <c r="ER27"/>
  <c r="EQ27"/>
  <c r="ER26"/>
  <c r="EQ26"/>
  <c r="ER25"/>
  <c r="EQ25"/>
  <c r="ER24"/>
  <c r="EQ24"/>
  <c r="ER23"/>
  <c r="EQ23"/>
  <c r="ER22"/>
  <c r="EQ22"/>
  <c r="ER21"/>
  <c r="EQ21"/>
  <c r="ER20"/>
  <c r="EQ20"/>
  <c r="ER19"/>
  <c r="EQ19"/>
  <c r="ER18"/>
  <c r="EQ18"/>
  <c r="ER17"/>
  <c r="EQ17"/>
  <c r="ER16"/>
  <c r="EQ16"/>
  <c r="ER15"/>
  <c r="EQ15"/>
  <c r="ER14"/>
  <c r="EQ14"/>
  <c r="ER13"/>
  <c r="EQ13"/>
  <c r="ER12"/>
  <c r="EQ12"/>
  <c r="ER11"/>
  <c r="EQ11"/>
  <c r="ER10"/>
  <c r="EQ10"/>
  <c r="ER9"/>
  <c r="EQ9"/>
  <c r="ER8"/>
  <c r="EQ8"/>
  <c r="ER7"/>
  <c r="EQ7"/>
  <c r="ER6"/>
  <c r="EQ6"/>
  <c r="ER5"/>
  <c r="EQ5"/>
  <c r="ER4"/>
  <c r="EQ4"/>
  <c r="K8" i="7"/>
  <c r="K7"/>
  <c r="E24" i="9" l="1"/>
  <c r="AJ12" i="6"/>
  <c r="AK12" s="1"/>
  <c r="AL12" s="1"/>
  <c r="AM12" s="1"/>
  <c r="AN12" s="1"/>
  <c r="AO12" s="1"/>
  <c r="AP12" s="1"/>
  <c r="F10"/>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A3" i="7"/>
  <c r="CH5" i="4"/>
  <c r="CI5" s="1"/>
  <c r="C6" i="6"/>
  <c r="C2" s="1"/>
  <c r="C1" s="1"/>
  <c r="C8"/>
  <c r="D7" s="1"/>
  <c r="D6" s="1"/>
  <c r="D2" s="1"/>
  <c r="D1" s="1"/>
  <c r="D9"/>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CP44" i="4"/>
  <c r="CP43"/>
  <c r="CP42"/>
  <c r="CP41"/>
  <c r="CP40"/>
  <c r="CP39"/>
  <c r="CP38"/>
  <c r="CP37"/>
  <c r="CP36"/>
  <c r="CP35"/>
  <c r="CP34"/>
  <c r="CP33"/>
  <c r="CP32"/>
  <c r="CP31"/>
  <c r="CP30"/>
  <c r="CP29"/>
  <c r="CP28"/>
  <c r="CP27"/>
  <c r="CP26"/>
  <c r="CP25"/>
  <c r="CP24"/>
  <c r="CP23"/>
  <c r="CP22"/>
  <c r="CP21"/>
  <c r="CP20"/>
  <c r="CP19"/>
  <c r="CP18"/>
  <c r="CP17"/>
  <c r="CP16"/>
  <c r="CP15"/>
  <c r="CP14"/>
  <c r="CP13"/>
  <c r="CP12"/>
  <c r="CP11"/>
  <c r="CP10"/>
  <c r="CP9"/>
  <c r="CP8"/>
  <c r="CP7"/>
  <c r="CP6"/>
  <c r="CP5"/>
  <c r="CO44"/>
  <c r="CO43"/>
  <c r="CO42"/>
  <c r="CO41"/>
  <c r="CO40"/>
  <c r="CO39"/>
  <c r="CO38"/>
  <c r="CO37"/>
  <c r="CO36"/>
  <c r="CO35"/>
  <c r="CO34"/>
  <c r="CO33"/>
  <c r="CO32"/>
  <c r="CO31"/>
  <c r="CO30"/>
  <c r="CO29"/>
  <c r="CO28"/>
  <c r="CO27"/>
  <c r="CO26"/>
  <c r="CO25"/>
  <c r="CO24"/>
  <c r="CO23"/>
  <c r="CO22"/>
  <c r="CO21"/>
  <c r="CO20"/>
  <c r="CO19"/>
  <c r="CO18"/>
  <c r="CO17"/>
  <c r="CO16"/>
  <c r="CO15"/>
  <c r="CO14"/>
  <c r="CO13"/>
  <c r="CO12"/>
  <c r="CO11"/>
  <c r="CO10"/>
  <c r="CO9"/>
  <c r="CO8"/>
  <c r="CO7"/>
  <c r="CO6"/>
  <c r="CO5"/>
  <c r="BR6"/>
  <c r="BR7" s="1"/>
  <c r="BR8" s="1"/>
  <c r="BR9" s="1"/>
  <c r="BR10" s="1"/>
  <c r="BR11" s="1"/>
  <c r="BR12" s="1"/>
  <c r="BR13" s="1"/>
  <c r="BR14" s="1"/>
  <c r="BR15" s="1"/>
  <c r="BR16" s="1"/>
  <c r="BR17" s="1"/>
  <c r="BR18" s="1"/>
  <c r="BR19" s="1"/>
  <c r="BR20" s="1"/>
  <c r="BR21" s="1"/>
  <c r="BR22" s="1"/>
  <c r="BR23" s="1"/>
  <c r="BR24" s="1"/>
  <c r="BR25" s="1"/>
  <c r="BR26" s="1"/>
  <c r="BR27" s="1"/>
  <c r="BR28" s="1"/>
  <c r="BR29" s="1"/>
  <c r="BR30" s="1"/>
  <c r="BR31" s="1"/>
  <c r="BR32" s="1"/>
  <c r="BR33" s="1"/>
  <c r="BR34" s="1"/>
  <c r="BR35" s="1"/>
  <c r="BR36" s="1"/>
  <c r="BR37" s="1"/>
  <c r="BR38" s="1"/>
  <c r="BR39" s="1"/>
  <c r="BR40" s="1"/>
  <c r="BR41" s="1"/>
  <c r="BR42" s="1"/>
  <c r="BR43" s="1"/>
  <c r="BR44" s="1"/>
  <c r="E25" i="9" l="1"/>
  <c r="E26" s="1"/>
  <c r="E27" s="1"/>
  <c r="E28" s="1"/>
  <c r="F24"/>
  <c r="C5" i="6"/>
  <c r="C4"/>
  <c r="C3" s="1"/>
  <c r="D5"/>
  <c r="D4"/>
  <c r="D3" s="1"/>
  <c r="F25" i="9" l="1"/>
  <c r="F26" s="1"/>
  <c r="F27" s="1"/>
  <c r="F28" s="1"/>
  <c r="G24"/>
  <c r="D8" i="6"/>
  <c r="E7" s="1"/>
  <c r="E6" s="1"/>
  <c r="E2" s="1"/>
  <c r="E1" s="1"/>
  <c r="E8"/>
  <c r="G25" i="9" l="1"/>
  <c r="G26" s="1"/>
  <c r="G27" s="1"/>
  <c r="G28" s="1"/>
  <c r="H24"/>
  <c r="F7" i="6"/>
  <c r="F6" s="1"/>
  <c r="F2" s="1"/>
  <c r="F1" s="1"/>
  <c r="E5"/>
  <c r="E4"/>
  <c r="E3" s="1"/>
  <c r="F8"/>
  <c r="H25" i="9" l="1"/>
  <c r="H26" s="1"/>
  <c r="H27" s="1"/>
  <c r="H28" s="1"/>
  <c r="I24"/>
  <c r="I25" s="1"/>
  <c r="I26" s="1"/>
  <c r="I27" s="1"/>
  <c r="I28" s="1"/>
  <c r="G7" i="6"/>
  <c r="G6" s="1"/>
  <c r="G2" s="1"/>
  <c r="G1" s="1"/>
  <c r="F5"/>
  <c r="F4"/>
  <c r="F3" s="1"/>
  <c r="G8"/>
  <c r="H7" l="1"/>
  <c r="H6" s="1"/>
  <c r="H2" s="1"/>
  <c r="H1" s="1"/>
  <c r="G5"/>
  <c r="G4"/>
  <c r="G3" s="1"/>
  <c r="H8"/>
  <c r="I7" l="1"/>
  <c r="H5"/>
  <c r="H4"/>
  <c r="H3" s="1"/>
  <c r="I8"/>
  <c r="I6"/>
  <c r="I2" s="1"/>
  <c r="I1" s="1"/>
  <c r="J7" l="1"/>
  <c r="I5"/>
  <c r="I4"/>
  <c r="I3" s="1"/>
  <c r="J8"/>
  <c r="J6"/>
  <c r="J2" s="1"/>
  <c r="J1" s="1"/>
  <c r="K7" l="1"/>
  <c r="K6" s="1"/>
  <c r="K2" s="1"/>
  <c r="K1" s="1"/>
  <c r="J5"/>
  <c r="J4"/>
  <c r="J3" s="1"/>
  <c r="K8"/>
  <c r="L7" l="1"/>
  <c r="K5"/>
  <c r="K4"/>
  <c r="K3" s="1"/>
  <c r="L8"/>
  <c r="M7" s="1"/>
  <c r="L6"/>
  <c r="L2" s="1"/>
  <c r="L1" s="1"/>
  <c r="L5" l="1"/>
  <c r="L4"/>
  <c r="L3" s="1"/>
  <c r="M8"/>
  <c r="N7" s="1"/>
  <c r="M6"/>
  <c r="M2" s="1"/>
  <c r="M1" s="1"/>
  <c r="M5" l="1"/>
  <c r="M4"/>
  <c r="M3" s="1"/>
  <c r="N8"/>
  <c r="O7" s="1"/>
  <c r="N6"/>
  <c r="N2" s="1"/>
  <c r="N1" s="1"/>
  <c r="N5" l="1"/>
  <c r="N4"/>
  <c r="N3" s="1"/>
  <c r="O8"/>
  <c r="P7" s="1"/>
  <c r="O6"/>
  <c r="O2" s="1"/>
  <c r="O1" s="1"/>
  <c r="O5" l="1"/>
  <c r="O4"/>
  <c r="O3" s="1"/>
  <c r="P8"/>
  <c r="Q7" s="1"/>
  <c r="P6"/>
  <c r="P2" s="1"/>
  <c r="P1" s="1"/>
  <c r="AY8" l="1"/>
  <c r="P5"/>
  <c r="P4"/>
  <c r="P3" s="1"/>
  <c r="Q8"/>
  <c r="R7" s="1"/>
  <c r="Q6"/>
  <c r="Q2" s="1"/>
  <c r="Q1" s="1"/>
  <c r="AZ8" l="1"/>
  <c r="Q5"/>
  <c r="Q4"/>
  <c r="Q3" s="1"/>
  <c r="R8"/>
  <c r="S7" s="1"/>
  <c r="R6"/>
  <c r="R2" s="1"/>
  <c r="R1" s="1"/>
  <c r="BA8" l="1"/>
  <c r="R5"/>
  <c r="R4"/>
  <c r="R3" s="1"/>
  <c r="S8"/>
  <c r="T7" s="1"/>
  <c r="S6"/>
  <c r="S2" s="1"/>
  <c r="S1" s="1"/>
  <c r="BB8" l="1"/>
  <c r="S5"/>
  <c r="S4"/>
  <c r="S3" s="1"/>
  <c r="T8"/>
  <c r="U7" s="1"/>
  <c r="T6"/>
  <c r="T2" s="1"/>
  <c r="T1" s="1"/>
  <c r="BC8" l="1"/>
  <c r="T5"/>
  <c r="T4"/>
  <c r="T3" s="1"/>
  <c r="U8"/>
  <c r="V7" s="1"/>
  <c r="U6"/>
  <c r="U2" s="1"/>
  <c r="U1" s="1"/>
  <c r="BD8" l="1"/>
  <c r="U5"/>
  <c r="U4"/>
  <c r="U3" s="1"/>
  <c r="V8"/>
  <c r="W7" s="1"/>
  <c r="V6"/>
  <c r="V2" s="1"/>
  <c r="V1" s="1"/>
  <c r="BE8" l="1"/>
  <c r="V5"/>
  <c r="V4"/>
  <c r="V3" s="1"/>
  <c r="W8"/>
  <c r="X7" s="1"/>
  <c r="W6"/>
  <c r="W2" s="1"/>
  <c r="W1" s="1"/>
  <c r="BF8" l="1"/>
  <c r="W5"/>
  <c r="W4"/>
  <c r="W3" s="1"/>
  <c r="X8"/>
  <c r="Y7" s="1"/>
  <c r="X6"/>
  <c r="X2" s="1"/>
  <c r="X1" s="1"/>
  <c r="BG8" l="1"/>
  <c r="X5"/>
  <c r="X4"/>
  <c r="X3" s="1"/>
  <c r="Y8"/>
  <c r="Z7" s="1"/>
  <c r="Y6"/>
  <c r="Y2" s="1"/>
  <c r="Y1" s="1"/>
  <c r="AR8" l="1"/>
  <c r="BH8"/>
  <c r="Y5"/>
  <c r="Y4"/>
  <c r="Y3" s="1"/>
  <c r="Z8"/>
  <c r="AA7" s="1"/>
  <c r="Z6"/>
  <c r="Z2" s="1"/>
  <c r="Z1" s="1"/>
  <c r="AS8" l="1"/>
  <c r="BI8"/>
  <c r="Z5"/>
  <c r="Z4"/>
  <c r="Z3" s="1"/>
  <c r="AA8"/>
  <c r="AA6"/>
  <c r="AA2" s="1"/>
  <c r="AA1" s="1"/>
  <c r="AT8" l="1"/>
  <c r="BJ8"/>
  <c r="AB7"/>
  <c r="AA5"/>
  <c r="AA4"/>
  <c r="AA3" s="1"/>
  <c r="AB8"/>
  <c r="AB6"/>
  <c r="AB2" s="1"/>
  <c r="AB1" s="1"/>
  <c r="AU8" l="1"/>
  <c r="BK8"/>
  <c r="AC7"/>
  <c r="AB5"/>
  <c r="AB4"/>
  <c r="AB3" s="1"/>
  <c r="AC8"/>
  <c r="AC6"/>
  <c r="AC2" s="1"/>
  <c r="AC1" s="1"/>
  <c r="AV8" l="1"/>
  <c r="BL8"/>
  <c r="AD7"/>
  <c r="AC5"/>
  <c r="AC4"/>
  <c r="AC3" s="1"/>
  <c r="AD8"/>
  <c r="AD6"/>
  <c r="AD2" s="1"/>
  <c r="AD1" s="1"/>
  <c r="AW8" l="1"/>
  <c r="BM8"/>
  <c r="AE7"/>
  <c r="AD5"/>
  <c r="AD4"/>
  <c r="AD3" s="1"/>
  <c r="AE8"/>
  <c r="AE6"/>
  <c r="AE2" s="1"/>
  <c r="AE1" s="1"/>
  <c r="AX8" l="1"/>
  <c r="BN8"/>
  <c r="AF7"/>
  <c r="AE5"/>
  <c r="AE4"/>
  <c r="AE3" s="1"/>
  <c r="AF8"/>
  <c r="AF6"/>
  <c r="AF2" s="1"/>
  <c r="AF1" s="1"/>
  <c r="AG7" l="1"/>
  <c r="AF5"/>
  <c r="AF4"/>
  <c r="AF3" s="1"/>
  <c r="AG8"/>
  <c r="AG6"/>
  <c r="AG2" s="1"/>
  <c r="AG1" s="1"/>
  <c r="AH7" l="1"/>
  <c r="AG5"/>
  <c r="AG4"/>
  <c r="AG3" s="1"/>
  <c r="AH8"/>
  <c r="AH6"/>
  <c r="AH2" s="1"/>
  <c r="AH1" s="1"/>
  <c r="AI7" l="1"/>
  <c r="AH5"/>
  <c r="AH4"/>
  <c r="AH3" s="1"/>
  <c r="AI8"/>
  <c r="AI6"/>
  <c r="AI2" s="1"/>
  <c r="AI1" s="1"/>
  <c r="AJ7" l="1"/>
  <c r="AI5"/>
  <c r="AI4"/>
  <c r="AI3" s="1"/>
  <c r="AJ8"/>
  <c r="AK7" s="1"/>
  <c r="AJ6"/>
  <c r="AJ2" s="1"/>
  <c r="AJ1" s="1"/>
  <c r="AJ5" l="1"/>
  <c r="AJ4"/>
  <c r="AJ3" s="1"/>
  <c r="AK8"/>
  <c r="AL7" s="1"/>
  <c r="AK6"/>
  <c r="AK2" s="1"/>
  <c r="AK1" s="1"/>
  <c r="AK5" l="1"/>
  <c r="AK4"/>
  <c r="AK3" s="1"/>
  <c r="AL8"/>
  <c r="AM7" s="1"/>
  <c r="AL6"/>
  <c r="AL2" s="1"/>
  <c r="AL1" s="1"/>
  <c r="AL5" l="1"/>
  <c r="AL4"/>
  <c r="AL3" s="1"/>
  <c r="AM8"/>
  <c r="AN7" s="1"/>
  <c r="AM6"/>
  <c r="AM2" s="1"/>
  <c r="AM1" s="1"/>
  <c r="AM5" l="1"/>
  <c r="AM4"/>
  <c r="AM3" s="1"/>
  <c r="AN8"/>
  <c r="AO7" s="1"/>
  <c r="AN6"/>
  <c r="AN2" s="1"/>
  <c r="AN1" s="1"/>
  <c r="AN5" l="1"/>
  <c r="AN4"/>
  <c r="AN3" s="1"/>
  <c r="AO8"/>
  <c r="AP7" s="1"/>
  <c r="AO6"/>
  <c r="AO2" s="1"/>
  <c r="AO1" s="1"/>
  <c r="AO5" l="1"/>
  <c r="AO4"/>
  <c r="AO3" s="1"/>
  <c r="AQ8"/>
  <c r="AP8"/>
  <c r="AQ7" s="1"/>
  <c r="AP6"/>
  <c r="AP2" s="1"/>
  <c r="AP1" s="1"/>
  <c r="BO8" l="1"/>
  <c r="AP5"/>
  <c r="AP4"/>
  <c r="AP3" s="1"/>
  <c r="AQ6"/>
  <c r="AQ2" s="1"/>
  <c r="AQ1" s="1"/>
  <c r="AR7"/>
  <c r="B32" i="4"/>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B62" s="1"/>
  <c r="B63" s="1"/>
  <c r="B64" s="1"/>
  <c r="B65" s="1"/>
  <c r="B66" s="1"/>
  <c r="B67" s="1"/>
  <c r="B68" s="1"/>
  <c r="B69" s="1"/>
  <c r="B70" s="1"/>
  <c r="B71" s="1"/>
  <c r="B72" s="1"/>
  <c r="B73" s="1"/>
  <c r="B74" s="1"/>
  <c r="B75" s="1"/>
  <c r="B76" s="1"/>
  <c r="B77" s="1"/>
  <c r="B78" s="1"/>
  <c r="B79" s="1"/>
  <c r="B80" s="1"/>
  <c r="B81" s="1"/>
  <c r="B82" s="1"/>
  <c r="B83" s="1"/>
  <c r="B84" s="1"/>
  <c r="B85" s="1"/>
  <c r="B86" s="1"/>
  <c r="B87" s="1"/>
  <c r="B88" s="1"/>
  <c r="B89" s="1"/>
  <c r="B90" s="1"/>
  <c r="B91" s="1"/>
  <c r="B92" s="1"/>
  <c r="B93" s="1"/>
  <c r="B94" s="1"/>
  <c r="B95" s="1"/>
  <c r="B96" s="1"/>
  <c r="B97" s="1"/>
  <c r="B98" s="1"/>
  <c r="B99" s="1"/>
  <c r="B100" s="1"/>
  <c r="B101" s="1"/>
  <c r="B102" s="1"/>
  <c r="B103" s="1"/>
  <c r="B104" s="1"/>
  <c r="B105" s="1"/>
  <c r="B106" s="1"/>
  <c r="B107" s="1"/>
  <c r="B108" s="1"/>
  <c r="B109" s="1"/>
  <c r="B110" s="1"/>
  <c r="B111" s="1"/>
  <c r="B112" s="1"/>
  <c r="B113" s="1"/>
  <c r="B114" s="1"/>
  <c r="B115" s="1"/>
  <c r="B116" s="1"/>
  <c r="B117" s="1"/>
  <c r="B118" s="1"/>
  <c r="B119" s="1"/>
  <c r="B120" s="1"/>
  <c r="B121" s="1"/>
  <c r="B122" s="1"/>
  <c r="B123" s="1"/>
  <c r="B124" s="1"/>
  <c r="B125" s="1"/>
  <c r="B126" s="1"/>
  <c r="B127" s="1"/>
  <c r="B128" s="1"/>
  <c r="B129" s="1"/>
  <c r="B130" s="1"/>
  <c r="B131" s="1"/>
  <c r="D30"/>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56"/>
  <c r="A81" s="1"/>
  <c r="A106" s="1"/>
  <c r="A131" s="1"/>
  <c r="A156" s="1"/>
  <c r="A181" s="1"/>
  <c r="A206" s="1"/>
  <c r="A231" s="1"/>
  <c r="A256" s="1"/>
  <c r="A281" s="1"/>
  <c r="A306" s="1"/>
  <c r="A331" s="1"/>
  <c r="A356" s="1"/>
  <c r="A381" s="1"/>
  <c r="A406" s="1"/>
  <c r="A431" s="1"/>
  <c r="A456" s="1"/>
  <c r="A481" s="1"/>
  <c r="A506" s="1"/>
  <c r="A531" s="1"/>
  <c r="A556" s="1"/>
  <c r="A581" s="1"/>
  <c r="A606" s="1"/>
  <c r="A631" s="1"/>
  <c r="A656" s="1"/>
  <c r="A681" s="1"/>
  <c r="A706" s="1"/>
  <c r="A731" s="1"/>
  <c r="A756" s="1"/>
  <c r="A781" s="1"/>
  <c r="A806" s="1"/>
  <c r="A831" s="1"/>
  <c r="A856" s="1"/>
  <c r="A881" s="1"/>
  <c r="A906" s="1"/>
  <c r="A931" s="1"/>
  <c r="A956" s="1"/>
  <c r="A981" s="1"/>
  <c r="A1006" s="1"/>
  <c r="A32"/>
  <c r="A33" s="1"/>
  <c r="EZ6"/>
  <c r="EZ7" s="1"/>
  <c r="EZ8" s="1"/>
  <c r="EZ9" s="1"/>
  <c r="EZ10" s="1"/>
  <c r="EZ11" s="1"/>
  <c r="EZ12" s="1"/>
  <c r="EZ13" s="1"/>
  <c r="EZ14" s="1"/>
  <c r="EZ15" s="1"/>
  <c r="EZ16" s="1"/>
  <c r="EZ17" s="1"/>
  <c r="EZ18" s="1"/>
  <c r="EZ19" s="1"/>
  <c r="EZ20" s="1"/>
  <c r="EZ21" s="1"/>
  <c r="EZ22" s="1"/>
  <c r="EZ23" s="1"/>
  <c r="EZ24" s="1"/>
  <c r="EZ25" s="1"/>
  <c r="EZ26" s="1"/>
  <c r="EZ27" s="1"/>
  <c r="EZ28" s="1"/>
  <c r="FD6"/>
  <c r="FD7" s="1"/>
  <c r="FD8" s="1"/>
  <c r="FD9" s="1"/>
  <c r="FD10" s="1"/>
  <c r="FD11" s="1"/>
  <c r="FD12" s="1"/>
  <c r="FD13" s="1"/>
  <c r="FD14" s="1"/>
  <c r="FD15" s="1"/>
  <c r="FD16" s="1"/>
  <c r="FD17" s="1"/>
  <c r="FD18" s="1"/>
  <c r="FD19" s="1"/>
  <c r="FD20" s="1"/>
  <c r="EX6"/>
  <c r="EX7" s="1"/>
  <c r="EX8" s="1"/>
  <c r="EX9" s="1"/>
  <c r="EX10" s="1"/>
  <c r="EX11" s="1"/>
  <c r="EX12" s="1"/>
  <c r="EX13" s="1"/>
  <c r="EX14" s="1"/>
  <c r="EX15" s="1"/>
  <c r="EX16" s="1"/>
  <c r="EX17" s="1"/>
  <c r="EX18" s="1"/>
  <c r="EX19" s="1"/>
  <c r="EX20" s="1"/>
  <c r="EX21" s="1"/>
  <c r="EX22" s="1"/>
  <c r="EX23" s="1"/>
  <c r="EX24" s="1"/>
  <c r="EX25" s="1"/>
  <c r="EX26" s="1"/>
  <c r="EX27" s="1"/>
  <c r="EX28" s="1"/>
  <c r="EX29" s="1"/>
  <c r="EX30" s="1"/>
  <c r="EX31" s="1"/>
  <c r="FC24"/>
  <c r="FC25" s="1"/>
  <c r="FC26" s="1"/>
  <c r="FC27" s="1"/>
  <c r="FC28" s="1"/>
  <c r="FC29" s="1"/>
  <c r="FC30" s="1"/>
  <c r="FC31" s="1"/>
  <c r="FC32" s="1"/>
  <c r="FC33" s="1"/>
  <c r="FC34" s="1"/>
  <c r="FC35" s="1"/>
  <c r="FC36" s="1"/>
  <c r="FC37" s="1"/>
  <c r="FC38" s="1"/>
  <c r="EW6"/>
  <c r="EW7" s="1"/>
  <c r="EW8" s="1"/>
  <c r="EW9" s="1"/>
  <c r="EW10" s="1"/>
  <c r="EW11" s="1"/>
  <c r="EW12" s="1"/>
  <c r="EW13" s="1"/>
  <c r="EW14" s="1"/>
  <c r="EW15" s="1"/>
  <c r="EW16" s="1"/>
  <c r="EW17" s="1"/>
  <c r="EW18" s="1"/>
  <c r="EW19" s="1"/>
  <c r="EW20" s="1"/>
  <c r="EW21" s="1"/>
  <c r="EW22" s="1"/>
  <c r="EW23" s="1"/>
  <c r="EW24" s="1"/>
  <c r="EW25" s="1"/>
  <c r="EW26" s="1"/>
  <c r="EW27" s="1"/>
  <c r="EW28" s="1"/>
  <c r="EW29" s="1"/>
  <c r="EW30" s="1"/>
  <c r="EW31" s="1"/>
  <c r="AI5"/>
  <c r="AI6" s="1"/>
  <c r="AI7" s="1"/>
  <c r="AI8" s="1"/>
  <c r="AI9" s="1"/>
  <c r="AI10" s="1"/>
  <c r="AI11" s="1"/>
  <c r="AI12" s="1"/>
  <c r="AI13" s="1"/>
  <c r="AI14" s="1"/>
  <c r="AI15" s="1"/>
  <c r="AI16" s="1"/>
  <c r="AI17" s="1"/>
  <c r="AI18" s="1"/>
  <c r="AI19" s="1"/>
  <c r="AI20" s="1"/>
  <c r="AI21" s="1"/>
  <c r="AI22" s="1"/>
  <c r="AI23" s="1"/>
  <c r="AI24" s="1"/>
  <c r="AI25" s="1"/>
  <c r="AI26" s="1"/>
  <c r="AI27" s="1"/>
  <c r="AI28" s="1"/>
  <c r="AK3"/>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EB6"/>
  <c r="DY28"/>
  <c r="DX28"/>
  <c r="DW28"/>
  <c r="DU28"/>
  <c r="DT28"/>
  <c r="DS28"/>
  <c r="DQ28"/>
  <c r="DP28"/>
  <c r="DO28"/>
  <c r="DM28"/>
  <c r="DL28"/>
  <c r="DK28"/>
  <c r="DI28"/>
  <c r="DH28"/>
  <c r="DG28"/>
  <c r="DE28"/>
  <c r="DD28"/>
  <c r="DC28"/>
  <c r="DA28"/>
  <c r="CZ28"/>
  <c r="CY28"/>
  <c r="CW28"/>
  <c r="CV28"/>
  <c r="CU28"/>
  <c r="DY27"/>
  <c r="DX27"/>
  <c r="DW27"/>
  <c r="DV27"/>
  <c r="DU27"/>
  <c r="DT27"/>
  <c r="DS27"/>
  <c r="DR27"/>
  <c r="DQ27"/>
  <c r="DP27"/>
  <c r="DO27"/>
  <c r="DN27"/>
  <c r="DM27"/>
  <c r="DL27"/>
  <c r="DK27"/>
  <c r="DJ27"/>
  <c r="DI27"/>
  <c r="DH27"/>
  <c r="DG27"/>
  <c r="DF27"/>
  <c r="DE27"/>
  <c r="DD27"/>
  <c r="DC27"/>
  <c r="DB27"/>
  <c r="DA27"/>
  <c r="CZ27"/>
  <c r="CY27"/>
  <c r="CX27"/>
  <c r="CW27"/>
  <c r="CV27"/>
  <c r="CU27"/>
  <c r="DY26"/>
  <c r="DX26"/>
  <c r="DW26"/>
  <c r="DV26"/>
  <c r="DU26"/>
  <c r="DT26"/>
  <c r="DS26"/>
  <c r="DR26"/>
  <c r="DQ26"/>
  <c r="DP26"/>
  <c r="DO26"/>
  <c r="DN26"/>
  <c r="DM26"/>
  <c r="DL26"/>
  <c r="DK26"/>
  <c r="DJ26"/>
  <c r="DI26"/>
  <c r="DH26"/>
  <c r="DG26"/>
  <c r="DF26"/>
  <c r="DE26"/>
  <c r="DD26"/>
  <c r="DC26"/>
  <c r="DB26"/>
  <c r="DA26"/>
  <c r="CZ26"/>
  <c r="CY26"/>
  <c r="CX26"/>
  <c r="CW26"/>
  <c r="CV26"/>
  <c r="CU26"/>
  <c r="DY25"/>
  <c r="DX25"/>
  <c r="DW25"/>
  <c r="DV25"/>
  <c r="DU25"/>
  <c r="DT25"/>
  <c r="DS25"/>
  <c r="DR25"/>
  <c r="DQ25"/>
  <c r="DP25"/>
  <c r="DO25"/>
  <c r="DN25"/>
  <c r="DM25"/>
  <c r="DL25"/>
  <c r="DK25"/>
  <c r="DJ25"/>
  <c r="DI25"/>
  <c r="DH25"/>
  <c r="DG25"/>
  <c r="DF25"/>
  <c r="DE25"/>
  <c r="DD25"/>
  <c r="DC25"/>
  <c r="DB25"/>
  <c r="DA25"/>
  <c r="CZ25"/>
  <c r="CY25"/>
  <c r="CX25"/>
  <c r="CW25"/>
  <c r="CV25"/>
  <c r="CU25"/>
  <c r="DY24"/>
  <c r="DX24"/>
  <c r="DW24"/>
  <c r="DV24"/>
  <c r="DU24"/>
  <c r="DT24"/>
  <c r="DR24"/>
  <c r="DQ24"/>
  <c r="DP24"/>
  <c r="DN24"/>
  <c r="DM24"/>
  <c r="DL24"/>
  <c r="DJ24"/>
  <c r="DI24"/>
  <c r="DH24"/>
  <c r="DF24"/>
  <c r="DE24"/>
  <c r="DD24"/>
  <c r="DB24"/>
  <c r="DA24"/>
  <c r="CZ24"/>
  <c r="CX24"/>
  <c r="CW24"/>
  <c r="CV24"/>
  <c r="DY23"/>
  <c r="DX23"/>
  <c r="DW23"/>
  <c r="DU23"/>
  <c r="DT23"/>
  <c r="DS23"/>
  <c r="DQ23"/>
  <c r="DP23"/>
  <c r="DO23"/>
  <c r="DM23"/>
  <c r="DL23"/>
  <c r="DK23"/>
  <c r="DI23"/>
  <c r="DH23"/>
  <c r="DG23"/>
  <c r="DE23"/>
  <c r="DD23"/>
  <c r="DC23"/>
  <c r="DA23"/>
  <c r="CZ23"/>
  <c r="CY23"/>
  <c r="CW23"/>
  <c r="CV23"/>
  <c r="CU23"/>
  <c r="DY22"/>
  <c r="DX22"/>
  <c r="DW22"/>
  <c r="DV22"/>
  <c r="DU22"/>
  <c r="DT22"/>
  <c r="DS22"/>
  <c r="DR22"/>
  <c r="DQ22"/>
  <c r="DP22"/>
  <c r="DO22"/>
  <c r="DN22"/>
  <c r="DM22"/>
  <c r="DL22"/>
  <c r="DK22"/>
  <c r="DJ22"/>
  <c r="DI22"/>
  <c r="DH22"/>
  <c r="DG22"/>
  <c r="DF22"/>
  <c r="DE22"/>
  <c r="DD22"/>
  <c r="DC22"/>
  <c r="DB22"/>
  <c r="DA22"/>
  <c r="CZ22"/>
  <c r="CY22"/>
  <c r="CX22"/>
  <c r="CW22"/>
  <c r="CV22"/>
  <c r="CU22"/>
  <c r="DY21"/>
  <c r="DX21"/>
  <c r="DW21"/>
  <c r="DV21"/>
  <c r="DU21"/>
  <c r="DT21"/>
  <c r="DS21"/>
  <c r="DR21"/>
  <c r="DQ21"/>
  <c r="DP21"/>
  <c r="DO21"/>
  <c r="DN21"/>
  <c r="DM21"/>
  <c r="DL21"/>
  <c r="DK21"/>
  <c r="DJ21"/>
  <c r="DI21"/>
  <c r="DH21"/>
  <c r="DG21"/>
  <c r="DF21"/>
  <c r="DE21"/>
  <c r="DD21"/>
  <c r="DC21"/>
  <c r="DB21"/>
  <c r="DA21"/>
  <c r="CZ21"/>
  <c r="CY21"/>
  <c r="CX21"/>
  <c r="CW21"/>
  <c r="CV21"/>
  <c r="CU21"/>
  <c r="DY20"/>
  <c r="DX20"/>
  <c r="DW20"/>
  <c r="DV20"/>
  <c r="DU20"/>
  <c r="DT20"/>
  <c r="DS20"/>
  <c r="DR20"/>
  <c r="DQ20"/>
  <c r="DP20"/>
  <c r="DO20"/>
  <c r="DN20"/>
  <c r="DM20"/>
  <c r="DL20"/>
  <c r="DK20"/>
  <c r="DJ20"/>
  <c r="DI20"/>
  <c r="DH20"/>
  <c r="DG20"/>
  <c r="DF20"/>
  <c r="DE20"/>
  <c r="DD20"/>
  <c r="DC20"/>
  <c r="DB20"/>
  <c r="DA20"/>
  <c r="CZ20"/>
  <c r="CY20"/>
  <c r="CX20"/>
  <c r="CW20"/>
  <c r="CV20"/>
  <c r="CU20"/>
  <c r="DY19"/>
  <c r="DX19"/>
  <c r="DW19"/>
  <c r="DV19"/>
  <c r="DU19"/>
  <c r="DT19"/>
  <c r="DR19"/>
  <c r="DQ19"/>
  <c r="DP19"/>
  <c r="DN19"/>
  <c r="DM19"/>
  <c r="DL19"/>
  <c r="DJ19"/>
  <c r="DI19"/>
  <c r="DH19"/>
  <c r="DF19"/>
  <c r="DE19"/>
  <c r="DD19"/>
  <c r="DB19"/>
  <c r="DA19"/>
  <c r="CZ19"/>
  <c r="CX19"/>
  <c r="CW19"/>
  <c r="CV19"/>
  <c r="DY18"/>
  <c r="DX18"/>
  <c r="DW18"/>
  <c r="DU18"/>
  <c r="DT18"/>
  <c r="DS18"/>
  <c r="DQ18"/>
  <c r="DP18"/>
  <c r="DO18"/>
  <c r="DM18"/>
  <c r="DL18"/>
  <c r="DK18"/>
  <c r="DI18"/>
  <c r="DH18"/>
  <c r="DG18"/>
  <c r="DE18"/>
  <c r="DD18"/>
  <c r="DC18"/>
  <c r="DA18"/>
  <c r="CZ18"/>
  <c r="CY18"/>
  <c r="CW18"/>
  <c r="CV18"/>
  <c r="CU18"/>
  <c r="DY17"/>
  <c r="DX17"/>
  <c r="DW17"/>
  <c r="DV17"/>
  <c r="DU17"/>
  <c r="DT17"/>
  <c r="DS17"/>
  <c r="DR17"/>
  <c r="DQ17"/>
  <c r="DP17"/>
  <c r="DO17"/>
  <c r="DN17"/>
  <c r="DM17"/>
  <c r="DL17"/>
  <c r="DK17"/>
  <c r="DJ17"/>
  <c r="DI17"/>
  <c r="DH17"/>
  <c r="DG17"/>
  <c r="DF17"/>
  <c r="DE17"/>
  <c r="DD17"/>
  <c r="DC17"/>
  <c r="DB17"/>
  <c r="DA17"/>
  <c r="CZ17"/>
  <c r="CY17"/>
  <c r="CX17"/>
  <c r="CW17"/>
  <c r="CV17"/>
  <c r="CU17"/>
  <c r="DY16"/>
  <c r="DX16"/>
  <c r="DW16"/>
  <c r="DV16"/>
  <c r="DU16"/>
  <c r="DT16"/>
  <c r="DS16"/>
  <c r="DR16"/>
  <c r="DQ16"/>
  <c r="DP16"/>
  <c r="DO16"/>
  <c r="DN16"/>
  <c r="DM16"/>
  <c r="DL16"/>
  <c r="DK16"/>
  <c r="DJ16"/>
  <c r="DI16"/>
  <c r="DH16"/>
  <c r="DG16"/>
  <c r="DF16"/>
  <c r="DE16"/>
  <c r="DD16"/>
  <c r="DC16"/>
  <c r="DB16"/>
  <c r="DA16"/>
  <c r="CZ16"/>
  <c r="CY16"/>
  <c r="CX16"/>
  <c r="CW16"/>
  <c r="CV16"/>
  <c r="CU16"/>
  <c r="DY15"/>
  <c r="DX15"/>
  <c r="DW15"/>
  <c r="DV15"/>
  <c r="DU15"/>
  <c r="DT15"/>
  <c r="DS15"/>
  <c r="DR15"/>
  <c r="DQ15"/>
  <c r="DP15"/>
  <c r="DO15"/>
  <c r="DN15"/>
  <c r="DM15"/>
  <c r="DL15"/>
  <c r="DK15"/>
  <c r="DJ15"/>
  <c r="DI15"/>
  <c r="DH15"/>
  <c r="DG15"/>
  <c r="DF15"/>
  <c r="DE15"/>
  <c r="DD15"/>
  <c r="DC15"/>
  <c r="DB15"/>
  <c r="DA15"/>
  <c r="CZ15"/>
  <c r="CY15"/>
  <c r="CX15"/>
  <c r="CW15"/>
  <c r="CV15"/>
  <c r="CU15"/>
  <c r="DY14"/>
  <c r="DX14"/>
  <c r="DW14"/>
  <c r="DV14"/>
  <c r="DU14"/>
  <c r="DT14"/>
  <c r="DR14"/>
  <c r="DQ14"/>
  <c r="DP14"/>
  <c r="DN14"/>
  <c r="DM14"/>
  <c r="DL14"/>
  <c r="DJ14"/>
  <c r="DI14"/>
  <c r="DH14"/>
  <c r="DF14"/>
  <c r="DE14"/>
  <c r="DD14"/>
  <c r="DB14"/>
  <c r="DA14"/>
  <c r="CZ14"/>
  <c r="CX14"/>
  <c r="CW14"/>
  <c r="CV14"/>
  <c r="DY13"/>
  <c r="DX13"/>
  <c r="DW13"/>
  <c r="DU13"/>
  <c r="DT13"/>
  <c r="DS13"/>
  <c r="DQ13"/>
  <c r="DP13"/>
  <c r="DO13"/>
  <c r="DM13"/>
  <c r="DL13"/>
  <c r="DK13"/>
  <c r="DI13"/>
  <c r="DH13"/>
  <c r="DG13"/>
  <c r="DE13"/>
  <c r="DD13"/>
  <c r="DC13"/>
  <c r="DA13"/>
  <c r="CZ13"/>
  <c r="CY13"/>
  <c r="CX13"/>
  <c r="CW13"/>
  <c r="CV13"/>
  <c r="CU13"/>
  <c r="DY12"/>
  <c r="DX12"/>
  <c r="DW12"/>
  <c r="DV12"/>
  <c r="DU12"/>
  <c r="DT12"/>
  <c r="DS12"/>
  <c r="DR12"/>
  <c r="DQ12"/>
  <c r="DP12"/>
  <c r="DO12"/>
  <c r="DN12"/>
  <c r="DM12"/>
  <c r="DL12"/>
  <c r="DK12"/>
  <c r="DJ12"/>
  <c r="DI12"/>
  <c r="DH12"/>
  <c r="DG12"/>
  <c r="DF12"/>
  <c r="DE12"/>
  <c r="DD12"/>
  <c r="DC12"/>
  <c r="DB12"/>
  <c r="DA12"/>
  <c r="CZ12"/>
  <c r="CY12"/>
  <c r="CX12"/>
  <c r="CW12"/>
  <c r="CV12"/>
  <c r="CU12"/>
  <c r="DY11"/>
  <c r="DX11"/>
  <c r="DW11"/>
  <c r="DV11"/>
  <c r="DU11"/>
  <c r="DT11"/>
  <c r="DS11"/>
  <c r="DR11"/>
  <c r="DQ11"/>
  <c r="DP11"/>
  <c r="DO11"/>
  <c r="DN11"/>
  <c r="DM11"/>
  <c r="DL11"/>
  <c r="DK11"/>
  <c r="DJ11"/>
  <c r="DI11"/>
  <c r="DH11"/>
  <c r="DG11"/>
  <c r="DF11"/>
  <c r="DE11"/>
  <c r="DD11"/>
  <c r="DC11"/>
  <c r="DB11"/>
  <c r="DA11"/>
  <c r="CZ11"/>
  <c r="CY11"/>
  <c r="CX11"/>
  <c r="CW11"/>
  <c r="CV11"/>
  <c r="CU11"/>
  <c r="DY10"/>
  <c r="DX10"/>
  <c r="DW10"/>
  <c r="DV10"/>
  <c r="DU10"/>
  <c r="DT10"/>
  <c r="DS10"/>
  <c r="DR10"/>
  <c r="DQ10"/>
  <c r="DP10"/>
  <c r="DO10"/>
  <c r="DN10"/>
  <c r="DM10"/>
  <c r="DL10"/>
  <c r="DK10"/>
  <c r="DJ10"/>
  <c r="DI10"/>
  <c r="DH10"/>
  <c r="DG10"/>
  <c r="DF10"/>
  <c r="DE10"/>
  <c r="DD10"/>
  <c r="DC10"/>
  <c r="DB10"/>
  <c r="DA10"/>
  <c r="CZ10"/>
  <c r="CY10"/>
  <c r="CX10"/>
  <c r="CW10"/>
  <c r="CV10"/>
  <c r="CU10"/>
  <c r="DY9"/>
  <c r="DX9"/>
  <c r="DW9"/>
  <c r="DV9"/>
  <c r="DU9"/>
  <c r="DT9"/>
  <c r="DR9"/>
  <c r="DQ9"/>
  <c r="DP9"/>
  <c r="DN9"/>
  <c r="DM9"/>
  <c r="DL9"/>
  <c r="DJ9"/>
  <c r="DI9"/>
  <c r="DH9"/>
  <c r="DF9"/>
  <c r="DE9"/>
  <c r="DD9"/>
  <c r="DB9"/>
  <c r="DA9"/>
  <c r="CZ9"/>
  <c r="CX9"/>
  <c r="CW9"/>
  <c r="CV9"/>
  <c r="CU9"/>
  <c r="DY8"/>
  <c r="DX8"/>
  <c r="DW8"/>
  <c r="DV8"/>
  <c r="DU8"/>
  <c r="DT8"/>
  <c r="DS8"/>
  <c r="DR8"/>
  <c r="DQ8"/>
  <c r="DP8"/>
  <c r="DO8"/>
  <c r="DN8"/>
  <c r="DM8"/>
  <c r="DL8"/>
  <c r="DK8"/>
  <c r="DJ8"/>
  <c r="DI8"/>
  <c r="DH8"/>
  <c r="DG8"/>
  <c r="DF8"/>
  <c r="DE8"/>
  <c r="DD8"/>
  <c r="DC8"/>
  <c r="DB8"/>
  <c r="DA8"/>
  <c r="CZ8"/>
  <c r="CY8"/>
  <c r="CX8"/>
  <c r="CW8"/>
  <c r="CV8"/>
  <c r="CU8"/>
  <c r="DY7"/>
  <c r="DX7"/>
  <c r="DW7"/>
  <c r="DV7"/>
  <c r="DU7"/>
  <c r="DT7"/>
  <c r="DS7"/>
  <c r="DR7"/>
  <c r="DQ7"/>
  <c r="DP7"/>
  <c r="DO7"/>
  <c r="DN7"/>
  <c r="DM7"/>
  <c r="DL7"/>
  <c r="DK7"/>
  <c r="DJ7"/>
  <c r="DI7"/>
  <c r="DH7"/>
  <c r="DG7"/>
  <c r="DF7"/>
  <c r="DE7"/>
  <c r="DD7"/>
  <c r="DC7"/>
  <c r="DB7"/>
  <c r="DA7"/>
  <c r="CZ7"/>
  <c r="CY7"/>
  <c r="CX7"/>
  <c r="CW7"/>
  <c r="CV7"/>
  <c r="CU7"/>
  <c r="DY6"/>
  <c r="DX6"/>
  <c r="DW6"/>
  <c r="DV6"/>
  <c r="DU6"/>
  <c r="DT6"/>
  <c r="DS6"/>
  <c r="DR6"/>
  <c r="DQ6"/>
  <c r="DP6"/>
  <c r="DO6"/>
  <c r="DN6"/>
  <c r="DM6"/>
  <c r="DL6"/>
  <c r="DK6"/>
  <c r="DJ6"/>
  <c r="DI6"/>
  <c r="DH6"/>
  <c r="DG6"/>
  <c r="DF6"/>
  <c r="DE6"/>
  <c r="DD6"/>
  <c r="DC6"/>
  <c r="DB6"/>
  <c r="DA6"/>
  <c r="CZ6"/>
  <c r="CY6"/>
  <c r="CX6"/>
  <c r="CW6"/>
  <c r="CV6"/>
  <c r="CU6"/>
  <c r="DY5"/>
  <c r="DX5"/>
  <c r="DW5"/>
  <c r="DV5"/>
  <c r="DU5"/>
  <c r="DT5"/>
  <c r="DS5"/>
  <c r="DR5"/>
  <c r="DQ5"/>
  <c r="DP5"/>
  <c r="DO5"/>
  <c r="DN5"/>
  <c r="DM5"/>
  <c r="DL5"/>
  <c r="DK5"/>
  <c r="DJ5"/>
  <c r="DI5"/>
  <c r="DH5"/>
  <c r="DG5"/>
  <c r="DF5"/>
  <c r="DE5"/>
  <c r="DD5"/>
  <c r="DC5"/>
  <c r="DB5"/>
  <c r="DA5"/>
  <c r="CZ5"/>
  <c r="CY5"/>
  <c r="CX5"/>
  <c r="CW5"/>
  <c r="CV5"/>
  <c r="CU5"/>
  <c r="DR4"/>
  <c r="DY4"/>
  <c r="DX4"/>
  <c r="DW4"/>
  <c r="DV4"/>
  <c r="DU4"/>
  <c r="DT4"/>
  <c r="DS4"/>
  <c r="DQ4"/>
  <c r="DP4"/>
  <c r="DO4"/>
  <c r="DN4"/>
  <c r="DM4"/>
  <c r="DL4"/>
  <c r="DK4"/>
  <c r="DJ4"/>
  <c r="DI4"/>
  <c r="DH4"/>
  <c r="DG4"/>
  <c r="DF4"/>
  <c r="DE4"/>
  <c r="DD4"/>
  <c r="DC4"/>
  <c r="DB4"/>
  <c r="DA4"/>
  <c r="CZ4"/>
  <c r="CY4"/>
  <c r="CX4"/>
  <c r="CW4"/>
  <c r="CV4"/>
  <c r="CU4"/>
  <c r="CX18"/>
  <c r="CU14"/>
  <c r="DV18"/>
  <c r="DS14"/>
  <c r="DB13"/>
  <c r="CY9"/>
  <c r="B3" i="2"/>
  <c r="B4" s="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B62" s="1"/>
  <c r="B63" s="1"/>
  <c r="B64" s="1"/>
  <c r="B65" s="1"/>
  <c r="B66" s="1"/>
  <c r="B67" s="1"/>
  <c r="B68" s="1"/>
  <c r="B69" s="1"/>
  <c r="B70" s="1"/>
  <c r="B71" s="1"/>
  <c r="B72" s="1"/>
  <c r="B73" s="1"/>
  <c r="B74" s="1"/>
  <c r="B75" s="1"/>
  <c r="B76" s="1"/>
  <c r="B77" s="1"/>
  <c r="B78" s="1"/>
  <c r="B79" s="1"/>
  <c r="B80" s="1"/>
  <c r="B81" s="1"/>
  <c r="B82" s="1"/>
  <c r="B83" s="1"/>
  <c r="B84" s="1"/>
  <c r="B85" s="1"/>
  <c r="B86" s="1"/>
  <c r="B87" s="1"/>
  <c r="B88" s="1"/>
  <c r="B89" s="1"/>
  <c r="B90" s="1"/>
  <c r="B91" s="1"/>
  <c r="B92" s="1"/>
  <c r="B93" s="1"/>
  <c r="B94" s="1"/>
  <c r="B95" s="1"/>
  <c r="B96" s="1"/>
  <c r="B97" s="1"/>
  <c r="B98" s="1"/>
  <c r="B99" s="1"/>
  <c r="B100" s="1"/>
  <c r="B101" s="1"/>
  <c r="B102" s="1"/>
  <c r="B103" s="1"/>
  <c r="B104" s="1"/>
  <c r="B105" s="1"/>
  <c r="B106" s="1"/>
  <c r="B107" s="1"/>
  <c r="B108" s="1"/>
  <c r="B109" s="1"/>
  <c r="B110" s="1"/>
  <c r="B111" s="1"/>
  <c r="B112" s="1"/>
  <c r="B113" s="1"/>
  <c r="B114" s="1"/>
  <c r="B115" s="1"/>
  <c r="B116" s="1"/>
  <c r="B117" s="1"/>
  <c r="B118" s="1"/>
  <c r="B119" s="1"/>
  <c r="B120" s="1"/>
  <c r="B121" s="1"/>
  <c r="B122" s="1"/>
  <c r="B123" s="1"/>
  <c r="B124" s="1"/>
  <c r="B125" s="1"/>
  <c r="B126" s="1"/>
  <c r="B127" s="1"/>
  <c r="B128" s="1"/>
  <c r="B129" s="1"/>
  <c r="B130" s="1"/>
  <c r="B131" s="1"/>
  <c r="B132" s="1"/>
  <c r="B133" s="1"/>
  <c r="B134" s="1"/>
  <c r="B135" s="1"/>
  <c r="B136" s="1"/>
  <c r="B137" s="1"/>
  <c r="B138" s="1"/>
  <c r="B139" s="1"/>
  <c r="B140" s="1"/>
  <c r="B141" s="1"/>
  <c r="B142" s="1"/>
  <c r="B143" s="1"/>
  <c r="B144" s="1"/>
  <c r="B145" s="1"/>
  <c r="B146" s="1"/>
  <c r="B147" s="1"/>
  <c r="B148" s="1"/>
  <c r="B149" s="1"/>
  <c r="B150" s="1"/>
  <c r="B151" s="1"/>
  <c r="A3"/>
  <c r="A4" s="1"/>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C3"/>
  <c r="C4" s="1"/>
  <c r="C5" s="1"/>
  <c r="C6" s="1"/>
  <c r="C7" s="1"/>
  <c r="C8" s="1"/>
  <c r="C9" s="1"/>
  <c r="C10" s="1"/>
  <c r="C11" s="1"/>
  <c r="C12" s="1"/>
  <c r="C13" s="1"/>
  <c r="C14" s="1"/>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C62" s="1"/>
  <c r="C63" s="1"/>
  <c r="C64" s="1"/>
  <c r="C65" s="1"/>
  <c r="C66" s="1"/>
  <c r="C67" s="1"/>
  <c r="C68" s="1"/>
  <c r="C69" s="1"/>
  <c r="C70" s="1"/>
  <c r="C71" s="1"/>
  <c r="C72" s="1"/>
  <c r="C73" s="1"/>
  <c r="C74" s="1"/>
  <c r="C75" s="1"/>
  <c r="C76" s="1"/>
  <c r="C77" s="1"/>
  <c r="C78" s="1"/>
  <c r="C79" s="1"/>
  <c r="C80" s="1"/>
  <c r="C81" s="1"/>
  <c r="C82" s="1"/>
  <c r="C83" s="1"/>
  <c r="C84" s="1"/>
  <c r="C85" s="1"/>
  <c r="C86" s="1"/>
  <c r="C87" s="1"/>
  <c r="C88" s="1"/>
  <c r="C89" s="1"/>
  <c r="C90" s="1"/>
  <c r="C91" s="1"/>
  <c r="C92" s="1"/>
  <c r="C93" s="1"/>
  <c r="C94" s="1"/>
  <c r="C95" s="1"/>
  <c r="C96" s="1"/>
  <c r="C97" s="1"/>
  <c r="C98" s="1"/>
  <c r="C99" s="1"/>
  <c r="C100" s="1"/>
  <c r="C101" s="1"/>
  <c r="C102" s="1"/>
  <c r="C103" s="1"/>
  <c r="C104" s="1"/>
  <c r="C105" s="1"/>
  <c r="C106" s="1"/>
  <c r="C107" s="1"/>
  <c r="C108" s="1"/>
  <c r="C109" s="1"/>
  <c r="C110" s="1"/>
  <c r="C111" s="1"/>
  <c r="C112" s="1"/>
  <c r="C113" s="1"/>
  <c r="C114" s="1"/>
  <c r="C115" s="1"/>
  <c r="C116" s="1"/>
  <c r="C117" s="1"/>
  <c r="C118" s="1"/>
  <c r="C119" s="1"/>
  <c r="C120" s="1"/>
  <c r="C121" s="1"/>
  <c r="C122" s="1"/>
  <c r="C123" s="1"/>
  <c r="C124" s="1"/>
  <c r="C125" s="1"/>
  <c r="C126" s="1"/>
  <c r="C127" s="1"/>
  <c r="C128" s="1"/>
  <c r="C129" s="1"/>
  <c r="C130" s="1"/>
  <c r="C131" s="1"/>
  <c r="C132" s="1"/>
  <c r="C133" s="1"/>
  <c r="C134" s="1"/>
  <c r="C135" s="1"/>
  <c r="C136" s="1"/>
  <c r="C137" s="1"/>
  <c r="C138" s="1"/>
  <c r="C139" s="1"/>
  <c r="C140" s="1"/>
  <c r="C141" s="1"/>
  <c r="C142" s="1"/>
  <c r="C143" s="1"/>
  <c r="C144" s="1"/>
  <c r="C145" s="1"/>
  <c r="C146" s="1"/>
  <c r="C147" s="1"/>
  <c r="C148" s="1"/>
  <c r="C149" s="1"/>
  <c r="C150" s="1"/>
  <c r="C151" s="1"/>
  <c r="K10" i="7" l="1"/>
  <c r="B9" i="6"/>
  <c r="AQ5"/>
  <c r="AQ4"/>
  <c r="AQ3" s="1"/>
  <c r="AS7"/>
  <c r="AR6"/>
  <c r="AR2" s="1"/>
  <c r="AR1" s="1"/>
  <c r="DZ5" i="4"/>
  <c r="DZ11"/>
  <c r="DZ16"/>
  <c r="DZ20"/>
  <c r="DZ22"/>
  <c r="DZ26"/>
  <c r="A58"/>
  <c r="A83" s="1"/>
  <c r="A108" s="1"/>
  <c r="A133" s="1"/>
  <c r="A158" s="1"/>
  <c r="A183" s="1"/>
  <c r="A208" s="1"/>
  <c r="A233" s="1"/>
  <c r="A258" s="1"/>
  <c r="A283" s="1"/>
  <c r="A308" s="1"/>
  <c r="A333" s="1"/>
  <c r="A358" s="1"/>
  <c r="A383" s="1"/>
  <c r="A408" s="1"/>
  <c r="A433" s="1"/>
  <c r="A458" s="1"/>
  <c r="A483" s="1"/>
  <c r="A508" s="1"/>
  <c r="A533" s="1"/>
  <c r="A558" s="1"/>
  <c r="A583" s="1"/>
  <c r="A608" s="1"/>
  <c r="A633" s="1"/>
  <c r="A658" s="1"/>
  <c r="A683" s="1"/>
  <c r="A708" s="1"/>
  <c r="A733" s="1"/>
  <c r="A758" s="1"/>
  <c r="A783" s="1"/>
  <c r="A808" s="1"/>
  <c r="A833" s="1"/>
  <c r="A858" s="1"/>
  <c r="A883" s="1"/>
  <c r="A908" s="1"/>
  <c r="A933" s="1"/>
  <c r="A958" s="1"/>
  <c r="A983" s="1"/>
  <c r="A1008" s="1"/>
  <c r="A34"/>
  <c r="B132"/>
  <c r="A57"/>
  <c r="A82" s="1"/>
  <c r="A107" s="1"/>
  <c r="A132" s="1"/>
  <c r="A157" s="1"/>
  <c r="A182" s="1"/>
  <c r="A207" s="1"/>
  <c r="A232" s="1"/>
  <c r="A257" s="1"/>
  <c r="A282" s="1"/>
  <c r="A307" s="1"/>
  <c r="A332" s="1"/>
  <c r="A357" s="1"/>
  <c r="A382" s="1"/>
  <c r="A407" s="1"/>
  <c r="A432" s="1"/>
  <c r="A457" s="1"/>
  <c r="A482" s="1"/>
  <c r="A507" s="1"/>
  <c r="A532" s="1"/>
  <c r="A557" s="1"/>
  <c r="A582" s="1"/>
  <c r="A607" s="1"/>
  <c r="A632" s="1"/>
  <c r="A657" s="1"/>
  <c r="A682" s="1"/>
  <c r="A707" s="1"/>
  <c r="A732" s="1"/>
  <c r="A757" s="1"/>
  <c r="A782" s="1"/>
  <c r="A807" s="1"/>
  <c r="A832" s="1"/>
  <c r="A857" s="1"/>
  <c r="A882" s="1"/>
  <c r="A907" s="1"/>
  <c r="A932" s="1"/>
  <c r="A957" s="1"/>
  <c r="A982" s="1"/>
  <c r="A1007" s="1"/>
  <c r="DZ10"/>
  <c r="DZ12"/>
  <c r="DZ15"/>
  <c r="DZ17"/>
  <c r="DZ21"/>
  <c r="DZ25"/>
  <c r="DZ27"/>
  <c r="DZ6"/>
  <c r="DZ7"/>
  <c r="DB18"/>
  <c r="DF18"/>
  <c r="DJ18"/>
  <c r="DN18"/>
  <c r="DR18"/>
  <c r="CY14"/>
  <c r="DC14"/>
  <c r="DG14"/>
  <c r="DK14"/>
  <c r="DO14"/>
  <c r="DZ4"/>
  <c r="DZ8"/>
  <c r="EB7"/>
  <c r="AR5" i="6" l="1"/>
  <c r="AR4"/>
  <c r="AR3" s="1"/>
  <c r="AT7"/>
  <c r="AS6"/>
  <c r="AS2" s="1"/>
  <c r="AS1" s="1"/>
  <c r="B133" i="4"/>
  <c r="A35"/>
  <c r="A59"/>
  <c r="DZ14"/>
  <c r="DZ18"/>
  <c r="CU19"/>
  <c r="CX23"/>
  <c r="DC9"/>
  <c r="DF13"/>
  <c r="EB8"/>
  <c r="AS5" i="6" l="1"/>
  <c r="AS4"/>
  <c r="AS3" s="1"/>
  <c r="AT6"/>
  <c r="AT2" s="1"/>
  <c r="AT1" s="1"/>
  <c r="AU7"/>
  <c r="A84" i="4"/>
  <c r="B134"/>
  <c r="A36"/>
  <c r="A60"/>
  <c r="DJ13"/>
  <c r="DG9"/>
  <c r="CX28"/>
  <c r="CU24"/>
  <c r="CY19"/>
  <c r="DB23"/>
  <c r="EB9"/>
  <c r="EB10" s="1"/>
  <c r="AT5" i="6" l="1"/>
  <c r="AT4"/>
  <c r="AT3" s="1"/>
  <c r="AU6"/>
  <c r="AU2" s="1"/>
  <c r="AU1" s="1"/>
  <c r="AV7"/>
  <c r="A37" i="4"/>
  <c r="A61"/>
  <c r="A109"/>
  <c r="A85"/>
  <c r="B135"/>
  <c r="DF23"/>
  <c r="DB28"/>
  <c r="DC19"/>
  <c r="CY24"/>
  <c r="DK9"/>
  <c r="DN13"/>
  <c r="EB11"/>
  <c r="AU5" i="6" l="1"/>
  <c r="AU4"/>
  <c r="AU3" s="1"/>
  <c r="AV6"/>
  <c r="AV2" s="1"/>
  <c r="AV1" s="1"/>
  <c r="AW7"/>
  <c r="B136" i="4"/>
  <c r="A134"/>
  <c r="A38"/>
  <c r="A62"/>
  <c r="A110"/>
  <c r="A86"/>
  <c r="DV13"/>
  <c r="DR13"/>
  <c r="DS9"/>
  <c r="DO9"/>
  <c r="DC24"/>
  <c r="DG19"/>
  <c r="DF28"/>
  <c r="DJ23"/>
  <c r="EB12"/>
  <c r="AV5" i="6" l="1"/>
  <c r="AV4"/>
  <c r="AV3" s="1"/>
  <c r="AW6"/>
  <c r="AW2" s="1"/>
  <c r="AW1" s="1"/>
  <c r="AX7"/>
  <c r="DZ9" i="4"/>
  <c r="DZ13"/>
  <c r="A135"/>
  <c r="A39"/>
  <c r="A63"/>
  <c r="B137"/>
  <c r="A111"/>
  <c r="A87"/>
  <c r="A159"/>
  <c r="A184" s="1"/>
  <c r="A209" s="1"/>
  <c r="A234" s="1"/>
  <c r="A259" s="1"/>
  <c r="A284" s="1"/>
  <c r="A309" s="1"/>
  <c r="A334" s="1"/>
  <c r="A359" s="1"/>
  <c r="A384" s="1"/>
  <c r="A409" s="1"/>
  <c r="A434" s="1"/>
  <c r="A459" s="1"/>
  <c r="A484" s="1"/>
  <c r="A509" s="1"/>
  <c r="A534" s="1"/>
  <c r="A559" s="1"/>
  <c r="A584" s="1"/>
  <c r="A609" s="1"/>
  <c r="A634" s="1"/>
  <c r="A659" s="1"/>
  <c r="A684" s="1"/>
  <c r="A709" s="1"/>
  <c r="A734" s="1"/>
  <c r="A759" s="1"/>
  <c r="A784" s="1"/>
  <c r="A809" s="1"/>
  <c r="A834" s="1"/>
  <c r="A859" s="1"/>
  <c r="A884" s="1"/>
  <c r="A909" s="1"/>
  <c r="A934" s="1"/>
  <c r="A959" s="1"/>
  <c r="A984" s="1"/>
  <c r="A1009" s="1"/>
  <c r="DN23"/>
  <c r="DJ28"/>
  <c r="DK19"/>
  <c r="DG24"/>
  <c r="EB13"/>
  <c r="AW5" i="6" l="1"/>
  <c r="AW4"/>
  <c r="AW3" s="1"/>
  <c r="AX6"/>
  <c r="AX2" s="1"/>
  <c r="AX1" s="1"/>
  <c r="AY7"/>
  <c r="A136" i="4"/>
  <c r="A88"/>
  <c r="A160"/>
  <c r="A185" s="1"/>
  <c r="A210" s="1"/>
  <c r="A235" s="1"/>
  <c r="A260" s="1"/>
  <c r="A285" s="1"/>
  <c r="A310" s="1"/>
  <c r="A335" s="1"/>
  <c r="A360" s="1"/>
  <c r="A385" s="1"/>
  <c r="A410" s="1"/>
  <c r="A435" s="1"/>
  <c r="A460" s="1"/>
  <c r="A485" s="1"/>
  <c r="A510" s="1"/>
  <c r="A535" s="1"/>
  <c r="A560" s="1"/>
  <c r="A585" s="1"/>
  <c r="A610" s="1"/>
  <c r="A635" s="1"/>
  <c r="A660" s="1"/>
  <c r="A685" s="1"/>
  <c r="A710" s="1"/>
  <c r="A735" s="1"/>
  <c r="A760" s="1"/>
  <c r="A785" s="1"/>
  <c r="A810" s="1"/>
  <c r="A835" s="1"/>
  <c r="A860" s="1"/>
  <c r="A885" s="1"/>
  <c r="A910" s="1"/>
  <c r="A935" s="1"/>
  <c r="A960" s="1"/>
  <c r="A985" s="1"/>
  <c r="A1010" s="1"/>
  <c r="A112"/>
  <c r="B138"/>
  <c r="A40"/>
  <c r="A64"/>
  <c r="DK24"/>
  <c r="DS19"/>
  <c r="DO19"/>
  <c r="DN28"/>
  <c r="DV23"/>
  <c r="DR23"/>
  <c r="DZ23" s="1"/>
  <c r="EB14"/>
  <c r="DZ19" l="1"/>
  <c r="AX5" i="6"/>
  <c r="AX4"/>
  <c r="AX3" s="1"/>
  <c r="AY6"/>
  <c r="AY2" s="1"/>
  <c r="AY1" s="1"/>
  <c r="AZ7"/>
  <c r="A89" i="4"/>
  <c r="B139"/>
  <c r="A161"/>
  <c r="A186" s="1"/>
  <c r="A211" s="1"/>
  <c r="A236" s="1"/>
  <c r="A261" s="1"/>
  <c r="A286" s="1"/>
  <c r="A311" s="1"/>
  <c r="A336" s="1"/>
  <c r="A361" s="1"/>
  <c r="A386" s="1"/>
  <c r="A411" s="1"/>
  <c r="A436" s="1"/>
  <c r="A461" s="1"/>
  <c r="A486" s="1"/>
  <c r="A511" s="1"/>
  <c r="A536" s="1"/>
  <c r="A561" s="1"/>
  <c r="A586" s="1"/>
  <c r="A611" s="1"/>
  <c r="A636" s="1"/>
  <c r="A661" s="1"/>
  <c r="A686" s="1"/>
  <c r="A711" s="1"/>
  <c r="A736" s="1"/>
  <c r="A761" s="1"/>
  <c r="A786" s="1"/>
  <c r="A811" s="1"/>
  <c r="A836" s="1"/>
  <c r="A861" s="1"/>
  <c r="A886" s="1"/>
  <c r="A911" s="1"/>
  <c r="A936" s="1"/>
  <c r="A961" s="1"/>
  <c r="A986" s="1"/>
  <c r="A1011" s="1"/>
  <c r="A41"/>
  <c r="A65"/>
  <c r="A137"/>
  <c r="A113"/>
  <c r="DV28"/>
  <c r="DR28"/>
  <c r="DZ28" s="1"/>
  <c r="DS24"/>
  <c r="DO24"/>
  <c r="DZ24" s="1"/>
  <c r="DZ29" s="1"/>
  <c r="EB15"/>
  <c r="AY5" i="6" l="1"/>
  <c r="AY4"/>
  <c r="AY3" s="1"/>
  <c r="AZ6"/>
  <c r="AZ2" s="1"/>
  <c r="AZ1" s="1"/>
  <c r="BA7"/>
  <c r="A138" i="4"/>
  <c r="A90"/>
  <c r="A114"/>
  <c r="A162"/>
  <c r="A187" s="1"/>
  <c r="A212" s="1"/>
  <c r="A237" s="1"/>
  <c r="A262" s="1"/>
  <c r="A287" s="1"/>
  <c r="A312" s="1"/>
  <c r="A337" s="1"/>
  <c r="A362" s="1"/>
  <c r="A387" s="1"/>
  <c r="A412" s="1"/>
  <c r="A437" s="1"/>
  <c r="A462" s="1"/>
  <c r="A487" s="1"/>
  <c r="A512" s="1"/>
  <c r="A537" s="1"/>
  <c r="A562" s="1"/>
  <c r="A587" s="1"/>
  <c r="A612" s="1"/>
  <c r="A637" s="1"/>
  <c r="A662" s="1"/>
  <c r="A687" s="1"/>
  <c r="A712" s="1"/>
  <c r="A737" s="1"/>
  <c r="A762" s="1"/>
  <c r="A787" s="1"/>
  <c r="A812" s="1"/>
  <c r="A837" s="1"/>
  <c r="A862" s="1"/>
  <c r="A887" s="1"/>
  <c r="A912" s="1"/>
  <c r="A937" s="1"/>
  <c r="A962" s="1"/>
  <c r="A987" s="1"/>
  <c r="A1012" s="1"/>
  <c r="A42"/>
  <c r="A66"/>
  <c r="B140"/>
  <c r="EC5"/>
  <c r="EC6"/>
  <c r="EC7"/>
  <c r="EC8"/>
  <c r="EE5"/>
  <c r="EC9"/>
  <c r="EC10"/>
  <c r="EC11"/>
  <c r="EC12"/>
  <c r="EC13"/>
  <c r="EC14"/>
  <c r="EB16"/>
  <c r="EC15"/>
  <c r="AZ5" i="6" l="1"/>
  <c r="AZ4"/>
  <c r="AZ3" s="1"/>
  <c r="BA6"/>
  <c r="BA2" s="1"/>
  <c r="BA1" s="1"/>
  <c r="BB7"/>
  <c r="EG14" i="4"/>
  <c r="EO14" s="1"/>
  <c r="EH14"/>
  <c r="EP14" s="1"/>
  <c r="EG13"/>
  <c r="EO13" s="1"/>
  <c r="EH13"/>
  <c r="EP13" s="1"/>
  <c r="EG11"/>
  <c r="EO11" s="1"/>
  <c r="EH11"/>
  <c r="EP11" s="1"/>
  <c r="EG9"/>
  <c r="EO9" s="1"/>
  <c r="EH9"/>
  <c r="EG8"/>
  <c r="EO8" s="1"/>
  <c r="EH8"/>
  <c r="EG6"/>
  <c r="EH6"/>
  <c r="EG15"/>
  <c r="EH15"/>
  <c r="EG12"/>
  <c r="EO12" s="1"/>
  <c r="EH12"/>
  <c r="EG10"/>
  <c r="EH10"/>
  <c r="EG7"/>
  <c r="EH7"/>
  <c r="EG5"/>
  <c r="EH5"/>
  <c r="EI5"/>
  <c r="EJ5"/>
  <c r="EE13"/>
  <c r="EE11"/>
  <c r="EE9"/>
  <c r="EP15"/>
  <c r="EE12"/>
  <c r="EE10"/>
  <c r="EO10"/>
  <c r="EP10"/>
  <c r="EE7"/>
  <c r="B141"/>
  <c r="A43"/>
  <c r="A67"/>
  <c r="A139"/>
  <c r="A163"/>
  <c r="A188" s="1"/>
  <c r="A213" s="1"/>
  <c r="A238" s="1"/>
  <c r="A263" s="1"/>
  <c r="A288" s="1"/>
  <c r="A313" s="1"/>
  <c r="A338" s="1"/>
  <c r="A363" s="1"/>
  <c r="A388" s="1"/>
  <c r="A413" s="1"/>
  <c r="A438" s="1"/>
  <c r="A463" s="1"/>
  <c r="A488" s="1"/>
  <c r="A513" s="1"/>
  <c r="A538" s="1"/>
  <c r="A563" s="1"/>
  <c r="A588" s="1"/>
  <c r="A613" s="1"/>
  <c r="A638" s="1"/>
  <c r="A663" s="1"/>
  <c r="A688" s="1"/>
  <c r="A713" s="1"/>
  <c r="A738" s="1"/>
  <c r="A763" s="1"/>
  <c r="A788" s="1"/>
  <c r="A813" s="1"/>
  <c r="A838" s="1"/>
  <c r="A863" s="1"/>
  <c r="A888" s="1"/>
  <c r="A913" s="1"/>
  <c r="A938" s="1"/>
  <c r="A963" s="1"/>
  <c r="A988" s="1"/>
  <c r="A1013" s="1"/>
  <c r="A91"/>
  <c r="A115"/>
  <c r="EE14"/>
  <c r="EP12"/>
  <c r="EE6"/>
  <c r="EE8"/>
  <c r="EO15"/>
  <c r="EE15"/>
  <c r="EB17"/>
  <c r="EC16"/>
  <c r="BA5" i="6" l="1"/>
  <c r="BA4"/>
  <c r="BA3" s="1"/>
  <c r="BB6"/>
  <c r="BB2" s="1"/>
  <c r="BB1" s="1"/>
  <c r="BC7"/>
  <c r="EG16" i="4"/>
  <c r="EO16" s="1"/>
  <c r="EH16"/>
  <c r="EP16" s="1"/>
  <c r="EI15"/>
  <c r="EL15" s="1"/>
  <c r="EJ15"/>
  <c r="EI6"/>
  <c r="EL6" s="1"/>
  <c r="EJ6"/>
  <c r="EM6" s="1"/>
  <c r="EI10"/>
  <c r="EL10" s="1"/>
  <c r="EJ10"/>
  <c r="EM10" s="1"/>
  <c r="EI9"/>
  <c r="EJ9"/>
  <c r="EI13"/>
  <c r="EL13" s="1"/>
  <c r="EJ13"/>
  <c r="EI8"/>
  <c r="EL8" s="1"/>
  <c r="EJ8"/>
  <c r="EM8" s="1"/>
  <c r="EI14"/>
  <c r="EL14" s="1"/>
  <c r="EJ14"/>
  <c r="EI7"/>
  <c r="EJ7"/>
  <c r="EI12"/>
  <c r="EL12" s="1"/>
  <c r="EJ12"/>
  <c r="EI11"/>
  <c r="EL11" s="1"/>
  <c r="EJ11"/>
  <c r="EM11" s="1"/>
  <c r="EP9"/>
  <c r="EP7"/>
  <c r="AF31"/>
  <c r="AD31"/>
  <c r="AB31"/>
  <c r="Z31"/>
  <c r="X31"/>
  <c r="V31"/>
  <c r="T31"/>
  <c r="R31"/>
  <c r="P31"/>
  <c r="N31"/>
  <c r="L31"/>
  <c r="J31"/>
  <c r="H31"/>
  <c r="F31"/>
  <c r="D31"/>
  <c r="AG31"/>
  <c r="AE31"/>
  <c r="AC31"/>
  <c r="AA31"/>
  <c r="Y31"/>
  <c r="W31"/>
  <c r="U31"/>
  <c r="S31"/>
  <c r="Q31"/>
  <c r="O31"/>
  <c r="M31"/>
  <c r="K31"/>
  <c r="I31"/>
  <c r="G31"/>
  <c r="E31"/>
  <c r="C31"/>
  <c r="E32"/>
  <c r="I32"/>
  <c r="M32"/>
  <c r="Q32"/>
  <c r="U32"/>
  <c r="Y32"/>
  <c r="AC32"/>
  <c r="AG32"/>
  <c r="E33"/>
  <c r="I33"/>
  <c r="M33"/>
  <c r="Q33"/>
  <c r="U33"/>
  <c r="Y33"/>
  <c r="AC33"/>
  <c r="AG33"/>
  <c r="E34"/>
  <c r="I34"/>
  <c r="M34"/>
  <c r="Q34"/>
  <c r="U34"/>
  <c r="Y34"/>
  <c r="AC34"/>
  <c r="AG34"/>
  <c r="F32"/>
  <c r="J32"/>
  <c r="N32"/>
  <c r="R32"/>
  <c r="V32"/>
  <c r="Z32"/>
  <c r="AD32"/>
  <c r="F33"/>
  <c r="J33"/>
  <c r="N33"/>
  <c r="R33"/>
  <c r="V33"/>
  <c r="Z33"/>
  <c r="AD33"/>
  <c r="F34"/>
  <c r="J34"/>
  <c r="N34"/>
  <c r="R34"/>
  <c r="V34"/>
  <c r="Z34"/>
  <c r="AD34"/>
  <c r="H32"/>
  <c r="C32"/>
  <c r="G32"/>
  <c r="K32"/>
  <c r="O32"/>
  <c r="S32"/>
  <c r="W32"/>
  <c r="AA32"/>
  <c r="AE32"/>
  <c r="C33"/>
  <c r="G33"/>
  <c r="K33"/>
  <c r="O33"/>
  <c r="S33"/>
  <c r="W33"/>
  <c r="AA33"/>
  <c r="AE33"/>
  <c r="C34"/>
  <c r="G34"/>
  <c r="K34"/>
  <c r="O34"/>
  <c r="S34"/>
  <c r="W34"/>
  <c r="AA34"/>
  <c r="AE34"/>
  <c r="D32"/>
  <c r="L32"/>
  <c r="P32"/>
  <c r="T32"/>
  <c r="X32"/>
  <c r="AB32"/>
  <c r="AF32"/>
  <c r="D33"/>
  <c r="H33"/>
  <c r="L33"/>
  <c r="P33"/>
  <c r="T33"/>
  <c r="X33"/>
  <c r="AB33"/>
  <c r="AF33"/>
  <c r="D34"/>
  <c r="H34"/>
  <c r="L34"/>
  <c r="P34"/>
  <c r="T34"/>
  <c r="X34"/>
  <c r="AB34"/>
  <c r="AF34"/>
  <c r="I35"/>
  <c r="Q35"/>
  <c r="Y35"/>
  <c r="AG35"/>
  <c r="J35"/>
  <c r="R35"/>
  <c r="Z35"/>
  <c r="G35"/>
  <c r="O35"/>
  <c r="W35"/>
  <c r="AE35"/>
  <c r="H35"/>
  <c r="X35"/>
  <c r="AF35"/>
  <c r="E35"/>
  <c r="M35"/>
  <c r="U35"/>
  <c r="AC35"/>
  <c r="F35"/>
  <c r="N35"/>
  <c r="V35"/>
  <c r="AD35"/>
  <c r="C35"/>
  <c r="K35"/>
  <c r="S35"/>
  <c r="AA35"/>
  <c r="D35"/>
  <c r="L35"/>
  <c r="T35"/>
  <c r="AB35"/>
  <c r="P35"/>
  <c r="I36"/>
  <c r="Q36"/>
  <c r="Y36"/>
  <c r="AG36"/>
  <c r="J36"/>
  <c r="R36"/>
  <c r="Z36"/>
  <c r="G36"/>
  <c r="O36"/>
  <c r="W36"/>
  <c r="AE36"/>
  <c r="H36"/>
  <c r="P36"/>
  <c r="X36"/>
  <c r="AF36"/>
  <c r="E36"/>
  <c r="M36"/>
  <c r="U36"/>
  <c r="AC36"/>
  <c r="F36"/>
  <c r="N36"/>
  <c r="V36"/>
  <c r="AD36"/>
  <c r="C36"/>
  <c r="K36"/>
  <c r="S36"/>
  <c r="AA36"/>
  <c r="D36"/>
  <c r="L36"/>
  <c r="T36"/>
  <c r="AB36"/>
  <c r="I37"/>
  <c r="Q37"/>
  <c r="Y37"/>
  <c r="AG37"/>
  <c r="J37"/>
  <c r="R37"/>
  <c r="Z37"/>
  <c r="G37"/>
  <c r="O37"/>
  <c r="W37"/>
  <c r="AE37"/>
  <c r="H37"/>
  <c r="P37"/>
  <c r="X37"/>
  <c r="AF37"/>
  <c r="E37"/>
  <c r="M37"/>
  <c r="U37"/>
  <c r="AC37"/>
  <c r="F37"/>
  <c r="N37"/>
  <c r="V37"/>
  <c r="AD37"/>
  <c r="C37"/>
  <c r="K37"/>
  <c r="S37"/>
  <c r="AA37"/>
  <c r="D37"/>
  <c r="L37"/>
  <c r="T37"/>
  <c r="AB37"/>
  <c r="E38"/>
  <c r="M38"/>
  <c r="U38"/>
  <c r="AC38"/>
  <c r="F38"/>
  <c r="N38"/>
  <c r="V38"/>
  <c r="AD38"/>
  <c r="C38"/>
  <c r="K38"/>
  <c r="S38"/>
  <c r="AA38"/>
  <c r="D38"/>
  <c r="L38"/>
  <c r="T38"/>
  <c r="AB38"/>
  <c r="I38"/>
  <c r="Q38"/>
  <c r="Y38"/>
  <c r="AG38"/>
  <c r="J38"/>
  <c r="R38"/>
  <c r="Z38"/>
  <c r="G38"/>
  <c r="O38"/>
  <c r="W38"/>
  <c r="AE38"/>
  <c r="H38"/>
  <c r="P38"/>
  <c r="X38"/>
  <c r="AF38"/>
  <c r="E39"/>
  <c r="M39"/>
  <c r="U39"/>
  <c r="AC39"/>
  <c r="F39"/>
  <c r="N39"/>
  <c r="V39"/>
  <c r="AD39"/>
  <c r="C39"/>
  <c r="K39"/>
  <c r="S39"/>
  <c r="AA39"/>
  <c r="D39"/>
  <c r="L39"/>
  <c r="T39"/>
  <c r="AB39"/>
  <c r="R39"/>
  <c r="O39"/>
  <c r="AE39"/>
  <c r="P39"/>
  <c r="X39"/>
  <c r="I39"/>
  <c r="Q39"/>
  <c r="Y39"/>
  <c r="AG39"/>
  <c r="J39"/>
  <c r="Z39"/>
  <c r="G39"/>
  <c r="W39"/>
  <c r="H39"/>
  <c r="AF39"/>
  <c r="E40"/>
  <c r="M40"/>
  <c r="U40"/>
  <c r="AC40"/>
  <c r="F40"/>
  <c r="N40"/>
  <c r="V40"/>
  <c r="AD40"/>
  <c r="C40"/>
  <c r="K40"/>
  <c r="S40"/>
  <c r="AA40"/>
  <c r="D40"/>
  <c r="L40"/>
  <c r="T40"/>
  <c r="AB40"/>
  <c r="I40"/>
  <c r="Q40"/>
  <c r="Y40"/>
  <c r="AG40"/>
  <c r="J40"/>
  <c r="R40"/>
  <c r="Z40"/>
  <c r="G40"/>
  <c r="O40"/>
  <c r="W40"/>
  <c r="AE40"/>
  <c r="H40"/>
  <c r="P40"/>
  <c r="X40"/>
  <c r="AF40"/>
  <c r="I41"/>
  <c r="Q41"/>
  <c r="Y41"/>
  <c r="AG41"/>
  <c r="J41"/>
  <c r="R41"/>
  <c r="Z41"/>
  <c r="C41"/>
  <c r="K41"/>
  <c r="S41"/>
  <c r="AA41"/>
  <c r="D41"/>
  <c r="L41"/>
  <c r="T41"/>
  <c r="AF41"/>
  <c r="E41"/>
  <c r="M41"/>
  <c r="U41"/>
  <c r="AC41"/>
  <c r="F41"/>
  <c r="N41"/>
  <c r="V41"/>
  <c r="AD41"/>
  <c r="X41"/>
  <c r="G41"/>
  <c r="O41"/>
  <c r="W41"/>
  <c r="AE41"/>
  <c r="H41"/>
  <c r="P41"/>
  <c r="AB41"/>
  <c r="A140"/>
  <c r="A92"/>
  <c r="B142"/>
  <c r="X42"/>
  <c r="H42"/>
  <c r="AE42"/>
  <c r="W42"/>
  <c r="O42"/>
  <c r="G42"/>
  <c r="AF42"/>
  <c r="T42"/>
  <c r="Z42"/>
  <c r="R42"/>
  <c r="J42"/>
  <c r="AG42"/>
  <c r="Y42"/>
  <c r="Q42"/>
  <c r="I42"/>
  <c r="EP8"/>
  <c r="A116"/>
  <c r="A164"/>
  <c r="A189" s="1"/>
  <c r="A214" s="1"/>
  <c r="A239" s="1"/>
  <c r="A264" s="1"/>
  <c r="A289" s="1"/>
  <c r="A314" s="1"/>
  <c r="A339" s="1"/>
  <c r="A364" s="1"/>
  <c r="A389" s="1"/>
  <c r="A414" s="1"/>
  <c r="A439" s="1"/>
  <c r="A464" s="1"/>
  <c r="A489" s="1"/>
  <c r="A514" s="1"/>
  <c r="A539" s="1"/>
  <c r="A564" s="1"/>
  <c r="A589" s="1"/>
  <c r="A614" s="1"/>
  <c r="A639" s="1"/>
  <c r="A664" s="1"/>
  <c r="A689" s="1"/>
  <c r="A714" s="1"/>
  <c r="A739" s="1"/>
  <c r="A764" s="1"/>
  <c r="A789" s="1"/>
  <c r="A814" s="1"/>
  <c r="A839" s="1"/>
  <c r="A864" s="1"/>
  <c r="A889" s="1"/>
  <c r="A914" s="1"/>
  <c r="A939" s="1"/>
  <c r="A964" s="1"/>
  <c r="A989" s="1"/>
  <c r="A1014" s="1"/>
  <c r="A44"/>
  <c r="A68"/>
  <c r="E43"/>
  <c r="I43"/>
  <c r="M43"/>
  <c r="Q43"/>
  <c r="U43"/>
  <c r="Y43"/>
  <c r="AC43"/>
  <c r="AG43"/>
  <c r="F43"/>
  <c r="J43"/>
  <c r="N43"/>
  <c r="R43"/>
  <c r="V43"/>
  <c r="Z43"/>
  <c r="AD43"/>
  <c r="H43"/>
  <c r="L43"/>
  <c r="T43"/>
  <c r="X43"/>
  <c r="AB43"/>
  <c r="C43"/>
  <c r="G43"/>
  <c r="K43"/>
  <c r="O43"/>
  <c r="S43"/>
  <c r="W43"/>
  <c r="AA43"/>
  <c r="AE43"/>
  <c r="D43"/>
  <c r="P43"/>
  <c r="AF43"/>
  <c r="P42"/>
  <c r="D42"/>
  <c r="AA42"/>
  <c r="S42"/>
  <c r="K42"/>
  <c r="C42"/>
  <c r="AB42"/>
  <c r="L42"/>
  <c r="AD42"/>
  <c r="V42"/>
  <c r="N42"/>
  <c r="F42"/>
  <c r="AC42"/>
  <c r="U42"/>
  <c r="M42"/>
  <c r="E42"/>
  <c r="EM14"/>
  <c r="EP5"/>
  <c r="EM13"/>
  <c r="EO5"/>
  <c r="EO6"/>
  <c r="EO7"/>
  <c r="EM5"/>
  <c r="EP6"/>
  <c r="EM12"/>
  <c r="EL5"/>
  <c r="EM15"/>
  <c r="EE16"/>
  <c r="EB18"/>
  <c r="EC17"/>
  <c r="Y91" l="1"/>
  <c r="F138"/>
  <c r="EM9"/>
  <c r="S90"/>
  <c r="N139"/>
  <c r="O90"/>
  <c r="R139"/>
  <c r="EM7"/>
  <c r="Y138"/>
  <c r="AA91"/>
  <c r="V86"/>
  <c r="I82"/>
  <c r="AC131"/>
  <c r="N82"/>
  <c r="J136"/>
  <c r="D88"/>
  <c r="F84"/>
  <c r="C134"/>
  <c r="W138"/>
  <c r="U90"/>
  <c r="W139"/>
  <c r="AC139"/>
  <c r="AB91"/>
  <c r="Z91"/>
  <c r="J138"/>
  <c r="P89"/>
  <c r="L87"/>
  <c r="N85"/>
  <c r="AA81"/>
  <c r="I81"/>
  <c r="AB137"/>
  <c r="V135"/>
  <c r="R133"/>
  <c r="EL9"/>
  <c r="N138"/>
  <c r="AF138"/>
  <c r="V90"/>
  <c r="T90"/>
  <c r="L139"/>
  <c r="G139"/>
  <c r="P139"/>
  <c r="M139"/>
  <c r="L91"/>
  <c r="K91"/>
  <c r="J91"/>
  <c r="I91"/>
  <c r="S138"/>
  <c r="U138"/>
  <c r="Q90"/>
  <c r="G89"/>
  <c r="J88"/>
  <c r="D87"/>
  <c r="Z86"/>
  <c r="R85"/>
  <c r="J84"/>
  <c r="AA83"/>
  <c r="D82"/>
  <c r="I83"/>
  <c r="F137"/>
  <c r="R136"/>
  <c r="AD135"/>
  <c r="G134"/>
  <c r="V133"/>
  <c r="V132"/>
  <c r="Z132"/>
  <c r="S131"/>
  <c r="EL7"/>
  <c r="G138"/>
  <c r="L138"/>
  <c r="I138"/>
  <c r="E90"/>
  <c r="F90"/>
  <c r="C90"/>
  <c r="D90"/>
  <c r="AB139"/>
  <c r="AD139"/>
  <c r="O139"/>
  <c r="AE139"/>
  <c r="AF139"/>
  <c r="E139"/>
  <c r="U139"/>
  <c r="T91"/>
  <c r="D91"/>
  <c r="S91"/>
  <c r="C91"/>
  <c r="R91"/>
  <c r="AG91"/>
  <c r="Q91"/>
  <c r="C138"/>
  <c r="D138"/>
  <c r="E138"/>
  <c r="H138"/>
  <c r="J90"/>
  <c r="P90"/>
  <c r="Q89"/>
  <c r="M89"/>
  <c r="H88"/>
  <c r="E88"/>
  <c r="E87"/>
  <c r="X86"/>
  <c r="AA86"/>
  <c r="AE85"/>
  <c r="S85"/>
  <c r="W84"/>
  <c r="K84"/>
  <c r="AF82"/>
  <c r="AA82"/>
  <c r="X83"/>
  <c r="R83"/>
  <c r="J81"/>
  <c r="AF137"/>
  <c r="J137"/>
  <c r="F136"/>
  <c r="AD136"/>
  <c r="Z135"/>
  <c r="I135"/>
  <c r="E134"/>
  <c r="Q134"/>
  <c r="AC133"/>
  <c r="AA133"/>
  <c r="AA132"/>
  <c r="AG132"/>
  <c r="D131"/>
  <c r="Y81"/>
  <c r="R131"/>
  <c r="T89"/>
  <c r="R89"/>
  <c r="AA89"/>
  <c r="N89"/>
  <c r="G88"/>
  <c r="I88"/>
  <c r="K88"/>
  <c r="F88"/>
  <c r="K87"/>
  <c r="F87"/>
  <c r="O87"/>
  <c r="AG87"/>
  <c r="G86"/>
  <c r="Y86"/>
  <c r="AB86"/>
  <c r="U86"/>
  <c r="AF85"/>
  <c r="Q85"/>
  <c r="P85"/>
  <c r="M85"/>
  <c r="T84"/>
  <c r="I84"/>
  <c r="D84"/>
  <c r="E84"/>
  <c r="X81"/>
  <c r="K83"/>
  <c r="K82"/>
  <c r="K81"/>
  <c r="AB82"/>
  <c r="D81"/>
  <c r="AD82"/>
  <c r="Z81"/>
  <c r="Y83"/>
  <c r="Y82"/>
  <c r="O137"/>
  <c r="Y137"/>
  <c r="S137"/>
  <c r="U137"/>
  <c r="U136"/>
  <c r="S136"/>
  <c r="AG136"/>
  <c r="AE136"/>
  <c r="AA135"/>
  <c r="AC135"/>
  <c r="AE135"/>
  <c r="D134"/>
  <c r="H134"/>
  <c r="L134"/>
  <c r="P134"/>
  <c r="P133"/>
  <c r="M133"/>
  <c r="T133"/>
  <c r="K133"/>
  <c r="T132"/>
  <c r="K132"/>
  <c r="X132"/>
  <c r="Q132"/>
  <c r="H131"/>
  <c r="C131"/>
  <c r="Q81"/>
  <c r="E131"/>
  <c r="M131"/>
  <c r="BB5" i="6"/>
  <c r="BB4"/>
  <c r="BB3" s="1"/>
  <c r="AE138" i="4"/>
  <c r="O138"/>
  <c r="AD138"/>
  <c r="AB138"/>
  <c r="AG138"/>
  <c r="Q138"/>
  <c r="R138"/>
  <c r="P138"/>
  <c r="M90"/>
  <c r="AC90"/>
  <c r="N90"/>
  <c r="AD90"/>
  <c r="K90"/>
  <c r="AA90"/>
  <c r="L90"/>
  <c r="AB90"/>
  <c r="D139"/>
  <c r="T139"/>
  <c r="F139"/>
  <c r="V139"/>
  <c r="C139"/>
  <c r="K139"/>
  <c r="S139"/>
  <c r="AA139"/>
  <c r="H139"/>
  <c r="X139"/>
  <c r="J139"/>
  <c r="Z139"/>
  <c r="I139"/>
  <c r="Q139"/>
  <c r="Y139"/>
  <c r="AG139"/>
  <c r="AF91"/>
  <c r="X91"/>
  <c r="P91"/>
  <c r="H91"/>
  <c r="AE91"/>
  <c r="W91"/>
  <c r="O91"/>
  <c r="G91"/>
  <c r="AD91"/>
  <c r="V91"/>
  <c r="N91"/>
  <c r="F91"/>
  <c r="AC91"/>
  <c r="U91"/>
  <c r="M91"/>
  <c r="E91"/>
  <c r="AA138"/>
  <c r="K138"/>
  <c r="V138"/>
  <c r="T138"/>
  <c r="AC138"/>
  <c r="M138"/>
  <c r="Z138"/>
  <c r="X138"/>
  <c r="I90"/>
  <c r="Y90"/>
  <c r="Z90"/>
  <c r="AE90"/>
  <c r="AF90"/>
  <c r="W89"/>
  <c r="L89"/>
  <c r="AG89"/>
  <c r="AB89"/>
  <c r="K89"/>
  <c r="AD89"/>
  <c r="AC89"/>
  <c r="X88"/>
  <c r="Z88"/>
  <c r="Y88"/>
  <c r="O88"/>
  <c r="AA88"/>
  <c r="AB88"/>
  <c r="V88"/>
  <c r="U88"/>
  <c r="AA87"/>
  <c r="X87"/>
  <c r="V87"/>
  <c r="U87"/>
  <c r="AE87"/>
  <c r="AF87"/>
  <c r="R87"/>
  <c r="Q87"/>
  <c r="W86"/>
  <c r="T86"/>
  <c r="J86"/>
  <c r="I86"/>
  <c r="K86"/>
  <c r="H86"/>
  <c r="F86"/>
  <c r="E86"/>
  <c r="O85"/>
  <c r="L85"/>
  <c r="AG85"/>
  <c r="H85"/>
  <c r="C85"/>
  <c r="AD85"/>
  <c r="AC85"/>
  <c r="X84"/>
  <c r="G84"/>
  <c r="Z84"/>
  <c r="Y84"/>
  <c r="AA84"/>
  <c r="AB84"/>
  <c r="V84"/>
  <c r="U84"/>
  <c r="T83"/>
  <c r="H82"/>
  <c r="H81"/>
  <c r="S83"/>
  <c r="C83"/>
  <c r="S82"/>
  <c r="C82"/>
  <c r="S81"/>
  <c r="C81"/>
  <c r="L83"/>
  <c r="P82"/>
  <c r="T81"/>
  <c r="Z83"/>
  <c r="J83"/>
  <c r="V82"/>
  <c r="F82"/>
  <c r="R81"/>
  <c r="AG83"/>
  <c r="Q83"/>
  <c r="AG82"/>
  <c r="Q82"/>
  <c r="AG81"/>
  <c r="AD137"/>
  <c r="AE137"/>
  <c r="I137"/>
  <c r="D137"/>
  <c r="C137"/>
  <c r="H137"/>
  <c r="E137"/>
  <c r="H136"/>
  <c r="E136"/>
  <c r="D136"/>
  <c r="C136"/>
  <c r="P136"/>
  <c r="Q136"/>
  <c r="AB136"/>
  <c r="O136"/>
  <c r="T135"/>
  <c r="K135"/>
  <c r="X135"/>
  <c r="M135"/>
  <c r="AB135"/>
  <c r="O135"/>
  <c r="AF135"/>
  <c r="Y135"/>
  <c r="F134"/>
  <c r="S134"/>
  <c r="J134"/>
  <c r="U134"/>
  <c r="N134"/>
  <c r="W134"/>
  <c r="R134"/>
  <c r="AG134"/>
  <c r="AF133"/>
  <c r="E133"/>
  <c r="U133"/>
  <c r="D133"/>
  <c r="F133"/>
  <c r="C133"/>
  <c r="S133"/>
  <c r="D132"/>
  <c r="F132"/>
  <c r="C132"/>
  <c r="S132"/>
  <c r="H132"/>
  <c r="J132"/>
  <c r="I132"/>
  <c r="Y132"/>
  <c r="T131"/>
  <c r="AA131"/>
  <c r="K131"/>
  <c r="X131"/>
  <c r="Z131"/>
  <c r="J131"/>
  <c r="U131"/>
  <c r="BC6" i="6"/>
  <c r="BC2" s="1"/>
  <c r="BC1" s="1"/>
  <c r="BD7"/>
  <c r="E81" i="4"/>
  <c r="M81"/>
  <c r="U81"/>
  <c r="AC81"/>
  <c r="E82"/>
  <c r="M82"/>
  <c r="U82"/>
  <c r="AC82"/>
  <c r="E83"/>
  <c r="M83"/>
  <c r="U83"/>
  <c r="AC83"/>
  <c r="F81"/>
  <c r="N81"/>
  <c r="V81"/>
  <c r="AD81"/>
  <c r="J82"/>
  <c r="R82"/>
  <c r="Z82"/>
  <c r="F83"/>
  <c r="N83"/>
  <c r="V83"/>
  <c r="AD83"/>
  <c r="L81"/>
  <c r="AB81"/>
  <c r="L82"/>
  <c r="X82"/>
  <c r="D83"/>
  <c r="P83"/>
  <c r="AB83"/>
  <c r="G81"/>
  <c r="O81"/>
  <c r="W81"/>
  <c r="AE81"/>
  <c r="G82"/>
  <c r="O82"/>
  <c r="W82"/>
  <c r="AE82"/>
  <c r="G83"/>
  <c r="O83"/>
  <c r="W83"/>
  <c r="AE83"/>
  <c r="P81"/>
  <c r="AF81"/>
  <c r="T82"/>
  <c r="H83"/>
  <c r="AF83"/>
  <c r="M84"/>
  <c r="AC84"/>
  <c r="N84"/>
  <c r="AD84"/>
  <c r="P84"/>
  <c r="C84"/>
  <c r="S84"/>
  <c r="L84"/>
  <c r="Q84"/>
  <c r="AG84"/>
  <c r="R84"/>
  <c r="H84"/>
  <c r="AF84"/>
  <c r="O84"/>
  <c r="AE84"/>
  <c r="E85"/>
  <c r="U85"/>
  <c r="F85"/>
  <c r="V85"/>
  <c r="D85"/>
  <c r="AB85"/>
  <c r="K85"/>
  <c r="AA85"/>
  <c r="I85"/>
  <c r="Y85"/>
  <c r="J85"/>
  <c r="Z85"/>
  <c r="T85"/>
  <c r="G85"/>
  <c r="W85"/>
  <c r="X85"/>
  <c r="M86"/>
  <c r="AC86"/>
  <c r="N86"/>
  <c r="AD86"/>
  <c r="P86"/>
  <c r="C86"/>
  <c r="S86"/>
  <c r="D86"/>
  <c r="Q86"/>
  <c r="AG86"/>
  <c r="R86"/>
  <c r="L86"/>
  <c r="AF86"/>
  <c r="O86"/>
  <c r="AE86"/>
  <c r="I87"/>
  <c r="Y87"/>
  <c r="J87"/>
  <c r="Z87"/>
  <c r="T87"/>
  <c r="G87"/>
  <c r="W87"/>
  <c r="AB87"/>
  <c r="M87"/>
  <c r="AC87"/>
  <c r="N87"/>
  <c r="AD87"/>
  <c r="P87"/>
  <c r="C87"/>
  <c r="S87"/>
  <c r="H87"/>
  <c r="M88"/>
  <c r="AC88"/>
  <c r="N88"/>
  <c r="AD88"/>
  <c r="P88"/>
  <c r="C88"/>
  <c r="S88"/>
  <c r="L88"/>
  <c r="AF88"/>
  <c r="AE88"/>
  <c r="Q88"/>
  <c r="AG88"/>
  <c r="R88"/>
  <c r="T88"/>
  <c r="W88"/>
  <c r="E89"/>
  <c r="U89"/>
  <c r="F89"/>
  <c r="V89"/>
  <c r="H89"/>
  <c r="C89"/>
  <c r="S89"/>
  <c r="D89"/>
  <c r="I89"/>
  <c r="Y89"/>
  <c r="J89"/>
  <c r="Z89"/>
  <c r="X89"/>
  <c r="O89"/>
  <c r="AE89"/>
  <c r="AF89"/>
  <c r="X90"/>
  <c r="H90"/>
  <c r="W90"/>
  <c r="G90"/>
  <c r="R90"/>
  <c r="AG90"/>
  <c r="AG131"/>
  <c r="I131"/>
  <c r="Q131"/>
  <c r="Y131"/>
  <c r="F131"/>
  <c r="N131"/>
  <c r="V131"/>
  <c r="AD131"/>
  <c r="P131"/>
  <c r="AE131"/>
  <c r="G131"/>
  <c r="O131"/>
  <c r="W131"/>
  <c r="AF131"/>
  <c r="L131"/>
  <c r="AB131"/>
  <c r="AC132"/>
  <c r="U132"/>
  <c r="M132"/>
  <c r="E132"/>
  <c r="R132"/>
  <c r="AF132"/>
  <c r="P132"/>
  <c r="AE132"/>
  <c r="W132"/>
  <c r="O132"/>
  <c r="G132"/>
  <c r="AD132"/>
  <c r="N132"/>
  <c r="AB132"/>
  <c r="L132"/>
  <c r="AE133"/>
  <c r="W133"/>
  <c r="O133"/>
  <c r="G133"/>
  <c r="AD133"/>
  <c r="N133"/>
  <c r="AB133"/>
  <c r="L133"/>
  <c r="AG133"/>
  <c r="Y133"/>
  <c r="Q133"/>
  <c r="I133"/>
  <c r="Z133"/>
  <c r="J133"/>
  <c r="X133"/>
  <c r="H133"/>
  <c r="Y134"/>
  <c r="I134"/>
  <c r="AF134"/>
  <c r="AE134"/>
  <c r="O134"/>
  <c r="AD134"/>
  <c r="AB134"/>
  <c r="AC134"/>
  <c r="M134"/>
  <c r="Z134"/>
  <c r="X134"/>
  <c r="AA134"/>
  <c r="K134"/>
  <c r="V134"/>
  <c r="T134"/>
  <c r="AG135"/>
  <c r="Q135"/>
  <c r="R135"/>
  <c r="P135"/>
  <c r="W135"/>
  <c r="G135"/>
  <c r="N135"/>
  <c r="L135"/>
  <c r="U135"/>
  <c r="E135"/>
  <c r="J135"/>
  <c r="H135"/>
  <c r="S135"/>
  <c r="C135"/>
  <c r="F135"/>
  <c r="D135"/>
  <c r="W136"/>
  <c r="G136"/>
  <c r="N136"/>
  <c r="L136"/>
  <c r="Y136"/>
  <c r="I136"/>
  <c r="AF136"/>
  <c r="AA136"/>
  <c r="K136"/>
  <c r="V136"/>
  <c r="T136"/>
  <c r="AC136"/>
  <c r="M136"/>
  <c r="Z136"/>
  <c r="X136"/>
  <c r="AC137"/>
  <c r="M137"/>
  <c r="Z137"/>
  <c r="X137"/>
  <c r="AA137"/>
  <c r="K137"/>
  <c r="V137"/>
  <c r="T137"/>
  <c r="AG137"/>
  <c r="Q137"/>
  <c r="R137"/>
  <c r="P137"/>
  <c r="W137"/>
  <c r="G137"/>
  <c r="N137"/>
  <c r="L137"/>
  <c r="EG17"/>
  <c r="EO17" s="1"/>
  <c r="EH17"/>
  <c r="EP17" s="1"/>
  <c r="EI16"/>
  <c r="EL16" s="1"/>
  <c r="EJ16"/>
  <c r="EM16" s="1"/>
  <c r="EN14"/>
  <c r="ET14" s="1"/>
  <c r="A141"/>
  <c r="E116"/>
  <c r="I116"/>
  <c r="M116"/>
  <c r="Q116"/>
  <c r="U116"/>
  <c r="Y116"/>
  <c r="AC116"/>
  <c r="AG116"/>
  <c r="F116"/>
  <c r="J116"/>
  <c r="N116"/>
  <c r="R116"/>
  <c r="V116"/>
  <c r="Z116"/>
  <c r="AD116"/>
  <c r="C116"/>
  <c r="G116"/>
  <c r="K116"/>
  <c r="O116"/>
  <c r="S116"/>
  <c r="W116"/>
  <c r="AA116"/>
  <c r="AE116"/>
  <c r="D116"/>
  <c r="H116"/>
  <c r="L116"/>
  <c r="P116"/>
  <c r="T116"/>
  <c r="X116"/>
  <c r="AB116"/>
  <c r="AF116"/>
  <c r="AG114"/>
  <c r="AA114"/>
  <c r="AG66"/>
  <c r="W66"/>
  <c r="H113"/>
  <c r="G113"/>
  <c r="Y113"/>
  <c r="T113"/>
  <c r="S113"/>
  <c r="F113"/>
  <c r="U112"/>
  <c r="AB108"/>
  <c r="E66"/>
  <c r="A45"/>
  <c r="A69"/>
  <c r="E44"/>
  <c r="I44"/>
  <c r="M44"/>
  <c r="Q44"/>
  <c r="U44"/>
  <c r="Y44"/>
  <c r="AC44"/>
  <c r="AG44"/>
  <c r="F44"/>
  <c r="J44"/>
  <c r="N44"/>
  <c r="R44"/>
  <c r="V44"/>
  <c r="Z44"/>
  <c r="AD44"/>
  <c r="D44"/>
  <c r="L44"/>
  <c r="P44"/>
  <c r="T44"/>
  <c r="AB44"/>
  <c r="AF44"/>
  <c r="C44"/>
  <c r="G44"/>
  <c r="K44"/>
  <c r="O44"/>
  <c r="S44"/>
  <c r="W44"/>
  <c r="AA44"/>
  <c r="AE44"/>
  <c r="H44"/>
  <c r="X44"/>
  <c r="B143"/>
  <c r="A165"/>
  <c r="A190" s="1"/>
  <c r="A215" s="1"/>
  <c r="A240" s="1"/>
  <c r="A265" s="1"/>
  <c r="A290" s="1"/>
  <c r="A315" s="1"/>
  <c r="A340" s="1"/>
  <c r="A365" s="1"/>
  <c r="A390" s="1"/>
  <c r="A415" s="1"/>
  <c r="A440" s="1"/>
  <c r="A465" s="1"/>
  <c r="A490" s="1"/>
  <c r="A515" s="1"/>
  <c r="A540" s="1"/>
  <c r="A565" s="1"/>
  <c r="A590" s="1"/>
  <c r="A615" s="1"/>
  <c r="A640" s="1"/>
  <c r="A665" s="1"/>
  <c r="A690" s="1"/>
  <c r="A715" s="1"/>
  <c r="A740" s="1"/>
  <c r="A765" s="1"/>
  <c r="A790" s="1"/>
  <c r="A815" s="1"/>
  <c r="A840" s="1"/>
  <c r="A865" s="1"/>
  <c r="A890" s="1"/>
  <c r="A915" s="1"/>
  <c r="A940" s="1"/>
  <c r="A965" s="1"/>
  <c r="A990" s="1"/>
  <c r="A1015" s="1"/>
  <c r="AG140"/>
  <c r="AC140"/>
  <c r="Y140"/>
  <c r="U140"/>
  <c r="Q140"/>
  <c r="M140"/>
  <c r="I140"/>
  <c r="E140"/>
  <c r="Z140"/>
  <c r="R140"/>
  <c r="J140"/>
  <c r="AF140"/>
  <c r="X140"/>
  <c r="P140"/>
  <c r="H140"/>
  <c r="AE140"/>
  <c r="AA140"/>
  <c r="W140"/>
  <c r="S140"/>
  <c r="O140"/>
  <c r="K140"/>
  <c r="G140"/>
  <c r="C140"/>
  <c r="AD140"/>
  <c r="V140"/>
  <c r="N140"/>
  <c r="F140"/>
  <c r="AB140"/>
  <c r="T140"/>
  <c r="L140"/>
  <c r="D140"/>
  <c r="A93"/>
  <c r="E68"/>
  <c r="I68"/>
  <c r="M68"/>
  <c r="Q68"/>
  <c r="U68"/>
  <c r="Y68"/>
  <c r="AC68"/>
  <c r="AG68"/>
  <c r="F68"/>
  <c r="J68"/>
  <c r="N68"/>
  <c r="R68"/>
  <c r="V68"/>
  <c r="Z68"/>
  <c r="AD68"/>
  <c r="D68"/>
  <c r="H68"/>
  <c r="P68"/>
  <c r="T68"/>
  <c r="X68"/>
  <c r="AF68"/>
  <c r="C68"/>
  <c r="G68"/>
  <c r="K68"/>
  <c r="O68"/>
  <c r="S68"/>
  <c r="W68"/>
  <c r="AA68"/>
  <c r="AE68"/>
  <c r="L68"/>
  <c r="AB68"/>
  <c r="A117"/>
  <c r="E92"/>
  <c r="I92"/>
  <c r="M92"/>
  <c r="Q92"/>
  <c r="U92"/>
  <c r="Y92"/>
  <c r="AC92"/>
  <c r="AG92"/>
  <c r="F92"/>
  <c r="J92"/>
  <c r="N92"/>
  <c r="R92"/>
  <c r="V92"/>
  <c r="Z92"/>
  <c r="AD92"/>
  <c r="C92"/>
  <c r="G92"/>
  <c r="K92"/>
  <c r="O92"/>
  <c r="S92"/>
  <c r="W92"/>
  <c r="AA92"/>
  <c r="AE92"/>
  <c r="D92"/>
  <c r="H92"/>
  <c r="L92"/>
  <c r="P92"/>
  <c r="T92"/>
  <c r="X92"/>
  <c r="AB92"/>
  <c r="AF92"/>
  <c r="Q114"/>
  <c r="R114"/>
  <c r="K114"/>
  <c r="P114"/>
  <c r="AF114"/>
  <c r="Q66"/>
  <c r="R66"/>
  <c r="T66"/>
  <c r="G66"/>
  <c r="X66"/>
  <c r="X113"/>
  <c r="W113"/>
  <c r="Z113"/>
  <c r="J113"/>
  <c r="I113"/>
  <c r="D113"/>
  <c r="C113"/>
  <c r="V113"/>
  <c r="U113"/>
  <c r="E113"/>
  <c r="T112"/>
  <c r="D112"/>
  <c r="S112"/>
  <c r="C112"/>
  <c r="V112"/>
  <c r="F112"/>
  <c r="E112"/>
  <c r="X112"/>
  <c r="H112"/>
  <c r="W112"/>
  <c r="G112"/>
  <c r="Z112"/>
  <c r="J112"/>
  <c r="Y112"/>
  <c r="I112"/>
  <c r="X111"/>
  <c r="H111"/>
  <c r="W111"/>
  <c r="G111"/>
  <c r="Z111"/>
  <c r="J111"/>
  <c r="Y111"/>
  <c r="I111"/>
  <c r="T111"/>
  <c r="D111"/>
  <c r="S111"/>
  <c r="C111"/>
  <c r="V111"/>
  <c r="F111"/>
  <c r="U111"/>
  <c r="E111"/>
  <c r="X110"/>
  <c r="H110"/>
  <c r="W110"/>
  <c r="G110"/>
  <c r="Z110"/>
  <c r="J110"/>
  <c r="Y110"/>
  <c r="I110"/>
  <c r="T110"/>
  <c r="D110"/>
  <c r="S110"/>
  <c r="C110"/>
  <c r="V110"/>
  <c r="F110"/>
  <c r="U110"/>
  <c r="E110"/>
  <c r="T109"/>
  <c r="D109"/>
  <c r="S109"/>
  <c r="C109"/>
  <c r="V109"/>
  <c r="F109"/>
  <c r="U109"/>
  <c r="E109"/>
  <c r="X109"/>
  <c r="H109"/>
  <c r="W109"/>
  <c r="G109"/>
  <c r="Z109"/>
  <c r="J109"/>
  <c r="Y109"/>
  <c r="I109"/>
  <c r="T108"/>
  <c r="L108"/>
  <c r="D108"/>
  <c r="AB107"/>
  <c r="T107"/>
  <c r="L107"/>
  <c r="D107"/>
  <c r="AB106"/>
  <c r="T106"/>
  <c r="L106"/>
  <c r="D106"/>
  <c r="AA108"/>
  <c r="S108"/>
  <c r="K108"/>
  <c r="C108"/>
  <c r="AA107"/>
  <c r="S107"/>
  <c r="K107"/>
  <c r="C107"/>
  <c r="AA106"/>
  <c r="S106"/>
  <c r="K106"/>
  <c r="C106"/>
  <c r="AD108"/>
  <c r="V108"/>
  <c r="N108"/>
  <c r="F108"/>
  <c r="AD107"/>
  <c r="V107"/>
  <c r="N107"/>
  <c r="F107"/>
  <c r="AD106"/>
  <c r="V106"/>
  <c r="N106"/>
  <c r="F106"/>
  <c r="AC108"/>
  <c r="U108"/>
  <c r="M108"/>
  <c r="E108"/>
  <c r="AC107"/>
  <c r="U107"/>
  <c r="M107"/>
  <c r="E107"/>
  <c r="AC106"/>
  <c r="U106"/>
  <c r="M106"/>
  <c r="E106"/>
  <c r="H65"/>
  <c r="S65"/>
  <c r="C65"/>
  <c r="P65"/>
  <c r="AD65"/>
  <c r="N65"/>
  <c r="AC65"/>
  <c r="M65"/>
  <c r="X65"/>
  <c r="W65"/>
  <c r="G65"/>
  <c r="T65"/>
  <c r="R65"/>
  <c r="AG65"/>
  <c r="Q65"/>
  <c r="X64"/>
  <c r="W64"/>
  <c r="G64"/>
  <c r="T64"/>
  <c r="R64"/>
  <c r="AG64"/>
  <c r="Q64"/>
  <c r="H64"/>
  <c r="S64"/>
  <c r="C64"/>
  <c r="P64"/>
  <c r="AD64"/>
  <c r="N64"/>
  <c r="AC64"/>
  <c r="M64"/>
  <c r="X63"/>
  <c r="W63"/>
  <c r="G63"/>
  <c r="P63"/>
  <c r="AD63"/>
  <c r="N63"/>
  <c r="AC63"/>
  <c r="M63"/>
  <c r="AF63"/>
  <c r="AA63"/>
  <c r="K63"/>
  <c r="T63"/>
  <c r="R63"/>
  <c r="AG63"/>
  <c r="Q63"/>
  <c r="T62"/>
  <c r="W62"/>
  <c r="G62"/>
  <c r="P62"/>
  <c r="AD62"/>
  <c r="N62"/>
  <c r="AC62"/>
  <c r="M62"/>
  <c r="AF62"/>
  <c r="AA62"/>
  <c r="K62"/>
  <c r="X62"/>
  <c r="R62"/>
  <c r="AG62"/>
  <c r="Q62"/>
  <c r="L61"/>
  <c r="S61"/>
  <c r="C61"/>
  <c r="P61"/>
  <c r="AD61"/>
  <c r="N61"/>
  <c r="AC61"/>
  <c r="M61"/>
  <c r="X61"/>
  <c r="W61"/>
  <c r="G61"/>
  <c r="T61"/>
  <c r="R61"/>
  <c r="AG61"/>
  <c r="Q61"/>
  <c r="L60"/>
  <c r="S60"/>
  <c r="C60"/>
  <c r="P60"/>
  <c r="AD60"/>
  <c r="N60"/>
  <c r="AC60"/>
  <c r="M60"/>
  <c r="AF60"/>
  <c r="W60"/>
  <c r="G60"/>
  <c r="T60"/>
  <c r="R60"/>
  <c r="AG60"/>
  <c r="Q60"/>
  <c r="AB59"/>
  <c r="W59"/>
  <c r="G59"/>
  <c r="T59"/>
  <c r="R59"/>
  <c r="AG59"/>
  <c r="Q59"/>
  <c r="L59"/>
  <c r="S59"/>
  <c r="C59"/>
  <c r="P59"/>
  <c r="AD59"/>
  <c r="N59"/>
  <c r="AC59"/>
  <c r="M59"/>
  <c r="AF58"/>
  <c r="L58"/>
  <c r="X57"/>
  <c r="D57"/>
  <c r="P56"/>
  <c r="AE58"/>
  <c r="W58"/>
  <c r="O58"/>
  <c r="G58"/>
  <c r="AE57"/>
  <c r="W57"/>
  <c r="O57"/>
  <c r="G57"/>
  <c r="AE56"/>
  <c r="W56"/>
  <c r="O56"/>
  <c r="G56"/>
  <c r="AB58"/>
  <c r="P58"/>
  <c r="D58"/>
  <c r="T57"/>
  <c r="H57"/>
  <c r="AB56"/>
  <c r="L56"/>
  <c r="Z58"/>
  <c r="R58"/>
  <c r="J58"/>
  <c r="Z57"/>
  <c r="R57"/>
  <c r="J57"/>
  <c r="Z56"/>
  <c r="R56"/>
  <c r="J56"/>
  <c r="AG58"/>
  <c r="Y58"/>
  <c r="Q58"/>
  <c r="I58"/>
  <c r="AG57"/>
  <c r="Y57"/>
  <c r="Q57"/>
  <c r="I57"/>
  <c r="AG56"/>
  <c r="Y56"/>
  <c r="Q56"/>
  <c r="I56"/>
  <c r="M114"/>
  <c r="AC114"/>
  <c r="N114"/>
  <c r="AD114"/>
  <c r="G114"/>
  <c r="W114"/>
  <c r="L114"/>
  <c r="AB114"/>
  <c r="U66"/>
  <c r="F66"/>
  <c r="V66"/>
  <c r="D66"/>
  <c r="AB66"/>
  <c r="K66"/>
  <c r="AA66"/>
  <c r="T67"/>
  <c r="AE67"/>
  <c r="W67"/>
  <c r="O67"/>
  <c r="G67"/>
  <c r="AB67"/>
  <c r="P67"/>
  <c r="H67"/>
  <c r="AD67"/>
  <c r="V67"/>
  <c r="N67"/>
  <c r="F67"/>
  <c r="AC67"/>
  <c r="U67"/>
  <c r="M67"/>
  <c r="E67"/>
  <c r="AF115"/>
  <c r="X115"/>
  <c r="P115"/>
  <c r="H115"/>
  <c r="AE115"/>
  <c r="W115"/>
  <c r="O115"/>
  <c r="G115"/>
  <c r="Z115"/>
  <c r="R115"/>
  <c r="J115"/>
  <c r="AG115"/>
  <c r="Y115"/>
  <c r="Q115"/>
  <c r="I115"/>
  <c r="I114"/>
  <c r="Y114"/>
  <c r="J114"/>
  <c r="Z114"/>
  <c r="C114"/>
  <c r="S114"/>
  <c r="D114"/>
  <c r="X114"/>
  <c r="I66"/>
  <c r="Y66"/>
  <c r="J66"/>
  <c r="Z66"/>
  <c r="L66"/>
  <c r="AF66"/>
  <c r="O66"/>
  <c r="AE66"/>
  <c r="AF113"/>
  <c r="P113"/>
  <c r="AE113"/>
  <c r="O113"/>
  <c r="R113"/>
  <c r="AG113"/>
  <c r="Q113"/>
  <c r="AB113"/>
  <c r="L113"/>
  <c r="AA113"/>
  <c r="K113"/>
  <c r="AD113"/>
  <c r="N113"/>
  <c r="AC113"/>
  <c r="M113"/>
  <c r="AB112"/>
  <c r="L112"/>
  <c r="AA112"/>
  <c r="K112"/>
  <c r="AD112"/>
  <c r="N112"/>
  <c r="AC112"/>
  <c r="M112"/>
  <c r="AF112"/>
  <c r="P112"/>
  <c r="AE112"/>
  <c r="O112"/>
  <c r="R112"/>
  <c r="AG112"/>
  <c r="Q112"/>
  <c r="AF111"/>
  <c r="P111"/>
  <c r="AE111"/>
  <c r="O111"/>
  <c r="R111"/>
  <c r="AG111"/>
  <c r="Q111"/>
  <c r="AB111"/>
  <c r="L111"/>
  <c r="AA111"/>
  <c r="K111"/>
  <c r="AD111"/>
  <c r="N111"/>
  <c r="AC111"/>
  <c r="M111"/>
  <c r="AF110"/>
  <c r="P110"/>
  <c r="AE110"/>
  <c r="O110"/>
  <c r="R110"/>
  <c r="AG110"/>
  <c r="Q110"/>
  <c r="AB110"/>
  <c r="L110"/>
  <c r="AA110"/>
  <c r="K110"/>
  <c r="AD110"/>
  <c r="N110"/>
  <c r="AC110"/>
  <c r="M110"/>
  <c r="AB109"/>
  <c r="L109"/>
  <c r="AA109"/>
  <c r="K109"/>
  <c r="AD109"/>
  <c r="N109"/>
  <c r="AC109"/>
  <c r="M109"/>
  <c r="AF109"/>
  <c r="P109"/>
  <c r="AE109"/>
  <c r="O109"/>
  <c r="R109"/>
  <c r="AG109"/>
  <c r="Q109"/>
  <c r="AF108"/>
  <c r="X108"/>
  <c r="P108"/>
  <c r="H108"/>
  <c r="AF107"/>
  <c r="X107"/>
  <c r="P107"/>
  <c r="H107"/>
  <c r="AF106"/>
  <c r="X106"/>
  <c r="P106"/>
  <c r="H106"/>
  <c r="AE108"/>
  <c r="W108"/>
  <c r="O108"/>
  <c r="G108"/>
  <c r="AE107"/>
  <c r="W107"/>
  <c r="O107"/>
  <c r="G107"/>
  <c r="AE106"/>
  <c r="W106"/>
  <c r="O106"/>
  <c r="G106"/>
  <c r="Z108"/>
  <c r="R108"/>
  <c r="J108"/>
  <c r="Z107"/>
  <c r="R107"/>
  <c r="J107"/>
  <c r="Z106"/>
  <c r="R106"/>
  <c r="J106"/>
  <c r="AG108"/>
  <c r="Y108"/>
  <c r="Q108"/>
  <c r="I108"/>
  <c r="AG107"/>
  <c r="Y107"/>
  <c r="Q107"/>
  <c r="I107"/>
  <c r="AG106"/>
  <c r="Y106"/>
  <c r="Q106"/>
  <c r="I106"/>
  <c r="AA65"/>
  <c r="K65"/>
  <c r="AB65"/>
  <c r="D65"/>
  <c r="V65"/>
  <c r="F65"/>
  <c r="U65"/>
  <c r="E65"/>
  <c r="AE65"/>
  <c r="O65"/>
  <c r="AF65"/>
  <c r="L65"/>
  <c r="Z65"/>
  <c r="J65"/>
  <c r="Y65"/>
  <c r="I65"/>
  <c r="AE64"/>
  <c r="O64"/>
  <c r="AF64"/>
  <c r="L64"/>
  <c r="Z64"/>
  <c r="J64"/>
  <c r="Y64"/>
  <c r="I64"/>
  <c r="AA64"/>
  <c r="K64"/>
  <c r="AB64"/>
  <c r="D64"/>
  <c r="V64"/>
  <c r="F64"/>
  <c r="U64"/>
  <c r="E64"/>
  <c r="AE63"/>
  <c r="O63"/>
  <c r="AB63"/>
  <c r="D63"/>
  <c r="V63"/>
  <c r="F63"/>
  <c r="U63"/>
  <c r="E63"/>
  <c r="L63"/>
  <c r="S63"/>
  <c r="C63"/>
  <c r="H63"/>
  <c r="Z63"/>
  <c r="J63"/>
  <c r="Y63"/>
  <c r="I63"/>
  <c r="AE62"/>
  <c r="O62"/>
  <c r="AB62"/>
  <c r="H62"/>
  <c r="V62"/>
  <c r="F62"/>
  <c r="U62"/>
  <c r="E62"/>
  <c r="D62"/>
  <c r="S62"/>
  <c r="C62"/>
  <c r="L62"/>
  <c r="Z62"/>
  <c r="J62"/>
  <c r="Y62"/>
  <c r="I62"/>
  <c r="AA61"/>
  <c r="K61"/>
  <c r="AB61"/>
  <c r="D61"/>
  <c r="V61"/>
  <c r="F61"/>
  <c r="U61"/>
  <c r="E61"/>
  <c r="AE61"/>
  <c r="O61"/>
  <c r="AF61"/>
  <c r="H61"/>
  <c r="Z61"/>
  <c r="J61"/>
  <c r="Y61"/>
  <c r="I61"/>
  <c r="AA60"/>
  <c r="K60"/>
  <c r="X60"/>
  <c r="D60"/>
  <c r="V60"/>
  <c r="F60"/>
  <c r="U60"/>
  <c r="E60"/>
  <c r="AE60"/>
  <c r="O60"/>
  <c r="AB60"/>
  <c r="H60"/>
  <c r="Z60"/>
  <c r="J60"/>
  <c r="Y60"/>
  <c r="I60"/>
  <c r="AE59"/>
  <c r="O59"/>
  <c r="AF59"/>
  <c r="H59"/>
  <c r="Z59"/>
  <c r="J59"/>
  <c r="Y59"/>
  <c r="I59"/>
  <c r="AA59"/>
  <c r="K59"/>
  <c r="X59"/>
  <c r="D59"/>
  <c r="V59"/>
  <c r="F59"/>
  <c r="U59"/>
  <c r="E59"/>
  <c r="X58"/>
  <c r="AF57"/>
  <c r="L57"/>
  <c r="X56"/>
  <c r="H56"/>
  <c r="AA58"/>
  <c r="S58"/>
  <c r="K58"/>
  <c r="C58"/>
  <c r="AA57"/>
  <c r="S57"/>
  <c r="K57"/>
  <c r="C57"/>
  <c r="AA56"/>
  <c r="S56"/>
  <c r="K56"/>
  <c r="C56"/>
  <c r="T58"/>
  <c r="H58"/>
  <c r="AB57"/>
  <c r="P57"/>
  <c r="AF56"/>
  <c r="T56"/>
  <c r="D56"/>
  <c r="AD58"/>
  <c r="V58"/>
  <c r="N58"/>
  <c r="F58"/>
  <c r="AD57"/>
  <c r="V57"/>
  <c r="N57"/>
  <c r="F57"/>
  <c r="AD56"/>
  <c r="V56"/>
  <c r="N56"/>
  <c r="F56"/>
  <c r="AC58"/>
  <c r="U58"/>
  <c r="M58"/>
  <c r="E58"/>
  <c r="AC57"/>
  <c r="U57"/>
  <c r="M57"/>
  <c r="E57"/>
  <c r="AC56"/>
  <c r="U56"/>
  <c r="M56"/>
  <c r="E56"/>
  <c r="U114"/>
  <c r="F114"/>
  <c r="V114"/>
  <c r="H114"/>
  <c r="O114"/>
  <c r="AE114"/>
  <c r="T114"/>
  <c r="M66"/>
  <c r="AC66"/>
  <c r="N66"/>
  <c r="AD66"/>
  <c r="P66"/>
  <c r="C66"/>
  <c r="S66"/>
  <c r="H66"/>
  <c r="AF67"/>
  <c r="D67"/>
  <c r="AA67"/>
  <c r="S67"/>
  <c r="K67"/>
  <c r="C67"/>
  <c r="X67"/>
  <c r="L67"/>
  <c r="Z67"/>
  <c r="R67"/>
  <c r="J67"/>
  <c r="AG67"/>
  <c r="Y67"/>
  <c r="Q67"/>
  <c r="I67"/>
  <c r="AB115"/>
  <c r="T115"/>
  <c r="L115"/>
  <c r="D115"/>
  <c r="AA115"/>
  <c r="S115"/>
  <c r="K115"/>
  <c r="C115"/>
  <c r="AD115"/>
  <c r="V115"/>
  <c r="N115"/>
  <c r="F115"/>
  <c r="AC115"/>
  <c r="U115"/>
  <c r="M115"/>
  <c r="E115"/>
  <c r="E114"/>
  <c r="EN13"/>
  <c r="ET13" s="1"/>
  <c r="EN6"/>
  <c r="ET6" s="1"/>
  <c r="EN5"/>
  <c r="ET5" s="1"/>
  <c r="EN8"/>
  <c r="ET8" s="1"/>
  <c r="EN11"/>
  <c r="ET11" s="1"/>
  <c r="EN12"/>
  <c r="ET12" s="1"/>
  <c r="EN10"/>
  <c r="ET10" s="1"/>
  <c r="EN15"/>
  <c r="ET15" s="1"/>
  <c r="EE17"/>
  <c r="EB19"/>
  <c r="EC18"/>
  <c r="EN9" l="1"/>
  <c r="ET9" s="1"/>
  <c r="ES8"/>
  <c r="CA8" s="1"/>
  <c r="CE8" s="1"/>
  <c r="CF8" s="1"/>
  <c r="ES14"/>
  <c r="CA14" s="1"/>
  <c r="CE14" s="1"/>
  <c r="CF14" s="1"/>
  <c r="ES15"/>
  <c r="CA15" s="1"/>
  <c r="CE15" s="1"/>
  <c r="CF15" s="1"/>
  <c r="ES12"/>
  <c r="CA12" s="1"/>
  <c r="CE12" s="1"/>
  <c r="CF12" s="1"/>
  <c r="ES10"/>
  <c r="CA10" s="1"/>
  <c r="CE10" s="1"/>
  <c r="CF10" s="1"/>
  <c r="ES11"/>
  <c r="EN7"/>
  <c r="ET7" s="1"/>
  <c r="BC5" i="6"/>
  <c r="BC4"/>
  <c r="BC3" s="1"/>
  <c r="ES6" i="4"/>
  <c r="CA6" s="1"/>
  <c r="CE6" s="1"/>
  <c r="CF6" s="1"/>
  <c r="ES13"/>
  <c r="CA13" s="1"/>
  <c r="CE13" s="1"/>
  <c r="CF13" s="1"/>
  <c r="ES9"/>
  <c r="CA9" s="1"/>
  <c r="CE9" s="1"/>
  <c r="CF9" s="1"/>
  <c r="ES5"/>
  <c r="CA5" s="1"/>
  <c r="BD6" i="6"/>
  <c r="BD2" s="1"/>
  <c r="BD1" s="1"/>
  <c r="BE7"/>
  <c r="EG18" i="4"/>
  <c r="EO18" s="1"/>
  <c r="EH18"/>
  <c r="EP18" s="1"/>
  <c r="EI17"/>
  <c r="EL17" s="1"/>
  <c r="EJ17"/>
  <c r="EM17" s="1"/>
  <c r="A118"/>
  <c r="E93"/>
  <c r="I93"/>
  <c r="M93"/>
  <c r="Q93"/>
  <c r="U93"/>
  <c r="Y93"/>
  <c r="AC93"/>
  <c r="AG93"/>
  <c r="F93"/>
  <c r="J93"/>
  <c r="N93"/>
  <c r="R93"/>
  <c r="V93"/>
  <c r="Z93"/>
  <c r="AD93"/>
  <c r="C93"/>
  <c r="G93"/>
  <c r="K93"/>
  <c r="O93"/>
  <c r="S93"/>
  <c r="W93"/>
  <c r="AA93"/>
  <c r="AE93"/>
  <c r="D93"/>
  <c r="H93"/>
  <c r="L93"/>
  <c r="P93"/>
  <c r="T93"/>
  <c r="X93"/>
  <c r="AB93"/>
  <c r="AF93"/>
  <c r="B144"/>
  <c r="A46"/>
  <c r="A70"/>
  <c r="E45"/>
  <c r="I45"/>
  <c r="M45"/>
  <c r="Q45"/>
  <c r="U45"/>
  <c r="Y45"/>
  <c r="AC45"/>
  <c r="AG45"/>
  <c r="F45"/>
  <c r="J45"/>
  <c r="N45"/>
  <c r="R45"/>
  <c r="V45"/>
  <c r="Z45"/>
  <c r="AD45"/>
  <c r="H45"/>
  <c r="L45"/>
  <c r="P45"/>
  <c r="X45"/>
  <c r="AB45"/>
  <c r="AF45"/>
  <c r="C45"/>
  <c r="G45"/>
  <c r="K45"/>
  <c r="O45"/>
  <c r="S45"/>
  <c r="W45"/>
  <c r="AA45"/>
  <c r="AE45"/>
  <c r="D45"/>
  <c r="T45"/>
  <c r="A166"/>
  <c r="A191" s="1"/>
  <c r="A216" s="1"/>
  <c r="A241" s="1"/>
  <c r="A266" s="1"/>
  <c r="A291" s="1"/>
  <c r="A316" s="1"/>
  <c r="A341" s="1"/>
  <c r="A366" s="1"/>
  <c r="A391" s="1"/>
  <c r="A416" s="1"/>
  <c r="A441" s="1"/>
  <c r="A466" s="1"/>
  <c r="A491" s="1"/>
  <c r="A516" s="1"/>
  <c r="A541" s="1"/>
  <c r="A566" s="1"/>
  <c r="A591" s="1"/>
  <c r="A616" s="1"/>
  <c r="A641" s="1"/>
  <c r="A666" s="1"/>
  <c r="A691" s="1"/>
  <c r="A716" s="1"/>
  <c r="A741" s="1"/>
  <c r="A766" s="1"/>
  <c r="A791" s="1"/>
  <c r="A816" s="1"/>
  <c r="A841" s="1"/>
  <c r="A866" s="1"/>
  <c r="A891" s="1"/>
  <c r="A916" s="1"/>
  <c r="A941" s="1"/>
  <c r="A966" s="1"/>
  <c r="A991" s="1"/>
  <c r="A1016" s="1"/>
  <c r="AG141"/>
  <c r="AC141"/>
  <c r="Y141"/>
  <c r="U141"/>
  <c r="Q141"/>
  <c r="M141"/>
  <c r="I141"/>
  <c r="E141"/>
  <c r="AD141"/>
  <c r="Z141"/>
  <c r="R141"/>
  <c r="J141"/>
  <c r="X141"/>
  <c r="P141"/>
  <c r="H141"/>
  <c r="AE141"/>
  <c r="AA141"/>
  <c r="W141"/>
  <c r="S141"/>
  <c r="O141"/>
  <c r="K141"/>
  <c r="G141"/>
  <c r="C141"/>
  <c r="AF141"/>
  <c r="AB141"/>
  <c r="V141"/>
  <c r="N141"/>
  <c r="F141"/>
  <c r="T141"/>
  <c r="L141"/>
  <c r="D141"/>
  <c r="A142"/>
  <c r="E117"/>
  <c r="I117"/>
  <c r="M117"/>
  <c r="Q117"/>
  <c r="U117"/>
  <c r="Y117"/>
  <c r="AC117"/>
  <c r="AG117"/>
  <c r="F117"/>
  <c r="J117"/>
  <c r="N117"/>
  <c r="R117"/>
  <c r="V117"/>
  <c r="Z117"/>
  <c r="AD117"/>
  <c r="AB117"/>
  <c r="C117"/>
  <c r="G117"/>
  <c r="K117"/>
  <c r="O117"/>
  <c r="S117"/>
  <c r="W117"/>
  <c r="AA117"/>
  <c r="AE117"/>
  <c r="D117"/>
  <c r="H117"/>
  <c r="L117"/>
  <c r="P117"/>
  <c r="T117"/>
  <c r="X117"/>
  <c r="AF117"/>
  <c r="A94"/>
  <c r="E69"/>
  <c r="I69"/>
  <c r="M69"/>
  <c r="Q69"/>
  <c r="U69"/>
  <c r="Y69"/>
  <c r="AC69"/>
  <c r="AG69"/>
  <c r="F69"/>
  <c r="J69"/>
  <c r="N69"/>
  <c r="R69"/>
  <c r="V69"/>
  <c r="Z69"/>
  <c r="AD69"/>
  <c r="D69"/>
  <c r="L69"/>
  <c r="P69"/>
  <c r="T69"/>
  <c r="AB69"/>
  <c r="AF69"/>
  <c r="C69"/>
  <c r="G69"/>
  <c r="K69"/>
  <c r="O69"/>
  <c r="S69"/>
  <c r="W69"/>
  <c r="AA69"/>
  <c r="AE69"/>
  <c r="H69"/>
  <c r="X69"/>
  <c r="CA11"/>
  <c r="EN16"/>
  <c r="ET16" s="1"/>
  <c r="EE18"/>
  <c r="EB20"/>
  <c r="EC19"/>
  <c r="ES16" l="1"/>
  <c r="CA16" s="1"/>
  <c r="CE16" s="1"/>
  <c r="CF16" s="1"/>
  <c r="ES7"/>
  <c r="CA7" s="1"/>
  <c r="CE7" s="1"/>
  <c r="CF7" s="1"/>
  <c r="BD5" i="6"/>
  <c r="BD4"/>
  <c r="BD3" s="1"/>
  <c r="CE11" i="4"/>
  <c r="CF11" s="1"/>
  <c r="CE5"/>
  <c r="CF5" s="1"/>
  <c r="BE6" i="6"/>
  <c r="BE2" s="1"/>
  <c r="BE1" s="1"/>
  <c r="BF7"/>
  <c r="EG19" i="4"/>
  <c r="EO19" s="1"/>
  <c r="EH19"/>
  <c r="EP19" s="1"/>
  <c r="EI18"/>
  <c r="EL18" s="1"/>
  <c r="EJ18"/>
  <c r="EM18" s="1"/>
  <c r="A143"/>
  <c r="E118"/>
  <c r="I118"/>
  <c r="M118"/>
  <c r="Q118"/>
  <c r="U118"/>
  <c r="Y118"/>
  <c r="AC118"/>
  <c r="AG118"/>
  <c r="F118"/>
  <c r="J118"/>
  <c r="N118"/>
  <c r="R118"/>
  <c r="V118"/>
  <c r="Z118"/>
  <c r="AD118"/>
  <c r="X118"/>
  <c r="C118"/>
  <c r="G118"/>
  <c r="K118"/>
  <c r="O118"/>
  <c r="S118"/>
  <c r="W118"/>
  <c r="AA118"/>
  <c r="AE118"/>
  <c r="D118"/>
  <c r="H118"/>
  <c r="L118"/>
  <c r="P118"/>
  <c r="T118"/>
  <c r="AB118"/>
  <c r="AF118"/>
  <c r="A119"/>
  <c r="E94"/>
  <c r="I94"/>
  <c r="M94"/>
  <c r="Q94"/>
  <c r="U94"/>
  <c r="Y94"/>
  <c r="AC94"/>
  <c r="AG94"/>
  <c r="F94"/>
  <c r="J94"/>
  <c r="N94"/>
  <c r="R94"/>
  <c r="V94"/>
  <c r="Z94"/>
  <c r="AD94"/>
  <c r="C94"/>
  <c r="G94"/>
  <c r="K94"/>
  <c r="O94"/>
  <c r="S94"/>
  <c r="W94"/>
  <c r="AA94"/>
  <c r="AE94"/>
  <c r="D94"/>
  <c r="H94"/>
  <c r="L94"/>
  <c r="P94"/>
  <c r="T94"/>
  <c r="X94"/>
  <c r="AB94"/>
  <c r="AF94"/>
  <c r="A47"/>
  <c r="A71"/>
  <c r="E46"/>
  <c r="I46"/>
  <c r="M46"/>
  <c r="Q46"/>
  <c r="U46"/>
  <c r="Y46"/>
  <c r="AC46"/>
  <c r="AG46"/>
  <c r="F46"/>
  <c r="J46"/>
  <c r="N46"/>
  <c r="R46"/>
  <c r="V46"/>
  <c r="Z46"/>
  <c r="AD46"/>
  <c r="H46"/>
  <c r="L46"/>
  <c r="P46"/>
  <c r="X46"/>
  <c r="AB46"/>
  <c r="AF46"/>
  <c r="C46"/>
  <c r="G46"/>
  <c r="K46"/>
  <c r="O46"/>
  <c r="S46"/>
  <c r="W46"/>
  <c r="AA46"/>
  <c r="AE46"/>
  <c r="D46"/>
  <c r="T46"/>
  <c r="A167"/>
  <c r="A192" s="1"/>
  <c r="A217" s="1"/>
  <c r="A242" s="1"/>
  <c r="A267" s="1"/>
  <c r="A292" s="1"/>
  <c r="A317" s="1"/>
  <c r="A342" s="1"/>
  <c r="A367" s="1"/>
  <c r="A392" s="1"/>
  <c r="A417" s="1"/>
  <c r="A442" s="1"/>
  <c r="A467" s="1"/>
  <c r="A492" s="1"/>
  <c r="A517" s="1"/>
  <c r="A542" s="1"/>
  <c r="A567" s="1"/>
  <c r="A592" s="1"/>
  <c r="A617" s="1"/>
  <c r="A642" s="1"/>
  <c r="A667" s="1"/>
  <c r="A692" s="1"/>
  <c r="A717" s="1"/>
  <c r="A742" s="1"/>
  <c r="A767" s="1"/>
  <c r="A792" s="1"/>
  <c r="A817" s="1"/>
  <c r="A842" s="1"/>
  <c r="A867" s="1"/>
  <c r="A892" s="1"/>
  <c r="A917" s="1"/>
  <c r="A942" s="1"/>
  <c r="A967" s="1"/>
  <c r="A992" s="1"/>
  <c r="A1017" s="1"/>
  <c r="AG142"/>
  <c r="AC142"/>
  <c r="Y142"/>
  <c r="U142"/>
  <c r="Q142"/>
  <c r="M142"/>
  <c r="I142"/>
  <c r="E142"/>
  <c r="AD142"/>
  <c r="Z142"/>
  <c r="V142"/>
  <c r="R142"/>
  <c r="N142"/>
  <c r="J142"/>
  <c r="F142"/>
  <c r="AE142"/>
  <c r="AA142"/>
  <c r="W142"/>
  <c r="S142"/>
  <c r="O142"/>
  <c r="K142"/>
  <c r="G142"/>
  <c r="C142"/>
  <c r="AF142"/>
  <c r="AB142"/>
  <c r="X142"/>
  <c r="T142"/>
  <c r="P142"/>
  <c r="L142"/>
  <c r="H142"/>
  <c r="D142"/>
  <c r="A95"/>
  <c r="E70"/>
  <c r="I70"/>
  <c r="M70"/>
  <c r="Q70"/>
  <c r="U70"/>
  <c r="Y70"/>
  <c r="AC70"/>
  <c r="AG70"/>
  <c r="F70"/>
  <c r="J70"/>
  <c r="N70"/>
  <c r="R70"/>
  <c r="V70"/>
  <c r="Z70"/>
  <c r="AD70"/>
  <c r="D70"/>
  <c r="L70"/>
  <c r="P70"/>
  <c r="T70"/>
  <c r="AB70"/>
  <c r="AF70"/>
  <c r="C70"/>
  <c r="G70"/>
  <c r="K70"/>
  <c r="O70"/>
  <c r="S70"/>
  <c r="W70"/>
  <c r="AA70"/>
  <c r="AE70"/>
  <c r="H70"/>
  <c r="X70"/>
  <c r="B145"/>
  <c r="EN17"/>
  <c r="ET17" s="1"/>
  <c r="EE19"/>
  <c r="EB21"/>
  <c r="EC20"/>
  <c r="ES17" l="1"/>
  <c r="CA17" s="1"/>
  <c r="CE17" s="1"/>
  <c r="CF17" s="1"/>
  <c r="BE5" i="6"/>
  <c r="BE4"/>
  <c r="BE3" s="1"/>
  <c r="CG6" i="4"/>
  <c r="CH6" s="1"/>
  <c r="BF6" i="6"/>
  <c r="BF2" s="1"/>
  <c r="BF1" s="1"/>
  <c r="BG7"/>
  <c r="EG20" i="4"/>
  <c r="EO20" s="1"/>
  <c r="EH20"/>
  <c r="EP20" s="1"/>
  <c r="EI19"/>
  <c r="EL19" s="1"/>
  <c r="EJ19"/>
  <c r="EM19" s="1"/>
  <c r="A120"/>
  <c r="E95"/>
  <c r="I95"/>
  <c r="M95"/>
  <c r="Q95"/>
  <c r="U95"/>
  <c r="Y95"/>
  <c r="AC95"/>
  <c r="AG95"/>
  <c r="F95"/>
  <c r="J95"/>
  <c r="N95"/>
  <c r="R95"/>
  <c r="V95"/>
  <c r="Z95"/>
  <c r="AD95"/>
  <c r="C95"/>
  <c r="G95"/>
  <c r="K95"/>
  <c r="O95"/>
  <c r="S95"/>
  <c r="W95"/>
  <c r="AA95"/>
  <c r="AE95"/>
  <c r="D95"/>
  <c r="H95"/>
  <c r="L95"/>
  <c r="P95"/>
  <c r="T95"/>
  <c r="X95"/>
  <c r="AB95"/>
  <c r="AF95"/>
  <c r="A96"/>
  <c r="E71"/>
  <c r="I71"/>
  <c r="M71"/>
  <c r="Q71"/>
  <c r="U71"/>
  <c r="Y71"/>
  <c r="AC71"/>
  <c r="AG71"/>
  <c r="F71"/>
  <c r="J71"/>
  <c r="N71"/>
  <c r="R71"/>
  <c r="V71"/>
  <c r="Z71"/>
  <c r="AD71"/>
  <c r="D71"/>
  <c r="L71"/>
  <c r="P71"/>
  <c r="T71"/>
  <c r="AB71"/>
  <c r="C71"/>
  <c r="G71"/>
  <c r="K71"/>
  <c r="O71"/>
  <c r="S71"/>
  <c r="W71"/>
  <c r="AA71"/>
  <c r="AE71"/>
  <c r="H71"/>
  <c r="X71"/>
  <c r="AF71"/>
  <c r="A144"/>
  <c r="E119"/>
  <c r="I119"/>
  <c r="M119"/>
  <c r="Q119"/>
  <c r="U119"/>
  <c r="Y119"/>
  <c r="AC119"/>
  <c r="AG119"/>
  <c r="F119"/>
  <c r="J119"/>
  <c r="N119"/>
  <c r="R119"/>
  <c r="V119"/>
  <c r="Z119"/>
  <c r="AD119"/>
  <c r="D119"/>
  <c r="L119"/>
  <c r="X119"/>
  <c r="AF119"/>
  <c r="C119"/>
  <c r="G119"/>
  <c r="K119"/>
  <c r="O119"/>
  <c r="S119"/>
  <c r="W119"/>
  <c r="AA119"/>
  <c r="AE119"/>
  <c r="H119"/>
  <c r="P119"/>
  <c r="T119"/>
  <c r="AB119"/>
  <c r="B146"/>
  <c r="A48"/>
  <c r="A72"/>
  <c r="E47"/>
  <c r="I47"/>
  <c r="M47"/>
  <c r="Q47"/>
  <c r="U47"/>
  <c r="Y47"/>
  <c r="AC47"/>
  <c r="AG47"/>
  <c r="F47"/>
  <c r="J47"/>
  <c r="N47"/>
  <c r="R47"/>
  <c r="V47"/>
  <c r="Z47"/>
  <c r="AD47"/>
  <c r="H47"/>
  <c r="L47"/>
  <c r="P47"/>
  <c r="X47"/>
  <c r="AB47"/>
  <c r="C47"/>
  <c r="G47"/>
  <c r="K47"/>
  <c r="O47"/>
  <c r="S47"/>
  <c r="W47"/>
  <c r="AA47"/>
  <c r="AE47"/>
  <c r="D47"/>
  <c r="T47"/>
  <c r="AF47"/>
  <c r="A168"/>
  <c r="A193" s="1"/>
  <c r="A218" s="1"/>
  <c r="A243" s="1"/>
  <c r="A268" s="1"/>
  <c r="A293" s="1"/>
  <c r="A318" s="1"/>
  <c r="A343" s="1"/>
  <c r="A368" s="1"/>
  <c r="A393" s="1"/>
  <c r="A418" s="1"/>
  <c r="A443" s="1"/>
  <c r="A468" s="1"/>
  <c r="A493" s="1"/>
  <c r="A518" s="1"/>
  <c r="A543" s="1"/>
  <c r="A568" s="1"/>
  <c r="A593" s="1"/>
  <c r="A618" s="1"/>
  <c r="A643" s="1"/>
  <c r="A668" s="1"/>
  <c r="A693" s="1"/>
  <c r="A718" s="1"/>
  <c r="A743" s="1"/>
  <c r="A768" s="1"/>
  <c r="A793" s="1"/>
  <c r="A818" s="1"/>
  <c r="A843" s="1"/>
  <c r="A868" s="1"/>
  <c r="A893" s="1"/>
  <c r="A918" s="1"/>
  <c r="A943" s="1"/>
  <c r="A968" s="1"/>
  <c r="A993" s="1"/>
  <c r="A1018" s="1"/>
  <c r="AE143"/>
  <c r="AA143"/>
  <c r="W143"/>
  <c r="S143"/>
  <c r="O143"/>
  <c r="K143"/>
  <c r="G143"/>
  <c r="C143"/>
  <c r="AF143"/>
  <c r="AB143"/>
  <c r="X143"/>
  <c r="T143"/>
  <c r="P143"/>
  <c r="L143"/>
  <c r="H143"/>
  <c r="D143"/>
  <c r="Z143"/>
  <c r="R143"/>
  <c r="N143"/>
  <c r="F143"/>
  <c r="AG143"/>
  <c r="AC143"/>
  <c r="Y143"/>
  <c r="U143"/>
  <c r="Q143"/>
  <c r="M143"/>
  <c r="I143"/>
  <c r="E143"/>
  <c r="AD143"/>
  <c r="V143"/>
  <c r="J143"/>
  <c r="EN18"/>
  <c r="ET18" s="1"/>
  <c r="EE20"/>
  <c r="EB22"/>
  <c r="EC21"/>
  <c r="ES18" l="1"/>
  <c r="CA18" s="1"/>
  <c r="CE18" s="1"/>
  <c r="CF18" s="1"/>
  <c r="CJ6"/>
  <c r="CK6" s="1"/>
  <c r="CL6"/>
  <c r="CM6" s="1"/>
  <c r="BF5" i="6"/>
  <c r="BF4"/>
  <c r="BF3" s="1"/>
  <c r="CI6" i="4"/>
  <c r="CG7"/>
  <c r="CH7" s="1"/>
  <c r="BG6" i="6"/>
  <c r="BG2" s="1"/>
  <c r="BG1" s="1"/>
  <c r="BH7"/>
  <c r="EG21" i="4"/>
  <c r="EH21"/>
  <c r="EI20"/>
  <c r="EL20" s="1"/>
  <c r="EJ20"/>
  <c r="EM20" s="1"/>
  <c r="EO21"/>
  <c r="EP21"/>
  <c r="A97"/>
  <c r="E72"/>
  <c r="I72"/>
  <c r="M72"/>
  <c r="Q72"/>
  <c r="U72"/>
  <c r="Y72"/>
  <c r="AC72"/>
  <c r="AG72"/>
  <c r="F72"/>
  <c r="J72"/>
  <c r="N72"/>
  <c r="R72"/>
  <c r="V72"/>
  <c r="Z72"/>
  <c r="AD72"/>
  <c r="D72"/>
  <c r="L72"/>
  <c r="P72"/>
  <c r="T72"/>
  <c r="AB72"/>
  <c r="AF72"/>
  <c r="C72"/>
  <c r="G72"/>
  <c r="K72"/>
  <c r="O72"/>
  <c r="S72"/>
  <c r="W72"/>
  <c r="AA72"/>
  <c r="AE72"/>
  <c r="H72"/>
  <c r="X72"/>
  <c r="B147"/>
  <c r="A121"/>
  <c r="E96"/>
  <c r="I96"/>
  <c r="M96"/>
  <c r="Q96"/>
  <c r="U96"/>
  <c r="Y96"/>
  <c r="AC96"/>
  <c r="AG96"/>
  <c r="F96"/>
  <c r="J96"/>
  <c r="N96"/>
  <c r="R96"/>
  <c r="V96"/>
  <c r="Z96"/>
  <c r="AD96"/>
  <c r="C96"/>
  <c r="G96"/>
  <c r="K96"/>
  <c r="O96"/>
  <c r="S96"/>
  <c r="W96"/>
  <c r="AA96"/>
  <c r="AE96"/>
  <c r="D96"/>
  <c r="H96"/>
  <c r="L96"/>
  <c r="P96"/>
  <c r="T96"/>
  <c r="X96"/>
  <c r="AB96"/>
  <c r="AF96"/>
  <c r="A49"/>
  <c r="A73"/>
  <c r="E48"/>
  <c r="I48"/>
  <c r="M48"/>
  <c r="Q48"/>
  <c r="U48"/>
  <c r="Y48"/>
  <c r="AC48"/>
  <c r="AG48"/>
  <c r="F48"/>
  <c r="J48"/>
  <c r="N48"/>
  <c r="R48"/>
  <c r="V48"/>
  <c r="Z48"/>
  <c r="AD48"/>
  <c r="D48"/>
  <c r="H48"/>
  <c r="P48"/>
  <c r="T48"/>
  <c r="AB48"/>
  <c r="AF48"/>
  <c r="C48"/>
  <c r="G48"/>
  <c r="K48"/>
  <c r="O48"/>
  <c r="S48"/>
  <c r="W48"/>
  <c r="AA48"/>
  <c r="AE48"/>
  <c r="L48"/>
  <c r="X48"/>
  <c r="A169"/>
  <c r="A194" s="1"/>
  <c r="A219" s="1"/>
  <c r="A244" s="1"/>
  <c r="A269" s="1"/>
  <c r="A294" s="1"/>
  <c r="A319" s="1"/>
  <c r="A344" s="1"/>
  <c r="A369" s="1"/>
  <c r="A394" s="1"/>
  <c r="A419" s="1"/>
  <c r="A444" s="1"/>
  <c r="A469" s="1"/>
  <c r="A494" s="1"/>
  <c r="A519" s="1"/>
  <c r="A544" s="1"/>
  <c r="A569" s="1"/>
  <c r="A594" s="1"/>
  <c r="A619" s="1"/>
  <c r="A644" s="1"/>
  <c r="A669" s="1"/>
  <c r="A694" s="1"/>
  <c r="A719" s="1"/>
  <c r="A744" s="1"/>
  <c r="A769" s="1"/>
  <c r="A794" s="1"/>
  <c r="A819" s="1"/>
  <c r="A844" s="1"/>
  <c r="A869" s="1"/>
  <c r="A894" s="1"/>
  <c r="A919" s="1"/>
  <c r="A944" s="1"/>
  <c r="A969" s="1"/>
  <c r="A994" s="1"/>
  <c r="A1019" s="1"/>
  <c r="AE144"/>
  <c r="AA144"/>
  <c r="W144"/>
  <c r="S144"/>
  <c r="O144"/>
  <c r="K144"/>
  <c r="G144"/>
  <c r="C144"/>
  <c r="AF144"/>
  <c r="AB144"/>
  <c r="X144"/>
  <c r="T144"/>
  <c r="P144"/>
  <c r="L144"/>
  <c r="H144"/>
  <c r="D144"/>
  <c r="AG144"/>
  <c r="AC144"/>
  <c r="Y144"/>
  <c r="U144"/>
  <c r="Q144"/>
  <c r="M144"/>
  <c r="I144"/>
  <c r="E144"/>
  <c r="AD144"/>
  <c r="Z144"/>
  <c r="V144"/>
  <c r="R144"/>
  <c r="N144"/>
  <c r="J144"/>
  <c r="F144"/>
  <c r="A145"/>
  <c r="E120"/>
  <c r="I120"/>
  <c r="M120"/>
  <c r="Q120"/>
  <c r="U120"/>
  <c r="Y120"/>
  <c r="AC120"/>
  <c r="AG120"/>
  <c r="F120"/>
  <c r="J120"/>
  <c r="N120"/>
  <c r="R120"/>
  <c r="V120"/>
  <c r="Z120"/>
  <c r="AD120"/>
  <c r="H120"/>
  <c r="P120"/>
  <c r="X120"/>
  <c r="AB120"/>
  <c r="C120"/>
  <c r="G120"/>
  <c r="K120"/>
  <c r="O120"/>
  <c r="S120"/>
  <c r="W120"/>
  <c r="AA120"/>
  <c r="AE120"/>
  <c r="D120"/>
  <c r="L120"/>
  <c r="T120"/>
  <c r="AF120"/>
  <c r="EN19"/>
  <c r="ET19" s="1"/>
  <c r="EE21"/>
  <c r="EB23"/>
  <c r="EC22"/>
  <c r="ES19" l="1"/>
  <c r="CA19" s="1"/>
  <c r="CE19" s="1"/>
  <c r="CF19" s="1"/>
  <c r="CJ7"/>
  <c r="CK7" s="1"/>
  <c r="CL7"/>
  <c r="CM7" s="1"/>
  <c r="BG5" i="6"/>
  <c r="BG4"/>
  <c r="BG3" s="1"/>
  <c r="CI7" i="4"/>
  <c r="CG8"/>
  <c r="CH8" s="1"/>
  <c r="BH6" i="6"/>
  <c r="BH2" s="1"/>
  <c r="BH1" s="1"/>
  <c r="BI7"/>
  <c r="EG22" i="4"/>
  <c r="EO22" s="1"/>
  <c r="EH22"/>
  <c r="EP22" s="1"/>
  <c r="EI21"/>
  <c r="EL21" s="1"/>
  <c r="EJ21"/>
  <c r="EM21" s="1"/>
  <c r="A170"/>
  <c r="A195" s="1"/>
  <c r="A220" s="1"/>
  <c r="A245" s="1"/>
  <c r="A270" s="1"/>
  <c r="A295" s="1"/>
  <c r="A320" s="1"/>
  <c r="A345" s="1"/>
  <c r="A370" s="1"/>
  <c r="A395" s="1"/>
  <c r="A420" s="1"/>
  <c r="A445" s="1"/>
  <c r="A470" s="1"/>
  <c r="A495" s="1"/>
  <c r="A520" s="1"/>
  <c r="A545" s="1"/>
  <c r="A570" s="1"/>
  <c r="A595" s="1"/>
  <c r="A620" s="1"/>
  <c r="A645" s="1"/>
  <c r="A670" s="1"/>
  <c r="A695" s="1"/>
  <c r="A720" s="1"/>
  <c r="A745" s="1"/>
  <c r="A770" s="1"/>
  <c r="A795" s="1"/>
  <c r="A820" s="1"/>
  <c r="A845" s="1"/>
  <c r="A870" s="1"/>
  <c r="A895" s="1"/>
  <c r="A920" s="1"/>
  <c r="A945" s="1"/>
  <c r="A970" s="1"/>
  <c r="A995" s="1"/>
  <c r="A1020" s="1"/>
  <c r="AG145"/>
  <c r="AC145"/>
  <c r="Y145"/>
  <c r="U145"/>
  <c r="Q145"/>
  <c r="M145"/>
  <c r="I145"/>
  <c r="E145"/>
  <c r="AD145"/>
  <c r="Z145"/>
  <c r="V145"/>
  <c r="R145"/>
  <c r="N145"/>
  <c r="J145"/>
  <c r="F145"/>
  <c r="AE145"/>
  <c r="AA145"/>
  <c r="W145"/>
  <c r="S145"/>
  <c r="O145"/>
  <c r="K145"/>
  <c r="G145"/>
  <c r="C145"/>
  <c r="AF145"/>
  <c r="AB145"/>
  <c r="X145"/>
  <c r="T145"/>
  <c r="P145"/>
  <c r="L145"/>
  <c r="H145"/>
  <c r="D145"/>
  <c r="A98"/>
  <c r="E73"/>
  <c r="I73"/>
  <c r="M73"/>
  <c r="Q73"/>
  <c r="U73"/>
  <c r="Y73"/>
  <c r="AC73"/>
  <c r="AG73"/>
  <c r="F73"/>
  <c r="J73"/>
  <c r="N73"/>
  <c r="R73"/>
  <c r="V73"/>
  <c r="Z73"/>
  <c r="AD73"/>
  <c r="H73"/>
  <c r="L73"/>
  <c r="T73"/>
  <c r="X73"/>
  <c r="AF73"/>
  <c r="C73"/>
  <c r="G73"/>
  <c r="K73"/>
  <c r="O73"/>
  <c r="S73"/>
  <c r="W73"/>
  <c r="AA73"/>
  <c r="AE73"/>
  <c r="D73"/>
  <c r="P73"/>
  <c r="AB73"/>
  <c r="B148"/>
  <c r="A50"/>
  <c r="A74"/>
  <c r="E49"/>
  <c r="I49"/>
  <c r="M49"/>
  <c r="Q49"/>
  <c r="U49"/>
  <c r="Y49"/>
  <c r="AC49"/>
  <c r="AG49"/>
  <c r="F49"/>
  <c r="J49"/>
  <c r="N49"/>
  <c r="R49"/>
  <c r="V49"/>
  <c r="Z49"/>
  <c r="AD49"/>
  <c r="H49"/>
  <c r="P49"/>
  <c r="T49"/>
  <c r="X49"/>
  <c r="AF49"/>
  <c r="C49"/>
  <c r="G49"/>
  <c r="K49"/>
  <c r="O49"/>
  <c r="S49"/>
  <c r="W49"/>
  <c r="AA49"/>
  <c r="AE49"/>
  <c r="D49"/>
  <c r="L49"/>
  <c r="AB49"/>
  <c r="A146"/>
  <c r="E121"/>
  <c r="I121"/>
  <c r="M121"/>
  <c r="Q121"/>
  <c r="U121"/>
  <c r="Y121"/>
  <c r="AC121"/>
  <c r="AG121"/>
  <c r="F121"/>
  <c r="J121"/>
  <c r="N121"/>
  <c r="R121"/>
  <c r="V121"/>
  <c r="Z121"/>
  <c r="AD121"/>
  <c r="D121"/>
  <c r="H121"/>
  <c r="P121"/>
  <c r="T121"/>
  <c r="AB121"/>
  <c r="C121"/>
  <c r="G121"/>
  <c r="K121"/>
  <c r="O121"/>
  <c r="S121"/>
  <c r="W121"/>
  <c r="AA121"/>
  <c r="AE121"/>
  <c r="L121"/>
  <c r="X121"/>
  <c r="AF121"/>
  <c r="A122"/>
  <c r="E97"/>
  <c r="I97"/>
  <c r="M97"/>
  <c r="Q97"/>
  <c r="U97"/>
  <c r="Y97"/>
  <c r="AC97"/>
  <c r="AG97"/>
  <c r="F97"/>
  <c r="J97"/>
  <c r="N97"/>
  <c r="R97"/>
  <c r="V97"/>
  <c r="Z97"/>
  <c r="AD97"/>
  <c r="C97"/>
  <c r="G97"/>
  <c r="K97"/>
  <c r="O97"/>
  <c r="S97"/>
  <c r="W97"/>
  <c r="AA97"/>
  <c r="AE97"/>
  <c r="D97"/>
  <c r="H97"/>
  <c r="L97"/>
  <c r="P97"/>
  <c r="T97"/>
  <c r="X97"/>
  <c r="AB97"/>
  <c r="AF97"/>
  <c r="EN20"/>
  <c r="ET20" s="1"/>
  <c r="EE22"/>
  <c r="EB24"/>
  <c r="EC23"/>
  <c r="ES20" l="1"/>
  <c r="CA20" s="1"/>
  <c r="CE20" s="1"/>
  <c r="CF20" s="1"/>
  <c r="CJ8"/>
  <c r="CK8" s="1"/>
  <c r="CL8"/>
  <c r="CM8" s="1"/>
  <c r="BH5" i="6"/>
  <c r="BH4"/>
  <c r="BH3" s="1"/>
  <c r="CI8" i="4"/>
  <c r="CG9"/>
  <c r="CH9" s="1"/>
  <c r="BI6" i="6"/>
  <c r="BI2" s="1"/>
  <c r="BI1" s="1"/>
  <c r="BJ7"/>
  <c r="EG23" i="4"/>
  <c r="EO23" s="1"/>
  <c r="EH23"/>
  <c r="EP23" s="1"/>
  <c r="EI22"/>
  <c r="EL22" s="1"/>
  <c r="EJ22"/>
  <c r="A147"/>
  <c r="E122"/>
  <c r="I122"/>
  <c r="M122"/>
  <c r="Q122"/>
  <c r="U122"/>
  <c r="Y122"/>
  <c r="AC122"/>
  <c r="AG122"/>
  <c r="F122"/>
  <c r="J122"/>
  <c r="N122"/>
  <c r="R122"/>
  <c r="V122"/>
  <c r="Z122"/>
  <c r="AD122"/>
  <c r="D122"/>
  <c r="L122"/>
  <c r="T122"/>
  <c r="X122"/>
  <c r="AF122"/>
  <c r="C122"/>
  <c r="G122"/>
  <c r="K122"/>
  <c r="O122"/>
  <c r="S122"/>
  <c r="W122"/>
  <c r="AA122"/>
  <c r="AE122"/>
  <c r="H122"/>
  <c r="P122"/>
  <c r="AB122"/>
  <c r="A99"/>
  <c r="E74"/>
  <c r="I74"/>
  <c r="M74"/>
  <c r="Q74"/>
  <c r="U74"/>
  <c r="Y74"/>
  <c r="AC74"/>
  <c r="AG74"/>
  <c r="F74"/>
  <c r="J74"/>
  <c r="N74"/>
  <c r="R74"/>
  <c r="V74"/>
  <c r="Z74"/>
  <c r="AD74"/>
  <c r="D74"/>
  <c r="L74"/>
  <c r="P74"/>
  <c r="X74"/>
  <c r="AF74"/>
  <c r="C74"/>
  <c r="G74"/>
  <c r="K74"/>
  <c r="O74"/>
  <c r="S74"/>
  <c r="W74"/>
  <c r="AA74"/>
  <c r="AE74"/>
  <c r="H74"/>
  <c r="T74"/>
  <c r="AB74"/>
  <c r="A123"/>
  <c r="E98"/>
  <c r="I98"/>
  <c r="M98"/>
  <c r="Q98"/>
  <c r="U98"/>
  <c r="Y98"/>
  <c r="AC98"/>
  <c r="AG98"/>
  <c r="F98"/>
  <c r="J98"/>
  <c r="N98"/>
  <c r="R98"/>
  <c r="V98"/>
  <c r="Z98"/>
  <c r="AD98"/>
  <c r="C98"/>
  <c r="G98"/>
  <c r="K98"/>
  <c r="O98"/>
  <c r="S98"/>
  <c r="W98"/>
  <c r="AA98"/>
  <c r="AE98"/>
  <c r="D98"/>
  <c r="H98"/>
  <c r="L98"/>
  <c r="P98"/>
  <c r="T98"/>
  <c r="X98"/>
  <c r="AB98"/>
  <c r="AF98"/>
  <c r="A171"/>
  <c r="A196" s="1"/>
  <c r="A221" s="1"/>
  <c r="A246" s="1"/>
  <c r="A271" s="1"/>
  <c r="A296" s="1"/>
  <c r="A321" s="1"/>
  <c r="A346" s="1"/>
  <c r="A371" s="1"/>
  <c r="A396" s="1"/>
  <c r="A421" s="1"/>
  <c r="A446" s="1"/>
  <c r="A471" s="1"/>
  <c r="A496" s="1"/>
  <c r="A521" s="1"/>
  <c r="A546" s="1"/>
  <c r="A571" s="1"/>
  <c r="A596" s="1"/>
  <c r="A621" s="1"/>
  <c r="A646" s="1"/>
  <c r="A671" s="1"/>
  <c r="A696" s="1"/>
  <c r="A721" s="1"/>
  <c r="A746" s="1"/>
  <c r="A771" s="1"/>
  <c r="A796" s="1"/>
  <c r="A821" s="1"/>
  <c r="A846" s="1"/>
  <c r="A871" s="1"/>
  <c r="A896" s="1"/>
  <c r="A921" s="1"/>
  <c r="A946" s="1"/>
  <c r="A971" s="1"/>
  <c r="A996" s="1"/>
  <c r="A1021" s="1"/>
  <c r="AG146"/>
  <c r="AC146"/>
  <c r="Y146"/>
  <c r="U146"/>
  <c r="Q146"/>
  <c r="M146"/>
  <c r="I146"/>
  <c r="E146"/>
  <c r="AD146"/>
  <c r="Z146"/>
  <c r="V146"/>
  <c r="R146"/>
  <c r="N146"/>
  <c r="J146"/>
  <c r="F146"/>
  <c r="AE146"/>
  <c r="AA146"/>
  <c r="W146"/>
  <c r="S146"/>
  <c r="O146"/>
  <c r="K146"/>
  <c r="G146"/>
  <c r="C146"/>
  <c r="AF146"/>
  <c r="AB146"/>
  <c r="X146"/>
  <c r="T146"/>
  <c r="P146"/>
  <c r="L146"/>
  <c r="H146"/>
  <c r="D146"/>
  <c r="A51"/>
  <c r="A75"/>
  <c r="E50"/>
  <c r="I50"/>
  <c r="M50"/>
  <c r="Q50"/>
  <c r="U50"/>
  <c r="Y50"/>
  <c r="AC50"/>
  <c r="AG50"/>
  <c r="F50"/>
  <c r="J50"/>
  <c r="N50"/>
  <c r="R50"/>
  <c r="V50"/>
  <c r="Z50"/>
  <c r="AD50"/>
  <c r="D50"/>
  <c r="L50"/>
  <c r="P50"/>
  <c r="T50"/>
  <c r="AB50"/>
  <c r="AF50"/>
  <c r="C50"/>
  <c r="G50"/>
  <c r="K50"/>
  <c r="O50"/>
  <c r="S50"/>
  <c r="W50"/>
  <c r="AA50"/>
  <c r="AE50"/>
  <c r="H50"/>
  <c r="X50"/>
  <c r="B149"/>
  <c r="EN21"/>
  <c r="ET21" s="1"/>
  <c r="EM22"/>
  <c r="EE23"/>
  <c r="EB25"/>
  <c r="EC24"/>
  <c r="ES21" l="1"/>
  <c r="CA21" s="1"/>
  <c r="CE21" s="1"/>
  <c r="CF21" s="1"/>
  <c r="CJ9"/>
  <c r="CK9" s="1"/>
  <c r="CL9"/>
  <c r="CM9" s="1"/>
  <c r="BI5" i="6"/>
  <c r="BI4"/>
  <c r="BI3" s="1"/>
  <c r="CI9" i="4"/>
  <c r="CG10"/>
  <c r="BJ6" i="6"/>
  <c r="BJ2" s="1"/>
  <c r="BJ1" s="1"/>
  <c r="BK7"/>
  <c r="EG24" i="4"/>
  <c r="EO24" s="1"/>
  <c r="EH24"/>
  <c r="EP24" s="1"/>
  <c r="EI23"/>
  <c r="EL23" s="1"/>
  <c r="EJ23"/>
  <c r="B150"/>
  <c r="A52"/>
  <c r="A76"/>
  <c r="E51"/>
  <c r="I51"/>
  <c r="M51"/>
  <c r="Q51"/>
  <c r="U51"/>
  <c r="Y51"/>
  <c r="AC51"/>
  <c r="AG51"/>
  <c r="F51"/>
  <c r="J51"/>
  <c r="N51"/>
  <c r="R51"/>
  <c r="V51"/>
  <c r="Z51"/>
  <c r="AD51"/>
  <c r="H51"/>
  <c r="L51"/>
  <c r="T51"/>
  <c r="X51"/>
  <c r="AB51"/>
  <c r="C51"/>
  <c r="G51"/>
  <c r="K51"/>
  <c r="O51"/>
  <c r="S51"/>
  <c r="W51"/>
  <c r="AA51"/>
  <c r="AE51"/>
  <c r="D51"/>
  <c r="P51"/>
  <c r="AF51"/>
  <c r="A124"/>
  <c r="E99"/>
  <c r="I99"/>
  <c r="M99"/>
  <c r="Q99"/>
  <c r="U99"/>
  <c r="Y99"/>
  <c r="AC99"/>
  <c r="AG99"/>
  <c r="F99"/>
  <c r="J99"/>
  <c r="N99"/>
  <c r="R99"/>
  <c r="V99"/>
  <c r="Z99"/>
  <c r="AD99"/>
  <c r="C99"/>
  <c r="G99"/>
  <c r="K99"/>
  <c r="O99"/>
  <c r="S99"/>
  <c r="W99"/>
  <c r="AA99"/>
  <c r="AE99"/>
  <c r="D99"/>
  <c r="H99"/>
  <c r="L99"/>
  <c r="P99"/>
  <c r="T99"/>
  <c r="X99"/>
  <c r="AB99"/>
  <c r="AF99"/>
  <c r="A100"/>
  <c r="E75"/>
  <c r="I75"/>
  <c r="M75"/>
  <c r="Q75"/>
  <c r="U75"/>
  <c r="Y75"/>
  <c r="AC75"/>
  <c r="AG75"/>
  <c r="F75"/>
  <c r="J75"/>
  <c r="N75"/>
  <c r="R75"/>
  <c r="V75"/>
  <c r="Z75"/>
  <c r="AD75"/>
  <c r="D75"/>
  <c r="L75"/>
  <c r="P75"/>
  <c r="X75"/>
  <c r="AB75"/>
  <c r="AF75"/>
  <c r="C75"/>
  <c r="G75"/>
  <c r="K75"/>
  <c r="O75"/>
  <c r="S75"/>
  <c r="W75"/>
  <c r="AA75"/>
  <c r="AE75"/>
  <c r="H75"/>
  <c r="T75"/>
  <c r="A148"/>
  <c r="E123"/>
  <c r="I123"/>
  <c r="M123"/>
  <c r="Q123"/>
  <c r="U123"/>
  <c r="Y123"/>
  <c r="AC123"/>
  <c r="AG123"/>
  <c r="F123"/>
  <c r="J123"/>
  <c r="N123"/>
  <c r="R123"/>
  <c r="V123"/>
  <c r="Z123"/>
  <c r="AD123"/>
  <c r="D123"/>
  <c r="L123"/>
  <c r="P123"/>
  <c r="X123"/>
  <c r="AB123"/>
  <c r="C123"/>
  <c r="G123"/>
  <c r="K123"/>
  <c r="O123"/>
  <c r="S123"/>
  <c r="W123"/>
  <c r="AA123"/>
  <c r="AE123"/>
  <c r="H123"/>
  <c r="T123"/>
  <c r="AF123"/>
  <c r="A172"/>
  <c r="A197" s="1"/>
  <c r="A222" s="1"/>
  <c r="A247" s="1"/>
  <c r="A272" s="1"/>
  <c r="A297" s="1"/>
  <c r="A322" s="1"/>
  <c r="A347" s="1"/>
  <c r="A372" s="1"/>
  <c r="A397" s="1"/>
  <c r="A422" s="1"/>
  <c r="A447" s="1"/>
  <c r="A472" s="1"/>
  <c r="A497" s="1"/>
  <c r="A522" s="1"/>
  <c r="A547" s="1"/>
  <c r="A572" s="1"/>
  <c r="A597" s="1"/>
  <c r="A622" s="1"/>
  <c r="A647" s="1"/>
  <c r="A672" s="1"/>
  <c r="A697" s="1"/>
  <c r="A722" s="1"/>
  <c r="A747" s="1"/>
  <c r="A772" s="1"/>
  <c r="A797" s="1"/>
  <c r="A822" s="1"/>
  <c r="A847" s="1"/>
  <c r="A872" s="1"/>
  <c r="A897" s="1"/>
  <c r="A922" s="1"/>
  <c r="A947" s="1"/>
  <c r="A972" s="1"/>
  <c r="A997" s="1"/>
  <c r="A1022" s="1"/>
  <c r="AE147"/>
  <c r="AA147"/>
  <c r="W147"/>
  <c r="S147"/>
  <c r="O147"/>
  <c r="K147"/>
  <c r="G147"/>
  <c r="C147"/>
  <c r="AF147"/>
  <c r="AB147"/>
  <c r="X147"/>
  <c r="T147"/>
  <c r="P147"/>
  <c r="L147"/>
  <c r="H147"/>
  <c r="D147"/>
  <c r="AG147"/>
  <c r="AC147"/>
  <c r="Y147"/>
  <c r="U147"/>
  <c r="Q147"/>
  <c r="M147"/>
  <c r="I147"/>
  <c r="E147"/>
  <c r="AD147"/>
  <c r="Z147"/>
  <c r="V147"/>
  <c r="R147"/>
  <c r="N147"/>
  <c r="J147"/>
  <c r="F147"/>
  <c r="EN22"/>
  <c r="ET22" s="1"/>
  <c r="EM23"/>
  <c r="EE24"/>
  <c r="EC25"/>
  <c r="EB26"/>
  <c r="ES22" l="1"/>
  <c r="CA22" s="1"/>
  <c r="CE22" s="1"/>
  <c r="CF22" s="1"/>
  <c r="BJ5" i="6"/>
  <c r="BJ4"/>
  <c r="BJ3" s="1"/>
  <c r="CH10" i="4"/>
  <c r="CG11"/>
  <c r="BK6" i="6"/>
  <c r="BK2" s="1"/>
  <c r="BK1" s="1"/>
  <c r="BL7"/>
  <c r="EG25" i="4"/>
  <c r="EO25" s="1"/>
  <c r="EH25"/>
  <c r="EP25" s="1"/>
  <c r="EI24"/>
  <c r="EL24" s="1"/>
  <c r="EJ24"/>
  <c r="EM24" s="1"/>
  <c r="A125"/>
  <c r="E100"/>
  <c r="I100"/>
  <c r="M100"/>
  <c r="Q100"/>
  <c r="U100"/>
  <c r="Y100"/>
  <c r="AC100"/>
  <c r="AG100"/>
  <c r="F100"/>
  <c r="J100"/>
  <c r="N100"/>
  <c r="R100"/>
  <c r="V100"/>
  <c r="Z100"/>
  <c r="AD100"/>
  <c r="C100"/>
  <c r="G100"/>
  <c r="K100"/>
  <c r="O100"/>
  <c r="S100"/>
  <c r="W100"/>
  <c r="AA100"/>
  <c r="AE100"/>
  <c r="D100"/>
  <c r="H100"/>
  <c r="L100"/>
  <c r="P100"/>
  <c r="T100"/>
  <c r="X100"/>
  <c r="AB100"/>
  <c r="AF100"/>
  <c r="A101"/>
  <c r="E76"/>
  <c r="I76"/>
  <c r="M76"/>
  <c r="Q76"/>
  <c r="U76"/>
  <c r="Y76"/>
  <c r="AC76"/>
  <c r="AG76"/>
  <c r="F76"/>
  <c r="J76"/>
  <c r="N76"/>
  <c r="R76"/>
  <c r="V76"/>
  <c r="Z76"/>
  <c r="AD76"/>
  <c r="H76"/>
  <c r="L76"/>
  <c r="P76"/>
  <c r="X76"/>
  <c r="AB76"/>
  <c r="C76"/>
  <c r="G76"/>
  <c r="K76"/>
  <c r="O76"/>
  <c r="S76"/>
  <c r="W76"/>
  <c r="AA76"/>
  <c r="AE76"/>
  <c r="D76"/>
  <c r="T76"/>
  <c r="AF76"/>
  <c r="B151"/>
  <c r="A173"/>
  <c r="A198" s="1"/>
  <c r="A223" s="1"/>
  <c r="A248" s="1"/>
  <c r="A273" s="1"/>
  <c r="A298" s="1"/>
  <c r="A323" s="1"/>
  <c r="A348" s="1"/>
  <c r="A373" s="1"/>
  <c r="A398" s="1"/>
  <c r="A423" s="1"/>
  <c r="A448" s="1"/>
  <c r="A473" s="1"/>
  <c r="A498" s="1"/>
  <c r="A523" s="1"/>
  <c r="A548" s="1"/>
  <c r="A573" s="1"/>
  <c r="A598" s="1"/>
  <c r="A623" s="1"/>
  <c r="A648" s="1"/>
  <c r="A673" s="1"/>
  <c r="A698" s="1"/>
  <c r="A723" s="1"/>
  <c r="A748" s="1"/>
  <c r="A773" s="1"/>
  <c r="A798" s="1"/>
  <c r="A823" s="1"/>
  <c r="A848" s="1"/>
  <c r="A873" s="1"/>
  <c r="A898" s="1"/>
  <c r="A923" s="1"/>
  <c r="A948" s="1"/>
  <c r="A973" s="1"/>
  <c r="A998" s="1"/>
  <c r="A1023" s="1"/>
  <c r="AG148"/>
  <c r="AC148"/>
  <c r="Y148"/>
  <c r="U148"/>
  <c r="Q148"/>
  <c r="M148"/>
  <c r="I148"/>
  <c r="E148"/>
  <c r="AD148"/>
  <c r="Z148"/>
  <c r="V148"/>
  <c r="R148"/>
  <c r="N148"/>
  <c r="J148"/>
  <c r="F148"/>
  <c r="AE148"/>
  <c r="AA148"/>
  <c r="W148"/>
  <c r="S148"/>
  <c r="O148"/>
  <c r="K148"/>
  <c r="G148"/>
  <c r="C148"/>
  <c r="AF148"/>
  <c r="AB148"/>
  <c r="X148"/>
  <c r="T148"/>
  <c r="P148"/>
  <c r="L148"/>
  <c r="H148"/>
  <c r="D148"/>
  <c r="A149"/>
  <c r="E124"/>
  <c r="I124"/>
  <c r="M124"/>
  <c r="Q124"/>
  <c r="U124"/>
  <c r="Y124"/>
  <c r="AC124"/>
  <c r="AG124"/>
  <c r="F124"/>
  <c r="J124"/>
  <c r="N124"/>
  <c r="R124"/>
  <c r="V124"/>
  <c r="Z124"/>
  <c r="AD124"/>
  <c r="D124"/>
  <c r="L124"/>
  <c r="P124"/>
  <c r="X124"/>
  <c r="AF124"/>
  <c r="C124"/>
  <c r="G124"/>
  <c r="K124"/>
  <c r="O124"/>
  <c r="S124"/>
  <c r="W124"/>
  <c r="AA124"/>
  <c r="AE124"/>
  <c r="H124"/>
  <c r="T124"/>
  <c r="AB124"/>
  <c r="A53"/>
  <c r="A77"/>
  <c r="E52"/>
  <c r="I52"/>
  <c r="M52"/>
  <c r="Q52"/>
  <c r="U52"/>
  <c r="Y52"/>
  <c r="AC52"/>
  <c r="AG52"/>
  <c r="F52"/>
  <c r="J52"/>
  <c r="N52"/>
  <c r="R52"/>
  <c r="V52"/>
  <c r="Z52"/>
  <c r="AD52"/>
  <c r="D52"/>
  <c r="H52"/>
  <c r="P52"/>
  <c r="T52"/>
  <c r="X52"/>
  <c r="AF52"/>
  <c r="C52"/>
  <c r="G52"/>
  <c r="K52"/>
  <c r="O52"/>
  <c r="S52"/>
  <c r="W52"/>
  <c r="AA52"/>
  <c r="AE52"/>
  <c r="L52"/>
  <c r="AB52"/>
  <c r="EN23"/>
  <c r="ET23" s="1"/>
  <c r="EE25"/>
  <c r="EB27"/>
  <c r="EC26"/>
  <c r="ES23" l="1"/>
  <c r="CJ10"/>
  <c r="CK10" s="1"/>
  <c r="CL10"/>
  <c r="CM10" s="1"/>
  <c r="BK5" i="6"/>
  <c r="BK4"/>
  <c r="BK3" s="1"/>
  <c r="CI10" i="4"/>
  <c r="CH11"/>
  <c r="CG12"/>
  <c r="BL6" i="6"/>
  <c r="BL2" s="1"/>
  <c r="BL1" s="1"/>
  <c r="BM7"/>
  <c r="EG26" i="4"/>
  <c r="EO26" s="1"/>
  <c r="EH26"/>
  <c r="EP26" s="1"/>
  <c r="EI25"/>
  <c r="EL25" s="1"/>
  <c r="EJ25"/>
  <c r="A102"/>
  <c r="E77"/>
  <c r="I77"/>
  <c r="M77"/>
  <c r="Q77"/>
  <c r="U77"/>
  <c r="Y77"/>
  <c r="AC77"/>
  <c r="AG77"/>
  <c r="F77"/>
  <c r="J77"/>
  <c r="N77"/>
  <c r="R77"/>
  <c r="V77"/>
  <c r="Z77"/>
  <c r="AD77"/>
  <c r="D77"/>
  <c r="H77"/>
  <c r="P77"/>
  <c r="T77"/>
  <c r="AB77"/>
  <c r="AF77"/>
  <c r="C77"/>
  <c r="G77"/>
  <c r="K77"/>
  <c r="O77"/>
  <c r="S77"/>
  <c r="W77"/>
  <c r="AA77"/>
  <c r="AE77"/>
  <c r="L77"/>
  <c r="X77"/>
  <c r="A174"/>
  <c r="A199" s="1"/>
  <c r="A224" s="1"/>
  <c r="A249" s="1"/>
  <c r="A274" s="1"/>
  <c r="A299" s="1"/>
  <c r="A324" s="1"/>
  <c r="A349" s="1"/>
  <c r="A374" s="1"/>
  <c r="A399" s="1"/>
  <c r="A424" s="1"/>
  <c r="A449" s="1"/>
  <c r="A474" s="1"/>
  <c r="A499" s="1"/>
  <c r="A524" s="1"/>
  <c r="A549" s="1"/>
  <c r="A574" s="1"/>
  <c r="A599" s="1"/>
  <c r="A624" s="1"/>
  <c r="A649" s="1"/>
  <c r="A674" s="1"/>
  <c r="A699" s="1"/>
  <c r="A724" s="1"/>
  <c r="A749" s="1"/>
  <c r="A774" s="1"/>
  <c r="A799" s="1"/>
  <c r="A824" s="1"/>
  <c r="A849" s="1"/>
  <c r="A874" s="1"/>
  <c r="A899" s="1"/>
  <c r="A924" s="1"/>
  <c r="A949" s="1"/>
  <c r="A974" s="1"/>
  <c r="A999" s="1"/>
  <c r="A1024" s="1"/>
  <c r="AG149"/>
  <c r="AC149"/>
  <c r="Y149"/>
  <c r="U149"/>
  <c r="Q149"/>
  <c r="M149"/>
  <c r="I149"/>
  <c r="E149"/>
  <c r="AD149"/>
  <c r="Z149"/>
  <c r="V149"/>
  <c r="R149"/>
  <c r="N149"/>
  <c r="J149"/>
  <c r="F149"/>
  <c r="AE149"/>
  <c r="AA149"/>
  <c r="W149"/>
  <c r="S149"/>
  <c r="O149"/>
  <c r="K149"/>
  <c r="G149"/>
  <c r="C149"/>
  <c r="AF149"/>
  <c r="AB149"/>
  <c r="X149"/>
  <c r="T149"/>
  <c r="P149"/>
  <c r="L149"/>
  <c r="H149"/>
  <c r="D149"/>
  <c r="B152"/>
  <c r="A150"/>
  <c r="E125"/>
  <c r="I125"/>
  <c r="M125"/>
  <c r="Q125"/>
  <c r="U125"/>
  <c r="Y125"/>
  <c r="AC125"/>
  <c r="AG125"/>
  <c r="F125"/>
  <c r="J125"/>
  <c r="N125"/>
  <c r="R125"/>
  <c r="V125"/>
  <c r="Z125"/>
  <c r="AD125"/>
  <c r="H125"/>
  <c r="L125"/>
  <c r="T125"/>
  <c r="AB125"/>
  <c r="C125"/>
  <c r="G125"/>
  <c r="K125"/>
  <c r="O125"/>
  <c r="S125"/>
  <c r="W125"/>
  <c r="AA125"/>
  <c r="AE125"/>
  <c r="D125"/>
  <c r="P125"/>
  <c r="X125"/>
  <c r="AF125"/>
  <c r="A54"/>
  <c r="A78"/>
  <c r="E53"/>
  <c r="I53"/>
  <c r="M53"/>
  <c r="Q53"/>
  <c r="U53"/>
  <c r="Y53"/>
  <c r="AC53"/>
  <c r="AG53"/>
  <c r="F53"/>
  <c r="J53"/>
  <c r="N53"/>
  <c r="R53"/>
  <c r="V53"/>
  <c r="Z53"/>
  <c r="AD53"/>
  <c r="D53"/>
  <c r="H53"/>
  <c r="P53"/>
  <c r="T53"/>
  <c r="AB53"/>
  <c r="AF53"/>
  <c r="C53"/>
  <c r="G53"/>
  <c r="K53"/>
  <c r="O53"/>
  <c r="S53"/>
  <c r="W53"/>
  <c r="AA53"/>
  <c r="AE53"/>
  <c r="L53"/>
  <c r="X53"/>
  <c r="A126"/>
  <c r="E101"/>
  <c r="I101"/>
  <c r="M101"/>
  <c r="Q101"/>
  <c r="U101"/>
  <c r="Y101"/>
  <c r="AC101"/>
  <c r="AG101"/>
  <c r="F101"/>
  <c r="J101"/>
  <c r="N101"/>
  <c r="R101"/>
  <c r="V101"/>
  <c r="Z101"/>
  <c r="AD101"/>
  <c r="C101"/>
  <c r="G101"/>
  <c r="K101"/>
  <c r="O101"/>
  <c r="S101"/>
  <c r="W101"/>
  <c r="AA101"/>
  <c r="AE101"/>
  <c r="D101"/>
  <c r="H101"/>
  <c r="L101"/>
  <c r="P101"/>
  <c r="T101"/>
  <c r="X101"/>
  <c r="AB101"/>
  <c r="AF101"/>
  <c r="CA23"/>
  <c r="CE23" s="1"/>
  <c r="CF23" s="1"/>
  <c r="EN24"/>
  <c r="ET24" s="1"/>
  <c r="EM25"/>
  <c r="EE26"/>
  <c r="EB28"/>
  <c r="EC27"/>
  <c r="ES24" l="1"/>
  <c r="CJ11"/>
  <c r="CK11" s="1"/>
  <c r="CL11"/>
  <c r="CM11" s="1"/>
  <c r="BL5" i="6"/>
  <c r="BL4"/>
  <c r="BL3" s="1"/>
  <c r="CI11" i="4"/>
  <c r="CH12"/>
  <c r="CG13"/>
  <c r="BM6" i="6"/>
  <c r="BM2" s="1"/>
  <c r="BM1" s="1"/>
  <c r="BN7"/>
  <c r="BN6" s="1"/>
  <c r="BN2" s="1"/>
  <c r="BN1" s="1"/>
  <c r="EG27" i="4"/>
  <c r="EO27" s="1"/>
  <c r="EH27"/>
  <c r="EP27" s="1"/>
  <c r="EI26"/>
  <c r="EL26" s="1"/>
  <c r="EJ26"/>
  <c r="EM26" s="1"/>
  <c r="A151"/>
  <c r="E126"/>
  <c r="I126"/>
  <c r="M126"/>
  <c r="Q126"/>
  <c r="U126"/>
  <c r="Y126"/>
  <c r="AC126"/>
  <c r="AG126"/>
  <c r="F126"/>
  <c r="J126"/>
  <c r="N126"/>
  <c r="R126"/>
  <c r="V126"/>
  <c r="Z126"/>
  <c r="AD126"/>
  <c r="D126"/>
  <c r="L126"/>
  <c r="T126"/>
  <c r="X126"/>
  <c r="AF126"/>
  <c r="C126"/>
  <c r="G126"/>
  <c r="K126"/>
  <c r="O126"/>
  <c r="S126"/>
  <c r="W126"/>
  <c r="AA126"/>
  <c r="AE126"/>
  <c r="H126"/>
  <c r="P126"/>
  <c r="AB126"/>
  <c r="A55"/>
  <c r="A79"/>
  <c r="E54"/>
  <c r="I54"/>
  <c r="M54"/>
  <c r="Q54"/>
  <c r="U54"/>
  <c r="Y54"/>
  <c r="AC54"/>
  <c r="AG54"/>
  <c r="F54"/>
  <c r="J54"/>
  <c r="N54"/>
  <c r="R54"/>
  <c r="V54"/>
  <c r="Z54"/>
  <c r="AD54"/>
  <c r="H54"/>
  <c r="L54"/>
  <c r="P54"/>
  <c r="X54"/>
  <c r="AB54"/>
  <c r="AF54"/>
  <c r="C54"/>
  <c r="G54"/>
  <c r="K54"/>
  <c r="O54"/>
  <c r="S54"/>
  <c r="W54"/>
  <c r="AA54"/>
  <c r="AE54"/>
  <c r="D54"/>
  <c r="T54"/>
  <c r="B153"/>
  <c r="A127"/>
  <c r="E102"/>
  <c r="I102"/>
  <c r="M102"/>
  <c r="Q102"/>
  <c r="U102"/>
  <c r="Y102"/>
  <c r="AC102"/>
  <c r="AG102"/>
  <c r="F102"/>
  <c r="J102"/>
  <c r="N102"/>
  <c r="R102"/>
  <c r="V102"/>
  <c r="Z102"/>
  <c r="AD102"/>
  <c r="C102"/>
  <c r="G102"/>
  <c r="K102"/>
  <c r="O102"/>
  <c r="S102"/>
  <c r="W102"/>
  <c r="AA102"/>
  <c r="AE102"/>
  <c r="D102"/>
  <c r="H102"/>
  <c r="L102"/>
  <c r="P102"/>
  <c r="T102"/>
  <c r="X102"/>
  <c r="AB102"/>
  <c r="AF102"/>
  <c r="A103"/>
  <c r="E78"/>
  <c r="I78"/>
  <c r="M78"/>
  <c r="Q78"/>
  <c r="U78"/>
  <c r="Y78"/>
  <c r="AC78"/>
  <c r="AG78"/>
  <c r="F78"/>
  <c r="J78"/>
  <c r="N78"/>
  <c r="R78"/>
  <c r="V78"/>
  <c r="Z78"/>
  <c r="AD78"/>
  <c r="D78"/>
  <c r="L78"/>
  <c r="P78"/>
  <c r="X78"/>
  <c r="AF78"/>
  <c r="C78"/>
  <c r="G78"/>
  <c r="K78"/>
  <c r="O78"/>
  <c r="S78"/>
  <c r="W78"/>
  <c r="AA78"/>
  <c r="AE78"/>
  <c r="H78"/>
  <c r="T78"/>
  <c r="AB78"/>
  <c r="A175"/>
  <c r="A200" s="1"/>
  <c r="A225" s="1"/>
  <c r="A250" s="1"/>
  <c r="A275" s="1"/>
  <c r="A300" s="1"/>
  <c r="A325" s="1"/>
  <c r="A350" s="1"/>
  <c r="A375" s="1"/>
  <c r="A400" s="1"/>
  <c r="A425" s="1"/>
  <c r="A450" s="1"/>
  <c r="A475" s="1"/>
  <c r="A500" s="1"/>
  <c r="A525" s="1"/>
  <c r="A550" s="1"/>
  <c r="A575" s="1"/>
  <c r="A600" s="1"/>
  <c r="A625" s="1"/>
  <c r="A650" s="1"/>
  <c r="A675" s="1"/>
  <c r="A700" s="1"/>
  <c r="A725" s="1"/>
  <c r="A750" s="1"/>
  <c r="A775" s="1"/>
  <c r="A800" s="1"/>
  <c r="A825" s="1"/>
  <c r="A850" s="1"/>
  <c r="A875" s="1"/>
  <c r="A900" s="1"/>
  <c r="A925" s="1"/>
  <c r="A950" s="1"/>
  <c r="A975" s="1"/>
  <c r="A1000" s="1"/>
  <c r="A1025" s="1"/>
  <c r="AG150"/>
  <c r="AC150"/>
  <c r="Y150"/>
  <c r="U150"/>
  <c r="Q150"/>
  <c r="M150"/>
  <c r="I150"/>
  <c r="E150"/>
  <c r="AD150"/>
  <c r="Z150"/>
  <c r="V150"/>
  <c r="R150"/>
  <c r="N150"/>
  <c r="J150"/>
  <c r="F150"/>
  <c r="AE150"/>
  <c r="AA150"/>
  <c r="W150"/>
  <c r="S150"/>
  <c r="O150"/>
  <c r="K150"/>
  <c r="G150"/>
  <c r="C150"/>
  <c r="AF150"/>
  <c r="AB150"/>
  <c r="X150"/>
  <c r="T150"/>
  <c r="P150"/>
  <c r="L150"/>
  <c r="H150"/>
  <c r="D150"/>
  <c r="CA24"/>
  <c r="CE24" s="1"/>
  <c r="CF24" s="1"/>
  <c r="EN25"/>
  <c r="ET25" s="1"/>
  <c r="EE27"/>
  <c r="EB29"/>
  <c r="EC28"/>
  <c r="ES25" l="1"/>
  <c r="CJ12"/>
  <c r="CL12"/>
  <c r="CM12" s="1"/>
  <c r="BO1" i="6"/>
  <c r="BN5"/>
  <c r="BN4"/>
  <c r="BN3" s="1"/>
  <c r="BM5"/>
  <c r="BM4"/>
  <c r="BM3" s="1"/>
  <c r="BO3" s="1"/>
  <c r="O6" i="7" s="1"/>
  <c r="CI12" i="4"/>
  <c r="CK12"/>
  <c r="CH13"/>
  <c r="CG14"/>
  <c r="BO5" i="6"/>
  <c r="EG28" i="4"/>
  <c r="EO28" s="1"/>
  <c r="EH28"/>
  <c r="EP28" s="1"/>
  <c r="EI27"/>
  <c r="EL27" s="1"/>
  <c r="EJ27"/>
  <c r="EM27" s="1"/>
  <c r="A152"/>
  <c r="E127"/>
  <c r="I127"/>
  <c r="M127"/>
  <c r="Q127"/>
  <c r="U127"/>
  <c r="Y127"/>
  <c r="AC127"/>
  <c r="AG127"/>
  <c r="F127"/>
  <c r="J127"/>
  <c r="N127"/>
  <c r="R127"/>
  <c r="V127"/>
  <c r="Z127"/>
  <c r="AD127"/>
  <c r="D127"/>
  <c r="L127"/>
  <c r="P127"/>
  <c r="X127"/>
  <c r="AB127"/>
  <c r="C127"/>
  <c r="G127"/>
  <c r="K127"/>
  <c r="O127"/>
  <c r="S127"/>
  <c r="W127"/>
  <c r="AA127"/>
  <c r="AE127"/>
  <c r="H127"/>
  <c r="T127"/>
  <c r="AF127"/>
  <c r="A104"/>
  <c r="E79"/>
  <c r="I79"/>
  <c r="M79"/>
  <c r="Q79"/>
  <c r="U79"/>
  <c r="Y79"/>
  <c r="AC79"/>
  <c r="AG79"/>
  <c r="F79"/>
  <c r="J79"/>
  <c r="N79"/>
  <c r="R79"/>
  <c r="V79"/>
  <c r="Z79"/>
  <c r="AD79"/>
  <c r="D79"/>
  <c r="L79"/>
  <c r="P79"/>
  <c r="T79"/>
  <c r="AB79"/>
  <c r="AF79"/>
  <c r="C79"/>
  <c r="G79"/>
  <c r="K79"/>
  <c r="O79"/>
  <c r="S79"/>
  <c r="W79"/>
  <c r="AA79"/>
  <c r="AE79"/>
  <c r="H79"/>
  <c r="X79"/>
  <c r="A176"/>
  <c r="A201" s="1"/>
  <c r="A226" s="1"/>
  <c r="A251" s="1"/>
  <c r="A276" s="1"/>
  <c r="A301" s="1"/>
  <c r="A326" s="1"/>
  <c r="A351" s="1"/>
  <c r="A376" s="1"/>
  <c r="A401" s="1"/>
  <c r="A426" s="1"/>
  <c r="A451" s="1"/>
  <c r="A476" s="1"/>
  <c r="A501" s="1"/>
  <c r="A526" s="1"/>
  <c r="A551" s="1"/>
  <c r="A576" s="1"/>
  <c r="A601" s="1"/>
  <c r="A626" s="1"/>
  <c r="A651" s="1"/>
  <c r="A676" s="1"/>
  <c r="A701" s="1"/>
  <c r="A726" s="1"/>
  <c r="A751" s="1"/>
  <c r="A776" s="1"/>
  <c r="A801" s="1"/>
  <c r="A826" s="1"/>
  <c r="A851" s="1"/>
  <c r="A876" s="1"/>
  <c r="A901" s="1"/>
  <c r="A926" s="1"/>
  <c r="A951" s="1"/>
  <c r="A976" s="1"/>
  <c r="A1001" s="1"/>
  <c r="A1026" s="1"/>
  <c r="AG151"/>
  <c r="AC151"/>
  <c r="Y151"/>
  <c r="U151"/>
  <c r="Q151"/>
  <c r="M151"/>
  <c r="I151"/>
  <c r="E151"/>
  <c r="AD151"/>
  <c r="Z151"/>
  <c r="V151"/>
  <c r="R151"/>
  <c r="N151"/>
  <c r="J151"/>
  <c r="F151"/>
  <c r="AE151"/>
  <c r="AA151"/>
  <c r="W151"/>
  <c r="S151"/>
  <c r="O151"/>
  <c r="K151"/>
  <c r="G151"/>
  <c r="C151"/>
  <c r="AF151"/>
  <c r="AB151"/>
  <c r="X151"/>
  <c r="T151"/>
  <c r="P151"/>
  <c r="L151"/>
  <c r="H151"/>
  <c r="D151"/>
  <c r="A128"/>
  <c r="E103"/>
  <c r="I103"/>
  <c r="M103"/>
  <c r="Q103"/>
  <c r="U103"/>
  <c r="Y103"/>
  <c r="AC103"/>
  <c r="AG103"/>
  <c r="F103"/>
  <c r="J103"/>
  <c r="N103"/>
  <c r="R103"/>
  <c r="V103"/>
  <c r="Z103"/>
  <c r="AD103"/>
  <c r="C103"/>
  <c r="G103"/>
  <c r="K103"/>
  <c r="O103"/>
  <c r="S103"/>
  <c r="W103"/>
  <c r="AA103"/>
  <c r="AE103"/>
  <c r="D103"/>
  <c r="H103"/>
  <c r="L103"/>
  <c r="P103"/>
  <c r="T103"/>
  <c r="X103"/>
  <c r="AB103"/>
  <c r="AF103"/>
  <c r="B154"/>
  <c r="A80"/>
  <c r="E55"/>
  <c r="I55"/>
  <c r="M55"/>
  <c r="Q55"/>
  <c r="U55"/>
  <c r="Y55"/>
  <c r="AC55"/>
  <c r="AG55"/>
  <c r="F55"/>
  <c r="J55"/>
  <c r="N55"/>
  <c r="R55"/>
  <c r="V55"/>
  <c r="Z55"/>
  <c r="AD55"/>
  <c r="H55"/>
  <c r="L55"/>
  <c r="P55"/>
  <c r="X55"/>
  <c r="AB55"/>
  <c r="AF55"/>
  <c r="C55"/>
  <c r="G55"/>
  <c r="K55"/>
  <c r="O55"/>
  <c r="S55"/>
  <c r="W55"/>
  <c r="AA55"/>
  <c r="AE55"/>
  <c r="D55"/>
  <c r="T55"/>
  <c r="CA25"/>
  <c r="CE25" s="1"/>
  <c r="CF25" s="1"/>
  <c r="EN26"/>
  <c r="ET26" s="1"/>
  <c r="EE28"/>
  <c r="EB30"/>
  <c r="EC29"/>
  <c r="ES26" l="1"/>
  <c r="CJ13"/>
  <c r="CK13" s="1"/>
  <c r="CL13"/>
  <c r="CM13" s="1"/>
  <c r="CI13"/>
  <c r="K9" i="7"/>
  <c r="CH14" i="4"/>
  <c r="CG15"/>
  <c r="EG29"/>
  <c r="EO29" s="1"/>
  <c r="EH29"/>
  <c r="EP29" s="1"/>
  <c r="EI28"/>
  <c r="EL28" s="1"/>
  <c r="EJ28"/>
  <c r="EM28" s="1"/>
  <c r="A105"/>
  <c r="E80"/>
  <c r="I80"/>
  <c r="M80"/>
  <c r="Q80"/>
  <c r="U80"/>
  <c r="Y80"/>
  <c r="AC80"/>
  <c r="AG80"/>
  <c r="F80"/>
  <c r="J80"/>
  <c r="N80"/>
  <c r="R80"/>
  <c r="V80"/>
  <c r="Z80"/>
  <c r="AD80"/>
  <c r="H80"/>
  <c r="L80"/>
  <c r="T80"/>
  <c r="X80"/>
  <c r="AF80"/>
  <c r="C80"/>
  <c r="G80"/>
  <c r="K80"/>
  <c r="O80"/>
  <c r="S80"/>
  <c r="W80"/>
  <c r="AA80"/>
  <c r="AE80"/>
  <c r="D80"/>
  <c r="P80"/>
  <c r="AB80"/>
  <c r="A153"/>
  <c r="E128"/>
  <c r="I128"/>
  <c r="M128"/>
  <c r="Q128"/>
  <c r="U128"/>
  <c r="Y128"/>
  <c r="AC128"/>
  <c r="AG128"/>
  <c r="F128"/>
  <c r="J128"/>
  <c r="N128"/>
  <c r="R128"/>
  <c r="V128"/>
  <c r="Z128"/>
  <c r="AD128"/>
  <c r="D128"/>
  <c r="H128"/>
  <c r="P128"/>
  <c r="X128"/>
  <c r="AB128"/>
  <c r="AF128"/>
  <c r="C128"/>
  <c r="G128"/>
  <c r="K128"/>
  <c r="O128"/>
  <c r="S128"/>
  <c r="W128"/>
  <c r="AA128"/>
  <c r="AE128"/>
  <c r="L128"/>
  <c r="T128"/>
  <c r="A177"/>
  <c r="A202" s="1"/>
  <c r="A227" s="1"/>
  <c r="A252" s="1"/>
  <c r="A277" s="1"/>
  <c r="A302" s="1"/>
  <c r="A327" s="1"/>
  <c r="A352" s="1"/>
  <c r="A377" s="1"/>
  <c r="A402" s="1"/>
  <c r="A427" s="1"/>
  <c r="A452" s="1"/>
  <c r="A477" s="1"/>
  <c r="A502" s="1"/>
  <c r="A527" s="1"/>
  <c r="A552" s="1"/>
  <c r="A577" s="1"/>
  <c r="A602" s="1"/>
  <c r="A627" s="1"/>
  <c r="A652" s="1"/>
  <c r="A677" s="1"/>
  <c r="A702" s="1"/>
  <c r="A727" s="1"/>
  <c r="A752" s="1"/>
  <c r="A777" s="1"/>
  <c r="A802" s="1"/>
  <c r="A827" s="1"/>
  <c r="A852" s="1"/>
  <c r="A877" s="1"/>
  <c r="A902" s="1"/>
  <c r="A927" s="1"/>
  <c r="A952" s="1"/>
  <c r="A977" s="1"/>
  <c r="A1002" s="1"/>
  <c r="A1027" s="1"/>
  <c r="AE152"/>
  <c r="AA152"/>
  <c r="W152"/>
  <c r="S152"/>
  <c r="O152"/>
  <c r="K152"/>
  <c r="G152"/>
  <c r="C152"/>
  <c r="AF152"/>
  <c r="AB152"/>
  <c r="X152"/>
  <c r="T152"/>
  <c r="P152"/>
  <c r="L152"/>
  <c r="H152"/>
  <c r="D152"/>
  <c r="AG152"/>
  <c r="AC152"/>
  <c r="Y152"/>
  <c r="U152"/>
  <c r="Q152"/>
  <c r="M152"/>
  <c r="I152"/>
  <c r="E152"/>
  <c r="AD152"/>
  <c r="Z152"/>
  <c r="V152"/>
  <c r="R152"/>
  <c r="N152"/>
  <c r="J152"/>
  <c r="F152"/>
  <c r="B155"/>
  <c r="A129"/>
  <c r="E104"/>
  <c r="I104"/>
  <c r="M104"/>
  <c r="Q104"/>
  <c r="U104"/>
  <c r="Y104"/>
  <c r="AC104"/>
  <c r="AG104"/>
  <c r="F104"/>
  <c r="J104"/>
  <c r="N104"/>
  <c r="R104"/>
  <c r="V104"/>
  <c r="Z104"/>
  <c r="AD104"/>
  <c r="C104"/>
  <c r="G104"/>
  <c r="K104"/>
  <c r="O104"/>
  <c r="S104"/>
  <c r="W104"/>
  <c r="AA104"/>
  <c r="AE104"/>
  <c r="D104"/>
  <c r="H104"/>
  <c r="L104"/>
  <c r="P104"/>
  <c r="T104"/>
  <c r="X104"/>
  <c r="AB104"/>
  <c r="AF104"/>
  <c r="CA26"/>
  <c r="CE26" s="1"/>
  <c r="CF26" s="1"/>
  <c r="EN27"/>
  <c r="ET27" s="1"/>
  <c r="EE29"/>
  <c r="EB31"/>
  <c r="EC30"/>
  <c r="ES27" l="1"/>
  <c r="CA27" s="1"/>
  <c r="CE27" s="1"/>
  <c r="CF27" s="1"/>
  <c r="CJ14"/>
  <c r="CK14" s="1"/>
  <c r="CL14"/>
  <c r="CM14" s="1"/>
  <c r="CI14"/>
  <c r="CH15"/>
  <c r="CG16"/>
  <c r="EG30"/>
  <c r="EO30" s="1"/>
  <c r="EH30"/>
  <c r="EP30" s="1"/>
  <c r="EI29"/>
  <c r="EL29" s="1"/>
  <c r="EJ29"/>
  <c r="B156"/>
  <c r="A130"/>
  <c r="E105"/>
  <c r="I105"/>
  <c r="M105"/>
  <c r="Q105"/>
  <c r="U105"/>
  <c r="Y105"/>
  <c r="AC105"/>
  <c r="AG105"/>
  <c r="F105"/>
  <c r="J105"/>
  <c r="N105"/>
  <c r="R105"/>
  <c r="V105"/>
  <c r="Z105"/>
  <c r="AD105"/>
  <c r="C105"/>
  <c r="G105"/>
  <c r="K105"/>
  <c r="O105"/>
  <c r="S105"/>
  <c r="W105"/>
  <c r="AA105"/>
  <c r="AE105"/>
  <c r="D105"/>
  <c r="H105"/>
  <c r="L105"/>
  <c r="P105"/>
  <c r="T105"/>
  <c r="X105"/>
  <c r="AB105"/>
  <c r="AF105"/>
  <c r="A154"/>
  <c r="E129"/>
  <c r="I129"/>
  <c r="M129"/>
  <c r="Q129"/>
  <c r="U129"/>
  <c r="Y129"/>
  <c r="AC129"/>
  <c r="AG129"/>
  <c r="F129"/>
  <c r="J129"/>
  <c r="N129"/>
  <c r="R129"/>
  <c r="V129"/>
  <c r="Z129"/>
  <c r="AD129"/>
  <c r="H129"/>
  <c r="P129"/>
  <c r="T129"/>
  <c r="AB129"/>
  <c r="C129"/>
  <c r="G129"/>
  <c r="K129"/>
  <c r="O129"/>
  <c r="S129"/>
  <c r="W129"/>
  <c r="AA129"/>
  <c r="AE129"/>
  <c r="D129"/>
  <c r="L129"/>
  <c r="X129"/>
  <c r="AF129"/>
  <c r="A178"/>
  <c r="A203" s="1"/>
  <c r="A228" s="1"/>
  <c r="A253" s="1"/>
  <c r="A278" s="1"/>
  <c r="A303" s="1"/>
  <c r="A328" s="1"/>
  <c r="A353" s="1"/>
  <c r="A378" s="1"/>
  <c r="A403" s="1"/>
  <c r="A428" s="1"/>
  <c r="A453" s="1"/>
  <c r="A478" s="1"/>
  <c r="A503" s="1"/>
  <c r="A528" s="1"/>
  <c r="A553" s="1"/>
  <c r="A578" s="1"/>
  <c r="A603" s="1"/>
  <c r="A628" s="1"/>
  <c r="A653" s="1"/>
  <c r="A678" s="1"/>
  <c r="A703" s="1"/>
  <c r="A728" s="1"/>
  <c r="A753" s="1"/>
  <c r="A778" s="1"/>
  <c r="A803" s="1"/>
  <c r="A828" s="1"/>
  <c r="A853" s="1"/>
  <c r="A878" s="1"/>
  <c r="A903" s="1"/>
  <c r="A928" s="1"/>
  <c r="A953" s="1"/>
  <c r="A978" s="1"/>
  <c r="A1003" s="1"/>
  <c r="A1028" s="1"/>
  <c r="AE153"/>
  <c r="AA153"/>
  <c r="W153"/>
  <c r="S153"/>
  <c r="O153"/>
  <c r="K153"/>
  <c r="G153"/>
  <c r="C153"/>
  <c r="AF153"/>
  <c r="AB153"/>
  <c r="X153"/>
  <c r="T153"/>
  <c r="P153"/>
  <c r="L153"/>
  <c r="H153"/>
  <c r="D153"/>
  <c r="AG153"/>
  <c r="AC153"/>
  <c r="Y153"/>
  <c r="U153"/>
  <c r="Q153"/>
  <c r="M153"/>
  <c r="I153"/>
  <c r="E153"/>
  <c r="AD153"/>
  <c r="Z153"/>
  <c r="V153"/>
  <c r="R153"/>
  <c r="N153"/>
  <c r="J153"/>
  <c r="F153"/>
  <c r="EN28"/>
  <c r="ET28" s="1"/>
  <c r="EM29"/>
  <c r="EE30"/>
  <c r="EB32"/>
  <c r="EC31"/>
  <c r="ES28" l="1"/>
  <c r="CA28" s="1"/>
  <c r="CE28" s="1"/>
  <c r="CF28" s="1"/>
  <c r="CJ15"/>
  <c r="CK15" s="1"/>
  <c r="CL15"/>
  <c r="CM15" s="1"/>
  <c r="CI15"/>
  <c r="CH16"/>
  <c r="CG17"/>
  <c r="EG31"/>
  <c r="EO31" s="1"/>
  <c r="EH31"/>
  <c r="EP31" s="1"/>
  <c r="EI30"/>
  <c r="EL30" s="1"/>
  <c r="EJ30"/>
  <c r="EM30" s="1"/>
  <c r="A179"/>
  <c r="A204" s="1"/>
  <c r="A229" s="1"/>
  <c r="A254" s="1"/>
  <c r="A279" s="1"/>
  <c r="A304" s="1"/>
  <c r="A329" s="1"/>
  <c r="A354" s="1"/>
  <c r="A379" s="1"/>
  <c r="A404" s="1"/>
  <c r="A429" s="1"/>
  <c r="A454" s="1"/>
  <c r="A479" s="1"/>
  <c r="A504" s="1"/>
  <c r="A529" s="1"/>
  <c r="A554" s="1"/>
  <c r="A579" s="1"/>
  <c r="A604" s="1"/>
  <c r="A629" s="1"/>
  <c r="A654" s="1"/>
  <c r="A679" s="1"/>
  <c r="A704" s="1"/>
  <c r="A729" s="1"/>
  <c r="A754" s="1"/>
  <c r="A779" s="1"/>
  <c r="A804" s="1"/>
  <c r="A829" s="1"/>
  <c r="A854" s="1"/>
  <c r="A879" s="1"/>
  <c r="A904" s="1"/>
  <c r="A929" s="1"/>
  <c r="A954" s="1"/>
  <c r="A979" s="1"/>
  <c r="A1004" s="1"/>
  <c r="A1029" s="1"/>
  <c r="AG154"/>
  <c r="AC154"/>
  <c r="Y154"/>
  <c r="U154"/>
  <c r="Q154"/>
  <c r="M154"/>
  <c r="I154"/>
  <c r="E154"/>
  <c r="AD154"/>
  <c r="Z154"/>
  <c r="V154"/>
  <c r="R154"/>
  <c r="N154"/>
  <c r="J154"/>
  <c r="F154"/>
  <c r="AE154"/>
  <c r="AA154"/>
  <c r="W154"/>
  <c r="S154"/>
  <c r="O154"/>
  <c r="K154"/>
  <c r="G154"/>
  <c r="C154"/>
  <c r="AF154"/>
  <c r="AB154"/>
  <c r="X154"/>
  <c r="T154"/>
  <c r="P154"/>
  <c r="L154"/>
  <c r="H154"/>
  <c r="D154"/>
  <c r="B157"/>
  <c r="AG156"/>
  <c r="AE156"/>
  <c r="AC156"/>
  <c r="AA156"/>
  <c r="Y156"/>
  <c r="W156"/>
  <c r="U156"/>
  <c r="S156"/>
  <c r="Q156"/>
  <c r="O156"/>
  <c r="M156"/>
  <c r="K156"/>
  <c r="I156"/>
  <c r="G156"/>
  <c r="E156"/>
  <c r="C156"/>
  <c r="AF156"/>
  <c r="AD156"/>
  <c r="AB156"/>
  <c r="Z156"/>
  <c r="X156"/>
  <c r="V156"/>
  <c r="T156"/>
  <c r="R156"/>
  <c r="P156"/>
  <c r="N156"/>
  <c r="L156"/>
  <c r="J156"/>
  <c r="H156"/>
  <c r="F156"/>
  <c r="D156"/>
  <c r="A155"/>
  <c r="E130"/>
  <c r="I130"/>
  <c r="M130"/>
  <c r="Q130"/>
  <c r="U130"/>
  <c r="Y130"/>
  <c r="AC130"/>
  <c r="AG130"/>
  <c r="F130"/>
  <c r="J130"/>
  <c r="N130"/>
  <c r="R130"/>
  <c r="V130"/>
  <c r="Z130"/>
  <c r="AD130"/>
  <c r="D130"/>
  <c r="H130"/>
  <c r="P130"/>
  <c r="X130"/>
  <c r="AB130"/>
  <c r="C130"/>
  <c r="G130"/>
  <c r="K130"/>
  <c r="O130"/>
  <c r="S130"/>
  <c r="W130"/>
  <c r="AA130"/>
  <c r="AE130"/>
  <c r="L130"/>
  <c r="T130"/>
  <c r="AF130"/>
  <c r="EN29"/>
  <c r="ET29" s="1"/>
  <c r="EE31"/>
  <c r="EB33"/>
  <c r="EC32"/>
  <c r="ES29" l="1"/>
  <c r="CJ16"/>
  <c r="CK16" s="1"/>
  <c r="CL16"/>
  <c r="CM16" s="1"/>
  <c r="CI16"/>
  <c r="CH17"/>
  <c r="CG18"/>
  <c r="EG32"/>
  <c r="EH32"/>
  <c r="EI31"/>
  <c r="EL31" s="1"/>
  <c r="EJ31"/>
  <c r="EM31" s="1"/>
  <c r="EO32"/>
  <c r="EP32"/>
  <c r="A180"/>
  <c r="A205" s="1"/>
  <c r="A230" s="1"/>
  <c r="A255" s="1"/>
  <c r="A280" s="1"/>
  <c r="A305" s="1"/>
  <c r="A330" s="1"/>
  <c r="A355" s="1"/>
  <c r="A380" s="1"/>
  <c r="A405" s="1"/>
  <c r="A430" s="1"/>
  <c r="A455" s="1"/>
  <c r="A480" s="1"/>
  <c r="A505" s="1"/>
  <c r="A530" s="1"/>
  <c r="A555" s="1"/>
  <c r="A580" s="1"/>
  <c r="A605" s="1"/>
  <c r="A630" s="1"/>
  <c r="A655" s="1"/>
  <c r="A680" s="1"/>
  <c r="A705" s="1"/>
  <c r="A730" s="1"/>
  <c r="A755" s="1"/>
  <c r="A780" s="1"/>
  <c r="A805" s="1"/>
  <c r="A830" s="1"/>
  <c r="A855" s="1"/>
  <c r="A880" s="1"/>
  <c r="A905" s="1"/>
  <c r="A930" s="1"/>
  <c r="A955" s="1"/>
  <c r="A980" s="1"/>
  <c r="A1005" s="1"/>
  <c r="A1030" s="1"/>
  <c r="AG155"/>
  <c r="AC155"/>
  <c r="Y155"/>
  <c r="U155"/>
  <c r="Q155"/>
  <c r="M155"/>
  <c r="I155"/>
  <c r="E155"/>
  <c r="AD155"/>
  <c r="Z155"/>
  <c r="V155"/>
  <c r="R155"/>
  <c r="N155"/>
  <c r="J155"/>
  <c r="F155"/>
  <c r="AE155"/>
  <c r="AA155"/>
  <c r="W155"/>
  <c r="S155"/>
  <c r="O155"/>
  <c r="K155"/>
  <c r="G155"/>
  <c r="C155"/>
  <c r="AF155"/>
  <c r="AB155"/>
  <c r="X155"/>
  <c r="T155"/>
  <c r="P155"/>
  <c r="L155"/>
  <c r="H155"/>
  <c r="D155"/>
  <c r="B158"/>
  <c r="AG157"/>
  <c r="AE157"/>
  <c r="AC157"/>
  <c r="AA157"/>
  <c r="Y157"/>
  <c r="W157"/>
  <c r="U157"/>
  <c r="S157"/>
  <c r="Q157"/>
  <c r="O157"/>
  <c r="M157"/>
  <c r="K157"/>
  <c r="I157"/>
  <c r="G157"/>
  <c r="E157"/>
  <c r="C157"/>
  <c r="AF157"/>
  <c r="AD157"/>
  <c r="AB157"/>
  <c r="Z157"/>
  <c r="X157"/>
  <c r="V157"/>
  <c r="T157"/>
  <c r="R157"/>
  <c r="P157"/>
  <c r="N157"/>
  <c r="L157"/>
  <c r="J157"/>
  <c r="H157"/>
  <c r="F157"/>
  <c r="D157"/>
  <c r="CA29"/>
  <c r="CE29" s="1"/>
  <c r="CF29" s="1"/>
  <c r="EN30"/>
  <c r="ET30" s="1"/>
  <c r="EE32"/>
  <c r="EC33"/>
  <c r="EB34"/>
  <c r="ES30" l="1"/>
  <c r="CJ17"/>
  <c r="CK17" s="1"/>
  <c r="CL17"/>
  <c r="CM17" s="1"/>
  <c r="CI17"/>
  <c r="CH18"/>
  <c r="CG19"/>
  <c r="EG33"/>
  <c r="EO33" s="1"/>
  <c r="EH33"/>
  <c r="EP33" s="1"/>
  <c r="EI32"/>
  <c r="EL32" s="1"/>
  <c r="EJ32"/>
  <c r="EM32" s="1"/>
  <c r="B159"/>
  <c r="AG158"/>
  <c r="AE158"/>
  <c r="AC158"/>
  <c r="AA158"/>
  <c r="Y158"/>
  <c r="W158"/>
  <c r="U158"/>
  <c r="S158"/>
  <c r="Q158"/>
  <c r="O158"/>
  <c r="M158"/>
  <c r="K158"/>
  <c r="I158"/>
  <c r="G158"/>
  <c r="E158"/>
  <c r="C158"/>
  <c r="AF158"/>
  <c r="AD158"/>
  <c r="AB158"/>
  <c r="Z158"/>
  <c r="X158"/>
  <c r="V158"/>
  <c r="T158"/>
  <c r="R158"/>
  <c r="P158"/>
  <c r="N158"/>
  <c r="L158"/>
  <c r="J158"/>
  <c r="H158"/>
  <c r="F158"/>
  <c r="D158"/>
  <c r="CA30"/>
  <c r="CE30" s="1"/>
  <c r="CF30" s="1"/>
  <c r="EN31"/>
  <c r="ET31" s="1"/>
  <c r="EE33"/>
  <c r="EC34"/>
  <c r="EB35"/>
  <c r="ES31" l="1"/>
  <c r="CJ18"/>
  <c r="CK18" s="1"/>
  <c r="CL18"/>
  <c r="CM18" s="1"/>
  <c r="CI18"/>
  <c r="CH19"/>
  <c r="CG20"/>
  <c r="EG34"/>
  <c r="EH34"/>
  <c r="EI33"/>
  <c r="EL33" s="1"/>
  <c r="EJ33"/>
  <c r="EO34"/>
  <c r="EP34"/>
  <c r="B160"/>
  <c r="AG159"/>
  <c r="AE159"/>
  <c r="AC159"/>
  <c r="AA159"/>
  <c r="Y159"/>
  <c r="W159"/>
  <c r="U159"/>
  <c r="S159"/>
  <c r="Q159"/>
  <c r="O159"/>
  <c r="M159"/>
  <c r="K159"/>
  <c r="I159"/>
  <c r="G159"/>
  <c r="E159"/>
  <c r="C159"/>
  <c r="AF159"/>
  <c r="AD159"/>
  <c r="AB159"/>
  <c r="Z159"/>
  <c r="X159"/>
  <c r="V159"/>
  <c r="T159"/>
  <c r="R159"/>
  <c r="P159"/>
  <c r="N159"/>
  <c r="L159"/>
  <c r="J159"/>
  <c r="H159"/>
  <c r="F159"/>
  <c r="D159"/>
  <c r="CA31"/>
  <c r="CE31" s="1"/>
  <c r="CF31" s="1"/>
  <c r="EN32"/>
  <c r="ET32" s="1"/>
  <c r="EM33"/>
  <c r="EE34"/>
  <c r="EB36"/>
  <c r="EC35"/>
  <c r="ES32" l="1"/>
  <c r="CA32" s="1"/>
  <c r="CE32" s="1"/>
  <c r="CF32" s="1"/>
  <c r="CJ19"/>
  <c r="CK19" s="1"/>
  <c r="CL19"/>
  <c r="CM19" s="1"/>
  <c r="CI19"/>
  <c r="CH20"/>
  <c r="CG21"/>
  <c r="EG35"/>
  <c r="EO35" s="1"/>
  <c r="EH35"/>
  <c r="EP35" s="1"/>
  <c r="EI34"/>
  <c r="EL34" s="1"/>
  <c r="EJ34"/>
  <c r="EM34" s="1"/>
  <c r="B161"/>
  <c r="AG160"/>
  <c r="AE160"/>
  <c r="AC160"/>
  <c r="AA160"/>
  <c r="Y160"/>
  <c r="W160"/>
  <c r="U160"/>
  <c r="S160"/>
  <c r="Q160"/>
  <c r="O160"/>
  <c r="M160"/>
  <c r="K160"/>
  <c r="I160"/>
  <c r="G160"/>
  <c r="E160"/>
  <c r="C160"/>
  <c r="AF160"/>
  <c r="AD160"/>
  <c r="AB160"/>
  <c r="Z160"/>
  <c r="X160"/>
  <c r="V160"/>
  <c r="T160"/>
  <c r="R160"/>
  <c r="P160"/>
  <c r="N160"/>
  <c r="L160"/>
  <c r="J160"/>
  <c r="H160"/>
  <c r="F160"/>
  <c r="D160"/>
  <c r="EN33"/>
  <c r="ET33" s="1"/>
  <c r="EE35"/>
  <c r="EB37"/>
  <c r="EC36"/>
  <c r="ES33" l="1"/>
  <c r="CA33" s="1"/>
  <c r="CE33" s="1"/>
  <c r="CF33" s="1"/>
  <c r="CJ20"/>
  <c r="CK20" s="1"/>
  <c r="CL20"/>
  <c r="CM20" s="1"/>
  <c r="CI20"/>
  <c r="CH21"/>
  <c r="CG22"/>
  <c r="EG36"/>
  <c r="EO36" s="1"/>
  <c r="EH36"/>
  <c r="EP36" s="1"/>
  <c r="EI35"/>
  <c r="EL35" s="1"/>
  <c r="EJ35"/>
  <c r="B162"/>
  <c r="AG161"/>
  <c r="AE161"/>
  <c r="AC161"/>
  <c r="AA161"/>
  <c r="Y161"/>
  <c r="W161"/>
  <c r="U161"/>
  <c r="S161"/>
  <c r="Q161"/>
  <c r="O161"/>
  <c r="M161"/>
  <c r="K161"/>
  <c r="I161"/>
  <c r="G161"/>
  <c r="E161"/>
  <c r="C161"/>
  <c r="AF161"/>
  <c r="AD161"/>
  <c r="AB161"/>
  <c r="Z161"/>
  <c r="X161"/>
  <c r="V161"/>
  <c r="T161"/>
  <c r="R161"/>
  <c r="P161"/>
  <c r="N161"/>
  <c r="L161"/>
  <c r="J161"/>
  <c r="H161"/>
  <c r="F161"/>
  <c r="D161"/>
  <c r="EN34"/>
  <c r="ET34" s="1"/>
  <c r="EM35"/>
  <c r="EE36"/>
  <c r="EB38"/>
  <c r="EC37"/>
  <c r="ES34" l="1"/>
  <c r="CJ21"/>
  <c r="CK21" s="1"/>
  <c r="CL21"/>
  <c r="CM21" s="1"/>
  <c r="CI21"/>
  <c r="CH22"/>
  <c r="CG23"/>
  <c r="EG37"/>
  <c r="EH37"/>
  <c r="EI36"/>
  <c r="EL36" s="1"/>
  <c r="EJ36"/>
  <c r="EM36" s="1"/>
  <c r="EO37"/>
  <c r="EP37"/>
  <c r="B163"/>
  <c r="AG162"/>
  <c r="AE162"/>
  <c r="AC162"/>
  <c r="AA162"/>
  <c r="Y162"/>
  <c r="W162"/>
  <c r="U162"/>
  <c r="S162"/>
  <c r="Q162"/>
  <c r="O162"/>
  <c r="M162"/>
  <c r="K162"/>
  <c r="I162"/>
  <c r="G162"/>
  <c r="E162"/>
  <c r="C162"/>
  <c r="AF162"/>
  <c r="AD162"/>
  <c r="AB162"/>
  <c r="Z162"/>
  <c r="X162"/>
  <c r="V162"/>
  <c r="T162"/>
  <c r="R162"/>
  <c r="P162"/>
  <c r="N162"/>
  <c r="L162"/>
  <c r="J162"/>
  <c r="H162"/>
  <c r="F162"/>
  <c r="D162"/>
  <c r="CA34"/>
  <c r="CE34" s="1"/>
  <c r="CF34" s="1"/>
  <c r="EN35"/>
  <c r="ET35" s="1"/>
  <c r="EE37"/>
  <c r="EB39"/>
  <c r="EC38"/>
  <c r="ES35" l="1"/>
  <c r="CJ22"/>
  <c r="CK22" s="1"/>
  <c r="CL22"/>
  <c r="CM22" s="1"/>
  <c r="CI22"/>
  <c r="CH23"/>
  <c r="CG24"/>
  <c r="EG38"/>
  <c r="EH38"/>
  <c r="EI37"/>
  <c r="EL37" s="1"/>
  <c r="EJ37"/>
  <c r="EM37" s="1"/>
  <c r="EO38"/>
  <c r="EP38"/>
  <c r="B164"/>
  <c r="AG163"/>
  <c r="AE163"/>
  <c r="AC163"/>
  <c r="AA163"/>
  <c r="Y163"/>
  <c r="W163"/>
  <c r="U163"/>
  <c r="S163"/>
  <c r="Q163"/>
  <c r="O163"/>
  <c r="M163"/>
  <c r="K163"/>
  <c r="I163"/>
  <c r="G163"/>
  <c r="E163"/>
  <c r="C163"/>
  <c r="AF163"/>
  <c r="AD163"/>
  <c r="AB163"/>
  <c r="Z163"/>
  <c r="X163"/>
  <c r="V163"/>
  <c r="T163"/>
  <c r="R163"/>
  <c r="P163"/>
  <c r="N163"/>
  <c r="L163"/>
  <c r="J163"/>
  <c r="H163"/>
  <c r="F163"/>
  <c r="D163"/>
  <c r="CA35"/>
  <c r="CE35" s="1"/>
  <c r="CF35" s="1"/>
  <c r="EN36"/>
  <c r="ET36" s="1"/>
  <c r="EE38"/>
  <c r="EB40"/>
  <c r="EC39"/>
  <c r="ES36" l="1"/>
  <c r="CJ23"/>
  <c r="CK23" s="1"/>
  <c r="CL23"/>
  <c r="CM23" s="1"/>
  <c r="CI23"/>
  <c r="CH24"/>
  <c r="CG25"/>
  <c r="EG39"/>
  <c r="EH39"/>
  <c r="EI38"/>
  <c r="EL38" s="1"/>
  <c r="EJ38"/>
  <c r="EO39"/>
  <c r="EP39"/>
  <c r="B165"/>
  <c r="AG164"/>
  <c r="AE164"/>
  <c r="AC164"/>
  <c r="AA164"/>
  <c r="Y164"/>
  <c r="W164"/>
  <c r="U164"/>
  <c r="S164"/>
  <c r="Q164"/>
  <c r="O164"/>
  <c r="M164"/>
  <c r="K164"/>
  <c r="I164"/>
  <c r="G164"/>
  <c r="E164"/>
  <c r="C164"/>
  <c r="AF164"/>
  <c r="AD164"/>
  <c r="AB164"/>
  <c r="Z164"/>
  <c r="X164"/>
  <c r="V164"/>
  <c r="T164"/>
  <c r="R164"/>
  <c r="P164"/>
  <c r="N164"/>
  <c r="L164"/>
  <c r="J164"/>
  <c r="H164"/>
  <c r="F164"/>
  <c r="D164"/>
  <c r="CA36"/>
  <c r="CE36" s="1"/>
  <c r="CF36" s="1"/>
  <c r="EN37"/>
  <c r="ET37" s="1"/>
  <c r="EM38"/>
  <c r="EE39"/>
  <c r="EB41"/>
  <c r="EC40"/>
  <c r="ES37" l="1"/>
  <c r="CA37" s="1"/>
  <c r="CE37" s="1"/>
  <c r="CF37" s="1"/>
  <c r="CJ24"/>
  <c r="CK24" s="1"/>
  <c r="CL24"/>
  <c r="CM24" s="1"/>
  <c r="CI24"/>
  <c r="CH25"/>
  <c r="CG26"/>
  <c r="EG40"/>
  <c r="EH40"/>
  <c r="EP40" s="1"/>
  <c r="EI39"/>
  <c r="EL39" s="1"/>
  <c r="EJ39"/>
  <c r="B166"/>
  <c r="AG165"/>
  <c r="AE165"/>
  <c r="AC165"/>
  <c r="AA165"/>
  <c r="Y165"/>
  <c r="W165"/>
  <c r="U165"/>
  <c r="S165"/>
  <c r="Q165"/>
  <c r="O165"/>
  <c r="M165"/>
  <c r="K165"/>
  <c r="I165"/>
  <c r="G165"/>
  <c r="E165"/>
  <c r="C165"/>
  <c r="AF165"/>
  <c r="AD165"/>
  <c r="AB165"/>
  <c r="Z165"/>
  <c r="X165"/>
  <c r="V165"/>
  <c r="T165"/>
  <c r="R165"/>
  <c r="P165"/>
  <c r="N165"/>
  <c r="L165"/>
  <c r="J165"/>
  <c r="H165"/>
  <c r="F165"/>
  <c r="D165"/>
  <c r="EN38"/>
  <c r="ET38" s="1"/>
  <c r="EM39"/>
  <c r="EE40"/>
  <c r="EB42"/>
  <c r="EC41"/>
  <c r="ES38" l="1"/>
  <c r="CJ25"/>
  <c r="CK25" s="1"/>
  <c r="CL25"/>
  <c r="CM25" s="1"/>
  <c r="CI25"/>
  <c r="CH26"/>
  <c r="CG27"/>
  <c r="EG41"/>
  <c r="EH41"/>
  <c r="EI40"/>
  <c r="EL40" s="1"/>
  <c r="EJ40"/>
  <c r="B167"/>
  <c r="AG166"/>
  <c r="AE166"/>
  <c r="AC166"/>
  <c r="AA166"/>
  <c r="Y166"/>
  <c r="W166"/>
  <c r="U166"/>
  <c r="S166"/>
  <c r="Q166"/>
  <c r="O166"/>
  <c r="M166"/>
  <c r="K166"/>
  <c r="I166"/>
  <c r="G166"/>
  <c r="E166"/>
  <c r="C166"/>
  <c r="AF166"/>
  <c r="AD166"/>
  <c r="AB166"/>
  <c r="Z166"/>
  <c r="X166"/>
  <c r="V166"/>
  <c r="T166"/>
  <c r="R166"/>
  <c r="P166"/>
  <c r="N166"/>
  <c r="L166"/>
  <c r="J166"/>
  <c r="H166"/>
  <c r="F166"/>
  <c r="D166"/>
  <c r="CA38"/>
  <c r="CE38" s="1"/>
  <c r="CF38" s="1"/>
  <c r="EO40"/>
  <c r="EP41"/>
  <c r="EN39"/>
  <c r="ET39" s="1"/>
  <c r="EM40"/>
  <c r="EE41"/>
  <c r="EB43"/>
  <c r="EC42"/>
  <c r="ES39" l="1"/>
  <c r="CJ26"/>
  <c r="CK26" s="1"/>
  <c r="CL26"/>
  <c r="CM26" s="1"/>
  <c r="CI26"/>
  <c r="CH27"/>
  <c r="CG28"/>
  <c r="EG42"/>
  <c r="EH42"/>
  <c r="EP42" s="1"/>
  <c r="EI41"/>
  <c r="EL41" s="1"/>
  <c r="EJ41"/>
  <c r="EM41" s="1"/>
  <c r="EN40"/>
  <c r="ET40" s="1"/>
  <c r="B168"/>
  <c r="AG167"/>
  <c r="AE167"/>
  <c r="AC167"/>
  <c r="AA167"/>
  <c r="Y167"/>
  <c r="W167"/>
  <c r="U167"/>
  <c r="S167"/>
  <c r="Q167"/>
  <c r="O167"/>
  <c r="M167"/>
  <c r="K167"/>
  <c r="I167"/>
  <c r="G167"/>
  <c r="E167"/>
  <c r="C167"/>
  <c r="AF167"/>
  <c r="AD167"/>
  <c r="AB167"/>
  <c r="Z167"/>
  <c r="X167"/>
  <c r="V167"/>
  <c r="T167"/>
  <c r="R167"/>
  <c r="P167"/>
  <c r="N167"/>
  <c r="L167"/>
  <c r="J167"/>
  <c r="H167"/>
  <c r="F167"/>
  <c r="D167"/>
  <c r="CA39"/>
  <c r="CE39" s="1"/>
  <c r="CF39" s="1"/>
  <c r="EO41"/>
  <c r="EE42"/>
  <c r="EB44"/>
  <c r="EC43"/>
  <c r="CJ27" l="1"/>
  <c r="CK27" s="1"/>
  <c r="CL27"/>
  <c r="CM27" s="1"/>
  <c r="CI27"/>
  <c r="ES40"/>
  <c r="CA40" s="1"/>
  <c r="CE40" s="1"/>
  <c r="CF40" s="1"/>
  <c r="CH28"/>
  <c r="CG29"/>
  <c r="EG43"/>
  <c r="EH43"/>
  <c r="EP43" s="1"/>
  <c r="EI42"/>
  <c r="EJ42"/>
  <c r="EN41"/>
  <c r="ET41" s="1"/>
  <c r="B169"/>
  <c r="AG168"/>
  <c r="AE168"/>
  <c r="AC168"/>
  <c r="AA168"/>
  <c r="Y168"/>
  <c r="W168"/>
  <c r="U168"/>
  <c r="S168"/>
  <c r="Q168"/>
  <c r="O168"/>
  <c r="M168"/>
  <c r="K168"/>
  <c r="I168"/>
  <c r="G168"/>
  <c r="E168"/>
  <c r="C168"/>
  <c r="AF168"/>
  <c r="AD168"/>
  <c r="AB168"/>
  <c r="Z168"/>
  <c r="X168"/>
  <c r="V168"/>
  <c r="T168"/>
  <c r="R168"/>
  <c r="P168"/>
  <c r="N168"/>
  <c r="L168"/>
  <c r="J168"/>
  <c r="H168"/>
  <c r="F168"/>
  <c r="D168"/>
  <c r="EO42"/>
  <c r="EL42"/>
  <c r="EM42"/>
  <c r="EC44"/>
  <c r="EE43"/>
  <c r="CJ28" l="1"/>
  <c r="CK28" s="1"/>
  <c r="CL28"/>
  <c r="CM28" s="1"/>
  <c r="CI28"/>
  <c r="ES41"/>
  <c r="CA41" s="1"/>
  <c r="CE41" s="1"/>
  <c r="CF41" s="1"/>
  <c r="CH29"/>
  <c r="CG30"/>
  <c r="EG44"/>
  <c r="EH44"/>
  <c r="EP44" s="1"/>
  <c r="EI43"/>
  <c r="EJ43"/>
  <c r="EM43" s="1"/>
  <c r="EN42"/>
  <c r="ET42" s="1"/>
  <c r="B170"/>
  <c r="AG169"/>
  <c r="AE169"/>
  <c r="AC169"/>
  <c r="AA169"/>
  <c r="Y169"/>
  <c r="W169"/>
  <c r="U169"/>
  <c r="S169"/>
  <c r="Q169"/>
  <c r="O169"/>
  <c r="M169"/>
  <c r="K169"/>
  <c r="I169"/>
  <c r="G169"/>
  <c r="E169"/>
  <c r="C169"/>
  <c r="AF169"/>
  <c r="AD169"/>
  <c r="AB169"/>
  <c r="Z169"/>
  <c r="X169"/>
  <c r="V169"/>
  <c r="T169"/>
  <c r="R169"/>
  <c r="P169"/>
  <c r="N169"/>
  <c r="L169"/>
  <c r="J169"/>
  <c r="H169"/>
  <c r="F169"/>
  <c r="D169"/>
  <c r="EO43"/>
  <c r="EL43"/>
  <c r="EE44"/>
  <c r="CJ29" l="1"/>
  <c r="CK29" s="1"/>
  <c r="CL29"/>
  <c r="CM29" s="1"/>
  <c r="CI29"/>
  <c r="ES42"/>
  <c r="CA42" s="1"/>
  <c r="CE42" s="1"/>
  <c r="CF42" s="1"/>
  <c r="CH30"/>
  <c r="CG31"/>
  <c r="EI44"/>
  <c r="EL44" s="1"/>
  <c r="EJ44"/>
  <c r="EM44" s="1"/>
  <c r="EN43"/>
  <c r="ET43" s="1"/>
  <c r="B171"/>
  <c r="AG170"/>
  <c r="AE170"/>
  <c r="AC170"/>
  <c r="AA170"/>
  <c r="Y170"/>
  <c r="W170"/>
  <c r="U170"/>
  <c r="S170"/>
  <c r="Q170"/>
  <c r="O170"/>
  <c r="M170"/>
  <c r="K170"/>
  <c r="I170"/>
  <c r="G170"/>
  <c r="E170"/>
  <c r="C170"/>
  <c r="AF170"/>
  <c r="AD170"/>
  <c r="AB170"/>
  <c r="Z170"/>
  <c r="X170"/>
  <c r="V170"/>
  <c r="T170"/>
  <c r="R170"/>
  <c r="P170"/>
  <c r="N170"/>
  <c r="L170"/>
  <c r="J170"/>
  <c r="H170"/>
  <c r="F170"/>
  <c r="D170"/>
  <c r="EO44"/>
  <c r="CJ30" l="1"/>
  <c r="CK30" s="1"/>
  <c r="CL30"/>
  <c r="CM30" s="1"/>
  <c r="CI30"/>
  <c r="ES43"/>
  <c r="CA43" s="1"/>
  <c r="CE43" s="1"/>
  <c r="CF43" s="1"/>
  <c r="CH31"/>
  <c r="CG32"/>
  <c r="EN44"/>
  <c r="ET44" s="1"/>
  <c r="ET45" s="1"/>
  <c r="B172"/>
  <c r="AG171"/>
  <c r="AE171"/>
  <c r="AC171"/>
  <c r="AA171"/>
  <c r="Y171"/>
  <c r="W171"/>
  <c r="U171"/>
  <c r="S171"/>
  <c r="Q171"/>
  <c r="O171"/>
  <c r="M171"/>
  <c r="K171"/>
  <c r="I171"/>
  <c r="G171"/>
  <c r="E171"/>
  <c r="C171"/>
  <c r="AF171"/>
  <c r="AD171"/>
  <c r="AB171"/>
  <c r="Z171"/>
  <c r="X171"/>
  <c r="V171"/>
  <c r="T171"/>
  <c r="R171"/>
  <c r="P171"/>
  <c r="N171"/>
  <c r="L171"/>
  <c r="J171"/>
  <c r="H171"/>
  <c r="F171"/>
  <c r="D171"/>
  <c r="CJ31" l="1"/>
  <c r="CK31" s="1"/>
  <c r="CL31"/>
  <c r="CM31" s="1"/>
  <c r="CI31"/>
  <c r="AJ1"/>
  <c r="ES44"/>
  <c r="CA44" s="1"/>
  <c r="CE44" s="1"/>
  <c r="CF44" s="1"/>
  <c r="CF45" s="1"/>
  <c r="K12" i="7" s="1"/>
  <c r="O14" s="1"/>
  <c r="CH32" i="4"/>
  <c r="CG33"/>
  <c r="B173"/>
  <c r="AG172"/>
  <c r="AE172"/>
  <c r="AC172"/>
  <c r="AA172"/>
  <c r="Y172"/>
  <c r="W172"/>
  <c r="U172"/>
  <c r="S172"/>
  <c r="Q172"/>
  <c r="O172"/>
  <c r="M172"/>
  <c r="K172"/>
  <c r="I172"/>
  <c r="G172"/>
  <c r="E172"/>
  <c r="C172"/>
  <c r="AF172"/>
  <c r="AD172"/>
  <c r="AB172"/>
  <c r="Z172"/>
  <c r="X172"/>
  <c r="V172"/>
  <c r="T172"/>
  <c r="R172"/>
  <c r="P172"/>
  <c r="N172"/>
  <c r="L172"/>
  <c r="J172"/>
  <c r="H172"/>
  <c r="F172"/>
  <c r="D172"/>
  <c r="CJ32" l="1"/>
  <c r="CK32" s="1"/>
  <c r="CL32"/>
  <c r="CM32" s="1"/>
  <c r="CI32"/>
  <c r="CH33"/>
  <c r="CG34"/>
  <c r="B174"/>
  <c r="AG173"/>
  <c r="AE173"/>
  <c r="AC173"/>
  <c r="AA173"/>
  <c r="Y173"/>
  <c r="W173"/>
  <c r="U173"/>
  <c r="S173"/>
  <c r="Q173"/>
  <c r="O173"/>
  <c r="M173"/>
  <c r="K173"/>
  <c r="I173"/>
  <c r="G173"/>
  <c r="E173"/>
  <c r="C173"/>
  <c r="AF173"/>
  <c r="AD173"/>
  <c r="AB173"/>
  <c r="Z173"/>
  <c r="X173"/>
  <c r="V173"/>
  <c r="T173"/>
  <c r="R173"/>
  <c r="P173"/>
  <c r="N173"/>
  <c r="L173"/>
  <c r="J173"/>
  <c r="H173"/>
  <c r="F173"/>
  <c r="D173"/>
  <c r="CJ33" l="1"/>
  <c r="CK33" s="1"/>
  <c r="CL33"/>
  <c r="CM33" s="1"/>
  <c r="CI33"/>
  <c r="CH34"/>
  <c r="CG35"/>
  <c r="B175"/>
  <c r="AG174"/>
  <c r="AE174"/>
  <c r="AC174"/>
  <c r="AA174"/>
  <c r="Y174"/>
  <c r="W174"/>
  <c r="U174"/>
  <c r="S174"/>
  <c r="Q174"/>
  <c r="O174"/>
  <c r="M174"/>
  <c r="K174"/>
  <c r="I174"/>
  <c r="G174"/>
  <c r="E174"/>
  <c r="C174"/>
  <c r="AF174"/>
  <c r="AD174"/>
  <c r="AB174"/>
  <c r="Z174"/>
  <c r="X174"/>
  <c r="V174"/>
  <c r="T174"/>
  <c r="R174"/>
  <c r="P174"/>
  <c r="N174"/>
  <c r="L174"/>
  <c r="J174"/>
  <c r="H174"/>
  <c r="F174"/>
  <c r="D174"/>
  <c r="CJ34" l="1"/>
  <c r="CK34" s="1"/>
  <c r="CL34"/>
  <c r="CM34" s="1"/>
  <c r="CI34"/>
  <c r="CH35"/>
  <c r="CG36"/>
  <c r="B176"/>
  <c r="AG175"/>
  <c r="AE175"/>
  <c r="AC175"/>
  <c r="AA175"/>
  <c r="Y175"/>
  <c r="W175"/>
  <c r="U175"/>
  <c r="S175"/>
  <c r="Q175"/>
  <c r="O175"/>
  <c r="M175"/>
  <c r="K175"/>
  <c r="I175"/>
  <c r="G175"/>
  <c r="E175"/>
  <c r="C175"/>
  <c r="AF175"/>
  <c r="AD175"/>
  <c r="AB175"/>
  <c r="Z175"/>
  <c r="X175"/>
  <c r="V175"/>
  <c r="T175"/>
  <c r="R175"/>
  <c r="P175"/>
  <c r="N175"/>
  <c r="L175"/>
  <c r="J175"/>
  <c r="H175"/>
  <c r="F175"/>
  <c r="D175"/>
  <c r="CJ35" l="1"/>
  <c r="CK35" s="1"/>
  <c r="CL35"/>
  <c r="CM35" s="1"/>
  <c r="CI35"/>
  <c r="CH36"/>
  <c r="CG37"/>
  <c r="B177"/>
  <c r="AG176"/>
  <c r="AE176"/>
  <c r="AC176"/>
  <c r="AA176"/>
  <c r="Y176"/>
  <c r="W176"/>
  <c r="U176"/>
  <c r="S176"/>
  <c r="Q176"/>
  <c r="O176"/>
  <c r="M176"/>
  <c r="K176"/>
  <c r="I176"/>
  <c r="G176"/>
  <c r="E176"/>
  <c r="C176"/>
  <c r="AF176"/>
  <c r="AD176"/>
  <c r="AB176"/>
  <c r="Z176"/>
  <c r="X176"/>
  <c r="V176"/>
  <c r="T176"/>
  <c r="R176"/>
  <c r="P176"/>
  <c r="N176"/>
  <c r="L176"/>
  <c r="J176"/>
  <c r="H176"/>
  <c r="F176"/>
  <c r="D176"/>
  <c r="CJ36" l="1"/>
  <c r="CK36" s="1"/>
  <c r="CL36"/>
  <c r="CM36" s="1"/>
  <c r="CI36"/>
  <c r="CH37"/>
  <c r="CG38"/>
  <c r="B178"/>
  <c r="AG177"/>
  <c r="AE177"/>
  <c r="AC177"/>
  <c r="AA177"/>
  <c r="Y177"/>
  <c r="W177"/>
  <c r="U177"/>
  <c r="S177"/>
  <c r="Q177"/>
  <c r="O177"/>
  <c r="M177"/>
  <c r="K177"/>
  <c r="I177"/>
  <c r="G177"/>
  <c r="E177"/>
  <c r="C177"/>
  <c r="AF177"/>
  <c r="AD177"/>
  <c r="AB177"/>
  <c r="Z177"/>
  <c r="X177"/>
  <c r="V177"/>
  <c r="T177"/>
  <c r="R177"/>
  <c r="P177"/>
  <c r="N177"/>
  <c r="L177"/>
  <c r="J177"/>
  <c r="H177"/>
  <c r="F177"/>
  <c r="D177"/>
  <c r="CJ37" l="1"/>
  <c r="CK37" s="1"/>
  <c r="CL37"/>
  <c r="CM37" s="1"/>
  <c r="CI37"/>
  <c r="CH38"/>
  <c r="CG39"/>
  <c r="B179"/>
  <c r="AG178"/>
  <c r="AE178"/>
  <c r="AC178"/>
  <c r="AA178"/>
  <c r="Y178"/>
  <c r="W178"/>
  <c r="U178"/>
  <c r="S178"/>
  <c r="Q178"/>
  <c r="O178"/>
  <c r="M178"/>
  <c r="K178"/>
  <c r="I178"/>
  <c r="G178"/>
  <c r="E178"/>
  <c r="C178"/>
  <c r="AF178"/>
  <c r="AD178"/>
  <c r="AB178"/>
  <c r="Z178"/>
  <c r="X178"/>
  <c r="V178"/>
  <c r="T178"/>
  <c r="R178"/>
  <c r="P178"/>
  <c r="N178"/>
  <c r="L178"/>
  <c r="J178"/>
  <c r="H178"/>
  <c r="F178"/>
  <c r="D178"/>
  <c r="CJ38" l="1"/>
  <c r="CK38" s="1"/>
  <c r="CL38"/>
  <c r="CM38" s="1"/>
  <c r="CI38"/>
  <c r="CH39"/>
  <c r="CG40"/>
  <c r="B180"/>
  <c r="AG179"/>
  <c r="AE179"/>
  <c r="AC179"/>
  <c r="AA179"/>
  <c r="Y179"/>
  <c r="W179"/>
  <c r="U179"/>
  <c r="S179"/>
  <c r="Q179"/>
  <c r="O179"/>
  <c r="M179"/>
  <c r="K179"/>
  <c r="I179"/>
  <c r="G179"/>
  <c r="E179"/>
  <c r="C179"/>
  <c r="AF179"/>
  <c r="AD179"/>
  <c r="AB179"/>
  <c r="Z179"/>
  <c r="X179"/>
  <c r="V179"/>
  <c r="T179"/>
  <c r="R179"/>
  <c r="P179"/>
  <c r="N179"/>
  <c r="L179"/>
  <c r="J179"/>
  <c r="H179"/>
  <c r="F179"/>
  <c r="D179"/>
  <c r="CJ39" l="1"/>
  <c r="CK39" s="1"/>
  <c r="CL39"/>
  <c r="CM39" s="1"/>
  <c r="CI39"/>
  <c r="CG41"/>
  <c r="CH40"/>
  <c r="B181"/>
  <c r="AG180"/>
  <c r="AE180"/>
  <c r="AC180"/>
  <c r="AA180"/>
  <c r="Y180"/>
  <c r="W180"/>
  <c r="U180"/>
  <c r="S180"/>
  <c r="Q180"/>
  <c r="O180"/>
  <c r="M180"/>
  <c r="K180"/>
  <c r="I180"/>
  <c r="G180"/>
  <c r="E180"/>
  <c r="C180"/>
  <c r="AF180"/>
  <c r="AD180"/>
  <c r="AB180"/>
  <c r="Z180"/>
  <c r="X180"/>
  <c r="V180"/>
  <c r="T180"/>
  <c r="R180"/>
  <c r="P180"/>
  <c r="N180"/>
  <c r="L180"/>
  <c r="J180"/>
  <c r="H180"/>
  <c r="F180"/>
  <c r="D180"/>
  <c r="CJ40" l="1"/>
  <c r="CK40" s="1"/>
  <c r="CL40"/>
  <c r="CM40" s="1"/>
  <c r="CI40"/>
  <c r="CH41"/>
  <c r="CG42"/>
  <c r="B182"/>
  <c r="AG181"/>
  <c r="AE181"/>
  <c r="AC181"/>
  <c r="AA181"/>
  <c r="Y181"/>
  <c r="W181"/>
  <c r="U181"/>
  <c r="S181"/>
  <c r="Q181"/>
  <c r="O181"/>
  <c r="M181"/>
  <c r="K181"/>
  <c r="I181"/>
  <c r="G181"/>
  <c r="E181"/>
  <c r="C181"/>
  <c r="AF181"/>
  <c r="AD181"/>
  <c r="AB181"/>
  <c r="Z181"/>
  <c r="X181"/>
  <c r="V181"/>
  <c r="T181"/>
  <c r="R181"/>
  <c r="P181"/>
  <c r="N181"/>
  <c r="L181"/>
  <c r="J181"/>
  <c r="H181"/>
  <c r="F181"/>
  <c r="D181"/>
  <c r="CJ41" l="1"/>
  <c r="CK41" s="1"/>
  <c r="CL41"/>
  <c r="CM41" s="1"/>
  <c r="CI41"/>
  <c r="CH42"/>
  <c r="CG43"/>
  <c r="B183"/>
  <c r="AG182"/>
  <c r="AE182"/>
  <c r="AC182"/>
  <c r="AA182"/>
  <c r="Y182"/>
  <c r="W182"/>
  <c r="U182"/>
  <c r="S182"/>
  <c r="Q182"/>
  <c r="O182"/>
  <c r="M182"/>
  <c r="K182"/>
  <c r="I182"/>
  <c r="G182"/>
  <c r="E182"/>
  <c r="C182"/>
  <c r="AF182"/>
  <c r="AD182"/>
  <c r="AB182"/>
  <c r="Z182"/>
  <c r="X182"/>
  <c r="V182"/>
  <c r="T182"/>
  <c r="R182"/>
  <c r="P182"/>
  <c r="N182"/>
  <c r="L182"/>
  <c r="J182"/>
  <c r="H182"/>
  <c r="F182"/>
  <c r="D182"/>
  <c r="CJ42" l="1"/>
  <c r="CK42" s="1"/>
  <c r="CL42"/>
  <c r="CM42" s="1"/>
  <c r="CI42"/>
  <c r="CH43"/>
  <c r="CG44"/>
  <c r="B184"/>
  <c r="AG183"/>
  <c r="AE183"/>
  <c r="AC183"/>
  <c r="AA183"/>
  <c r="Y183"/>
  <c r="W183"/>
  <c r="U183"/>
  <c r="S183"/>
  <c r="Q183"/>
  <c r="O183"/>
  <c r="M183"/>
  <c r="K183"/>
  <c r="I183"/>
  <c r="G183"/>
  <c r="E183"/>
  <c r="C183"/>
  <c r="AF183"/>
  <c r="AD183"/>
  <c r="AB183"/>
  <c r="Z183"/>
  <c r="X183"/>
  <c r="V183"/>
  <c r="T183"/>
  <c r="R183"/>
  <c r="P183"/>
  <c r="N183"/>
  <c r="L183"/>
  <c r="J183"/>
  <c r="H183"/>
  <c r="F183"/>
  <c r="D183"/>
  <c r="CJ43" l="1"/>
  <c r="CK43" s="1"/>
  <c r="CL43"/>
  <c r="CM43" s="1"/>
  <c r="CI43"/>
  <c r="CH44"/>
  <c r="CG45"/>
  <c r="BX19" s="1"/>
  <c r="B185"/>
  <c r="AG184"/>
  <c r="AE184"/>
  <c r="AC184"/>
  <c r="AA184"/>
  <c r="Y184"/>
  <c r="W184"/>
  <c r="U184"/>
  <c r="S184"/>
  <c r="Q184"/>
  <c r="O184"/>
  <c r="M184"/>
  <c r="K184"/>
  <c r="I184"/>
  <c r="G184"/>
  <c r="E184"/>
  <c r="C184"/>
  <c r="AF184"/>
  <c r="AD184"/>
  <c r="AB184"/>
  <c r="Z184"/>
  <c r="X184"/>
  <c r="V184"/>
  <c r="T184"/>
  <c r="R184"/>
  <c r="P184"/>
  <c r="N184"/>
  <c r="L184"/>
  <c r="J184"/>
  <c r="H184"/>
  <c r="F184"/>
  <c r="D184"/>
  <c r="CJ44" l="1"/>
  <c r="CK44" s="1"/>
  <c r="CK45" s="1"/>
  <c r="O10" i="7" s="1"/>
  <c r="CL44" i="4"/>
  <c r="CM44" s="1"/>
  <c r="CM45" s="1"/>
  <c r="CI44"/>
  <c r="CI45" s="1"/>
  <c r="K11" i="7" s="1"/>
  <c r="B186" i="4"/>
  <c r="AG185"/>
  <c r="AE185"/>
  <c r="AC185"/>
  <c r="AA185"/>
  <c r="Y185"/>
  <c r="W185"/>
  <c r="U185"/>
  <c r="S185"/>
  <c r="Q185"/>
  <c r="O185"/>
  <c r="M185"/>
  <c r="K185"/>
  <c r="I185"/>
  <c r="G185"/>
  <c r="E185"/>
  <c r="C185"/>
  <c r="AF185"/>
  <c r="AD185"/>
  <c r="AB185"/>
  <c r="Z185"/>
  <c r="X185"/>
  <c r="V185"/>
  <c r="T185"/>
  <c r="R185"/>
  <c r="P185"/>
  <c r="N185"/>
  <c r="L185"/>
  <c r="J185"/>
  <c r="H185"/>
  <c r="F185"/>
  <c r="D185"/>
  <c r="B187" l="1"/>
  <c r="AG186"/>
  <c r="AE186"/>
  <c r="AC186"/>
  <c r="AA186"/>
  <c r="Y186"/>
  <c r="W186"/>
  <c r="U186"/>
  <c r="S186"/>
  <c r="Q186"/>
  <c r="O186"/>
  <c r="M186"/>
  <c r="K186"/>
  <c r="I186"/>
  <c r="G186"/>
  <c r="E186"/>
  <c r="C186"/>
  <c r="AF186"/>
  <c r="AD186"/>
  <c r="AB186"/>
  <c r="Z186"/>
  <c r="X186"/>
  <c r="V186"/>
  <c r="T186"/>
  <c r="R186"/>
  <c r="P186"/>
  <c r="N186"/>
  <c r="L186"/>
  <c r="J186"/>
  <c r="H186"/>
  <c r="F186"/>
  <c r="D186"/>
  <c r="B188" l="1"/>
  <c r="AG187"/>
  <c r="AE187"/>
  <c r="AC187"/>
  <c r="AA187"/>
  <c r="Y187"/>
  <c r="W187"/>
  <c r="U187"/>
  <c r="S187"/>
  <c r="Q187"/>
  <c r="O187"/>
  <c r="M187"/>
  <c r="K187"/>
  <c r="I187"/>
  <c r="G187"/>
  <c r="E187"/>
  <c r="C187"/>
  <c r="AF187"/>
  <c r="AD187"/>
  <c r="AB187"/>
  <c r="Z187"/>
  <c r="X187"/>
  <c r="V187"/>
  <c r="T187"/>
  <c r="R187"/>
  <c r="P187"/>
  <c r="N187"/>
  <c r="L187"/>
  <c r="J187"/>
  <c r="H187"/>
  <c r="F187"/>
  <c r="D187"/>
  <c r="B189" l="1"/>
  <c r="AG188"/>
  <c r="AE188"/>
  <c r="AC188"/>
  <c r="AA188"/>
  <c r="Y188"/>
  <c r="W188"/>
  <c r="U188"/>
  <c r="S188"/>
  <c r="Q188"/>
  <c r="O188"/>
  <c r="M188"/>
  <c r="K188"/>
  <c r="I188"/>
  <c r="G188"/>
  <c r="E188"/>
  <c r="C188"/>
  <c r="AF188"/>
  <c r="AD188"/>
  <c r="AB188"/>
  <c r="Z188"/>
  <c r="X188"/>
  <c r="V188"/>
  <c r="T188"/>
  <c r="R188"/>
  <c r="P188"/>
  <c r="N188"/>
  <c r="L188"/>
  <c r="J188"/>
  <c r="H188"/>
  <c r="F188"/>
  <c r="D188"/>
  <c r="B190" l="1"/>
  <c r="AG189"/>
  <c r="AE189"/>
  <c r="AC189"/>
  <c r="AA189"/>
  <c r="Y189"/>
  <c r="W189"/>
  <c r="U189"/>
  <c r="S189"/>
  <c r="Q189"/>
  <c r="O189"/>
  <c r="M189"/>
  <c r="K189"/>
  <c r="I189"/>
  <c r="G189"/>
  <c r="E189"/>
  <c r="C189"/>
  <c r="AF189"/>
  <c r="AD189"/>
  <c r="AB189"/>
  <c r="Z189"/>
  <c r="X189"/>
  <c r="V189"/>
  <c r="T189"/>
  <c r="R189"/>
  <c r="P189"/>
  <c r="N189"/>
  <c r="L189"/>
  <c r="J189"/>
  <c r="H189"/>
  <c r="F189"/>
  <c r="D189"/>
  <c r="B191" l="1"/>
  <c r="AG190"/>
  <c r="AE190"/>
  <c r="AC190"/>
  <c r="AA190"/>
  <c r="Y190"/>
  <c r="W190"/>
  <c r="U190"/>
  <c r="S190"/>
  <c r="Q190"/>
  <c r="O190"/>
  <c r="M190"/>
  <c r="K190"/>
  <c r="I190"/>
  <c r="G190"/>
  <c r="E190"/>
  <c r="C190"/>
  <c r="AF190"/>
  <c r="AD190"/>
  <c r="AB190"/>
  <c r="Z190"/>
  <c r="X190"/>
  <c r="V190"/>
  <c r="T190"/>
  <c r="R190"/>
  <c r="P190"/>
  <c r="N190"/>
  <c r="L190"/>
  <c r="J190"/>
  <c r="H190"/>
  <c r="F190"/>
  <c r="D190"/>
  <c r="B192" l="1"/>
  <c r="AG191"/>
  <c r="AE191"/>
  <c r="AC191"/>
  <c r="AA191"/>
  <c r="Y191"/>
  <c r="W191"/>
  <c r="U191"/>
  <c r="S191"/>
  <c r="Q191"/>
  <c r="O191"/>
  <c r="M191"/>
  <c r="K191"/>
  <c r="I191"/>
  <c r="G191"/>
  <c r="E191"/>
  <c r="C191"/>
  <c r="AF191"/>
  <c r="AD191"/>
  <c r="AB191"/>
  <c r="Z191"/>
  <c r="X191"/>
  <c r="V191"/>
  <c r="T191"/>
  <c r="R191"/>
  <c r="P191"/>
  <c r="N191"/>
  <c r="L191"/>
  <c r="J191"/>
  <c r="H191"/>
  <c r="F191"/>
  <c r="D191"/>
  <c r="B193" l="1"/>
  <c r="AG192"/>
  <c r="AE192"/>
  <c r="AC192"/>
  <c r="AA192"/>
  <c r="Y192"/>
  <c r="W192"/>
  <c r="U192"/>
  <c r="S192"/>
  <c r="Q192"/>
  <c r="O192"/>
  <c r="M192"/>
  <c r="K192"/>
  <c r="I192"/>
  <c r="G192"/>
  <c r="E192"/>
  <c r="C192"/>
  <c r="AF192"/>
  <c r="AD192"/>
  <c r="AB192"/>
  <c r="Z192"/>
  <c r="X192"/>
  <c r="V192"/>
  <c r="T192"/>
  <c r="R192"/>
  <c r="P192"/>
  <c r="N192"/>
  <c r="L192"/>
  <c r="J192"/>
  <c r="H192"/>
  <c r="F192"/>
  <c r="D192"/>
  <c r="B194" l="1"/>
  <c r="AG193"/>
  <c r="AE193"/>
  <c r="AC193"/>
  <c r="AA193"/>
  <c r="Y193"/>
  <c r="W193"/>
  <c r="U193"/>
  <c r="S193"/>
  <c r="Q193"/>
  <c r="O193"/>
  <c r="M193"/>
  <c r="K193"/>
  <c r="I193"/>
  <c r="G193"/>
  <c r="E193"/>
  <c r="C193"/>
  <c r="AF193"/>
  <c r="AD193"/>
  <c r="AB193"/>
  <c r="Z193"/>
  <c r="X193"/>
  <c r="V193"/>
  <c r="T193"/>
  <c r="R193"/>
  <c r="P193"/>
  <c r="N193"/>
  <c r="L193"/>
  <c r="J193"/>
  <c r="H193"/>
  <c r="F193"/>
  <c r="D193"/>
  <c r="B195" l="1"/>
  <c r="AG194"/>
  <c r="AE194"/>
  <c r="AC194"/>
  <c r="AA194"/>
  <c r="Y194"/>
  <c r="W194"/>
  <c r="U194"/>
  <c r="S194"/>
  <c r="Q194"/>
  <c r="O194"/>
  <c r="M194"/>
  <c r="K194"/>
  <c r="I194"/>
  <c r="G194"/>
  <c r="E194"/>
  <c r="C194"/>
  <c r="AF194"/>
  <c r="AD194"/>
  <c r="AB194"/>
  <c r="Z194"/>
  <c r="X194"/>
  <c r="V194"/>
  <c r="T194"/>
  <c r="R194"/>
  <c r="P194"/>
  <c r="N194"/>
  <c r="L194"/>
  <c r="J194"/>
  <c r="H194"/>
  <c r="F194"/>
  <c r="D194"/>
  <c r="B196" l="1"/>
  <c r="AG195"/>
  <c r="AE195"/>
  <c r="AC195"/>
  <c r="AA195"/>
  <c r="Y195"/>
  <c r="W195"/>
  <c r="U195"/>
  <c r="S195"/>
  <c r="Q195"/>
  <c r="O195"/>
  <c r="M195"/>
  <c r="K195"/>
  <c r="I195"/>
  <c r="G195"/>
  <c r="E195"/>
  <c r="C195"/>
  <c r="AF195"/>
  <c r="AD195"/>
  <c r="AB195"/>
  <c r="Z195"/>
  <c r="X195"/>
  <c r="V195"/>
  <c r="T195"/>
  <c r="R195"/>
  <c r="P195"/>
  <c r="N195"/>
  <c r="L195"/>
  <c r="J195"/>
  <c r="H195"/>
  <c r="F195"/>
  <c r="D195"/>
  <c r="B197" l="1"/>
  <c r="AG196"/>
  <c r="AE196"/>
  <c r="AC196"/>
  <c r="AA196"/>
  <c r="Y196"/>
  <c r="W196"/>
  <c r="U196"/>
  <c r="S196"/>
  <c r="Q196"/>
  <c r="O196"/>
  <c r="M196"/>
  <c r="K196"/>
  <c r="I196"/>
  <c r="G196"/>
  <c r="E196"/>
  <c r="C196"/>
  <c r="AF196"/>
  <c r="AD196"/>
  <c r="AB196"/>
  <c r="Z196"/>
  <c r="X196"/>
  <c r="V196"/>
  <c r="T196"/>
  <c r="R196"/>
  <c r="P196"/>
  <c r="N196"/>
  <c r="L196"/>
  <c r="J196"/>
  <c r="H196"/>
  <c r="F196"/>
  <c r="D196"/>
  <c r="B198" l="1"/>
  <c r="AG197"/>
  <c r="AE197"/>
  <c r="AC197"/>
  <c r="AA197"/>
  <c r="Y197"/>
  <c r="W197"/>
  <c r="U197"/>
  <c r="S197"/>
  <c r="Q197"/>
  <c r="O197"/>
  <c r="M197"/>
  <c r="K197"/>
  <c r="I197"/>
  <c r="G197"/>
  <c r="E197"/>
  <c r="C197"/>
  <c r="AF197"/>
  <c r="AD197"/>
  <c r="AB197"/>
  <c r="Z197"/>
  <c r="X197"/>
  <c r="V197"/>
  <c r="T197"/>
  <c r="R197"/>
  <c r="P197"/>
  <c r="N197"/>
  <c r="L197"/>
  <c r="J197"/>
  <c r="H197"/>
  <c r="F197"/>
  <c r="D197"/>
  <c r="B199" l="1"/>
  <c r="AG198"/>
  <c r="AE198"/>
  <c r="AC198"/>
  <c r="AA198"/>
  <c r="Y198"/>
  <c r="W198"/>
  <c r="U198"/>
  <c r="S198"/>
  <c r="Q198"/>
  <c r="O198"/>
  <c r="M198"/>
  <c r="K198"/>
  <c r="I198"/>
  <c r="G198"/>
  <c r="E198"/>
  <c r="C198"/>
  <c r="AF198"/>
  <c r="AD198"/>
  <c r="AB198"/>
  <c r="Z198"/>
  <c r="X198"/>
  <c r="V198"/>
  <c r="T198"/>
  <c r="R198"/>
  <c r="P198"/>
  <c r="N198"/>
  <c r="L198"/>
  <c r="J198"/>
  <c r="H198"/>
  <c r="F198"/>
  <c r="D198"/>
  <c r="B200" l="1"/>
  <c r="AG199"/>
  <c r="AE199"/>
  <c r="AC199"/>
  <c r="AA199"/>
  <c r="Y199"/>
  <c r="W199"/>
  <c r="U199"/>
  <c r="S199"/>
  <c r="Q199"/>
  <c r="O199"/>
  <c r="M199"/>
  <c r="K199"/>
  <c r="I199"/>
  <c r="G199"/>
  <c r="E199"/>
  <c r="C199"/>
  <c r="AF199"/>
  <c r="AD199"/>
  <c r="AB199"/>
  <c r="Z199"/>
  <c r="X199"/>
  <c r="V199"/>
  <c r="T199"/>
  <c r="R199"/>
  <c r="P199"/>
  <c r="N199"/>
  <c r="L199"/>
  <c r="J199"/>
  <c r="H199"/>
  <c r="F199"/>
  <c r="D199"/>
  <c r="B201" l="1"/>
  <c r="AG200"/>
  <c r="AE200"/>
  <c r="AC200"/>
  <c r="AA200"/>
  <c r="Y200"/>
  <c r="W200"/>
  <c r="U200"/>
  <c r="S200"/>
  <c r="Q200"/>
  <c r="O200"/>
  <c r="M200"/>
  <c r="K200"/>
  <c r="I200"/>
  <c r="G200"/>
  <c r="E200"/>
  <c r="C200"/>
  <c r="AF200"/>
  <c r="AD200"/>
  <c r="AB200"/>
  <c r="Z200"/>
  <c r="X200"/>
  <c r="V200"/>
  <c r="T200"/>
  <c r="R200"/>
  <c r="P200"/>
  <c r="N200"/>
  <c r="L200"/>
  <c r="J200"/>
  <c r="H200"/>
  <c r="F200"/>
  <c r="D200"/>
  <c r="B202" l="1"/>
  <c r="AG201"/>
  <c r="AE201"/>
  <c r="AC201"/>
  <c r="AA201"/>
  <c r="Y201"/>
  <c r="W201"/>
  <c r="U201"/>
  <c r="S201"/>
  <c r="Q201"/>
  <c r="O201"/>
  <c r="M201"/>
  <c r="K201"/>
  <c r="I201"/>
  <c r="G201"/>
  <c r="E201"/>
  <c r="C201"/>
  <c r="AF201"/>
  <c r="AD201"/>
  <c r="AB201"/>
  <c r="Z201"/>
  <c r="X201"/>
  <c r="V201"/>
  <c r="T201"/>
  <c r="R201"/>
  <c r="P201"/>
  <c r="N201"/>
  <c r="L201"/>
  <c r="J201"/>
  <c r="H201"/>
  <c r="F201"/>
  <c r="D201"/>
  <c r="B203" l="1"/>
  <c r="AG202"/>
  <c r="AE202"/>
  <c r="AC202"/>
  <c r="AA202"/>
  <c r="Y202"/>
  <c r="W202"/>
  <c r="U202"/>
  <c r="S202"/>
  <c r="Q202"/>
  <c r="O202"/>
  <c r="M202"/>
  <c r="K202"/>
  <c r="I202"/>
  <c r="G202"/>
  <c r="E202"/>
  <c r="C202"/>
  <c r="AF202"/>
  <c r="AD202"/>
  <c r="AB202"/>
  <c r="Z202"/>
  <c r="X202"/>
  <c r="V202"/>
  <c r="T202"/>
  <c r="R202"/>
  <c r="P202"/>
  <c r="N202"/>
  <c r="L202"/>
  <c r="J202"/>
  <c r="H202"/>
  <c r="F202"/>
  <c r="D202"/>
  <c r="B204" l="1"/>
  <c r="AG203"/>
  <c r="AE203"/>
  <c r="AC203"/>
  <c r="AA203"/>
  <c r="Y203"/>
  <c r="W203"/>
  <c r="U203"/>
  <c r="S203"/>
  <c r="Q203"/>
  <c r="O203"/>
  <c r="M203"/>
  <c r="K203"/>
  <c r="I203"/>
  <c r="G203"/>
  <c r="E203"/>
  <c r="C203"/>
  <c r="AF203"/>
  <c r="AD203"/>
  <c r="AB203"/>
  <c r="Z203"/>
  <c r="X203"/>
  <c r="V203"/>
  <c r="T203"/>
  <c r="R203"/>
  <c r="P203"/>
  <c r="N203"/>
  <c r="L203"/>
  <c r="J203"/>
  <c r="H203"/>
  <c r="F203"/>
  <c r="D203"/>
  <c r="B205" l="1"/>
  <c r="AG204"/>
  <c r="AE204"/>
  <c r="AC204"/>
  <c r="AA204"/>
  <c r="Y204"/>
  <c r="W204"/>
  <c r="U204"/>
  <c r="S204"/>
  <c r="Q204"/>
  <c r="O204"/>
  <c r="M204"/>
  <c r="K204"/>
  <c r="I204"/>
  <c r="G204"/>
  <c r="E204"/>
  <c r="C204"/>
  <c r="AF204"/>
  <c r="AD204"/>
  <c r="AB204"/>
  <c r="Z204"/>
  <c r="X204"/>
  <c r="V204"/>
  <c r="T204"/>
  <c r="R204"/>
  <c r="P204"/>
  <c r="N204"/>
  <c r="L204"/>
  <c r="J204"/>
  <c r="H204"/>
  <c r="F204"/>
  <c r="D204"/>
  <c r="B206" l="1"/>
  <c r="AG205"/>
  <c r="AE205"/>
  <c r="AC205"/>
  <c r="AA205"/>
  <c r="Y205"/>
  <c r="W205"/>
  <c r="U205"/>
  <c r="S205"/>
  <c r="Q205"/>
  <c r="O205"/>
  <c r="M205"/>
  <c r="K205"/>
  <c r="I205"/>
  <c r="G205"/>
  <c r="E205"/>
  <c r="C205"/>
  <c r="AF205"/>
  <c r="AD205"/>
  <c r="AB205"/>
  <c r="Z205"/>
  <c r="X205"/>
  <c r="V205"/>
  <c r="T205"/>
  <c r="R205"/>
  <c r="P205"/>
  <c r="N205"/>
  <c r="L205"/>
  <c r="J205"/>
  <c r="H205"/>
  <c r="F205"/>
  <c r="D205"/>
  <c r="B207" l="1"/>
  <c r="AG206"/>
  <c r="AE206"/>
  <c r="AC206"/>
  <c r="AA206"/>
  <c r="Y206"/>
  <c r="W206"/>
  <c r="U206"/>
  <c r="S206"/>
  <c r="Q206"/>
  <c r="O206"/>
  <c r="M206"/>
  <c r="K206"/>
  <c r="I206"/>
  <c r="G206"/>
  <c r="E206"/>
  <c r="C206"/>
  <c r="AF206"/>
  <c r="AD206"/>
  <c r="AB206"/>
  <c r="Z206"/>
  <c r="X206"/>
  <c r="V206"/>
  <c r="T206"/>
  <c r="R206"/>
  <c r="P206"/>
  <c r="N206"/>
  <c r="L206"/>
  <c r="J206"/>
  <c r="H206"/>
  <c r="F206"/>
  <c r="D206"/>
  <c r="B208" l="1"/>
  <c r="AG207"/>
  <c r="AE207"/>
  <c r="AC207"/>
  <c r="AA207"/>
  <c r="Y207"/>
  <c r="W207"/>
  <c r="U207"/>
  <c r="S207"/>
  <c r="Q207"/>
  <c r="O207"/>
  <c r="M207"/>
  <c r="K207"/>
  <c r="I207"/>
  <c r="G207"/>
  <c r="E207"/>
  <c r="C207"/>
  <c r="AF207"/>
  <c r="AD207"/>
  <c r="AB207"/>
  <c r="Z207"/>
  <c r="X207"/>
  <c r="V207"/>
  <c r="T207"/>
  <c r="R207"/>
  <c r="P207"/>
  <c r="N207"/>
  <c r="L207"/>
  <c r="J207"/>
  <c r="H207"/>
  <c r="F207"/>
  <c r="D207"/>
  <c r="B209" l="1"/>
  <c r="AG208"/>
  <c r="AE208"/>
  <c r="AC208"/>
  <c r="AA208"/>
  <c r="Y208"/>
  <c r="W208"/>
  <c r="U208"/>
  <c r="S208"/>
  <c r="Q208"/>
  <c r="O208"/>
  <c r="M208"/>
  <c r="K208"/>
  <c r="I208"/>
  <c r="G208"/>
  <c r="E208"/>
  <c r="C208"/>
  <c r="AF208"/>
  <c r="AD208"/>
  <c r="AB208"/>
  <c r="Z208"/>
  <c r="X208"/>
  <c r="V208"/>
  <c r="T208"/>
  <c r="R208"/>
  <c r="P208"/>
  <c r="N208"/>
  <c r="L208"/>
  <c r="J208"/>
  <c r="H208"/>
  <c r="F208"/>
  <c r="D208"/>
  <c r="B210" l="1"/>
  <c r="AG209"/>
  <c r="AE209"/>
  <c r="AC209"/>
  <c r="AA209"/>
  <c r="Y209"/>
  <c r="W209"/>
  <c r="U209"/>
  <c r="S209"/>
  <c r="Q209"/>
  <c r="O209"/>
  <c r="M209"/>
  <c r="K209"/>
  <c r="I209"/>
  <c r="G209"/>
  <c r="E209"/>
  <c r="C209"/>
  <c r="AF209"/>
  <c r="AD209"/>
  <c r="AB209"/>
  <c r="Z209"/>
  <c r="X209"/>
  <c r="V209"/>
  <c r="T209"/>
  <c r="R209"/>
  <c r="P209"/>
  <c r="N209"/>
  <c r="L209"/>
  <c r="J209"/>
  <c r="H209"/>
  <c r="F209"/>
  <c r="D209"/>
  <c r="B211" l="1"/>
  <c r="AG210"/>
  <c r="AE210"/>
  <c r="AC210"/>
  <c r="AA210"/>
  <c r="Y210"/>
  <c r="W210"/>
  <c r="U210"/>
  <c r="S210"/>
  <c r="Q210"/>
  <c r="O210"/>
  <c r="M210"/>
  <c r="K210"/>
  <c r="I210"/>
  <c r="G210"/>
  <c r="E210"/>
  <c r="C210"/>
  <c r="AF210"/>
  <c r="AD210"/>
  <c r="AB210"/>
  <c r="Z210"/>
  <c r="X210"/>
  <c r="V210"/>
  <c r="T210"/>
  <c r="R210"/>
  <c r="P210"/>
  <c r="N210"/>
  <c r="L210"/>
  <c r="J210"/>
  <c r="H210"/>
  <c r="F210"/>
  <c r="D210"/>
  <c r="B212" l="1"/>
  <c r="AG211"/>
  <c r="AE211"/>
  <c r="AC211"/>
  <c r="AA211"/>
  <c r="Y211"/>
  <c r="W211"/>
  <c r="U211"/>
  <c r="S211"/>
  <c r="Q211"/>
  <c r="O211"/>
  <c r="M211"/>
  <c r="K211"/>
  <c r="I211"/>
  <c r="G211"/>
  <c r="E211"/>
  <c r="C211"/>
  <c r="AF211"/>
  <c r="AD211"/>
  <c r="AB211"/>
  <c r="Z211"/>
  <c r="X211"/>
  <c r="V211"/>
  <c r="T211"/>
  <c r="R211"/>
  <c r="P211"/>
  <c r="N211"/>
  <c r="L211"/>
  <c r="J211"/>
  <c r="H211"/>
  <c r="F211"/>
  <c r="D211"/>
  <c r="B213" l="1"/>
  <c r="AG212"/>
  <c r="AE212"/>
  <c r="AC212"/>
  <c r="AA212"/>
  <c r="Y212"/>
  <c r="W212"/>
  <c r="U212"/>
  <c r="S212"/>
  <c r="Q212"/>
  <c r="O212"/>
  <c r="M212"/>
  <c r="K212"/>
  <c r="I212"/>
  <c r="G212"/>
  <c r="E212"/>
  <c r="C212"/>
  <c r="AF212"/>
  <c r="AD212"/>
  <c r="AB212"/>
  <c r="Z212"/>
  <c r="X212"/>
  <c r="V212"/>
  <c r="T212"/>
  <c r="R212"/>
  <c r="P212"/>
  <c r="N212"/>
  <c r="L212"/>
  <c r="J212"/>
  <c r="H212"/>
  <c r="F212"/>
  <c r="D212"/>
  <c r="B214" l="1"/>
  <c r="AG213"/>
  <c r="AE213"/>
  <c r="AC213"/>
  <c r="AA213"/>
  <c r="Y213"/>
  <c r="W213"/>
  <c r="U213"/>
  <c r="S213"/>
  <c r="Q213"/>
  <c r="O213"/>
  <c r="M213"/>
  <c r="K213"/>
  <c r="I213"/>
  <c r="G213"/>
  <c r="E213"/>
  <c r="C213"/>
  <c r="AF213"/>
  <c r="AD213"/>
  <c r="AB213"/>
  <c r="Z213"/>
  <c r="X213"/>
  <c r="V213"/>
  <c r="T213"/>
  <c r="R213"/>
  <c r="P213"/>
  <c r="N213"/>
  <c r="L213"/>
  <c r="J213"/>
  <c r="H213"/>
  <c r="F213"/>
  <c r="D213"/>
  <c r="B215" l="1"/>
  <c r="AG214"/>
  <c r="AE214"/>
  <c r="AC214"/>
  <c r="AA214"/>
  <c r="Y214"/>
  <c r="W214"/>
  <c r="U214"/>
  <c r="S214"/>
  <c r="Q214"/>
  <c r="O214"/>
  <c r="M214"/>
  <c r="K214"/>
  <c r="I214"/>
  <c r="G214"/>
  <c r="E214"/>
  <c r="C214"/>
  <c r="AF214"/>
  <c r="AD214"/>
  <c r="AB214"/>
  <c r="Z214"/>
  <c r="X214"/>
  <c r="V214"/>
  <c r="T214"/>
  <c r="R214"/>
  <c r="P214"/>
  <c r="N214"/>
  <c r="L214"/>
  <c r="J214"/>
  <c r="H214"/>
  <c r="F214"/>
  <c r="D214"/>
  <c r="B216" l="1"/>
  <c r="AG215"/>
  <c r="AE215"/>
  <c r="AC215"/>
  <c r="AA215"/>
  <c r="Y215"/>
  <c r="W215"/>
  <c r="U215"/>
  <c r="S215"/>
  <c r="Q215"/>
  <c r="O215"/>
  <c r="M215"/>
  <c r="K215"/>
  <c r="I215"/>
  <c r="G215"/>
  <c r="E215"/>
  <c r="C215"/>
  <c r="AF215"/>
  <c r="AD215"/>
  <c r="AB215"/>
  <c r="Z215"/>
  <c r="X215"/>
  <c r="V215"/>
  <c r="T215"/>
  <c r="R215"/>
  <c r="P215"/>
  <c r="N215"/>
  <c r="L215"/>
  <c r="J215"/>
  <c r="H215"/>
  <c r="F215"/>
  <c r="D215"/>
  <c r="B217" l="1"/>
  <c r="AG216"/>
  <c r="AE216"/>
  <c r="AC216"/>
  <c r="AA216"/>
  <c r="Y216"/>
  <c r="W216"/>
  <c r="U216"/>
  <c r="S216"/>
  <c r="Q216"/>
  <c r="O216"/>
  <c r="M216"/>
  <c r="K216"/>
  <c r="I216"/>
  <c r="G216"/>
  <c r="E216"/>
  <c r="C216"/>
  <c r="AF216"/>
  <c r="AD216"/>
  <c r="AB216"/>
  <c r="Z216"/>
  <c r="X216"/>
  <c r="V216"/>
  <c r="T216"/>
  <c r="R216"/>
  <c r="P216"/>
  <c r="N216"/>
  <c r="L216"/>
  <c r="J216"/>
  <c r="H216"/>
  <c r="F216"/>
  <c r="D216"/>
  <c r="B218" l="1"/>
  <c r="AG217"/>
  <c r="AE217"/>
  <c r="AC217"/>
  <c r="AA217"/>
  <c r="Y217"/>
  <c r="W217"/>
  <c r="U217"/>
  <c r="S217"/>
  <c r="Q217"/>
  <c r="O217"/>
  <c r="M217"/>
  <c r="K217"/>
  <c r="I217"/>
  <c r="G217"/>
  <c r="E217"/>
  <c r="C217"/>
  <c r="AF217"/>
  <c r="AD217"/>
  <c r="AB217"/>
  <c r="Z217"/>
  <c r="X217"/>
  <c r="V217"/>
  <c r="T217"/>
  <c r="R217"/>
  <c r="P217"/>
  <c r="N217"/>
  <c r="L217"/>
  <c r="J217"/>
  <c r="H217"/>
  <c r="F217"/>
  <c r="D217"/>
  <c r="B219" l="1"/>
  <c r="AG218"/>
  <c r="AE218"/>
  <c r="AC218"/>
  <c r="AA218"/>
  <c r="Y218"/>
  <c r="W218"/>
  <c r="U218"/>
  <c r="S218"/>
  <c r="Q218"/>
  <c r="O218"/>
  <c r="M218"/>
  <c r="K218"/>
  <c r="I218"/>
  <c r="G218"/>
  <c r="E218"/>
  <c r="C218"/>
  <c r="AF218"/>
  <c r="AD218"/>
  <c r="AB218"/>
  <c r="Z218"/>
  <c r="X218"/>
  <c r="V218"/>
  <c r="T218"/>
  <c r="R218"/>
  <c r="P218"/>
  <c r="N218"/>
  <c r="L218"/>
  <c r="J218"/>
  <c r="H218"/>
  <c r="F218"/>
  <c r="D218"/>
  <c r="B220" l="1"/>
  <c r="AG219"/>
  <c r="AE219"/>
  <c r="AC219"/>
  <c r="AA219"/>
  <c r="Y219"/>
  <c r="W219"/>
  <c r="U219"/>
  <c r="S219"/>
  <c r="Q219"/>
  <c r="O219"/>
  <c r="M219"/>
  <c r="K219"/>
  <c r="I219"/>
  <c r="G219"/>
  <c r="E219"/>
  <c r="C219"/>
  <c r="AF219"/>
  <c r="AD219"/>
  <c r="AB219"/>
  <c r="Z219"/>
  <c r="X219"/>
  <c r="V219"/>
  <c r="T219"/>
  <c r="R219"/>
  <c r="P219"/>
  <c r="N219"/>
  <c r="L219"/>
  <c r="J219"/>
  <c r="H219"/>
  <c r="F219"/>
  <c r="D219"/>
  <c r="B221" l="1"/>
  <c r="AG220"/>
  <c r="AE220"/>
  <c r="AC220"/>
  <c r="AA220"/>
  <c r="Y220"/>
  <c r="W220"/>
  <c r="U220"/>
  <c r="S220"/>
  <c r="Q220"/>
  <c r="O220"/>
  <c r="M220"/>
  <c r="K220"/>
  <c r="I220"/>
  <c r="G220"/>
  <c r="E220"/>
  <c r="C220"/>
  <c r="AF220"/>
  <c r="AD220"/>
  <c r="AB220"/>
  <c r="Z220"/>
  <c r="X220"/>
  <c r="V220"/>
  <c r="T220"/>
  <c r="R220"/>
  <c r="P220"/>
  <c r="N220"/>
  <c r="L220"/>
  <c r="J220"/>
  <c r="H220"/>
  <c r="F220"/>
  <c r="D220"/>
  <c r="B222" l="1"/>
  <c r="AG221"/>
  <c r="AE221"/>
  <c r="AC221"/>
  <c r="AA221"/>
  <c r="Y221"/>
  <c r="W221"/>
  <c r="U221"/>
  <c r="S221"/>
  <c r="Q221"/>
  <c r="O221"/>
  <c r="M221"/>
  <c r="K221"/>
  <c r="I221"/>
  <c r="G221"/>
  <c r="E221"/>
  <c r="C221"/>
  <c r="AF221"/>
  <c r="AD221"/>
  <c r="AB221"/>
  <c r="Z221"/>
  <c r="X221"/>
  <c r="V221"/>
  <c r="T221"/>
  <c r="R221"/>
  <c r="P221"/>
  <c r="N221"/>
  <c r="L221"/>
  <c r="J221"/>
  <c r="H221"/>
  <c r="F221"/>
  <c r="D221"/>
  <c r="B223" l="1"/>
  <c r="AG222"/>
  <c r="AE222"/>
  <c r="AC222"/>
  <c r="AA222"/>
  <c r="Y222"/>
  <c r="W222"/>
  <c r="U222"/>
  <c r="S222"/>
  <c r="Q222"/>
  <c r="O222"/>
  <c r="M222"/>
  <c r="K222"/>
  <c r="I222"/>
  <c r="G222"/>
  <c r="E222"/>
  <c r="C222"/>
  <c r="AF222"/>
  <c r="AD222"/>
  <c r="AB222"/>
  <c r="Z222"/>
  <c r="X222"/>
  <c r="V222"/>
  <c r="T222"/>
  <c r="R222"/>
  <c r="P222"/>
  <c r="N222"/>
  <c r="L222"/>
  <c r="J222"/>
  <c r="H222"/>
  <c r="F222"/>
  <c r="D222"/>
  <c r="B224" l="1"/>
  <c r="AG223"/>
  <c r="AE223"/>
  <c r="AC223"/>
  <c r="AA223"/>
  <c r="Y223"/>
  <c r="W223"/>
  <c r="U223"/>
  <c r="S223"/>
  <c r="Q223"/>
  <c r="O223"/>
  <c r="M223"/>
  <c r="K223"/>
  <c r="I223"/>
  <c r="G223"/>
  <c r="E223"/>
  <c r="C223"/>
  <c r="AF223"/>
  <c r="AD223"/>
  <c r="AB223"/>
  <c r="Z223"/>
  <c r="X223"/>
  <c r="V223"/>
  <c r="T223"/>
  <c r="R223"/>
  <c r="P223"/>
  <c r="N223"/>
  <c r="L223"/>
  <c r="J223"/>
  <c r="H223"/>
  <c r="F223"/>
  <c r="D223"/>
  <c r="B225" l="1"/>
  <c r="AG224"/>
  <c r="AE224"/>
  <c r="AC224"/>
  <c r="AA224"/>
  <c r="Y224"/>
  <c r="W224"/>
  <c r="U224"/>
  <c r="S224"/>
  <c r="Q224"/>
  <c r="O224"/>
  <c r="M224"/>
  <c r="K224"/>
  <c r="I224"/>
  <c r="G224"/>
  <c r="E224"/>
  <c r="C224"/>
  <c r="AF224"/>
  <c r="AD224"/>
  <c r="AB224"/>
  <c r="Z224"/>
  <c r="X224"/>
  <c r="V224"/>
  <c r="T224"/>
  <c r="R224"/>
  <c r="P224"/>
  <c r="N224"/>
  <c r="L224"/>
  <c r="J224"/>
  <c r="H224"/>
  <c r="F224"/>
  <c r="D224"/>
  <c r="B226" l="1"/>
  <c r="AG225"/>
  <c r="AE225"/>
  <c r="AC225"/>
  <c r="AA225"/>
  <c r="Y225"/>
  <c r="W225"/>
  <c r="U225"/>
  <c r="S225"/>
  <c r="Q225"/>
  <c r="O225"/>
  <c r="M225"/>
  <c r="K225"/>
  <c r="I225"/>
  <c r="G225"/>
  <c r="E225"/>
  <c r="C225"/>
  <c r="AF225"/>
  <c r="AD225"/>
  <c r="AB225"/>
  <c r="Z225"/>
  <c r="X225"/>
  <c r="V225"/>
  <c r="T225"/>
  <c r="R225"/>
  <c r="P225"/>
  <c r="N225"/>
  <c r="L225"/>
  <c r="J225"/>
  <c r="H225"/>
  <c r="F225"/>
  <c r="D225"/>
  <c r="B227" l="1"/>
  <c r="AG226"/>
  <c r="AE226"/>
  <c r="AC226"/>
  <c r="AA226"/>
  <c r="Y226"/>
  <c r="W226"/>
  <c r="U226"/>
  <c r="S226"/>
  <c r="Q226"/>
  <c r="O226"/>
  <c r="M226"/>
  <c r="K226"/>
  <c r="I226"/>
  <c r="G226"/>
  <c r="E226"/>
  <c r="C226"/>
  <c r="AF226"/>
  <c r="AD226"/>
  <c r="AB226"/>
  <c r="Z226"/>
  <c r="X226"/>
  <c r="V226"/>
  <c r="T226"/>
  <c r="R226"/>
  <c r="P226"/>
  <c r="N226"/>
  <c r="L226"/>
  <c r="J226"/>
  <c r="H226"/>
  <c r="F226"/>
  <c r="D226"/>
  <c r="B228" l="1"/>
  <c r="AG227"/>
  <c r="AE227"/>
  <c r="AC227"/>
  <c r="AA227"/>
  <c r="Y227"/>
  <c r="W227"/>
  <c r="U227"/>
  <c r="S227"/>
  <c r="Q227"/>
  <c r="O227"/>
  <c r="M227"/>
  <c r="K227"/>
  <c r="I227"/>
  <c r="G227"/>
  <c r="E227"/>
  <c r="C227"/>
  <c r="AF227"/>
  <c r="AD227"/>
  <c r="AB227"/>
  <c r="Z227"/>
  <c r="X227"/>
  <c r="V227"/>
  <c r="T227"/>
  <c r="R227"/>
  <c r="P227"/>
  <c r="N227"/>
  <c r="L227"/>
  <c r="J227"/>
  <c r="H227"/>
  <c r="F227"/>
  <c r="D227"/>
  <c r="B229" l="1"/>
  <c r="AG228"/>
  <c r="AE228"/>
  <c r="AC228"/>
  <c r="AA228"/>
  <c r="Y228"/>
  <c r="W228"/>
  <c r="U228"/>
  <c r="S228"/>
  <c r="Q228"/>
  <c r="O228"/>
  <c r="M228"/>
  <c r="K228"/>
  <c r="I228"/>
  <c r="G228"/>
  <c r="E228"/>
  <c r="C228"/>
  <c r="AF228"/>
  <c r="AD228"/>
  <c r="AB228"/>
  <c r="Z228"/>
  <c r="X228"/>
  <c r="V228"/>
  <c r="T228"/>
  <c r="R228"/>
  <c r="P228"/>
  <c r="N228"/>
  <c r="L228"/>
  <c r="J228"/>
  <c r="H228"/>
  <c r="F228"/>
  <c r="D228"/>
  <c r="B230" l="1"/>
  <c r="AG229"/>
  <c r="AE229"/>
  <c r="AC229"/>
  <c r="AA229"/>
  <c r="Y229"/>
  <c r="W229"/>
  <c r="U229"/>
  <c r="S229"/>
  <c r="Q229"/>
  <c r="O229"/>
  <c r="M229"/>
  <c r="K229"/>
  <c r="I229"/>
  <c r="G229"/>
  <c r="E229"/>
  <c r="C229"/>
  <c r="AF229"/>
  <c r="AD229"/>
  <c r="AB229"/>
  <c r="Z229"/>
  <c r="X229"/>
  <c r="V229"/>
  <c r="T229"/>
  <c r="R229"/>
  <c r="P229"/>
  <c r="N229"/>
  <c r="L229"/>
  <c r="J229"/>
  <c r="H229"/>
  <c r="F229"/>
  <c r="D229"/>
  <c r="B231" l="1"/>
  <c r="AG230"/>
  <c r="AE230"/>
  <c r="AC230"/>
  <c r="AA230"/>
  <c r="Y230"/>
  <c r="W230"/>
  <c r="U230"/>
  <c r="S230"/>
  <c r="Q230"/>
  <c r="O230"/>
  <c r="M230"/>
  <c r="K230"/>
  <c r="I230"/>
  <c r="G230"/>
  <c r="E230"/>
  <c r="C230"/>
  <c r="AF230"/>
  <c r="AD230"/>
  <c r="AB230"/>
  <c r="Z230"/>
  <c r="X230"/>
  <c r="V230"/>
  <c r="T230"/>
  <c r="R230"/>
  <c r="P230"/>
  <c r="N230"/>
  <c r="L230"/>
  <c r="J230"/>
  <c r="H230"/>
  <c r="F230"/>
  <c r="D230"/>
  <c r="B232" l="1"/>
  <c r="AG231"/>
  <c r="AE231"/>
  <c r="AC231"/>
  <c r="AA231"/>
  <c r="Y231"/>
  <c r="W231"/>
  <c r="U231"/>
  <c r="S231"/>
  <c r="Q231"/>
  <c r="O231"/>
  <c r="M231"/>
  <c r="K231"/>
  <c r="I231"/>
  <c r="G231"/>
  <c r="E231"/>
  <c r="C231"/>
  <c r="AF231"/>
  <c r="AD231"/>
  <c r="AB231"/>
  <c r="Z231"/>
  <c r="X231"/>
  <c r="V231"/>
  <c r="T231"/>
  <c r="R231"/>
  <c r="P231"/>
  <c r="N231"/>
  <c r="L231"/>
  <c r="J231"/>
  <c r="H231"/>
  <c r="F231"/>
  <c r="D231"/>
  <c r="B233" l="1"/>
  <c r="AG232"/>
  <c r="AE232"/>
  <c r="AC232"/>
  <c r="AA232"/>
  <c r="Y232"/>
  <c r="W232"/>
  <c r="U232"/>
  <c r="S232"/>
  <c r="Q232"/>
  <c r="O232"/>
  <c r="M232"/>
  <c r="K232"/>
  <c r="I232"/>
  <c r="G232"/>
  <c r="E232"/>
  <c r="C232"/>
  <c r="AF232"/>
  <c r="AD232"/>
  <c r="AB232"/>
  <c r="Z232"/>
  <c r="X232"/>
  <c r="V232"/>
  <c r="T232"/>
  <c r="R232"/>
  <c r="P232"/>
  <c r="N232"/>
  <c r="L232"/>
  <c r="J232"/>
  <c r="H232"/>
  <c r="F232"/>
  <c r="D232"/>
  <c r="B234" l="1"/>
  <c r="AG233"/>
  <c r="AE233"/>
  <c r="AC233"/>
  <c r="AA233"/>
  <c r="Y233"/>
  <c r="W233"/>
  <c r="U233"/>
  <c r="S233"/>
  <c r="Q233"/>
  <c r="O233"/>
  <c r="M233"/>
  <c r="K233"/>
  <c r="I233"/>
  <c r="G233"/>
  <c r="E233"/>
  <c r="C233"/>
  <c r="AF233"/>
  <c r="AD233"/>
  <c r="AB233"/>
  <c r="Z233"/>
  <c r="X233"/>
  <c r="V233"/>
  <c r="T233"/>
  <c r="R233"/>
  <c r="P233"/>
  <c r="N233"/>
  <c r="L233"/>
  <c r="J233"/>
  <c r="H233"/>
  <c r="F233"/>
  <c r="D233"/>
  <c r="B235" l="1"/>
  <c r="AG234"/>
  <c r="AE234"/>
  <c r="AC234"/>
  <c r="AA234"/>
  <c r="Y234"/>
  <c r="W234"/>
  <c r="U234"/>
  <c r="S234"/>
  <c r="Q234"/>
  <c r="O234"/>
  <c r="M234"/>
  <c r="K234"/>
  <c r="I234"/>
  <c r="G234"/>
  <c r="E234"/>
  <c r="C234"/>
  <c r="AF234"/>
  <c r="AD234"/>
  <c r="AB234"/>
  <c r="Z234"/>
  <c r="X234"/>
  <c r="V234"/>
  <c r="T234"/>
  <c r="R234"/>
  <c r="P234"/>
  <c r="N234"/>
  <c r="L234"/>
  <c r="J234"/>
  <c r="H234"/>
  <c r="F234"/>
  <c r="D234"/>
  <c r="B236" l="1"/>
  <c r="AG235"/>
  <c r="AE235"/>
  <c r="AC235"/>
  <c r="AA235"/>
  <c r="Y235"/>
  <c r="W235"/>
  <c r="U235"/>
  <c r="S235"/>
  <c r="Q235"/>
  <c r="O235"/>
  <c r="M235"/>
  <c r="K235"/>
  <c r="I235"/>
  <c r="G235"/>
  <c r="E235"/>
  <c r="C235"/>
  <c r="AF235"/>
  <c r="AD235"/>
  <c r="AB235"/>
  <c r="Z235"/>
  <c r="X235"/>
  <c r="V235"/>
  <c r="T235"/>
  <c r="R235"/>
  <c r="P235"/>
  <c r="N235"/>
  <c r="L235"/>
  <c r="J235"/>
  <c r="H235"/>
  <c r="F235"/>
  <c r="D235"/>
  <c r="B237" l="1"/>
  <c r="AG236"/>
  <c r="AE236"/>
  <c r="AC236"/>
  <c r="AA236"/>
  <c r="Y236"/>
  <c r="W236"/>
  <c r="U236"/>
  <c r="S236"/>
  <c r="Q236"/>
  <c r="O236"/>
  <c r="M236"/>
  <c r="K236"/>
  <c r="I236"/>
  <c r="G236"/>
  <c r="E236"/>
  <c r="C236"/>
  <c r="AF236"/>
  <c r="AD236"/>
  <c r="AB236"/>
  <c r="Z236"/>
  <c r="X236"/>
  <c r="V236"/>
  <c r="T236"/>
  <c r="R236"/>
  <c r="P236"/>
  <c r="N236"/>
  <c r="L236"/>
  <c r="J236"/>
  <c r="H236"/>
  <c r="F236"/>
  <c r="D236"/>
  <c r="B238" l="1"/>
  <c r="AG237"/>
  <c r="AE237"/>
  <c r="AC237"/>
  <c r="AA237"/>
  <c r="Y237"/>
  <c r="W237"/>
  <c r="U237"/>
  <c r="S237"/>
  <c r="Q237"/>
  <c r="O237"/>
  <c r="M237"/>
  <c r="K237"/>
  <c r="I237"/>
  <c r="G237"/>
  <c r="E237"/>
  <c r="C237"/>
  <c r="AF237"/>
  <c r="AD237"/>
  <c r="AB237"/>
  <c r="Z237"/>
  <c r="X237"/>
  <c r="V237"/>
  <c r="T237"/>
  <c r="R237"/>
  <c r="P237"/>
  <c r="N237"/>
  <c r="L237"/>
  <c r="J237"/>
  <c r="H237"/>
  <c r="F237"/>
  <c r="D237"/>
  <c r="B239" l="1"/>
  <c r="AG238"/>
  <c r="AE238"/>
  <c r="AC238"/>
  <c r="AA238"/>
  <c r="Y238"/>
  <c r="W238"/>
  <c r="U238"/>
  <c r="S238"/>
  <c r="Q238"/>
  <c r="O238"/>
  <c r="M238"/>
  <c r="K238"/>
  <c r="I238"/>
  <c r="G238"/>
  <c r="E238"/>
  <c r="C238"/>
  <c r="AF238"/>
  <c r="AD238"/>
  <c r="AB238"/>
  <c r="Z238"/>
  <c r="X238"/>
  <c r="V238"/>
  <c r="T238"/>
  <c r="R238"/>
  <c r="P238"/>
  <c r="N238"/>
  <c r="L238"/>
  <c r="J238"/>
  <c r="H238"/>
  <c r="F238"/>
  <c r="D238"/>
  <c r="B240" l="1"/>
  <c r="AG239"/>
  <c r="AE239"/>
  <c r="AC239"/>
  <c r="AA239"/>
  <c r="Y239"/>
  <c r="W239"/>
  <c r="U239"/>
  <c r="S239"/>
  <c r="Q239"/>
  <c r="O239"/>
  <c r="M239"/>
  <c r="K239"/>
  <c r="I239"/>
  <c r="G239"/>
  <c r="E239"/>
  <c r="C239"/>
  <c r="AF239"/>
  <c r="AD239"/>
  <c r="AB239"/>
  <c r="Z239"/>
  <c r="X239"/>
  <c r="V239"/>
  <c r="T239"/>
  <c r="R239"/>
  <c r="P239"/>
  <c r="N239"/>
  <c r="L239"/>
  <c r="J239"/>
  <c r="H239"/>
  <c r="F239"/>
  <c r="D239"/>
  <c r="B241" l="1"/>
  <c r="AG240"/>
  <c r="AE240"/>
  <c r="AC240"/>
  <c r="AA240"/>
  <c r="Y240"/>
  <c r="W240"/>
  <c r="U240"/>
  <c r="S240"/>
  <c r="Q240"/>
  <c r="O240"/>
  <c r="M240"/>
  <c r="K240"/>
  <c r="I240"/>
  <c r="G240"/>
  <c r="E240"/>
  <c r="C240"/>
  <c r="AF240"/>
  <c r="AD240"/>
  <c r="AB240"/>
  <c r="Z240"/>
  <c r="X240"/>
  <c r="V240"/>
  <c r="T240"/>
  <c r="R240"/>
  <c r="P240"/>
  <c r="N240"/>
  <c r="L240"/>
  <c r="J240"/>
  <c r="H240"/>
  <c r="F240"/>
  <c r="D240"/>
  <c r="B242" l="1"/>
  <c r="AG241"/>
  <c r="AE241"/>
  <c r="AC241"/>
  <c r="AA241"/>
  <c r="Y241"/>
  <c r="W241"/>
  <c r="U241"/>
  <c r="S241"/>
  <c r="Q241"/>
  <c r="O241"/>
  <c r="M241"/>
  <c r="K241"/>
  <c r="I241"/>
  <c r="G241"/>
  <c r="E241"/>
  <c r="C241"/>
  <c r="AF241"/>
  <c r="AD241"/>
  <c r="AB241"/>
  <c r="Z241"/>
  <c r="X241"/>
  <c r="V241"/>
  <c r="T241"/>
  <c r="R241"/>
  <c r="P241"/>
  <c r="N241"/>
  <c r="L241"/>
  <c r="J241"/>
  <c r="H241"/>
  <c r="F241"/>
  <c r="D241"/>
  <c r="B243" l="1"/>
  <c r="AG242"/>
  <c r="AE242"/>
  <c r="AC242"/>
  <c r="AA242"/>
  <c r="Y242"/>
  <c r="W242"/>
  <c r="U242"/>
  <c r="S242"/>
  <c r="Q242"/>
  <c r="O242"/>
  <c r="M242"/>
  <c r="K242"/>
  <c r="I242"/>
  <c r="G242"/>
  <c r="E242"/>
  <c r="C242"/>
  <c r="AF242"/>
  <c r="AD242"/>
  <c r="AB242"/>
  <c r="Z242"/>
  <c r="X242"/>
  <c r="V242"/>
  <c r="T242"/>
  <c r="R242"/>
  <c r="P242"/>
  <c r="N242"/>
  <c r="L242"/>
  <c r="J242"/>
  <c r="H242"/>
  <c r="F242"/>
  <c r="D242"/>
  <c r="B244" l="1"/>
  <c r="AG243"/>
  <c r="AE243"/>
  <c r="AC243"/>
  <c r="AA243"/>
  <c r="Y243"/>
  <c r="W243"/>
  <c r="U243"/>
  <c r="S243"/>
  <c r="Q243"/>
  <c r="O243"/>
  <c r="M243"/>
  <c r="K243"/>
  <c r="I243"/>
  <c r="G243"/>
  <c r="E243"/>
  <c r="C243"/>
  <c r="AF243"/>
  <c r="AD243"/>
  <c r="AB243"/>
  <c r="Z243"/>
  <c r="X243"/>
  <c r="V243"/>
  <c r="T243"/>
  <c r="R243"/>
  <c r="P243"/>
  <c r="N243"/>
  <c r="L243"/>
  <c r="J243"/>
  <c r="H243"/>
  <c r="F243"/>
  <c r="D243"/>
  <c r="B245" l="1"/>
  <c r="AG244"/>
  <c r="AE244"/>
  <c r="AC244"/>
  <c r="AA244"/>
  <c r="Y244"/>
  <c r="W244"/>
  <c r="U244"/>
  <c r="S244"/>
  <c r="Q244"/>
  <c r="O244"/>
  <c r="M244"/>
  <c r="K244"/>
  <c r="I244"/>
  <c r="G244"/>
  <c r="E244"/>
  <c r="C244"/>
  <c r="AF244"/>
  <c r="AD244"/>
  <c r="AB244"/>
  <c r="Z244"/>
  <c r="X244"/>
  <c r="V244"/>
  <c r="T244"/>
  <c r="R244"/>
  <c r="P244"/>
  <c r="N244"/>
  <c r="L244"/>
  <c r="J244"/>
  <c r="H244"/>
  <c r="F244"/>
  <c r="D244"/>
  <c r="B246" l="1"/>
  <c r="AG245"/>
  <c r="AE245"/>
  <c r="AC245"/>
  <c r="AA245"/>
  <c r="Y245"/>
  <c r="W245"/>
  <c r="U245"/>
  <c r="S245"/>
  <c r="Q245"/>
  <c r="O245"/>
  <c r="M245"/>
  <c r="K245"/>
  <c r="I245"/>
  <c r="G245"/>
  <c r="E245"/>
  <c r="C245"/>
  <c r="AF245"/>
  <c r="AD245"/>
  <c r="AB245"/>
  <c r="Z245"/>
  <c r="X245"/>
  <c r="V245"/>
  <c r="T245"/>
  <c r="R245"/>
  <c r="P245"/>
  <c r="N245"/>
  <c r="L245"/>
  <c r="J245"/>
  <c r="H245"/>
  <c r="F245"/>
  <c r="D245"/>
  <c r="B247" l="1"/>
  <c r="AG246"/>
  <c r="AE246"/>
  <c r="AC246"/>
  <c r="AA246"/>
  <c r="Y246"/>
  <c r="W246"/>
  <c r="U246"/>
  <c r="S246"/>
  <c r="Q246"/>
  <c r="O246"/>
  <c r="M246"/>
  <c r="K246"/>
  <c r="I246"/>
  <c r="G246"/>
  <c r="E246"/>
  <c r="C246"/>
  <c r="AF246"/>
  <c r="AD246"/>
  <c r="AB246"/>
  <c r="Z246"/>
  <c r="X246"/>
  <c r="V246"/>
  <c r="T246"/>
  <c r="R246"/>
  <c r="P246"/>
  <c r="N246"/>
  <c r="L246"/>
  <c r="J246"/>
  <c r="H246"/>
  <c r="F246"/>
  <c r="D246"/>
  <c r="B248" l="1"/>
  <c r="AG247"/>
  <c r="AE247"/>
  <c r="AC247"/>
  <c r="AA247"/>
  <c r="Y247"/>
  <c r="W247"/>
  <c r="U247"/>
  <c r="S247"/>
  <c r="Q247"/>
  <c r="O247"/>
  <c r="M247"/>
  <c r="K247"/>
  <c r="I247"/>
  <c r="G247"/>
  <c r="E247"/>
  <c r="C247"/>
  <c r="AF247"/>
  <c r="AD247"/>
  <c r="AB247"/>
  <c r="Z247"/>
  <c r="X247"/>
  <c r="V247"/>
  <c r="T247"/>
  <c r="R247"/>
  <c r="P247"/>
  <c r="N247"/>
  <c r="L247"/>
  <c r="J247"/>
  <c r="H247"/>
  <c r="F247"/>
  <c r="D247"/>
  <c r="B249" l="1"/>
  <c r="AG248"/>
  <c r="AE248"/>
  <c r="AC248"/>
  <c r="AA248"/>
  <c r="Y248"/>
  <c r="W248"/>
  <c r="U248"/>
  <c r="S248"/>
  <c r="Q248"/>
  <c r="O248"/>
  <c r="M248"/>
  <c r="K248"/>
  <c r="I248"/>
  <c r="G248"/>
  <c r="E248"/>
  <c r="C248"/>
  <c r="AF248"/>
  <c r="AD248"/>
  <c r="AB248"/>
  <c r="Z248"/>
  <c r="X248"/>
  <c r="V248"/>
  <c r="T248"/>
  <c r="R248"/>
  <c r="P248"/>
  <c r="N248"/>
  <c r="L248"/>
  <c r="J248"/>
  <c r="H248"/>
  <c r="F248"/>
  <c r="D248"/>
  <c r="B250" l="1"/>
  <c r="AG249"/>
  <c r="AE249"/>
  <c r="AC249"/>
  <c r="AA249"/>
  <c r="Y249"/>
  <c r="W249"/>
  <c r="U249"/>
  <c r="S249"/>
  <c r="Q249"/>
  <c r="O249"/>
  <c r="M249"/>
  <c r="K249"/>
  <c r="I249"/>
  <c r="G249"/>
  <c r="E249"/>
  <c r="C249"/>
  <c r="AF249"/>
  <c r="AD249"/>
  <c r="AB249"/>
  <c r="Z249"/>
  <c r="X249"/>
  <c r="V249"/>
  <c r="T249"/>
  <c r="R249"/>
  <c r="P249"/>
  <c r="N249"/>
  <c r="L249"/>
  <c r="J249"/>
  <c r="H249"/>
  <c r="F249"/>
  <c r="D249"/>
  <c r="B251" l="1"/>
  <c r="AG250"/>
  <c r="AE250"/>
  <c r="AC250"/>
  <c r="AA250"/>
  <c r="Y250"/>
  <c r="W250"/>
  <c r="U250"/>
  <c r="S250"/>
  <c r="Q250"/>
  <c r="O250"/>
  <c r="M250"/>
  <c r="K250"/>
  <c r="I250"/>
  <c r="G250"/>
  <c r="E250"/>
  <c r="C250"/>
  <c r="AF250"/>
  <c r="AD250"/>
  <c r="AB250"/>
  <c r="Z250"/>
  <c r="X250"/>
  <c r="V250"/>
  <c r="T250"/>
  <c r="R250"/>
  <c r="P250"/>
  <c r="N250"/>
  <c r="L250"/>
  <c r="J250"/>
  <c r="H250"/>
  <c r="F250"/>
  <c r="D250"/>
  <c r="B252" l="1"/>
  <c r="AG251"/>
  <c r="AE251"/>
  <c r="AC251"/>
  <c r="AA251"/>
  <c r="Y251"/>
  <c r="W251"/>
  <c r="U251"/>
  <c r="S251"/>
  <c r="Q251"/>
  <c r="O251"/>
  <c r="M251"/>
  <c r="K251"/>
  <c r="I251"/>
  <c r="G251"/>
  <c r="E251"/>
  <c r="C251"/>
  <c r="AF251"/>
  <c r="AD251"/>
  <c r="AB251"/>
  <c r="Z251"/>
  <c r="X251"/>
  <c r="V251"/>
  <c r="T251"/>
  <c r="R251"/>
  <c r="P251"/>
  <c r="N251"/>
  <c r="L251"/>
  <c r="J251"/>
  <c r="H251"/>
  <c r="F251"/>
  <c r="D251"/>
  <c r="B253" l="1"/>
  <c r="AG252"/>
  <c r="AE252"/>
  <c r="AC252"/>
  <c r="AA252"/>
  <c r="Y252"/>
  <c r="W252"/>
  <c r="U252"/>
  <c r="S252"/>
  <c r="Q252"/>
  <c r="O252"/>
  <c r="M252"/>
  <c r="K252"/>
  <c r="I252"/>
  <c r="G252"/>
  <c r="E252"/>
  <c r="C252"/>
  <c r="AF252"/>
  <c r="AD252"/>
  <c r="AB252"/>
  <c r="Z252"/>
  <c r="X252"/>
  <c r="V252"/>
  <c r="T252"/>
  <c r="R252"/>
  <c r="P252"/>
  <c r="N252"/>
  <c r="L252"/>
  <c r="J252"/>
  <c r="H252"/>
  <c r="F252"/>
  <c r="D252"/>
  <c r="B254" l="1"/>
  <c r="AG253"/>
  <c r="AE253"/>
  <c r="AC253"/>
  <c r="AA253"/>
  <c r="Y253"/>
  <c r="W253"/>
  <c r="U253"/>
  <c r="S253"/>
  <c r="Q253"/>
  <c r="O253"/>
  <c r="M253"/>
  <c r="K253"/>
  <c r="I253"/>
  <c r="G253"/>
  <c r="E253"/>
  <c r="C253"/>
  <c r="AF253"/>
  <c r="AD253"/>
  <c r="AB253"/>
  <c r="Z253"/>
  <c r="X253"/>
  <c r="V253"/>
  <c r="T253"/>
  <c r="R253"/>
  <c r="P253"/>
  <c r="N253"/>
  <c r="L253"/>
  <c r="J253"/>
  <c r="H253"/>
  <c r="F253"/>
  <c r="D253"/>
  <c r="B255" l="1"/>
  <c r="AG254"/>
  <c r="AE254"/>
  <c r="AC254"/>
  <c r="AA254"/>
  <c r="Y254"/>
  <c r="W254"/>
  <c r="U254"/>
  <c r="S254"/>
  <c r="Q254"/>
  <c r="O254"/>
  <c r="M254"/>
  <c r="K254"/>
  <c r="I254"/>
  <c r="G254"/>
  <c r="E254"/>
  <c r="C254"/>
  <c r="AF254"/>
  <c r="AD254"/>
  <c r="AB254"/>
  <c r="Z254"/>
  <c r="X254"/>
  <c r="V254"/>
  <c r="T254"/>
  <c r="R254"/>
  <c r="P254"/>
  <c r="N254"/>
  <c r="L254"/>
  <c r="J254"/>
  <c r="H254"/>
  <c r="F254"/>
  <c r="D254"/>
  <c r="B256" l="1"/>
  <c r="AG255"/>
  <c r="AE255"/>
  <c r="AC255"/>
  <c r="AA255"/>
  <c r="Y255"/>
  <c r="W255"/>
  <c r="U255"/>
  <c r="S255"/>
  <c r="Q255"/>
  <c r="O255"/>
  <c r="M255"/>
  <c r="K255"/>
  <c r="I255"/>
  <c r="G255"/>
  <c r="E255"/>
  <c r="C255"/>
  <c r="AF255"/>
  <c r="AD255"/>
  <c r="AB255"/>
  <c r="Z255"/>
  <c r="X255"/>
  <c r="V255"/>
  <c r="T255"/>
  <c r="R255"/>
  <c r="P255"/>
  <c r="N255"/>
  <c r="L255"/>
  <c r="J255"/>
  <c r="H255"/>
  <c r="F255"/>
  <c r="D255"/>
  <c r="B257" l="1"/>
  <c r="AG256"/>
  <c r="AE256"/>
  <c r="AC256"/>
  <c r="AA256"/>
  <c r="Y256"/>
  <c r="W256"/>
  <c r="U256"/>
  <c r="S256"/>
  <c r="Q256"/>
  <c r="O256"/>
  <c r="M256"/>
  <c r="K256"/>
  <c r="I256"/>
  <c r="G256"/>
  <c r="E256"/>
  <c r="C256"/>
  <c r="AF256"/>
  <c r="AD256"/>
  <c r="AB256"/>
  <c r="Z256"/>
  <c r="X256"/>
  <c r="V256"/>
  <c r="T256"/>
  <c r="R256"/>
  <c r="P256"/>
  <c r="N256"/>
  <c r="L256"/>
  <c r="J256"/>
  <c r="H256"/>
  <c r="F256"/>
  <c r="D256"/>
  <c r="B258" l="1"/>
  <c r="AG257"/>
  <c r="AE257"/>
  <c r="AC257"/>
  <c r="AA257"/>
  <c r="Y257"/>
  <c r="W257"/>
  <c r="U257"/>
  <c r="S257"/>
  <c r="Q257"/>
  <c r="O257"/>
  <c r="M257"/>
  <c r="K257"/>
  <c r="I257"/>
  <c r="G257"/>
  <c r="E257"/>
  <c r="C257"/>
  <c r="AF257"/>
  <c r="AD257"/>
  <c r="AB257"/>
  <c r="Z257"/>
  <c r="X257"/>
  <c r="V257"/>
  <c r="T257"/>
  <c r="R257"/>
  <c r="P257"/>
  <c r="N257"/>
  <c r="L257"/>
  <c r="J257"/>
  <c r="H257"/>
  <c r="F257"/>
  <c r="D257"/>
  <c r="B259" l="1"/>
  <c r="AG258"/>
  <c r="AE258"/>
  <c r="AC258"/>
  <c r="AA258"/>
  <c r="Y258"/>
  <c r="W258"/>
  <c r="U258"/>
  <c r="S258"/>
  <c r="Q258"/>
  <c r="O258"/>
  <c r="M258"/>
  <c r="K258"/>
  <c r="I258"/>
  <c r="G258"/>
  <c r="E258"/>
  <c r="C258"/>
  <c r="AF258"/>
  <c r="AD258"/>
  <c r="AB258"/>
  <c r="Z258"/>
  <c r="X258"/>
  <c r="V258"/>
  <c r="T258"/>
  <c r="R258"/>
  <c r="P258"/>
  <c r="N258"/>
  <c r="L258"/>
  <c r="J258"/>
  <c r="H258"/>
  <c r="F258"/>
  <c r="D258"/>
  <c r="B260" l="1"/>
  <c r="AG259"/>
  <c r="AE259"/>
  <c r="AC259"/>
  <c r="AA259"/>
  <c r="Y259"/>
  <c r="W259"/>
  <c r="U259"/>
  <c r="S259"/>
  <c r="Q259"/>
  <c r="O259"/>
  <c r="M259"/>
  <c r="K259"/>
  <c r="I259"/>
  <c r="G259"/>
  <c r="E259"/>
  <c r="C259"/>
  <c r="AF259"/>
  <c r="AD259"/>
  <c r="AB259"/>
  <c r="Z259"/>
  <c r="X259"/>
  <c r="V259"/>
  <c r="T259"/>
  <c r="R259"/>
  <c r="P259"/>
  <c r="N259"/>
  <c r="L259"/>
  <c r="J259"/>
  <c r="H259"/>
  <c r="F259"/>
  <c r="D259"/>
  <c r="B261" l="1"/>
  <c r="AG260"/>
  <c r="AE260"/>
  <c r="AC260"/>
  <c r="AA260"/>
  <c r="Y260"/>
  <c r="W260"/>
  <c r="U260"/>
  <c r="S260"/>
  <c r="Q260"/>
  <c r="O260"/>
  <c r="M260"/>
  <c r="K260"/>
  <c r="I260"/>
  <c r="G260"/>
  <c r="E260"/>
  <c r="C260"/>
  <c r="AF260"/>
  <c r="AD260"/>
  <c r="AB260"/>
  <c r="Z260"/>
  <c r="X260"/>
  <c r="V260"/>
  <c r="T260"/>
  <c r="R260"/>
  <c r="P260"/>
  <c r="N260"/>
  <c r="L260"/>
  <c r="J260"/>
  <c r="H260"/>
  <c r="F260"/>
  <c r="D260"/>
  <c r="B262" l="1"/>
  <c r="AG261"/>
  <c r="AE261"/>
  <c r="AC261"/>
  <c r="AA261"/>
  <c r="Y261"/>
  <c r="W261"/>
  <c r="U261"/>
  <c r="S261"/>
  <c r="Q261"/>
  <c r="O261"/>
  <c r="M261"/>
  <c r="K261"/>
  <c r="I261"/>
  <c r="G261"/>
  <c r="E261"/>
  <c r="C261"/>
  <c r="AF261"/>
  <c r="AD261"/>
  <c r="AB261"/>
  <c r="Z261"/>
  <c r="X261"/>
  <c r="V261"/>
  <c r="T261"/>
  <c r="R261"/>
  <c r="P261"/>
  <c r="N261"/>
  <c r="L261"/>
  <c r="J261"/>
  <c r="H261"/>
  <c r="F261"/>
  <c r="D261"/>
  <c r="B263" l="1"/>
  <c r="AG262"/>
  <c r="AE262"/>
  <c r="AC262"/>
  <c r="AA262"/>
  <c r="Y262"/>
  <c r="W262"/>
  <c r="U262"/>
  <c r="S262"/>
  <c r="Q262"/>
  <c r="O262"/>
  <c r="M262"/>
  <c r="K262"/>
  <c r="I262"/>
  <c r="G262"/>
  <c r="E262"/>
  <c r="C262"/>
  <c r="AF262"/>
  <c r="AD262"/>
  <c r="AB262"/>
  <c r="Z262"/>
  <c r="X262"/>
  <c r="V262"/>
  <c r="T262"/>
  <c r="R262"/>
  <c r="P262"/>
  <c r="N262"/>
  <c r="L262"/>
  <c r="J262"/>
  <c r="H262"/>
  <c r="F262"/>
  <c r="D262"/>
  <c r="B264" l="1"/>
  <c r="AG263"/>
  <c r="AE263"/>
  <c r="AC263"/>
  <c r="AA263"/>
  <c r="Y263"/>
  <c r="W263"/>
  <c r="U263"/>
  <c r="S263"/>
  <c r="Q263"/>
  <c r="O263"/>
  <c r="M263"/>
  <c r="K263"/>
  <c r="I263"/>
  <c r="G263"/>
  <c r="E263"/>
  <c r="C263"/>
  <c r="AF263"/>
  <c r="AD263"/>
  <c r="AB263"/>
  <c r="Z263"/>
  <c r="X263"/>
  <c r="V263"/>
  <c r="T263"/>
  <c r="R263"/>
  <c r="P263"/>
  <c r="N263"/>
  <c r="L263"/>
  <c r="J263"/>
  <c r="H263"/>
  <c r="F263"/>
  <c r="D263"/>
  <c r="B265" l="1"/>
  <c r="AG264"/>
  <c r="AE264"/>
  <c r="AC264"/>
  <c r="AA264"/>
  <c r="Y264"/>
  <c r="W264"/>
  <c r="U264"/>
  <c r="S264"/>
  <c r="Q264"/>
  <c r="O264"/>
  <c r="M264"/>
  <c r="K264"/>
  <c r="I264"/>
  <c r="G264"/>
  <c r="E264"/>
  <c r="C264"/>
  <c r="AF264"/>
  <c r="AD264"/>
  <c r="AB264"/>
  <c r="Z264"/>
  <c r="X264"/>
  <c r="V264"/>
  <c r="T264"/>
  <c r="R264"/>
  <c r="P264"/>
  <c r="N264"/>
  <c r="L264"/>
  <c r="J264"/>
  <c r="H264"/>
  <c r="F264"/>
  <c r="D264"/>
  <c r="B266" l="1"/>
  <c r="AG265"/>
  <c r="AE265"/>
  <c r="AC265"/>
  <c r="AA265"/>
  <c r="Y265"/>
  <c r="W265"/>
  <c r="U265"/>
  <c r="S265"/>
  <c r="Q265"/>
  <c r="O265"/>
  <c r="M265"/>
  <c r="K265"/>
  <c r="I265"/>
  <c r="G265"/>
  <c r="E265"/>
  <c r="C265"/>
  <c r="AF265"/>
  <c r="AD265"/>
  <c r="AB265"/>
  <c r="Z265"/>
  <c r="X265"/>
  <c r="V265"/>
  <c r="T265"/>
  <c r="R265"/>
  <c r="P265"/>
  <c r="N265"/>
  <c r="L265"/>
  <c r="J265"/>
  <c r="H265"/>
  <c r="F265"/>
  <c r="D265"/>
  <c r="B267" l="1"/>
  <c r="AG266"/>
  <c r="AE266"/>
  <c r="AC266"/>
  <c r="AA266"/>
  <c r="Y266"/>
  <c r="W266"/>
  <c r="U266"/>
  <c r="S266"/>
  <c r="Q266"/>
  <c r="O266"/>
  <c r="M266"/>
  <c r="K266"/>
  <c r="I266"/>
  <c r="G266"/>
  <c r="E266"/>
  <c r="C266"/>
  <c r="AF266"/>
  <c r="AD266"/>
  <c r="AB266"/>
  <c r="Z266"/>
  <c r="X266"/>
  <c r="V266"/>
  <c r="T266"/>
  <c r="R266"/>
  <c r="P266"/>
  <c r="N266"/>
  <c r="L266"/>
  <c r="J266"/>
  <c r="H266"/>
  <c r="F266"/>
  <c r="D266"/>
  <c r="B268" l="1"/>
  <c r="AG267"/>
  <c r="AE267"/>
  <c r="AC267"/>
  <c r="AA267"/>
  <c r="Y267"/>
  <c r="W267"/>
  <c r="U267"/>
  <c r="S267"/>
  <c r="Q267"/>
  <c r="O267"/>
  <c r="M267"/>
  <c r="K267"/>
  <c r="I267"/>
  <c r="G267"/>
  <c r="E267"/>
  <c r="C267"/>
  <c r="AF267"/>
  <c r="AD267"/>
  <c r="AB267"/>
  <c r="Z267"/>
  <c r="X267"/>
  <c r="V267"/>
  <c r="T267"/>
  <c r="R267"/>
  <c r="P267"/>
  <c r="N267"/>
  <c r="L267"/>
  <c r="J267"/>
  <c r="H267"/>
  <c r="F267"/>
  <c r="D267"/>
  <c r="B269" l="1"/>
  <c r="AG268"/>
  <c r="AE268"/>
  <c r="AC268"/>
  <c r="AA268"/>
  <c r="Y268"/>
  <c r="W268"/>
  <c r="U268"/>
  <c r="S268"/>
  <c r="Q268"/>
  <c r="O268"/>
  <c r="M268"/>
  <c r="K268"/>
  <c r="I268"/>
  <c r="G268"/>
  <c r="E268"/>
  <c r="C268"/>
  <c r="AF268"/>
  <c r="AD268"/>
  <c r="AB268"/>
  <c r="Z268"/>
  <c r="X268"/>
  <c r="V268"/>
  <c r="T268"/>
  <c r="R268"/>
  <c r="P268"/>
  <c r="N268"/>
  <c r="L268"/>
  <c r="J268"/>
  <c r="H268"/>
  <c r="F268"/>
  <c r="D268"/>
  <c r="B270" l="1"/>
  <c r="AG269"/>
  <c r="AE269"/>
  <c r="AC269"/>
  <c r="AA269"/>
  <c r="Y269"/>
  <c r="W269"/>
  <c r="U269"/>
  <c r="S269"/>
  <c r="Q269"/>
  <c r="O269"/>
  <c r="M269"/>
  <c r="K269"/>
  <c r="I269"/>
  <c r="G269"/>
  <c r="E269"/>
  <c r="C269"/>
  <c r="AF269"/>
  <c r="AD269"/>
  <c r="AB269"/>
  <c r="Z269"/>
  <c r="X269"/>
  <c r="V269"/>
  <c r="T269"/>
  <c r="R269"/>
  <c r="P269"/>
  <c r="N269"/>
  <c r="L269"/>
  <c r="J269"/>
  <c r="H269"/>
  <c r="F269"/>
  <c r="D269"/>
  <c r="B271" l="1"/>
  <c r="AG270"/>
  <c r="AE270"/>
  <c r="AC270"/>
  <c r="AA270"/>
  <c r="Y270"/>
  <c r="W270"/>
  <c r="U270"/>
  <c r="S270"/>
  <c r="Q270"/>
  <c r="O270"/>
  <c r="M270"/>
  <c r="K270"/>
  <c r="I270"/>
  <c r="G270"/>
  <c r="E270"/>
  <c r="C270"/>
  <c r="AF270"/>
  <c r="AD270"/>
  <c r="AB270"/>
  <c r="Z270"/>
  <c r="X270"/>
  <c r="V270"/>
  <c r="T270"/>
  <c r="R270"/>
  <c r="P270"/>
  <c r="N270"/>
  <c r="L270"/>
  <c r="J270"/>
  <c r="H270"/>
  <c r="F270"/>
  <c r="D270"/>
  <c r="B272" l="1"/>
  <c r="AG271"/>
  <c r="AE271"/>
  <c r="AC271"/>
  <c r="AA271"/>
  <c r="Y271"/>
  <c r="W271"/>
  <c r="U271"/>
  <c r="S271"/>
  <c r="Q271"/>
  <c r="O271"/>
  <c r="M271"/>
  <c r="K271"/>
  <c r="I271"/>
  <c r="G271"/>
  <c r="E271"/>
  <c r="C271"/>
  <c r="AF271"/>
  <c r="AD271"/>
  <c r="AB271"/>
  <c r="Z271"/>
  <c r="X271"/>
  <c r="V271"/>
  <c r="T271"/>
  <c r="R271"/>
  <c r="P271"/>
  <c r="N271"/>
  <c r="L271"/>
  <c r="J271"/>
  <c r="H271"/>
  <c r="F271"/>
  <c r="D271"/>
  <c r="B273" l="1"/>
  <c r="AG272"/>
  <c r="AE272"/>
  <c r="AC272"/>
  <c r="AA272"/>
  <c r="Y272"/>
  <c r="W272"/>
  <c r="U272"/>
  <c r="S272"/>
  <c r="Q272"/>
  <c r="O272"/>
  <c r="M272"/>
  <c r="K272"/>
  <c r="I272"/>
  <c r="G272"/>
  <c r="E272"/>
  <c r="C272"/>
  <c r="AF272"/>
  <c r="AD272"/>
  <c r="AB272"/>
  <c r="Z272"/>
  <c r="X272"/>
  <c r="V272"/>
  <c r="T272"/>
  <c r="R272"/>
  <c r="P272"/>
  <c r="N272"/>
  <c r="L272"/>
  <c r="J272"/>
  <c r="H272"/>
  <c r="F272"/>
  <c r="D272"/>
  <c r="B274" l="1"/>
  <c r="AG273"/>
  <c r="AE273"/>
  <c r="AC273"/>
  <c r="AA273"/>
  <c r="Y273"/>
  <c r="W273"/>
  <c r="U273"/>
  <c r="S273"/>
  <c r="Q273"/>
  <c r="O273"/>
  <c r="M273"/>
  <c r="K273"/>
  <c r="I273"/>
  <c r="G273"/>
  <c r="E273"/>
  <c r="C273"/>
  <c r="AF273"/>
  <c r="AD273"/>
  <c r="AB273"/>
  <c r="Z273"/>
  <c r="X273"/>
  <c r="V273"/>
  <c r="T273"/>
  <c r="R273"/>
  <c r="P273"/>
  <c r="N273"/>
  <c r="L273"/>
  <c r="J273"/>
  <c r="H273"/>
  <c r="F273"/>
  <c r="D273"/>
  <c r="B275" l="1"/>
  <c r="AG274"/>
  <c r="AE274"/>
  <c r="AC274"/>
  <c r="AA274"/>
  <c r="Y274"/>
  <c r="W274"/>
  <c r="U274"/>
  <c r="S274"/>
  <c r="Q274"/>
  <c r="O274"/>
  <c r="M274"/>
  <c r="K274"/>
  <c r="I274"/>
  <c r="G274"/>
  <c r="E274"/>
  <c r="C274"/>
  <c r="AF274"/>
  <c r="AD274"/>
  <c r="AB274"/>
  <c r="Z274"/>
  <c r="X274"/>
  <c r="V274"/>
  <c r="T274"/>
  <c r="R274"/>
  <c r="P274"/>
  <c r="N274"/>
  <c r="L274"/>
  <c r="J274"/>
  <c r="H274"/>
  <c r="F274"/>
  <c r="D274"/>
  <c r="B276" l="1"/>
  <c r="AG275"/>
  <c r="AE275"/>
  <c r="AC275"/>
  <c r="AA275"/>
  <c r="Y275"/>
  <c r="W275"/>
  <c r="U275"/>
  <c r="S275"/>
  <c r="Q275"/>
  <c r="O275"/>
  <c r="M275"/>
  <c r="K275"/>
  <c r="I275"/>
  <c r="G275"/>
  <c r="E275"/>
  <c r="C275"/>
  <c r="AF275"/>
  <c r="AD275"/>
  <c r="AB275"/>
  <c r="Z275"/>
  <c r="X275"/>
  <c r="V275"/>
  <c r="T275"/>
  <c r="R275"/>
  <c r="P275"/>
  <c r="N275"/>
  <c r="L275"/>
  <c r="J275"/>
  <c r="H275"/>
  <c r="F275"/>
  <c r="D275"/>
  <c r="B277" l="1"/>
  <c r="AG276"/>
  <c r="AE276"/>
  <c r="AC276"/>
  <c r="AA276"/>
  <c r="Y276"/>
  <c r="W276"/>
  <c r="U276"/>
  <c r="S276"/>
  <c r="Q276"/>
  <c r="O276"/>
  <c r="M276"/>
  <c r="K276"/>
  <c r="I276"/>
  <c r="G276"/>
  <c r="E276"/>
  <c r="C276"/>
  <c r="AF276"/>
  <c r="AD276"/>
  <c r="AB276"/>
  <c r="Z276"/>
  <c r="X276"/>
  <c r="V276"/>
  <c r="T276"/>
  <c r="R276"/>
  <c r="P276"/>
  <c r="N276"/>
  <c r="L276"/>
  <c r="J276"/>
  <c r="H276"/>
  <c r="F276"/>
  <c r="D276"/>
  <c r="B278" l="1"/>
  <c r="AG277"/>
  <c r="AE277"/>
  <c r="AC277"/>
  <c r="AA277"/>
  <c r="Y277"/>
  <c r="W277"/>
  <c r="U277"/>
  <c r="S277"/>
  <c r="Q277"/>
  <c r="O277"/>
  <c r="M277"/>
  <c r="K277"/>
  <c r="I277"/>
  <c r="G277"/>
  <c r="E277"/>
  <c r="C277"/>
  <c r="AF277"/>
  <c r="AD277"/>
  <c r="AB277"/>
  <c r="Z277"/>
  <c r="X277"/>
  <c r="V277"/>
  <c r="T277"/>
  <c r="R277"/>
  <c r="P277"/>
  <c r="N277"/>
  <c r="L277"/>
  <c r="J277"/>
  <c r="H277"/>
  <c r="F277"/>
  <c r="D277"/>
  <c r="B279" l="1"/>
  <c r="AG278"/>
  <c r="AE278"/>
  <c r="AC278"/>
  <c r="AA278"/>
  <c r="Y278"/>
  <c r="W278"/>
  <c r="U278"/>
  <c r="S278"/>
  <c r="Q278"/>
  <c r="O278"/>
  <c r="M278"/>
  <c r="K278"/>
  <c r="I278"/>
  <c r="G278"/>
  <c r="E278"/>
  <c r="C278"/>
  <c r="AF278"/>
  <c r="AD278"/>
  <c r="AB278"/>
  <c r="Z278"/>
  <c r="X278"/>
  <c r="V278"/>
  <c r="T278"/>
  <c r="R278"/>
  <c r="P278"/>
  <c r="N278"/>
  <c r="L278"/>
  <c r="J278"/>
  <c r="H278"/>
  <c r="F278"/>
  <c r="D278"/>
  <c r="B280" l="1"/>
  <c r="AG279"/>
  <c r="AE279"/>
  <c r="AC279"/>
  <c r="AA279"/>
  <c r="Y279"/>
  <c r="W279"/>
  <c r="U279"/>
  <c r="S279"/>
  <c r="Q279"/>
  <c r="O279"/>
  <c r="M279"/>
  <c r="K279"/>
  <c r="I279"/>
  <c r="G279"/>
  <c r="E279"/>
  <c r="C279"/>
  <c r="AF279"/>
  <c r="AD279"/>
  <c r="AB279"/>
  <c r="Z279"/>
  <c r="X279"/>
  <c r="V279"/>
  <c r="T279"/>
  <c r="R279"/>
  <c r="P279"/>
  <c r="N279"/>
  <c r="L279"/>
  <c r="J279"/>
  <c r="H279"/>
  <c r="F279"/>
  <c r="D279"/>
  <c r="B281" l="1"/>
  <c r="AG280"/>
  <c r="AE280"/>
  <c r="AC280"/>
  <c r="AA280"/>
  <c r="Y280"/>
  <c r="W280"/>
  <c r="U280"/>
  <c r="S280"/>
  <c r="Q280"/>
  <c r="O280"/>
  <c r="M280"/>
  <c r="K280"/>
  <c r="I280"/>
  <c r="G280"/>
  <c r="E280"/>
  <c r="C280"/>
  <c r="AF280"/>
  <c r="AD280"/>
  <c r="AB280"/>
  <c r="Z280"/>
  <c r="X280"/>
  <c r="V280"/>
  <c r="T280"/>
  <c r="R280"/>
  <c r="P280"/>
  <c r="N280"/>
  <c r="L280"/>
  <c r="J280"/>
  <c r="H280"/>
  <c r="F280"/>
  <c r="D280"/>
  <c r="B282" l="1"/>
  <c r="AG281"/>
  <c r="AE281"/>
  <c r="AC281"/>
  <c r="AA281"/>
  <c r="Y281"/>
  <c r="W281"/>
  <c r="U281"/>
  <c r="S281"/>
  <c r="Q281"/>
  <c r="O281"/>
  <c r="M281"/>
  <c r="K281"/>
  <c r="I281"/>
  <c r="G281"/>
  <c r="E281"/>
  <c r="C281"/>
  <c r="AF281"/>
  <c r="AD281"/>
  <c r="AB281"/>
  <c r="Z281"/>
  <c r="X281"/>
  <c r="V281"/>
  <c r="T281"/>
  <c r="R281"/>
  <c r="P281"/>
  <c r="N281"/>
  <c r="L281"/>
  <c r="J281"/>
  <c r="H281"/>
  <c r="F281"/>
  <c r="D281"/>
  <c r="B283" l="1"/>
  <c r="AG282"/>
  <c r="AE282"/>
  <c r="AC282"/>
  <c r="AA282"/>
  <c r="Y282"/>
  <c r="W282"/>
  <c r="U282"/>
  <c r="S282"/>
  <c r="Q282"/>
  <c r="O282"/>
  <c r="M282"/>
  <c r="K282"/>
  <c r="I282"/>
  <c r="G282"/>
  <c r="E282"/>
  <c r="C282"/>
  <c r="AF282"/>
  <c r="AD282"/>
  <c r="AB282"/>
  <c r="Z282"/>
  <c r="X282"/>
  <c r="V282"/>
  <c r="T282"/>
  <c r="R282"/>
  <c r="P282"/>
  <c r="N282"/>
  <c r="L282"/>
  <c r="J282"/>
  <c r="H282"/>
  <c r="F282"/>
  <c r="D282"/>
  <c r="B284" l="1"/>
  <c r="AG283"/>
  <c r="AE283"/>
  <c r="AC283"/>
  <c r="AA283"/>
  <c r="Y283"/>
  <c r="W283"/>
  <c r="U283"/>
  <c r="S283"/>
  <c r="Q283"/>
  <c r="O283"/>
  <c r="M283"/>
  <c r="K283"/>
  <c r="I283"/>
  <c r="G283"/>
  <c r="E283"/>
  <c r="C283"/>
  <c r="AF283"/>
  <c r="AD283"/>
  <c r="AB283"/>
  <c r="Z283"/>
  <c r="X283"/>
  <c r="V283"/>
  <c r="T283"/>
  <c r="R283"/>
  <c r="P283"/>
  <c r="N283"/>
  <c r="L283"/>
  <c r="J283"/>
  <c r="H283"/>
  <c r="F283"/>
  <c r="D283"/>
  <c r="B285" l="1"/>
  <c r="AG284"/>
  <c r="AE284"/>
  <c r="AC284"/>
  <c r="AA284"/>
  <c r="Y284"/>
  <c r="W284"/>
  <c r="U284"/>
  <c r="S284"/>
  <c r="Q284"/>
  <c r="O284"/>
  <c r="M284"/>
  <c r="K284"/>
  <c r="I284"/>
  <c r="G284"/>
  <c r="E284"/>
  <c r="C284"/>
  <c r="AF284"/>
  <c r="AD284"/>
  <c r="AB284"/>
  <c r="Z284"/>
  <c r="X284"/>
  <c r="V284"/>
  <c r="T284"/>
  <c r="R284"/>
  <c r="P284"/>
  <c r="N284"/>
  <c r="L284"/>
  <c r="J284"/>
  <c r="H284"/>
  <c r="F284"/>
  <c r="D284"/>
  <c r="B286" l="1"/>
  <c r="AG285"/>
  <c r="AE285"/>
  <c r="AC285"/>
  <c r="AA285"/>
  <c r="Y285"/>
  <c r="W285"/>
  <c r="U285"/>
  <c r="S285"/>
  <c r="Q285"/>
  <c r="O285"/>
  <c r="M285"/>
  <c r="K285"/>
  <c r="I285"/>
  <c r="G285"/>
  <c r="E285"/>
  <c r="C285"/>
  <c r="AF285"/>
  <c r="AD285"/>
  <c r="AB285"/>
  <c r="Z285"/>
  <c r="X285"/>
  <c r="V285"/>
  <c r="T285"/>
  <c r="R285"/>
  <c r="P285"/>
  <c r="N285"/>
  <c r="L285"/>
  <c r="J285"/>
  <c r="H285"/>
  <c r="F285"/>
  <c r="D285"/>
  <c r="B287" l="1"/>
  <c r="AG286"/>
  <c r="AE286"/>
  <c r="AC286"/>
  <c r="AA286"/>
  <c r="Y286"/>
  <c r="W286"/>
  <c r="U286"/>
  <c r="S286"/>
  <c r="Q286"/>
  <c r="O286"/>
  <c r="M286"/>
  <c r="K286"/>
  <c r="I286"/>
  <c r="G286"/>
  <c r="E286"/>
  <c r="C286"/>
  <c r="AF286"/>
  <c r="AD286"/>
  <c r="AB286"/>
  <c r="Z286"/>
  <c r="X286"/>
  <c r="V286"/>
  <c r="T286"/>
  <c r="R286"/>
  <c r="P286"/>
  <c r="N286"/>
  <c r="L286"/>
  <c r="J286"/>
  <c r="H286"/>
  <c r="F286"/>
  <c r="D286"/>
  <c r="B288" l="1"/>
  <c r="AG287"/>
  <c r="AE287"/>
  <c r="AC287"/>
  <c r="AA287"/>
  <c r="Y287"/>
  <c r="W287"/>
  <c r="U287"/>
  <c r="S287"/>
  <c r="Q287"/>
  <c r="O287"/>
  <c r="M287"/>
  <c r="K287"/>
  <c r="I287"/>
  <c r="G287"/>
  <c r="E287"/>
  <c r="C287"/>
  <c r="AF287"/>
  <c r="AD287"/>
  <c r="AB287"/>
  <c r="Z287"/>
  <c r="X287"/>
  <c r="V287"/>
  <c r="T287"/>
  <c r="R287"/>
  <c r="P287"/>
  <c r="N287"/>
  <c r="L287"/>
  <c r="J287"/>
  <c r="H287"/>
  <c r="F287"/>
  <c r="D287"/>
  <c r="B289" l="1"/>
  <c r="AG288"/>
  <c r="AE288"/>
  <c r="AC288"/>
  <c r="AA288"/>
  <c r="Y288"/>
  <c r="W288"/>
  <c r="U288"/>
  <c r="S288"/>
  <c r="Q288"/>
  <c r="O288"/>
  <c r="M288"/>
  <c r="K288"/>
  <c r="I288"/>
  <c r="G288"/>
  <c r="E288"/>
  <c r="C288"/>
  <c r="AF288"/>
  <c r="AD288"/>
  <c r="AB288"/>
  <c r="Z288"/>
  <c r="X288"/>
  <c r="V288"/>
  <c r="T288"/>
  <c r="R288"/>
  <c r="P288"/>
  <c r="N288"/>
  <c r="L288"/>
  <c r="J288"/>
  <c r="H288"/>
  <c r="F288"/>
  <c r="D288"/>
  <c r="B290" l="1"/>
  <c r="AG289"/>
  <c r="AE289"/>
  <c r="AC289"/>
  <c r="AA289"/>
  <c r="Y289"/>
  <c r="W289"/>
  <c r="U289"/>
  <c r="S289"/>
  <c r="Q289"/>
  <c r="O289"/>
  <c r="M289"/>
  <c r="K289"/>
  <c r="I289"/>
  <c r="G289"/>
  <c r="E289"/>
  <c r="C289"/>
  <c r="AF289"/>
  <c r="AD289"/>
  <c r="AB289"/>
  <c r="Z289"/>
  <c r="X289"/>
  <c r="V289"/>
  <c r="T289"/>
  <c r="R289"/>
  <c r="P289"/>
  <c r="N289"/>
  <c r="L289"/>
  <c r="J289"/>
  <c r="H289"/>
  <c r="F289"/>
  <c r="D289"/>
  <c r="B291" l="1"/>
  <c r="AG290"/>
  <c r="AE290"/>
  <c r="AC290"/>
  <c r="AA290"/>
  <c r="Y290"/>
  <c r="W290"/>
  <c r="U290"/>
  <c r="S290"/>
  <c r="Q290"/>
  <c r="O290"/>
  <c r="M290"/>
  <c r="K290"/>
  <c r="I290"/>
  <c r="G290"/>
  <c r="E290"/>
  <c r="C290"/>
  <c r="AF290"/>
  <c r="AD290"/>
  <c r="AB290"/>
  <c r="Z290"/>
  <c r="X290"/>
  <c r="V290"/>
  <c r="T290"/>
  <c r="R290"/>
  <c r="P290"/>
  <c r="N290"/>
  <c r="L290"/>
  <c r="J290"/>
  <c r="H290"/>
  <c r="F290"/>
  <c r="D290"/>
  <c r="B292" l="1"/>
  <c r="AG291"/>
  <c r="AE291"/>
  <c r="AC291"/>
  <c r="AA291"/>
  <c r="Y291"/>
  <c r="W291"/>
  <c r="U291"/>
  <c r="S291"/>
  <c r="Q291"/>
  <c r="O291"/>
  <c r="M291"/>
  <c r="K291"/>
  <c r="I291"/>
  <c r="G291"/>
  <c r="E291"/>
  <c r="C291"/>
  <c r="AF291"/>
  <c r="AD291"/>
  <c r="AB291"/>
  <c r="Z291"/>
  <c r="X291"/>
  <c r="V291"/>
  <c r="T291"/>
  <c r="R291"/>
  <c r="P291"/>
  <c r="N291"/>
  <c r="L291"/>
  <c r="J291"/>
  <c r="H291"/>
  <c r="F291"/>
  <c r="D291"/>
  <c r="B293" l="1"/>
  <c r="AG292"/>
  <c r="AE292"/>
  <c r="AC292"/>
  <c r="AA292"/>
  <c r="Y292"/>
  <c r="W292"/>
  <c r="U292"/>
  <c r="S292"/>
  <c r="Q292"/>
  <c r="O292"/>
  <c r="M292"/>
  <c r="K292"/>
  <c r="I292"/>
  <c r="G292"/>
  <c r="E292"/>
  <c r="C292"/>
  <c r="AF292"/>
  <c r="AD292"/>
  <c r="AB292"/>
  <c r="Z292"/>
  <c r="X292"/>
  <c r="V292"/>
  <c r="T292"/>
  <c r="R292"/>
  <c r="P292"/>
  <c r="N292"/>
  <c r="L292"/>
  <c r="J292"/>
  <c r="H292"/>
  <c r="F292"/>
  <c r="D292"/>
  <c r="B294" l="1"/>
  <c r="AG293"/>
  <c r="AE293"/>
  <c r="AC293"/>
  <c r="AA293"/>
  <c r="Y293"/>
  <c r="W293"/>
  <c r="U293"/>
  <c r="S293"/>
  <c r="Q293"/>
  <c r="O293"/>
  <c r="M293"/>
  <c r="K293"/>
  <c r="I293"/>
  <c r="G293"/>
  <c r="E293"/>
  <c r="C293"/>
  <c r="AF293"/>
  <c r="AD293"/>
  <c r="AB293"/>
  <c r="Z293"/>
  <c r="X293"/>
  <c r="V293"/>
  <c r="T293"/>
  <c r="R293"/>
  <c r="P293"/>
  <c r="N293"/>
  <c r="L293"/>
  <c r="J293"/>
  <c r="H293"/>
  <c r="F293"/>
  <c r="D293"/>
  <c r="B295" l="1"/>
  <c r="AG294"/>
  <c r="AE294"/>
  <c r="AC294"/>
  <c r="AA294"/>
  <c r="Y294"/>
  <c r="W294"/>
  <c r="U294"/>
  <c r="S294"/>
  <c r="Q294"/>
  <c r="O294"/>
  <c r="M294"/>
  <c r="K294"/>
  <c r="I294"/>
  <c r="G294"/>
  <c r="E294"/>
  <c r="C294"/>
  <c r="AF294"/>
  <c r="AD294"/>
  <c r="AB294"/>
  <c r="Z294"/>
  <c r="X294"/>
  <c r="V294"/>
  <c r="T294"/>
  <c r="R294"/>
  <c r="P294"/>
  <c r="N294"/>
  <c r="L294"/>
  <c r="J294"/>
  <c r="H294"/>
  <c r="F294"/>
  <c r="D294"/>
  <c r="B296" l="1"/>
  <c r="AG295"/>
  <c r="AE295"/>
  <c r="AC295"/>
  <c r="AA295"/>
  <c r="Y295"/>
  <c r="W295"/>
  <c r="U295"/>
  <c r="S295"/>
  <c r="Q295"/>
  <c r="O295"/>
  <c r="M295"/>
  <c r="K295"/>
  <c r="I295"/>
  <c r="G295"/>
  <c r="E295"/>
  <c r="C295"/>
  <c r="AF295"/>
  <c r="AD295"/>
  <c r="AB295"/>
  <c r="Z295"/>
  <c r="X295"/>
  <c r="V295"/>
  <c r="T295"/>
  <c r="R295"/>
  <c r="P295"/>
  <c r="N295"/>
  <c r="L295"/>
  <c r="J295"/>
  <c r="H295"/>
  <c r="F295"/>
  <c r="D295"/>
  <c r="B297" l="1"/>
  <c r="AG296"/>
  <c r="AE296"/>
  <c r="AC296"/>
  <c r="AA296"/>
  <c r="Y296"/>
  <c r="W296"/>
  <c r="U296"/>
  <c r="S296"/>
  <c r="Q296"/>
  <c r="O296"/>
  <c r="M296"/>
  <c r="K296"/>
  <c r="I296"/>
  <c r="G296"/>
  <c r="E296"/>
  <c r="C296"/>
  <c r="AF296"/>
  <c r="AD296"/>
  <c r="AB296"/>
  <c r="Z296"/>
  <c r="X296"/>
  <c r="V296"/>
  <c r="T296"/>
  <c r="R296"/>
  <c r="P296"/>
  <c r="N296"/>
  <c r="L296"/>
  <c r="J296"/>
  <c r="H296"/>
  <c r="F296"/>
  <c r="D296"/>
  <c r="B298" l="1"/>
  <c r="AG297"/>
  <c r="AE297"/>
  <c r="AC297"/>
  <c r="AA297"/>
  <c r="Y297"/>
  <c r="W297"/>
  <c r="U297"/>
  <c r="S297"/>
  <c r="Q297"/>
  <c r="O297"/>
  <c r="M297"/>
  <c r="K297"/>
  <c r="I297"/>
  <c r="G297"/>
  <c r="E297"/>
  <c r="C297"/>
  <c r="AF297"/>
  <c r="AD297"/>
  <c r="AB297"/>
  <c r="Z297"/>
  <c r="X297"/>
  <c r="V297"/>
  <c r="T297"/>
  <c r="R297"/>
  <c r="P297"/>
  <c r="N297"/>
  <c r="L297"/>
  <c r="J297"/>
  <c r="H297"/>
  <c r="F297"/>
  <c r="D297"/>
  <c r="B299" l="1"/>
  <c r="AG298"/>
  <c r="AE298"/>
  <c r="AC298"/>
  <c r="AA298"/>
  <c r="Y298"/>
  <c r="W298"/>
  <c r="U298"/>
  <c r="S298"/>
  <c r="Q298"/>
  <c r="O298"/>
  <c r="M298"/>
  <c r="K298"/>
  <c r="I298"/>
  <c r="G298"/>
  <c r="E298"/>
  <c r="C298"/>
  <c r="AF298"/>
  <c r="AD298"/>
  <c r="AB298"/>
  <c r="Z298"/>
  <c r="X298"/>
  <c r="V298"/>
  <c r="T298"/>
  <c r="R298"/>
  <c r="P298"/>
  <c r="N298"/>
  <c r="L298"/>
  <c r="J298"/>
  <c r="H298"/>
  <c r="F298"/>
  <c r="D298"/>
  <c r="B300" l="1"/>
  <c r="AG299"/>
  <c r="AE299"/>
  <c r="AC299"/>
  <c r="AA299"/>
  <c r="Y299"/>
  <c r="W299"/>
  <c r="U299"/>
  <c r="S299"/>
  <c r="Q299"/>
  <c r="O299"/>
  <c r="M299"/>
  <c r="K299"/>
  <c r="I299"/>
  <c r="G299"/>
  <c r="E299"/>
  <c r="C299"/>
  <c r="AF299"/>
  <c r="AD299"/>
  <c r="AB299"/>
  <c r="Z299"/>
  <c r="X299"/>
  <c r="V299"/>
  <c r="T299"/>
  <c r="R299"/>
  <c r="P299"/>
  <c r="N299"/>
  <c r="L299"/>
  <c r="J299"/>
  <c r="H299"/>
  <c r="F299"/>
  <c r="D299"/>
  <c r="B301" l="1"/>
  <c r="AG300"/>
  <c r="AE300"/>
  <c r="AC300"/>
  <c r="AA300"/>
  <c r="Y300"/>
  <c r="W300"/>
  <c r="U300"/>
  <c r="S300"/>
  <c r="Q300"/>
  <c r="O300"/>
  <c r="M300"/>
  <c r="K300"/>
  <c r="I300"/>
  <c r="G300"/>
  <c r="E300"/>
  <c r="C300"/>
  <c r="AF300"/>
  <c r="AD300"/>
  <c r="AB300"/>
  <c r="Z300"/>
  <c r="X300"/>
  <c r="V300"/>
  <c r="T300"/>
  <c r="R300"/>
  <c r="P300"/>
  <c r="N300"/>
  <c r="L300"/>
  <c r="J300"/>
  <c r="H300"/>
  <c r="F300"/>
  <c r="D300"/>
  <c r="B302" l="1"/>
  <c r="AG301"/>
  <c r="AE301"/>
  <c r="AC301"/>
  <c r="AA301"/>
  <c r="Y301"/>
  <c r="W301"/>
  <c r="U301"/>
  <c r="S301"/>
  <c r="Q301"/>
  <c r="O301"/>
  <c r="M301"/>
  <c r="K301"/>
  <c r="I301"/>
  <c r="G301"/>
  <c r="E301"/>
  <c r="C301"/>
  <c r="AF301"/>
  <c r="AD301"/>
  <c r="AB301"/>
  <c r="Z301"/>
  <c r="X301"/>
  <c r="V301"/>
  <c r="T301"/>
  <c r="R301"/>
  <c r="P301"/>
  <c r="N301"/>
  <c r="L301"/>
  <c r="J301"/>
  <c r="H301"/>
  <c r="F301"/>
  <c r="D301"/>
  <c r="B303" l="1"/>
  <c r="AG302"/>
  <c r="AE302"/>
  <c r="AC302"/>
  <c r="AA302"/>
  <c r="Y302"/>
  <c r="W302"/>
  <c r="U302"/>
  <c r="S302"/>
  <c r="Q302"/>
  <c r="O302"/>
  <c r="M302"/>
  <c r="K302"/>
  <c r="I302"/>
  <c r="G302"/>
  <c r="E302"/>
  <c r="C302"/>
  <c r="AF302"/>
  <c r="AD302"/>
  <c r="AB302"/>
  <c r="Z302"/>
  <c r="X302"/>
  <c r="V302"/>
  <c r="T302"/>
  <c r="R302"/>
  <c r="P302"/>
  <c r="N302"/>
  <c r="L302"/>
  <c r="J302"/>
  <c r="H302"/>
  <c r="F302"/>
  <c r="D302"/>
  <c r="B304" l="1"/>
  <c r="AG303"/>
  <c r="AE303"/>
  <c r="AC303"/>
  <c r="AA303"/>
  <c r="Y303"/>
  <c r="W303"/>
  <c r="U303"/>
  <c r="S303"/>
  <c r="Q303"/>
  <c r="O303"/>
  <c r="M303"/>
  <c r="K303"/>
  <c r="I303"/>
  <c r="G303"/>
  <c r="E303"/>
  <c r="C303"/>
  <c r="AF303"/>
  <c r="AD303"/>
  <c r="AB303"/>
  <c r="Z303"/>
  <c r="X303"/>
  <c r="V303"/>
  <c r="T303"/>
  <c r="R303"/>
  <c r="P303"/>
  <c r="N303"/>
  <c r="L303"/>
  <c r="J303"/>
  <c r="H303"/>
  <c r="F303"/>
  <c r="D303"/>
  <c r="B305" l="1"/>
  <c r="AG304"/>
  <c r="AE304"/>
  <c r="AC304"/>
  <c r="AA304"/>
  <c r="Y304"/>
  <c r="W304"/>
  <c r="U304"/>
  <c r="S304"/>
  <c r="Q304"/>
  <c r="O304"/>
  <c r="M304"/>
  <c r="K304"/>
  <c r="I304"/>
  <c r="G304"/>
  <c r="E304"/>
  <c r="C304"/>
  <c r="AF304"/>
  <c r="AD304"/>
  <c r="AB304"/>
  <c r="Z304"/>
  <c r="X304"/>
  <c r="V304"/>
  <c r="T304"/>
  <c r="R304"/>
  <c r="P304"/>
  <c r="N304"/>
  <c r="L304"/>
  <c r="J304"/>
  <c r="H304"/>
  <c r="F304"/>
  <c r="D304"/>
  <c r="B306" l="1"/>
  <c r="AG305"/>
  <c r="AE305"/>
  <c r="AC305"/>
  <c r="AA305"/>
  <c r="Y305"/>
  <c r="W305"/>
  <c r="U305"/>
  <c r="S305"/>
  <c r="Q305"/>
  <c r="O305"/>
  <c r="M305"/>
  <c r="K305"/>
  <c r="I305"/>
  <c r="G305"/>
  <c r="E305"/>
  <c r="C305"/>
  <c r="AF305"/>
  <c r="AD305"/>
  <c r="AB305"/>
  <c r="Z305"/>
  <c r="X305"/>
  <c r="V305"/>
  <c r="T305"/>
  <c r="R305"/>
  <c r="P305"/>
  <c r="N305"/>
  <c r="L305"/>
  <c r="J305"/>
  <c r="H305"/>
  <c r="F305"/>
  <c r="D305"/>
  <c r="B307" l="1"/>
  <c r="AG306"/>
  <c r="AE306"/>
  <c r="AC306"/>
  <c r="AA306"/>
  <c r="Y306"/>
  <c r="W306"/>
  <c r="U306"/>
  <c r="S306"/>
  <c r="Q306"/>
  <c r="O306"/>
  <c r="M306"/>
  <c r="K306"/>
  <c r="I306"/>
  <c r="G306"/>
  <c r="E306"/>
  <c r="C306"/>
  <c r="AF306"/>
  <c r="AD306"/>
  <c r="AB306"/>
  <c r="Z306"/>
  <c r="X306"/>
  <c r="V306"/>
  <c r="T306"/>
  <c r="R306"/>
  <c r="P306"/>
  <c r="N306"/>
  <c r="L306"/>
  <c r="J306"/>
  <c r="H306"/>
  <c r="F306"/>
  <c r="D306"/>
  <c r="B308" l="1"/>
  <c r="AG307"/>
  <c r="AE307"/>
  <c r="AC307"/>
  <c r="AA307"/>
  <c r="Y307"/>
  <c r="W307"/>
  <c r="U307"/>
  <c r="S307"/>
  <c r="Q307"/>
  <c r="O307"/>
  <c r="M307"/>
  <c r="K307"/>
  <c r="I307"/>
  <c r="G307"/>
  <c r="E307"/>
  <c r="C307"/>
  <c r="AF307"/>
  <c r="AD307"/>
  <c r="AB307"/>
  <c r="Z307"/>
  <c r="X307"/>
  <c r="V307"/>
  <c r="T307"/>
  <c r="R307"/>
  <c r="P307"/>
  <c r="N307"/>
  <c r="L307"/>
  <c r="J307"/>
  <c r="H307"/>
  <c r="F307"/>
  <c r="D307"/>
  <c r="B309" l="1"/>
  <c r="AG308"/>
  <c r="AE308"/>
  <c r="AC308"/>
  <c r="AA308"/>
  <c r="Y308"/>
  <c r="W308"/>
  <c r="U308"/>
  <c r="S308"/>
  <c r="Q308"/>
  <c r="O308"/>
  <c r="M308"/>
  <c r="K308"/>
  <c r="I308"/>
  <c r="G308"/>
  <c r="E308"/>
  <c r="C308"/>
  <c r="AF308"/>
  <c r="AD308"/>
  <c r="AB308"/>
  <c r="Z308"/>
  <c r="X308"/>
  <c r="V308"/>
  <c r="T308"/>
  <c r="R308"/>
  <c r="P308"/>
  <c r="N308"/>
  <c r="L308"/>
  <c r="J308"/>
  <c r="H308"/>
  <c r="F308"/>
  <c r="D308"/>
  <c r="B310" l="1"/>
  <c r="AG309"/>
  <c r="AE309"/>
  <c r="AC309"/>
  <c r="AA309"/>
  <c r="Y309"/>
  <c r="W309"/>
  <c r="U309"/>
  <c r="S309"/>
  <c r="Q309"/>
  <c r="O309"/>
  <c r="M309"/>
  <c r="K309"/>
  <c r="I309"/>
  <c r="G309"/>
  <c r="E309"/>
  <c r="C309"/>
  <c r="AF309"/>
  <c r="AD309"/>
  <c r="AB309"/>
  <c r="Z309"/>
  <c r="X309"/>
  <c r="V309"/>
  <c r="T309"/>
  <c r="R309"/>
  <c r="P309"/>
  <c r="N309"/>
  <c r="L309"/>
  <c r="J309"/>
  <c r="H309"/>
  <c r="F309"/>
  <c r="D309"/>
  <c r="B311" l="1"/>
  <c r="AG310"/>
  <c r="AE310"/>
  <c r="AC310"/>
  <c r="AA310"/>
  <c r="Y310"/>
  <c r="W310"/>
  <c r="U310"/>
  <c r="S310"/>
  <c r="Q310"/>
  <c r="O310"/>
  <c r="M310"/>
  <c r="K310"/>
  <c r="I310"/>
  <c r="G310"/>
  <c r="E310"/>
  <c r="C310"/>
  <c r="AF310"/>
  <c r="AD310"/>
  <c r="AB310"/>
  <c r="Z310"/>
  <c r="X310"/>
  <c r="V310"/>
  <c r="T310"/>
  <c r="R310"/>
  <c r="P310"/>
  <c r="N310"/>
  <c r="L310"/>
  <c r="J310"/>
  <c r="H310"/>
  <c r="F310"/>
  <c r="D310"/>
  <c r="B312" l="1"/>
  <c r="AG311"/>
  <c r="AE311"/>
  <c r="AC311"/>
  <c r="AA311"/>
  <c r="Y311"/>
  <c r="W311"/>
  <c r="U311"/>
  <c r="S311"/>
  <c r="Q311"/>
  <c r="O311"/>
  <c r="M311"/>
  <c r="K311"/>
  <c r="I311"/>
  <c r="G311"/>
  <c r="E311"/>
  <c r="C311"/>
  <c r="AF311"/>
  <c r="AD311"/>
  <c r="AB311"/>
  <c r="Z311"/>
  <c r="X311"/>
  <c r="V311"/>
  <c r="T311"/>
  <c r="R311"/>
  <c r="P311"/>
  <c r="N311"/>
  <c r="L311"/>
  <c r="J311"/>
  <c r="H311"/>
  <c r="F311"/>
  <c r="D311"/>
  <c r="B313" l="1"/>
  <c r="AG312"/>
  <c r="AE312"/>
  <c r="AC312"/>
  <c r="AA312"/>
  <c r="Y312"/>
  <c r="W312"/>
  <c r="U312"/>
  <c r="S312"/>
  <c r="Q312"/>
  <c r="O312"/>
  <c r="M312"/>
  <c r="K312"/>
  <c r="I312"/>
  <c r="G312"/>
  <c r="E312"/>
  <c r="C312"/>
  <c r="AF312"/>
  <c r="AD312"/>
  <c r="AB312"/>
  <c r="Z312"/>
  <c r="X312"/>
  <c r="V312"/>
  <c r="T312"/>
  <c r="R312"/>
  <c r="P312"/>
  <c r="N312"/>
  <c r="L312"/>
  <c r="J312"/>
  <c r="H312"/>
  <c r="F312"/>
  <c r="D312"/>
  <c r="B314" l="1"/>
  <c r="AG313"/>
  <c r="AE313"/>
  <c r="AC313"/>
  <c r="AA313"/>
  <c r="Y313"/>
  <c r="W313"/>
  <c r="U313"/>
  <c r="S313"/>
  <c r="Q313"/>
  <c r="O313"/>
  <c r="M313"/>
  <c r="K313"/>
  <c r="I313"/>
  <c r="G313"/>
  <c r="E313"/>
  <c r="C313"/>
  <c r="AF313"/>
  <c r="AD313"/>
  <c r="AB313"/>
  <c r="Z313"/>
  <c r="X313"/>
  <c r="V313"/>
  <c r="T313"/>
  <c r="R313"/>
  <c r="P313"/>
  <c r="N313"/>
  <c r="L313"/>
  <c r="J313"/>
  <c r="H313"/>
  <c r="F313"/>
  <c r="D313"/>
  <c r="B315" l="1"/>
  <c r="AG314"/>
  <c r="AE314"/>
  <c r="AC314"/>
  <c r="AA314"/>
  <c r="Y314"/>
  <c r="W314"/>
  <c r="U314"/>
  <c r="S314"/>
  <c r="Q314"/>
  <c r="O314"/>
  <c r="M314"/>
  <c r="K314"/>
  <c r="I314"/>
  <c r="G314"/>
  <c r="E314"/>
  <c r="C314"/>
  <c r="AF314"/>
  <c r="AD314"/>
  <c r="AB314"/>
  <c r="Z314"/>
  <c r="X314"/>
  <c r="V314"/>
  <c r="T314"/>
  <c r="R314"/>
  <c r="P314"/>
  <c r="N314"/>
  <c r="L314"/>
  <c r="J314"/>
  <c r="H314"/>
  <c r="F314"/>
  <c r="D314"/>
  <c r="B316" l="1"/>
  <c r="AG315"/>
  <c r="AE315"/>
  <c r="AC315"/>
  <c r="AA315"/>
  <c r="Y315"/>
  <c r="W315"/>
  <c r="U315"/>
  <c r="S315"/>
  <c r="Q315"/>
  <c r="O315"/>
  <c r="M315"/>
  <c r="K315"/>
  <c r="I315"/>
  <c r="G315"/>
  <c r="E315"/>
  <c r="C315"/>
  <c r="AF315"/>
  <c r="AD315"/>
  <c r="AB315"/>
  <c r="Z315"/>
  <c r="X315"/>
  <c r="V315"/>
  <c r="T315"/>
  <c r="R315"/>
  <c r="P315"/>
  <c r="N315"/>
  <c r="L315"/>
  <c r="J315"/>
  <c r="H315"/>
  <c r="F315"/>
  <c r="D315"/>
  <c r="B317" l="1"/>
  <c r="AG316"/>
  <c r="AE316"/>
  <c r="AC316"/>
  <c r="AA316"/>
  <c r="Y316"/>
  <c r="W316"/>
  <c r="U316"/>
  <c r="S316"/>
  <c r="Q316"/>
  <c r="O316"/>
  <c r="M316"/>
  <c r="K316"/>
  <c r="I316"/>
  <c r="G316"/>
  <c r="E316"/>
  <c r="C316"/>
  <c r="AF316"/>
  <c r="AD316"/>
  <c r="AB316"/>
  <c r="Z316"/>
  <c r="X316"/>
  <c r="V316"/>
  <c r="T316"/>
  <c r="R316"/>
  <c r="P316"/>
  <c r="N316"/>
  <c r="L316"/>
  <c r="J316"/>
  <c r="H316"/>
  <c r="F316"/>
  <c r="D316"/>
  <c r="B318" l="1"/>
  <c r="AG317"/>
  <c r="AE317"/>
  <c r="AC317"/>
  <c r="AA317"/>
  <c r="Y317"/>
  <c r="W317"/>
  <c r="U317"/>
  <c r="S317"/>
  <c r="Q317"/>
  <c r="O317"/>
  <c r="M317"/>
  <c r="K317"/>
  <c r="I317"/>
  <c r="G317"/>
  <c r="E317"/>
  <c r="C317"/>
  <c r="AF317"/>
  <c r="AD317"/>
  <c r="AB317"/>
  <c r="Z317"/>
  <c r="X317"/>
  <c r="V317"/>
  <c r="T317"/>
  <c r="R317"/>
  <c r="P317"/>
  <c r="N317"/>
  <c r="L317"/>
  <c r="J317"/>
  <c r="H317"/>
  <c r="F317"/>
  <c r="D317"/>
  <c r="B319" l="1"/>
  <c r="AG318"/>
  <c r="AE318"/>
  <c r="AC318"/>
  <c r="AA318"/>
  <c r="Y318"/>
  <c r="W318"/>
  <c r="U318"/>
  <c r="S318"/>
  <c r="Q318"/>
  <c r="O318"/>
  <c r="M318"/>
  <c r="K318"/>
  <c r="I318"/>
  <c r="G318"/>
  <c r="E318"/>
  <c r="C318"/>
  <c r="AF318"/>
  <c r="AD318"/>
  <c r="AB318"/>
  <c r="Z318"/>
  <c r="X318"/>
  <c r="V318"/>
  <c r="T318"/>
  <c r="R318"/>
  <c r="P318"/>
  <c r="N318"/>
  <c r="L318"/>
  <c r="J318"/>
  <c r="H318"/>
  <c r="F318"/>
  <c r="D318"/>
  <c r="B320" l="1"/>
  <c r="AG319"/>
  <c r="AE319"/>
  <c r="AC319"/>
  <c r="AA319"/>
  <c r="Y319"/>
  <c r="W319"/>
  <c r="U319"/>
  <c r="S319"/>
  <c r="Q319"/>
  <c r="O319"/>
  <c r="M319"/>
  <c r="K319"/>
  <c r="I319"/>
  <c r="G319"/>
  <c r="E319"/>
  <c r="C319"/>
  <c r="AF319"/>
  <c r="AD319"/>
  <c r="AB319"/>
  <c r="Z319"/>
  <c r="X319"/>
  <c r="V319"/>
  <c r="T319"/>
  <c r="R319"/>
  <c r="P319"/>
  <c r="N319"/>
  <c r="L319"/>
  <c r="J319"/>
  <c r="H319"/>
  <c r="F319"/>
  <c r="D319"/>
  <c r="B321" l="1"/>
  <c r="AG320"/>
  <c r="AE320"/>
  <c r="AC320"/>
  <c r="AA320"/>
  <c r="Y320"/>
  <c r="W320"/>
  <c r="U320"/>
  <c r="S320"/>
  <c r="Q320"/>
  <c r="O320"/>
  <c r="M320"/>
  <c r="K320"/>
  <c r="I320"/>
  <c r="G320"/>
  <c r="E320"/>
  <c r="C320"/>
  <c r="AF320"/>
  <c r="AD320"/>
  <c r="AB320"/>
  <c r="Z320"/>
  <c r="X320"/>
  <c r="V320"/>
  <c r="T320"/>
  <c r="R320"/>
  <c r="P320"/>
  <c r="N320"/>
  <c r="L320"/>
  <c r="J320"/>
  <c r="H320"/>
  <c r="F320"/>
  <c r="D320"/>
  <c r="B322" l="1"/>
  <c r="AG321"/>
  <c r="AE321"/>
  <c r="AC321"/>
  <c r="AA321"/>
  <c r="Y321"/>
  <c r="W321"/>
  <c r="U321"/>
  <c r="S321"/>
  <c r="Q321"/>
  <c r="O321"/>
  <c r="M321"/>
  <c r="K321"/>
  <c r="I321"/>
  <c r="G321"/>
  <c r="E321"/>
  <c r="C321"/>
  <c r="AF321"/>
  <c r="AD321"/>
  <c r="AB321"/>
  <c r="Z321"/>
  <c r="X321"/>
  <c r="V321"/>
  <c r="T321"/>
  <c r="R321"/>
  <c r="P321"/>
  <c r="N321"/>
  <c r="L321"/>
  <c r="J321"/>
  <c r="H321"/>
  <c r="F321"/>
  <c r="D321"/>
  <c r="B323" l="1"/>
  <c r="AG322"/>
  <c r="AE322"/>
  <c r="AC322"/>
  <c r="AA322"/>
  <c r="Y322"/>
  <c r="W322"/>
  <c r="U322"/>
  <c r="S322"/>
  <c r="Q322"/>
  <c r="O322"/>
  <c r="M322"/>
  <c r="K322"/>
  <c r="I322"/>
  <c r="G322"/>
  <c r="E322"/>
  <c r="C322"/>
  <c r="AF322"/>
  <c r="AD322"/>
  <c r="AB322"/>
  <c r="Z322"/>
  <c r="X322"/>
  <c r="V322"/>
  <c r="T322"/>
  <c r="R322"/>
  <c r="P322"/>
  <c r="N322"/>
  <c r="L322"/>
  <c r="J322"/>
  <c r="H322"/>
  <c r="F322"/>
  <c r="D322"/>
  <c r="B324" l="1"/>
  <c r="AG323"/>
  <c r="AE323"/>
  <c r="AC323"/>
  <c r="AA323"/>
  <c r="Y323"/>
  <c r="W323"/>
  <c r="U323"/>
  <c r="S323"/>
  <c r="Q323"/>
  <c r="O323"/>
  <c r="M323"/>
  <c r="K323"/>
  <c r="I323"/>
  <c r="G323"/>
  <c r="E323"/>
  <c r="C323"/>
  <c r="AF323"/>
  <c r="AD323"/>
  <c r="AB323"/>
  <c r="Z323"/>
  <c r="X323"/>
  <c r="V323"/>
  <c r="T323"/>
  <c r="R323"/>
  <c r="P323"/>
  <c r="N323"/>
  <c r="L323"/>
  <c r="J323"/>
  <c r="H323"/>
  <c r="F323"/>
  <c r="D323"/>
  <c r="B325" l="1"/>
  <c r="AG324"/>
  <c r="AE324"/>
  <c r="AC324"/>
  <c r="AA324"/>
  <c r="Y324"/>
  <c r="W324"/>
  <c r="U324"/>
  <c r="S324"/>
  <c r="Q324"/>
  <c r="O324"/>
  <c r="M324"/>
  <c r="K324"/>
  <c r="I324"/>
  <c r="G324"/>
  <c r="E324"/>
  <c r="C324"/>
  <c r="AF324"/>
  <c r="AD324"/>
  <c r="AB324"/>
  <c r="Z324"/>
  <c r="X324"/>
  <c r="V324"/>
  <c r="T324"/>
  <c r="R324"/>
  <c r="P324"/>
  <c r="N324"/>
  <c r="L324"/>
  <c r="J324"/>
  <c r="H324"/>
  <c r="F324"/>
  <c r="D324"/>
  <c r="B326" l="1"/>
  <c r="AG325"/>
  <c r="AE325"/>
  <c r="AC325"/>
  <c r="AA325"/>
  <c r="Y325"/>
  <c r="W325"/>
  <c r="U325"/>
  <c r="S325"/>
  <c r="Q325"/>
  <c r="O325"/>
  <c r="M325"/>
  <c r="K325"/>
  <c r="I325"/>
  <c r="G325"/>
  <c r="E325"/>
  <c r="C325"/>
  <c r="AF325"/>
  <c r="AD325"/>
  <c r="AB325"/>
  <c r="Z325"/>
  <c r="X325"/>
  <c r="V325"/>
  <c r="T325"/>
  <c r="R325"/>
  <c r="P325"/>
  <c r="N325"/>
  <c r="L325"/>
  <c r="J325"/>
  <c r="H325"/>
  <c r="F325"/>
  <c r="D325"/>
  <c r="B327" l="1"/>
  <c r="AG326"/>
  <c r="AE326"/>
  <c r="AC326"/>
  <c r="AA326"/>
  <c r="Y326"/>
  <c r="W326"/>
  <c r="U326"/>
  <c r="S326"/>
  <c r="Q326"/>
  <c r="O326"/>
  <c r="M326"/>
  <c r="K326"/>
  <c r="I326"/>
  <c r="G326"/>
  <c r="E326"/>
  <c r="C326"/>
  <c r="AF326"/>
  <c r="AD326"/>
  <c r="AB326"/>
  <c r="Z326"/>
  <c r="X326"/>
  <c r="V326"/>
  <c r="T326"/>
  <c r="R326"/>
  <c r="P326"/>
  <c r="N326"/>
  <c r="L326"/>
  <c r="J326"/>
  <c r="H326"/>
  <c r="F326"/>
  <c r="D326"/>
  <c r="B328" l="1"/>
  <c r="AG327"/>
  <c r="AE327"/>
  <c r="AC327"/>
  <c r="AA327"/>
  <c r="Y327"/>
  <c r="W327"/>
  <c r="U327"/>
  <c r="S327"/>
  <c r="Q327"/>
  <c r="O327"/>
  <c r="M327"/>
  <c r="K327"/>
  <c r="I327"/>
  <c r="G327"/>
  <c r="E327"/>
  <c r="C327"/>
  <c r="AF327"/>
  <c r="AD327"/>
  <c r="AB327"/>
  <c r="Z327"/>
  <c r="X327"/>
  <c r="V327"/>
  <c r="T327"/>
  <c r="R327"/>
  <c r="P327"/>
  <c r="N327"/>
  <c r="L327"/>
  <c r="J327"/>
  <c r="H327"/>
  <c r="F327"/>
  <c r="D327"/>
  <c r="B329" l="1"/>
  <c r="AG328"/>
  <c r="AE328"/>
  <c r="AC328"/>
  <c r="AA328"/>
  <c r="Y328"/>
  <c r="W328"/>
  <c r="U328"/>
  <c r="S328"/>
  <c r="Q328"/>
  <c r="O328"/>
  <c r="M328"/>
  <c r="K328"/>
  <c r="I328"/>
  <c r="G328"/>
  <c r="E328"/>
  <c r="C328"/>
  <c r="AF328"/>
  <c r="AD328"/>
  <c r="AB328"/>
  <c r="Z328"/>
  <c r="X328"/>
  <c r="V328"/>
  <c r="T328"/>
  <c r="R328"/>
  <c r="P328"/>
  <c r="N328"/>
  <c r="L328"/>
  <c r="J328"/>
  <c r="H328"/>
  <c r="F328"/>
  <c r="D328"/>
  <c r="B330" l="1"/>
  <c r="AG329"/>
  <c r="AE329"/>
  <c r="AC329"/>
  <c r="AA329"/>
  <c r="Y329"/>
  <c r="W329"/>
  <c r="U329"/>
  <c r="S329"/>
  <c r="Q329"/>
  <c r="O329"/>
  <c r="M329"/>
  <c r="K329"/>
  <c r="I329"/>
  <c r="G329"/>
  <c r="E329"/>
  <c r="C329"/>
  <c r="AF329"/>
  <c r="AD329"/>
  <c r="AB329"/>
  <c r="Z329"/>
  <c r="X329"/>
  <c r="V329"/>
  <c r="T329"/>
  <c r="R329"/>
  <c r="P329"/>
  <c r="N329"/>
  <c r="L329"/>
  <c r="J329"/>
  <c r="H329"/>
  <c r="F329"/>
  <c r="D329"/>
  <c r="B331" l="1"/>
  <c r="AG330"/>
  <c r="AE330"/>
  <c r="AC330"/>
  <c r="AA330"/>
  <c r="Y330"/>
  <c r="W330"/>
  <c r="U330"/>
  <c r="S330"/>
  <c r="Q330"/>
  <c r="O330"/>
  <c r="M330"/>
  <c r="K330"/>
  <c r="I330"/>
  <c r="G330"/>
  <c r="E330"/>
  <c r="C330"/>
  <c r="AF330"/>
  <c r="AD330"/>
  <c r="AB330"/>
  <c r="Z330"/>
  <c r="X330"/>
  <c r="V330"/>
  <c r="T330"/>
  <c r="R330"/>
  <c r="P330"/>
  <c r="N330"/>
  <c r="L330"/>
  <c r="J330"/>
  <c r="H330"/>
  <c r="F330"/>
  <c r="D330"/>
  <c r="B332" l="1"/>
  <c r="AG331"/>
  <c r="AE331"/>
  <c r="AC331"/>
  <c r="AA331"/>
  <c r="Y331"/>
  <c r="W331"/>
  <c r="U331"/>
  <c r="S331"/>
  <c r="Q331"/>
  <c r="O331"/>
  <c r="M331"/>
  <c r="K331"/>
  <c r="I331"/>
  <c r="G331"/>
  <c r="E331"/>
  <c r="C331"/>
  <c r="AF331"/>
  <c r="AD331"/>
  <c r="AB331"/>
  <c r="Z331"/>
  <c r="X331"/>
  <c r="V331"/>
  <c r="T331"/>
  <c r="R331"/>
  <c r="P331"/>
  <c r="N331"/>
  <c r="L331"/>
  <c r="J331"/>
  <c r="H331"/>
  <c r="F331"/>
  <c r="D331"/>
  <c r="B333" l="1"/>
  <c r="AG332"/>
  <c r="AE332"/>
  <c r="AC332"/>
  <c r="AA332"/>
  <c r="Y332"/>
  <c r="W332"/>
  <c r="U332"/>
  <c r="S332"/>
  <c r="Q332"/>
  <c r="O332"/>
  <c r="M332"/>
  <c r="K332"/>
  <c r="I332"/>
  <c r="G332"/>
  <c r="E332"/>
  <c r="C332"/>
  <c r="AF332"/>
  <c r="AD332"/>
  <c r="AB332"/>
  <c r="Z332"/>
  <c r="X332"/>
  <c r="V332"/>
  <c r="T332"/>
  <c r="R332"/>
  <c r="P332"/>
  <c r="N332"/>
  <c r="L332"/>
  <c r="J332"/>
  <c r="H332"/>
  <c r="F332"/>
  <c r="D332"/>
  <c r="B334" l="1"/>
  <c r="AG333"/>
  <c r="AE333"/>
  <c r="AC333"/>
  <c r="AA333"/>
  <c r="Y333"/>
  <c r="W333"/>
  <c r="U333"/>
  <c r="S333"/>
  <c r="Q333"/>
  <c r="O333"/>
  <c r="M333"/>
  <c r="K333"/>
  <c r="I333"/>
  <c r="G333"/>
  <c r="E333"/>
  <c r="C333"/>
  <c r="AF333"/>
  <c r="AD333"/>
  <c r="AB333"/>
  <c r="Z333"/>
  <c r="X333"/>
  <c r="V333"/>
  <c r="T333"/>
  <c r="R333"/>
  <c r="P333"/>
  <c r="N333"/>
  <c r="L333"/>
  <c r="J333"/>
  <c r="H333"/>
  <c r="F333"/>
  <c r="D333"/>
  <c r="B335" l="1"/>
  <c r="AG334"/>
  <c r="AE334"/>
  <c r="AC334"/>
  <c r="AA334"/>
  <c r="Y334"/>
  <c r="W334"/>
  <c r="U334"/>
  <c r="S334"/>
  <c r="Q334"/>
  <c r="O334"/>
  <c r="M334"/>
  <c r="K334"/>
  <c r="I334"/>
  <c r="G334"/>
  <c r="E334"/>
  <c r="C334"/>
  <c r="AF334"/>
  <c r="AD334"/>
  <c r="AB334"/>
  <c r="Z334"/>
  <c r="X334"/>
  <c r="V334"/>
  <c r="T334"/>
  <c r="R334"/>
  <c r="P334"/>
  <c r="N334"/>
  <c r="L334"/>
  <c r="J334"/>
  <c r="H334"/>
  <c r="F334"/>
  <c r="D334"/>
  <c r="B336" l="1"/>
  <c r="AG335"/>
  <c r="AE335"/>
  <c r="AC335"/>
  <c r="AA335"/>
  <c r="Y335"/>
  <c r="W335"/>
  <c r="U335"/>
  <c r="S335"/>
  <c r="Q335"/>
  <c r="O335"/>
  <c r="M335"/>
  <c r="K335"/>
  <c r="I335"/>
  <c r="G335"/>
  <c r="E335"/>
  <c r="C335"/>
  <c r="AF335"/>
  <c r="AD335"/>
  <c r="AB335"/>
  <c r="Z335"/>
  <c r="X335"/>
  <c r="V335"/>
  <c r="T335"/>
  <c r="R335"/>
  <c r="P335"/>
  <c r="N335"/>
  <c r="L335"/>
  <c r="J335"/>
  <c r="H335"/>
  <c r="F335"/>
  <c r="D335"/>
  <c r="B337" l="1"/>
  <c r="AG336"/>
  <c r="AE336"/>
  <c r="AC336"/>
  <c r="AA336"/>
  <c r="Y336"/>
  <c r="W336"/>
  <c r="U336"/>
  <c r="S336"/>
  <c r="Q336"/>
  <c r="O336"/>
  <c r="M336"/>
  <c r="K336"/>
  <c r="I336"/>
  <c r="G336"/>
  <c r="E336"/>
  <c r="C336"/>
  <c r="AF336"/>
  <c r="AD336"/>
  <c r="AB336"/>
  <c r="Z336"/>
  <c r="X336"/>
  <c r="V336"/>
  <c r="T336"/>
  <c r="R336"/>
  <c r="P336"/>
  <c r="N336"/>
  <c r="L336"/>
  <c r="J336"/>
  <c r="H336"/>
  <c r="F336"/>
  <c r="D336"/>
  <c r="B338" l="1"/>
  <c r="AG337"/>
  <c r="AE337"/>
  <c r="AC337"/>
  <c r="AA337"/>
  <c r="Y337"/>
  <c r="W337"/>
  <c r="U337"/>
  <c r="S337"/>
  <c r="Q337"/>
  <c r="O337"/>
  <c r="M337"/>
  <c r="K337"/>
  <c r="I337"/>
  <c r="G337"/>
  <c r="E337"/>
  <c r="C337"/>
  <c r="AF337"/>
  <c r="AD337"/>
  <c r="AB337"/>
  <c r="Z337"/>
  <c r="X337"/>
  <c r="V337"/>
  <c r="T337"/>
  <c r="R337"/>
  <c r="P337"/>
  <c r="N337"/>
  <c r="L337"/>
  <c r="J337"/>
  <c r="H337"/>
  <c r="F337"/>
  <c r="D337"/>
  <c r="B339" l="1"/>
  <c r="AG338"/>
  <c r="AE338"/>
  <c r="AC338"/>
  <c r="AA338"/>
  <c r="Y338"/>
  <c r="W338"/>
  <c r="U338"/>
  <c r="S338"/>
  <c r="Q338"/>
  <c r="O338"/>
  <c r="M338"/>
  <c r="K338"/>
  <c r="I338"/>
  <c r="G338"/>
  <c r="E338"/>
  <c r="C338"/>
  <c r="AF338"/>
  <c r="AD338"/>
  <c r="AB338"/>
  <c r="Z338"/>
  <c r="X338"/>
  <c r="V338"/>
  <c r="T338"/>
  <c r="R338"/>
  <c r="P338"/>
  <c r="N338"/>
  <c r="L338"/>
  <c r="J338"/>
  <c r="H338"/>
  <c r="F338"/>
  <c r="D338"/>
  <c r="B340" l="1"/>
  <c r="AG339"/>
  <c r="AE339"/>
  <c r="AC339"/>
  <c r="AA339"/>
  <c r="Y339"/>
  <c r="W339"/>
  <c r="U339"/>
  <c r="S339"/>
  <c r="Q339"/>
  <c r="O339"/>
  <c r="M339"/>
  <c r="K339"/>
  <c r="I339"/>
  <c r="G339"/>
  <c r="E339"/>
  <c r="C339"/>
  <c r="AF339"/>
  <c r="AD339"/>
  <c r="AB339"/>
  <c r="Z339"/>
  <c r="X339"/>
  <c r="V339"/>
  <c r="T339"/>
  <c r="R339"/>
  <c r="P339"/>
  <c r="N339"/>
  <c r="L339"/>
  <c r="J339"/>
  <c r="H339"/>
  <c r="F339"/>
  <c r="D339"/>
  <c r="B341" l="1"/>
  <c r="AG340"/>
  <c r="AE340"/>
  <c r="AC340"/>
  <c r="AA340"/>
  <c r="Y340"/>
  <c r="W340"/>
  <c r="U340"/>
  <c r="S340"/>
  <c r="Q340"/>
  <c r="O340"/>
  <c r="M340"/>
  <c r="K340"/>
  <c r="I340"/>
  <c r="G340"/>
  <c r="E340"/>
  <c r="C340"/>
  <c r="AF340"/>
  <c r="AD340"/>
  <c r="AB340"/>
  <c r="Z340"/>
  <c r="X340"/>
  <c r="V340"/>
  <c r="T340"/>
  <c r="R340"/>
  <c r="P340"/>
  <c r="N340"/>
  <c r="L340"/>
  <c r="J340"/>
  <c r="H340"/>
  <c r="F340"/>
  <c r="D340"/>
  <c r="B342" l="1"/>
  <c r="AG341"/>
  <c r="AE341"/>
  <c r="AC341"/>
  <c r="AA341"/>
  <c r="Y341"/>
  <c r="W341"/>
  <c r="U341"/>
  <c r="S341"/>
  <c r="Q341"/>
  <c r="O341"/>
  <c r="M341"/>
  <c r="K341"/>
  <c r="I341"/>
  <c r="G341"/>
  <c r="E341"/>
  <c r="C341"/>
  <c r="AF341"/>
  <c r="AD341"/>
  <c r="AB341"/>
  <c r="Z341"/>
  <c r="X341"/>
  <c r="V341"/>
  <c r="T341"/>
  <c r="R341"/>
  <c r="P341"/>
  <c r="N341"/>
  <c r="L341"/>
  <c r="J341"/>
  <c r="H341"/>
  <c r="F341"/>
  <c r="D341"/>
  <c r="B343" l="1"/>
  <c r="AG342"/>
  <c r="AE342"/>
  <c r="AC342"/>
  <c r="AA342"/>
  <c r="Y342"/>
  <c r="W342"/>
  <c r="U342"/>
  <c r="S342"/>
  <c r="Q342"/>
  <c r="O342"/>
  <c r="M342"/>
  <c r="K342"/>
  <c r="I342"/>
  <c r="G342"/>
  <c r="E342"/>
  <c r="C342"/>
  <c r="AF342"/>
  <c r="AD342"/>
  <c r="AB342"/>
  <c r="Z342"/>
  <c r="X342"/>
  <c r="V342"/>
  <c r="T342"/>
  <c r="R342"/>
  <c r="P342"/>
  <c r="N342"/>
  <c r="L342"/>
  <c r="J342"/>
  <c r="H342"/>
  <c r="F342"/>
  <c r="D342"/>
  <c r="B344" l="1"/>
  <c r="AG343"/>
  <c r="AE343"/>
  <c r="AC343"/>
  <c r="AA343"/>
  <c r="Y343"/>
  <c r="W343"/>
  <c r="U343"/>
  <c r="S343"/>
  <c r="Q343"/>
  <c r="O343"/>
  <c r="M343"/>
  <c r="K343"/>
  <c r="I343"/>
  <c r="G343"/>
  <c r="E343"/>
  <c r="C343"/>
  <c r="AF343"/>
  <c r="AD343"/>
  <c r="AB343"/>
  <c r="Z343"/>
  <c r="X343"/>
  <c r="V343"/>
  <c r="T343"/>
  <c r="R343"/>
  <c r="P343"/>
  <c r="N343"/>
  <c r="L343"/>
  <c r="J343"/>
  <c r="H343"/>
  <c r="F343"/>
  <c r="D343"/>
  <c r="B345" l="1"/>
  <c r="AG344"/>
  <c r="AE344"/>
  <c r="AC344"/>
  <c r="AA344"/>
  <c r="Y344"/>
  <c r="W344"/>
  <c r="U344"/>
  <c r="S344"/>
  <c r="Q344"/>
  <c r="O344"/>
  <c r="M344"/>
  <c r="K344"/>
  <c r="I344"/>
  <c r="G344"/>
  <c r="E344"/>
  <c r="C344"/>
  <c r="AF344"/>
  <c r="AD344"/>
  <c r="AB344"/>
  <c r="Z344"/>
  <c r="X344"/>
  <c r="V344"/>
  <c r="T344"/>
  <c r="R344"/>
  <c r="P344"/>
  <c r="N344"/>
  <c r="L344"/>
  <c r="J344"/>
  <c r="H344"/>
  <c r="F344"/>
  <c r="D344"/>
  <c r="B346" l="1"/>
  <c r="AG345"/>
  <c r="AE345"/>
  <c r="AC345"/>
  <c r="AA345"/>
  <c r="Y345"/>
  <c r="W345"/>
  <c r="U345"/>
  <c r="S345"/>
  <c r="Q345"/>
  <c r="O345"/>
  <c r="M345"/>
  <c r="K345"/>
  <c r="I345"/>
  <c r="G345"/>
  <c r="E345"/>
  <c r="C345"/>
  <c r="AF345"/>
  <c r="AD345"/>
  <c r="AB345"/>
  <c r="Z345"/>
  <c r="X345"/>
  <c r="V345"/>
  <c r="T345"/>
  <c r="R345"/>
  <c r="P345"/>
  <c r="N345"/>
  <c r="L345"/>
  <c r="J345"/>
  <c r="H345"/>
  <c r="F345"/>
  <c r="D345"/>
  <c r="B347" l="1"/>
  <c r="AG346"/>
  <c r="AE346"/>
  <c r="AC346"/>
  <c r="AA346"/>
  <c r="Y346"/>
  <c r="W346"/>
  <c r="U346"/>
  <c r="S346"/>
  <c r="Q346"/>
  <c r="O346"/>
  <c r="M346"/>
  <c r="K346"/>
  <c r="I346"/>
  <c r="G346"/>
  <c r="E346"/>
  <c r="C346"/>
  <c r="AF346"/>
  <c r="AD346"/>
  <c r="AB346"/>
  <c r="Z346"/>
  <c r="X346"/>
  <c r="V346"/>
  <c r="T346"/>
  <c r="R346"/>
  <c r="P346"/>
  <c r="N346"/>
  <c r="L346"/>
  <c r="J346"/>
  <c r="H346"/>
  <c r="F346"/>
  <c r="D346"/>
  <c r="B348" l="1"/>
  <c r="AG347"/>
  <c r="AE347"/>
  <c r="AC347"/>
  <c r="AA347"/>
  <c r="Y347"/>
  <c r="W347"/>
  <c r="U347"/>
  <c r="S347"/>
  <c r="Q347"/>
  <c r="O347"/>
  <c r="M347"/>
  <c r="K347"/>
  <c r="I347"/>
  <c r="G347"/>
  <c r="E347"/>
  <c r="C347"/>
  <c r="AF347"/>
  <c r="AD347"/>
  <c r="AB347"/>
  <c r="Z347"/>
  <c r="X347"/>
  <c r="V347"/>
  <c r="T347"/>
  <c r="R347"/>
  <c r="P347"/>
  <c r="N347"/>
  <c r="L347"/>
  <c r="J347"/>
  <c r="H347"/>
  <c r="F347"/>
  <c r="D347"/>
  <c r="B349" l="1"/>
  <c r="AG348"/>
  <c r="AE348"/>
  <c r="AC348"/>
  <c r="AA348"/>
  <c r="Y348"/>
  <c r="W348"/>
  <c r="U348"/>
  <c r="S348"/>
  <c r="Q348"/>
  <c r="O348"/>
  <c r="M348"/>
  <c r="K348"/>
  <c r="I348"/>
  <c r="G348"/>
  <c r="E348"/>
  <c r="C348"/>
  <c r="AF348"/>
  <c r="AD348"/>
  <c r="AB348"/>
  <c r="Z348"/>
  <c r="X348"/>
  <c r="V348"/>
  <c r="T348"/>
  <c r="R348"/>
  <c r="P348"/>
  <c r="N348"/>
  <c r="L348"/>
  <c r="J348"/>
  <c r="H348"/>
  <c r="F348"/>
  <c r="D348"/>
  <c r="B350" l="1"/>
  <c r="AG349"/>
  <c r="AE349"/>
  <c r="AC349"/>
  <c r="AA349"/>
  <c r="Y349"/>
  <c r="W349"/>
  <c r="U349"/>
  <c r="S349"/>
  <c r="Q349"/>
  <c r="O349"/>
  <c r="M349"/>
  <c r="K349"/>
  <c r="I349"/>
  <c r="G349"/>
  <c r="E349"/>
  <c r="C349"/>
  <c r="AF349"/>
  <c r="AD349"/>
  <c r="AB349"/>
  <c r="Z349"/>
  <c r="X349"/>
  <c r="V349"/>
  <c r="T349"/>
  <c r="R349"/>
  <c r="P349"/>
  <c r="N349"/>
  <c r="L349"/>
  <c r="J349"/>
  <c r="H349"/>
  <c r="F349"/>
  <c r="D349"/>
  <c r="B351" l="1"/>
  <c r="AG350"/>
  <c r="AE350"/>
  <c r="AC350"/>
  <c r="AA350"/>
  <c r="Y350"/>
  <c r="W350"/>
  <c r="U350"/>
  <c r="S350"/>
  <c r="Q350"/>
  <c r="O350"/>
  <c r="M350"/>
  <c r="K350"/>
  <c r="I350"/>
  <c r="G350"/>
  <c r="E350"/>
  <c r="C350"/>
  <c r="AF350"/>
  <c r="AD350"/>
  <c r="AB350"/>
  <c r="Z350"/>
  <c r="X350"/>
  <c r="V350"/>
  <c r="T350"/>
  <c r="R350"/>
  <c r="P350"/>
  <c r="N350"/>
  <c r="L350"/>
  <c r="J350"/>
  <c r="H350"/>
  <c r="F350"/>
  <c r="D350"/>
  <c r="B352" l="1"/>
  <c r="AG351"/>
  <c r="AE351"/>
  <c r="AC351"/>
  <c r="AA351"/>
  <c r="Y351"/>
  <c r="W351"/>
  <c r="U351"/>
  <c r="S351"/>
  <c r="Q351"/>
  <c r="O351"/>
  <c r="M351"/>
  <c r="K351"/>
  <c r="I351"/>
  <c r="G351"/>
  <c r="E351"/>
  <c r="C351"/>
  <c r="AF351"/>
  <c r="AD351"/>
  <c r="AB351"/>
  <c r="Z351"/>
  <c r="X351"/>
  <c r="V351"/>
  <c r="T351"/>
  <c r="R351"/>
  <c r="P351"/>
  <c r="N351"/>
  <c r="L351"/>
  <c r="J351"/>
  <c r="H351"/>
  <c r="F351"/>
  <c r="D351"/>
  <c r="B353" l="1"/>
  <c r="AG352"/>
  <c r="AE352"/>
  <c r="AC352"/>
  <c r="AA352"/>
  <c r="Y352"/>
  <c r="W352"/>
  <c r="U352"/>
  <c r="S352"/>
  <c r="Q352"/>
  <c r="O352"/>
  <c r="M352"/>
  <c r="K352"/>
  <c r="I352"/>
  <c r="G352"/>
  <c r="E352"/>
  <c r="C352"/>
  <c r="AF352"/>
  <c r="AD352"/>
  <c r="AB352"/>
  <c r="Z352"/>
  <c r="X352"/>
  <c r="V352"/>
  <c r="T352"/>
  <c r="R352"/>
  <c r="P352"/>
  <c r="N352"/>
  <c r="L352"/>
  <c r="J352"/>
  <c r="H352"/>
  <c r="F352"/>
  <c r="D352"/>
  <c r="B354" l="1"/>
  <c r="AG353"/>
  <c r="AE353"/>
  <c r="AC353"/>
  <c r="AA353"/>
  <c r="Y353"/>
  <c r="W353"/>
  <c r="U353"/>
  <c r="S353"/>
  <c r="Q353"/>
  <c r="O353"/>
  <c r="M353"/>
  <c r="K353"/>
  <c r="I353"/>
  <c r="G353"/>
  <c r="E353"/>
  <c r="C353"/>
  <c r="AF353"/>
  <c r="AD353"/>
  <c r="AB353"/>
  <c r="Z353"/>
  <c r="X353"/>
  <c r="V353"/>
  <c r="T353"/>
  <c r="R353"/>
  <c r="P353"/>
  <c r="N353"/>
  <c r="L353"/>
  <c r="J353"/>
  <c r="H353"/>
  <c r="F353"/>
  <c r="D353"/>
  <c r="B355" l="1"/>
  <c r="AG354"/>
  <c r="AE354"/>
  <c r="AC354"/>
  <c r="AA354"/>
  <c r="Y354"/>
  <c r="W354"/>
  <c r="U354"/>
  <c r="S354"/>
  <c r="Q354"/>
  <c r="O354"/>
  <c r="M354"/>
  <c r="K354"/>
  <c r="I354"/>
  <c r="G354"/>
  <c r="E354"/>
  <c r="C354"/>
  <c r="AF354"/>
  <c r="AD354"/>
  <c r="AB354"/>
  <c r="Z354"/>
  <c r="X354"/>
  <c r="V354"/>
  <c r="T354"/>
  <c r="R354"/>
  <c r="P354"/>
  <c r="N354"/>
  <c r="L354"/>
  <c r="J354"/>
  <c r="H354"/>
  <c r="F354"/>
  <c r="D354"/>
  <c r="B356" l="1"/>
  <c r="AG355"/>
  <c r="AE355"/>
  <c r="AC355"/>
  <c r="AA355"/>
  <c r="Y355"/>
  <c r="W355"/>
  <c r="U355"/>
  <c r="S355"/>
  <c r="Q355"/>
  <c r="O355"/>
  <c r="M355"/>
  <c r="K355"/>
  <c r="I355"/>
  <c r="G355"/>
  <c r="E355"/>
  <c r="C355"/>
  <c r="AF355"/>
  <c r="AD355"/>
  <c r="AB355"/>
  <c r="Z355"/>
  <c r="X355"/>
  <c r="V355"/>
  <c r="T355"/>
  <c r="R355"/>
  <c r="P355"/>
  <c r="N355"/>
  <c r="L355"/>
  <c r="J355"/>
  <c r="H355"/>
  <c r="F355"/>
  <c r="D355"/>
  <c r="B357" l="1"/>
  <c r="AG356"/>
  <c r="AE356"/>
  <c r="AC356"/>
  <c r="AA356"/>
  <c r="Y356"/>
  <c r="W356"/>
  <c r="U356"/>
  <c r="S356"/>
  <c r="Q356"/>
  <c r="O356"/>
  <c r="M356"/>
  <c r="K356"/>
  <c r="I356"/>
  <c r="G356"/>
  <c r="E356"/>
  <c r="C356"/>
  <c r="AF356"/>
  <c r="AD356"/>
  <c r="AB356"/>
  <c r="Z356"/>
  <c r="X356"/>
  <c r="V356"/>
  <c r="T356"/>
  <c r="R356"/>
  <c r="P356"/>
  <c r="N356"/>
  <c r="L356"/>
  <c r="J356"/>
  <c r="H356"/>
  <c r="F356"/>
  <c r="D356"/>
  <c r="B358" l="1"/>
  <c r="AG357"/>
  <c r="AE357"/>
  <c r="AC357"/>
  <c r="AA357"/>
  <c r="Y357"/>
  <c r="W357"/>
  <c r="U357"/>
  <c r="S357"/>
  <c r="Q357"/>
  <c r="O357"/>
  <c r="M357"/>
  <c r="K357"/>
  <c r="I357"/>
  <c r="G357"/>
  <c r="E357"/>
  <c r="C357"/>
  <c r="AF357"/>
  <c r="AD357"/>
  <c r="AB357"/>
  <c r="Z357"/>
  <c r="X357"/>
  <c r="V357"/>
  <c r="T357"/>
  <c r="R357"/>
  <c r="P357"/>
  <c r="N357"/>
  <c r="L357"/>
  <c r="J357"/>
  <c r="H357"/>
  <c r="F357"/>
  <c r="D357"/>
  <c r="B359" l="1"/>
  <c r="AG358"/>
  <c r="AE358"/>
  <c r="AC358"/>
  <c r="AA358"/>
  <c r="Y358"/>
  <c r="W358"/>
  <c r="U358"/>
  <c r="S358"/>
  <c r="Q358"/>
  <c r="O358"/>
  <c r="M358"/>
  <c r="K358"/>
  <c r="I358"/>
  <c r="G358"/>
  <c r="E358"/>
  <c r="C358"/>
  <c r="AF358"/>
  <c r="AD358"/>
  <c r="AB358"/>
  <c r="Z358"/>
  <c r="X358"/>
  <c r="V358"/>
  <c r="T358"/>
  <c r="R358"/>
  <c r="P358"/>
  <c r="N358"/>
  <c r="L358"/>
  <c r="J358"/>
  <c r="H358"/>
  <c r="F358"/>
  <c r="D358"/>
  <c r="B360" l="1"/>
  <c r="AG359"/>
  <c r="AE359"/>
  <c r="AC359"/>
  <c r="AA359"/>
  <c r="Y359"/>
  <c r="W359"/>
  <c r="U359"/>
  <c r="S359"/>
  <c r="Q359"/>
  <c r="O359"/>
  <c r="M359"/>
  <c r="K359"/>
  <c r="I359"/>
  <c r="G359"/>
  <c r="E359"/>
  <c r="C359"/>
  <c r="AF359"/>
  <c r="AD359"/>
  <c r="AB359"/>
  <c r="Z359"/>
  <c r="X359"/>
  <c r="V359"/>
  <c r="T359"/>
  <c r="R359"/>
  <c r="P359"/>
  <c r="N359"/>
  <c r="L359"/>
  <c r="J359"/>
  <c r="H359"/>
  <c r="F359"/>
  <c r="D359"/>
  <c r="B361" l="1"/>
  <c r="AG360"/>
  <c r="AE360"/>
  <c r="AC360"/>
  <c r="AA360"/>
  <c r="Y360"/>
  <c r="W360"/>
  <c r="U360"/>
  <c r="S360"/>
  <c r="Q360"/>
  <c r="O360"/>
  <c r="M360"/>
  <c r="K360"/>
  <c r="I360"/>
  <c r="G360"/>
  <c r="E360"/>
  <c r="C360"/>
  <c r="AF360"/>
  <c r="AD360"/>
  <c r="AB360"/>
  <c r="Z360"/>
  <c r="X360"/>
  <c r="V360"/>
  <c r="T360"/>
  <c r="R360"/>
  <c r="P360"/>
  <c r="N360"/>
  <c r="L360"/>
  <c r="J360"/>
  <c r="H360"/>
  <c r="F360"/>
  <c r="D360"/>
  <c r="B362" l="1"/>
  <c r="AG361"/>
  <c r="AE361"/>
  <c r="AC361"/>
  <c r="AA361"/>
  <c r="Y361"/>
  <c r="W361"/>
  <c r="U361"/>
  <c r="S361"/>
  <c r="Q361"/>
  <c r="O361"/>
  <c r="M361"/>
  <c r="K361"/>
  <c r="I361"/>
  <c r="G361"/>
  <c r="E361"/>
  <c r="C361"/>
  <c r="AF361"/>
  <c r="AD361"/>
  <c r="AB361"/>
  <c r="Z361"/>
  <c r="X361"/>
  <c r="V361"/>
  <c r="T361"/>
  <c r="R361"/>
  <c r="P361"/>
  <c r="N361"/>
  <c r="L361"/>
  <c r="J361"/>
  <c r="H361"/>
  <c r="F361"/>
  <c r="D361"/>
  <c r="B363" l="1"/>
  <c r="AG362"/>
  <c r="AE362"/>
  <c r="AC362"/>
  <c r="AA362"/>
  <c r="Y362"/>
  <c r="W362"/>
  <c r="U362"/>
  <c r="S362"/>
  <c r="Q362"/>
  <c r="O362"/>
  <c r="M362"/>
  <c r="K362"/>
  <c r="I362"/>
  <c r="G362"/>
  <c r="E362"/>
  <c r="C362"/>
  <c r="AF362"/>
  <c r="AD362"/>
  <c r="AB362"/>
  <c r="Z362"/>
  <c r="X362"/>
  <c r="V362"/>
  <c r="T362"/>
  <c r="R362"/>
  <c r="P362"/>
  <c r="N362"/>
  <c r="L362"/>
  <c r="J362"/>
  <c r="H362"/>
  <c r="F362"/>
  <c r="D362"/>
  <c r="B364" l="1"/>
  <c r="AG363"/>
  <c r="AE363"/>
  <c r="AC363"/>
  <c r="AA363"/>
  <c r="Y363"/>
  <c r="W363"/>
  <c r="U363"/>
  <c r="S363"/>
  <c r="Q363"/>
  <c r="O363"/>
  <c r="M363"/>
  <c r="K363"/>
  <c r="I363"/>
  <c r="G363"/>
  <c r="E363"/>
  <c r="C363"/>
  <c r="AF363"/>
  <c r="AD363"/>
  <c r="AB363"/>
  <c r="Z363"/>
  <c r="X363"/>
  <c r="V363"/>
  <c r="T363"/>
  <c r="R363"/>
  <c r="P363"/>
  <c r="N363"/>
  <c r="L363"/>
  <c r="J363"/>
  <c r="H363"/>
  <c r="F363"/>
  <c r="D363"/>
  <c r="B365" l="1"/>
  <c r="AG364"/>
  <c r="AE364"/>
  <c r="AC364"/>
  <c r="AA364"/>
  <c r="Y364"/>
  <c r="W364"/>
  <c r="U364"/>
  <c r="S364"/>
  <c r="Q364"/>
  <c r="O364"/>
  <c r="M364"/>
  <c r="K364"/>
  <c r="I364"/>
  <c r="G364"/>
  <c r="E364"/>
  <c r="C364"/>
  <c r="AF364"/>
  <c r="AD364"/>
  <c r="AB364"/>
  <c r="Z364"/>
  <c r="X364"/>
  <c r="V364"/>
  <c r="T364"/>
  <c r="R364"/>
  <c r="P364"/>
  <c r="N364"/>
  <c r="L364"/>
  <c r="J364"/>
  <c r="H364"/>
  <c r="F364"/>
  <c r="D364"/>
  <c r="B366" l="1"/>
  <c r="AG365"/>
  <c r="AE365"/>
  <c r="AC365"/>
  <c r="AA365"/>
  <c r="Y365"/>
  <c r="W365"/>
  <c r="U365"/>
  <c r="S365"/>
  <c r="Q365"/>
  <c r="O365"/>
  <c r="M365"/>
  <c r="K365"/>
  <c r="I365"/>
  <c r="G365"/>
  <c r="E365"/>
  <c r="C365"/>
  <c r="AF365"/>
  <c r="AD365"/>
  <c r="AB365"/>
  <c r="Z365"/>
  <c r="X365"/>
  <c r="V365"/>
  <c r="T365"/>
  <c r="R365"/>
  <c r="P365"/>
  <c r="N365"/>
  <c r="L365"/>
  <c r="J365"/>
  <c r="H365"/>
  <c r="F365"/>
  <c r="D365"/>
  <c r="B367" l="1"/>
  <c r="AG366"/>
  <c r="AE366"/>
  <c r="AC366"/>
  <c r="AA366"/>
  <c r="Y366"/>
  <c r="W366"/>
  <c r="U366"/>
  <c r="S366"/>
  <c r="Q366"/>
  <c r="O366"/>
  <c r="M366"/>
  <c r="K366"/>
  <c r="I366"/>
  <c r="G366"/>
  <c r="E366"/>
  <c r="C366"/>
  <c r="AF366"/>
  <c r="AD366"/>
  <c r="AB366"/>
  <c r="Z366"/>
  <c r="X366"/>
  <c r="V366"/>
  <c r="T366"/>
  <c r="R366"/>
  <c r="P366"/>
  <c r="N366"/>
  <c r="L366"/>
  <c r="J366"/>
  <c r="H366"/>
  <c r="F366"/>
  <c r="D366"/>
  <c r="B368" l="1"/>
  <c r="AG367"/>
  <c r="AE367"/>
  <c r="AC367"/>
  <c r="AA367"/>
  <c r="Y367"/>
  <c r="W367"/>
  <c r="U367"/>
  <c r="S367"/>
  <c r="Q367"/>
  <c r="O367"/>
  <c r="M367"/>
  <c r="K367"/>
  <c r="I367"/>
  <c r="G367"/>
  <c r="E367"/>
  <c r="C367"/>
  <c r="AF367"/>
  <c r="AD367"/>
  <c r="AB367"/>
  <c r="Z367"/>
  <c r="X367"/>
  <c r="V367"/>
  <c r="T367"/>
  <c r="R367"/>
  <c r="P367"/>
  <c r="N367"/>
  <c r="L367"/>
  <c r="J367"/>
  <c r="H367"/>
  <c r="F367"/>
  <c r="D367"/>
  <c r="B369" l="1"/>
  <c r="AG368"/>
  <c r="AE368"/>
  <c r="AC368"/>
  <c r="AA368"/>
  <c r="Y368"/>
  <c r="W368"/>
  <c r="U368"/>
  <c r="S368"/>
  <c r="Q368"/>
  <c r="O368"/>
  <c r="M368"/>
  <c r="K368"/>
  <c r="I368"/>
  <c r="G368"/>
  <c r="E368"/>
  <c r="C368"/>
  <c r="AF368"/>
  <c r="AD368"/>
  <c r="AB368"/>
  <c r="Z368"/>
  <c r="X368"/>
  <c r="V368"/>
  <c r="T368"/>
  <c r="R368"/>
  <c r="P368"/>
  <c r="N368"/>
  <c r="L368"/>
  <c r="J368"/>
  <c r="H368"/>
  <c r="F368"/>
  <c r="D368"/>
  <c r="B370" l="1"/>
  <c r="AG369"/>
  <c r="AE369"/>
  <c r="AC369"/>
  <c r="AA369"/>
  <c r="Y369"/>
  <c r="W369"/>
  <c r="U369"/>
  <c r="S369"/>
  <c r="Q369"/>
  <c r="O369"/>
  <c r="M369"/>
  <c r="K369"/>
  <c r="I369"/>
  <c r="G369"/>
  <c r="E369"/>
  <c r="C369"/>
  <c r="AF369"/>
  <c r="AD369"/>
  <c r="AB369"/>
  <c r="Z369"/>
  <c r="X369"/>
  <c r="V369"/>
  <c r="T369"/>
  <c r="R369"/>
  <c r="P369"/>
  <c r="N369"/>
  <c r="L369"/>
  <c r="J369"/>
  <c r="H369"/>
  <c r="F369"/>
  <c r="D369"/>
  <c r="B371" l="1"/>
  <c r="AG370"/>
  <c r="AE370"/>
  <c r="AC370"/>
  <c r="AA370"/>
  <c r="Y370"/>
  <c r="W370"/>
  <c r="U370"/>
  <c r="S370"/>
  <c r="Q370"/>
  <c r="O370"/>
  <c r="M370"/>
  <c r="K370"/>
  <c r="I370"/>
  <c r="G370"/>
  <c r="E370"/>
  <c r="C370"/>
  <c r="AF370"/>
  <c r="AD370"/>
  <c r="AB370"/>
  <c r="Z370"/>
  <c r="X370"/>
  <c r="V370"/>
  <c r="T370"/>
  <c r="R370"/>
  <c r="P370"/>
  <c r="N370"/>
  <c r="L370"/>
  <c r="J370"/>
  <c r="H370"/>
  <c r="F370"/>
  <c r="D370"/>
  <c r="B372" l="1"/>
  <c r="AG371"/>
  <c r="AE371"/>
  <c r="AC371"/>
  <c r="AA371"/>
  <c r="Y371"/>
  <c r="W371"/>
  <c r="U371"/>
  <c r="S371"/>
  <c r="Q371"/>
  <c r="O371"/>
  <c r="M371"/>
  <c r="K371"/>
  <c r="I371"/>
  <c r="G371"/>
  <c r="E371"/>
  <c r="C371"/>
  <c r="AF371"/>
  <c r="AD371"/>
  <c r="AB371"/>
  <c r="Z371"/>
  <c r="X371"/>
  <c r="V371"/>
  <c r="T371"/>
  <c r="R371"/>
  <c r="P371"/>
  <c r="N371"/>
  <c r="L371"/>
  <c r="J371"/>
  <c r="H371"/>
  <c r="F371"/>
  <c r="D371"/>
  <c r="B373" l="1"/>
  <c r="AG372"/>
  <c r="AE372"/>
  <c r="AC372"/>
  <c r="AA372"/>
  <c r="Y372"/>
  <c r="W372"/>
  <c r="U372"/>
  <c r="S372"/>
  <c r="Q372"/>
  <c r="O372"/>
  <c r="M372"/>
  <c r="K372"/>
  <c r="I372"/>
  <c r="G372"/>
  <c r="E372"/>
  <c r="C372"/>
  <c r="AF372"/>
  <c r="AD372"/>
  <c r="AB372"/>
  <c r="Z372"/>
  <c r="X372"/>
  <c r="V372"/>
  <c r="T372"/>
  <c r="R372"/>
  <c r="P372"/>
  <c r="N372"/>
  <c r="L372"/>
  <c r="J372"/>
  <c r="H372"/>
  <c r="F372"/>
  <c r="D372"/>
  <c r="B374" l="1"/>
  <c r="AG373"/>
  <c r="AE373"/>
  <c r="AC373"/>
  <c r="AA373"/>
  <c r="Y373"/>
  <c r="W373"/>
  <c r="U373"/>
  <c r="S373"/>
  <c r="Q373"/>
  <c r="O373"/>
  <c r="M373"/>
  <c r="K373"/>
  <c r="I373"/>
  <c r="G373"/>
  <c r="E373"/>
  <c r="C373"/>
  <c r="AF373"/>
  <c r="AD373"/>
  <c r="AB373"/>
  <c r="Z373"/>
  <c r="X373"/>
  <c r="V373"/>
  <c r="T373"/>
  <c r="R373"/>
  <c r="P373"/>
  <c r="N373"/>
  <c r="L373"/>
  <c r="J373"/>
  <c r="H373"/>
  <c r="F373"/>
  <c r="D373"/>
  <c r="B375" l="1"/>
  <c r="AG374"/>
  <c r="AE374"/>
  <c r="AC374"/>
  <c r="AA374"/>
  <c r="Y374"/>
  <c r="W374"/>
  <c r="U374"/>
  <c r="S374"/>
  <c r="Q374"/>
  <c r="O374"/>
  <c r="M374"/>
  <c r="K374"/>
  <c r="I374"/>
  <c r="G374"/>
  <c r="E374"/>
  <c r="C374"/>
  <c r="AF374"/>
  <c r="AD374"/>
  <c r="AB374"/>
  <c r="Z374"/>
  <c r="X374"/>
  <c r="V374"/>
  <c r="T374"/>
  <c r="R374"/>
  <c r="P374"/>
  <c r="N374"/>
  <c r="L374"/>
  <c r="J374"/>
  <c r="H374"/>
  <c r="F374"/>
  <c r="D374"/>
  <c r="B376" l="1"/>
  <c r="AG375"/>
  <c r="AE375"/>
  <c r="AC375"/>
  <c r="AA375"/>
  <c r="Y375"/>
  <c r="W375"/>
  <c r="U375"/>
  <c r="S375"/>
  <c r="Q375"/>
  <c r="O375"/>
  <c r="M375"/>
  <c r="K375"/>
  <c r="I375"/>
  <c r="G375"/>
  <c r="E375"/>
  <c r="C375"/>
  <c r="AF375"/>
  <c r="AD375"/>
  <c r="AB375"/>
  <c r="Z375"/>
  <c r="X375"/>
  <c r="V375"/>
  <c r="T375"/>
  <c r="R375"/>
  <c r="P375"/>
  <c r="N375"/>
  <c r="L375"/>
  <c r="J375"/>
  <c r="H375"/>
  <c r="F375"/>
  <c r="D375"/>
  <c r="B377" l="1"/>
  <c r="AG376"/>
  <c r="AE376"/>
  <c r="AC376"/>
  <c r="AA376"/>
  <c r="Y376"/>
  <c r="W376"/>
  <c r="U376"/>
  <c r="S376"/>
  <c r="Q376"/>
  <c r="O376"/>
  <c r="M376"/>
  <c r="K376"/>
  <c r="I376"/>
  <c r="G376"/>
  <c r="E376"/>
  <c r="C376"/>
  <c r="AF376"/>
  <c r="AD376"/>
  <c r="AB376"/>
  <c r="Z376"/>
  <c r="X376"/>
  <c r="V376"/>
  <c r="T376"/>
  <c r="R376"/>
  <c r="P376"/>
  <c r="N376"/>
  <c r="L376"/>
  <c r="J376"/>
  <c r="H376"/>
  <c r="F376"/>
  <c r="D376"/>
  <c r="B378" l="1"/>
  <c r="AG377"/>
  <c r="AE377"/>
  <c r="AC377"/>
  <c r="AA377"/>
  <c r="Y377"/>
  <c r="W377"/>
  <c r="U377"/>
  <c r="S377"/>
  <c r="Q377"/>
  <c r="O377"/>
  <c r="M377"/>
  <c r="K377"/>
  <c r="I377"/>
  <c r="G377"/>
  <c r="E377"/>
  <c r="C377"/>
  <c r="AF377"/>
  <c r="AD377"/>
  <c r="AB377"/>
  <c r="Z377"/>
  <c r="X377"/>
  <c r="V377"/>
  <c r="T377"/>
  <c r="R377"/>
  <c r="P377"/>
  <c r="N377"/>
  <c r="L377"/>
  <c r="J377"/>
  <c r="H377"/>
  <c r="F377"/>
  <c r="D377"/>
  <c r="B379" l="1"/>
  <c r="AG378"/>
  <c r="AE378"/>
  <c r="AC378"/>
  <c r="AA378"/>
  <c r="Y378"/>
  <c r="W378"/>
  <c r="U378"/>
  <c r="S378"/>
  <c r="Q378"/>
  <c r="O378"/>
  <c r="M378"/>
  <c r="K378"/>
  <c r="I378"/>
  <c r="G378"/>
  <c r="E378"/>
  <c r="C378"/>
  <c r="AF378"/>
  <c r="AD378"/>
  <c r="AB378"/>
  <c r="Z378"/>
  <c r="X378"/>
  <c r="V378"/>
  <c r="T378"/>
  <c r="R378"/>
  <c r="P378"/>
  <c r="N378"/>
  <c r="L378"/>
  <c r="J378"/>
  <c r="H378"/>
  <c r="F378"/>
  <c r="D378"/>
  <c r="B380" l="1"/>
  <c r="AG379"/>
  <c r="AE379"/>
  <c r="AC379"/>
  <c r="AA379"/>
  <c r="Y379"/>
  <c r="W379"/>
  <c r="U379"/>
  <c r="S379"/>
  <c r="Q379"/>
  <c r="O379"/>
  <c r="M379"/>
  <c r="K379"/>
  <c r="I379"/>
  <c r="G379"/>
  <c r="E379"/>
  <c r="C379"/>
  <c r="AF379"/>
  <c r="AD379"/>
  <c r="AB379"/>
  <c r="Z379"/>
  <c r="X379"/>
  <c r="V379"/>
  <c r="T379"/>
  <c r="R379"/>
  <c r="P379"/>
  <c r="N379"/>
  <c r="L379"/>
  <c r="J379"/>
  <c r="H379"/>
  <c r="F379"/>
  <c r="D379"/>
  <c r="B381" l="1"/>
  <c r="AG380"/>
  <c r="AE380"/>
  <c r="AC380"/>
  <c r="AA380"/>
  <c r="Y380"/>
  <c r="W380"/>
  <c r="U380"/>
  <c r="S380"/>
  <c r="Q380"/>
  <c r="O380"/>
  <c r="M380"/>
  <c r="K380"/>
  <c r="I380"/>
  <c r="G380"/>
  <c r="E380"/>
  <c r="C380"/>
  <c r="AF380"/>
  <c r="AD380"/>
  <c r="AB380"/>
  <c r="Z380"/>
  <c r="X380"/>
  <c r="V380"/>
  <c r="T380"/>
  <c r="R380"/>
  <c r="P380"/>
  <c r="N380"/>
  <c r="L380"/>
  <c r="J380"/>
  <c r="H380"/>
  <c r="F380"/>
  <c r="D380"/>
  <c r="B382" l="1"/>
  <c r="AG381"/>
  <c r="AE381"/>
  <c r="AC381"/>
  <c r="AA381"/>
  <c r="Y381"/>
  <c r="W381"/>
  <c r="U381"/>
  <c r="S381"/>
  <c r="Q381"/>
  <c r="O381"/>
  <c r="M381"/>
  <c r="K381"/>
  <c r="I381"/>
  <c r="G381"/>
  <c r="E381"/>
  <c r="C381"/>
  <c r="AF381"/>
  <c r="AD381"/>
  <c r="AB381"/>
  <c r="Z381"/>
  <c r="X381"/>
  <c r="V381"/>
  <c r="T381"/>
  <c r="R381"/>
  <c r="P381"/>
  <c r="N381"/>
  <c r="L381"/>
  <c r="J381"/>
  <c r="H381"/>
  <c r="F381"/>
  <c r="D381"/>
  <c r="B383" l="1"/>
  <c r="AG382"/>
  <c r="AE382"/>
  <c r="AC382"/>
  <c r="AA382"/>
  <c r="Y382"/>
  <c r="W382"/>
  <c r="U382"/>
  <c r="S382"/>
  <c r="Q382"/>
  <c r="O382"/>
  <c r="M382"/>
  <c r="K382"/>
  <c r="I382"/>
  <c r="G382"/>
  <c r="E382"/>
  <c r="C382"/>
  <c r="AF382"/>
  <c r="AD382"/>
  <c r="AB382"/>
  <c r="Z382"/>
  <c r="X382"/>
  <c r="V382"/>
  <c r="T382"/>
  <c r="R382"/>
  <c r="P382"/>
  <c r="N382"/>
  <c r="L382"/>
  <c r="J382"/>
  <c r="H382"/>
  <c r="F382"/>
  <c r="D382"/>
  <c r="B384" l="1"/>
  <c r="AG383"/>
  <c r="AE383"/>
  <c r="AC383"/>
  <c r="AA383"/>
  <c r="Y383"/>
  <c r="W383"/>
  <c r="U383"/>
  <c r="S383"/>
  <c r="Q383"/>
  <c r="O383"/>
  <c r="M383"/>
  <c r="K383"/>
  <c r="I383"/>
  <c r="G383"/>
  <c r="E383"/>
  <c r="C383"/>
  <c r="AF383"/>
  <c r="AD383"/>
  <c r="AB383"/>
  <c r="Z383"/>
  <c r="X383"/>
  <c r="V383"/>
  <c r="T383"/>
  <c r="R383"/>
  <c r="P383"/>
  <c r="N383"/>
  <c r="L383"/>
  <c r="J383"/>
  <c r="H383"/>
  <c r="F383"/>
  <c r="D383"/>
  <c r="B385" l="1"/>
  <c r="AG384"/>
  <c r="AE384"/>
  <c r="AC384"/>
  <c r="AA384"/>
  <c r="Y384"/>
  <c r="W384"/>
  <c r="U384"/>
  <c r="S384"/>
  <c r="Q384"/>
  <c r="O384"/>
  <c r="M384"/>
  <c r="K384"/>
  <c r="I384"/>
  <c r="G384"/>
  <c r="E384"/>
  <c r="C384"/>
  <c r="AF384"/>
  <c r="AD384"/>
  <c r="AB384"/>
  <c r="Z384"/>
  <c r="X384"/>
  <c r="V384"/>
  <c r="T384"/>
  <c r="R384"/>
  <c r="P384"/>
  <c r="N384"/>
  <c r="L384"/>
  <c r="J384"/>
  <c r="H384"/>
  <c r="F384"/>
  <c r="D384"/>
  <c r="B386" l="1"/>
  <c r="AG385"/>
  <c r="AE385"/>
  <c r="AC385"/>
  <c r="AA385"/>
  <c r="Y385"/>
  <c r="W385"/>
  <c r="U385"/>
  <c r="S385"/>
  <c r="Q385"/>
  <c r="O385"/>
  <c r="M385"/>
  <c r="K385"/>
  <c r="I385"/>
  <c r="G385"/>
  <c r="E385"/>
  <c r="C385"/>
  <c r="AF385"/>
  <c r="AD385"/>
  <c r="AB385"/>
  <c r="Z385"/>
  <c r="X385"/>
  <c r="V385"/>
  <c r="T385"/>
  <c r="R385"/>
  <c r="P385"/>
  <c r="N385"/>
  <c r="L385"/>
  <c r="J385"/>
  <c r="H385"/>
  <c r="F385"/>
  <c r="D385"/>
  <c r="B387" l="1"/>
  <c r="AG386"/>
  <c r="AE386"/>
  <c r="AC386"/>
  <c r="AA386"/>
  <c r="Y386"/>
  <c r="W386"/>
  <c r="U386"/>
  <c r="S386"/>
  <c r="Q386"/>
  <c r="O386"/>
  <c r="M386"/>
  <c r="K386"/>
  <c r="I386"/>
  <c r="G386"/>
  <c r="E386"/>
  <c r="C386"/>
  <c r="AF386"/>
  <c r="AD386"/>
  <c r="AB386"/>
  <c r="Z386"/>
  <c r="X386"/>
  <c r="V386"/>
  <c r="T386"/>
  <c r="R386"/>
  <c r="P386"/>
  <c r="N386"/>
  <c r="L386"/>
  <c r="J386"/>
  <c r="H386"/>
  <c r="F386"/>
  <c r="D386"/>
  <c r="B388" l="1"/>
  <c r="AG387"/>
  <c r="AE387"/>
  <c r="AC387"/>
  <c r="AA387"/>
  <c r="Y387"/>
  <c r="W387"/>
  <c r="U387"/>
  <c r="S387"/>
  <c r="Q387"/>
  <c r="O387"/>
  <c r="M387"/>
  <c r="K387"/>
  <c r="I387"/>
  <c r="G387"/>
  <c r="E387"/>
  <c r="C387"/>
  <c r="AF387"/>
  <c r="AD387"/>
  <c r="AB387"/>
  <c r="Z387"/>
  <c r="X387"/>
  <c r="V387"/>
  <c r="T387"/>
  <c r="R387"/>
  <c r="P387"/>
  <c r="N387"/>
  <c r="L387"/>
  <c r="J387"/>
  <c r="H387"/>
  <c r="F387"/>
  <c r="D387"/>
  <c r="B389" l="1"/>
  <c r="AF388"/>
  <c r="AD388"/>
  <c r="AB388"/>
  <c r="Z388"/>
  <c r="X388"/>
  <c r="V388"/>
  <c r="T388"/>
  <c r="AE388"/>
  <c r="AA388"/>
  <c r="W388"/>
  <c r="S388"/>
  <c r="Q388"/>
  <c r="O388"/>
  <c r="M388"/>
  <c r="K388"/>
  <c r="I388"/>
  <c r="G388"/>
  <c r="E388"/>
  <c r="C388"/>
  <c r="AG388"/>
  <c r="AC388"/>
  <c r="Y388"/>
  <c r="U388"/>
  <c r="R388"/>
  <c r="P388"/>
  <c r="N388"/>
  <c r="L388"/>
  <c r="J388"/>
  <c r="H388"/>
  <c r="F388"/>
  <c r="D388"/>
  <c r="B390" l="1"/>
  <c r="AF389"/>
  <c r="AD389"/>
  <c r="AB389"/>
  <c r="Z389"/>
  <c r="X389"/>
  <c r="V389"/>
  <c r="T389"/>
  <c r="R389"/>
  <c r="P389"/>
  <c r="N389"/>
  <c r="L389"/>
  <c r="J389"/>
  <c r="H389"/>
  <c r="F389"/>
  <c r="D389"/>
  <c r="AE389"/>
  <c r="AA389"/>
  <c r="W389"/>
  <c r="S389"/>
  <c r="O389"/>
  <c r="K389"/>
  <c r="G389"/>
  <c r="C389"/>
  <c r="AG389"/>
  <c r="AC389"/>
  <c r="Y389"/>
  <c r="U389"/>
  <c r="Q389"/>
  <c r="M389"/>
  <c r="I389"/>
  <c r="E389"/>
  <c r="B391" l="1"/>
  <c r="AF390"/>
  <c r="AD390"/>
  <c r="AB390"/>
  <c r="Z390"/>
  <c r="X390"/>
  <c r="V390"/>
  <c r="T390"/>
  <c r="R390"/>
  <c r="P390"/>
  <c r="N390"/>
  <c r="L390"/>
  <c r="J390"/>
  <c r="H390"/>
  <c r="F390"/>
  <c r="D390"/>
  <c r="AE390"/>
  <c r="AA390"/>
  <c r="W390"/>
  <c r="S390"/>
  <c r="O390"/>
  <c r="K390"/>
  <c r="G390"/>
  <c r="C390"/>
  <c r="AG390"/>
  <c r="AC390"/>
  <c r="Y390"/>
  <c r="U390"/>
  <c r="Q390"/>
  <c r="M390"/>
  <c r="I390"/>
  <c r="E390"/>
  <c r="B392" l="1"/>
  <c r="AF391"/>
  <c r="AD391"/>
  <c r="AB391"/>
  <c r="Z391"/>
  <c r="X391"/>
  <c r="V391"/>
  <c r="T391"/>
  <c r="R391"/>
  <c r="P391"/>
  <c r="N391"/>
  <c r="L391"/>
  <c r="J391"/>
  <c r="H391"/>
  <c r="F391"/>
  <c r="D391"/>
  <c r="AE391"/>
  <c r="AA391"/>
  <c r="W391"/>
  <c r="S391"/>
  <c r="O391"/>
  <c r="K391"/>
  <c r="G391"/>
  <c r="C391"/>
  <c r="AG391"/>
  <c r="AC391"/>
  <c r="Y391"/>
  <c r="U391"/>
  <c r="Q391"/>
  <c r="M391"/>
  <c r="I391"/>
  <c r="E391"/>
  <c r="B393" l="1"/>
  <c r="AF392"/>
  <c r="AD392"/>
  <c r="AB392"/>
  <c r="Z392"/>
  <c r="X392"/>
  <c r="V392"/>
  <c r="T392"/>
  <c r="R392"/>
  <c r="P392"/>
  <c r="N392"/>
  <c r="L392"/>
  <c r="J392"/>
  <c r="H392"/>
  <c r="F392"/>
  <c r="D392"/>
  <c r="AE392"/>
  <c r="AA392"/>
  <c r="W392"/>
  <c r="S392"/>
  <c r="O392"/>
  <c r="K392"/>
  <c r="G392"/>
  <c r="C392"/>
  <c r="AG392"/>
  <c r="AC392"/>
  <c r="Y392"/>
  <c r="U392"/>
  <c r="Q392"/>
  <c r="M392"/>
  <c r="I392"/>
  <c r="E392"/>
  <c r="B394" l="1"/>
  <c r="AF393"/>
  <c r="AD393"/>
  <c r="AB393"/>
  <c r="Z393"/>
  <c r="X393"/>
  <c r="V393"/>
  <c r="T393"/>
  <c r="R393"/>
  <c r="P393"/>
  <c r="N393"/>
  <c r="L393"/>
  <c r="J393"/>
  <c r="H393"/>
  <c r="F393"/>
  <c r="D393"/>
  <c r="AE393"/>
  <c r="AA393"/>
  <c r="W393"/>
  <c r="S393"/>
  <c r="O393"/>
  <c r="K393"/>
  <c r="G393"/>
  <c r="C393"/>
  <c r="AG393"/>
  <c r="AC393"/>
  <c r="Y393"/>
  <c r="U393"/>
  <c r="Q393"/>
  <c r="M393"/>
  <c r="I393"/>
  <c r="E393"/>
  <c r="B395" l="1"/>
  <c r="AF394"/>
  <c r="AD394"/>
  <c r="AB394"/>
  <c r="Z394"/>
  <c r="X394"/>
  <c r="V394"/>
  <c r="T394"/>
  <c r="R394"/>
  <c r="P394"/>
  <c r="N394"/>
  <c r="L394"/>
  <c r="J394"/>
  <c r="H394"/>
  <c r="F394"/>
  <c r="D394"/>
  <c r="AE394"/>
  <c r="AA394"/>
  <c r="W394"/>
  <c r="S394"/>
  <c r="O394"/>
  <c r="K394"/>
  <c r="G394"/>
  <c r="C394"/>
  <c r="AG394"/>
  <c r="AC394"/>
  <c r="Y394"/>
  <c r="U394"/>
  <c r="Q394"/>
  <c r="M394"/>
  <c r="I394"/>
  <c r="E394"/>
  <c r="B396" l="1"/>
  <c r="AF395"/>
  <c r="AD395"/>
  <c r="AB395"/>
  <c r="Z395"/>
  <c r="X395"/>
  <c r="V395"/>
  <c r="T395"/>
  <c r="R395"/>
  <c r="P395"/>
  <c r="N395"/>
  <c r="L395"/>
  <c r="J395"/>
  <c r="H395"/>
  <c r="F395"/>
  <c r="D395"/>
  <c r="AE395"/>
  <c r="AA395"/>
  <c r="W395"/>
  <c r="S395"/>
  <c r="O395"/>
  <c r="K395"/>
  <c r="G395"/>
  <c r="C395"/>
  <c r="AG395"/>
  <c r="AC395"/>
  <c r="Y395"/>
  <c r="U395"/>
  <c r="Q395"/>
  <c r="M395"/>
  <c r="I395"/>
  <c r="E395"/>
  <c r="B397" l="1"/>
  <c r="AF396"/>
  <c r="AD396"/>
  <c r="AB396"/>
  <c r="Z396"/>
  <c r="X396"/>
  <c r="V396"/>
  <c r="T396"/>
  <c r="R396"/>
  <c r="P396"/>
  <c r="N396"/>
  <c r="L396"/>
  <c r="J396"/>
  <c r="H396"/>
  <c r="F396"/>
  <c r="D396"/>
  <c r="AE396"/>
  <c r="AA396"/>
  <c r="W396"/>
  <c r="S396"/>
  <c r="O396"/>
  <c r="K396"/>
  <c r="G396"/>
  <c r="C396"/>
  <c r="AG396"/>
  <c r="AC396"/>
  <c r="Y396"/>
  <c r="U396"/>
  <c r="Q396"/>
  <c r="M396"/>
  <c r="I396"/>
  <c r="E396"/>
  <c r="B398" l="1"/>
  <c r="AF397"/>
  <c r="AD397"/>
  <c r="AB397"/>
  <c r="Z397"/>
  <c r="X397"/>
  <c r="V397"/>
  <c r="T397"/>
  <c r="R397"/>
  <c r="P397"/>
  <c r="N397"/>
  <c r="L397"/>
  <c r="J397"/>
  <c r="H397"/>
  <c r="F397"/>
  <c r="D397"/>
  <c r="AE397"/>
  <c r="AA397"/>
  <c r="W397"/>
  <c r="S397"/>
  <c r="O397"/>
  <c r="K397"/>
  <c r="G397"/>
  <c r="C397"/>
  <c r="AG397"/>
  <c r="AC397"/>
  <c r="Y397"/>
  <c r="U397"/>
  <c r="Q397"/>
  <c r="M397"/>
  <c r="I397"/>
  <c r="E397"/>
  <c r="B399" l="1"/>
  <c r="AF398"/>
  <c r="AD398"/>
  <c r="AB398"/>
  <c r="Z398"/>
  <c r="X398"/>
  <c r="V398"/>
  <c r="T398"/>
  <c r="R398"/>
  <c r="P398"/>
  <c r="N398"/>
  <c r="L398"/>
  <c r="J398"/>
  <c r="H398"/>
  <c r="F398"/>
  <c r="D398"/>
  <c r="AE398"/>
  <c r="AA398"/>
  <c r="W398"/>
  <c r="S398"/>
  <c r="O398"/>
  <c r="K398"/>
  <c r="G398"/>
  <c r="C398"/>
  <c r="AG398"/>
  <c r="AC398"/>
  <c r="Y398"/>
  <c r="U398"/>
  <c r="Q398"/>
  <c r="M398"/>
  <c r="I398"/>
  <c r="E398"/>
  <c r="B400" l="1"/>
  <c r="AF399"/>
  <c r="AD399"/>
  <c r="AB399"/>
  <c r="Z399"/>
  <c r="X399"/>
  <c r="V399"/>
  <c r="T399"/>
  <c r="R399"/>
  <c r="P399"/>
  <c r="N399"/>
  <c r="L399"/>
  <c r="J399"/>
  <c r="H399"/>
  <c r="F399"/>
  <c r="D399"/>
  <c r="AE399"/>
  <c r="AA399"/>
  <c r="W399"/>
  <c r="S399"/>
  <c r="O399"/>
  <c r="K399"/>
  <c r="G399"/>
  <c r="C399"/>
  <c r="AG399"/>
  <c r="AC399"/>
  <c r="Y399"/>
  <c r="U399"/>
  <c r="Q399"/>
  <c r="M399"/>
  <c r="I399"/>
  <c r="E399"/>
  <c r="B401" l="1"/>
  <c r="AF400"/>
  <c r="AD400"/>
  <c r="AB400"/>
  <c r="Z400"/>
  <c r="X400"/>
  <c r="V400"/>
  <c r="T400"/>
  <c r="R400"/>
  <c r="P400"/>
  <c r="N400"/>
  <c r="L400"/>
  <c r="J400"/>
  <c r="H400"/>
  <c r="F400"/>
  <c r="D400"/>
  <c r="AE400"/>
  <c r="AA400"/>
  <c r="W400"/>
  <c r="S400"/>
  <c r="O400"/>
  <c r="K400"/>
  <c r="G400"/>
  <c r="C400"/>
  <c r="AG400"/>
  <c r="AC400"/>
  <c r="Y400"/>
  <c r="U400"/>
  <c r="Q400"/>
  <c r="M400"/>
  <c r="I400"/>
  <c r="E400"/>
  <c r="B402" l="1"/>
  <c r="AF401"/>
  <c r="AD401"/>
  <c r="AB401"/>
  <c r="Z401"/>
  <c r="X401"/>
  <c r="V401"/>
  <c r="T401"/>
  <c r="R401"/>
  <c r="P401"/>
  <c r="N401"/>
  <c r="L401"/>
  <c r="J401"/>
  <c r="H401"/>
  <c r="F401"/>
  <c r="D401"/>
  <c r="AE401"/>
  <c r="AA401"/>
  <c r="W401"/>
  <c r="S401"/>
  <c r="O401"/>
  <c r="K401"/>
  <c r="G401"/>
  <c r="C401"/>
  <c r="AG401"/>
  <c r="AC401"/>
  <c r="Y401"/>
  <c r="U401"/>
  <c r="Q401"/>
  <c r="M401"/>
  <c r="I401"/>
  <c r="E401"/>
  <c r="B403" l="1"/>
  <c r="AF402"/>
  <c r="AD402"/>
  <c r="AB402"/>
  <c r="Z402"/>
  <c r="X402"/>
  <c r="V402"/>
  <c r="T402"/>
  <c r="R402"/>
  <c r="P402"/>
  <c r="N402"/>
  <c r="L402"/>
  <c r="J402"/>
  <c r="H402"/>
  <c r="F402"/>
  <c r="D402"/>
  <c r="AE402"/>
  <c r="AA402"/>
  <c r="W402"/>
  <c r="S402"/>
  <c r="O402"/>
  <c r="K402"/>
  <c r="G402"/>
  <c r="C402"/>
  <c r="AG402"/>
  <c r="AC402"/>
  <c r="Y402"/>
  <c r="U402"/>
  <c r="Q402"/>
  <c r="M402"/>
  <c r="I402"/>
  <c r="E402"/>
  <c r="B404" l="1"/>
  <c r="AF403"/>
  <c r="AD403"/>
  <c r="AB403"/>
  <c r="Z403"/>
  <c r="X403"/>
  <c r="V403"/>
  <c r="T403"/>
  <c r="R403"/>
  <c r="P403"/>
  <c r="N403"/>
  <c r="L403"/>
  <c r="J403"/>
  <c r="H403"/>
  <c r="F403"/>
  <c r="D403"/>
  <c r="AE403"/>
  <c r="AA403"/>
  <c r="W403"/>
  <c r="S403"/>
  <c r="O403"/>
  <c r="K403"/>
  <c r="G403"/>
  <c r="C403"/>
  <c r="AG403"/>
  <c r="AC403"/>
  <c r="Y403"/>
  <c r="U403"/>
  <c r="Q403"/>
  <c r="M403"/>
  <c r="I403"/>
  <c r="E403"/>
  <c r="B405" l="1"/>
  <c r="AF404"/>
  <c r="AD404"/>
  <c r="AB404"/>
  <c r="Z404"/>
  <c r="X404"/>
  <c r="V404"/>
  <c r="T404"/>
  <c r="R404"/>
  <c r="P404"/>
  <c r="N404"/>
  <c r="L404"/>
  <c r="J404"/>
  <c r="H404"/>
  <c r="F404"/>
  <c r="D404"/>
  <c r="AE404"/>
  <c r="AA404"/>
  <c r="W404"/>
  <c r="S404"/>
  <c r="O404"/>
  <c r="K404"/>
  <c r="G404"/>
  <c r="C404"/>
  <c r="AG404"/>
  <c r="AC404"/>
  <c r="Y404"/>
  <c r="U404"/>
  <c r="Q404"/>
  <c r="M404"/>
  <c r="I404"/>
  <c r="E404"/>
  <c r="B406" l="1"/>
  <c r="AF405"/>
  <c r="AD405"/>
  <c r="AB405"/>
  <c r="Z405"/>
  <c r="X405"/>
  <c r="V405"/>
  <c r="T405"/>
  <c r="R405"/>
  <c r="P405"/>
  <c r="N405"/>
  <c r="L405"/>
  <c r="J405"/>
  <c r="H405"/>
  <c r="F405"/>
  <c r="D405"/>
  <c r="AE405"/>
  <c r="AA405"/>
  <c r="W405"/>
  <c r="S405"/>
  <c r="O405"/>
  <c r="K405"/>
  <c r="G405"/>
  <c r="C405"/>
  <c r="AG405"/>
  <c r="AC405"/>
  <c r="Y405"/>
  <c r="U405"/>
  <c r="Q405"/>
  <c r="M405"/>
  <c r="I405"/>
  <c r="E405"/>
  <c r="B407" l="1"/>
  <c r="AF406"/>
  <c r="AD406"/>
  <c r="AB406"/>
  <c r="Z406"/>
  <c r="X406"/>
  <c r="V406"/>
  <c r="T406"/>
  <c r="R406"/>
  <c r="P406"/>
  <c r="N406"/>
  <c r="L406"/>
  <c r="J406"/>
  <c r="H406"/>
  <c r="F406"/>
  <c r="D406"/>
  <c r="AG406"/>
  <c r="AE406"/>
  <c r="AA406"/>
  <c r="W406"/>
  <c r="S406"/>
  <c r="O406"/>
  <c r="K406"/>
  <c r="G406"/>
  <c r="C406"/>
  <c r="AC406"/>
  <c r="Y406"/>
  <c r="U406"/>
  <c r="Q406"/>
  <c r="M406"/>
  <c r="I406"/>
  <c r="E406"/>
  <c r="B408" l="1"/>
  <c r="AF407"/>
  <c r="AD407"/>
  <c r="AB407"/>
  <c r="Z407"/>
  <c r="X407"/>
  <c r="V407"/>
  <c r="T407"/>
  <c r="R407"/>
  <c r="P407"/>
  <c r="N407"/>
  <c r="L407"/>
  <c r="J407"/>
  <c r="H407"/>
  <c r="F407"/>
  <c r="D407"/>
  <c r="AG407"/>
  <c r="AE407"/>
  <c r="AC407"/>
  <c r="AA407"/>
  <c r="Y407"/>
  <c r="W407"/>
  <c r="U407"/>
  <c r="S407"/>
  <c r="Q407"/>
  <c r="O407"/>
  <c r="M407"/>
  <c r="K407"/>
  <c r="I407"/>
  <c r="G407"/>
  <c r="E407"/>
  <c r="C407"/>
  <c r="B409" l="1"/>
  <c r="AF408"/>
  <c r="AD408"/>
  <c r="AB408"/>
  <c r="Z408"/>
  <c r="X408"/>
  <c r="V408"/>
  <c r="T408"/>
  <c r="R408"/>
  <c r="P408"/>
  <c r="N408"/>
  <c r="L408"/>
  <c r="J408"/>
  <c r="H408"/>
  <c r="F408"/>
  <c r="D408"/>
  <c r="AG408"/>
  <c r="AE408"/>
  <c r="AC408"/>
  <c r="AA408"/>
  <c r="Y408"/>
  <c r="W408"/>
  <c r="U408"/>
  <c r="S408"/>
  <c r="Q408"/>
  <c r="O408"/>
  <c r="M408"/>
  <c r="K408"/>
  <c r="I408"/>
  <c r="G408"/>
  <c r="E408"/>
  <c r="C408"/>
  <c r="B410" l="1"/>
  <c r="AF409"/>
  <c r="AD409"/>
  <c r="AB409"/>
  <c r="Z409"/>
  <c r="X409"/>
  <c r="V409"/>
  <c r="T409"/>
  <c r="R409"/>
  <c r="P409"/>
  <c r="N409"/>
  <c r="L409"/>
  <c r="J409"/>
  <c r="H409"/>
  <c r="F409"/>
  <c r="D409"/>
  <c r="AG409"/>
  <c r="AE409"/>
  <c r="AC409"/>
  <c r="AA409"/>
  <c r="Y409"/>
  <c r="W409"/>
  <c r="U409"/>
  <c r="S409"/>
  <c r="Q409"/>
  <c r="O409"/>
  <c r="M409"/>
  <c r="K409"/>
  <c r="I409"/>
  <c r="G409"/>
  <c r="E409"/>
  <c r="C409"/>
  <c r="B411" l="1"/>
  <c r="AF410"/>
  <c r="AD410"/>
  <c r="AB410"/>
  <c r="Z410"/>
  <c r="X410"/>
  <c r="V410"/>
  <c r="T410"/>
  <c r="R410"/>
  <c r="P410"/>
  <c r="N410"/>
  <c r="L410"/>
  <c r="J410"/>
  <c r="H410"/>
  <c r="F410"/>
  <c r="D410"/>
  <c r="AG410"/>
  <c r="AE410"/>
  <c r="AC410"/>
  <c r="AA410"/>
  <c r="Y410"/>
  <c r="W410"/>
  <c r="U410"/>
  <c r="S410"/>
  <c r="Q410"/>
  <c r="O410"/>
  <c r="M410"/>
  <c r="K410"/>
  <c r="I410"/>
  <c r="G410"/>
  <c r="E410"/>
  <c r="C410"/>
  <c r="B412" l="1"/>
  <c r="AF411"/>
  <c r="AD411"/>
  <c r="AB411"/>
  <c r="Z411"/>
  <c r="X411"/>
  <c r="V411"/>
  <c r="T411"/>
  <c r="R411"/>
  <c r="P411"/>
  <c r="N411"/>
  <c r="L411"/>
  <c r="J411"/>
  <c r="H411"/>
  <c r="F411"/>
  <c r="D411"/>
  <c r="AG411"/>
  <c r="AE411"/>
  <c r="AC411"/>
  <c r="AA411"/>
  <c r="Y411"/>
  <c r="W411"/>
  <c r="U411"/>
  <c r="S411"/>
  <c r="Q411"/>
  <c r="O411"/>
  <c r="M411"/>
  <c r="K411"/>
  <c r="I411"/>
  <c r="G411"/>
  <c r="E411"/>
  <c r="C411"/>
  <c r="B413" l="1"/>
  <c r="AF412"/>
  <c r="AD412"/>
  <c r="AB412"/>
  <c r="Z412"/>
  <c r="X412"/>
  <c r="V412"/>
  <c r="T412"/>
  <c r="R412"/>
  <c r="P412"/>
  <c r="N412"/>
  <c r="L412"/>
  <c r="J412"/>
  <c r="H412"/>
  <c r="F412"/>
  <c r="D412"/>
  <c r="AG412"/>
  <c r="AE412"/>
  <c r="AC412"/>
  <c r="AA412"/>
  <c r="Y412"/>
  <c r="W412"/>
  <c r="U412"/>
  <c r="S412"/>
  <c r="Q412"/>
  <c r="O412"/>
  <c r="M412"/>
  <c r="K412"/>
  <c r="I412"/>
  <c r="G412"/>
  <c r="E412"/>
  <c r="C412"/>
  <c r="B414" l="1"/>
  <c r="AF413"/>
  <c r="AD413"/>
  <c r="AB413"/>
  <c r="Z413"/>
  <c r="X413"/>
  <c r="V413"/>
  <c r="T413"/>
  <c r="R413"/>
  <c r="P413"/>
  <c r="N413"/>
  <c r="L413"/>
  <c r="J413"/>
  <c r="H413"/>
  <c r="F413"/>
  <c r="D413"/>
  <c r="AG413"/>
  <c r="AE413"/>
  <c r="AC413"/>
  <c r="AA413"/>
  <c r="Y413"/>
  <c r="W413"/>
  <c r="U413"/>
  <c r="S413"/>
  <c r="Q413"/>
  <c r="O413"/>
  <c r="M413"/>
  <c r="K413"/>
  <c r="I413"/>
  <c r="G413"/>
  <c r="E413"/>
  <c r="C413"/>
  <c r="B415" l="1"/>
  <c r="AF414"/>
  <c r="AD414"/>
  <c r="AB414"/>
  <c r="Z414"/>
  <c r="X414"/>
  <c r="V414"/>
  <c r="T414"/>
  <c r="R414"/>
  <c r="P414"/>
  <c r="N414"/>
  <c r="L414"/>
  <c r="J414"/>
  <c r="H414"/>
  <c r="F414"/>
  <c r="D414"/>
  <c r="AG414"/>
  <c r="AE414"/>
  <c r="AC414"/>
  <c r="AA414"/>
  <c r="Y414"/>
  <c r="W414"/>
  <c r="U414"/>
  <c r="S414"/>
  <c r="Q414"/>
  <c r="O414"/>
  <c r="M414"/>
  <c r="K414"/>
  <c r="I414"/>
  <c r="G414"/>
  <c r="E414"/>
  <c r="C414"/>
  <c r="B416" l="1"/>
  <c r="AF415"/>
  <c r="AD415"/>
  <c r="AB415"/>
  <c r="Z415"/>
  <c r="X415"/>
  <c r="V415"/>
  <c r="T415"/>
  <c r="R415"/>
  <c r="P415"/>
  <c r="N415"/>
  <c r="L415"/>
  <c r="J415"/>
  <c r="H415"/>
  <c r="F415"/>
  <c r="D415"/>
  <c r="AG415"/>
  <c r="AE415"/>
  <c r="AC415"/>
  <c r="AA415"/>
  <c r="Y415"/>
  <c r="W415"/>
  <c r="U415"/>
  <c r="S415"/>
  <c r="Q415"/>
  <c r="O415"/>
  <c r="M415"/>
  <c r="K415"/>
  <c r="I415"/>
  <c r="G415"/>
  <c r="E415"/>
  <c r="C415"/>
  <c r="B417" l="1"/>
  <c r="AF416"/>
  <c r="AD416"/>
  <c r="AB416"/>
  <c r="Z416"/>
  <c r="X416"/>
  <c r="V416"/>
  <c r="T416"/>
  <c r="R416"/>
  <c r="P416"/>
  <c r="N416"/>
  <c r="L416"/>
  <c r="J416"/>
  <c r="H416"/>
  <c r="F416"/>
  <c r="D416"/>
  <c r="AG416"/>
  <c r="AE416"/>
  <c r="AC416"/>
  <c r="AA416"/>
  <c r="Y416"/>
  <c r="W416"/>
  <c r="U416"/>
  <c r="S416"/>
  <c r="Q416"/>
  <c r="O416"/>
  <c r="M416"/>
  <c r="K416"/>
  <c r="I416"/>
  <c r="G416"/>
  <c r="E416"/>
  <c r="C416"/>
  <c r="B418" l="1"/>
  <c r="AF417"/>
  <c r="AD417"/>
  <c r="AB417"/>
  <c r="Z417"/>
  <c r="X417"/>
  <c r="V417"/>
  <c r="T417"/>
  <c r="R417"/>
  <c r="P417"/>
  <c r="N417"/>
  <c r="L417"/>
  <c r="J417"/>
  <c r="H417"/>
  <c r="F417"/>
  <c r="D417"/>
  <c r="AG417"/>
  <c r="AE417"/>
  <c r="AC417"/>
  <c r="AA417"/>
  <c r="Y417"/>
  <c r="W417"/>
  <c r="U417"/>
  <c r="S417"/>
  <c r="Q417"/>
  <c r="O417"/>
  <c r="M417"/>
  <c r="K417"/>
  <c r="I417"/>
  <c r="G417"/>
  <c r="E417"/>
  <c r="C417"/>
  <c r="B419" l="1"/>
  <c r="AF418"/>
  <c r="AD418"/>
  <c r="AB418"/>
  <c r="Z418"/>
  <c r="X418"/>
  <c r="V418"/>
  <c r="T418"/>
  <c r="R418"/>
  <c r="P418"/>
  <c r="N418"/>
  <c r="L418"/>
  <c r="J418"/>
  <c r="H418"/>
  <c r="F418"/>
  <c r="D418"/>
  <c r="AG418"/>
  <c r="AE418"/>
  <c r="AC418"/>
  <c r="AA418"/>
  <c r="Y418"/>
  <c r="W418"/>
  <c r="U418"/>
  <c r="S418"/>
  <c r="Q418"/>
  <c r="O418"/>
  <c r="M418"/>
  <c r="K418"/>
  <c r="I418"/>
  <c r="G418"/>
  <c r="E418"/>
  <c r="C418"/>
  <c r="B420" l="1"/>
  <c r="AF419"/>
  <c r="AD419"/>
  <c r="AB419"/>
  <c r="Z419"/>
  <c r="X419"/>
  <c r="V419"/>
  <c r="T419"/>
  <c r="R419"/>
  <c r="P419"/>
  <c r="N419"/>
  <c r="L419"/>
  <c r="J419"/>
  <c r="H419"/>
  <c r="F419"/>
  <c r="D419"/>
  <c r="AG419"/>
  <c r="AE419"/>
  <c r="AC419"/>
  <c r="AA419"/>
  <c r="Y419"/>
  <c r="W419"/>
  <c r="U419"/>
  <c r="S419"/>
  <c r="Q419"/>
  <c r="O419"/>
  <c r="M419"/>
  <c r="K419"/>
  <c r="I419"/>
  <c r="G419"/>
  <c r="E419"/>
  <c r="C419"/>
  <c r="B421" l="1"/>
  <c r="AF420"/>
  <c r="AD420"/>
  <c r="AB420"/>
  <c r="Z420"/>
  <c r="X420"/>
  <c r="V420"/>
  <c r="T420"/>
  <c r="R420"/>
  <c r="P420"/>
  <c r="N420"/>
  <c r="L420"/>
  <c r="J420"/>
  <c r="H420"/>
  <c r="F420"/>
  <c r="D420"/>
  <c r="AG420"/>
  <c r="AE420"/>
  <c r="AC420"/>
  <c r="AA420"/>
  <c r="Y420"/>
  <c r="W420"/>
  <c r="U420"/>
  <c r="S420"/>
  <c r="Q420"/>
  <c r="O420"/>
  <c r="M420"/>
  <c r="K420"/>
  <c r="I420"/>
  <c r="G420"/>
  <c r="E420"/>
  <c r="C420"/>
  <c r="B422" l="1"/>
  <c r="AF421"/>
  <c r="AD421"/>
  <c r="AB421"/>
  <c r="Z421"/>
  <c r="X421"/>
  <c r="V421"/>
  <c r="T421"/>
  <c r="R421"/>
  <c r="P421"/>
  <c r="N421"/>
  <c r="L421"/>
  <c r="J421"/>
  <c r="H421"/>
  <c r="F421"/>
  <c r="D421"/>
  <c r="AG421"/>
  <c r="AE421"/>
  <c r="AC421"/>
  <c r="AA421"/>
  <c r="Y421"/>
  <c r="W421"/>
  <c r="U421"/>
  <c r="S421"/>
  <c r="Q421"/>
  <c r="O421"/>
  <c r="M421"/>
  <c r="K421"/>
  <c r="I421"/>
  <c r="G421"/>
  <c r="E421"/>
  <c r="C421"/>
  <c r="B423" l="1"/>
  <c r="AF422"/>
  <c r="AD422"/>
  <c r="AB422"/>
  <c r="Z422"/>
  <c r="X422"/>
  <c r="V422"/>
  <c r="T422"/>
  <c r="R422"/>
  <c r="P422"/>
  <c r="N422"/>
  <c r="L422"/>
  <c r="J422"/>
  <c r="H422"/>
  <c r="F422"/>
  <c r="D422"/>
  <c r="AG422"/>
  <c r="AE422"/>
  <c r="AC422"/>
  <c r="AA422"/>
  <c r="Y422"/>
  <c r="W422"/>
  <c r="U422"/>
  <c r="S422"/>
  <c r="Q422"/>
  <c r="O422"/>
  <c r="M422"/>
  <c r="K422"/>
  <c r="I422"/>
  <c r="G422"/>
  <c r="E422"/>
  <c r="C422"/>
  <c r="B424" l="1"/>
  <c r="AF423"/>
  <c r="AD423"/>
  <c r="AB423"/>
  <c r="Z423"/>
  <c r="X423"/>
  <c r="V423"/>
  <c r="T423"/>
  <c r="R423"/>
  <c r="P423"/>
  <c r="N423"/>
  <c r="L423"/>
  <c r="J423"/>
  <c r="H423"/>
  <c r="F423"/>
  <c r="D423"/>
  <c r="AG423"/>
  <c r="AE423"/>
  <c r="AC423"/>
  <c r="AA423"/>
  <c r="Y423"/>
  <c r="W423"/>
  <c r="U423"/>
  <c r="S423"/>
  <c r="Q423"/>
  <c r="O423"/>
  <c r="M423"/>
  <c r="K423"/>
  <c r="I423"/>
  <c r="G423"/>
  <c r="E423"/>
  <c r="C423"/>
  <c r="B425" l="1"/>
  <c r="AF424"/>
  <c r="AD424"/>
  <c r="AB424"/>
  <c r="Z424"/>
  <c r="X424"/>
  <c r="V424"/>
  <c r="T424"/>
  <c r="R424"/>
  <c r="P424"/>
  <c r="N424"/>
  <c r="L424"/>
  <c r="J424"/>
  <c r="H424"/>
  <c r="F424"/>
  <c r="D424"/>
  <c r="AG424"/>
  <c r="AE424"/>
  <c r="AC424"/>
  <c r="AA424"/>
  <c r="Y424"/>
  <c r="W424"/>
  <c r="U424"/>
  <c r="S424"/>
  <c r="Q424"/>
  <c r="O424"/>
  <c r="M424"/>
  <c r="K424"/>
  <c r="I424"/>
  <c r="G424"/>
  <c r="E424"/>
  <c r="C424"/>
  <c r="B426" l="1"/>
  <c r="AF425"/>
  <c r="AD425"/>
  <c r="AB425"/>
  <c r="Z425"/>
  <c r="X425"/>
  <c r="V425"/>
  <c r="T425"/>
  <c r="R425"/>
  <c r="P425"/>
  <c r="N425"/>
  <c r="L425"/>
  <c r="J425"/>
  <c r="H425"/>
  <c r="F425"/>
  <c r="D425"/>
  <c r="AG425"/>
  <c r="AE425"/>
  <c r="AC425"/>
  <c r="AA425"/>
  <c r="Y425"/>
  <c r="W425"/>
  <c r="U425"/>
  <c r="S425"/>
  <c r="Q425"/>
  <c r="O425"/>
  <c r="M425"/>
  <c r="K425"/>
  <c r="I425"/>
  <c r="G425"/>
  <c r="E425"/>
  <c r="C425"/>
  <c r="B427" l="1"/>
  <c r="AF426"/>
  <c r="AD426"/>
  <c r="AB426"/>
  <c r="Z426"/>
  <c r="X426"/>
  <c r="V426"/>
  <c r="T426"/>
  <c r="R426"/>
  <c r="P426"/>
  <c r="N426"/>
  <c r="L426"/>
  <c r="J426"/>
  <c r="H426"/>
  <c r="F426"/>
  <c r="D426"/>
  <c r="AG426"/>
  <c r="AE426"/>
  <c r="AC426"/>
  <c r="AA426"/>
  <c r="Y426"/>
  <c r="W426"/>
  <c r="U426"/>
  <c r="S426"/>
  <c r="Q426"/>
  <c r="O426"/>
  <c r="M426"/>
  <c r="K426"/>
  <c r="I426"/>
  <c r="G426"/>
  <c r="E426"/>
  <c r="C426"/>
  <c r="B428" l="1"/>
  <c r="AF427"/>
  <c r="AD427"/>
  <c r="AB427"/>
  <c r="Z427"/>
  <c r="X427"/>
  <c r="V427"/>
  <c r="T427"/>
  <c r="R427"/>
  <c r="P427"/>
  <c r="N427"/>
  <c r="L427"/>
  <c r="J427"/>
  <c r="H427"/>
  <c r="F427"/>
  <c r="D427"/>
  <c r="AG427"/>
  <c r="AE427"/>
  <c r="AC427"/>
  <c r="AA427"/>
  <c r="Y427"/>
  <c r="W427"/>
  <c r="U427"/>
  <c r="S427"/>
  <c r="Q427"/>
  <c r="O427"/>
  <c r="M427"/>
  <c r="K427"/>
  <c r="I427"/>
  <c r="G427"/>
  <c r="E427"/>
  <c r="C427"/>
  <c r="B429" l="1"/>
  <c r="AF428"/>
  <c r="AD428"/>
  <c r="AB428"/>
  <c r="Z428"/>
  <c r="X428"/>
  <c r="V428"/>
  <c r="T428"/>
  <c r="R428"/>
  <c r="P428"/>
  <c r="N428"/>
  <c r="L428"/>
  <c r="J428"/>
  <c r="H428"/>
  <c r="F428"/>
  <c r="D428"/>
  <c r="AG428"/>
  <c r="AE428"/>
  <c r="AC428"/>
  <c r="AA428"/>
  <c r="Y428"/>
  <c r="W428"/>
  <c r="U428"/>
  <c r="S428"/>
  <c r="Q428"/>
  <c r="O428"/>
  <c r="M428"/>
  <c r="K428"/>
  <c r="I428"/>
  <c r="G428"/>
  <c r="E428"/>
  <c r="C428"/>
  <c r="B430" l="1"/>
  <c r="AF429"/>
  <c r="AD429"/>
  <c r="AB429"/>
  <c r="Z429"/>
  <c r="X429"/>
  <c r="V429"/>
  <c r="T429"/>
  <c r="R429"/>
  <c r="P429"/>
  <c r="N429"/>
  <c r="L429"/>
  <c r="J429"/>
  <c r="H429"/>
  <c r="F429"/>
  <c r="D429"/>
  <c r="AG429"/>
  <c r="AE429"/>
  <c r="AC429"/>
  <c r="AA429"/>
  <c r="Y429"/>
  <c r="W429"/>
  <c r="U429"/>
  <c r="S429"/>
  <c r="Q429"/>
  <c r="O429"/>
  <c r="M429"/>
  <c r="K429"/>
  <c r="I429"/>
  <c r="G429"/>
  <c r="E429"/>
  <c r="C429"/>
  <c r="B431" l="1"/>
  <c r="AF430"/>
  <c r="AD430"/>
  <c r="AB430"/>
  <c r="Z430"/>
  <c r="X430"/>
  <c r="V430"/>
  <c r="T430"/>
  <c r="R430"/>
  <c r="P430"/>
  <c r="N430"/>
  <c r="L430"/>
  <c r="J430"/>
  <c r="H430"/>
  <c r="F430"/>
  <c r="D430"/>
  <c r="AG430"/>
  <c r="AE430"/>
  <c r="AC430"/>
  <c r="AA430"/>
  <c r="Y430"/>
  <c r="W430"/>
  <c r="U430"/>
  <c r="S430"/>
  <c r="Q430"/>
  <c r="O430"/>
  <c r="M430"/>
  <c r="K430"/>
  <c r="I430"/>
  <c r="G430"/>
  <c r="E430"/>
  <c r="C430"/>
  <c r="B432" l="1"/>
  <c r="AF431"/>
  <c r="AD431"/>
  <c r="AB431"/>
  <c r="Z431"/>
  <c r="X431"/>
  <c r="V431"/>
  <c r="T431"/>
  <c r="R431"/>
  <c r="P431"/>
  <c r="N431"/>
  <c r="L431"/>
  <c r="J431"/>
  <c r="H431"/>
  <c r="F431"/>
  <c r="D431"/>
  <c r="AG431"/>
  <c r="AE431"/>
  <c r="AC431"/>
  <c r="AA431"/>
  <c r="Y431"/>
  <c r="W431"/>
  <c r="U431"/>
  <c r="S431"/>
  <c r="Q431"/>
  <c r="O431"/>
  <c r="M431"/>
  <c r="K431"/>
  <c r="I431"/>
  <c r="G431"/>
  <c r="E431"/>
  <c r="C431"/>
  <c r="B433" l="1"/>
  <c r="AF432"/>
  <c r="AD432"/>
  <c r="AB432"/>
  <c r="Z432"/>
  <c r="X432"/>
  <c r="V432"/>
  <c r="T432"/>
  <c r="R432"/>
  <c r="P432"/>
  <c r="N432"/>
  <c r="L432"/>
  <c r="J432"/>
  <c r="H432"/>
  <c r="F432"/>
  <c r="D432"/>
  <c r="AG432"/>
  <c r="AE432"/>
  <c r="AC432"/>
  <c r="AA432"/>
  <c r="Y432"/>
  <c r="W432"/>
  <c r="U432"/>
  <c r="S432"/>
  <c r="Q432"/>
  <c r="O432"/>
  <c r="M432"/>
  <c r="K432"/>
  <c r="I432"/>
  <c r="G432"/>
  <c r="E432"/>
  <c r="C432"/>
  <c r="B434" l="1"/>
  <c r="AF433"/>
  <c r="AD433"/>
  <c r="AB433"/>
  <c r="Z433"/>
  <c r="X433"/>
  <c r="V433"/>
  <c r="T433"/>
  <c r="R433"/>
  <c r="P433"/>
  <c r="N433"/>
  <c r="L433"/>
  <c r="J433"/>
  <c r="H433"/>
  <c r="F433"/>
  <c r="D433"/>
  <c r="AG433"/>
  <c r="AE433"/>
  <c r="AC433"/>
  <c r="AA433"/>
  <c r="Y433"/>
  <c r="W433"/>
  <c r="U433"/>
  <c r="S433"/>
  <c r="Q433"/>
  <c r="O433"/>
  <c r="M433"/>
  <c r="K433"/>
  <c r="I433"/>
  <c r="G433"/>
  <c r="E433"/>
  <c r="C433"/>
  <c r="B435" l="1"/>
  <c r="AF434"/>
  <c r="AD434"/>
  <c r="AB434"/>
  <c r="Z434"/>
  <c r="X434"/>
  <c r="V434"/>
  <c r="T434"/>
  <c r="R434"/>
  <c r="P434"/>
  <c r="N434"/>
  <c r="L434"/>
  <c r="J434"/>
  <c r="H434"/>
  <c r="F434"/>
  <c r="D434"/>
  <c r="AG434"/>
  <c r="AE434"/>
  <c r="AC434"/>
  <c r="AA434"/>
  <c r="Y434"/>
  <c r="W434"/>
  <c r="U434"/>
  <c r="S434"/>
  <c r="Q434"/>
  <c r="O434"/>
  <c r="M434"/>
  <c r="K434"/>
  <c r="I434"/>
  <c r="G434"/>
  <c r="E434"/>
  <c r="C434"/>
  <c r="B436" l="1"/>
  <c r="AF435"/>
  <c r="AD435"/>
  <c r="AB435"/>
  <c r="Z435"/>
  <c r="X435"/>
  <c r="V435"/>
  <c r="T435"/>
  <c r="R435"/>
  <c r="P435"/>
  <c r="N435"/>
  <c r="L435"/>
  <c r="J435"/>
  <c r="H435"/>
  <c r="F435"/>
  <c r="D435"/>
  <c r="AG435"/>
  <c r="AE435"/>
  <c r="AC435"/>
  <c r="AA435"/>
  <c r="Y435"/>
  <c r="W435"/>
  <c r="U435"/>
  <c r="S435"/>
  <c r="Q435"/>
  <c r="O435"/>
  <c r="M435"/>
  <c r="K435"/>
  <c r="I435"/>
  <c r="G435"/>
  <c r="E435"/>
  <c r="C435"/>
  <c r="B437" l="1"/>
  <c r="AF436"/>
  <c r="AD436"/>
  <c r="AB436"/>
  <c r="Z436"/>
  <c r="X436"/>
  <c r="V436"/>
  <c r="T436"/>
  <c r="R436"/>
  <c r="P436"/>
  <c r="N436"/>
  <c r="L436"/>
  <c r="J436"/>
  <c r="H436"/>
  <c r="F436"/>
  <c r="D436"/>
  <c r="AG436"/>
  <c r="AE436"/>
  <c r="AC436"/>
  <c r="AA436"/>
  <c r="Y436"/>
  <c r="W436"/>
  <c r="U436"/>
  <c r="S436"/>
  <c r="Q436"/>
  <c r="O436"/>
  <c r="M436"/>
  <c r="K436"/>
  <c r="I436"/>
  <c r="G436"/>
  <c r="E436"/>
  <c r="C436"/>
  <c r="B438" l="1"/>
  <c r="AF437"/>
  <c r="AD437"/>
  <c r="AB437"/>
  <c r="Z437"/>
  <c r="X437"/>
  <c r="V437"/>
  <c r="T437"/>
  <c r="R437"/>
  <c r="P437"/>
  <c r="N437"/>
  <c r="L437"/>
  <c r="J437"/>
  <c r="H437"/>
  <c r="F437"/>
  <c r="D437"/>
  <c r="AG437"/>
  <c r="AE437"/>
  <c r="AC437"/>
  <c r="AA437"/>
  <c r="Y437"/>
  <c r="W437"/>
  <c r="U437"/>
  <c r="S437"/>
  <c r="Q437"/>
  <c r="O437"/>
  <c r="M437"/>
  <c r="K437"/>
  <c r="I437"/>
  <c r="G437"/>
  <c r="E437"/>
  <c r="C437"/>
  <c r="B439" l="1"/>
  <c r="AF438"/>
  <c r="AD438"/>
  <c r="AB438"/>
  <c r="Z438"/>
  <c r="X438"/>
  <c r="V438"/>
  <c r="T438"/>
  <c r="R438"/>
  <c r="P438"/>
  <c r="N438"/>
  <c r="L438"/>
  <c r="J438"/>
  <c r="H438"/>
  <c r="F438"/>
  <c r="D438"/>
  <c r="AG438"/>
  <c r="AE438"/>
  <c r="AC438"/>
  <c r="AA438"/>
  <c r="Y438"/>
  <c r="W438"/>
  <c r="U438"/>
  <c r="S438"/>
  <c r="Q438"/>
  <c r="O438"/>
  <c r="M438"/>
  <c r="K438"/>
  <c r="I438"/>
  <c r="G438"/>
  <c r="E438"/>
  <c r="C438"/>
  <c r="B440" l="1"/>
  <c r="AF439"/>
  <c r="AD439"/>
  <c r="AB439"/>
  <c r="Z439"/>
  <c r="X439"/>
  <c r="V439"/>
  <c r="T439"/>
  <c r="R439"/>
  <c r="P439"/>
  <c r="N439"/>
  <c r="L439"/>
  <c r="J439"/>
  <c r="H439"/>
  <c r="F439"/>
  <c r="D439"/>
  <c r="AG439"/>
  <c r="AE439"/>
  <c r="AC439"/>
  <c r="AA439"/>
  <c r="Y439"/>
  <c r="W439"/>
  <c r="U439"/>
  <c r="S439"/>
  <c r="Q439"/>
  <c r="O439"/>
  <c r="M439"/>
  <c r="K439"/>
  <c r="I439"/>
  <c r="G439"/>
  <c r="E439"/>
  <c r="C439"/>
  <c r="B441" l="1"/>
  <c r="AF440"/>
  <c r="AD440"/>
  <c r="AB440"/>
  <c r="Z440"/>
  <c r="X440"/>
  <c r="V440"/>
  <c r="T440"/>
  <c r="R440"/>
  <c r="P440"/>
  <c r="N440"/>
  <c r="L440"/>
  <c r="J440"/>
  <c r="H440"/>
  <c r="F440"/>
  <c r="D440"/>
  <c r="AG440"/>
  <c r="AE440"/>
  <c r="AC440"/>
  <c r="AA440"/>
  <c r="Y440"/>
  <c r="W440"/>
  <c r="U440"/>
  <c r="S440"/>
  <c r="Q440"/>
  <c r="O440"/>
  <c r="M440"/>
  <c r="K440"/>
  <c r="I440"/>
  <c r="G440"/>
  <c r="E440"/>
  <c r="C440"/>
  <c r="B442" l="1"/>
  <c r="AF441"/>
  <c r="AD441"/>
  <c r="AB441"/>
  <c r="Z441"/>
  <c r="X441"/>
  <c r="V441"/>
  <c r="T441"/>
  <c r="R441"/>
  <c r="P441"/>
  <c r="N441"/>
  <c r="L441"/>
  <c r="J441"/>
  <c r="H441"/>
  <c r="F441"/>
  <c r="D441"/>
  <c r="AG441"/>
  <c r="AE441"/>
  <c r="AC441"/>
  <c r="AA441"/>
  <c r="Y441"/>
  <c r="W441"/>
  <c r="U441"/>
  <c r="S441"/>
  <c r="Q441"/>
  <c r="O441"/>
  <c r="M441"/>
  <c r="K441"/>
  <c r="I441"/>
  <c r="G441"/>
  <c r="E441"/>
  <c r="C441"/>
  <c r="B443" l="1"/>
  <c r="AF442"/>
  <c r="AD442"/>
  <c r="AB442"/>
  <c r="Z442"/>
  <c r="X442"/>
  <c r="V442"/>
  <c r="T442"/>
  <c r="R442"/>
  <c r="P442"/>
  <c r="N442"/>
  <c r="L442"/>
  <c r="J442"/>
  <c r="H442"/>
  <c r="F442"/>
  <c r="D442"/>
  <c r="AG442"/>
  <c r="AE442"/>
  <c r="AC442"/>
  <c r="AA442"/>
  <c r="Y442"/>
  <c r="W442"/>
  <c r="U442"/>
  <c r="S442"/>
  <c r="Q442"/>
  <c r="O442"/>
  <c r="M442"/>
  <c r="K442"/>
  <c r="I442"/>
  <c r="G442"/>
  <c r="E442"/>
  <c r="C442"/>
  <c r="B444" l="1"/>
  <c r="AF443"/>
  <c r="AD443"/>
  <c r="AB443"/>
  <c r="Z443"/>
  <c r="X443"/>
  <c r="V443"/>
  <c r="T443"/>
  <c r="R443"/>
  <c r="P443"/>
  <c r="N443"/>
  <c r="L443"/>
  <c r="J443"/>
  <c r="H443"/>
  <c r="F443"/>
  <c r="D443"/>
  <c r="AG443"/>
  <c r="AE443"/>
  <c r="AC443"/>
  <c r="AA443"/>
  <c r="Y443"/>
  <c r="W443"/>
  <c r="U443"/>
  <c r="S443"/>
  <c r="Q443"/>
  <c r="O443"/>
  <c r="M443"/>
  <c r="K443"/>
  <c r="I443"/>
  <c r="G443"/>
  <c r="E443"/>
  <c r="C443"/>
  <c r="B445" l="1"/>
  <c r="AF444"/>
  <c r="AD444"/>
  <c r="AB444"/>
  <c r="Z444"/>
  <c r="X444"/>
  <c r="V444"/>
  <c r="T444"/>
  <c r="R444"/>
  <c r="P444"/>
  <c r="N444"/>
  <c r="L444"/>
  <c r="J444"/>
  <c r="H444"/>
  <c r="F444"/>
  <c r="D444"/>
  <c r="AG444"/>
  <c r="AE444"/>
  <c r="AC444"/>
  <c r="AA444"/>
  <c r="Y444"/>
  <c r="W444"/>
  <c r="U444"/>
  <c r="S444"/>
  <c r="Q444"/>
  <c r="O444"/>
  <c r="M444"/>
  <c r="K444"/>
  <c r="I444"/>
  <c r="G444"/>
  <c r="E444"/>
  <c r="C444"/>
  <c r="B446" l="1"/>
  <c r="AF445"/>
  <c r="AD445"/>
  <c r="AB445"/>
  <c r="Z445"/>
  <c r="X445"/>
  <c r="V445"/>
  <c r="T445"/>
  <c r="R445"/>
  <c r="P445"/>
  <c r="N445"/>
  <c r="L445"/>
  <c r="J445"/>
  <c r="H445"/>
  <c r="F445"/>
  <c r="D445"/>
  <c r="AG445"/>
  <c r="AE445"/>
  <c r="AC445"/>
  <c r="AA445"/>
  <c r="Y445"/>
  <c r="W445"/>
  <c r="U445"/>
  <c r="S445"/>
  <c r="Q445"/>
  <c r="O445"/>
  <c r="M445"/>
  <c r="K445"/>
  <c r="I445"/>
  <c r="G445"/>
  <c r="E445"/>
  <c r="C445"/>
  <c r="B447" l="1"/>
  <c r="AF446"/>
  <c r="AD446"/>
  <c r="AB446"/>
  <c r="Z446"/>
  <c r="X446"/>
  <c r="V446"/>
  <c r="T446"/>
  <c r="R446"/>
  <c r="P446"/>
  <c r="N446"/>
  <c r="L446"/>
  <c r="J446"/>
  <c r="H446"/>
  <c r="F446"/>
  <c r="D446"/>
  <c r="AG446"/>
  <c r="AE446"/>
  <c r="AC446"/>
  <c r="AA446"/>
  <c r="Y446"/>
  <c r="W446"/>
  <c r="U446"/>
  <c r="S446"/>
  <c r="Q446"/>
  <c r="O446"/>
  <c r="M446"/>
  <c r="K446"/>
  <c r="I446"/>
  <c r="G446"/>
  <c r="E446"/>
  <c r="C446"/>
  <c r="B448" l="1"/>
  <c r="AF447"/>
  <c r="AD447"/>
  <c r="AB447"/>
  <c r="Z447"/>
  <c r="X447"/>
  <c r="V447"/>
  <c r="T447"/>
  <c r="R447"/>
  <c r="P447"/>
  <c r="N447"/>
  <c r="L447"/>
  <c r="J447"/>
  <c r="H447"/>
  <c r="F447"/>
  <c r="D447"/>
  <c r="AG447"/>
  <c r="AE447"/>
  <c r="AC447"/>
  <c r="AA447"/>
  <c r="Y447"/>
  <c r="W447"/>
  <c r="U447"/>
  <c r="S447"/>
  <c r="Q447"/>
  <c r="O447"/>
  <c r="M447"/>
  <c r="K447"/>
  <c r="I447"/>
  <c r="G447"/>
  <c r="E447"/>
  <c r="C447"/>
  <c r="B449" l="1"/>
  <c r="AF448"/>
  <c r="AD448"/>
  <c r="AB448"/>
  <c r="Z448"/>
  <c r="X448"/>
  <c r="V448"/>
  <c r="T448"/>
  <c r="R448"/>
  <c r="P448"/>
  <c r="N448"/>
  <c r="L448"/>
  <c r="J448"/>
  <c r="H448"/>
  <c r="F448"/>
  <c r="D448"/>
  <c r="AG448"/>
  <c r="AE448"/>
  <c r="AC448"/>
  <c r="AA448"/>
  <c r="Y448"/>
  <c r="W448"/>
  <c r="U448"/>
  <c r="S448"/>
  <c r="Q448"/>
  <c r="O448"/>
  <c r="M448"/>
  <c r="K448"/>
  <c r="I448"/>
  <c r="G448"/>
  <c r="E448"/>
  <c r="C448"/>
  <c r="B450" l="1"/>
  <c r="AF449"/>
  <c r="AD449"/>
  <c r="AB449"/>
  <c r="Z449"/>
  <c r="X449"/>
  <c r="V449"/>
  <c r="T449"/>
  <c r="R449"/>
  <c r="P449"/>
  <c r="N449"/>
  <c r="L449"/>
  <c r="J449"/>
  <c r="H449"/>
  <c r="F449"/>
  <c r="D449"/>
  <c r="AG449"/>
  <c r="AE449"/>
  <c r="AC449"/>
  <c r="AA449"/>
  <c r="Y449"/>
  <c r="W449"/>
  <c r="U449"/>
  <c r="S449"/>
  <c r="Q449"/>
  <c r="O449"/>
  <c r="M449"/>
  <c r="K449"/>
  <c r="I449"/>
  <c r="G449"/>
  <c r="E449"/>
  <c r="C449"/>
  <c r="B451" l="1"/>
  <c r="AF450"/>
  <c r="AD450"/>
  <c r="AB450"/>
  <c r="Z450"/>
  <c r="X450"/>
  <c r="V450"/>
  <c r="T450"/>
  <c r="R450"/>
  <c r="P450"/>
  <c r="N450"/>
  <c r="L450"/>
  <c r="J450"/>
  <c r="H450"/>
  <c r="F450"/>
  <c r="D450"/>
  <c r="AG450"/>
  <c r="AE450"/>
  <c r="AC450"/>
  <c r="AA450"/>
  <c r="Y450"/>
  <c r="W450"/>
  <c r="U450"/>
  <c r="S450"/>
  <c r="Q450"/>
  <c r="O450"/>
  <c r="M450"/>
  <c r="K450"/>
  <c r="I450"/>
  <c r="G450"/>
  <c r="E450"/>
  <c r="C450"/>
  <c r="B452" l="1"/>
  <c r="AF451"/>
  <c r="AD451"/>
  <c r="AB451"/>
  <c r="Z451"/>
  <c r="X451"/>
  <c r="V451"/>
  <c r="T451"/>
  <c r="R451"/>
  <c r="P451"/>
  <c r="N451"/>
  <c r="L451"/>
  <c r="J451"/>
  <c r="H451"/>
  <c r="F451"/>
  <c r="D451"/>
  <c r="AG451"/>
  <c r="AE451"/>
  <c r="AC451"/>
  <c r="AA451"/>
  <c r="Y451"/>
  <c r="W451"/>
  <c r="U451"/>
  <c r="S451"/>
  <c r="Q451"/>
  <c r="O451"/>
  <c r="M451"/>
  <c r="K451"/>
  <c r="I451"/>
  <c r="G451"/>
  <c r="E451"/>
  <c r="C451"/>
  <c r="B453" l="1"/>
  <c r="AF452"/>
  <c r="AD452"/>
  <c r="AB452"/>
  <c r="Z452"/>
  <c r="X452"/>
  <c r="V452"/>
  <c r="T452"/>
  <c r="R452"/>
  <c r="P452"/>
  <c r="N452"/>
  <c r="L452"/>
  <c r="J452"/>
  <c r="H452"/>
  <c r="F452"/>
  <c r="D452"/>
  <c r="AG452"/>
  <c r="AE452"/>
  <c r="AC452"/>
  <c r="AA452"/>
  <c r="Y452"/>
  <c r="W452"/>
  <c r="U452"/>
  <c r="S452"/>
  <c r="Q452"/>
  <c r="O452"/>
  <c r="M452"/>
  <c r="K452"/>
  <c r="I452"/>
  <c r="G452"/>
  <c r="E452"/>
  <c r="C452"/>
  <c r="B454" l="1"/>
  <c r="AF453"/>
  <c r="AD453"/>
  <c r="AB453"/>
  <c r="Z453"/>
  <c r="X453"/>
  <c r="V453"/>
  <c r="T453"/>
  <c r="R453"/>
  <c r="P453"/>
  <c r="N453"/>
  <c r="L453"/>
  <c r="J453"/>
  <c r="H453"/>
  <c r="F453"/>
  <c r="D453"/>
  <c r="AG453"/>
  <c r="AE453"/>
  <c r="AC453"/>
  <c r="AA453"/>
  <c r="Y453"/>
  <c r="W453"/>
  <c r="U453"/>
  <c r="S453"/>
  <c r="Q453"/>
  <c r="O453"/>
  <c r="M453"/>
  <c r="K453"/>
  <c r="I453"/>
  <c r="G453"/>
  <c r="E453"/>
  <c r="C453"/>
  <c r="B455" l="1"/>
  <c r="AF454"/>
  <c r="AD454"/>
  <c r="AB454"/>
  <c r="Z454"/>
  <c r="X454"/>
  <c r="V454"/>
  <c r="T454"/>
  <c r="R454"/>
  <c r="P454"/>
  <c r="N454"/>
  <c r="L454"/>
  <c r="J454"/>
  <c r="H454"/>
  <c r="F454"/>
  <c r="D454"/>
  <c r="AG454"/>
  <c r="AE454"/>
  <c r="AC454"/>
  <c r="AA454"/>
  <c r="Y454"/>
  <c r="W454"/>
  <c r="U454"/>
  <c r="S454"/>
  <c r="Q454"/>
  <c r="O454"/>
  <c r="M454"/>
  <c r="K454"/>
  <c r="I454"/>
  <c r="G454"/>
  <c r="E454"/>
  <c r="C454"/>
  <c r="B456" l="1"/>
  <c r="AF455"/>
  <c r="AD455"/>
  <c r="AB455"/>
  <c r="Z455"/>
  <c r="X455"/>
  <c r="V455"/>
  <c r="T455"/>
  <c r="R455"/>
  <c r="P455"/>
  <c r="N455"/>
  <c r="L455"/>
  <c r="J455"/>
  <c r="H455"/>
  <c r="F455"/>
  <c r="D455"/>
  <c r="AG455"/>
  <c r="AE455"/>
  <c r="AC455"/>
  <c r="AA455"/>
  <c r="Y455"/>
  <c r="W455"/>
  <c r="U455"/>
  <c r="S455"/>
  <c r="Q455"/>
  <c r="O455"/>
  <c r="M455"/>
  <c r="K455"/>
  <c r="I455"/>
  <c r="G455"/>
  <c r="E455"/>
  <c r="C455"/>
  <c r="B457" l="1"/>
  <c r="AF456"/>
  <c r="AD456"/>
  <c r="AB456"/>
  <c r="Z456"/>
  <c r="X456"/>
  <c r="V456"/>
  <c r="T456"/>
  <c r="R456"/>
  <c r="P456"/>
  <c r="N456"/>
  <c r="L456"/>
  <c r="J456"/>
  <c r="H456"/>
  <c r="F456"/>
  <c r="D456"/>
  <c r="AG456"/>
  <c r="AE456"/>
  <c r="AC456"/>
  <c r="AA456"/>
  <c r="Y456"/>
  <c r="W456"/>
  <c r="U456"/>
  <c r="S456"/>
  <c r="Q456"/>
  <c r="O456"/>
  <c r="M456"/>
  <c r="K456"/>
  <c r="I456"/>
  <c r="G456"/>
  <c r="E456"/>
  <c r="C456"/>
  <c r="B458" l="1"/>
  <c r="AF457"/>
  <c r="AD457"/>
  <c r="AB457"/>
  <c r="Z457"/>
  <c r="X457"/>
  <c r="V457"/>
  <c r="T457"/>
  <c r="R457"/>
  <c r="P457"/>
  <c r="N457"/>
  <c r="L457"/>
  <c r="J457"/>
  <c r="H457"/>
  <c r="F457"/>
  <c r="D457"/>
  <c r="AG457"/>
  <c r="AE457"/>
  <c r="AC457"/>
  <c r="AA457"/>
  <c r="Y457"/>
  <c r="W457"/>
  <c r="U457"/>
  <c r="S457"/>
  <c r="Q457"/>
  <c r="O457"/>
  <c r="M457"/>
  <c r="K457"/>
  <c r="I457"/>
  <c r="G457"/>
  <c r="E457"/>
  <c r="C457"/>
  <c r="B459" l="1"/>
  <c r="AF458"/>
  <c r="AD458"/>
  <c r="AB458"/>
  <c r="Z458"/>
  <c r="X458"/>
  <c r="V458"/>
  <c r="T458"/>
  <c r="R458"/>
  <c r="P458"/>
  <c r="N458"/>
  <c r="L458"/>
  <c r="J458"/>
  <c r="H458"/>
  <c r="F458"/>
  <c r="D458"/>
  <c r="AG458"/>
  <c r="AE458"/>
  <c r="AC458"/>
  <c r="AA458"/>
  <c r="Y458"/>
  <c r="W458"/>
  <c r="U458"/>
  <c r="S458"/>
  <c r="Q458"/>
  <c r="O458"/>
  <c r="M458"/>
  <c r="K458"/>
  <c r="I458"/>
  <c r="G458"/>
  <c r="E458"/>
  <c r="C458"/>
  <c r="B460" l="1"/>
  <c r="AF459"/>
  <c r="AD459"/>
  <c r="AB459"/>
  <c r="Z459"/>
  <c r="X459"/>
  <c r="V459"/>
  <c r="T459"/>
  <c r="R459"/>
  <c r="P459"/>
  <c r="N459"/>
  <c r="L459"/>
  <c r="J459"/>
  <c r="H459"/>
  <c r="F459"/>
  <c r="D459"/>
  <c r="AG459"/>
  <c r="AE459"/>
  <c r="AC459"/>
  <c r="AA459"/>
  <c r="Y459"/>
  <c r="W459"/>
  <c r="U459"/>
  <c r="S459"/>
  <c r="Q459"/>
  <c r="O459"/>
  <c r="M459"/>
  <c r="K459"/>
  <c r="I459"/>
  <c r="G459"/>
  <c r="E459"/>
  <c r="C459"/>
  <c r="B461" l="1"/>
  <c r="AF460"/>
  <c r="AD460"/>
  <c r="AB460"/>
  <c r="Z460"/>
  <c r="X460"/>
  <c r="V460"/>
  <c r="T460"/>
  <c r="R460"/>
  <c r="P460"/>
  <c r="N460"/>
  <c r="L460"/>
  <c r="J460"/>
  <c r="H460"/>
  <c r="F460"/>
  <c r="D460"/>
  <c r="AG460"/>
  <c r="AE460"/>
  <c r="AC460"/>
  <c r="AA460"/>
  <c r="Y460"/>
  <c r="W460"/>
  <c r="U460"/>
  <c r="S460"/>
  <c r="Q460"/>
  <c r="O460"/>
  <c r="M460"/>
  <c r="K460"/>
  <c r="I460"/>
  <c r="G460"/>
  <c r="E460"/>
  <c r="C460"/>
  <c r="B462" l="1"/>
  <c r="AF461"/>
  <c r="AD461"/>
  <c r="AB461"/>
  <c r="Z461"/>
  <c r="X461"/>
  <c r="V461"/>
  <c r="T461"/>
  <c r="R461"/>
  <c r="P461"/>
  <c r="N461"/>
  <c r="L461"/>
  <c r="J461"/>
  <c r="H461"/>
  <c r="F461"/>
  <c r="D461"/>
  <c r="AG461"/>
  <c r="AE461"/>
  <c r="AC461"/>
  <c r="AA461"/>
  <c r="Y461"/>
  <c r="W461"/>
  <c r="U461"/>
  <c r="S461"/>
  <c r="Q461"/>
  <c r="O461"/>
  <c r="M461"/>
  <c r="K461"/>
  <c r="I461"/>
  <c r="G461"/>
  <c r="E461"/>
  <c r="C461"/>
  <c r="B463" l="1"/>
  <c r="AF462"/>
  <c r="AD462"/>
  <c r="AB462"/>
  <c r="Z462"/>
  <c r="X462"/>
  <c r="V462"/>
  <c r="T462"/>
  <c r="R462"/>
  <c r="P462"/>
  <c r="N462"/>
  <c r="L462"/>
  <c r="J462"/>
  <c r="H462"/>
  <c r="F462"/>
  <c r="D462"/>
  <c r="AG462"/>
  <c r="AE462"/>
  <c r="AC462"/>
  <c r="AA462"/>
  <c r="Y462"/>
  <c r="W462"/>
  <c r="U462"/>
  <c r="S462"/>
  <c r="Q462"/>
  <c r="O462"/>
  <c r="M462"/>
  <c r="K462"/>
  <c r="I462"/>
  <c r="G462"/>
  <c r="E462"/>
  <c r="C462"/>
  <c r="B464" l="1"/>
  <c r="AF463"/>
  <c r="AD463"/>
  <c r="AB463"/>
  <c r="Z463"/>
  <c r="X463"/>
  <c r="V463"/>
  <c r="T463"/>
  <c r="R463"/>
  <c r="P463"/>
  <c r="N463"/>
  <c r="L463"/>
  <c r="J463"/>
  <c r="H463"/>
  <c r="F463"/>
  <c r="D463"/>
  <c r="AG463"/>
  <c r="AE463"/>
  <c r="AC463"/>
  <c r="AA463"/>
  <c r="Y463"/>
  <c r="W463"/>
  <c r="U463"/>
  <c r="S463"/>
  <c r="Q463"/>
  <c r="O463"/>
  <c r="M463"/>
  <c r="K463"/>
  <c r="I463"/>
  <c r="G463"/>
  <c r="E463"/>
  <c r="C463"/>
  <c r="B465" l="1"/>
  <c r="AF464"/>
  <c r="AD464"/>
  <c r="AB464"/>
  <c r="Z464"/>
  <c r="X464"/>
  <c r="V464"/>
  <c r="T464"/>
  <c r="R464"/>
  <c r="P464"/>
  <c r="N464"/>
  <c r="L464"/>
  <c r="J464"/>
  <c r="H464"/>
  <c r="F464"/>
  <c r="D464"/>
  <c r="AG464"/>
  <c r="AE464"/>
  <c r="AC464"/>
  <c r="AA464"/>
  <c r="Y464"/>
  <c r="W464"/>
  <c r="U464"/>
  <c r="S464"/>
  <c r="Q464"/>
  <c r="O464"/>
  <c r="M464"/>
  <c r="K464"/>
  <c r="I464"/>
  <c r="G464"/>
  <c r="E464"/>
  <c r="C464"/>
  <c r="B466" l="1"/>
  <c r="AF465"/>
  <c r="AD465"/>
  <c r="AB465"/>
  <c r="Z465"/>
  <c r="X465"/>
  <c r="V465"/>
  <c r="T465"/>
  <c r="R465"/>
  <c r="P465"/>
  <c r="N465"/>
  <c r="L465"/>
  <c r="J465"/>
  <c r="H465"/>
  <c r="F465"/>
  <c r="D465"/>
  <c r="AG465"/>
  <c r="AE465"/>
  <c r="AC465"/>
  <c r="AA465"/>
  <c r="Y465"/>
  <c r="W465"/>
  <c r="U465"/>
  <c r="S465"/>
  <c r="Q465"/>
  <c r="O465"/>
  <c r="M465"/>
  <c r="K465"/>
  <c r="I465"/>
  <c r="G465"/>
  <c r="E465"/>
  <c r="C465"/>
  <c r="B467" l="1"/>
  <c r="AF466"/>
  <c r="AD466"/>
  <c r="AB466"/>
  <c r="Z466"/>
  <c r="X466"/>
  <c r="V466"/>
  <c r="T466"/>
  <c r="R466"/>
  <c r="P466"/>
  <c r="N466"/>
  <c r="L466"/>
  <c r="J466"/>
  <c r="H466"/>
  <c r="F466"/>
  <c r="D466"/>
  <c r="AG466"/>
  <c r="AE466"/>
  <c r="AC466"/>
  <c r="AA466"/>
  <c r="Y466"/>
  <c r="W466"/>
  <c r="U466"/>
  <c r="S466"/>
  <c r="Q466"/>
  <c r="O466"/>
  <c r="M466"/>
  <c r="K466"/>
  <c r="I466"/>
  <c r="G466"/>
  <c r="E466"/>
  <c r="C466"/>
  <c r="B468" l="1"/>
  <c r="AF467"/>
  <c r="AD467"/>
  <c r="AB467"/>
  <c r="Z467"/>
  <c r="X467"/>
  <c r="V467"/>
  <c r="T467"/>
  <c r="R467"/>
  <c r="P467"/>
  <c r="N467"/>
  <c r="L467"/>
  <c r="J467"/>
  <c r="H467"/>
  <c r="F467"/>
  <c r="D467"/>
  <c r="AG467"/>
  <c r="AE467"/>
  <c r="AC467"/>
  <c r="AA467"/>
  <c r="Y467"/>
  <c r="W467"/>
  <c r="U467"/>
  <c r="S467"/>
  <c r="Q467"/>
  <c r="O467"/>
  <c r="M467"/>
  <c r="K467"/>
  <c r="I467"/>
  <c r="G467"/>
  <c r="E467"/>
  <c r="C467"/>
  <c r="B469" l="1"/>
  <c r="AF468"/>
  <c r="AD468"/>
  <c r="AB468"/>
  <c r="Z468"/>
  <c r="X468"/>
  <c r="V468"/>
  <c r="T468"/>
  <c r="R468"/>
  <c r="P468"/>
  <c r="N468"/>
  <c r="L468"/>
  <c r="J468"/>
  <c r="H468"/>
  <c r="F468"/>
  <c r="D468"/>
  <c r="AG468"/>
  <c r="AE468"/>
  <c r="AC468"/>
  <c r="AA468"/>
  <c r="Y468"/>
  <c r="W468"/>
  <c r="U468"/>
  <c r="S468"/>
  <c r="Q468"/>
  <c r="O468"/>
  <c r="M468"/>
  <c r="K468"/>
  <c r="I468"/>
  <c r="G468"/>
  <c r="E468"/>
  <c r="C468"/>
  <c r="B470" l="1"/>
  <c r="AF469"/>
  <c r="AD469"/>
  <c r="AB469"/>
  <c r="Z469"/>
  <c r="X469"/>
  <c r="V469"/>
  <c r="T469"/>
  <c r="R469"/>
  <c r="P469"/>
  <c r="N469"/>
  <c r="L469"/>
  <c r="J469"/>
  <c r="H469"/>
  <c r="F469"/>
  <c r="D469"/>
  <c r="AG469"/>
  <c r="AE469"/>
  <c r="AC469"/>
  <c r="AA469"/>
  <c r="Y469"/>
  <c r="W469"/>
  <c r="U469"/>
  <c r="S469"/>
  <c r="Q469"/>
  <c r="O469"/>
  <c r="M469"/>
  <c r="K469"/>
  <c r="I469"/>
  <c r="G469"/>
  <c r="E469"/>
  <c r="C469"/>
  <c r="B471" l="1"/>
  <c r="AF470"/>
  <c r="AD470"/>
  <c r="AB470"/>
  <c r="Z470"/>
  <c r="X470"/>
  <c r="V470"/>
  <c r="T470"/>
  <c r="R470"/>
  <c r="P470"/>
  <c r="N470"/>
  <c r="L470"/>
  <c r="J470"/>
  <c r="H470"/>
  <c r="F470"/>
  <c r="D470"/>
  <c r="AG470"/>
  <c r="AE470"/>
  <c r="AC470"/>
  <c r="AA470"/>
  <c r="Y470"/>
  <c r="W470"/>
  <c r="U470"/>
  <c r="S470"/>
  <c r="Q470"/>
  <c r="O470"/>
  <c r="M470"/>
  <c r="K470"/>
  <c r="I470"/>
  <c r="G470"/>
  <c r="E470"/>
  <c r="C470"/>
  <c r="B472" l="1"/>
  <c r="AF471"/>
  <c r="AD471"/>
  <c r="AB471"/>
  <c r="Z471"/>
  <c r="X471"/>
  <c r="V471"/>
  <c r="T471"/>
  <c r="R471"/>
  <c r="P471"/>
  <c r="N471"/>
  <c r="L471"/>
  <c r="J471"/>
  <c r="H471"/>
  <c r="F471"/>
  <c r="D471"/>
  <c r="AG471"/>
  <c r="AE471"/>
  <c r="AC471"/>
  <c r="AA471"/>
  <c r="Y471"/>
  <c r="W471"/>
  <c r="U471"/>
  <c r="S471"/>
  <c r="Q471"/>
  <c r="O471"/>
  <c r="M471"/>
  <c r="K471"/>
  <c r="I471"/>
  <c r="G471"/>
  <c r="E471"/>
  <c r="C471"/>
  <c r="B473" l="1"/>
  <c r="AF472"/>
  <c r="AD472"/>
  <c r="AB472"/>
  <c r="Z472"/>
  <c r="X472"/>
  <c r="V472"/>
  <c r="T472"/>
  <c r="R472"/>
  <c r="P472"/>
  <c r="N472"/>
  <c r="L472"/>
  <c r="J472"/>
  <c r="H472"/>
  <c r="F472"/>
  <c r="D472"/>
  <c r="AG472"/>
  <c r="AE472"/>
  <c r="AC472"/>
  <c r="AA472"/>
  <c r="Y472"/>
  <c r="W472"/>
  <c r="U472"/>
  <c r="S472"/>
  <c r="Q472"/>
  <c r="O472"/>
  <c r="M472"/>
  <c r="K472"/>
  <c r="I472"/>
  <c r="G472"/>
  <c r="E472"/>
  <c r="C472"/>
  <c r="B474" l="1"/>
  <c r="AF473"/>
  <c r="AD473"/>
  <c r="AB473"/>
  <c r="Z473"/>
  <c r="X473"/>
  <c r="V473"/>
  <c r="T473"/>
  <c r="R473"/>
  <c r="P473"/>
  <c r="N473"/>
  <c r="L473"/>
  <c r="J473"/>
  <c r="H473"/>
  <c r="F473"/>
  <c r="D473"/>
  <c r="AG473"/>
  <c r="AE473"/>
  <c r="AC473"/>
  <c r="AA473"/>
  <c r="Y473"/>
  <c r="W473"/>
  <c r="U473"/>
  <c r="S473"/>
  <c r="Q473"/>
  <c r="O473"/>
  <c r="M473"/>
  <c r="K473"/>
  <c r="I473"/>
  <c r="G473"/>
  <c r="E473"/>
  <c r="C473"/>
  <c r="B475" l="1"/>
  <c r="AF474"/>
  <c r="AD474"/>
  <c r="AB474"/>
  <c r="Z474"/>
  <c r="X474"/>
  <c r="V474"/>
  <c r="T474"/>
  <c r="R474"/>
  <c r="P474"/>
  <c r="N474"/>
  <c r="L474"/>
  <c r="J474"/>
  <c r="H474"/>
  <c r="F474"/>
  <c r="D474"/>
  <c r="AG474"/>
  <c r="AE474"/>
  <c r="AC474"/>
  <c r="AA474"/>
  <c r="Y474"/>
  <c r="W474"/>
  <c r="U474"/>
  <c r="S474"/>
  <c r="Q474"/>
  <c r="O474"/>
  <c r="M474"/>
  <c r="K474"/>
  <c r="I474"/>
  <c r="G474"/>
  <c r="E474"/>
  <c r="C474"/>
  <c r="B476" l="1"/>
  <c r="AF475"/>
  <c r="AD475"/>
  <c r="AB475"/>
  <c r="Z475"/>
  <c r="X475"/>
  <c r="V475"/>
  <c r="T475"/>
  <c r="R475"/>
  <c r="P475"/>
  <c r="N475"/>
  <c r="L475"/>
  <c r="J475"/>
  <c r="H475"/>
  <c r="F475"/>
  <c r="D475"/>
  <c r="AG475"/>
  <c r="AE475"/>
  <c r="AC475"/>
  <c r="AA475"/>
  <c r="Y475"/>
  <c r="W475"/>
  <c r="U475"/>
  <c r="S475"/>
  <c r="Q475"/>
  <c r="O475"/>
  <c r="M475"/>
  <c r="K475"/>
  <c r="I475"/>
  <c r="G475"/>
  <c r="E475"/>
  <c r="C475"/>
  <c r="B477" l="1"/>
  <c r="AF476"/>
  <c r="AD476"/>
  <c r="AB476"/>
  <c r="Z476"/>
  <c r="X476"/>
  <c r="V476"/>
  <c r="T476"/>
  <c r="R476"/>
  <c r="P476"/>
  <c r="N476"/>
  <c r="L476"/>
  <c r="J476"/>
  <c r="H476"/>
  <c r="F476"/>
  <c r="D476"/>
  <c r="AG476"/>
  <c r="AE476"/>
  <c r="AC476"/>
  <c r="AA476"/>
  <c r="Y476"/>
  <c r="W476"/>
  <c r="U476"/>
  <c r="S476"/>
  <c r="Q476"/>
  <c r="O476"/>
  <c r="M476"/>
  <c r="K476"/>
  <c r="I476"/>
  <c r="G476"/>
  <c r="E476"/>
  <c r="C476"/>
  <c r="B478" l="1"/>
  <c r="AF477"/>
  <c r="AD477"/>
  <c r="AB477"/>
  <c r="Z477"/>
  <c r="X477"/>
  <c r="V477"/>
  <c r="T477"/>
  <c r="R477"/>
  <c r="P477"/>
  <c r="N477"/>
  <c r="L477"/>
  <c r="J477"/>
  <c r="H477"/>
  <c r="F477"/>
  <c r="D477"/>
  <c r="AG477"/>
  <c r="AE477"/>
  <c r="AC477"/>
  <c r="AA477"/>
  <c r="Y477"/>
  <c r="W477"/>
  <c r="U477"/>
  <c r="S477"/>
  <c r="Q477"/>
  <c r="O477"/>
  <c r="M477"/>
  <c r="K477"/>
  <c r="I477"/>
  <c r="G477"/>
  <c r="E477"/>
  <c r="C477"/>
  <c r="B479" l="1"/>
  <c r="AF478"/>
  <c r="AD478"/>
  <c r="AB478"/>
  <c r="Z478"/>
  <c r="X478"/>
  <c r="V478"/>
  <c r="T478"/>
  <c r="R478"/>
  <c r="P478"/>
  <c r="N478"/>
  <c r="L478"/>
  <c r="J478"/>
  <c r="H478"/>
  <c r="F478"/>
  <c r="D478"/>
  <c r="AG478"/>
  <c r="AE478"/>
  <c r="AC478"/>
  <c r="AA478"/>
  <c r="Y478"/>
  <c r="W478"/>
  <c r="U478"/>
  <c r="S478"/>
  <c r="Q478"/>
  <c r="O478"/>
  <c r="M478"/>
  <c r="K478"/>
  <c r="I478"/>
  <c r="G478"/>
  <c r="E478"/>
  <c r="C478"/>
  <c r="B480" l="1"/>
  <c r="AF479"/>
  <c r="AD479"/>
  <c r="AB479"/>
  <c r="Z479"/>
  <c r="X479"/>
  <c r="V479"/>
  <c r="T479"/>
  <c r="R479"/>
  <c r="P479"/>
  <c r="N479"/>
  <c r="L479"/>
  <c r="J479"/>
  <c r="H479"/>
  <c r="F479"/>
  <c r="D479"/>
  <c r="AG479"/>
  <c r="AE479"/>
  <c r="AC479"/>
  <c r="AA479"/>
  <c r="Y479"/>
  <c r="W479"/>
  <c r="U479"/>
  <c r="S479"/>
  <c r="Q479"/>
  <c r="O479"/>
  <c r="M479"/>
  <c r="K479"/>
  <c r="I479"/>
  <c r="G479"/>
  <c r="E479"/>
  <c r="C479"/>
  <c r="B481" l="1"/>
  <c r="AF480"/>
  <c r="AD480"/>
  <c r="AB480"/>
  <c r="Z480"/>
  <c r="X480"/>
  <c r="V480"/>
  <c r="T480"/>
  <c r="R480"/>
  <c r="P480"/>
  <c r="N480"/>
  <c r="L480"/>
  <c r="J480"/>
  <c r="H480"/>
  <c r="F480"/>
  <c r="D480"/>
  <c r="AG480"/>
  <c r="AE480"/>
  <c r="AC480"/>
  <c r="AA480"/>
  <c r="Y480"/>
  <c r="W480"/>
  <c r="U480"/>
  <c r="S480"/>
  <c r="Q480"/>
  <c r="O480"/>
  <c r="M480"/>
  <c r="K480"/>
  <c r="I480"/>
  <c r="G480"/>
  <c r="E480"/>
  <c r="C480"/>
  <c r="B482" l="1"/>
  <c r="AF481"/>
  <c r="AD481"/>
  <c r="AB481"/>
  <c r="Z481"/>
  <c r="X481"/>
  <c r="V481"/>
  <c r="T481"/>
  <c r="R481"/>
  <c r="P481"/>
  <c r="N481"/>
  <c r="L481"/>
  <c r="J481"/>
  <c r="H481"/>
  <c r="F481"/>
  <c r="D481"/>
  <c r="AG481"/>
  <c r="AE481"/>
  <c r="AC481"/>
  <c r="AA481"/>
  <c r="Y481"/>
  <c r="W481"/>
  <c r="U481"/>
  <c r="S481"/>
  <c r="Q481"/>
  <c r="O481"/>
  <c r="M481"/>
  <c r="K481"/>
  <c r="I481"/>
  <c r="G481"/>
  <c r="E481"/>
  <c r="C481"/>
  <c r="B483" l="1"/>
  <c r="AF482"/>
  <c r="AD482"/>
  <c r="AB482"/>
  <c r="Z482"/>
  <c r="X482"/>
  <c r="V482"/>
  <c r="T482"/>
  <c r="R482"/>
  <c r="P482"/>
  <c r="N482"/>
  <c r="L482"/>
  <c r="J482"/>
  <c r="H482"/>
  <c r="F482"/>
  <c r="D482"/>
  <c r="AG482"/>
  <c r="AE482"/>
  <c r="AC482"/>
  <c r="AA482"/>
  <c r="Y482"/>
  <c r="W482"/>
  <c r="U482"/>
  <c r="S482"/>
  <c r="Q482"/>
  <c r="O482"/>
  <c r="M482"/>
  <c r="K482"/>
  <c r="I482"/>
  <c r="G482"/>
  <c r="E482"/>
  <c r="C482"/>
  <c r="B484" l="1"/>
  <c r="AF483"/>
  <c r="AD483"/>
  <c r="AB483"/>
  <c r="Z483"/>
  <c r="X483"/>
  <c r="V483"/>
  <c r="T483"/>
  <c r="R483"/>
  <c r="P483"/>
  <c r="N483"/>
  <c r="L483"/>
  <c r="J483"/>
  <c r="H483"/>
  <c r="F483"/>
  <c r="D483"/>
  <c r="AG483"/>
  <c r="AE483"/>
  <c r="AC483"/>
  <c r="AA483"/>
  <c r="Y483"/>
  <c r="W483"/>
  <c r="U483"/>
  <c r="S483"/>
  <c r="Q483"/>
  <c r="O483"/>
  <c r="M483"/>
  <c r="K483"/>
  <c r="I483"/>
  <c r="G483"/>
  <c r="E483"/>
  <c r="C483"/>
  <c r="B485" l="1"/>
  <c r="AF484"/>
  <c r="AD484"/>
  <c r="AB484"/>
  <c r="Z484"/>
  <c r="X484"/>
  <c r="V484"/>
  <c r="T484"/>
  <c r="R484"/>
  <c r="P484"/>
  <c r="N484"/>
  <c r="L484"/>
  <c r="J484"/>
  <c r="H484"/>
  <c r="F484"/>
  <c r="D484"/>
  <c r="AG484"/>
  <c r="AE484"/>
  <c r="AC484"/>
  <c r="AA484"/>
  <c r="Y484"/>
  <c r="W484"/>
  <c r="U484"/>
  <c r="S484"/>
  <c r="Q484"/>
  <c r="O484"/>
  <c r="M484"/>
  <c r="K484"/>
  <c r="I484"/>
  <c r="G484"/>
  <c r="E484"/>
  <c r="C484"/>
  <c r="B486" l="1"/>
  <c r="AF485"/>
  <c r="AD485"/>
  <c r="AB485"/>
  <c r="Z485"/>
  <c r="X485"/>
  <c r="V485"/>
  <c r="T485"/>
  <c r="R485"/>
  <c r="P485"/>
  <c r="N485"/>
  <c r="L485"/>
  <c r="J485"/>
  <c r="H485"/>
  <c r="F485"/>
  <c r="D485"/>
  <c r="AG485"/>
  <c r="AE485"/>
  <c r="AC485"/>
  <c r="AA485"/>
  <c r="Y485"/>
  <c r="W485"/>
  <c r="U485"/>
  <c r="S485"/>
  <c r="Q485"/>
  <c r="O485"/>
  <c r="M485"/>
  <c r="K485"/>
  <c r="I485"/>
  <c r="G485"/>
  <c r="E485"/>
  <c r="C485"/>
  <c r="B487" l="1"/>
  <c r="AF486"/>
  <c r="AD486"/>
  <c r="AB486"/>
  <c r="Z486"/>
  <c r="X486"/>
  <c r="V486"/>
  <c r="T486"/>
  <c r="R486"/>
  <c r="P486"/>
  <c r="N486"/>
  <c r="L486"/>
  <c r="J486"/>
  <c r="H486"/>
  <c r="F486"/>
  <c r="D486"/>
  <c r="AG486"/>
  <c r="AE486"/>
  <c r="AC486"/>
  <c r="AA486"/>
  <c r="Y486"/>
  <c r="W486"/>
  <c r="U486"/>
  <c r="S486"/>
  <c r="Q486"/>
  <c r="O486"/>
  <c r="M486"/>
  <c r="K486"/>
  <c r="I486"/>
  <c r="G486"/>
  <c r="E486"/>
  <c r="C486"/>
  <c r="B488" l="1"/>
  <c r="AF487"/>
  <c r="AD487"/>
  <c r="AB487"/>
  <c r="Z487"/>
  <c r="X487"/>
  <c r="V487"/>
  <c r="T487"/>
  <c r="R487"/>
  <c r="P487"/>
  <c r="N487"/>
  <c r="L487"/>
  <c r="J487"/>
  <c r="H487"/>
  <c r="F487"/>
  <c r="D487"/>
  <c r="AG487"/>
  <c r="AE487"/>
  <c r="AC487"/>
  <c r="AA487"/>
  <c r="Y487"/>
  <c r="W487"/>
  <c r="U487"/>
  <c r="S487"/>
  <c r="Q487"/>
  <c r="O487"/>
  <c r="M487"/>
  <c r="K487"/>
  <c r="I487"/>
  <c r="G487"/>
  <c r="E487"/>
  <c r="C487"/>
  <c r="B489" l="1"/>
  <c r="AF488"/>
  <c r="AD488"/>
  <c r="AB488"/>
  <c r="Z488"/>
  <c r="X488"/>
  <c r="V488"/>
  <c r="T488"/>
  <c r="R488"/>
  <c r="P488"/>
  <c r="N488"/>
  <c r="L488"/>
  <c r="J488"/>
  <c r="H488"/>
  <c r="F488"/>
  <c r="D488"/>
  <c r="AG488"/>
  <c r="AE488"/>
  <c r="AC488"/>
  <c r="AA488"/>
  <c r="Y488"/>
  <c r="W488"/>
  <c r="U488"/>
  <c r="S488"/>
  <c r="Q488"/>
  <c r="O488"/>
  <c r="M488"/>
  <c r="K488"/>
  <c r="I488"/>
  <c r="G488"/>
  <c r="E488"/>
  <c r="C488"/>
  <c r="B490" l="1"/>
  <c r="AF489"/>
  <c r="AD489"/>
  <c r="AB489"/>
  <c r="Z489"/>
  <c r="X489"/>
  <c r="V489"/>
  <c r="T489"/>
  <c r="R489"/>
  <c r="P489"/>
  <c r="N489"/>
  <c r="L489"/>
  <c r="J489"/>
  <c r="H489"/>
  <c r="F489"/>
  <c r="D489"/>
  <c r="AG489"/>
  <c r="AE489"/>
  <c r="AC489"/>
  <c r="AA489"/>
  <c r="Y489"/>
  <c r="W489"/>
  <c r="U489"/>
  <c r="S489"/>
  <c r="Q489"/>
  <c r="O489"/>
  <c r="M489"/>
  <c r="K489"/>
  <c r="I489"/>
  <c r="G489"/>
  <c r="E489"/>
  <c r="C489"/>
  <c r="B491" l="1"/>
  <c r="AF490"/>
  <c r="AD490"/>
  <c r="AB490"/>
  <c r="Z490"/>
  <c r="X490"/>
  <c r="V490"/>
  <c r="T490"/>
  <c r="R490"/>
  <c r="P490"/>
  <c r="N490"/>
  <c r="L490"/>
  <c r="J490"/>
  <c r="H490"/>
  <c r="F490"/>
  <c r="D490"/>
  <c r="AG490"/>
  <c r="AE490"/>
  <c r="AC490"/>
  <c r="AA490"/>
  <c r="Y490"/>
  <c r="W490"/>
  <c r="U490"/>
  <c r="S490"/>
  <c r="Q490"/>
  <c r="O490"/>
  <c r="M490"/>
  <c r="K490"/>
  <c r="I490"/>
  <c r="G490"/>
  <c r="E490"/>
  <c r="C490"/>
  <c r="B492" l="1"/>
  <c r="AF491"/>
  <c r="AD491"/>
  <c r="AB491"/>
  <c r="Z491"/>
  <c r="X491"/>
  <c r="V491"/>
  <c r="T491"/>
  <c r="R491"/>
  <c r="P491"/>
  <c r="N491"/>
  <c r="L491"/>
  <c r="J491"/>
  <c r="H491"/>
  <c r="F491"/>
  <c r="D491"/>
  <c r="AG491"/>
  <c r="AE491"/>
  <c r="AC491"/>
  <c r="AA491"/>
  <c r="Y491"/>
  <c r="W491"/>
  <c r="U491"/>
  <c r="S491"/>
  <c r="Q491"/>
  <c r="O491"/>
  <c r="M491"/>
  <c r="K491"/>
  <c r="I491"/>
  <c r="G491"/>
  <c r="E491"/>
  <c r="C491"/>
  <c r="B493" l="1"/>
  <c r="AF492"/>
  <c r="AD492"/>
  <c r="AB492"/>
  <c r="Z492"/>
  <c r="X492"/>
  <c r="V492"/>
  <c r="T492"/>
  <c r="R492"/>
  <c r="P492"/>
  <c r="N492"/>
  <c r="L492"/>
  <c r="J492"/>
  <c r="H492"/>
  <c r="F492"/>
  <c r="D492"/>
  <c r="AG492"/>
  <c r="AE492"/>
  <c r="AC492"/>
  <c r="AA492"/>
  <c r="Y492"/>
  <c r="W492"/>
  <c r="U492"/>
  <c r="S492"/>
  <c r="Q492"/>
  <c r="O492"/>
  <c r="M492"/>
  <c r="K492"/>
  <c r="I492"/>
  <c r="G492"/>
  <c r="E492"/>
  <c r="C492"/>
  <c r="B494" l="1"/>
  <c r="AF493"/>
  <c r="AD493"/>
  <c r="AB493"/>
  <c r="Z493"/>
  <c r="X493"/>
  <c r="V493"/>
  <c r="T493"/>
  <c r="R493"/>
  <c r="P493"/>
  <c r="N493"/>
  <c r="L493"/>
  <c r="J493"/>
  <c r="H493"/>
  <c r="F493"/>
  <c r="D493"/>
  <c r="AG493"/>
  <c r="AE493"/>
  <c r="AC493"/>
  <c r="AA493"/>
  <c r="Y493"/>
  <c r="W493"/>
  <c r="U493"/>
  <c r="S493"/>
  <c r="Q493"/>
  <c r="O493"/>
  <c r="M493"/>
  <c r="K493"/>
  <c r="I493"/>
  <c r="G493"/>
  <c r="E493"/>
  <c r="C493"/>
  <c r="B495" l="1"/>
  <c r="AF494"/>
  <c r="AD494"/>
  <c r="AB494"/>
  <c r="Z494"/>
  <c r="X494"/>
  <c r="V494"/>
  <c r="T494"/>
  <c r="R494"/>
  <c r="P494"/>
  <c r="N494"/>
  <c r="L494"/>
  <c r="J494"/>
  <c r="H494"/>
  <c r="F494"/>
  <c r="D494"/>
  <c r="AG494"/>
  <c r="AE494"/>
  <c r="AC494"/>
  <c r="AA494"/>
  <c r="Y494"/>
  <c r="W494"/>
  <c r="U494"/>
  <c r="S494"/>
  <c r="Q494"/>
  <c r="O494"/>
  <c r="M494"/>
  <c r="K494"/>
  <c r="I494"/>
  <c r="G494"/>
  <c r="E494"/>
  <c r="C494"/>
  <c r="B496" l="1"/>
  <c r="AF495"/>
  <c r="AD495"/>
  <c r="AB495"/>
  <c r="Z495"/>
  <c r="X495"/>
  <c r="V495"/>
  <c r="T495"/>
  <c r="R495"/>
  <c r="P495"/>
  <c r="N495"/>
  <c r="L495"/>
  <c r="J495"/>
  <c r="H495"/>
  <c r="F495"/>
  <c r="D495"/>
  <c r="AG495"/>
  <c r="AE495"/>
  <c r="AC495"/>
  <c r="AA495"/>
  <c r="Y495"/>
  <c r="W495"/>
  <c r="U495"/>
  <c r="S495"/>
  <c r="Q495"/>
  <c r="O495"/>
  <c r="M495"/>
  <c r="K495"/>
  <c r="I495"/>
  <c r="G495"/>
  <c r="E495"/>
  <c r="C495"/>
  <c r="B497" l="1"/>
  <c r="AF496"/>
  <c r="AD496"/>
  <c r="AB496"/>
  <c r="Z496"/>
  <c r="X496"/>
  <c r="V496"/>
  <c r="T496"/>
  <c r="R496"/>
  <c r="P496"/>
  <c r="N496"/>
  <c r="L496"/>
  <c r="J496"/>
  <c r="H496"/>
  <c r="F496"/>
  <c r="D496"/>
  <c r="AG496"/>
  <c r="AE496"/>
  <c r="AC496"/>
  <c r="AA496"/>
  <c r="Y496"/>
  <c r="W496"/>
  <c r="U496"/>
  <c r="S496"/>
  <c r="Q496"/>
  <c r="O496"/>
  <c r="M496"/>
  <c r="K496"/>
  <c r="I496"/>
  <c r="G496"/>
  <c r="E496"/>
  <c r="C496"/>
  <c r="B498" l="1"/>
  <c r="AF497"/>
  <c r="AD497"/>
  <c r="AB497"/>
  <c r="Z497"/>
  <c r="X497"/>
  <c r="V497"/>
  <c r="T497"/>
  <c r="R497"/>
  <c r="P497"/>
  <c r="N497"/>
  <c r="L497"/>
  <c r="J497"/>
  <c r="H497"/>
  <c r="F497"/>
  <c r="D497"/>
  <c r="AG497"/>
  <c r="AE497"/>
  <c r="AC497"/>
  <c r="AA497"/>
  <c r="Y497"/>
  <c r="W497"/>
  <c r="U497"/>
  <c r="S497"/>
  <c r="Q497"/>
  <c r="O497"/>
  <c r="M497"/>
  <c r="K497"/>
  <c r="I497"/>
  <c r="G497"/>
  <c r="E497"/>
  <c r="C497"/>
  <c r="B499" l="1"/>
  <c r="AF498"/>
  <c r="AD498"/>
  <c r="AB498"/>
  <c r="Z498"/>
  <c r="X498"/>
  <c r="V498"/>
  <c r="T498"/>
  <c r="R498"/>
  <c r="P498"/>
  <c r="N498"/>
  <c r="L498"/>
  <c r="J498"/>
  <c r="H498"/>
  <c r="F498"/>
  <c r="D498"/>
  <c r="AG498"/>
  <c r="AE498"/>
  <c r="AC498"/>
  <c r="AA498"/>
  <c r="Y498"/>
  <c r="W498"/>
  <c r="U498"/>
  <c r="S498"/>
  <c r="Q498"/>
  <c r="O498"/>
  <c r="M498"/>
  <c r="K498"/>
  <c r="I498"/>
  <c r="G498"/>
  <c r="E498"/>
  <c r="C498"/>
  <c r="B500" l="1"/>
  <c r="AF499"/>
  <c r="AD499"/>
  <c r="AB499"/>
  <c r="Z499"/>
  <c r="X499"/>
  <c r="V499"/>
  <c r="T499"/>
  <c r="R499"/>
  <c r="P499"/>
  <c r="N499"/>
  <c r="L499"/>
  <c r="J499"/>
  <c r="H499"/>
  <c r="F499"/>
  <c r="D499"/>
  <c r="AG499"/>
  <c r="AE499"/>
  <c r="AC499"/>
  <c r="AA499"/>
  <c r="Y499"/>
  <c r="W499"/>
  <c r="U499"/>
  <c r="S499"/>
  <c r="Q499"/>
  <c r="O499"/>
  <c r="M499"/>
  <c r="K499"/>
  <c r="I499"/>
  <c r="G499"/>
  <c r="E499"/>
  <c r="C499"/>
  <c r="B501" l="1"/>
  <c r="AF500"/>
  <c r="AD500"/>
  <c r="AB500"/>
  <c r="Z500"/>
  <c r="X500"/>
  <c r="V500"/>
  <c r="T500"/>
  <c r="R500"/>
  <c r="P500"/>
  <c r="N500"/>
  <c r="L500"/>
  <c r="J500"/>
  <c r="H500"/>
  <c r="F500"/>
  <c r="D500"/>
  <c r="AG500"/>
  <c r="AE500"/>
  <c r="AC500"/>
  <c r="AA500"/>
  <c r="Y500"/>
  <c r="W500"/>
  <c r="U500"/>
  <c r="S500"/>
  <c r="Q500"/>
  <c r="O500"/>
  <c r="M500"/>
  <c r="K500"/>
  <c r="I500"/>
  <c r="G500"/>
  <c r="E500"/>
  <c r="C500"/>
  <c r="B502" l="1"/>
  <c r="AF501"/>
  <c r="AD501"/>
  <c r="AB501"/>
  <c r="Z501"/>
  <c r="X501"/>
  <c r="V501"/>
  <c r="T501"/>
  <c r="R501"/>
  <c r="P501"/>
  <c r="N501"/>
  <c r="L501"/>
  <c r="J501"/>
  <c r="H501"/>
  <c r="F501"/>
  <c r="D501"/>
  <c r="AG501"/>
  <c r="AE501"/>
  <c r="AC501"/>
  <c r="AA501"/>
  <c r="Y501"/>
  <c r="W501"/>
  <c r="U501"/>
  <c r="S501"/>
  <c r="Q501"/>
  <c r="O501"/>
  <c r="M501"/>
  <c r="K501"/>
  <c r="I501"/>
  <c r="G501"/>
  <c r="E501"/>
  <c r="C501"/>
  <c r="B503" l="1"/>
  <c r="AF502"/>
  <c r="AD502"/>
  <c r="AB502"/>
  <c r="Z502"/>
  <c r="X502"/>
  <c r="V502"/>
  <c r="T502"/>
  <c r="R502"/>
  <c r="P502"/>
  <c r="N502"/>
  <c r="L502"/>
  <c r="J502"/>
  <c r="H502"/>
  <c r="F502"/>
  <c r="D502"/>
  <c r="AG502"/>
  <c r="AE502"/>
  <c r="AC502"/>
  <c r="AA502"/>
  <c r="Y502"/>
  <c r="W502"/>
  <c r="U502"/>
  <c r="S502"/>
  <c r="Q502"/>
  <c r="O502"/>
  <c r="M502"/>
  <c r="K502"/>
  <c r="I502"/>
  <c r="G502"/>
  <c r="E502"/>
  <c r="C502"/>
  <c r="B504" l="1"/>
  <c r="AF503"/>
  <c r="AD503"/>
  <c r="AB503"/>
  <c r="Z503"/>
  <c r="X503"/>
  <c r="V503"/>
  <c r="T503"/>
  <c r="R503"/>
  <c r="P503"/>
  <c r="N503"/>
  <c r="L503"/>
  <c r="J503"/>
  <c r="H503"/>
  <c r="F503"/>
  <c r="D503"/>
  <c r="AG503"/>
  <c r="AE503"/>
  <c r="AC503"/>
  <c r="AA503"/>
  <c r="Y503"/>
  <c r="W503"/>
  <c r="U503"/>
  <c r="S503"/>
  <c r="Q503"/>
  <c r="O503"/>
  <c r="M503"/>
  <c r="K503"/>
  <c r="I503"/>
  <c r="G503"/>
  <c r="E503"/>
  <c r="C503"/>
  <c r="B505" l="1"/>
  <c r="AF504"/>
  <c r="AD504"/>
  <c r="AB504"/>
  <c r="Z504"/>
  <c r="X504"/>
  <c r="V504"/>
  <c r="T504"/>
  <c r="R504"/>
  <c r="P504"/>
  <c r="N504"/>
  <c r="L504"/>
  <c r="J504"/>
  <c r="H504"/>
  <c r="F504"/>
  <c r="D504"/>
  <c r="AG504"/>
  <c r="AE504"/>
  <c r="AC504"/>
  <c r="AA504"/>
  <c r="Y504"/>
  <c r="W504"/>
  <c r="U504"/>
  <c r="S504"/>
  <c r="Q504"/>
  <c r="O504"/>
  <c r="M504"/>
  <c r="K504"/>
  <c r="I504"/>
  <c r="G504"/>
  <c r="E504"/>
  <c r="C504"/>
  <c r="B506" l="1"/>
  <c r="AF505"/>
  <c r="AD505"/>
  <c r="AB505"/>
  <c r="Z505"/>
  <c r="X505"/>
  <c r="V505"/>
  <c r="T505"/>
  <c r="R505"/>
  <c r="P505"/>
  <c r="N505"/>
  <c r="L505"/>
  <c r="J505"/>
  <c r="H505"/>
  <c r="F505"/>
  <c r="D505"/>
  <c r="AG505"/>
  <c r="AE505"/>
  <c r="AC505"/>
  <c r="AA505"/>
  <c r="Y505"/>
  <c r="W505"/>
  <c r="U505"/>
  <c r="S505"/>
  <c r="Q505"/>
  <c r="O505"/>
  <c r="M505"/>
  <c r="K505"/>
  <c r="I505"/>
  <c r="G505"/>
  <c r="E505"/>
  <c r="C505"/>
  <c r="B507" l="1"/>
  <c r="AF506"/>
  <c r="AD506"/>
  <c r="AB506"/>
  <c r="Z506"/>
  <c r="X506"/>
  <c r="V506"/>
  <c r="T506"/>
  <c r="R506"/>
  <c r="P506"/>
  <c r="N506"/>
  <c r="L506"/>
  <c r="J506"/>
  <c r="H506"/>
  <c r="F506"/>
  <c r="D506"/>
  <c r="AG506"/>
  <c r="AE506"/>
  <c r="AC506"/>
  <c r="AA506"/>
  <c r="Y506"/>
  <c r="W506"/>
  <c r="U506"/>
  <c r="S506"/>
  <c r="Q506"/>
  <c r="O506"/>
  <c r="M506"/>
  <c r="K506"/>
  <c r="I506"/>
  <c r="G506"/>
  <c r="E506"/>
  <c r="C506"/>
  <c r="B508" l="1"/>
  <c r="AF507"/>
  <c r="AD507"/>
  <c r="AB507"/>
  <c r="Z507"/>
  <c r="X507"/>
  <c r="V507"/>
  <c r="T507"/>
  <c r="R507"/>
  <c r="P507"/>
  <c r="N507"/>
  <c r="L507"/>
  <c r="J507"/>
  <c r="H507"/>
  <c r="F507"/>
  <c r="D507"/>
  <c r="AG507"/>
  <c r="AE507"/>
  <c r="AC507"/>
  <c r="AA507"/>
  <c r="Y507"/>
  <c r="W507"/>
  <c r="U507"/>
  <c r="S507"/>
  <c r="Q507"/>
  <c r="O507"/>
  <c r="M507"/>
  <c r="K507"/>
  <c r="I507"/>
  <c r="G507"/>
  <c r="E507"/>
  <c r="C507"/>
  <c r="B509" l="1"/>
  <c r="AF508"/>
  <c r="AD508"/>
  <c r="AB508"/>
  <c r="Z508"/>
  <c r="X508"/>
  <c r="V508"/>
  <c r="T508"/>
  <c r="R508"/>
  <c r="P508"/>
  <c r="N508"/>
  <c r="L508"/>
  <c r="J508"/>
  <c r="H508"/>
  <c r="F508"/>
  <c r="D508"/>
  <c r="AG508"/>
  <c r="AE508"/>
  <c r="AC508"/>
  <c r="AA508"/>
  <c r="Y508"/>
  <c r="W508"/>
  <c r="U508"/>
  <c r="S508"/>
  <c r="Q508"/>
  <c r="O508"/>
  <c r="M508"/>
  <c r="K508"/>
  <c r="I508"/>
  <c r="G508"/>
  <c r="E508"/>
  <c r="C508"/>
  <c r="B510" l="1"/>
  <c r="AF509"/>
  <c r="AD509"/>
  <c r="AB509"/>
  <c r="Z509"/>
  <c r="X509"/>
  <c r="V509"/>
  <c r="T509"/>
  <c r="R509"/>
  <c r="P509"/>
  <c r="N509"/>
  <c r="L509"/>
  <c r="J509"/>
  <c r="H509"/>
  <c r="F509"/>
  <c r="D509"/>
  <c r="AG509"/>
  <c r="AE509"/>
  <c r="AC509"/>
  <c r="AA509"/>
  <c r="Y509"/>
  <c r="W509"/>
  <c r="U509"/>
  <c r="S509"/>
  <c r="Q509"/>
  <c r="O509"/>
  <c r="M509"/>
  <c r="K509"/>
  <c r="I509"/>
  <c r="G509"/>
  <c r="E509"/>
  <c r="C509"/>
  <c r="B511" l="1"/>
  <c r="AF510"/>
  <c r="AD510"/>
  <c r="AB510"/>
  <c r="Z510"/>
  <c r="X510"/>
  <c r="V510"/>
  <c r="T510"/>
  <c r="R510"/>
  <c r="P510"/>
  <c r="N510"/>
  <c r="L510"/>
  <c r="J510"/>
  <c r="H510"/>
  <c r="F510"/>
  <c r="D510"/>
  <c r="AG510"/>
  <c r="AE510"/>
  <c r="AC510"/>
  <c r="AA510"/>
  <c r="Y510"/>
  <c r="W510"/>
  <c r="U510"/>
  <c r="S510"/>
  <c r="Q510"/>
  <c r="O510"/>
  <c r="M510"/>
  <c r="K510"/>
  <c r="I510"/>
  <c r="G510"/>
  <c r="E510"/>
  <c r="C510"/>
  <c r="B512" l="1"/>
  <c r="AF511"/>
  <c r="AD511"/>
  <c r="AB511"/>
  <c r="Z511"/>
  <c r="X511"/>
  <c r="V511"/>
  <c r="T511"/>
  <c r="R511"/>
  <c r="P511"/>
  <c r="N511"/>
  <c r="L511"/>
  <c r="J511"/>
  <c r="H511"/>
  <c r="F511"/>
  <c r="D511"/>
  <c r="AG511"/>
  <c r="AE511"/>
  <c r="AC511"/>
  <c r="AA511"/>
  <c r="Y511"/>
  <c r="W511"/>
  <c r="U511"/>
  <c r="S511"/>
  <c r="Q511"/>
  <c r="O511"/>
  <c r="M511"/>
  <c r="K511"/>
  <c r="I511"/>
  <c r="G511"/>
  <c r="E511"/>
  <c r="C511"/>
  <c r="B513" l="1"/>
  <c r="AF512"/>
  <c r="AD512"/>
  <c r="AB512"/>
  <c r="Z512"/>
  <c r="X512"/>
  <c r="V512"/>
  <c r="T512"/>
  <c r="R512"/>
  <c r="P512"/>
  <c r="N512"/>
  <c r="L512"/>
  <c r="J512"/>
  <c r="H512"/>
  <c r="F512"/>
  <c r="D512"/>
  <c r="AG512"/>
  <c r="AE512"/>
  <c r="AC512"/>
  <c r="AA512"/>
  <c r="Y512"/>
  <c r="W512"/>
  <c r="U512"/>
  <c r="S512"/>
  <c r="Q512"/>
  <c r="O512"/>
  <c r="M512"/>
  <c r="K512"/>
  <c r="I512"/>
  <c r="G512"/>
  <c r="E512"/>
  <c r="C512"/>
  <c r="B514" l="1"/>
  <c r="AF513"/>
  <c r="AD513"/>
  <c r="AB513"/>
  <c r="Z513"/>
  <c r="X513"/>
  <c r="V513"/>
  <c r="T513"/>
  <c r="R513"/>
  <c r="P513"/>
  <c r="N513"/>
  <c r="L513"/>
  <c r="J513"/>
  <c r="H513"/>
  <c r="F513"/>
  <c r="D513"/>
  <c r="AG513"/>
  <c r="AE513"/>
  <c r="AC513"/>
  <c r="AA513"/>
  <c r="Y513"/>
  <c r="W513"/>
  <c r="U513"/>
  <c r="S513"/>
  <c r="Q513"/>
  <c r="O513"/>
  <c r="M513"/>
  <c r="K513"/>
  <c r="I513"/>
  <c r="G513"/>
  <c r="E513"/>
  <c r="C513"/>
  <c r="B515" l="1"/>
  <c r="AF514"/>
  <c r="AD514"/>
  <c r="AB514"/>
  <c r="Z514"/>
  <c r="X514"/>
  <c r="V514"/>
  <c r="T514"/>
  <c r="R514"/>
  <c r="P514"/>
  <c r="N514"/>
  <c r="L514"/>
  <c r="J514"/>
  <c r="H514"/>
  <c r="F514"/>
  <c r="D514"/>
  <c r="AG514"/>
  <c r="AE514"/>
  <c r="AC514"/>
  <c r="AA514"/>
  <c r="Y514"/>
  <c r="W514"/>
  <c r="U514"/>
  <c r="S514"/>
  <c r="Q514"/>
  <c r="O514"/>
  <c r="M514"/>
  <c r="K514"/>
  <c r="I514"/>
  <c r="G514"/>
  <c r="E514"/>
  <c r="C514"/>
  <c r="B516" l="1"/>
  <c r="AF515"/>
  <c r="AD515"/>
  <c r="AB515"/>
  <c r="Z515"/>
  <c r="X515"/>
  <c r="V515"/>
  <c r="T515"/>
  <c r="R515"/>
  <c r="P515"/>
  <c r="N515"/>
  <c r="L515"/>
  <c r="J515"/>
  <c r="H515"/>
  <c r="F515"/>
  <c r="D515"/>
  <c r="AG515"/>
  <c r="AE515"/>
  <c r="AC515"/>
  <c r="AA515"/>
  <c r="Y515"/>
  <c r="W515"/>
  <c r="U515"/>
  <c r="S515"/>
  <c r="Q515"/>
  <c r="O515"/>
  <c r="M515"/>
  <c r="K515"/>
  <c r="I515"/>
  <c r="G515"/>
  <c r="E515"/>
  <c r="C515"/>
  <c r="B517" l="1"/>
  <c r="AF516"/>
  <c r="AD516"/>
  <c r="AB516"/>
  <c r="Z516"/>
  <c r="X516"/>
  <c r="V516"/>
  <c r="T516"/>
  <c r="R516"/>
  <c r="P516"/>
  <c r="N516"/>
  <c r="L516"/>
  <c r="J516"/>
  <c r="H516"/>
  <c r="F516"/>
  <c r="D516"/>
  <c r="AG516"/>
  <c r="AE516"/>
  <c r="AC516"/>
  <c r="AA516"/>
  <c r="Y516"/>
  <c r="W516"/>
  <c r="U516"/>
  <c r="S516"/>
  <c r="Q516"/>
  <c r="O516"/>
  <c r="M516"/>
  <c r="K516"/>
  <c r="I516"/>
  <c r="G516"/>
  <c r="E516"/>
  <c r="C516"/>
  <c r="B518" l="1"/>
  <c r="AF517"/>
  <c r="AD517"/>
  <c r="AB517"/>
  <c r="Z517"/>
  <c r="X517"/>
  <c r="V517"/>
  <c r="T517"/>
  <c r="R517"/>
  <c r="P517"/>
  <c r="N517"/>
  <c r="L517"/>
  <c r="J517"/>
  <c r="H517"/>
  <c r="F517"/>
  <c r="D517"/>
  <c r="AG517"/>
  <c r="AE517"/>
  <c r="AC517"/>
  <c r="AA517"/>
  <c r="Y517"/>
  <c r="W517"/>
  <c r="U517"/>
  <c r="S517"/>
  <c r="Q517"/>
  <c r="O517"/>
  <c r="M517"/>
  <c r="K517"/>
  <c r="I517"/>
  <c r="G517"/>
  <c r="E517"/>
  <c r="C517"/>
  <c r="B519" l="1"/>
  <c r="AF518"/>
  <c r="AD518"/>
  <c r="AB518"/>
  <c r="Z518"/>
  <c r="X518"/>
  <c r="V518"/>
  <c r="T518"/>
  <c r="R518"/>
  <c r="P518"/>
  <c r="N518"/>
  <c r="L518"/>
  <c r="J518"/>
  <c r="H518"/>
  <c r="F518"/>
  <c r="D518"/>
  <c r="AG518"/>
  <c r="AE518"/>
  <c r="AC518"/>
  <c r="AA518"/>
  <c r="Y518"/>
  <c r="W518"/>
  <c r="U518"/>
  <c r="S518"/>
  <c r="Q518"/>
  <c r="O518"/>
  <c r="M518"/>
  <c r="K518"/>
  <c r="I518"/>
  <c r="G518"/>
  <c r="E518"/>
  <c r="C518"/>
  <c r="B520" l="1"/>
  <c r="AF519"/>
  <c r="AD519"/>
  <c r="AB519"/>
  <c r="Z519"/>
  <c r="X519"/>
  <c r="V519"/>
  <c r="T519"/>
  <c r="R519"/>
  <c r="P519"/>
  <c r="N519"/>
  <c r="L519"/>
  <c r="J519"/>
  <c r="H519"/>
  <c r="F519"/>
  <c r="D519"/>
  <c r="AG519"/>
  <c r="AE519"/>
  <c r="AC519"/>
  <c r="AA519"/>
  <c r="Y519"/>
  <c r="W519"/>
  <c r="U519"/>
  <c r="S519"/>
  <c r="Q519"/>
  <c r="O519"/>
  <c r="M519"/>
  <c r="K519"/>
  <c r="I519"/>
  <c r="G519"/>
  <c r="E519"/>
  <c r="C519"/>
  <c r="B521" l="1"/>
  <c r="AF520"/>
  <c r="AD520"/>
  <c r="AB520"/>
  <c r="Z520"/>
  <c r="X520"/>
  <c r="V520"/>
  <c r="T520"/>
  <c r="R520"/>
  <c r="P520"/>
  <c r="N520"/>
  <c r="L520"/>
  <c r="J520"/>
  <c r="H520"/>
  <c r="F520"/>
  <c r="D520"/>
  <c r="AG520"/>
  <c r="AE520"/>
  <c r="AC520"/>
  <c r="AA520"/>
  <c r="Y520"/>
  <c r="W520"/>
  <c r="U520"/>
  <c r="S520"/>
  <c r="Q520"/>
  <c r="O520"/>
  <c r="M520"/>
  <c r="K520"/>
  <c r="I520"/>
  <c r="G520"/>
  <c r="E520"/>
  <c r="C520"/>
  <c r="B522" l="1"/>
  <c r="AF521"/>
  <c r="AD521"/>
  <c r="AB521"/>
  <c r="Z521"/>
  <c r="X521"/>
  <c r="V521"/>
  <c r="T521"/>
  <c r="R521"/>
  <c r="P521"/>
  <c r="N521"/>
  <c r="L521"/>
  <c r="J521"/>
  <c r="H521"/>
  <c r="F521"/>
  <c r="D521"/>
  <c r="AG521"/>
  <c r="AE521"/>
  <c r="AC521"/>
  <c r="AA521"/>
  <c r="Y521"/>
  <c r="W521"/>
  <c r="U521"/>
  <c r="S521"/>
  <c r="Q521"/>
  <c r="O521"/>
  <c r="M521"/>
  <c r="K521"/>
  <c r="I521"/>
  <c r="G521"/>
  <c r="E521"/>
  <c r="C521"/>
  <c r="B523" l="1"/>
  <c r="AF522"/>
  <c r="AD522"/>
  <c r="AB522"/>
  <c r="Z522"/>
  <c r="X522"/>
  <c r="V522"/>
  <c r="T522"/>
  <c r="R522"/>
  <c r="P522"/>
  <c r="N522"/>
  <c r="L522"/>
  <c r="J522"/>
  <c r="H522"/>
  <c r="F522"/>
  <c r="D522"/>
  <c r="AG522"/>
  <c r="AE522"/>
  <c r="AC522"/>
  <c r="AA522"/>
  <c r="Y522"/>
  <c r="W522"/>
  <c r="U522"/>
  <c r="S522"/>
  <c r="Q522"/>
  <c r="O522"/>
  <c r="M522"/>
  <c r="K522"/>
  <c r="I522"/>
  <c r="G522"/>
  <c r="E522"/>
  <c r="C522"/>
  <c r="B524" l="1"/>
  <c r="AF523"/>
  <c r="AD523"/>
  <c r="AB523"/>
  <c r="Z523"/>
  <c r="X523"/>
  <c r="V523"/>
  <c r="T523"/>
  <c r="R523"/>
  <c r="P523"/>
  <c r="N523"/>
  <c r="L523"/>
  <c r="J523"/>
  <c r="H523"/>
  <c r="F523"/>
  <c r="D523"/>
  <c r="AG523"/>
  <c r="AE523"/>
  <c r="AC523"/>
  <c r="AA523"/>
  <c r="Y523"/>
  <c r="W523"/>
  <c r="U523"/>
  <c r="S523"/>
  <c r="Q523"/>
  <c r="O523"/>
  <c r="M523"/>
  <c r="K523"/>
  <c r="I523"/>
  <c r="G523"/>
  <c r="E523"/>
  <c r="C523"/>
  <c r="B525" l="1"/>
  <c r="AF524"/>
  <c r="AD524"/>
  <c r="AB524"/>
  <c r="Z524"/>
  <c r="X524"/>
  <c r="V524"/>
  <c r="T524"/>
  <c r="R524"/>
  <c r="P524"/>
  <c r="N524"/>
  <c r="L524"/>
  <c r="J524"/>
  <c r="H524"/>
  <c r="F524"/>
  <c r="D524"/>
  <c r="AG524"/>
  <c r="AE524"/>
  <c r="AC524"/>
  <c r="AA524"/>
  <c r="Y524"/>
  <c r="W524"/>
  <c r="U524"/>
  <c r="S524"/>
  <c r="Q524"/>
  <c r="O524"/>
  <c r="M524"/>
  <c r="K524"/>
  <c r="I524"/>
  <c r="G524"/>
  <c r="E524"/>
  <c r="C524"/>
  <c r="B526" l="1"/>
  <c r="AF525"/>
  <c r="AD525"/>
  <c r="AB525"/>
  <c r="Z525"/>
  <c r="X525"/>
  <c r="V525"/>
  <c r="T525"/>
  <c r="R525"/>
  <c r="P525"/>
  <c r="N525"/>
  <c r="L525"/>
  <c r="J525"/>
  <c r="H525"/>
  <c r="F525"/>
  <c r="D525"/>
  <c r="AG525"/>
  <c r="AE525"/>
  <c r="AC525"/>
  <c r="AA525"/>
  <c r="Y525"/>
  <c r="W525"/>
  <c r="U525"/>
  <c r="S525"/>
  <c r="Q525"/>
  <c r="O525"/>
  <c r="M525"/>
  <c r="K525"/>
  <c r="I525"/>
  <c r="G525"/>
  <c r="E525"/>
  <c r="C525"/>
  <c r="B527" l="1"/>
  <c r="AF526"/>
  <c r="AD526"/>
  <c r="AB526"/>
  <c r="Z526"/>
  <c r="X526"/>
  <c r="V526"/>
  <c r="T526"/>
  <c r="R526"/>
  <c r="P526"/>
  <c r="N526"/>
  <c r="L526"/>
  <c r="J526"/>
  <c r="H526"/>
  <c r="F526"/>
  <c r="D526"/>
  <c r="AG526"/>
  <c r="AE526"/>
  <c r="AC526"/>
  <c r="AA526"/>
  <c r="Y526"/>
  <c r="W526"/>
  <c r="U526"/>
  <c r="S526"/>
  <c r="Q526"/>
  <c r="O526"/>
  <c r="M526"/>
  <c r="K526"/>
  <c r="I526"/>
  <c r="G526"/>
  <c r="E526"/>
  <c r="C526"/>
  <c r="B528" l="1"/>
  <c r="AF527"/>
  <c r="AD527"/>
  <c r="AB527"/>
  <c r="Z527"/>
  <c r="X527"/>
  <c r="V527"/>
  <c r="T527"/>
  <c r="R527"/>
  <c r="P527"/>
  <c r="N527"/>
  <c r="L527"/>
  <c r="J527"/>
  <c r="H527"/>
  <c r="F527"/>
  <c r="D527"/>
  <c r="AG527"/>
  <c r="AE527"/>
  <c r="AC527"/>
  <c r="AA527"/>
  <c r="Y527"/>
  <c r="W527"/>
  <c r="U527"/>
  <c r="S527"/>
  <c r="Q527"/>
  <c r="O527"/>
  <c r="M527"/>
  <c r="K527"/>
  <c r="I527"/>
  <c r="G527"/>
  <c r="E527"/>
  <c r="C527"/>
  <c r="B529" l="1"/>
  <c r="AF528"/>
  <c r="AD528"/>
  <c r="AB528"/>
  <c r="Z528"/>
  <c r="X528"/>
  <c r="V528"/>
  <c r="T528"/>
  <c r="R528"/>
  <c r="P528"/>
  <c r="N528"/>
  <c r="L528"/>
  <c r="J528"/>
  <c r="H528"/>
  <c r="F528"/>
  <c r="D528"/>
  <c r="AG528"/>
  <c r="AE528"/>
  <c r="AC528"/>
  <c r="AA528"/>
  <c r="Y528"/>
  <c r="W528"/>
  <c r="U528"/>
  <c r="S528"/>
  <c r="Q528"/>
  <c r="O528"/>
  <c r="M528"/>
  <c r="K528"/>
  <c r="I528"/>
  <c r="G528"/>
  <c r="E528"/>
  <c r="C528"/>
  <c r="B530" l="1"/>
  <c r="AF529"/>
  <c r="AD529"/>
  <c r="AB529"/>
  <c r="Z529"/>
  <c r="X529"/>
  <c r="V529"/>
  <c r="T529"/>
  <c r="R529"/>
  <c r="P529"/>
  <c r="N529"/>
  <c r="L529"/>
  <c r="J529"/>
  <c r="H529"/>
  <c r="F529"/>
  <c r="D529"/>
  <c r="AG529"/>
  <c r="AE529"/>
  <c r="AC529"/>
  <c r="AA529"/>
  <c r="Y529"/>
  <c r="W529"/>
  <c r="U529"/>
  <c r="S529"/>
  <c r="Q529"/>
  <c r="O529"/>
  <c r="M529"/>
  <c r="K529"/>
  <c r="I529"/>
  <c r="G529"/>
  <c r="E529"/>
  <c r="C529"/>
  <c r="B531" l="1"/>
  <c r="AF530"/>
  <c r="AD530"/>
  <c r="AB530"/>
  <c r="Z530"/>
  <c r="X530"/>
  <c r="V530"/>
  <c r="T530"/>
  <c r="R530"/>
  <c r="P530"/>
  <c r="N530"/>
  <c r="L530"/>
  <c r="J530"/>
  <c r="H530"/>
  <c r="F530"/>
  <c r="D530"/>
  <c r="AG530"/>
  <c r="AE530"/>
  <c r="AC530"/>
  <c r="AA530"/>
  <c r="Y530"/>
  <c r="W530"/>
  <c r="U530"/>
  <c r="S530"/>
  <c r="Q530"/>
  <c r="O530"/>
  <c r="M530"/>
  <c r="K530"/>
  <c r="I530"/>
  <c r="G530"/>
  <c r="E530"/>
  <c r="C530"/>
  <c r="B532" l="1"/>
  <c r="AF531"/>
  <c r="AD531"/>
  <c r="AB531"/>
  <c r="Z531"/>
  <c r="X531"/>
  <c r="V531"/>
  <c r="T531"/>
  <c r="R531"/>
  <c r="P531"/>
  <c r="N531"/>
  <c r="L531"/>
  <c r="J531"/>
  <c r="H531"/>
  <c r="F531"/>
  <c r="D531"/>
  <c r="AG531"/>
  <c r="AE531"/>
  <c r="AC531"/>
  <c r="AA531"/>
  <c r="Y531"/>
  <c r="W531"/>
  <c r="U531"/>
  <c r="S531"/>
  <c r="Q531"/>
  <c r="O531"/>
  <c r="M531"/>
  <c r="K531"/>
  <c r="I531"/>
  <c r="G531"/>
  <c r="E531"/>
  <c r="C531"/>
  <c r="B533" l="1"/>
  <c r="AF532"/>
  <c r="AD532"/>
  <c r="AB532"/>
  <c r="Z532"/>
  <c r="X532"/>
  <c r="V532"/>
  <c r="T532"/>
  <c r="R532"/>
  <c r="P532"/>
  <c r="N532"/>
  <c r="L532"/>
  <c r="J532"/>
  <c r="H532"/>
  <c r="F532"/>
  <c r="D532"/>
  <c r="AG532"/>
  <c r="AE532"/>
  <c r="AC532"/>
  <c r="AA532"/>
  <c r="Y532"/>
  <c r="W532"/>
  <c r="U532"/>
  <c r="S532"/>
  <c r="Q532"/>
  <c r="O532"/>
  <c r="M532"/>
  <c r="K532"/>
  <c r="I532"/>
  <c r="G532"/>
  <c r="E532"/>
  <c r="C532"/>
  <c r="B534" l="1"/>
  <c r="AF533"/>
  <c r="AD533"/>
  <c r="AB533"/>
  <c r="Z533"/>
  <c r="X533"/>
  <c r="V533"/>
  <c r="T533"/>
  <c r="R533"/>
  <c r="P533"/>
  <c r="N533"/>
  <c r="L533"/>
  <c r="J533"/>
  <c r="H533"/>
  <c r="F533"/>
  <c r="D533"/>
  <c r="AG533"/>
  <c r="AE533"/>
  <c r="AC533"/>
  <c r="AA533"/>
  <c r="Y533"/>
  <c r="W533"/>
  <c r="U533"/>
  <c r="S533"/>
  <c r="Q533"/>
  <c r="O533"/>
  <c r="M533"/>
  <c r="K533"/>
  <c r="I533"/>
  <c r="G533"/>
  <c r="E533"/>
  <c r="C533"/>
  <c r="B535" l="1"/>
  <c r="AF534"/>
  <c r="AD534"/>
  <c r="AB534"/>
  <c r="Z534"/>
  <c r="X534"/>
  <c r="V534"/>
  <c r="T534"/>
  <c r="R534"/>
  <c r="P534"/>
  <c r="N534"/>
  <c r="L534"/>
  <c r="J534"/>
  <c r="H534"/>
  <c r="F534"/>
  <c r="D534"/>
  <c r="AG534"/>
  <c r="AE534"/>
  <c r="AC534"/>
  <c r="AA534"/>
  <c r="Y534"/>
  <c r="W534"/>
  <c r="U534"/>
  <c r="S534"/>
  <c r="Q534"/>
  <c r="O534"/>
  <c r="M534"/>
  <c r="K534"/>
  <c r="I534"/>
  <c r="G534"/>
  <c r="E534"/>
  <c r="C534"/>
  <c r="B536" l="1"/>
  <c r="AF535"/>
  <c r="AD535"/>
  <c r="AB535"/>
  <c r="Z535"/>
  <c r="X535"/>
  <c r="V535"/>
  <c r="T535"/>
  <c r="R535"/>
  <c r="P535"/>
  <c r="N535"/>
  <c r="L535"/>
  <c r="J535"/>
  <c r="H535"/>
  <c r="F535"/>
  <c r="D535"/>
  <c r="AG535"/>
  <c r="AE535"/>
  <c r="AC535"/>
  <c r="AA535"/>
  <c r="Y535"/>
  <c r="W535"/>
  <c r="U535"/>
  <c r="S535"/>
  <c r="Q535"/>
  <c r="O535"/>
  <c r="M535"/>
  <c r="K535"/>
  <c r="I535"/>
  <c r="G535"/>
  <c r="E535"/>
  <c r="C535"/>
  <c r="B537" l="1"/>
  <c r="AF536"/>
  <c r="AD536"/>
  <c r="AB536"/>
  <c r="Z536"/>
  <c r="X536"/>
  <c r="V536"/>
  <c r="T536"/>
  <c r="R536"/>
  <c r="P536"/>
  <c r="N536"/>
  <c r="L536"/>
  <c r="J536"/>
  <c r="H536"/>
  <c r="F536"/>
  <c r="D536"/>
  <c r="AG536"/>
  <c r="AE536"/>
  <c r="AC536"/>
  <c r="AA536"/>
  <c r="Y536"/>
  <c r="W536"/>
  <c r="U536"/>
  <c r="S536"/>
  <c r="Q536"/>
  <c r="O536"/>
  <c r="M536"/>
  <c r="K536"/>
  <c r="I536"/>
  <c r="G536"/>
  <c r="E536"/>
  <c r="C536"/>
  <c r="B538" l="1"/>
  <c r="AF537"/>
  <c r="AD537"/>
  <c r="AB537"/>
  <c r="Z537"/>
  <c r="X537"/>
  <c r="V537"/>
  <c r="T537"/>
  <c r="R537"/>
  <c r="P537"/>
  <c r="N537"/>
  <c r="L537"/>
  <c r="J537"/>
  <c r="H537"/>
  <c r="F537"/>
  <c r="D537"/>
  <c r="AG537"/>
  <c r="AE537"/>
  <c r="AC537"/>
  <c r="AA537"/>
  <c r="Y537"/>
  <c r="W537"/>
  <c r="U537"/>
  <c r="S537"/>
  <c r="Q537"/>
  <c r="O537"/>
  <c r="M537"/>
  <c r="K537"/>
  <c r="I537"/>
  <c r="G537"/>
  <c r="E537"/>
  <c r="C537"/>
  <c r="B539" l="1"/>
  <c r="AF538"/>
  <c r="AD538"/>
  <c r="AB538"/>
  <c r="Z538"/>
  <c r="X538"/>
  <c r="V538"/>
  <c r="T538"/>
  <c r="R538"/>
  <c r="P538"/>
  <c r="N538"/>
  <c r="L538"/>
  <c r="J538"/>
  <c r="H538"/>
  <c r="F538"/>
  <c r="D538"/>
  <c r="AG538"/>
  <c r="AE538"/>
  <c r="AC538"/>
  <c r="AA538"/>
  <c r="Y538"/>
  <c r="W538"/>
  <c r="U538"/>
  <c r="S538"/>
  <c r="Q538"/>
  <c r="O538"/>
  <c r="M538"/>
  <c r="K538"/>
  <c r="I538"/>
  <c r="G538"/>
  <c r="E538"/>
  <c r="C538"/>
  <c r="B540" l="1"/>
  <c r="AF539"/>
  <c r="AD539"/>
  <c r="AB539"/>
  <c r="Z539"/>
  <c r="X539"/>
  <c r="V539"/>
  <c r="T539"/>
  <c r="R539"/>
  <c r="P539"/>
  <c r="N539"/>
  <c r="L539"/>
  <c r="J539"/>
  <c r="H539"/>
  <c r="F539"/>
  <c r="D539"/>
  <c r="AG539"/>
  <c r="AE539"/>
  <c r="AC539"/>
  <c r="AA539"/>
  <c r="Y539"/>
  <c r="W539"/>
  <c r="U539"/>
  <c r="S539"/>
  <c r="Q539"/>
  <c r="O539"/>
  <c r="M539"/>
  <c r="K539"/>
  <c r="I539"/>
  <c r="G539"/>
  <c r="E539"/>
  <c r="C539"/>
  <c r="B541" l="1"/>
  <c r="AF540"/>
  <c r="AD540"/>
  <c r="AB540"/>
  <c r="Z540"/>
  <c r="X540"/>
  <c r="V540"/>
  <c r="T540"/>
  <c r="R540"/>
  <c r="P540"/>
  <c r="N540"/>
  <c r="L540"/>
  <c r="J540"/>
  <c r="H540"/>
  <c r="F540"/>
  <c r="D540"/>
  <c r="AG540"/>
  <c r="AE540"/>
  <c r="AC540"/>
  <c r="AA540"/>
  <c r="Y540"/>
  <c r="W540"/>
  <c r="U540"/>
  <c r="S540"/>
  <c r="Q540"/>
  <c r="O540"/>
  <c r="M540"/>
  <c r="K540"/>
  <c r="I540"/>
  <c r="G540"/>
  <c r="E540"/>
  <c r="C540"/>
  <c r="B542" l="1"/>
  <c r="AF541"/>
  <c r="AD541"/>
  <c r="AB541"/>
  <c r="Z541"/>
  <c r="X541"/>
  <c r="V541"/>
  <c r="T541"/>
  <c r="R541"/>
  <c r="P541"/>
  <c r="N541"/>
  <c r="L541"/>
  <c r="J541"/>
  <c r="H541"/>
  <c r="F541"/>
  <c r="D541"/>
  <c r="AG541"/>
  <c r="AE541"/>
  <c r="AC541"/>
  <c r="AA541"/>
  <c r="Y541"/>
  <c r="W541"/>
  <c r="U541"/>
  <c r="S541"/>
  <c r="Q541"/>
  <c r="O541"/>
  <c r="M541"/>
  <c r="K541"/>
  <c r="I541"/>
  <c r="G541"/>
  <c r="E541"/>
  <c r="C541"/>
  <c r="B543" l="1"/>
  <c r="AF542"/>
  <c r="AD542"/>
  <c r="AB542"/>
  <c r="Z542"/>
  <c r="X542"/>
  <c r="V542"/>
  <c r="T542"/>
  <c r="R542"/>
  <c r="P542"/>
  <c r="N542"/>
  <c r="L542"/>
  <c r="J542"/>
  <c r="H542"/>
  <c r="F542"/>
  <c r="D542"/>
  <c r="AG542"/>
  <c r="AE542"/>
  <c r="AC542"/>
  <c r="AA542"/>
  <c r="Y542"/>
  <c r="W542"/>
  <c r="U542"/>
  <c r="S542"/>
  <c r="Q542"/>
  <c r="O542"/>
  <c r="M542"/>
  <c r="K542"/>
  <c r="I542"/>
  <c r="G542"/>
  <c r="E542"/>
  <c r="C542"/>
  <c r="B544" l="1"/>
  <c r="AF543"/>
  <c r="AD543"/>
  <c r="AB543"/>
  <c r="Z543"/>
  <c r="X543"/>
  <c r="V543"/>
  <c r="T543"/>
  <c r="R543"/>
  <c r="P543"/>
  <c r="N543"/>
  <c r="L543"/>
  <c r="J543"/>
  <c r="H543"/>
  <c r="F543"/>
  <c r="D543"/>
  <c r="AG543"/>
  <c r="AE543"/>
  <c r="AC543"/>
  <c r="AA543"/>
  <c r="Y543"/>
  <c r="W543"/>
  <c r="U543"/>
  <c r="S543"/>
  <c r="Q543"/>
  <c r="O543"/>
  <c r="M543"/>
  <c r="K543"/>
  <c r="I543"/>
  <c r="G543"/>
  <c r="E543"/>
  <c r="C543"/>
  <c r="B545" l="1"/>
  <c r="AF544"/>
  <c r="AD544"/>
  <c r="AB544"/>
  <c r="Z544"/>
  <c r="X544"/>
  <c r="V544"/>
  <c r="T544"/>
  <c r="R544"/>
  <c r="P544"/>
  <c r="N544"/>
  <c r="L544"/>
  <c r="J544"/>
  <c r="H544"/>
  <c r="F544"/>
  <c r="D544"/>
  <c r="AG544"/>
  <c r="AE544"/>
  <c r="AC544"/>
  <c r="AA544"/>
  <c r="Y544"/>
  <c r="W544"/>
  <c r="U544"/>
  <c r="S544"/>
  <c r="Q544"/>
  <c r="O544"/>
  <c r="M544"/>
  <c r="K544"/>
  <c r="I544"/>
  <c r="G544"/>
  <c r="E544"/>
  <c r="C544"/>
  <c r="B546" l="1"/>
  <c r="AF545"/>
  <c r="AD545"/>
  <c r="AB545"/>
  <c r="Z545"/>
  <c r="X545"/>
  <c r="V545"/>
  <c r="T545"/>
  <c r="R545"/>
  <c r="P545"/>
  <c r="N545"/>
  <c r="L545"/>
  <c r="J545"/>
  <c r="H545"/>
  <c r="F545"/>
  <c r="D545"/>
  <c r="AG545"/>
  <c r="AE545"/>
  <c r="AC545"/>
  <c r="AA545"/>
  <c r="Y545"/>
  <c r="W545"/>
  <c r="U545"/>
  <c r="S545"/>
  <c r="Q545"/>
  <c r="O545"/>
  <c r="M545"/>
  <c r="K545"/>
  <c r="I545"/>
  <c r="G545"/>
  <c r="E545"/>
  <c r="C545"/>
  <c r="B547" l="1"/>
  <c r="AF546"/>
  <c r="AD546"/>
  <c r="AB546"/>
  <c r="Z546"/>
  <c r="X546"/>
  <c r="V546"/>
  <c r="T546"/>
  <c r="R546"/>
  <c r="P546"/>
  <c r="N546"/>
  <c r="L546"/>
  <c r="J546"/>
  <c r="H546"/>
  <c r="F546"/>
  <c r="D546"/>
  <c r="AG546"/>
  <c r="AE546"/>
  <c r="AC546"/>
  <c r="AA546"/>
  <c r="Y546"/>
  <c r="W546"/>
  <c r="U546"/>
  <c r="S546"/>
  <c r="Q546"/>
  <c r="O546"/>
  <c r="M546"/>
  <c r="K546"/>
  <c r="I546"/>
  <c r="G546"/>
  <c r="E546"/>
  <c r="C546"/>
  <c r="B548" l="1"/>
  <c r="AF547"/>
  <c r="AD547"/>
  <c r="AB547"/>
  <c r="Z547"/>
  <c r="X547"/>
  <c r="V547"/>
  <c r="T547"/>
  <c r="R547"/>
  <c r="P547"/>
  <c r="N547"/>
  <c r="L547"/>
  <c r="J547"/>
  <c r="H547"/>
  <c r="F547"/>
  <c r="D547"/>
  <c r="AG547"/>
  <c r="AE547"/>
  <c r="AC547"/>
  <c r="AA547"/>
  <c r="Y547"/>
  <c r="W547"/>
  <c r="U547"/>
  <c r="S547"/>
  <c r="Q547"/>
  <c r="O547"/>
  <c r="M547"/>
  <c r="K547"/>
  <c r="I547"/>
  <c r="G547"/>
  <c r="E547"/>
  <c r="C547"/>
  <c r="B549" l="1"/>
  <c r="AF548"/>
  <c r="AD548"/>
  <c r="AB548"/>
  <c r="Z548"/>
  <c r="X548"/>
  <c r="V548"/>
  <c r="T548"/>
  <c r="R548"/>
  <c r="P548"/>
  <c r="N548"/>
  <c r="L548"/>
  <c r="J548"/>
  <c r="H548"/>
  <c r="F548"/>
  <c r="D548"/>
  <c r="AG548"/>
  <c r="AE548"/>
  <c r="AC548"/>
  <c r="AA548"/>
  <c r="Y548"/>
  <c r="W548"/>
  <c r="U548"/>
  <c r="S548"/>
  <c r="Q548"/>
  <c r="O548"/>
  <c r="M548"/>
  <c r="K548"/>
  <c r="I548"/>
  <c r="G548"/>
  <c r="E548"/>
  <c r="C548"/>
  <c r="B550" l="1"/>
  <c r="AF549"/>
  <c r="AD549"/>
  <c r="AB549"/>
  <c r="Z549"/>
  <c r="X549"/>
  <c r="V549"/>
  <c r="T549"/>
  <c r="R549"/>
  <c r="P549"/>
  <c r="N549"/>
  <c r="L549"/>
  <c r="J549"/>
  <c r="H549"/>
  <c r="F549"/>
  <c r="D549"/>
  <c r="AG549"/>
  <c r="AE549"/>
  <c r="AC549"/>
  <c r="AA549"/>
  <c r="Y549"/>
  <c r="W549"/>
  <c r="U549"/>
  <c r="S549"/>
  <c r="Q549"/>
  <c r="O549"/>
  <c r="M549"/>
  <c r="K549"/>
  <c r="I549"/>
  <c r="G549"/>
  <c r="E549"/>
  <c r="C549"/>
  <c r="B551" l="1"/>
  <c r="AF550"/>
  <c r="AD550"/>
  <c r="AB550"/>
  <c r="Z550"/>
  <c r="X550"/>
  <c r="V550"/>
  <c r="T550"/>
  <c r="R550"/>
  <c r="P550"/>
  <c r="N550"/>
  <c r="L550"/>
  <c r="J550"/>
  <c r="H550"/>
  <c r="F550"/>
  <c r="D550"/>
  <c r="AG550"/>
  <c r="AE550"/>
  <c r="AC550"/>
  <c r="AA550"/>
  <c r="Y550"/>
  <c r="W550"/>
  <c r="U550"/>
  <c r="S550"/>
  <c r="Q550"/>
  <c r="O550"/>
  <c r="M550"/>
  <c r="K550"/>
  <c r="I550"/>
  <c r="G550"/>
  <c r="E550"/>
  <c r="C550"/>
  <c r="B552" l="1"/>
  <c r="AF551"/>
  <c r="AD551"/>
  <c r="AB551"/>
  <c r="Z551"/>
  <c r="X551"/>
  <c r="V551"/>
  <c r="T551"/>
  <c r="R551"/>
  <c r="P551"/>
  <c r="N551"/>
  <c r="L551"/>
  <c r="J551"/>
  <c r="H551"/>
  <c r="F551"/>
  <c r="D551"/>
  <c r="AG551"/>
  <c r="AE551"/>
  <c r="AC551"/>
  <c r="AA551"/>
  <c r="Y551"/>
  <c r="W551"/>
  <c r="U551"/>
  <c r="S551"/>
  <c r="Q551"/>
  <c r="O551"/>
  <c r="M551"/>
  <c r="K551"/>
  <c r="I551"/>
  <c r="G551"/>
  <c r="E551"/>
  <c r="C551"/>
  <c r="B553" l="1"/>
  <c r="AF552"/>
  <c r="AD552"/>
  <c r="AB552"/>
  <c r="Z552"/>
  <c r="X552"/>
  <c r="V552"/>
  <c r="T552"/>
  <c r="R552"/>
  <c r="P552"/>
  <c r="N552"/>
  <c r="L552"/>
  <c r="J552"/>
  <c r="H552"/>
  <c r="F552"/>
  <c r="D552"/>
  <c r="AG552"/>
  <c r="AE552"/>
  <c r="AC552"/>
  <c r="AA552"/>
  <c r="Y552"/>
  <c r="W552"/>
  <c r="U552"/>
  <c r="S552"/>
  <c r="Q552"/>
  <c r="O552"/>
  <c r="M552"/>
  <c r="K552"/>
  <c r="I552"/>
  <c r="G552"/>
  <c r="E552"/>
  <c r="C552"/>
  <c r="B554" l="1"/>
  <c r="AF553"/>
  <c r="AD553"/>
  <c r="AB553"/>
  <c r="Z553"/>
  <c r="X553"/>
  <c r="V553"/>
  <c r="T553"/>
  <c r="R553"/>
  <c r="P553"/>
  <c r="N553"/>
  <c r="L553"/>
  <c r="J553"/>
  <c r="H553"/>
  <c r="F553"/>
  <c r="D553"/>
  <c r="AG553"/>
  <c r="AE553"/>
  <c r="AC553"/>
  <c r="AA553"/>
  <c r="Y553"/>
  <c r="W553"/>
  <c r="U553"/>
  <c r="S553"/>
  <c r="Q553"/>
  <c r="O553"/>
  <c r="M553"/>
  <c r="K553"/>
  <c r="I553"/>
  <c r="G553"/>
  <c r="E553"/>
  <c r="C553"/>
  <c r="B555" l="1"/>
  <c r="AF554"/>
  <c r="AD554"/>
  <c r="AB554"/>
  <c r="Z554"/>
  <c r="X554"/>
  <c r="V554"/>
  <c r="T554"/>
  <c r="R554"/>
  <c r="P554"/>
  <c r="N554"/>
  <c r="L554"/>
  <c r="J554"/>
  <c r="H554"/>
  <c r="F554"/>
  <c r="D554"/>
  <c r="AG554"/>
  <c r="AE554"/>
  <c r="AC554"/>
  <c r="AA554"/>
  <c r="Y554"/>
  <c r="W554"/>
  <c r="U554"/>
  <c r="S554"/>
  <c r="Q554"/>
  <c r="O554"/>
  <c r="M554"/>
  <c r="K554"/>
  <c r="I554"/>
  <c r="G554"/>
  <c r="E554"/>
  <c r="C554"/>
  <c r="B556" l="1"/>
  <c r="AF555"/>
  <c r="AD555"/>
  <c r="AB555"/>
  <c r="Z555"/>
  <c r="X555"/>
  <c r="V555"/>
  <c r="T555"/>
  <c r="R555"/>
  <c r="P555"/>
  <c r="N555"/>
  <c r="L555"/>
  <c r="J555"/>
  <c r="H555"/>
  <c r="F555"/>
  <c r="D555"/>
  <c r="AG555"/>
  <c r="AE555"/>
  <c r="AC555"/>
  <c r="AA555"/>
  <c r="Y555"/>
  <c r="W555"/>
  <c r="U555"/>
  <c r="S555"/>
  <c r="Q555"/>
  <c r="O555"/>
  <c r="M555"/>
  <c r="K555"/>
  <c r="I555"/>
  <c r="G555"/>
  <c r="E555"/>
  <c r="C555"/>
  <c r="B557" l="1"/>
  <c r="AF556"/>
  <c r="AD556"/>
  <c r="AB556"/>
  <c r="Z556"/>
  <c r="X556"/>
  <c r="V556"/>
  <c r="T556"/>
  <c r="R556"/>
  <c r="P556"/>
  <c r="N556"/>
  <c r="L556"/>
  <c r="J556"/>
  <c r="H556"/>
  <c r="F556"/>
  <c r="D556"/>
  <c r="AG556"/>
  <c r="AE556"/>
  <c r="AC556"/>
  <c r="AA556"/>
  <c r="Y556"/>
  <c r="W556"/>
  <c r="U556"/>
  <c r="S556"/>
  <c r="Q556"/>
  <c r="O556"/>
  <c r="M556"/>
  <c r="K556"/>
  <c r="I556"/>
  <c r="G556"/>
  <c r="E556"/>
  <c r="C556"/>
  <c r="B558" l="1"/>
  <c r="AF557"/>
  <c r="AD557"/>
  <c r="AB557"/>
  <c r="Z557"/>
  <c r="X557"/>
  <c r="V557"/>
  <c r="T557"/>
  <c r="R557"/>
  <c r="P557"/>
  <c r="N557"/>
  <c r="L557"/>
  <c r="J557"/>
  <c r="H557"/>
  <c r="F557"/>
  <c r="D557"/>
  <c r="AG557"/>
  <c r="AE557"/>
  <c r="AC557"/>
  <c r="AA557"/>
  <c r="Y557"/>
  <c r="W557"/>
  <c r="U557"/>
  <c r="S557"/>
  <c r="Q557"/>
  <c r="O557"/>
  <c r="M557"/>
  <c r="K557"/>
  <c r="I557"/>
  <c r="G557"/>
  <c r="E557"/>
  <c r="C557"/>
  <c r="B559" l="1"/>
  <c r="AF558"/>
  <c r="AD558"/>
  <c r="AB558"/>
  <c r="Z558"/>
  <c r="X558"/>
  <c r="V558"/>
  <c r="T558"/>
  <c r="R558"/>
  <c r="P558"/>
  <c r="N558"/>
  <c r="L558"/>
  <c r="J558"/>
  <c r="H558"/>
  <c r="F558"/>
  <c r="D558"/>
  <c r="AG558"/>
  <c r="AE558"/>
  <c r="AC558"/>
  <c r="AA558"/>
  <c r="Y558"/>
  <c r="W558"/>
  <c r="U558"/>
  <c r="S558"/>
  <c r="Q558"/>
  <c r="O558"/>
  <c r="M558"/>
  <c r="K558"/>
  <c r="I558"/>
  <c r="G558"/>
  <c r="E558"/>
  <c r="C558"/>
  <c r="B560" l="1"/>
  <c r="AF559"/>
  <c r="AD559"/>
  <c r="AB559"/>
  <c r="Z559"/>
  <c r="X559"/>
  <c r="V559"/>
  <c r="T559"/>
  <c r="R559"/>
  <c r="P559"/>
  <c r="N559"/>
  <c r="L559"/>
  <c r="J559"/>
  <c r="H559"/>
  <c r="F559"/>
  <c r="D559"/>
  <c r="AG559"/>
  <c r="AE559"/>
  <c r="AC559"/>
  <c r="AA559"/>
  <c r="Y559"/>
  <c r="W559"/>
  <c r="U559"/>
  <c r="S559"/>
  <c r="Q559"/>
  <c r="O559"/>
  <c r="M559"/>
  <c r="K559"/>
  <c r="I559"/>
  <c r="G559"/>
  <c r="E559"/>
  <c r="C559"/>
  <c r="B561" l="1"/>
  <c r="AF560"/>
  <c r="AD560"/>
  <c r="AB560"/>
  <c r="Z560"/>
  <c r="X560"/>
  <c r="V560"/>
  <c r="T560"/>
  <c r="R560"/>
  <c r="P560"/>
  <c r="N560"/>
  <c r="L560"/>
  <c r="J560"/>
  <c r="H560"/>
  <c r="F560"/>
  <c r="D560"/>
  <c r="AG560"/>
  <c r="AE560"/>
  <c r="AC560"/>
  <c r="AA560"/>
  <c r="Y560"/>
  <c r="W560"/>
  <c r="U560"/>
  <c r="S560"/>
  <c r="Q560"/>
  <c r="O560"/>
  <c r="M560"/>
  <c r="K560"/>
  <c r="I560"/>
  <c r="G560"/>
  <c r="E560"/>
  <c r="C560"/>
  <c r="B562" l="1"/>
  <c r="AF561"/>
  <c r="AD561"/>
  <c r="AB561"/>
  <c r="Z561"/>
  <c r="X561"/>
  <c r="V561"/>
  <c r="T561"/>
  <c r="R561"/>
  <c r="P561"/>
  <c r="N561"/>
  <c r="L561"/>
  <c r="J561"/>
  <c r="H561"/>
  <c r="F561"/>
  <c r="D561"/>
  <c r="AG561"/>
  <c r="AE561"/>
  <c r="AC561"/>
  <c r="AA561"/>
  <c r="Y561"/>
  <c r="W561"/>
  <c r="U561"/>
  <c r="S561"/>
  <c r="Q561"/>
  <c r="O561"/>
  <c r="M561"/>
  <c r="K561"/>
  <c r="I561"/>
  <c r="G561"/>
  <c r="E561"/>
  <c r="C561"/>
  <c r="B563" l="1"/>
  <c r="AF562"/>
  <c r="AD562"/>
  <c r="AB562"/>
  <c r="Z562"/>
  <c r="X562"/>
  <c r="V562"/>
  <c r="T562"/>
  <c r="R562"/>
  <c r="P562"/>
  <c r="N562"/>
  <c r="L562"/>
  <c r="J562"/>
  <c r="H562"/>
  <c r="F562"/>
  <c r="D562"/>
  <c r="AG562"/>
  <c r="AE562"/>
  <c r="AC562"/>
  <c r="AA562"/>
  <c r="Y562"/>
  <c r="W562"/>
  <c r="U562"/>
  <c r="S562"/>
  <c r="Q562"/>
  <c r="O562"/>
  <c r="M562"/>
  <c r="K562"/>
  <c r="I562"/>
  <c r="G562"/>
  <c r="E562"/>
  <c r="C562"/>
  <c r="B564" l="1"/>
  <c r="AF563"/>
  <c r="AD563"/>
  <c r="AB563"/>
  <c r="Z563"/>
  <c r="X563"/>
  <c r="V563"/>
  <c r="T563"/>
  <c r="R563"/>
  <c r="P563"/>
  <c r="N563"/>
  <c r="L563"/>
  <c r="J563"/>
  <c r="H563"/>
  <c r="F563"/>
  <c r="D563"/>
  <c r="AG563"/>
  <c r="AE563"/>
  <c r="AC563"/>
  <c r="AA563"/>
  <c r="Y563"/>
  <c r="W563"/>
  <c r="U563"/>
  <c r="S563"/>
  <c r="Q563"/>
  <c r="O563"/>
  <c r="M563"/>
  <c r="K563"/>
  <c r="I563"/>
  <c r="G563"/>
  <c r="E563"/>
  <c r="C563"/>
  <c r="B565" l="1"/>
  <c r="AF564"/>
  <c r="AD564"/>
  <c r="AB564"/>
  <c r="Z564"/>
  <c r="X564"/>
  <c r="V564"/>
  <c r="T564"/>
  <c r="R564"/>
  <c r="P564"/>
  <c r="N564"/>
  <c r="L564"/>
  <c r="J564"/>
  <c r="H564"/>
  <c r="F564"/>
  <c r="D564"/>
  <c r="AG564"/>
  <c r="AE564"/>
  <c r="AC564"/>
  <c r="AA564"/>
  <c r="Y564"/>
  <c r="W564"/>
  <c r="U564"/>
  <c r="S564"/>
  <c r="Q564"/>
  <c r="O564"/>
  <c r="M564"/>
  <c r="K564"/>
  <c r="I564"/>
  <c r="G564"/>
  <c r="E564"/>
  <c r="C564"/>
  <c r="B566" l="1"/>
  <c r="AF565"/>
  <c r="AD565"/>
  <c r="AB565"/>
  <c r="Z565"/>
  <c r="X565"/>
  <c r="V565"/>
  <c r="T565"/>
  <c r="R565"/>
  <c r="P565"/>
  <c r="N565"/>
  <c r="L565"/>
  <c r="J565"/>
  <c r="H565"/>
  <c r="F565"/>
  <c r="D565"/>
  <c r="AG565"/>
  <c r="AE565"/>
  <c r="AC565"/>
  <c r="AA565"/>
  <c r="Y565"/>
  <c r="W565"/>
  <c r="U565"/>
  <c r="S565"/>
  <c r="Q565"/>
  <c r="O565"/>
  <c r="M565"/>
  <c r="K565"/>
  <c r="I565"/>
  <c r="G565"/>
  <c r="E565"/>
  <c r="C565"/>
  <c r="B567" l="1"/>
  <c r="AF566"/>
  <c r="AD566"/>
  <c r="AB566"/>
  <c r="Z566"/>
  <c r="X566"/>
  <c r="V566"/>
  <c r="T566"/>
  <c r="R566"/>
  <c r="P566"/>
  <c r="N566"/>
  <c r="L566"/>
  <c r="J566"/>
  <c r="H566"/>
  <c r="F566"/>
  <c r="D566"/>
  <c r="AG566"/>
  <c r="AE566"/>
  <c r="AC566"/>
  <c r="AA566"/>
  <c r="Y566"/>
  <c r="W566"/>
  <c r="U566"/>
  <c r="S566"/>
  <c r="Q566"/>
  <c r="O566"/>
  <c r="M566"/>
  <c r="K566"/>
  <c r="I566"/>
  <c r="G566"/>
  <c r="E566"/>
  <c r="C566"/>
  <c r="B568" l="1"/>
  <c r="AF567"/>
  <c r="AD567"/>
  <c r="AB567"/>
  <c r="Z567"/>
  <c r="X567"/>
  <c r="V567"/>
  <c r="T567"/>
  <c r="R567"/>
  <c r="P567"/>
  <c r="N567"/>
  <c r="L567"/>
  <c r="J567"/>
  <c r="H567"/>
  <c r="F567"/>
  <c r="D567"/>
  <c r="AG567"/>
  <c r="AE567"/>
  <c r="AC567"/>
  <c r="AA567"/>
  <c r="Y567"/>
  <c r="W567"/>
  <c r="U567"/>
  <c r="S567"/>
  <c r="Q567"/>
  <c r="O567"/>
  <c r="M567"/>
  <c r="K567"/>
  <c r="I567"/>
  <c r="G567"/>
  <c r="E567"/>
  <c r="C567"/>
  <c r="B569" l="1"/>
  <c r="AF568"/>
  <c r="AD568"/>
  <c r="AB568"/>
  <c r="Z568"/>
  <c r="X568"/>
  <c r="V568"/>
  <c r="T568"/>
  <c r="R568"/>
  <c r="P568"/>
  <c r="N568"/>
  <c r="L568"/>
  <c r="J568"/>
  <c r="H568"/>
  <c r="F568"/>
  <c r="D568"/>
  <c r="AG568"/>
  <c r="AE568"/>
  <c r="AC568"/>
  <c r="AA568"/>
  <c r="Y568"/>
  <c r="W568"/>
  <c r="U568"/>
  <c r="S568"/>
  <c r="Q568"/>
  <c r="O568"/>
  <c r="M568"/>
  <c r="K568"/>
  <c r="I568"/>
  <c r="G568"/>
  <c r="E568"/>
  <c r="C568"/>
  <c r="B570" l="1"/>
  <c r="AF569"/>
  <c r="AD569"/>
  <c r="AB569"/>
  <c r="Z569"/>
  <c r="X569"/>
  <c r="V569"/>
  <c r="T569"/>
  <c r="R569"/>
  <c r="P569"/>
  <c r="N569"/>
  <c r="L569"/>
  <c r="J569"/>
  <c r="H569"/>
  <c r="F569"/>
  <c r="D569"/>
  <c r="AG569"/>
  <c r="AE569"/>
  <c r="AC569"/>
  <c r="AA569"/>
  <c r="Y569"/>
  <c r="W569"/>
  <c r="U569"/>
  <c r="S569"/>
  <c r="Q569"/>
  <c r="O569"/>
  <c r="M569"/>
  <c r="K569"/>
  <c r="I569"/>
  <c r="G569"/>
  <c r="E569"/>
  <c r="C569"/>
  <c r="B571" l="1"/>
  <c r="AF570"/>
  <c r="AD570"/>
  <c r="AB570"/>
  <c r="Z570"/>
  <c r="X570"/>
  <c r="V570"/>
  <c r="T570"/>
  <c r="R570"/>
  <c r="P570"/>
  <c r="N570"/>
  <c r="L570"/>
  <c r="J570"/>
  <c r="H570"/>
  <c r="F570"/>
  <c r="D570"/>
  <c r="AG570"/>
  <c r="AE570"/>
  <c r="AC570"/>
  <c r="AA570"/>
  <c r="Y570"/>
  <c r="W570"/>
  <c r="U570"/>
  <c r="S570"/>
  <c r="Q570"/>
  <c r="O570"/>
  <c r="M570"/>
  <c r="K570"/>
  <c r="I570"/>
  <c r="G570"/>
  <c r="E570"/>
  <c r="C570"/>
  <c r="B572" l="1"/>
  <c r="AF571"/>
  <c r="AD571"/>
  <c r="AB571"/>
  <c r="Z571"/>
  <c r="X571"/>
  <c r="V571"/>
  <c r="T571"/>
  <c r="R571"/>
  <c r="P571"/>
  <c r="N571"/>
  <c r="L571"/>
  <c r="J571"/>
  <c r="H571"/>
  <c r="F571"/>
  <c r="D571"/>
  <c r="AG571"/>
  <c r="AE571"/>
  <c r="AC571"/>
  <c r="AA571"/>
  <c r="Y571"/>
  <c r="W571"/>
  <c r="U571"/>
  <c r="S571"/>
  <c r="Q571"/>
  <c r="O571"/>
  <c r="M571"/>
  <c r="K571"/>
  <c r="I571"/>
  <c r="G571"/>
  <c r="E571"/>
  <c r="C571"/>
  <c r="B573" l="1"/>
  <c r="AF572"/>
  <c r="AD572"/>
  <c r="AB572"/>
  <c r="Z572"/>
  <c r="X572"/>
  <c r="V572"/>
  <c r="T572"/>
  <c r="R572"/>
  <c r="P572"/>
  <c r="N572"/>
  <c r="L572"/>
  <c r="J572"/>
  <c r="H572"/>
  <c r="F572"/>
  <c r="D572"/>
  <c r="AG572"/>
  <c r="AE572"/>
  <c r="AC572"/>
  <c r="AA572"/>
  <c r="Y572"/>
  <c r="W572"/>
  <c r="U572"/>
  <c r="S572"/>
  <c r="Q572"/>
  <c r="O572"/>
  <c r="M572"/>
  <c r="K572"/>
  <c r="I572"/>
  <c r="G572"/>
  <c r="E572"/>
  <c r="C572"/>
  <c r="B574" l="1"/>
  <c r="AF573"/>
  <c r="AD573"/>
  <c r="AB573"/>
  <c r="Z573"/>
  <c r="X573"/>
  <c r="V573"/>
  <c r="T573"/>
  <c r="R573"/>
  <c r="P573"/>
  <c r="N573"/>
  <c r="L573"/>
  <c r="J573"/>
  <c r="H573"/>
  <c r="F573"/>
  <c r="D573"/>
  <c r="AG573"/>
  <c r="AE573"/>
  <c r="AC573"/>
  <c r="AA573"/>
  <c r="Y573"/>
  <c r="W573"/>
  <c r="U573"/>
  <c r="S573"/>
  <c r="Q573"/>
  <c r="O573"/>
  <c r="M573"/>
  <c r="K573"/>
  <c r="I573"/>
  <c r="G573"/>
  <c r="E573"/>
  <c r="C573"/>
  <c r="B575" l="1"/>
  <c r="AF574"/>
  <c r="AD574"/>
  <c r="AB574"/>
  <c r="Z574"/>
  <c r="X574"/>
  <c r="V574"/>
  <c r="T574"/>
  <c r="R574"/>
  <c r="P574"/>
  <c r="N574"/>
  <c r="L574"/>
  <c r="J574"/>
  <c r="H574"/>
  <c r="F574"/>
  <c r="D574"/>
  <c r="AG574"/>
  <c r="AE574"/>
  <c r="AC574"/>
  <c r="AA574"/>
  <c r="Y574"/>
  <c r="W574"/>
  <c r="U574"/>
  <c r="S574"/>
  <c r="Q574"/>
  <c r="O574"/>
  <c r="M574"/>
  <c r="K574"/>
  <c r="I574"/>
  <c r="G574"/>
  <c r="E574"/>
  <c r="C574"/>
  <c r="B576" l="1"/>
  <c r="AF575"/>
  <c r="AD575"/>
  <c r="AB575"/>
  <c r="Z575"/>
  <c r="X575"/>
  <c r="V575"/>
  <c r="T575"/>
  <c r="R575"/>
  <c r="P575"/>
  <c r="N575"/>
  <c r="L575"/>
  <c r="J575"/>
  <c r="H575"/>
  <c r="F575"/>
  <c r="D575"/>
  <c r="AG575"/>
  <c r="AE575"/>
  <c r="AC575"/>
  <c r="AA575"/>
  <c r="Y575"/>
  <c r="W575"/>
  <c r="U575"/>
  <c r="S575"/>
  <c r="Q575"/>
  <c r="O575"/>
  <c r="M575"/>
  <c r="K575"/>
  <c r="I575"/>
  <c r="G575"/>
  <c r="E575"/>
  <c r="C575"/>
  <c r="B577" l="1"/>
  <c r="AF576"/>
  <c r="AD576"/>
  <c r="AB576"/>
  <c r="Z576"/>
  <c r="X576"/>
  <c r="V576"/>
  <c r="T576"/>
  <c r="R576"/>
  <c r="P576"/>
  <c r="N576"/>
  <c r="L576"/>
  <c r="J576"/>
  <c r="H576"/>
  <c r="F576"/>
  <c r="D576"/>
  <c r="AG576"/>
  <c r="AE576"/>
  <c r="AC576"/>
  <c r="AA576"/>
  <c r="Y576"/>
  <c r="W576"/>
  <c r="U576"/>
  <c r="S576"/>
  <c r="Q576"/>
  <c r="O576"/>
  <c r="M576"/>
  <c r="K576"/>
  <c r="I576"/>
  <c r="G576"/>
  <c r="E576"/>
  <c r="C576"/>
  <c r="B578" l="1"/>
  <c r="AF577"/>
  <c r="AD577"/>
  <c r="AB577"/>
  <c r="Z577"/>
  <c r="X577"/>
  <c r="V577"/>
  <c r="T577"/>
  <c r="R577"/>
  <c r="P577"/>
  <c r="N577"/>
  <c r="L577"/>
  <c r="J577"/>
  <c r="H577"/>
  <c r="F577"/>
  <c r="D577"/>
  <c r="AG577"/>
  <c r="AE577"/>
  <c r="AC577"/>
  <c r="AA577"/>
  <c r="Y577"/>
  <c r="W577"/>
  <c r="U577"/>
  <c r="S577"/>
  <c r="Q577"/>
  <c r="O577"/>
  <c r="M577"/>
  <c r="K577"/>
  <c r="I577"/>
  <c r="G577"/>
  <c r="E577"/>
  <c r="C577"/>
  <c r="B579" l="1"/>
  <c r="AF578"/>
  <c r="AD578"/>
  <c r="AB578"/>
  <c r="Z578"/>
  <c r="X578"/>
  <c r="V578"/>
  <c r="T578"/>
  <c r="R578"/>
  <c r="P578"/>
  <c r="N578"/>
  <c r="L578"/>
  <c r="J578"/>
  <c r="H578"/>
  <c r="F578"/>
  <c r="D578"/>
  <c r="AG578"/>
  <c r="AE578"/>
  <c r="AC578"/>
  <c r="AA578"/>
  <c r="Y578"/>
  <c r="W578"/>
  <c r="U578"/>
  <c r="S578"/>
  <c r="Q578"/>
  <c r="O578"/>
  <c r="M578"/>
  <c r="K578"/>
  <c r="I578"/>
  <c r="G578"/>
  <c r="E578"/>
  <c r="C578"/>
  <c r="B580" l="1"/>
  <c r="AF579"/>
  <c r="AD579"/>
  <c r="AB579"/>
  <c r="Z579"/>
  <c r="X579"/>
  <c r="V579"/>
  <c r="T579"/>
  <c r="R579"/>
  <c r="P579"/>
  <c r="N579"/>
  <c r="L579"/>
  <c r="J579"/>
  <c r="H579"/>
  <c r="F579"/>
  <c r="D579"/>
  <c r="AG579"/>
  <c r="AE579"/>
  <c r="AC579"/>
  <c r="AA579"/>
  <c r="Y579"/>
  <c r="W579"/>
  <c r="U579"/>
  <c r="S579"/>
  <c r="Q579"/>
  <c r="O579"/>
  <c r="M579"/>
  <c r="K579"/>
  <c r="I579"/>
  <c r="G579"/>
  <c r="E579"/>
  <c r="C579"/>
  <c r="B581" l="1"/>
  <c r="AF580"/>
  <c r="AD580"/>
  <c r="AB580"/>
  <c r="Z580"/>
  <c r="X580"/>
  <c r="V580"/>
  <c r="T580"/>
  <c r="R580"/>
  <c r="P580"/>
  <c r="N580"/>
  <c r="L580"/>
  <c r="J580"/>
  <c r="H580"/>
  <c r="F580"/>
  <c r="D580"/>
  <c r="AG580"/>
  <c r="AE580"/>
  <c r="AC580"/>
  <c r="AA580"/>
  <c r="Y580"/>
  <c r="W580"/>
  <c r="U580"/>
  <c r="S580"/>
  <c r="Q580"/>
  <c r="O580"/>
  <c r="M580"/>
  <c r="K580"/>
  <c r="I580"/>
  <c r="G580"/>
  <c r="E580"/>
  <c r="C580"/>
  <c r="B582" l="1"/>
  <c r="AF581"/>
  <c r="AD581"/>
  <c r="AB581"/>
  <c r="Z581"/>
  <c r="X581"/>
  <c r="V581"/>
  <c r="T581"/>
  <c r="R581"/>
  <c r="P581"/>
  <c r="N581"/>
  <c r="L581"/>
  <c r="J581"/>
  <c r="H581"/>
  <c r="F581"/>
  <c r="D581"/>
  <c r="AG581"/>
  <c r="AE581"/>
  <c r="AC581"/>
  <c r="AA581"/>
  <c r="Y581"/>
  <c r="W581"/>
  <c r="U581"/>
  <c r="S581"/>
  <c r="Q581"/>
  <c r="O581"/>
  <c r="M581"/>
  <c r="K581"/>
  <c r="I581"/>
  <c r="G581"/>
  <c r="E581"/>
  <c r="C581"/>
  <c r="B583" l="1"/>
  <c r="AF582"/>
  <c r="AD582"/>
  <c r="AB582"/>
  <c r="Z582"/>
  <c r="X582"/>
  <c r="V582"/>
  <c r="T582"/>
  <c r="R582"/>
  <c r="P582"/>
  <c r="N582"/>
  <c r="L582"/>
  <c r="J582"/>
  <c r="H582"/>
  <c r="F582"/>
  <c r="D582"/>
  <c r="AG582"/>
  <c r="AE582"/>
  <c r="AC582"/>
  <c r="AA582"/>
  <c r="Y582"/>
  <c r="W582"/>
  <c r="U582"/>
  <c r="S582"/>
  <c r="Q582"/>
  <c r="O582"/>
  <c r="M582"/>
  <c r="K582"/>
  <c r="I582"/>
  <c r="G582"/>
  <c r="E582"/>
  <c r="C582"/>
  <c r="B584" l="1"/>
  <c r="AF583"/>
  <c r="AD583"/>
  <c r="AB583"/>
  <c r="Z583"/>
  <c r="X583"/>
  <c r="V583"/>
  <c r="T583"/>
  <c r="R583"/>
  <c r="P583"/>
  <c r="N583"/>
  <c r="L583"/>
  <c r="J583"/>
  <c r="H583"/>
  <c r="F583"/>
  <c r="D583"/>
  <c r="AG583"/>
  <c r="AE583"/>
  <c r="AC583"/>
  <c r="AA583"/>
  <c r="Y583"/>
  <c r="W583"/>
  <c r="U583"/>
  <c r="S583"/>
  <c r="Q583"/>
  <c r="O583"/>
  <c r="M583"/>
  <c r="K583"/>
  <c r="I583"/>
  <c r="G583"/>
  <c r="E583"/>
  <c r="C583"/>
  <c r="B585" l="1"/>
  <c r="AF584"/>
  <c r="AD584"/>
  <c r="AB584"/>
  <c r="Z584"/>
  <c r="X584"/>
  <c r="V584"/>
  <c r="T584"/>
  <c r="R584"/>
  <c r="P584"/>
  <c r="N584"/>
  <c r="L584"/>
  <c r="J584"/>
  <c r="H584"/>
  <c r="F584"/>
  <c r="D584"/>
  <c r="AG584"/>
  <c r="AE584"/>
  <c r="AC584"/>
  <c r="AA584"/>
  <c r="Y584"/>
  <c r="W584"/>
  <c r="U584"/>
  <c r="S584"/>
  <c r="Q584"/>
  <c r="O584"/>
  <c r="M584"/>
  <c r="K584"/>
  <c r="I584"/>
  <c r="G584"/>
  <c r="E584"/>
  <c r="C584"/>
  <c r="B586" l="1"/>
  <c r="AF585"/>
  <c r="AD585"/>
  <c r="AB585"/>
  <c r="Z585"/>
  <c r="X585"/>
  <c r="V585"/>
  <c r="T585"/>
  <c r="R585"/>
  <c r="P585"/>
  <c r="N585"/>
  <c r="L585"/>
  <c r="J585"/>
  <c r="H585"/>
  <c r="F585"/>
  <c r="D585"/>
  <c r="AG585"/>
  <c r="AE585"/>
  <c r="AC585"/>
  <c r="AA585"/>
  <c r="Y585"/>
  <c r="W585"/>
  <c r="U585"/>
  <c r="S585"/>
  <c r="Q585"/>
  <c r="O585"/>
  <c r="M585"/>
  <c r="K585"/>
  <c r="I585"/>
  <c r="G585"/>
  <c r="E585"/>
  <c r="C585"/>
  <c r="B587" l="1"/>
  <c r="AF586"/>
  <c r="AD586"/>
  <c r="AB586"/>
  <c r="Z586"/>
  <c r="X586"/>
  <c r="V586"/>
  <c r="T586"/>
  <c r="R586"/>
  <c r="P586"/>
  <c r="N586"/>
  <c r="L586"/>
  <c r="J586"/>
  <c r="H586"/>
  <c r="F586"/>
  <c r="D586"/>
  <c r="AG586"/>
  <c r="AE586"/>
  <c r="AC586"/>
  <c r="AA586"/>
  <c r="Y586"/>
  <c r="W586"/>
  <c r="U586"/>
  <c r="S586"/>
  <c r="Q586"/>
  <c r="O586"/>
  <c r="M586"/>
  <c r="K586"/>
  <c r="I586"/>
  <c r="G586"/>
  <c r="E586"/>
  <c r="C586"/>
  <c r="B588" l="1"/>
  <c r="AF587"/>
  <c r="AD587"/>
  <c r="AB587"/>
  <c r="Z587"/>
  <c r="X587"/>
  <c r="V587"/>
  <c r="T587"/>
  <c r="R587"/>
  <c r="P587"/>
  <c r="N587"/>
  <c r="L587"/>
  <c r="J587"/>
  <c r="H587"/>
  <c r="F587"/>
  <c r="D587"/>
  <c r="AG587"/>
  <c r="AE587"/>
  <c r="AC587"/>
  <c r="AA587"/>
  <c r="Y587"/>
  <c r="W587"/>
  <c r="U587"/>
  <c r="S587"/>
  <c r="Q587"/>
  <c r="O587"/>
  <c r="M587"/>
  <c r="K587"/>
  <c r="I587"/>
  <c r="G587"/>
  <c r="E587"/>
  <c r="C587"/>
  <c r="B589" l="1"/>
  <c r="AF588"/>
  <c r="AD588"/>
  <c r="AB588"/>
  <c r="Z588"/>
  <c r="X588"/>
  <c r="V588"/>
  <c r="T588"/>
  <c r="R588"/>
  <c r="P588"/>
  <c r="N588"/>
  <c r="L588"/>
  <c r="J588"/>
  <c r="H588"/>
  <c r="F588"/>
  <c r="D588"/>
  <c r="AG588"/>
  <c r="AE588"/>
  <c r="AC588"/>
  <c r="AA588"/>
  <c r="Y588"/>
  <c r="W588"/>
  <c r="U588"/>
  <c r="S588"/>
  <c r="Q588"/>
  <c r="O588"/>
  <c r="M588"/>
  <c r="K588"/>
  <c r="I588"/>
  <c r="G588"/>
  <c r="E588"/>
  <c r="C588"/>
  <c r="B590" l="1"/>
  <c r="AF589"/>
  <c r="AD589"/>
  <c r="AB589"/>
  <c r="Z589"/>
  <c r="X589"/>
  <c r="V589"/>
  <c r="T589"/>
  <c r="R589"/>
  <c r="P589"/>
  <c r="N589"/>
  <c r="L589"/>
  <c r="J589"/>
  <c r="H589"/>
  <c r="F589"/>
  <c r="D589"/>
  <c r="AG589"/>
  <c r="AE589"/>
  <c r="AC589"/>
  <c r="AA589"/>
  <c r="Y589"/>
  <c r="W589"/>
  <c r="U589"/>
  <c r="S589"/>
  <c r="Q589"/>
  <c r="O589"/>
  <c r="M589"/>
  <c r="K589"/>
  <c r="I589"/>
  <c r="G589"/>
  <c r="E589"/>
  <c r="C589"/>
  <c r="B591" l="1"/>
  <c r="AF590"/>
  <c r="AD590"/>
  <c r="AB590"/>
  <c r="Z590"/>
  <c r="X590"/>
  <c r="V590"/>
  <c r="T590"/>
  <c r="R590"/>
  <c r="P590"/>
  <c r="N590"/>
  <c r="L590"/>
  <c r="J590"/>
  <c r="H590"/>
  <c r="F590"/>
  <c r="D590"/>
  <c r="AG590"/>
  <c r="AE590"/>
  <c r="AC590"/>
  <c r="AA590"/>
  <c r="Y590"/>
  <c r="W590"/>
  <c r="U590"/>
  <c r="S590"/>
  <c r="Q590"/>
  <c r="O590"/>
  <c r="M590"/>
  <c r="K590"/>
  <c r="I590"/>
  <c r="G590"/>
  <c r="E590"/>
  <c r="C590"/>
  <c r="B592" l="1"/>
  <c r="AF591"/>
  <c r="AD591"/>
  <c r="AB591"/>
  <c r="Z591"/>
  <c r="X591"/>
  <c r="V591"/>
  <c r="T591"/>
  <c r="R591"/>
  <c r="P591"/>
  <c r="N591"/>
  <c r="L591"/>
  <c r="J591"/>
  <c r="H591"/>
  <c r="F591"/>
  <c r="D591"/>
  <c r="AG591"/>
  <c r="AE591"/>
  <c r="AC591"/>
  <c r="AA591"/>
  <c r="Y591"/>
  <c r="W591"/>
  <c r="U591"/>
  <c r="S591"/>
  <c r="Q591"/>
  <c r="O591"/>
  <c r="M591"/>
  <c r="K591"/>
  <c r="I591"/>
  <c r="G591"/>
  <c r="E591"/>
  <c r="C591"/>
  <c r="B593" l="1"/>
  <c r="AF592"/>
  <c r="AD592"/>
  <c r="AB592"/>
  <c r="Z592"/>
  <c r="X592"/>
  <c r="V592"/>
  <c r="T592"/>
  <c r="R592"/>
  <c r="P592"/>
  <c r="N592"/>
  <c r="L592"/>
  <c r="J592"/>
  <c r="H592"/>
  <c r="F592"/>
  <c r="D592"/>
  <c r="AG592"/>
  <c r="AE592"/>
  <c r="AC592"/>
  <c r="AA592"/>
  <c r="Y592"/>
  <c r="W592"/>
  <c r="U592"/>
  <c r="S592"/>
  <c r="Q592"/>
  <c r="O592"/>
  <c r="M592"/>
  <c r="K592"/>
  <c r="I592"/>
  <c r="G592"/>
  <c r="E592"/>
  <c r="C592"/>
  <c r="B594" l="1"/>
  <c r="AF593"/>
  <c r="AD593"/>
  <c r="AB593"/>
  <c r="Z593"/>
  <c r="X593"/>
  <c r="V593"/>
  <c r="T593"/>
  <c r="R593"/>
  <c r="P593"/>
  <c r="N593"/>
  <c r="L593"/>
  <c r="J593"/>
  <c r="H593"/>
  <c r="F593"/>
  <c r="D593"/>
  <c r="AG593"/>
  <c r="AE593"/>
  <c r="AC593"/>
  <c r="AA593"/>
  <c r="Y593"/>
  <c r="W593"/>
  <c r="U593"/>
  <c r="S593"/>
  <c r="Q593"/>
  <c r="O593"/>
  <c r="M593"/>
  <c r="K593"/>
  <c r="I593"/>
  <c r="G593"/>
  <c r="E593"/>
  <c r="C593"/>
  <c r="B595" l="1"/>
  <c r="AF594"/>
  <c r="AD594"/>
  <c r="AB594"/>
  <c r="Z594"/>
  <c r="X594"/>
  <c r="V594"/>
  <c r="T594"/>
  <c r="R594"/>
  <c r="P594"/>
  <c r="N594"/>
  <c r="L594"/>
  <c r="J594"/>
  <c r="H594"/>
  <c r="F594"/>
  <c r="D594"/>
  <c r="AG594"/>
  <c r="AE594"/>
  <c r="AC594"/>
  <c r="AA594"/>
  <c r="Y594"/>
  <c r="W594"/>
  <c r="U594"/>
  <c r="S594"/>
  <c r="Q594"/>
  <c r="O594"/>
  <c r="M594"/>
  <c r="K594"/>
  <c r="I594"/>
  <c r="G594"/>
  <c r="E594"/>
  <c r="C594"/>
  <c r="B596" l="1"/>
  <c r="AF595"/>
  <c r="AD595"/>
  <c r="AB595"/>
  <c r="Z595"/>
  <c r="X595"/>
  <c r="V595"/>
  <c r="T595"/>
  <c r="R595"/>
  <c r="P595"/>
  <c r="N595"/>
  <c r="L595"/>
  <c r="J595"/>
  <c r="H595"/>
  <c r="F595"/>
  <c r="D595"/>
  <c r="AG595"/>
  <c r="AE595"/>
  <c r="AC595"/>
  <c r="AA595"/>
  <c r="Y595"/>
  <c r="W595"/>
  <c r="U595"/>
  <c r="S595"/>
  <c r="Q595"/>
  <c r="O595"/>
  <c r="M595"/>
  <c r="K595"/>
  <c r="I595"/>
  <c r="G595"/>
  <c r="E595"/>
  <c r="C595"/>
  <c r="B597" l="1"/>
  <c r="AF596"/>
  <c r="AD596"/>
  <c r="AB596"/>
  <c r="Z596"/>
  <c r="X596"/>
  <c r="V596"/>
  <c r="T596"/>
  <c r="R596"/>
  <c r="P596"/>
  <c r="N596"/>
  <c r="L596"/>
  <c r="J596"/>
  <c r="H596"/>
  <c r="F596"/>
  <c r="D596"/>
  <c r="AG596"/>
  <c r="AE596"/>
  <c r="AC596"/>
  <c r="AA596"/>
  <c r="Y596"/>
  <c r="W596"/>
  <c r="U596"/>
  <c r="S596"/>
  <c r="Q596"/>
  <c r="O596"/>
  <c r="M596"/>
  <c r="K596"/>
  <c r="I596"/>
  <c r="G596"/>
  <c r="E596"/>
  <c r="C596"/>
  <c r="B598" l="1"/>
  <c r="AF597"/>
  <c r="AD597"/>
  <c r="AB597"/>
  <c r="Z597"/>
  <c r="X597"/>
  <c r="V597"/>
  <c r="T597"/>
  <c r="R597"/>
  <c r="P597"/>
  <c r="N597"/>
  <c r="L597"/>
  <c r="J597"/>
  <c r="H597"/>
  <c r="F597"/>
  <c r="D597"/>
  <c r="AG597"/>
  <c r="AE597"/>
  <c r="AC597"/>
  <c r="AA597"/>
  <c r="Y597"/>
  <c r="W597"/>
  <c r="U597"/>
  <c r="S597"/>
  <c r="Q597"/>
  <c r="O597"/>
  <c r="M597"/>
  <c r="K597"/>
  <c r="I597"/>
  <c r="G597"/>
  <c r="E597"/>
  <c r="C597"/>
  <c r="B599" l="1"/>
  <c r="AF598"/>
  <c r="AD598"/>
  <c r="AB598"/>
  <c r="Z598"/>
  <c r="X598"/>
  <c r="V598"/>
  <c r="T598"/>
  <c r="R598"/>
  <c r="P598"/>
  <c r="N598"/>
  <c r="L598"/>
  <c r="J598"/>
  <c r="H598"/>
  <c r="F598"/>
  <c r="D598"/>
  <c r="AG598"/>
  <c r="AE598"/>
  <c r="AC598"/>
  <c r="AA598"/>
  <c r="Y598"/>
  <c r="W598"/>
  <c r="U598"/>
  <c r="S598"/>
  <c r="Q598"/>
  <c r="O598"/>
  <c r="M598"/>
  <c r="K598"/>
  <c r="I598"/>
  <c r="G598"/>
  <c r="E598"/>
  <c r="C598"/>
  <c r="B600" l="1"/>
  <c r="AF599"/>
  <c r="AD599"/>
  <c r="AB599"/>
  <c r="Z599"/>
  <c r="X599"/>
  <c r="V599"/>
  <c r="T599"/>
  <c r="R599"/>
  <c r="P599"/>
  <c r="N599"/>
  <c r="L599"/>
  <c r="J599"/>
  <c r="H599"/>
  <c r="F599"/>
  <c r="D599"/>
  <c r="AG599"/>
  <c r="AE599"/>
  <c r="AC599"/>
  <c r="AA599"/>
  <c r="Y599"/>
  <c r="W599"/>
  <c r="U599"/>
  <c r="S599"/>
  <c r="Q599"/>
  <c r="O599"/>
  <c r="M599"/>
  <c r="K599"/>
  <c r="I599"/>
  <c r="G599"/>
  <c r="E599"/>
  <c r="C599"/>
  <c r="B601" l="1"/>
  <c r="AF600"/>
  <c r="AD600"/>
  <c r="AB600"/>
  <c r="Z600"/>
  <c r="X600"/>
  <c r="V600"/>
  <c r="T600"/>
  <c r="R600"/>
  <c r="P600"/>
  <c r="N600"/>
  <c r="L600"/>
  <c r="J600"/>
  <c r="H600"/>
  <c r="F600"/>
  <c r="D600"/>
  <c r="AG600"/>
  <c r="AE600"/>
  <c r="AC600"/>
  <c r="AA600"/>
  <c r="Y600"/>
  <c r="W600"/>
  <c r="U600"/>
  <c r="S600"/>
  <c r="Q600"/>
  <c r="O600"/>
  <c r="M600"/>
  <c r="K600"/>
  <c r="I600"/>
  <c r="G600"/>
  <c r="E600"/>
  <c r="C600"/>
  <c r="B602" l="1"/>
  <c r="AF601"/>
  <c r="AD601"/>
  <c r="AB601"/>
  <c r="Z601"/>
  <c r="X601"/>
  <c r="V601"/>
  <c r="T601"/>
  <c r="R601"/>
  <c r="P601"/>
  <c r="N601"/>
  <c r="L601"/>
  <c r="J601"/>
  <c r="H601"/>
  <c r="F601"/>
  <c r="D601"/>
  <c r="AG601"/>
  <c r="AE601"/>
  <c r="AC601"/>
  <c r="AA601"/>
  <c r="Y601"/>
  <c r="W601"/>
  <c r="U601"/>
  <c r="S601"/>
  <c r="Q601"/>
  <c r="O601"/>
  <c r="M601"/>
  <c r="K601"/>
  <c r="I601"/>
  <c r="G601"/>
  <c r="E601"/>
  <c r="C601"/>
  <c r="B603" l="1"/>
  <c r="AF602"/>
  <c r="AD602"/>
  <c r="AB602"/>
  <c r="Z602"/>
  <c r="X602"/>
  <c r="V602"/>
  <c r="T602"/>
  <c r="R602"/>
  <c r="P602"/>
  <c r="N602"/>
  <c r="L602"/>
  <c r="J602"/>
  <c r="H602"/>
  <c r="F602"/>
  <c r="D602"/>
  <c r="AG602"/>
  <c r="AE602"/>
  <c r="AC602"/>
  <c r="AA602"/>
  <c r="Y602"/>
  <c r="W602"/>
  <c r="U602"/>
  <c r="S602"/>
  <c r="Q602"/>
  <c r="O602"/>
  <c r="M602"/>
  <c r="K602"/>
  <c r="I602"/>
  <c r="G602"/>
  <c r="E602"/>
  <c r="C602"/>
  <c r="B604" l="1"/>
  <c r="AF603"/>
  <c r="AD603"/>
  <c r="AB603"/>
  <c r="Z603"/>
  <c r="X603"/>
  <c r="V603"/>
  <c r="T603"/>
  <c r="R603"/>
  <c r="P603"/>
  <c r="N603"/>
  <c r="L603"/>
  <c r="J603"/>
  <c r="H603"/>
  <c r="F603"/>
  <c r="D603"/>
  <c r="AG603"/>
  <c r="AE603"/>
  <c r="AC603"/>
  <c r="AA603"/>
  <c r="Y603"/>
  <c r="W603"/>
  <c r="U603"/>
  <c r="S603"/>
  <c r="Q603"/>
  <c r="O603"/>
  <c r="M603"/>
  <c r="K603"/>
  <c r="I603"/>
  <c r="G603"/>
  <c r="E603"/>
  <c r="C603"/>
  <c r="B605" l="1"/>
  <c r="AF604"/>
  <c r="AD604"/>
  <c r="AB604"/>
  <c r="Z604"/>
  <c r="X604"/>
  <c r="V604"/>
  <c r="T604"/>
  <c r="R604"/>
  <c r="P604"/>
  <c r="N604"/>
  <c r="L604"/>
  <c r="J604"/>
  <c r="H604"/>
  <c r="F604"/>
  <c r="D604"/>
  <c r="AG604"/>
  <c r="AE604"/>
  <c r="AC604"/>
  <c r="AA604"/>
  <c r="Y604"/>
  <c r="W604"/>
  <c r="U604"/>
  <c r="S604"/>
  <c r="Q604"/>
  <c r="O604"/>
  <c r="M604"/>
  <c r="K604"/>
  <c r="I604"/>
  <c r="G604"/>
  <c r="E604"/>
  <c r="C604"/>
  <c r="B606" l="1"/>
  <c r="AF605"/>
  <c r="AD605"/>
  <c r="AB605"/>
  <c r="Z605"/>
  <c r="X605"/>
  <c r="V605"/>
  <c r="T605"/>
  <c r="R605"/>
  <c r="P605"/>
  <c r="N605"/>
  <c r="L605"/>
  <c r="J605"/>
  <c r="H605"/>
  <c r="F605"/>
  <c r="D605"/>
  <c r="AG605"/>
  <c r="AE605"/>
  <c r="AC605"/>
  <c r="AA605"/>
  <c r="Y605"/>
  <c r="W605"/>
  <c r="U605"/>
  <c r="S605"/>
  <c r="Q605"/>
  <c r="O605"/>
  <c r="M605"/>
  <c r="K605"/>
  <c r="I605"/>
  <c r="G605"/>
  <c r="E605"/>
  <c r="C605"/>
  <c r="B607" l="1"/>
  <c r="AF606"/>
  <c r="AD606"/>
  <c r="AB606"/>
  <c r="Z606"/>
  <c r="X606"/>
  <c r="V606"/>
  <c r="T606"/>
  <c r="R606"/>
  <c r="P606"/>
  <c r="N606"/>
  <c r="L606"/>
  <c r="J606"/>
  <c r="H606"/>
  <c r="F606"/>
  <c r="D606"/>
  <c r="AG606"/>
  <c r="AE606"/>
  <c r="AC606"/>
  <c r="AA606"/>
  <c r="Y606"/>
  <c r="W606"/>
  <c r="U606"/>
  <c r="S606"/>
  <c r="Q606"/>
  <c r="O606"/>
  <c r="M606"/>
  <c r="K606"/>
  <c r="I606"/>
  <c r="G606"/>
  <c r="E606"/>
  <c r="C606"/>
  <c r="B608" l="1"/>
  <c r="AF607"/>
  <c r="AD607"/>
  <c r="AB607"/>
  <c r="Z607"/>
  <c r="X607"/>
  <c r="V607"/>
  <c r="T607"/>
  <c r="R607"/>
  <c r="P607"/>
  <c r="N607"/>
  <c r="L607"/>
  <c r="J607"/>
  <c r="H607"/>
  <c r="F607"/>
  <c r="D607"/>
  <c r="AG607"/>
  <c r="AE607"/>
  <c r="AC607"/>
  <c r="AA607"/>
  <c r="Y607"/>
  <c r="W607"/>
  <c r="U607"/>
  <c r="S607"/>
  <c r="Q607"/>
  <c r="O607"/>
  <c r="M607"/>
  <c r="K607"/>
  <c r="I607"/>
  <c r="G607"/>
  <c r="E607"/>
  <c r="C607"/>
  <c r="B609" l="1"/>
  <c r="AF608"/>
  <c r="AD608"/>
  <c r="AB608"/>
  <c r="Z608"/>
  <c r="X608"/>
  <c r="V608"/>
  <c r="T608"/>
  <c r="R608"/>
  <c r="P608"/>
  <c r="N608"/>
  <c r="L608"/>
  <c r="J608"/>
  <c r="H608"/>
  <c r="F608"/>
  <c r="D608"/>
  <c r="AG608"/>
  <c r="AE608"/>
  <c r="AC608"/>
  <c r="AA608"/>
  <c r="Y608"/>
  <c r="W608"/>
  <c r="U608"/>
  <c r="S608"/>
  <c r="Q608"/>
  <c r="O608"/>
  <c r="M608"/>
  <c r="K608"/>
  <c r="I608"/>
  <c r="G608"/>
  <c r="E608"/>
  <c r="C608"/>
  <c r="B610" l="1"/>
  <c r="AF609"/>
  <c r="AD609"/>
  <c r="AB609"/>
  <c r="Z609"/>
  <c r="X609"/>
  <c r="V609"/>
  <c r="T609"/>
  <c r="R609"/>
  <c r="P609"/>
  <c r="N609"/>
  <c r="L609"/>
  <c r="J609"/>
  <c r="H609"/>
  <c r="F609"/>
  <c r="D609"/>
  <c r="AG609"/>
  <c r="AE609"/>
  <c r="AC609"/>
  <c r="AA609"/>
  <c r="Y609"/>
  <c r="W609"/>
  <c r="U609"/>
  <c r="S609"/>
  <c r="Q609"/>
  <c r="O609"/>
  <c r="M609"/>
  <c r="K609"/>
  <c r="I609"/>
  <c r="G609"/>
  <c r="E609"/>
  <c r="C609"/>
  <c r="B611" l="1"/>
  <c r="AF610"/>
  <c r="AD610"/>
  <c r="AB610"/>
  <c r="Z610"/>
  <c r="X610"/>
  <c r="V610"/>
  <c r="T610"/>
  <c r="R610"/>
  <c r="P610"/>
  <c r="N610"/>
  <c r="L610"/>
  <c r="J610"/>
  <c r="H610"/>
  <c r="F610"/>
  <c r="D610"/>
  <c r="AG610"/>
  <c r="AE610"/>
  <c r="AC610"/>
  <c r="AA610"/>
  <c r="Y610"/>
  <c r="W610"/>
  <c r="U610"/>
  <c r="S610"/>
  <c r="Q610"/>
  <c r="O610"/>
  <c r="M610"/>
  <c r="K610"/>
  <c r="I610"/>
  <c r="G610"/>
  <c r="E610"/>
  <c r="C610"/>
  <c r="B612" l="1"/>
  <c r="AF611"/>
  <c r="AD611"/>
  <c r="AB611"/>
  <c r="Z611"/>
  <c r="X611"/>
  <c r="V611"/>
  <c r="T611"/>
  <c r="R611"/>
  <c r="P611"/>
  <c r="N611"/>
  <c r="L611"/>
  <c r="J611"/>
  <c r="H611"/>
  <c r="F611"/>
  <c r="D611"/>
  <c r="AG611"/>
  <c r="AE611"/>
  <c r="AC611"/>
  <c r="AA611"/>
  <c r="Y611"/>
  <c r="W611"/>
  <c r="U611"/>
  <c r="S611"/>
  <c r="Q611"/>
  <c r="O611"/>
  <c r="M611"/>
  <c r="K611"/>
  <c r="I611"/>
  <c r="G611"/>
  <c r="E611"/>
  <c r="C611"/>
  <c r="B613" l="1"/>
  <c r="AF612"/>
  <c r="AD612"/>
  <c r="AB612"/>
  <c r="Z612"/>
  <c r="X612"/>
  <c r="V612"/>
  <c r="T612"/>
  <c r="R612"/>
  <c r="P612"/>
  <c r="N612"/>
  <c r="L612"/>
  <c r="J612"/>
  <c r="H612"/>
  <c r="F612"/>
  <c r="D612"/>
  <c r="AG612"/>
  <c r="AE612"/>
  <c r="AC612"/>
  <c r="AA612"/>
  <c r="Y612"/>
  <c r="W612"/>
  <c r="U612"/>
  <c r="S612"/>
  <c r="Q612"/>
  <c r="O612"/>
  <c r="M612"/>
  <c r="K612"/>
  <c r="I612"/>
  <c r="G612"/>
  <c r="E612"/>
  <c r="C612"/>
  <c r="B614" l="1"/>
  <c r="AF613"/>
  <c r="AD613"/>
  <c r="AB613"/>
  <c r="Z613"/>
  <c r="X613"/>
  <c r="V613"/>
  <c r="T613"/>
  <c r="R613"/>
  <c r="P613"/>
  <c r="N613"/>
  <c r="L613"/>
  <c r="J613"/>
  <c r="H613"/>
  <c r="F613"/>
  <c r="D613"/>
  <c r="AG613"/>
  <c r="AE613"/>
  <c r="AC613"/>
  <c r="AA613"/>
  <c r="Y613"/>
  <c r="W613"/>
  <c r="U613"/>
  <c r="S613"/>
  <c r="Q613"/>
  <c r="O613"/>
  <c r="M613"/>
  <c r="K613"/>
  <c r="I613"/>
  <c r="G613"/>
  <c r="E613"/>
  <c r="C613"/>
  <c r="B615" l="1"/>
  <c r="AF614"/>
  <c r="AD614"/>
  <c r="AB614"/>
  <c r="Z614"/>
  <c r="X614"/>
  <c r="V614"/>
  <c r="T614"/>
  <c r="R614"/>
  <c r="P614"/>
  <c r="N614"/>
  <c r="L614"/>
  <c r="J614"/>
  <c r="H614"/>
  <c r="F614"/>
  <c r="D614"/>
  <c r="AG614"/>
  <c r="AE614"/>
  <c r="AC614"/>
  <c r="AA614"/>
  <c r="Y614"/>
  <c r="W614"/>
  <c r="U614"/>
  <c r="S614"/>
  <c r="Q614"/>
  <c r="O614"/>
  <c r="M614"/>
  <c r="K614"/>
  <c r="I614"/>
  <c r="G614"/>
  <c r="E614"/>
  <c r="C614"/>
  <c r="B616" l="1"/>
  <c r="AF615"/>
  <c r="AD615"/>
  <c r="AB615"/>
  <c r="Z615"/>
  <c r="X615"/>
  <c r="V615"/>
  <c r="T615"/>
  <c r="R615"/>
  <c r="P615"/>
  <c r="N615"/>
  <c r="L615"/>
  <c r="J615"/>
  <c r="H615"/>
  <c r="F615"/>
  <c r="D615"/>
  <c r="AG615"/>
  <c r="AE615"/>
  <c r="AC615"/>
  <c r="AA615"/>
  <c r="Y615"/>
  <c r="W615"/>
  <c r="U615"/>
  <c r="S615"/>
  <c r="Q615"/>
  <c r="O615"/>
  <c r="M615"/>
  <c r="K615"/>
  <c r="I615"/>
  <c r="G615"/>
  <c r="E615"/>
  <c r="C615"/>
  <c r="B617" l="1"/>
  <c r="AF616"/>
  <c r="AD616"/>
  <c r="AB616"/>
  <c r="Z616"/>
  <c r="X616"/>
  <c r="V616"/>
  <c r="T616"/>
  <c r="R616"/>
  <c r="P616"/>
  <c r="N616"/>
  <c r="L616"/>
  <c r="J616"/>
  <c r="H616"/>
  <c r="F616"/>
  <c r="D616"/>
  <c r="AG616"/>
  <c r="AE616"/>
  <c r="AC616"/>
  <c r="AA616"/>
  <c r="Y616"/>
  <c r="W616"/>
  <c r="U616"/>
  <c r="S616"/>
  <c r="Q616"/>
  <c r="O616"/>
  <c r="M616"/>
  <c r="K616"/>
  <c r="I616"/>
  <c r="G616"/>
  <c r="E616"/>
  <c r="C616"/>
  <c r="B618" l="1"/>
  <c r="AF617"/>
  <c r="AD617"/>
  <c r="AB617"/>
  <c r="Z617"/>
  <c r="X617"/>
  <c r="V617"/>
  <c r="T617"/>
  <c r="R617"/>
  <c r="P617"/>
  <c r="N617"/>
  <c r="L617"/>
  <c r="J617"/>
  <c r="H617"/>
  <c r="F617"/>
  <c r="D617"/>
  <c r="AG617"/>
  <c r="AE617"/>
  <c r="AC617"/>
  <c r="AA617"/>
  <c r="Y617"/>
  <c r="W617"/>
  <c r="U617"/>
  <c r="S617"/>
  <c r="Q617"/>
  <c r="O617"/>
  <c r="M617"/>
  <c r="K617"/>
  <c r="I617"/>
  <c r="G617"/>
  <c r="E617"/>
  <c r="C617"/>
  <c r="B619" l="1"/>
  <c r="AF618"/>
  <c r="AD618"/>
  <c r="AB618"/>
  <c r="Z618"/>
  <c r="X618"/>
  <c r="V618"/>
  <c r="T618"/>
  <c r="R618"/>
  <c r="P618"/>
  <c r="N618"/>
  <c r="L618"/>
  <c r="J618"/>
  <c r="H618"/>
  <c r="F618"/>
  <c r="D618"/>
  <c r="AG618"/>
  <c r="AE618"/>
  <c r="AC618"/>
  <c r="AA618"/>
  <c r="Y618"/>
  <c r="W618"/>
  <c r="U618"/>
  <c r="S618"/>
  <c r="Q618"/>
  <c r="O618"/>
  <c r="M618"/>
  <c r="K618"/>
  <c r="I618"/>
  <c r="G618"/>
  <c r="E618"/>
  <c r="C618"/>
  <c r="B620" l="1"/>
  <c r="AF619"/>
  <c r="AD619"/>
  <c r="AB619"/>
  <c r="Z619"/>
  <c r="X619"/>
  <c r="V619"/>
  <c r="T619"/>
  <c r="R619"/>
  <c r="P619"/>
  <c r="N619"/>
  <c r="L619"/>
  <c r="J619"/>
  <c r="H619"/>
  <c r="F619"/>
  <c r="D619"/>
  <c r="AG619"/>
  <c r="AE619"/>
  <c r="AC619"/>
  <c r="AA619"/>
  <c r="Y619"/>
  <c r="W619"/>
  <c r="U619"/>
  <c r="S619"/>
  <c r="Q619"/>
  <c r="O619"/>
  <c r="M619"/>
  <c r="K619"/>
  <c r="I619"/>
  <c r="G619"/>
  <c r="E619"/>
  <c r="C619"/>
  <c r="B621" l="1"/>
  <c r="AF620"/>
  <c r="AD620"/>
  <c r="AB620"/>
  <c r="Z620"/>
  <c r="X620"/>
  <c r="V620"/>
  <c r="T620"/>
  <c r="R620"/>
  <c r="P620"/>
  <c r="N620"/>
  <c r="L620"/>
  <c r="J620"/>
  <c r="H620"/>
  <c r="F620"/>
  <c r="D620"/>
  <c r="AG620"/>
  <c r="AE620"/>
  <c r="AC620"/>
  <c r="AA620"/>
  <c r="Y620"/>
  <c r="W620"/>
  <c r="U620"/>
  <c r="S620"/>
  <c r="Q620"/>
  <c r="O620"/>
  <c r="M620"/>
  <c r="K620"/>
  <c r="I620"/>
  <c r="G620"/>
  <c r="E620"/>
  <c r="C620"/>
  <c r="B622" l="1"/>
  <c r="AF621"/>
  <c r="AD621"/>
  <c r="AB621"/>
  <c r="Z621"/>
  <c r="X621"/>
  <c r="V621"/>
  <c r="T621"/>
  <c r="R621"/>
  <c r="P621"/>
  <c r="N621"/>
  <c r="L621"/>
  <c r="J621"/>
  <c r="H621"/>
  <c r="F621"/>
  <c r="D621"/>
  <c r="AG621"/>
  <c r="AE621"/>
  <c r="AC621"/>
  <c r="AA621"/>
  <c r="Y621"/>
  <c r="W621"/>
  <c r="U621"/>
  <c r="S621"/>
  <c r="Q621"/>
  <c r="O621"/>
  <c r="M621"/>
  <c r="K621"/>
  <c r="I621"/>
  <c r="G621"/>
  <c r="E621"/>
  <c r="C621"/>
  <c r="B623" l="1"/>
  <c r="AF622"/>
  <c r="AD622"/>
  <c r="AB622"/>
  <c r="Z622"/>
  <c r="X622"/>
  <c r="V622"/>
  <c r="T622"/>
  <c r="R622"/>
  <c r="P622"/>
  <c r="N622"/>
  <c r="L622"/>
  <c r="J622"/>
  <c r="H622"/>
  <c r="F622"/>
  <c r="D622"/>
  <c r="AG622"/>
  <c r="AE622"/>
  <c r="AC622"/>
  <c r="AA622"/>
  <c r="Y622"/>
  <c r="W622"/>
  <c r="U622"/>
  <c r="S622"/>
  <c r="Q622"/>
  <c r="O622"/>
  <c r="M622"/>
  <c r="K622"/>
  <c r="I622"/>
  <c r="G622"/>
  <c r="E622"/>
  <c r="C622"/>
  <c r="B624" l="1"/>
  <c r="AF623"/>
  <c r="AD623"/>
  <c r="AB623"/>
  <c r="Z623"/>
  <c r="X623"/>
  <c r="V623"/>
  <c r="T623"/>
  <c r="R623"/>
  <c r="P623"/>
  <c r="N623"/>
  <c r="L623"/>
  <c r="J623"/>
  <c r="H623"/>
  <c r="F623"/>
  <c r="D623"/>
  <c r="AG623"/>
  <c r="AE623"/>
  <c r="AC623"/>
  <c r="AA623"/>
  <c r="Y623"/>
  <c r="W623"/>
  <c r="U623"/>
  <c r="S623"/>
  <c r="Q623"/>
  <c r="O623"/>
  <c r="M623"/>
  <c r="K623"/>
  <c r="I623"/>
  <c r="G623"/>
  <c r="E623"/>
  <c r="C623"/>
  <c r="B625" l="1"/>
  <c r="AF624"/>
  <c r="AD624"/>
  <c r="AB624"/>
  <c r="Z624"/>
  <c r="X624"/>
  <c r="V624"/>
  <c r="T624"/>
  <c r="R624"/>
  <c r="P624"/>
  <c r="N624"/>
  <c r="L624"/>
  <c r="J624"/>
  <c r="H624"/>
  <c r="F624"/>
  <c r="D624"/>
  <c r="AG624"/>
  <c r="AE624"/>
  <c r="AC624"/>
  <c r="AA624"/>
  <c r="Y624"/>
  <c r="W624"/>
  <c r="U624"/>
  <c r="S624"/>
  <c r="Q624"/>
  <c r="O624"/>
  <c r="M624"/>
  <c r="K624"/>
  <c r="I624"/>
  <c r="G624"/>
  <c r="E624"/>
  <c r="C624"/>
  <c r="B626" l="1"/>
  <c r="AF625"/>
  <c r="AD625"/>
  <c r="AB625"/>
  <c r="Z625"/>
  <c r="X625"/>
  <c r="V625"/>
  <c r="T625"/>
  <c r="R625"/>
  <c r="P625"/>
  <c r="N625"/>
  <c r="L625"/>
  <c r="J625"/>
  <c r="H625"/>
  <c r="F625"/>
  <c r="D625"/>
  <c r="AG625"/>
  <c r="AE625"/>
  <c r="AC625"/>
  <c r="AA625"/>
  <c r="Y625"/>
  <c r="W625"/>
  <c r="U625"/>
  <c r="S625"/>
  <c r="Q625"/>
  <c r="O625"/>
  <c r="M625"/>
  <c r="K625"/>
  <c r="I625"/>
  <c r="G625"/>
  <c r="E625"/>
  <c r="C625"/>
  <c r="B627" l="1"/>
  <c r="AF626"/>
  <c r="AD626"/>
  <c r="AB626"/>
  <c r="Z626"/>
  <c r="X626"/>
  <c r="V626"/>
  <c r="T626"/>
  <c r="R626"/>
  <c r="P626"/>
  <c r="N626"/>
  <c r="L626"/>
  <c r="J626"/>
  <c r="H626"/>
  <c r="F626"/>
  <c r="D626"/>
  <c r="AG626"/>
  <c r="AE626"/>
  <c r="AC626"/>
  <c r="AA626"/>
  <c r="Y626"/>
  <c r="W626"/>
  <c r="U626"/>
  <c r="S626"/>
  <c r="Q626"/>
  <c r="O626"/>
  <c r="M626"/>
  <c r="K626"/>
  <c r="I626"/>
  <c r="G626"/>
  <c r="E626"/>
  <c r="C626"/>
  <c r="B628" l="1"/>
  <c r="AF627"/>
  <c r="AD627"/>
  <c r="AB627"/>
  <c r="Z627"/>
  <c r="X627"/>
  <c r="V627"/>
  <c r="T627"/>
  <c r="R627"/>
  <c r="P627"/>
  <c r="N627"/>
  <c r="L627"/>
  <c r="J627"/>
  <c r="H627"/>
  <c r="F627"/>
  <c r="D627"/>
  <c r="AG627"/>
  <c r="AE627"/>
  <c r="AC627"/>
  <c r="AA627"/>
  <c r="Y627"/>
  <c r="W627"/>
  <c r="U627"/>
  <c r="S627"/>
  <c r="Q627"/>
  <c r="O627"/>
  <c r="M627"/>
  <c r="K627"/>
  <c r="I627"/>
  <c r="G627"/>
  <c r="E627"/>
  <c r="C627"/>
  <c r="B629" l="1"/>
  <c r="AF628"/>
  <c r="AD628"/>
  <c r="AB628"/>
  <c r="Z628"/>
  <c r="X628"/>
  <c r="V628"/>
  <c r="T628"/>
  <c r="R628"/>
  <c r="P628"/>
  <c r="N628"/>
  <c r="L628"/>
  <c r="J628"/>
  <c r="H628"/>
  <c r="F628"/>
  <c r="D628"/>
  <c r="AG628"/>
  <c r="AE628"/>
  <c r="AC628"/>
  <c r="AA628"/>
  <c r="Y628"/>
  <c r="W628"/>
  <c r="U628"/>
  <c r="S628"/>
  <c r="Q628"/>
  <c r="O628"/>
  <c r="M628"/>
  <c r="K628"/>
  <c r="I628"/>
  <c r="G628"/>
  <c r="E628"/>
  <c r="C628"/>
  <c r="B630" l="1"/>
  <c r="AF629"/>
  <c r="AD629"/>
  <c r="AB629"/>
  <c r="Z629"/>
  <c r="X629"/>
  <c r="V629"/>
  <c r="T629"/>
  <c r="R629"/>
  <c r="P629"/>
  <c r="N629"/>
  <c r="L629"/>
  <c r="J629"/>
  <c r="H629"/>
  <c r="F629"/>
  <c r="D629"/>
  <c r="AG629"/>
  <c r="AE629"/>
  <c r="AC629"/>
  <c r="AA629"/>
  <c r="Y629"/>
  <c r="W629"/>
  <c r="U629"/>
  <c r="S629"/>
  <c r="Q629"/>
  <c r="O629"/>
  <c r="M629"/>
  <c r="K629"/>
  <c r="I629"/>
  <c r="G629"/>
  <c r="E629"/>
  <c r="C629"/>
  <c r="B631" l="1"/>
  <c r="AF630"/>
  <c r="AD630"/>
  <c r="AB630"/>
  <c r="Z630"/>
  <c r="X630"/>
  <c r="V630"/>
  <c r="T630"/>
  <c r="R630"/>
  <c r="P630"/>
  <c r="N630"/>
  <c r="L630"/>
  <c r="J630"/>
  <c r="H630"/>
  <c r="F630"/>
  <c r="D630"/>
  <c r="AG630"/>
  <c r="AE630"/>
  <c r="AC630"/>
  <c r="AA630"/>
  <c r="Y630"/>
  <c r="W630"/>
  <c r="U630"/>
  <c r="S630"/>
  <c r="Q630"/>
  <c r="O630"/>
  <c r="M630"/>
  <c r="K630"/>
  <c r="I630"/>
  <c r="G630"/>
  <c r="E630"/>
  <c r="C630"/>
  <c r="B632" l="1"/>
  <c r="AF631"/>
  <c r="AD631"/>
  <c r="AB631"/>
  <c r="Z631"/>
  <c r="X631"/>
  <c r="V631"/>
  <c r="T631"/>
  <c r="R631"/>
  <c r="P631"/>
  <c r="N631"/>
  <c r="L631"/>
  <c r="J631"/>
  <c r="H631"/>
  <c r="F631"/>
  <c r="D631"/>
  <c r="AG631"/>
  <c r="AE631"/>
  <c r="AC631"/>
  <c r="AA631"/>
  <c r="Y631"/>
  <c r="W631"/>
  <c r="U631"/>
  <c r="S631"/>
  <c r="Q631"/>
  <c r="O631"/>
  <c r="M631"/>
  <c r="K631"/>
  <c r="I631"/>
  <c r="G631"/>
  <c r="E631"/>
  <c r="C631"/>
  <c r="B633" l="1"/>
  <c r="AF632"/>
  <c r="AD632"/>
  <c r="AB632"/>
  <c r="Z632"/>
  <c r="X632"/>
  <c r="V632"/>
  <c r="T632"/>
  <c r="R632"/>
  <c r="P632"/>
  <c r="N632"/>
  <c r="L632"/>
  <c r="J632"/>
  <c r="H632"/>
  <c r="F632"/>
  <c r="D632"/>
  <c r="AG632"/>
  <c r="AE632"/>
  <c r="AC632"/>
  <c r="AA632"/>
  <c r="Y632"/>
  <c r="W632"/>
  <c r="U632"/>
  <c r="S632"/>
  <c r="Q632"/>
  <c r="O632"/>
  <c r="M632"/>
  <c r="K632"/>
  <c r="I632"/>
  <c r="G632"/>
  <c r="E632"/>
  <c r="C632"/>
  <c r="B634" l="1"/>
  <c r="AF633"/>
  <c r="AD633"/>
  <c r="AB633"/>
  <c r="Z633"/>
  <c r="X633"/>
  <c r="V633"/>
  <c r="T633"/>
  <c r="R633"/>
  <c r="P633"/>
  <c r="N633"/>
  <c r="L633"/>
  <c r="J633"/>
  <c r="H633"/>
  <c r="F633"/>
  <c r="D633"/>
  <c r="AG633"/>
  <c r="AE633"/>
  <c r="AC633"/>
  <c r="AA633"/>
  <c r="Y633"/>
  <c r="W633"/>
  <c r="U633"/>
  <c r="S633"/>
  <c r="Q633"/>
  <c r="O633"/>
  <c r="M633"/>
  <c r="K633"/>
  <c r="I633"/>
  <c r="G633"/>
  <c r="E633"/>
  <c r="C633"/>
  <c r="B635" l="1"/>
  <c r="AF634"/>
  <c r="AD634"/>
  <c r="AB634"/>
  <c r="Z634"/>
  <c r="X634"/>
  <c r="V634"/>
  <c r="T634"/>
  <c r="R634"/>
  <c r="P634"/>
  <c r="N634"/>
  <c r="L634"/>
  <c r="J634"/>
  <c r="H634"/>
  <c r="F634"/>
  <c r="D634"/>
  <c r="AG634"/>
  <c r="AE634"/>
  <c r="AC634"/>
  <c r="AA634"/>
  <c r="Y634"/>
  <c r="W634"/>
  <c r="U634"/>
  <c r="S634"/>
  <c r="Q634"/>
  <c r="O634"/>
  <c r="M634"/>
  <c r="K634"/>
  <c r="I634"/>
  <c r="G634"/>
  <c r="E634"/>
  <c r="C634"/>
  <c r="B636" l="1"/>
  <c r="AF635"/>
  <c r="AD635"/>
  <c r="AB635"/>
  <c r="Z635"/>
  <c r="X635"/>
  <c r="V635"/>
  <c r="T635"/>
  <c r="R635"/>
  <c r="P635"/>
  <c r="N635"/>
  <c r="L635"/>
  <c r="J635"/>
  <c r="H635"/>
  <c r="F635"/>
  <c r="D635"/>
  <c r="AG635"/>
  <c r="AE635"/>
  <c r="AC635"/>
  <c r="AA635"/>
  <c r="Y635"/>
  <c r="W635"/>
  <c r="U635"/>
  <c r="S635"/>
  <c r="Q635"/>
  <c r="O635"/>
  <c r="M635"/>
  <c r="K635"/>
  <c r="I635"/>
  <c r="G635"/>
  <c r="E635"/>
  <c r="C635"/>
  <c r="B637" l="1"/>
  <c r="AF636"/>
  <c r="AD636"/>
  <c r="AB636"/>
  <c r="Z636"/>
  <c r="X636"/>
  <c r="V636"/>
  <c r="T636"/>
  <c r="R636"/>
  <c r="P636"/>
  <c r="N636"/>
  <c r="L636"/>
  <c r="J636"/>
  <c r="H636"/>
  <c r="F636"/>
  <c r="D636"/>
  <c r="AG636"/>
  <c r="AE636"/>
  <c r="AC636"/>
  <c r="AA636"/>
  <c r="Y636"/>
  <c r="W636"/>
  <c r="U636"/>
  <c r="S636"/>
  <c r="Q636"/>
  <c r="O636"/>
  <c r="M636"/>
  <c r="K636"/>
  <c r="I636"/>
  <c r="G636"/>
  <c r="E636"/>
  <c r="C636"/>
  <c r="B638" l="1"/>
  <c r="AF637"/>
  <c r="AD637"/>
  <c r="AB637"/>
  <c r="Z637"/>
  <c r="X637"/>
  <c r="V637"/>
  <c r="T637"/>
  <c r="R637"/>
  <c r="P637"/>
  <c r="N637"/>
  <c r="L637"/>
  <c r="J637"/>
  <c r="H637"/>
  <c r="F637"/>
  <c r="D637"/>
  <c r="AG637"/>
  <c r="AE637"/>
  <c r="AC637"/>
  <c r="AA637"/>
  <c r="Y637"/>
  <c r="W637"/>
  <c r="U637"/>
  <c r="S637"/>
  <c r="Q637"/>
  <c r="O637"/>
  <c r="M637"/>
  <c r="K637"/>
  <c r="I637"/>
  <c r="G637"/>
  <c r="E637"/>
  <c r="C637"/>
  <c r="B639" l="1"/>
  <c r="AF638"/>
  <c r="AD638"/>
  <c r="AB638"/>
  <c r="Z638"/>
  <c r="X638"/>
  <c r="V638"/>
  <c r="T638"/>
  <c r="R638"/>
  <c r="P638"/>
  <c r="N638"/>
  <c r="L638"/>
  <c r="J638"/>
  <c r="H638"/>
  <c r="F638"/>
  <c r="D638"/>
  <c r="AG638"/>
  <c r="AE638"/>
  <c r="AC638"/>
  <c r="AA638"/>
  <c r="Y638"/>
  <c r="W638"/>
  <c r="U638"/>
  <c r="S638"/>
  <c r="Q638"/>
  <c r="O638"/>
  <c r="M638"/>
  <c r="K638"/>
  <c r="I638"/>
  <c r="G638"/>
  <c r="E638"/>
  <c r="C638"/>
  <c r="B640" l="1"/>
  <c r="AF639"/>
  <c r="AD639"/>
  <c r="AB639"/>
  <c r="Z639"/>
  <c r="X639"/>
  <c r="V639"/>
  <c r="T639"/>
  <c r="R639"/>
  <c r="P639"/>
  <c r="N639"/>
  <c r="L639"/>
  <c r="J639"/>
  <c r="H639"/>
  <c r="F639"/>
  <c r="D639"/>
  <c r="AG639"/>
  <c r="AE639"/>
  <c r="AC639"/>
  <c r="AA639"/>
  <c r="Y639"/>
  <c r="W639"/>
  <c r="U639"/>
  <c r="S639"/>
  <c r="Q639"/>
  <c r="O639"/>
  <c r="M639"/>
  <c r="K639"/>
  <c r="I639"/>
  <c r="G639"/>
  <c r="E639"/>
  <c r="C639"/>
  <c r="B641" l="1"/>
  <c r="AF640"/>
  <c r="AD640"/>
  <c r="AB640"/>
  <c r="Z640"/>
  <c r="X640"/>
  <c r="V640"/>
  <c r="T640"/>
  <c r="R640"/>
  <c r="P640"/>
  <c r="N640"/>
  <c r="L640"/>
  <c r="J640"/>
  <c r="H640"/>
  <c r="F640"/>
  <c r="D640"/>
  <c r="AG640"/>
  <c r="AE640"/>
  <c r="AC640"/>
  <c r="AA640"/>
  <c r="Y640"/>
  <c r="W640"/>
  <c r="U640"/>
  <c r="S640"/>
  <c r="Q640"/>
  <c r="O640"/>
  <c r="M640"/>
  <c r="K640"/>
  <c r="I640"/>
  <c r="G640"/>
  <c r="E640"/>
  <c r="C640"/>
  <c r="B642" l="1"/>
  <c r="AF641"/>
  <c r="AD641"/>
  <c r="AB641"/>
  <c r="Z641"/>
  <c r="X641"/>
  <c r="V641"/>
  <c r="T641"/>
  <c r="R641"/>
  <c r="P641"/>
  <c r="N641"/>
  <c r="L641"/>
  <c r="J641"/>
  <c r="H641"/>
  <c r="F641"/>
  <c r="D641"/>
  <c r="AG641"/>
  <c r="AE641"/>
  <c r="AC641"/>
  <c r="AA641"/>
  <c r="Y641"/>
  <c r="W641"/>
  <c r="U641"/>
  <c r="S641"/>
  <c r="Q641"/>
  <c r="O641"/>
  <c r="M641"/>
  <c r="K641"/>
  <c r="I641"/>
  <c r="G641"/>
  <c r="E641"/>
  <c r="C641"/>
  <c r="B643" l="1"/>
  <c r="AF642"/>
  <c r="AD642"/>
  <c r="AB642"/>
  <c r="Z642"/>
  <c r="X642"/>
  <c r="V642"/>
  <c r="T642"/>
  <c r="R642"/>
  <c r="P642"/>
  <c r="N642"/>
  <c r="L642"/>
  <c r="J642"/>
  <c r="H642"/>
  <c r="F642"/>
  <c r="D642"/>
  <c r="AG642"/>
  <c r="AE642"/>
  <c r="AC642"/>
  <c r="AA642"/>
  <c r="Y642"/>
  <c r="W642"/>
  <c r="U642"/>
  <c r="S642"/>
  <c r="Q642"/>
  <c r="O642"/>
  <c r="M642"/>
  <c r="K642"/>
  <c r="I642"/>
  <c r="G642"/>
  <c r="E642"/>
  <c r="C642"/>
  <c r="B644" l="1"/>
  <c r="AG643"/>
  <c r="AE643"/>
  <c r="AC643"/>
  <c r="AA643"/>
  <c r="Y643"/>
  <c r="W643"/>
  <c r="U643"/>
  <c r="S643"/>
  <c r="Q643"/>
  <c r="O643"/>
  <c r="M643"/>
  <c r="K643"/>
  <c r="I643"/>
  <c r="G643"/>
  <c r="AD643"/>
  <c r="Z643"/>
  <c r="V643"/>
  <c r="R643"/>
  <c r="N643"/>
  <c r="J643"/>
  <c r="F643"/>
  <c r="D643"/>
  <c r="AF643"/>
  <c r="AB643"/>
  <c r="X643"/>
  <c r="T643"/>
  <c r="P643"/>
  <c r="L643"/>
  <c r="H643"/>
  <c r="E643"/>
  <c r="C643"/>
  <c r="B645" l="1"/>
  <c r="AG644"/>
  <c r="AE644"/>
  <c r="AC644"/>
  <c r="AA644"/>
  <c r="Y644"/>
  <c r="W644"/>
  <c r="U644"/>
  <c r="S644"/>
  <c r="Q644"/>
  <c r="O644"/>
  <c r="M644"/>
  <c r="K644"/>
  <c r="I644"/>
  <c r="G644"/>
  <c r="E644"/>
  <c r="C644"/>
  <c r="AD644"/>
  <c r="Z644"/>
  <c r="V644"/>
  <c r="R644"/>
  <c r="N644"/>
  <c r="J644"/>
  <c r="F644"/>
  <c r="AF644"/>
  <c r="AB644"/>
  <c r="X644"/>
  <c r="T644"/>
  <c r="P644"/>
  <c r="L644"/>
  <c r="H644"/>
  <c r="D644"/>
  <c r="B646" l="1"/>
  <c r="AG645"/>
  <c r="AE645"/>
  <c r="AC645"/>
  <c r="AA645"/>
  <c r="Y645"/>
  <c r="W645"/>
  <c r="U645"/>
  <c r="S645"/>
  <c r="Q645"/>
  <c r="O645"/>
  <c r="M645"/>
  <c r="K645"/>
  <c r="I645"/>
  <c r="G645"/>
  <c r="E645"/>
  <c r="C645"/>
  <c r="AD645"/>
  <c r="Z645"/>
  <c r="V645"/>
  <c r="R645"/>
  <c r="N645"/>
  <c r="J645"/>
  <c r="F645"/>
  <c r="AF645"/>
  <c r="AB645"/>
  <c r="X645"/>
  <c r="T645"/>
  <c r="P645"/>
  <c r="L645"/>
  <c r="H645"/>
  <c r="D645"/>
  <c r="B647" l="1"/>
  <c r="AF646"/>
  <c r="AD646"/>
  <c r="AB646"/>
  <c r="Z646"/>
  <c r="X646"/>
  <c r="V646"/>
  <c r="T646"/>
  <c r="R646"/>
  <c r="P646"/>
  <c r="N646"/>
  <c r="L646"/>
  <c r="J646"/>
  <c r="H646"/>
  <c r="F646"/>
  <c r="D646"/>
  <c r="AG646"/>
  <c r="AE646"/>
  <c r="AC646"/>
  <c r="AA646"/>
  <c r="Y646"/>
  <c r="W646"/>
  <c r="U646"/>
  <c r="S646"/>
  <c r="Q646"/>
  <c r="O646"/>
  <c r="M646"/>
  <c r="K646"/>
  <c r="I646"/>
  <c r="G646"/>
  <c r="E646"/>
  <c r="C646"/>
  <c r="B648" l="1"/>
  <c r="AF647"/>
  <c r="AD647"/>
  <c r="AB647"/>
  <c r="Z647"/>
  <c r="X647"/>
  <c r="V647"/>
  <c r="T647"/>
  <c r="R647"/>
  <c r="P647"/>
  <c r="N647"/>
  <c r="L647"/>
  <c r="J647"/>
  <c r="H647"/>
  <c r="F647"/>
  <c r="D647"/>
  <c r="AG647"/>
  <c r="AE647"/>
  <c r="AC647"/>
  <c r="AA647"/>
  <c r="Y647"/>
  <c r="W647"/>
  <c r="U647"/>
  <c r="S647"/>
  <c r="Q647"/>
  <c r="O647"/>
  <c r="M647"/>
  <c r="K647"/>
  <c r="I647"/>
  <c r="G647"/>
  <c r="E647"/>
  <c r="C647"/>
  <c r="B649" l="1"/>
  <c r="AF648"/>
  <c r="AD648"/>
  <c r="AB648"/>
  <c r="Z648"/>
  <c r="X648"/>
  <c r="V648"/>
  <c r="T648"/>
  <c r="R648"/>
  <c r="P648"/>
  <c r="N648"/>
  <c r="L648"/>
  <c r="J648"/>
  <c r="H648"/>
  <c r="F648"/>
  <c r="D648"/>
  <c r="AG648"/>
  <c r="AE648"/>
  <c r="AC648"/>
  <c r="AA648"/>
  <c r="Y648"/>
  <c r="W648"/>
  <c r="U648"/>
  <c r="S648"/>
  <c r="Q648"/>
  <c r="O648"/>
  <c r="M648"/>
  <c r="K648"/>
  <c r="I648"/>
  <c r="G648"/>
  <c r="E648"/>
  <c r="C648"/>
  <c r="B650" l="1"/>
  <c r="AF649"/>
  <c r="AD649"/>
  <c r="AB649"/>
  <c r="Z649"/>
  <c r="X649"/>
  <c r="V649"/>
  <c r="T649"/>
  <c r="R649"/>
  <c r="P649"/>
  <c r="N649"/>
  <c r="L649"/>
  <c r="J649"/>
  <c r="H649"/>
  <c r="F649"/>
  <c r="D649"/>
  <c r="AG649"/>
  <c r="AE649"/>
  <c r="AC649"/>
  <c r="AA649"/>
  <c r="Y649"/>
  <c r="W649"/>
  <c r="U649"/>
  <c r="S649"/>
  <c r="Q649"/>
  <c r="O649"/>
  <c r="M649"/>
  <c r="K649"/>
  <c r="I649"/>
  <c r="G649"/>
  <c r="E649"/>
  <c r="C649"/>
  <c r="B651" l="1"/>
  <c r="AF650"/>
  <c r="AD650"/>
  <c r="AB650"/>
  <c r="Z650"/>
  <c r="X650"/>
  <c r="V650"/>
  <c r="T650"/>
  <c r="R650"/>
  <c r="P650"/>
  <c r="N650"/>
  <c r="L650"/>
  <c r="J650"/>
  <c r="H650"/>
  <c r="F650"/>
  <c r="D650"/>
  <c r="AG650"/>
  <c r="AE650"/>
  <c r="AC650"/>
  <c r="AA650"/>
  <c r="Y650"/>
  <c r="W650"/>
  <c r="U650"/>
  <c r="S650"/>
  <c r="Q650"/>
  <c r="O650"/>
  <c r="M650"/>
  <c r="K650"/>
  <c r="I650"/>
  <c r="G650"/>
  <c r="E650"/>
  <c r="C650"/>
  <c r="B652" l="1"/>
  <c r="AF651"/>
  <c r="AD651"/>
  <c r="AB651"/>
  <c r="Z651"/>
  <c r="X651"/>
  <c r="V651"/>
  <c r="T651"/>
  <c r="R651"/>
  <c r="P651"/>
  <c r="N651"/>
  <c r="L651"/>
  <c r="J651"/>
  <c r="H651"/>
  <c r="F651"/>
  <c r="D651"/>
  <c r="AG651"/>
  <c r="AE651"/>
  <c r="AC651"/>
  <c r="AA651"/>
  <c r="Y651"/>
  <c r="W651"/>
  <c r="U651"/>
  <c r="S651"/>
  <c r="Q651"/>
  <c r="O651"/>
  <c r="M651"/>
  <c r="K651"/>
  <c r="I651"/>
  <c r="G651"/>
  <c r="E651"/>
  <c r="C651"/>
  <c r="B653" l="1"/>
  <c r="AF652"/>
  <c r="AD652"/>
  <c r="AB652"/>
  <c r="Z652"/>
  <c r="X652"/>
  <c r="V652"/>
  <c r="T652"/>
  <c r="R652"/>
  <c r="P652"/>
  <c r="N652"/>
  <c r="L652"/>
  <c r="J652"/>
  <c r="H652"/>
  <c r="F652"/>
  <c r="D652"/>
  <c r="AG652"/>
  <c r="AE652"/>
  <c r="AC652"/>
  <c r="AA652"/>
  <c r="Y652"/>
  <c r="W652"/>
  <c r="U652"/>
  <c r="S652"/>
  <c r="Q652"/>
  <c r="O652"/>
  <c r="M652"/>
  <c r="K652"/>
  <c r="I652"/>
  <c r="G652"/>
  <c r="E652"/>
  <c r="C652"/>
  <c r="B654" l="1"/>
  <c r="AF653"/>
  <c r="AD653"/>
  <c r="AB653"/>
  <c r="Z653"/>
  <c r="X653"/>
  <c r="V653"/>
  <c r="T653"/>
  <c r="R653"/>
  <c r="P653"/>
  <c r="N653"/>
  <c r="L653"/>
  <c r="J653"/>
  <c r="H653"/>
  <c r="F653"/>
  <c r="D653"/>
  <c r="AG653"/>
  <c r="AE653"/>
  <c r="AC653"/>
  <c r="AA653"/>
  <c r="Y653"/>
  <c r="W653"/>
  <c r="U653"/>
  <c r="S653"/>
  <c r="Q653"/>
  <c r="O653"/>
  <c r="M653"/>
  <c r="K653"/>
  <c r="I653"/>
  <c r="G653"/>
  <c r="E653"/>
  <c r="C653"/>
  <c r="B655" l="1"/>
  <c r="AF654"/>
  <c r="AD654"/>
  <c r="AB654"/>
  <c r="Z654"/>
  <c r="X654"/>
  <c r="V654"/>
  <c r="T654"/>
  <c r="R654"/>
  <c r="P654"/>
  <c r="N654"/>
  <c r="L654"/>
  <c r="J654"/>
  <c r="H654"/>
  <c r="F654"/>
  <c r="D654"/>
  <c r="AG654"/>
  <c r="AE654"/>
  <c r="AC654"/>
  <c r="AA654"/>
  <c r="Y654"/>
  <c r="W654"/>
  <c r="U654"/>
  <c r="S654"/>
  <c r="Q654"/>
  <c r="O654"/>
  <c r="M654"/>
  <c r="K654"/>
  <c r="I654"/>
  <c r="G654"/>
  <c r="E654"/>
  <c r="C654"/>
  <c r="B656" l="1"/>
  <c r="AF655"/>
  <c r="AD655"/>
  <c r="AB655"/>
  <c r="Z655"/>
  <c r="X655"/>
  <c r="V655"/>
  <c r="T655"/>
  <c r="R655"/>
  <c r="P655"/>
  <c r="N655"/>
  <c r="L655"/>
  <c r="J655"/>
  <c r="H655"/>
  <c r="F655"/>
  <c r="D655"/>
  <c r="AG655"/>
  <c r="AE655"/>
  <c r="AC655"/>
  <c r="AA655"/>
  <c r="Y655"/>
  <c r="W655"/>
  <c r="U655"/>
  <c r="S655"/>
  <c r="Q655"/>
  <c r="O655"/>
  <c r="M655"/>
  <c r="K655"/>
  <c r="I655"/>
  <c r="G655"/>
  <c r="E655"/>
  <c r="C655"/>
  <c r="B657" l="1"/>
  <c r="AF656"/>
  <c r="AD656"/>
  <c r="AB656"/>
  <c r="Z656"/>
  <c r="X656"/>
  <c r="V656"/>
  <c r="T656"/>
  <c r="R656"/>
  <c r="P656"/>
  <c r="N656"/>
  <c r="L656"/>
  <c r="J656"/>
  <c r="H656"/>
  <c r="F656"/>
  <c r="D656"/>
  <c r="AG656"/>
  <c r="AE656"/>
  <c r="AC656"/>
  <c r="AA656"/>
  <c r="Y656"/>
  <c r="W656"/>
  <c r="U656"/>
  <c r="S656"/>
  <c r="Q656"/>
  <c r="O656"/>
  <c r="M656"/>
  <c r="K656"/>
  <c r="I656"/>
  <c r="G656"/>
  <c r="E656"/>
  <c r="C656"/>
  <c r="B658" l="1"/>
  <c r="AF657"/>
  <c r="AD657"/>
  <c r="AB657"/>
  <c r="Z657"/>
  <c r="X657"/>
  <c r="V657"/>
  <c r="T657"/>
  <c r="R657"/>
  <c r="P657"/>
  <c r="N657"/>
  <c r="L657"/>
  <c r="J657"/>
  <c r="H657"/>
  <c r="F657"/>
  <c r="D657"/>
  <c r="AG657"/>
  <c r="AE657"/>
  <c r="AC657"/>
  <c r="AA657"/>
  <c r="Y657"/>
  <c r="W657"/>
  <c r="U657"/>
  <c r="S657"/>
  <c r="Q657"/>
  <c r="O657"/>
  <c r="M657"/>
  <c r="K657"/>
  <c r="I657"/>
  <c r="G657"/>
  <c r="E657"/>
  <c r="C657"/>
  <c r="B659" l="1"/>
  <c r="AF658"/>
  <c r="AD658"/>
  <c r="AB658"/>
  <c r="Z658"/>
  <c r="X658"/>
  <c r="V658"/>
  <c r="T658"/>
  <c r="R658"/>
  <c r="P658"/>
  <c r="N658"/>
  <c r="L658"/>
  <c r="J658"/>
  <c r="H658"/>
  <c r="F658"/>
  <c r="D658"/>
  <c r="AG658"/>
  <c r="AE658"/>
  <c r="AC658"/>
  <c r="AA658"/>
  <c r="Y658"/>
  <c r="W658"/>
  <c r="U658"/>
  <c r="S658"/>
  <c r="Q658"/>
  <c r="O658"/>
  <c r="M658"/>
  <c r="K658"/>
  <c r="I658"/>
  <c r="G658"/>
  <c r="E658"/>
  <c r="C658"/>
  <c r="B660" l="1"/>
  <c r="AF659"/>
  <c r="AD659"/>
  <c r="AB659"/>
  <c r="Z659"/>
  <c r="X659"/>
  <c r="V659"/>
  <c r="T659"/>
  <c r="R659"/>
  <c r="P659"/>
  <c r="N659"/>
  <c r="L659"/>
  <c r="J659"/>
  <c r="H659"/>
  <c r="F659"/>
  <c r="D659"/>
  <c r="AG659"/>
  <c r="AE659"/>
  <c r="AC659"/>
  <c r="AA659"/>
  <c r="Y659"/>
  <c r="W659"/>
  <c r="U659"/>
  <c r="S659"/>
  <c r="Q659"/>
  <c r="O659"/>
  <c r="M659"/>
  <c r="K659"/>
  <c r="I659"/>
  <c r="G659"/>
  <c r="E659"/>
  <c r="C659"/>
  <c r="B661" l="1"/>
  <c r="AF660"/>
  <c r="AD660"/>
  <c r="AB660"/>
  <c r="Z660"/>
  <c r="X660"/>
  <c r="V660"/>
  <c r="T660"/>
  <c r="R660"/>
  <c r="P660"/>
  <c r="N660"/>
  <c r="L660"/>
  <c r="J660"/>
  <c r="H660"/>
  <c r="F660"/>
  <c r="D660"/>
  <c r="AG660"/>
  <c r="AE660"/>
  <c r="AC660"/>
  <c r="AA660"/>
  <c r="Y660"/>
  <c r="W660"/>
  <c r="U660"/>
  <c r="S660"/>
  <c r="Q660"/>
  <c r="O660"/>
  <c r="M660"/>
  <c r="K660"/>
  <c r="I660"/>
  <c r="G660"/>
  <c r="E660"/>
  <c r="C660"/>
  <c r="B662" l="1"/>
  <c r="AF661"/>
  <c r="AD661"/>
  <c r="AB661"/>
  <c r="Z661"/>
  <c r="X661"/>
  <c r="V661"/>
  <c r="T661"/>
  <c r="R661"/>
  <c r="P661"/>
  <c r="N661"/>
  <c r="L661"/>
  <c r="J661"/>
  <c r="H661"/>
  <c r="F661"/>
  <c r="D661"/>
  <c r="AG661"/>
  <c r="AE661"/>
  <c r="AC661"/>
  <c r="AA661"/>
  <c r="Y661"/>
  <c r="W661"/>
  <c r="U661"/>
  <c r="S661"/>
  <c r="Q661"/>
  <c r="O661"/>
  <c r="M661"/>
  <c r="K661"/>
  <c r="I661"/>
  <c r="G661"/>
  <c r="E661"/>
  <c r="C661"/>
  <c r="B663" l="1"/>
  <c r="AF662"/>
  <c r="AD662"/>
  <c r="AB662"/>
  <c r="Z662"/>
  <c r="X662"/>
  <c r="V662"/>
  <c r="T662"/>
  <c r="R662"/>
  <c r="P662"/>
  <c r="N662"/>
  <c r="L662"/>
  <c r="J662"/>
  <c r="H662"/>
  <c r="F662"/>
  <c r="D662"/>
  <c r="AG662"/>
  <c r="AE662"/>
  <c r="AC662"/>
  <c r="AA662"/>
  <c r="Y662"/>
  <c r="W662"/>
  <c r="U662"/>
  <c r="S662"/>
  <c r="Q662"/>
  <c r="O662"/>
  <c r="M662"/>
  <c r="K662"/>
  <c r="I662"/>
  <c r="G662"/>
  <c r="E662"/>
  <c r="C662"/>
  <c r="B664" l="1"/>
  <c r="AF663"/>
  <c r="AD663"/>
  <c r="AB663"/>
  <c r="Z663"/>
  <c r="X663"/>
  <c r="V663"/>
  <c r="T663"/>
  <c r="R663"/>
  <c r="P663"/>
  <c r="N663"/>
  <c r="L663"/>
  <c r="J663"/>
  <c r="H663"/>
  <c r="F663"/>
  <c r="D663"/>
  <c r="AG663"/>
  <c r="AE663"/>
  <c r="AC663"/>
  <c r="AA663"/>
  <c r="Y663"/>
  <c r="W663"/>
  <c r="U663"/>
  <c r="S663"/>
  <c r="Q663"/>
  <c r="O663"/>
  <c r="M663"/>
  <c r="K663"/>
  <c r="I663"/>
  <c r="G663"/>
  <c r="E663"/>
  <c r="C663"/>
  <c r="B665" l="1"/>
  <c r="AF664"/>
  <c r="AD664"/>
  <c r="AB664"/>
  <c r="Z664"/>
  <c r="X664"/>
  <c r="V664"/>
  <c r="T664"/>
  <c r="R664"/>
  <c r="P664"/>
  <c r="N664"/>
  <c r="L664"/>
  <c r="J664"/>
  <c r="H664"/>
  <c r="F664"/>
  <c r="D664"/>
  <c r="AG664"/>
  <c r="AE664"/>
  <c r="AC664"/>
  <c r="AA664"/>
  <c r="Y664"/>
  <c r="W664"/>
  <c r="U664"/>
  <c r="S664"/>
  <c r="Q664"/>
  <c r="O664"/>
  <c r="M664"/>
  <c r="K664"/>
  <c r="I664"/>
  <c r="G664"/>
  <c r="E664"/>
  <c r="C664"/>
  <c r="B666" l="1"/>
  <c r="AF665"/>
  <c r="AD665"/>
  <c r="AB665"/>
  <c r="Z665"/>
  <c r="X665"/>
  <c r="V665"/>
  <c r="T665"/>
  <c r="R665"/>
  <c r="P665"/>
  <c r="N665"/>
  <c r="L665"/>
  <c r="J665"/>
  <c r="H665"/>
  <c r="F665"/>
  <c r="D665"/>
  <c r="AG665"/>
  <c r="AE665"/>
  <c r="AC665"/>
  <c r="AA665"/>
  <c r="Y665"/>
  <c r="W665"/>
  <c r="U665"/>
  <c r="S665"/>
  <c r="Q665"/>
  <c r="O665"/>
  <c r="M665"/>
  <c r="K665"/>
  <c r="I665"/>
  <c r="G665"/>
  <c r="E665"/>
  <c r="C665"/>
  <c r="B667" l="1"/>
  <c r="AF666"/>
  <c r="AD666"/>
  <c r="AB666"/>
  <c r="Z666"/>
  <c r="X666"/>
  <c r="V666"/>
  <c r="T666"/>
  <c r="R666"/>
  <c r="P666"/>
  <c r="N666"/>
  <c r="L666"/>
  <c r="J666"/>
  <c r="H666"/>
  <c r="F666"/>
  <c r="D666"/>
  <c r="AG666"/>
  <c r="AE666"/>
  <c r="AC666"/>
  <c r="AA666"/>
  <c r="Y666"/>
  <c r="W666"/>
  <c r="U666"/>
  <c r="S666"/>
  <c r="Q666"/>
  <c r="O666"/>
  <c r="M666"/>
  <c r="K666"/>
  <c r="I666"/>
  <c r="G666"/>
  <c r="E666"/>
  <c r="C666"/>
  <c r="B668" l="1"/>
  <c r="AF667"/>
  <c r="AD667"/>
  <c r="AB667"/>
  <c r="Z667"/>
  <c r="X667"/>
  <c r="V667"/>
  <c r="T667"/>
  <c r="R667"/>
  <c r="P667"/>
  <c r="N667"/>
  <c r="L667"/>
  <c r="J667"/>
  <c r="H667"/>
  <c r="F667"/>
  <c r="D667"/>
  <c r="AG667"/>
  <c r="AE667"/>
  <c r="AC667"/>
  <c r="AA667"/>
  <c r="Y667"/>
  <c r="W667"/>
  <c r="U667"/>
  <c r="S667"/>
  <c r="Q667"/>
  <c r="O667"/>
  <c r="M667"/>
  <c r="K667"/>
  <c r="I667"/>
  <c r="G667"/>
  <c r="E667"/>
  <c r="C667"/>
  <c r="B669" l="1"/>
  <c r="AF668"/>
  <c r="AD668"/>
  <c r="AB668"/>
  <c r="Z668"/>
  <c r="X668"/>
  <c r="V668"/>
  <c r="T668"/>
  <c r="R668"/>
  <c r="P668"/>
  <c r="N668"/>
  <c r="L668"/>
  <c r="J668"/>
  <c r="H668"/>
  <c r="F668"/>
  <c r="D668"/>
  <c r="AG668"/>
  <c r="AE668"/>
  <c r="AC668"/>
  <c r="AA668"/>
  <c r="Y668"/>
  <c r="W668"/>
  <c r="U668"/>
  <c r="S668"/>
  <c r="Q668"/>
  <c r="O668"/>
  <c r="M668"/>
  <c r="K668"/>
  <c r="I668"/>
  <c r="G668"/>
  <c r="E668"/>
  <c r="C668"/>
  <c r="B670" l="1"/>
  <c r="AF669"/>
  <c r="AD669"/>
  <c r="AB669"/>
  <c r="Z669"/>
  <c r="X669"/>
  <c r="V669"/>
  <c r="T669"/>
  <c r="R669"/>
  <c r="P669"/>
  <c r="N669"/>
  <c r="L669"/>
  <c r="J669"/>
  <c r="H669"/>
  <c r="F669"/>
  <c r="D669"/>
  <c r="AG669"/>
  <c r="AE669"/>
  <c r="AC669"/>
  <c r="AA669"/>
  <c r="Y669"/>
  <c r="W669"/>
  <c r="U669"/>
  <c r="S669"/>
  <c r="Q669"/>
  <c r="O669"/>
  <c r="M669"/>
  <c r="K669"/>
  <c r="I669"/>
  <c r="G669"/>
  <c r="E669"/>
  <c r="C669"/>
  <c r="B671" l="1"/>
  <c r="AF670"/>
  <c r="AD670"/>
  <c r="AB670"/>
  <c r="Z670"/>
  <c r="X670"/>
  <c r="V670"/>
  <c r="T670"/>
  <c r="R670"/>
  <c r="P670"/>
  <c r="N670"/>
  <c r="L670"/>
  <c r="J670"/>
  <c r="H670"/>
  <c r="F670"/>
  <c r="D670"/>
  <c r="AG670"/>
  <c r="AE670"/>
  <c r="AC670"/>
  <c r="AA670"/>
  <c r="Y670"/>
  <c r="W670"/>
  <c r="U670"/>
  <c r="S670"/>
  <c r="Q670"/>
  <c r="O670"/>
  <c r="M670"/>
  <c r="K670"/>
  <c r="I670"/>
  <c r="G670"/>
  <c r="E670"/>
  <c r="C670"/>
  <c r="B672" l="1"/>
  <c r="AF671"/>
  <c r="AD671"/>
  <c r="AB671"/>
  <c r="Z671"/>
  <c r="X671"/>
  <c r="V671"/>
  <c r="T671"/>
  <c r="R671"/>
  <c r="P671"/>
  <c r="N671"/>
  <c r="L671"/>
  <c r="J671"/>
  <c r="H671"/>
  <c r="F671"/>
  <c r="D671"/>
  <c r="AG671"/>
  <c r="AE671"/>
  <c r="AC671"/>
  <c r="AA671"/>
  <c r="Y671"/>
  <c r="W671"/>
  <c r="U671"/>
  <c r="S671"/>
  <c r="Q671"/>
  <c r="O671"/>
  <c r="M671"/>
  <c r="K671"/>
  <c r="I671"/>
  <c r="G671"/>
  <c r="E671"/>
  <c r="C671"/>
  <c r="B673" l="1"/>
  <c r="AF672"/>
  <c r="AD672"/>
  <c r="AB672"/>
  <c r="Z672"/>
  <c r="X672"/>
  <c r="V672"/>
  <c r="T672"/>
  <c r="R672"/>
  <c r="P672"/>
  <c r="N672"/>
  <c r="L672"/>
  <c r="J672"/>
  <c r="H672"/>
  <c r="F672"/>
  <c r="D672"/>
  <c r="AG672"/>
  <c r="AE672"/>
  <c r="AC672"/>
  <c r="AA672"/>
  <c r="Y672"/>
  <c r="W672"/>
  <c r="U672"/>
  <c r="S672"/>
  <c r="Q672"/>
  <c r="O672"/>
  <c r="M672"/>
  <c r="K672"/>
  <c r="I672"/>
  <c r="G672"/>
  <c r="E672"/>
  <c r="C672"/>
  <c r="B674" l="1"/>
  <c r="AF673"/>
  <c r="AD673"/>
  <c r="AB673"/>
  <c r="Z673"/>
  <c r="X673"/>
  <c r="V673"/>
  <c r="T673"/>
  <c r="R673"/>
  <c r="P673"/>
  <c r="N673"/>
  <c r="L673"/>
  <c r="J673"/>
  <c r="H673"/>
  <c r="F673"/>
  <c r="D673"/>
  <c r="AG673"/>
  <c r="AE673"/>
  <c r="AC673"/>
  <c r="AA673"/>
  <c r="Y673"/>
  <c r="W673"/>
  <c r="U673"/>
  <c r="S673"/>
  <c r="Q673"/>
  <c r="O673"/>
  <c r="M673"/>
  <c r="K673"/>
  <c r="I673"/>
  <c r="G673"/>
  <c r="E673"/>
  <c r="C673"/>
  <c r="B675" l="1"/>
  <c r="AF674"/>
  <c r="AD674"/>
  <c r="AB674"/>
  <c r="Z674"/>
  <c r="X674"/>
  <c r="V674"/>
  <c r="T674"/>
  <c r="R674"/>
  <c r="P674"/>
  <c r="N674"/>
  <c r="L674"/>
  <c r="J674"/>
  <c r="H674"/>
  <c r="F674"/>
  <c r="D674"/>
  <c r="AG674"/>
  <c r="AE674"/>
  <c r="AC674"/>
  <c r="AA674"/>
  <c r="Y674"/>
  <c r="W674"/>
  <c r="U674"/>
  <c r="S674"/>
  <c r="Q674"/>
  <c r="O674"/>
  <c r="M674"/>
  <c r="K674"/>
  <c r="I674"/>
  <c r="G674"/>
  <c r="E674"/>
  <c r="C674"/>
  <c r="B676" l="1"/>
  <c r="AF675"/>
  <c r="AD675"/>
  <c r="AB675"/>
  <c r="Z675"/>
  <c r="X675"/>
  <c r="V675"/>
  <c r="T675"/>
  <c r="R675"/>
  <c r="P675"/>
  <c r="N675"/>
  <c r="L675"/>
  <c r="J675"/>
  <c r="H675"/>
  <c r="F675"/>
  <c r="D675"/>
  <c r="AG675"/>
  <c r="AE675"/>
  <c r="AC675"/>
  <c r="AA675"/>
  <c r="Y675"/>
  <c r="W675"/>
  <c r="U675"/>
  <c r="S675"/>
  <c r="Q675"/>
  <c r="O675"/>
  <c r="M675"/>
  <c r="K675"/>
  <c r="I675"/>
  <c r="G675"/>
  <c r="E675"/>
  <c r="C675"/>
  <c r="B677" l="1"/>
  <c r="AF676"/>
  <c r="AD676"/>
  <c r="AB676"/>
  <c r="Z676"/>
  <c r="X676"/>
  <c r="V676"/>
  <c r="T676"/>
  <c r="R676"/>
  <c r="P676"/>
  <c r="N676"/>
  <c r="L676"/>
  <c r="J676"/>
  <c r="H676"/>
  <c r="F676"/>
  <c r="D676"/>
  <c r="AG676"/>
  <c r="AE676"/>
  <c r="AC676"/>
  <c r="AA676"/>
  <c r="Y676"/>
  <c r="W676"/>
  <c r="U676"/>
  <c r="S676"/>
  <c r="Q676"/>
  <c r="O676"/>
  <c r="M676"/>
  <c r="K676"/>
  <c r="I676"/>
  <c r="G676"/>
  <c r="E676"/>
  <c r="C676"/>
  <c r="B678" l="1"/>
  <c r="AF677"/>
  <c r="AD677"/>
  <c r="AB677"/>
  <c r="Z677"/>
  <c r="X677"/>
  <c r="V677"/>
  <c r="T677"/>
  <c r="R677"/>
  <c r="P677"/>
  <c r="N677"/>
  <c r="L677"/>
  <c r="J677"/>
  <c r="H677"/>
  <c r="F677"/>
  <c r="D677"/>
  <c r="AG677"/>
  <c r="AE677"/>
  <c r="AC677"/>
  <c r="AA677"/>
  <c r="Y677"/>
  <c r="W677"/>
  <c r="U677"/>
  <c r="S677"/>
  <c r="Q677"/>
  <c r="O677"/>
  <c r="M677"/>
  <c r="K677"/>
  <c r="I677"/>
  <c r="G677"/>
  <c r="E677"/>
  <c r="C677"/>
  <c r="B679" l="1"/>
  <c r="AF678"/>
  <c r="AD678"/>
  <c r="AB678"/>
  <c r="Z678"/>
  <c r="X678"/>
  <c r="V678"/>
  <c r="T678"/>
  <c r="R678"/>
  <c r="P678"/>
  <c r="N678"/>
  <c r="L678"/>
  <c r="J678"/>
  <c r="H678"/>
  <c r="F678"/>
  <c r="D678"/>
  <c r="AG678"/>
  <c r="AE678"/>
  <c r="AC678"/>
  <c r="AA678"/>
  <c r="Y678"/>
  <c r="W678"/>
  <c r="U678"/>
  <c r="S678"/>
  <c r="Q678"/>
  <c r="O678"/>
  <c r="M678"/>
  <c r="K678"/>
  <c r="I678"/>
  <c r="G678"/>
  <c r="E678"/>
  <c r="C678"/>
  <c r="B680" l="1"/>
  <c r="AF679"/>
  <c r="AD679"/>
  <c r="AB679"/>
  <c r="Z679"/>
  <c r="X679"/>
  <c r="V679"/>
  <c r="T679"/>
  <c r="R679"/>
  <c r="P679"/>
  <c r="N679"/>
  <c r="L679"/>
  <c r="J679"/>
  <c r="H679"/>
  <c r="F679"/>
  <c r="D679"/>
  <c r="AG679"/>
  <c r="AE679"/>
  <c r="AC679"/>
  <c r="AA679"/>
  <c r="Y679"/>
  <c r="W679"/>
  <c r="U679"/>
  <c r="S679"/>
  <c r="Q679"/>
  <c r="O679"/>
  <c r="M679"/>
  <c r="K679"/>
  <c r="I679"/>
  <c r="G679"/>
  <c r="E679"/>
  <c r="C679"/>
  <c r="B681" l="1"/>
  <c r="AF680"/>
  <c r="AD680"/>
  <c r="AB680"/>
  <c r="Z680"/>
  <c r="X680"/>
  <c r="V680"/>
  <c r="T680"/>
  <c r="R680"/>
  <c r="P680"/>
  <c r="N680"/>
  <c r="L680"/>
  <c r="J680"/>
  <c r="H680"/>
  <c r="F680"/>
  <c r="D680"/>
  <c r="AG680"/>
  <c r="AE680"/>
  <c r="AC680"/>
  <c r="AA680"/>
  <c r="Y680"/>
  <c r="W680"/>
  <c r="U680"/>
  <c r="S680"/>
  <c r="Q680"/>
  <c r="O680"/>
  <c r="M680"/>
  <c r="K680"/>
  <c r="I680"/>
  <c r="G680"/>
  <c r="E680"/>
  <c r="C680"/>
  <c r="B682" l="1"/>
  <c r="AF681"/>
  <c r="AD681"/>
  <c r="AB681"/>
  <c r="Z681"/>
  <c r="X681"/>
  <c r="V681"/>
  <c r="T681"/>
  <c r="R681"/>
  <c r="P681"/>
  <c r="N681"/>
  <c r="L681"/>
  <c r="J681"/>
  <c r="H681"/>
  <c r="F681"/>
  <c r="D681"/>
  <c r="AG681"/>
  <c r="AE681"/>
  <c r="AC681"/>
  <c r="AA681"/>
  <c r="Y681"/>
  <c r="W681"/>
  <c r="U681"/>
  <c r="S681"/>
  <c r="Q681"/>
  <c r="O681"/>
  <c r="M681"/>
  <c r="K681"/>
  <c r="I681"/>
  <c r="G681"/>
  <c r="E681"/>
  <c r="C681"/>
  <c r="B683" l="1"/>
  <c r="AF682"/>
  <c r="AD682"/>
  <c r="AB682"/>
  <c r="Z682"/>
  <c r="X682"/>
  <c r="V682"/>
  <c r="T682"/>
  <c r="R682"/>
  <c r="P682"/>
  <c r="N682"/>
  <c r="L682"/>
  <c r="J682"/>
  <c r="H682"/>
  <c r="F682"/>
  <c r="D682"/>
  <c r="AG682"/>
  <c r="AE682"/>
  <c r="AC682"/>
  <c r="AA682"/>
  <c r="Y682"/>
  <c r="W682"/>
  <c r="U682"/>
  <c r="S682"/>
  <c r="Q682"/>
  <c r="O682"/>
  <c r="M682"/>
  <c r="K682"/>
  <c r="I682"/>
  <c r="G682"/>
  <c r="E682"/>
  <c r="C682"/>
  <c r="B684" l="1"/>
  <c r="AF683"/>
  <c r="AD683"/>
  <c r="AB683"/>
  <c r="Z683"/>
  <c r="X683"/>
  <c r="V683"/>
  <c r="T683"/>
  <c r="R683"/>
  <c r="P683"/>
  <c r="N683"/>
  <c r="L683"/>
  <c r="J683"/>
  <c r="H683"/>
  <c r="F683"/>
  <c r="D683"/>
  <c r="AG683"/>
  <c r="AE683"/>
  <c r="AC683"/>
  <c r="AA683"/>
  <c r="Y683"/>
  <c r="W683"/>
  <c r="U683"/>
  <c r="S683"/>
  <c r="Q683"/>
  <c r="O683"/>
  <c r="M683"/>
  <c r="K683"/>
  <c r="I683"/>
  <c r="G683"/>
  <c r="E683"/>
  <c r="C683"/>
  <c r="B685" l="1"/>
  <c r="AF684"/>
  <c r="AD684"/>
  <c r="AB684"/>
  <c r="Z684"/>
  <c r="X684"/>
  <c r="V684"/>
  <c r="T684"/>
  <c r="R684"/>
  <c r="P684"/>
  <c r="N684"/>
  <c r="L684"/>
  <c r="J684"/>
  <c r="H684"/>
  <c r="F684"/>
  <c r="D684"/>
  <c r="AG684"/>
  <c r="AE684"/>
  <c r="AC684"/>
  <c r="AA684"/>
  <c r="Y684"/>
  <c r="W684"/>
  <c r="U684"/>
  <c r="S684"/>
  <c r="Q684"/>
  <c r="O684"/>
  <c r="M684"/>
  <c r="K684"/>
  <c r="I684"/>
  <c r="G684"/>
  <c r="E684"/>
  <c r="C684"/>
  <c r="B686" l="1"/>
  <c r="AF685"/>
  <c r="AD685"/>
  <c r="AB685"/>
  <c r="Z685"/>
  <c r="X685"/>
  <c r="V685"/>
  <c r="T685"/>
  <c r="R685"/>
  <c r="P685"/>
  <c r="N685"/>
  <c r="L685"/>
  <c r="J685"/>
  <c r="H685"/>
  <c r="F685"/>
  <c r="D685"/>
  <c r="AG685"/>
  <c r="AE685"/>
  <c r="AC685"/>
  <c r="AA685"/>
  <c r="Y685"/>
  <c r="W685"/>
  <c r="U685"/>
  <c r="S685"/>
  <c r="Q685"/>
  <c r="O685"/>
  <c r="M685"/>
  <c r="K685"/>
  <c r="I685"/>
  <c r="G685"/>
  <c r="E685"/>
  <c r="C685"/>
  <c r="B687" l="1"/>
  <c r="AF686"/>
  <c r="AD686"/>
  <c r="AB686"/>
  <c r="Z686"/>
  <c r="X686"/>
  <c r="V686"/>
  <c r="T686"/>
  <c r="R686"/>
  <c r="P686"/>
  <c r="N686"/>
  <c r="L686"/>
  <c r="J686"/>
  <c r="H686"/>
  <c r="F686"/>
  <c r="D686"/>
  <c r="AG686"/>
  <c r="AE686"/>
  <c r="AC686"/>
  <c r="AA686"/>
  <c r="Y686"/>
  <c r="W686"/>
  <c r="U686"/>
  <c r="S686"/>
  <c r="Q686"/>
  <c r="O686"/>
  <c r="M686"/>
  <c r="K686"/>
  <c r="I686"/>
  <c r="G686"/>
  <c r="E686"/>
  <c r="C686"/>
  <c r="B688" l="1"/>
  <c r="AF687"/>
  <c r="AD687"/>
  <c r="AB687"/>
  <c r="Z687"/>
  <c r="X687"/>
  <c r="V687"/>
  <c r="T687"/>
  <c r="R687"/>
  <c r="P687"/>
  <c r="N687"/>
  <c r="L687"/>
  <c r="J687"/>
  <c r="H687"/>
  <c r="F687"/>
  <c r="D687"/>
  <c r="AG687"/>
  <c r="AE687"/>
  <c r="AC687"/>
  <c r="AA687"/>
  <c r="Y687"/>
  <c r="W687"/>
  <c r="U687"/>
  <c r="S687"/>
  <c r="Q687"/>
  <c r="O687"/>
  <c r="M687"/>
  <c r="K687"/>
  <c r="I687"/>
  <c r="G687"/>
  <c r="E687"/>
  <c r="C687"/>
  <c r="B689" l="1"/>
  <c r="AF688"/>
  <c r="AD688"/>
  <c r="AB688"/>
  <c r="Z688"/>
  <c r="X688"/>
  <c r="V688"/>
  <c r="T688"/>
  <c r="R688"/>
  <c r="P688"/>
  <c r="N688"/>
  <c r="L688"/>
  <c r="J688"/>
  <c r="H688"/>
  <c r="F688"/>
  <c r="D688"/>
  <c r="AG688"/>
  <c r="AE688"/>
  <c r="AC688"/>
  <c r="AA688"/>
  <c r="Y688"/>
  <c r="W688"/>
  <c r="U688"/>
  <c r="S688"/>
  <c r="Q688"/>
  <c r="O688"/>
  <c r="M688"/>
  <c r="K688"/>
  <c r="I688"/>
  <c r="G688"/>
  <c r="E688"/>
  <c r="C688"/>
  <c r="B690" l="1"/>
  <c r="AF689"/>
  <c r="AD689"/>
  <c r="AB689"/>
  <c r="Z689"/>
  <c r="X689"/>
  <c r="V689"/>
  <c r="T689"/>
  <c r="R689"/>
  <c r="P689"/>
  <c r="N689"/>
  <c r="L689"/>
  <c r="J689"/>
  <c r="H689"/>
  <c r="F689"/>
  <c r="D689"/>
  <c r="AG689"/>
  <c r="AE689"/>
  <c r="AC689"/>
  <c r="AA689"/>
  <c r="Y689"/>
  <c r="W689"/>
  <c r="U689"/>
  <c r="S689"/>
  <c r="Q689"/>
  <c r="O689"/>
  <c r="M689"/>
  <c r="K689"/>
  <c r="I689"/>
  <c r="G689"/>
  <c r="E689"/>
  <c r="C689"/>
  <c r="B691" l="1"/>
  <c r="AF690"/>
  <c r="AD690"/>
  <c r="AB690"/>
  <c r="Z690"/>
  <c r="X690"/>
  <c r="V690"/>
  <c r="T690"/>
  <c r="R690"/>
  <c r="P690"/>
  <c r="N690"/>
  <c r="L690"/>
  <c r="J690"/>
  <c r="H690"/>
  <c r="F690"/>
  <c r="D690"/>
  <c r="AG690"/>
  <c r="AE690"/>
  <c r="AC690"/>
  <c r="AA690"/>
  <c r="Y690"/>
  <c r="W690"/>
  <c r="U690"/>
  <c r="S690"/>
  <c r="Q690"/>
  <c r="O690"/>
  <c r="M690"/>
  <c r="K690"/>
  <c r="I690"/>
  <c r="G690"/>
  <c r="E690"/>
  <c r="C690"/>
  <c r="B692" l="1"/>
  <c r="AF691"/>
  <c r="AD691"/>
  <c r="AB691"/>
  <c r="Z691"/>
  <c r="X691"/>
  <c r="V691"/>
  <c r="T691"/>
  <c r="R691"/>
  <c r="P691"/>
  <c r="N691"/>
  <c r="L691"/>
  <c r="J691"/>
  <c r="H691"/>
  <c r="F691"/>
  <c r="D691"/>
  <c r="AG691"/>
  <c r="AE691"/>
  <c r="AC691"/>
  <c r="AA691"/>
  <c r="Y691"/>
  <c r="W691"/>
  <c r="U691"/>
  <c r="S691"/>
  <c r="Q691"/>
  <c r="O691"/>
  <c r="M691"/>
  <c r="K691"/>
  <c r="I691"/>
  <c r="G691"/>
  <c r="E691"/>
  <c r="C691"/>
  <c r="B693" l="1"/>
  <c r="AF692"/>
  <c r="AD692"/>
  <c r="AB692"/>
  <c r="Z692"/>
  <c r="X692"/>
  <c r="V692"/>
  <c r="T692"/>
  <c r="R692"/>
  <c r="P692"/>
  <c r="N692"/>
  <c r="L692"/>
  <c r="J692"/>
  <c r="H692"/>
  <c r="F692"/>
  <c r="D692"/>
  <c r="AG692"/>
  <c r="AE692"/>
  <c r="AC692"/>
  <c r="AA692"/>
  <c r="Y692"/>
  <c r="W692"/>
  <c r="U692"/>
  <c r="S692"/>
  <c r="Q692"/>
  <c r="O692"/>
  <c r="M692"/>
  <c r="K692"/>
  <c r="I692"/>
  <c r="G692"/>
  <c r="E692"/>
  <c r="C692"/>
  <c r="B694" l="1"/>
  <c r="AF693"/>
  <c r="AD693"/>
  <c r="AB693"/>
  <c r="Z693"/>
  <c r="X693"/>
  <c r="V693"/>
  <c r="T693"/>
  <c r="R693"/>
  <c r="P693"/>
  <c r="N693"/>
  <c r="L693"/>
  <c r="J693"/>
  <c r="H693"/>
  <c r="F693"/>
  <c r="D693"/>
  <c r="AG693"/>
  <c r="AE693"/>
  <c r="AC693"/>
  <c r="AA693"/>
  <c r="Y693"/>
  <c r="W693"/>
  <c r="U693"/>
  <c r="S693"/>
  <c r="Q693"/>
  <c r="O693"/>
  <c r="M693"/>
  <c r="K693"/>
  <c r="I693"/>
  <c r="G693"/>
  <c r="E693"/>
  <c r="C693"/>
  <c r="B695" l="1"/>
  <c r="AF694"/>
  <c r="AD694"/>
  <c r="AB694"/>
  <c r="Z694"/>
  <c r="X694"/>
  <c r="V694"/>
  <c r="T694"/>
  <c r="R694"/>
  <c r="P694"/>
  <c r="N694"/>
  <c r="L694"/>
  <c r="J694"/>
  <c r="H694"/>
  <c r="F694"/>
  <c r="D694"/>
  <c r="AG694"/>
  <c r="AE694"/>
  <c r="AC694"/>
  <c r="AA694"/>
  <c r="Y694"/>
  <c r="W694"/>
  <c r="U694"/>
  <c r="S694"/>
  <c r="Q694"/>
  <c r="O694"/>
  <c r="M694"/>
  <c r="K694"/>
  <c r="I694"/>
  <c r="G694"/>
  <c r="E694"/>
  <c r="C694"/>
  <c r="B696" l="1"/>
  <c r="AF695"/>
  <c r="AD695"/>
  <c r="AB695"/>
  <c r="Z695"/>
  <c r="X695"/>
  <c r="V695"/>
  <c r="T695"/>
  <c r="R695"/>
  <c r="P695"/>
  <c r="N695"/>
  <c r="L695"/>
  <c r="J695"/>
  <c r="H695"/>
  <c r="F695"/>
  <c r="D695"/>
  <c r="AG695"/>
  <c r="AE695"/>
  <c r="AC695"/>
  <c r="AA695"/>
  <c r="Y695"/>
  <c r="W695"/>
  <c r="U695"/>
  <c r="S695"/>
  <c r="Q695"/>
  <c r="O695"/>
  <c r="M695"/>
  <c r="K695"/>
  <c r="I695"/>
  <c r="G695"/>
  <c r="E695"/>
  <c r="C695"/>
  <c r="B697" l="1"/>
  <c r="AF696"/>
  <c r="AD696"/>
  <c r="AB696"/>
  <c r="Z696"/>
  <c r="X696"/>
  <c r="V696"/>
  <c r="T696"/>
  <c r="R696"/>
  <c r="P696"/>
  <c r="N696"/>
  <c r="L696"/>
  <c r="J696"/>
  <c r="H696"/>
  <c r="F696"/>
  <c r="D696"/>
  <c r="AG696"/>
  <c r="AE696"/>
  <c r="AC696"/>
  <c r="AA696"/>
  <c r="Y696"/>
  <c r="W696"/>
  <c r="U696"/>
  <c r="S696"/>
  <c r="Q696"/>
  <c r="O696"/>
  <c r="M696"/>
  <c r="K696"/>
  <c r="I696"/>
  <c r="G696"/>
  <c r="E696"/>
  <c r="C696"/>
  <c r="B698" l="1"/>
  <c r="AF697"/>
  <c r="AD697"/>
  <c r="AB697"/>
  <c r="Z697"/>
  <c r="X697"/>
  <c r="V697"/>
  <c r="T697"/>
  <c r="R697"/>
  <c r="P697"/>
  <c r="N697"/>
  <c r="L697"/>
  <c r="J697"/>
  <c r="H697"/>
  <c r="F697"/>
  <c r="D697"/>
  <c r="AG697"/>
  <c r="AE697"/>
  <c r="AC697"/>
  <c r="AA697"/>
  <c r="Y697"/>
  <c r="W697"/>
  <c r="U697"/>
  <c r="S697"/>
  <c r="Q697"/>
  <c r="O697"/>
  <c r="M697"/>
  <c r="K697"/>
  <c r="I697"/>
  <c r="G697"/>
  <c r="E697"/>
  <c r="C697"/>
  <c r="B699" l="1"/>
  <c r="AF698"/>
  <c r="AD698"/>
  <c r="AB698"/>
  <c r="Z698"/>
  <c r="X698"/>
  <c r="V698"/>
  <c r="T698"/>
  <c r="R698"/>
  <c r="P698"/>
  <c r="N698"/>
  <c r="L698"/>
  <c r="J698"/>
  <c r="H698"/>
  <c r="F698"/>
  <c r="D698"/>
  <c r="AG698"/>
  <c r="AE698"/>
  <c r="AC698"/>
  <c r="AA698"/>
  <c r="Y698"/>
  <c r="W698"/>
  <c r="U698"/>
  <c r="S698"/>
  <c r="Q698"/>
  <c r="O698"/>
  <c r="M698"/>
  <c r="K698"/>
  <c r="I698"/>
  <c r="G698"/>
  <c r="E698"/>
  <c r="C698"/>
  <c r="B700" l="1"/>
  <c r="AF699"/>
  <c r="AD699"/>
  <c r="AB699"/>
  <c r="Z699"/>
  <c r="X699"/>
  <c r="V699"/>
  <c r="T699"/>
  <c r="R699"/>
  <c r="P699"/>
  <c r="N699"/>
  <c r="L699"/>
  <c r="J699"/>
  <c r="H699"/>
  <c r="F699"/>
  <c r="D699"/>
  <c r="AG699"/>
  <c r="AE699"/>
  <c r="AC699"/>
  <c r="AA699"/>
  <c r="Y699"/>
  <c r="W699"/>
  <c r="U699"/>
  <c r="S699"/>
  <c r="Q699"/>
  <c r="O699"/>
  <c r="M699"/>
  <c r="K699"/>
  <c r="I699"/>
  <c r="G699"/>
  <c r="E699"/>
  <c r="C699"/>
  <c r="B701" l="1"/>
  <c r="AF700"/>
  <c r="AD700"/>
  <c r="AB700"/>
  <c r="Z700"/>
  <c r="X700"/>
  <c r="V700"/>
  <c r="T700"/>
  <c r="R700"/>
  <c r="P700"/>
  <c r="N700"/>
  <c r="L700"/>
  <c r="J700"/>
  <c r="H700"/>
  <c r="F700"/>
  <c r="D700"/>
  <c r="AG700"/>
  <c r="AE700"/>
  <c r="AC700"/>
  <c r="AA700"/>
  <c r="Y700"/>
  <c r="W700"/>
  <c r="U700"/>
  <c r="S700"/>
  <c r="Q700"/>
  <c r="O700"/>
  <c r="M700"/>
  <c r="K700"/>
  <c r="I700"/>
  <c r="G700"/>
  <c r="E700"/>
  <c r="C700"/>
  <c r="B702" l="1"/>
  <c r="AF701"/>
  <c r="AD701"/>
  <c r="AB701"/>
  <c r="Z701"/>
  <c r="X701"/>
  <c r="V701"/>
  <c r="T701"/>
  <c r="R701"/>
  <c r="P701"/>
  <c r="N701"/>
  <c r="L701"/>
  <c r="J701"/>
  <c r="H701"/>
  <c r="F701"/>
  <c r="D701"/>
  <c r="AG701"/>
  <c r="AE701"/>
  <c r="AC701"/>
  <c r="AA701"/>
  <c r="Y701"/>
  <c r="W701"/>
  <c r="U701"/>
  <c r="S701"/>
  <c r="Q701"/>
  <c r="O701"/>
  <c r="M701"/>
  <c r="K701"/>
  <c r="I701"/>
  <c r="G701"/>
  <c r="E701"/>
  <c r="C701"/>
  <c r="B703" l="1"/>
  <c r="AF702"/>
  <c r="AD702"/>
  <c r="AB702"/>
  <c r="Z702"/>
  <c r="X702"/>
  <c r="V702"/>
  <c r="T702"/>
  <c r="R702"/>
  <c r="P702"/>
  <c r="N702"/>
  <c r="L702"/>
  <c r="J702"/>
  <c r="H702"/>
  <c r="F702"/>
  <c r="D702"/>
  <c r="AG702"/>
  <c r="AE702"/>
  <c r="AC702"/>
  <c r="AA702"/>
  <c r="Y702"/>
  <c r="W702"/>
  <c r="U702"/>
  <c r="S702"/>
  <c r="Q702"/>
  <c r="O702"/>
  <c r="M702"/>
  <c r="K702"/>
  <c r="I702"/>
  <c r="G702"/>
  <c r="E702"/>
  <c r="C702"/>
  <c r="B704" l="1"/>
  <c r="AF703"/>
  <c r="AD703"/>
  <c r="AB703"/>
  <c r="Z703"/>
  <c r="X703"/>
  <c r="V703"/>
  <c r="T703"/>
  <c r="R703"/>
  <c r="P703"/>
  <c r="N703"/>
  <c r="L703"/>
  <c r="J703"/>
  <c r="H703"/>
  <c r="F703"/>
  <c r="D703"/>
  <c r="AG703"/>
  <c r="AE703"/>
  <c r="AC703"/>
  <c r="AA703"/>
  <c r="Y703"/>
  <c r="W703"/>
  <c r="U703"/>
  <c r="S703"/>
  <c r="Q703"/>
  <c r="O703"/>
  <c r="M703"/>
  <c r="K703"/>
  <c r="I703"/>
  <c r="G703"/>
  <c r="E703"/>
  <c r="C703"/>
  <c r="B705" l="1"/>
  <c r="AF704"/>
  <c r="AD704"/>
  <c r="AB704"/>
  <c r="Z704"/>
  <c r="X704"/>
  <c r="V704"/>
  <c r="T704"/>
  <c r="R704"/>
  <c r="P704"/>
  <c r="N704"/>
  <c r="L704"/>
  <c r="J704"/>
  <c r="H704"/>
  <c r="F704"/>
  <c r="D704"/>
  <c r="AG704"/>
  <c r="AE704"/>
  <c r="AC704"/>
  <c r="AA704"/>
  <c r="Y704"/>
  <c r="W704"/>
  <c r="U704"/>
  <c r="S704"/>
  <c r="Q704"/>
  <c r="O704"/>
  <c r="M704"/>
  <c r="K704"/>
  <c r="I704"/>
  <c r="G704"/>
  <c r="E704"/>
  <c r="C704"/>
  <c r="B706" l="1"/>
  <c r="AF705"/>
  <c r="AD705"/>
  <c r="AB705"/>
  <c r="Z705"/>
  <c r="X705"/>
  <c r="V705"/>
  <c r="T705"/>
  <c r="R705"/>
  <c r="P705"/>
  <c r="N705"/>
  <c r="L705"/>
  <c r="J705"/>
  <c r="H705"/>
  <c r="F705"/>
  <c r="D705"/>
  <c r="AG705"/>
  <c r="AE705"/>
  <c r="AC705"/>
  <c r="AA705"/>
  <c r="Y705"/>
  <c r="W705"/>
  <c r="U705"/>
  <c r="S705"/>
  <c r="Q705"/>
  <c r="O705"/>
  <c r="M705"/>
  <c r="K705"/>
  <c r="I705"/>
  <c r="G705"/>
  <c r="E705"/>
  <c r="C705"/>
  <c r="B707" l="1"/>
  <c r="AF706"/>
  <c r="AD706"/>
  <c r="AB706"/>
  <c r="Z706"/>
  <c r="X706"/>
  <c r="V706"/>
  <c r="T706"/>
  <c r="R706"/>
  <c r="P706"/>
  <c r="N706"/>
  <c r="L706"/>
  <c r="J706"/>
  <c r="H706"/>
  <c r="F706"/>
  <c r="D706"/>
  <c r="AG706"/>
  <c r="AE706"/>
  <c r="AC706"/>
  <c r="AA706"/>
  <c r="Y706"/>
  <c r="W706"/>
  <c r="U706"/>
  <c r="S706"/>
  <c r="Q706"/>
  <c r="O706"/>
  <c r="M706"/>
  <c r="K706"/>
  <c r="I706"/>
  <c r="G706"/>
  <c r="E706"/>
  <c r="C706"/>
  <c r="B708" l="1"/>
  <c r="AF707"/>
  <c r="AD707"/>
  <c r="AB707"/>
  <c r="Z707"/>
  <c r="X707"/>
  <c r="V707"/>
  <c r="T707"/>
  <c r="R707"/>
  <c r="P707"/>
  <c r="N707"/>
  <c r="L707"/>
  <c r="J707"/>
  <c r="H707"/>
  <c r="F707"/>
  <c r="D707"/>
  <c r="AG707"/>
  <c r="AE707"/>
  <c r="AC707"/>
  <c r="AA707"/>
  <c r="Y707"/>
  <c r="W707"/>
  <c r="U707"/>
  <c r="S707"/>
  <c r="Q707"/>
  <c r="O707"/>
  <c r="M707"/>
  <c r="K707"/>
  <c r="I707"/>
  <c r="G707"/>
  <c r="E707"/>
  <c r="C707"/>
  <c r="B709" l="1"/>
  <c r="AF708"/>
  <c r="AD708"/>
  <c r="AB708"/>
  <c r="Z708"/>
  <c r="X708"/>
  <c r="V708"/>
  <c r="T708"/>
  <c r="R708"/>
  <c r="P708"/>
  <c r="N708"/>
  <c r="L708"/>
  <c r="J708"/>
  <c r="H708"/>
  <c r="F708"/>
  <c r="D708"/>
  <c r="AG708"/>
  <c r="AE708"/>
  <c r="AC708"/>
  <c r="AA708"/>
  <c r="Y708"/>
  <c r="W708"/>
  <c r="U708"/>
  <c r="S708"/>
  <c r="Q708"/>
  <c r="O708"/>
  <c r="M708"/>
  <c r="K708"/>
  <c r="I708"/>
  <c r="G708"/>
  <c r="E708"/>
  <c r="C708"/>
  <c r="B710" l="1"/>
  <c r="AF709"/>
  <c r="AD709"/>
  <c r="AB709"/>
  <c r="Z709"/>
  <c r="X709"/>
  <c r="V709"/>
  <c r="T709"/>
  <c r="R709"/>
  <c r="P709"/>
  <c r="N709"/>
  <c r="L709"/>
  <c r="J709"/>
  <c r="H709"/>
  <c r="F709"/>
  <c r="D709"/>
  <c r="AG709"/>
  <c r="AE709"/>
  <c r="AC709"/>
  <c r="AA709"/>
  <c r="Y709"/>
  <c r="W709"/>
  <c r="U709"/>
  <c r="S709"/>
  <c r="Q709"/>
  <c r="O709"/>
  <c r="M709"/>
  <c r="K709"/>
  <c r="I709"/>
  <c r="G709"/>
  <c r="E709"/>
  <c r="C709"/>
  <c r="B711" l="1"/>
  <c r="AF710"/>
  <c r="AD710"/>
  <c r="AB710"/>
  <c r="Z710"/>
  <c r="X710"/>
  <c r="V710"/>
  <c r="T710"/>
  <c r="R710"/>
  <c r="P710"/>
  <c r="N710"/>
  <c r="L710"/>
  <c r="J710"/>
  <c r="H710"/>
  <c r="F710"/>
  <c r="D710"/>
  <c r="AG710"/>
  <c r="AE710"/>
  <c r="AC710"/>
  <c r="AA710"/>
  <c r="Y710"/>
  <c r="W710"/>
  <c r="U710"/>
  <c r="S710"/>
  <c r="Q710"/>
  <c r="O710"/>
  <c r="M710"/>
  <c r="K710"/>
  <c r="I710"/>
  <c r="G710"/>
  <c r="E710"/>
  <c r="C710"/>
  <c r="B712" l="1"/>
  <c r="AF711"/>
  <c r="AD711"/>
  <c r="AB711"/>
  <c r="Z711"/>
  <c r="X711"/>
  <c r="V711"/>
  <c r="T711"/>
  <c r="R711"/>
  <c r="P711"/>
  <c r="N711"/>
  <c r="L711"/>
  <c r="J711"/>
  <c r="H711"/>
  <c r="F711"/>
  <c r="D711"/>
  <c r="AG711"/>
  <c r="AE711"/>
  <c r="AC711"/>
  <c r="AA711"/>
  <c r="Y711"/>
  <c r="W711"/>
  <c r="U711"/>
  <c r="S711"/>
  <c r="Q711"/>
  <c r="O711"/>
  <c r="M711"/>
  <c r="K711"/>
  <c r="I711"/>
  <c r="G711"/>
  <c r="E711"/>
  <c r="C711"/>
  <c r="B713" l="1"/>
  <c r="AF712"/>
  <c r="AD712"/>
  <c r="AB712"/>
  <c r="Z712"/>
  <c r="X712"/>
  <c r="V712"/>
  <c r="T712"/>
  <c r="R712"/>
  <c r="P712"/>
  <c r="N712"/>
  <c r="L712"/>
  <c r="J712"/>
  <c r="H712"/>
  <c r="F712"/>
  <c r="D712"/>
  <c r="AG712"/>
  <c r="AE712"/>
  <c r="AC712"/>
  <c r="AA712"/>
  <c r="Y712"/>
  <c r="W712"/>
  <c r="U712"/>
  <c r="S712"/>
  <c r="Q712"/>
  <c r="O712"/>
  <c r="M712"/>
  <c r="K712"/>
  <c r="I712"/>
  <c r="G712"/>
  <c r="E712"/>
  <c r="C712"/>
  <c r="B714" l="1"/>
  <c r="AF713"/>
  <c r="AD713"/>
  <c r="AB713"/>
  <c r="Z713"/>
  <c r="X713"/>
  <c r="V713"/>
  <c r="T713"/>
  <c r="R713"/>
  <c r="P713"/>
  <c r="N713"/>
  <c r="L713"/>
  <c r="J713"/>
  <c r="H713"/>
  <c r="F713"/>
  <c r="D713"/>
  <c r="AG713"/>
  <c r="AE713"/>
  <c r="AC713"/>
  <c r="AA713"/>
  <c r="Y713"/>
  <c r="W713"/>
  <c r="U713"/>
  <c r="S713"/>
  <c r="Q713"/>
  <c r="O713"/>
  <c r="M713"/>
  <c r="K713"/>
  <c r="I713"/>
  <c r="G713"/>
  <c r="E713"/>
  <c r="C713"/>
  <c r="B715" l="1"/>
  <c r="AF714"/>
  <c r="AD714"/>
  <c r="AB714"/>
  <c r="Z714"/>
  <c r="X714"/>
  <c r="V714"/>
  <c r="T714"/>
  <c r="R714"/>
  <c r="P714"/>
  <c r="N714"/>
  <c r="L714"/>
  <c r="J714"/>
  <c r="H714"/>
  <c r="F714"/>
  <c r="D714"/>
  <c r="AG714"/>
  <c r="AE714"/>
  <c r="AC714"/>
  <c r="AA714"/>
  <c r="Y714"/>
  <c r="W714"/>
  <c r="U714"/>
  <c r="S714"/>
  <c r="Q714"/>
  <c r="O714"/>
  <c r="M714"/>
  <c r="K714"/>
  <c r="I714"/>
  <c r="G714"/>
  <c r="E714"/>
  <c r="C714"/>
  <c r="B716" l="1"/>
  <c r="AF715"/>
  <c r="AD715"/>
  <c r="AB715"/>
  <c r="Z715"/>
  <c r="X715"/>
  <c r="V715"/>
  <c r="T715"/>
  <c r="R715"/>
  <c r="P715"/>
  <c r="N715"/>
  <c r="L715"/>
  <c r="J715"/>
  <c r="H715"/>
  <c r="F715"/>
  <c r="D715"/>
  <c r="AG715"/>
  <c r="AE715"/>
  <c r="AC715"/>
  <c r="AA715"/>
  <c r="Y715"/>
  <c r="W715"/>
  <c r="U715"/>
  <c r="S715"/>
  <c r="Q715"/>
  <c r="O715"/>
  <c r="M715"/>
  <c r="K715"/>
  <c r="I715"/>
  <c r="G715"/>
  <c r="E715"/>
  <c r="C715"/>
  <c r="B717" l="1"/>
  <c r="AF716"/>
  <c r="AD716"/>
  <c r="AB716"/>
  <c r="Z716"/>
  <c r="X716"/>
  <c r="V716"/>
  <c r="T716"/>
  <c r="R716"/>
  <c r="P716"/>
  <c r="N716"/>
  <c r="L716"/>
  <c r="J716"/>
  <c r="H716"/>
  <c r="F716"/>
  <c r="D716"/>
  <c r="AG716"/>
  <c r="AE716"/>
  <c r="AC716"/>
  <c r="AA716"/>
  <c r="Y716"/>
  <c r="W716"/>
  <c r="U716"/>
  <c r="S716"/>
  <c r="Q716"/>
  <c r="O716"/>
  <c r="M716"/>
  <c r="K716"/>
  <c r="I716"/>
  <c r="G716"/>
  <c r="E716"/>
  <c r="C716"/>
  <c r="B718" l="1"/>
  <c r="AF717"/>
  <c r="AD717"/>
  <c r="AB717"/>
  <c r="Z717"/>
  <c r="X717"/>
  <c r="V717"/>
  <c r="T717"/>
  <c r="R717"/>
  <c r="P717"/>
  <c r="N717"/>
  <c r="L717"/>
  <c r="J717"/>
  <c r="H717"/>
  <c r="F717"/>
  <c r="D717"/>
  <c r="AG717"/>
  <c r="AE717"/>
  <c r="AC717"/>
  <c r="AA717"/>
  <c r="Y717"/>
  <c r="W717"/>
  <c r="U717"/>
  <c r="S717"/>
  <c r="Q717"/>
  <c r="O717"/>
  <c r="M717"/>
  <c r="K717"/>
  <c r="I717"/>
  <c r="G717"/>
  <c r="E717"/>
  <c r="C717"/>
  <c r="B719" l="1"/>
  <c r="AF718"/>
  <c r="AD718"/>
  <c r="AB718"/>
  <c r="Z718"/>
  <c r="X718"/>
  <c r="V718"/>
  <c r="T718"/>
  <c r="R718"/>
  <c r="P718"/>
  <c r="N718"/>
  <c r="L718"/>
  <c r="J718"/>
  <c r="H718"/>
  <c r="F718"/>
  <c r="D718"/>
  <c r="AG718"/>
  <c r="AE718"/>
  <c r="AC718"/>
  <c r="AA718"/>
  <c r="Y718"/>
  <c r="W718"/>
  <c r="U718"/>
  <c r="S718"/>
  <c r="Q718"/>
  <c r="O718"/>
  <c r="M718"/>
  <c r="K718"/>
  <c r="I718"/>
  <c r="G718"/>
  <c r="E718"/>
  <c r="C718"/>
  <c r="B720" l="1"/>
  <c r="AF719"/>
  <c r="AD719"/>
  <c r="AB719"/>
  <c r="Z719"/>
  <c r="X719"/>
  <c r="V719"/>
  <c r="T719"/>
  <c r="R719"/>
  <c r="P719"/>
  <c r="N719"/>
  <c r="L719"/>
  <c r="J719"/>
  <c r="H719"/>
  <c r="F719"/>
  <c r="D719"/>
  <c r="AG719"/>
  <c r="AE719"/>
  <c r="AC719"/>
  <c r="AA719"/>
  <c r="Y719"/>
  <c r="W719"/>
  <c r="U719"/>
  <c r="S719"/>
  <c r="Q719"/>
  <c r="O719"/>
  <c r="M719"/>
  <c r="K719"/>
  <c r="I719"/>
  <c r="G719"/>
  <c r="E719"/>
  <c r="C719"/>
  <c r="B721" l="1"/>
  <c r="AF720"/>
  <c r="AD720"/>
  <c r="AB720"/>
  <c r="Z720"/>
  <c r="X720"/>
  <c r="V720"/>
  <c r="T720"/>
  <c r="R720"/>
  <c r="P720"/>
  <c r="N720"/>
  <c r="L720"/>
  <c r="J720"/>
  <c r="H720"/>
  <c r="F720"/>
  <c r="D720"/>
  <c r="AG720"/>
  <c r="AE720"/>
  <c r="AC720"/>
  <c r="AA720"/>
  <c r="Y720"/>
  <c r="W720"/>
  <c r="U720"/>
  <c r="S720"/>
  <c r="Q720"/>
  <c r="O720"/>
  <c r="M720"/>
  <c r="K720"/>
  <c r="I720"/>
  <c r="G720"/>
  <c r="E720"/>
  <c r="C720"/>
  <c r="B722" l="1"/>
  <c r="AF721"/>
  <c r="AD721"/>
  <c r="AB721"/>
  <c r="Z721"/>
  <c r="X721"/>
  <c r="V721"/>
  <c r="T721"/>
  <c r="R721"/>
  <c r="P721"/>
  <c r="N721"/>
  <c r="L721"/>
  <c r="J721"/>
  <c r="H721"/>
  <c r="F721"/>
  <c r="D721"/>
  <c r="AG721"/>
  <c r="AE721"/>
  <c r="AC721"/>
  <c r="AA721"/>
  <c r="Y721"/>
  <c r="W721"/>
  <c r="U721"/>
  <c r="S721"/>
  <c r="Q721"/>
  <c r="O721"/>
  <c r="M721"/>
  <c r="K721"/>
  <c r="I721"/>
  <c r="G721"/>
  <c r="E721"/>
  <c r="C721"/>
  <c r="B723" l="1"/>
  <c r="AF722"/>
  <c r="AD722"/>
  <c r="AB722"/>
  <c r="Z722"/>
  <c r="X722"/>
  <c r="V722"/>
  <c r="T722"/>
  <c r="R722"/>
  <c r="P722"/>
  <c r="N722"/>
  <c r="L722"/>
  <c r="J722"/>
  <c r="H722"/>
  <c r="F722"/>
  <c r="D722"/>
  <c r="AG722"/>
  <c r="AE722"/>
  <c r="AC722"/>
  <c r="AA722"/>
  <c r="Y722"/>
  <c r="W722"/>
  <c r="U722"/>
  <c r="S722"/>
  <c r="Q722"/>
  <c r="O722"/>
  <c r="M722"/>
  <c r="K722"/>
  <c r="I722"/>
  <c r="G722"/>
  <c r="E722"/>
  <c r="C722"/>
  <c r="B724" l="1"/>
  <c r="AF723"/>
  <c r="AD723"/>
  <c r="AB723"/>
  <c r="Z723"/>
  <c r="X723"/>
  <c r="V723"/>
  <c r="T723"/>
  <c r="R723"/>
  <c r="P723"/>
  <c r="N723"/>
  <c r="L723"/>
  <c r="J723"/>
  <c r="H723"/>
  <c r="F723"/>
  <c r="D723"/>
  <c r="AG723"/>
  <c r="AE723"/>
  <c r="AC723"/>
  <c r="AA723"/>
  <c r="Y723"/>
  <c r="W723"/>
  <c r="U723"/>
  <c r="S723"/>
  <c r="Q723"/>
  <c r="O723"/>
  <c r="M723"/>
  <c r="K723"/>
  <c r="I723"/>
  <c r="G723"/>
  <c r="E723"/>
  <c r="C723"/>
  <c r="B725" l="1"/>
  <c r="AF724"/>
  <c r="AD724"/>
  <c r="AB724"/>
  <c r="Z724"/>
  <c r="X724"/>
  <c r="V724"/>
  <c r="T724"/>
  <c r="R724"/>
  <c r="P724"/>
  <c r="N724"/>
  <c r="L724"/>
  <c r="J724"/>
  <c r="H724"/>
  <c r="F724"/>
  <c r="D724"/>
  <c r="AG724"/>
  <c r="AE724"/>
  <c r="AC724"/>
  <c r="AA724"/>
  <c r="Y724"/>
  <c r="W724"/>
  <c r="U724"/>
  <c r="S724"/>
  <c r="Q724"/>
  <c r="O724"/>
  <c r="M724"/>
  <c r="K724"/>
  <c r="I724"/>
  <c r="G724"/>
  <c r="E724"/>
  <c r="C724"/>
  <c r="B726" l="1"/>
  <c r="AF725"/>
  <c r="AD725"/>
  <c r="AB725"/>
  <c r="Z725"/>
  <c r="X725"/>
  <c r="V725"/>
  <c r="T725"/>
  <c r="R725"/>
  <c r="P725"/>
  <c r="N725"/>
  <c r="L725"/>
  <c r="J725"/>
  <c r="H725"/>
  <c r="F725"/>
  <c r="D725"/>
  <c r="AG725"/>
  <c r="AE725"/>
  <c r="AC725"/>
  <c r="AA725"/>
  <c r="Y725"/>
  <c r="W725"/>
  <c r="U725"/>
  <c r="S725"/>
  <c r="Q725"/>
  <c r="O725"/>
  <c r="M725"/>
  <c r="K725"/>
  <c r="I725"/>
  <c r="G725"/>
  <c r="E725"/>
  <c r="C725"/>
  <c r="B727" l="1"/>
  <c r="AF726"/>
  <c r="AD726"/>
  <c r="AB726"/>
  <c r="Z726"/>
  <c r="X726"/>
  <c r="V726"/>
  <c r="T726"/>
  <c r="R726"/>
  <c r="P726"/>
  <c r="N726"/>
  <c r="L726"/>
  <c r="J726"/>
  <c r="H726"/>
  <c r="F726"/>
  <c r="D726"/>
  <c r="AG726"/>
  <c r="AE726"/>
  <c r="AC726"/>
  <c r="AA726"/>
  <c r="Y726"/>
  <c r="W726"/>
  <c r="U726"/>
  <c r="S726"/>
  <c r="Q726"/>
  <c r="O726"/>
  <c r="M726"/>
  <c r="K726"/>
  <c r="I726"/>
  <c r="G726"/>
  <c r="E726"/>
  <c r="C726"/>
  <c r="B728" l="1"/>
  <c r="AF727"/>
  <c r="AD727"/>
  <c r="AB727"/>
  <c r="Z727"/>
  <c r="X727"/>
  <c r="V727"/>
  <c r="T727"/>
  <c r="R727"/>
  <c r="P727"/>
  <c r="N727"/>
  <c r="L727"/>
  <c r="J727"/>
  <c r="H727"/>
  <c r="F727"/>
  <c r="D727"/>
  <c r="AG727"/>
  <c r="AE727"/>
  <c r="AC727"/>
  <c r="AA727"/>
  <c r="Y727"/>
  <c r="W727"/>
  <c r="U727"/>
  <c r="S727"/>
  <c r="Q727"/>
  <c r="O727"/>
  <c r="M727"/>
  <c r="K727"/>
  <c r="I727"/>
  <c r="G727"/>
  <c r="E727"/>
  <c r="C727"/>
  <c r="B729" l="1"/>
  <c r="AF728"/>
  <c r="AD728"/>
  <c r="AB728"/>
  <c r="Z728"/>
  <c r="X728"/>
  <c r="V728"/>
  <c r="T728"/>
  <c r="R728"/>
  <c r="P728"/>
  <c r="N728"/>
  <c r="L728"/>
  <c r="J728"/>
  <c r="H728"/>
  <c r="F728"/>
  <c r="D728"/>
  <c r="AG728"/>
  <c r="AE728"/>
  <c r="AC728"/>
  <c r="AA728"/>
  <c r="Y728"/>
  <c r="W728"/>
  <c r="U728"/>
  <c r="S728"/>
  <c r="Q728"/>
  <c r="O728"/>
  <c r="M728"/>
  <c r="K728"/>
  <c r="I728"/>
  <c r="G728"/>
  <c r="E728"/>
  <c r="C728"/>
  <c r="B730" l="1"/>
  <c r="AF729"/>
  <c r="AD729"/>
  <c r="AB729"/>
  <c r="Z729"/>
  <c r="X729"/>
  <c r="V729"/>
  <c r="T729"/>
  <c r="R729"/>
  <c r="P729"/>
  <c r="N729"/>
  <c r="L729"/>
  <c r="J729"/>
  <c r="H729"/>
  <c r="F729"/>
  <c r="D729"/>
  <c r="AG729"/>
  <c r="AE729"/>
  <c r="AC729"/>
  <c r="AA729"/>
  <c r="Y729"/>
  <c r="W729"/>
  <c r="U729"/>
  <c r="S729"/>
  <c r="Q729"/>
  <c r="O729"/>
  <c r="M729"/>
  <c r="K729"/>
  <c r="I729"/>
  <c r="G729"/>
  <c r="E729"/>
  <c r="C729"/>
  <c r="B731" l="1"/>
  <c r="AF730"/>
  <c r="AD730"/>
  <c r="AB730"/>
  <c r="Z730"/>
  <c r="X730"/>
  <c r="V730"/>
  <c r="T730"/>
  <c r="R730"/>
  <c r="P730"/>
  <c r="N730"/>
  <c r="L730"/>
  <c r="J730"/>
  <c r="H730"/>
  <c r="F730"/>
  <c r="D730"/>
  <c r="AG730"/>
  <c r="AE730"/>
  <c r="AC730"/>
  <c r="AA730"/>
  <c r="Y730"/>
  <c r="W730"/>
  <c r="U730"/>
  <c r="S730"/>
  <c r="Q730"/>
  <c r="O730"/>
  <c r="M730"/>
  <c r="K730"/>
  <c r="I730"/>
  <c r="G730"/>
  <c r="E730"/>
  <c r="C730"/>
  <c r="B732" l="1"/>
  <c r="AF731"/>
  <c r="AD731"/>
  <c r="AB731"/>
  <c r="Z731"/>
  <c r="X731"/>
  <c r="V731"/>
  <c r="T731"/>
  <c r="R731"/>
  <c r="P731"/>
  <c r="N731"/>
  <c r="L731"/>
  <c r="J731"/>
  <c r="H731"/>
  <c r="F731"/>
  <c r="D731"/>
  <c r="AG731"/>
  <c r="AE731"/>
  <c r="AC731"/>
  <c r="AA731"/>
  <c r="Y731"/>
  <c r="W731"/>
  <c r="U731"/>
  <c r="S731"/>
  <c r="Q731"/>
  <c r="O731"/>
  <c r="M731"/>
  <c r="K731"/>
  <c r="I731"/>
  <c r="G731"/>
  <c r="E731"/>
  <c r="C731"/>
  <c r="B733" l="1"/>
  <c r="AF732"/>
  <c r="AD732"/>
  <c r="AB732"/>
  <c r="Z732"/>
  <c r="X732"/>
  <c r="V732"/>
  <c r="T732"/>
  <c r="R732"/>
  <c r="P732"/>
  <c r="N732"/>
  <c r="L732"/>
  <c r="J732"/>
  <c r="H732"/>
  <c r="F732"/>
  <c r="D732"/>
  <c r="AG732"/>
  <c r="AE732"/>
  <c r="AC732"/>
  <c r="AA732"/>
  <c r="Y732"/>
  <c r="W732"/>
  <c r="U732"/>
  <c r="S732"/>
  <c r="Q732"/>
  <c r="O732"/>
  <c r="M732"/>
  <c r="K732"/>
  <c r="I732"/>
  <c r="G732"/>
  <c r="E732"/>
  <c r="C732"/>
  <c r="B734" l="1"/>
  <c r="AF733"/>
  <c r="AD733"/>
  <c r="AB733"/>
  <c r="Z733"/>
  <c r="X733"/>
  <c r="V733"/>
  <c r="T733"/>
  <c r="R733"/>
  <c r="P733"/>
  <c r="N733"/>
  <c r="L733"/>
  <c r="J733"/>
  <c r="H733"/>
  <c r="F733"/>
  <c r="D733"/>
  <c r="AG733"/>
  <c r="AE733"/>
  <c r="AC733"/>
  <c r="AA733"/>
  <c r="Y733"/>
  <c r="W733"/>
  <c r="U733"/>
  <c r="S733"/>
  <c r="Q733"/>
  <c r="O733"/>
  <c r="M733"/>
  <c r="K733"/>
  <c r="I733"/>
  <c r="G733"/>
  <c r="E733"/>
  <c r="C733"/>
  <c r="B735" l="1"/>
  <c r="AF734"/>
  <c r="AD734"/>
  <c r="AB734"/>
  <c r="Z734"/>
  <c r="X734"/>
  <c r="V734"/>
  <c r="T734"/>
  <c r="R734"/>
  <c r="P734"/>
  <c r="N734"/>
  <c r="L734"/>
  <c r="J734"/>
  <c r="H734"/>
  <c r="F734"/>
  <c r="D734"/>
  <c r="AG734"/>
  <c r="AE734"/>
  <c r="AC734"/>
  <c r="AA734"/>
  <c r="Y734"/>
  <c r="W734"/>
  <c r="U734"/>
  <c r="S734"/>
  <c r="Q734"/>
  <c r="O734"/>
  <c r="M734"/>
  <c r="K734"/>
  <c r="I734"/>
  <c r="G734"/>
  <c r="E734"/>
  <c r="C734"/>
  <c r="B736" l="1"/>
  <c r="AF735"/>
  <c r="AD735"/>
  <c r="AB735"/>
  <c r="Z735"/>
  <c r="X735"/>
  <c r="V735"/>
  <c r="T735"/>
  <c r="R735"/>
  <c r="P735"/>
  <c r="N735"/>
  <c r="L735"/>
  <c r="J735"/>
  <c r="H735"/>
  <c r="F735"/>
  <c r="D735"/>
  <c r="AG735"/>
  <c r="AE735"/>
  <c r="AC735"/>
  <c r="AA735"/>
  <c r="Y735"/>
  <c r="W735"/>
  <c r="U735"/>
  <c r="S735"/>
  <c r="Q735"/>
  <c r="O735"/>
  <c r="M735"/>
  <c r="K735"/>
  <c r="I735"/>
  <c r="G735"/>
  <c r="E735"/>
  <c r="C735"/>
  <c r="B737" l="1"/>
  <c r="AF736"/>
  <c r="AD736"/>
  <c r="AB736"/>
  <c r="Z736"/>
  <c r="X736"/>
  <c r="V736"/>
  <c r="T736"/>
  <c r="R736"/>
  <c r="P736"/>
  <c r="N736"/>
  <c r="L736"/>
  <c r="J736"/>
  <c r="H736"/>
  <c r="F736"/>
  <c r="D736"/>
  <c r="AG736"/>
  <c r="AE736"/>
  <c r="AC736"/>
  <c r="AA736"/>
  <c r="Y736"/>
  <c r="W736"/>
  <c r="U736"/>
  <c r="S736"/>
  <c r="Q736"/>
  <c r="O736"/>
  <c r="M736"/>
  <c r="K736"/>
  <c r="I736"/>
  <c r="G736"/>
  <c r="E736"/>
  <c r="C736"/>
  <c r="B738" l="1"/>
  <c r="AF737"/>
  <c r="AD737"/>
  <c r="AB737"/>
  <c r="Z737"/>
  <c r="X737"/>
  <c r="V737"/>
  <c r="T737"/>
  <c r="R737"/>
  <c r="P737"/>
  <c r="N737"/>
  <c r="L737"/>
  <c r="J737"/>
  <c r="H737"/>
  <c r="F737"/>
  <c r="D737"/>
  <c r="AG737"/>
  <c r="AE737"/>
  <c r="AC737"/>
  <c r="AA737"/>
  <c r="Y737"/>
  <c r="W737"/>
  <c r="U737"/>
  <c r="S737"/>
  <c r="Q737"/>
  <c r="O737"/>
  <c r="M737"/>
  <c r="K737"/>
  <c r="I737"/>
  <c r="G737"/>
  <c r="E737"/>
  <c r="C737"/>
  <c r="B739" l="1"/>
  <c r="AF738"/>
  <c r="AD738"/>
  <c r="AB738"/>
  <c r="Z738"/>
  <c r="X738"/>
  <c r="V738"/>
  <c r="T738"/>
  <c r="R738"/>
  <c r="P738"/>
  <c r="N738"/>
  <c r="L738"/>
  <c r="J738"/>
  <c r="H738"/>
  <c r="F738"/>
  <c r="D738"/>
  <c r="AG738"/>
  <c r="AE738"/>
  <c r="AC738"/>
  <c r="AA738"/>
  <c r="Y738"/>
  <c r="W738"/>
  <c r="U738"/>
  <c r="S738"/>
  <c r="Q738"/>
  <c r="O738"/>
  <c r="M738"/>
  <c r="K738"/>
  <c r="I738"/>
  <c r="G738"/>
  <c r="E738"/>
  <c r="C738"/>
  <c r="B740" l="1"/>
  <c r="AF739"/>
  <c r="AD739"/>
  <c r="AB739"/>
  <c r="Z739"/>
  <c r="X739"/>
  <c r="V739"/>
  <c r="T739"/>
  <c r="R739"/>
  <c r="P739"/>
  <c r="N739"/>
  <c r="L739"/>
  <c r="J739"/>
  <c r="H739"/>
  <c r="F739"/>
  <c r="D739"/>
  <c r="AG739"/>
  <c r="AE739"/>
  <c r="AC739"/>
  <c r="AA739"/>
  <c r="Y739"/>
  <c r="W739"/>
  <c r="U739"/>
  <c r="S739"/>
  <c r="Q739"/>
  <c r="O739"/>
  <c r="M739"/>
  <c r="K739"/>
  <c r="I739"/>
  <c r="G739"/>
  <c r="E739"/>
  <c r="C739"/>
  <c r="B741" l="1"/>
  <c r="AF740"/>
  <c r="AD740"/>
  <c r="AB740"/>
  <c r="Z740"/>
  <c r="X740"/>
  <c r="V740"/>
  <c r="T740"/>
  <c r="R740"/>
  <c r="P740"/>
  <c r="N740"/>
  <c r="L740"/>
  <c r="J740"/>
  <c r="H740"/>
  <c r="F740"/>
  <c r="D740"/>
  <c r="AG740"/>
  <c r="AE740"/>
  <c r="AC740"/>
  <c r="AA740"/>
  <c r="Y740"/>
  <c r="W740"/>
  <c r="U740"/>
  <c r="S740"/>
  <c r="Q740"/>
  <c r="O740"/>
  <c r="M740"/>
  <c r="K740"/>
  <c r="I740"/>
  <c r="G740"/>
  <c r="E740"/>
  <c r="C740"/>
  <c r="B742" l="1"/>
  <c r="AF741"/>
  <c r="AD741"/>
  <c r="AB741"/>
  <c r="Z741"/>
  <c r="X741"/>
  <c r="V741"/>
  <c r="T741"/>
  <c r="R741"/>
  <c r="P741"/>
  <c r="N741"/>
  <c r="L741"/>
  <c r="J741"/>
  <c r="H741"/>
  <c r="F741"/>
  <c r="D741"/>
  <c r="AG741"/>
  <c r="AE741"/>
  <c r="AC741"/>
  <c r="AA741"/>
  <c r="Y741"/>
  <c r="W741"/>
  <c r="U741"/>
  <c r="S741"/>
  <c r="Q741"/>
  <c r="O741"/>
  <c r="M741"/>
  <c r="K741"/>
  <c r="I741"/>
  <c r="G741"/>
  <c r="E741"/>
  <c r="C741"/>
  <c r="B743" l="1"/>
  <c r="AF742"/>
  <c r="AD742"/>
  <c r="AB742"/>
  <c r="Z742"/>
  <c r="X742"/>
  <c r="V742"/>
  <c r="T742"/>
  <c r="R742"/>
  <c r="P742"/>
  <c r="N742"/>
  <c r="L742"/>
  <c r="J742"/>
  <c r="H742"/>
  <c r="F742"/>
  <c r="D742"/>
  <c r="AG742"/>
  <c r="AE742"/>
  <c r="AC742"/>
  <c r="AA742"/>
  <c r="Y742"/>
  <c r="W742"/>
  <c r="U742"/>
  <c r="S742"/>
  <c r="Q742"/>
  <c r="O742"/>
  <c r="M742"/>
  <c r="K742"/>
  <c r="I742"/>
  <c r="G742"/>
  <c r="E742"/>
  <c r="C742"/>
  <c r="B744" l="1"/>
  <c r="AF743"/>
  <c r="AD743"/>
  <c r="AB743"/>
  <c r="Z743"/>
  <c r="X743"/>
  <c r="V743"/>
  <c r="T743"/>
  <c r="R743"/>
  <c r="P743"/>
  <c r="N743"/>
  <c r="L743"/>
  <c r="J743"/>
  <c r="H743"/>
  <c r="F743"/>
  <c r="D743"/>
  <c r="AG743"/>
  <c r="AE743"/>
  <c r="AC743"/>
  <c r="AA743"/>
  <c r="Y743"/>
  <c r="W743"/>
  <c r="U743"/>
  <c r="S743"/>
  <c r="Q743"/>
  <c r="O743"/>
  <c r="M743"/>
  <c r="K743"/>
  <c r="I743"/>
  <c r="G743"/>
  <c r="E743"/>
  <c r="C743"/>
  <c r="B745" l="1"/>
  <c r="AF744"/>
  <c r="AD744"/>
  <c r="AB744"/>
  <c r="Z744"/>
  <c r="X744"/>
  <c r="V744"/>
  <c r="T744"/>
  <c r="R744"/>
  <c r="P744"/>
  <c r="N744"/>
  <c r="L744"/>
  <c r="J744"/>
  <c r="H744"/>
  <c r="F744"/>
  <c r="D744"/>
  <c r="AG744"/>
  <c r="AE744"/>
  <c r="AC744"/>
  <c r="AA744"/>
  <c r="Y744"/>
  <c r="W744"/>
  <c r="U744"/>
  <c r="S744"/>
  <c r="Q744"/>
  <c r="O744"/>
  <c r="M744"/>
  <c r="K744"/>
  <c r="I744"/>
  <c r="G744"/>
  <c r="E744"/>
  <c r="C744"/>
  <c r="B746" l="1"/>
  <c r="AF745"/>
  <c r="AD745"/>
  <c r="AB745"/>
  <c r="Z745"/>
  <c r="X745"/>
  <c r="V745"/>
  <c r="T745"/>
  <c r="R745"/>
  <c r="P745"/>
  <c r="N745"/>
  <c r="L745"/>
  <c r="J745"/>
  <c r="H745"/>
  <c r="F745"/>
  <c r="D745"/>
  <c r="AG745"/>
  <c r="AE745"/>
  <c r="AC745"/>
  <c r="AA745"/>
  <c r="Y745"/>
  <c r="W745"/>
  <c r="U745"/>
  <c r="S745"/>
  <c r="Q745"/>
  <c r="O745"/>
  <c r="M745"/>
  <c r="K745"/>
  <c r="I745"/>
  <c r="G745"/>
  <c r="E745"/>
  <c r="C745"/>
  <c r="B747" l="1"/>
  <c r="AF746"/>
  <c r="AD746"/>
  <c r="AB746"/>
  <c r="Z746"/>
  <c r="X746"/>
  <c r="V746"/>
  <c r="T746"/>
  <c r="R746"/>
  <c r="P746"/>
  <c r="N746"/>
  <c r="L746"/>
  <c r="J746"/>
  <c r="H746"/>
  <c r="F746"/>
  <c r="D746"/>
  <c r="AG746"/>
  <c r="AE746"/>
  <c r="AC746"/>
  <c r="AA746"/>
  <c r="Y746"/>
  <c r="W746"/>
  <c r="U746"/>
  <c r="S746"/>
  <c r="Q746"/>
  <c r="O746"/>
  <c r="M746"/>
  <c r="K746"/>
  <c r="I746"/>
  <c r="G746"/>
  <c r="E746"/>
  <c r="C746"/>
  <c r="B748" l="1"/>
  <c r="AF747"/>
  <c r="AD747"/>
  <c r="AB747"/>
  <c r="Z747"/>
  <c r="X747"/>
  <c r="V747"/>
  <c r="T747"/>
  <c r="R747"/>
  <c r="P747"/>
  <c r="N747"/>
  <c r="L747"/>
  <c r="J747"/>
  <c r="H747"/>
  <c r="F747"/>
  <c r="D747"/>
  <c r="AG747"/>
  <c r="AE747"/>
  <c r="AC747"/>
  <c r="AA747"/>
  <c r="Y747"/>
  <c r="W747"/>
  <c r="U747"/>
  <c r="S747"/>
  <c r="Q747"/>
  <c r="O747"/>
  <c r="M747"/>
  <c r="K747"/>
  <c r="I747"/>
  <c r="G747"/>
  <c r="E747"/>
  <c r="C747"/>
  <c r="B749" l="1"/>
  <c r="AF748"/>
  <c r="AD748"/>
  <c r="AB748"/>
  <c r="Z748"/>
  <c r="X748"/>
  <c r="V748"/>
  <c r="T748"/>
  <c r="R748"/>
  <c r="P748"/>
  <c r="N748"/>
  <c r="L748"/>
  <c r="J748"/>
  <c r="H748"/>
  <c r="F748"/>
  <c r="D748"/>
  <c r="AG748"/>
  <c r="AE748"/>
  <c r="AC748"/>
  <c r="AA748"/>
  <c r="Y748"/>
  <c r="W748"/>
  <c r="U748"/>
  <c r="S748"/>
  <c r="Q748"/>
  <c r="O748"/>
  <c r="M748"/>
  <c r="K748"/>
  <c r="I748"/>
  <c r="G748"/>
  <c r="E748"/>
  <c r="C748"/>
  <c r="B750" l="1"/>
  <c r="AF749"/>
  <c r="AD749"/>
  <c r="AB749"/>
  <c r="Z749"/>
  <c r="X749"/>
  <c r="V749"/>
  <c r="T749"/>
  <c r="R749"/>
  <c r="P749"/>
  <c r="N749"/>
  <c r="L749"/>
  <c r="J749"/>
  <c r="H749"/>
  <c r="F749"/>
  <c r="D749"/>
  <c r="AG749"/>
  <c r="AE749"/>
  <c r="AC749"/>
  <c r="AA749"/>
  <c r="Y749"/>
  <c r="W749"/>
  <c r="U749"/>
  <c r="S749"/>
  <c r="Q749"/>
  <c r="O749"/>
  <c r="M749"/>
  <c r="K749"/>
  <c r="I749"/>
  <c r="G749"/>
  <c r="E749"/>
  <c r="C749"/>
  <c r="B751" l="1"/>
  <c r="AF750"/>
  <c r="AD750"/>
  <c r="AB750"/>
  <c r="Z750"/>
  <c r="X750"/>
  <c r="V750"/>
  <c r="T750"/>
  <c r="R750"/>
  <c r="P750"/>
  <c r="N750"/>
  <c r="L750"/>
  <c r="J750"/>
  <c r="H750"/>
  <c r="F750"/>
  <c r="D750"/>
  <c r="AG750"/>
  <c r="AE750"/>
  <c r="AC750"/>
  <c r="AA750"/>
  <c r="Y750"/>
  <c r="W750"/>
  <c r="U750"/>
  <c r="S750"/>
  <c r="Q750"/>
  <c r="O750"/>
  <c r="M750"/>
  <c r="K750"/>
  <c r="I750"/>
  <c r="G750"/>
  <c r="E750"/>
  <c r="C750"/>
  <c r="B752" l="1"/>
  <c r="AF751"/>
  <c r="AD751"/>
  <c r="AB751"/>
  <c r="Z751"/>
  <c r="X751"/>
  <c r="V751"/>
  <c r="T751"/>
  <c r="R751"/>
  <c r="P751"/>
  <c r="N751"/>
  <c r="L751"/>
  <c r="J751"/>
  <c r="H751"/>
  <c r="F751"/>
  <c r="D751"/>
  <c r="AG751"/>
  <c r="AE751"/>
  <c r="AC751"/>
  <c r="AA751"/>
  <c r="Y751"/>
  <c r="W751"/>
  <c r="U751"/>
  <c r="S751"/>
  <c r="Q751"/>
  <c r="O751"/>
  <c r="M751"/>
  <c r="K751"/>
  <c r="I751"/>
  <c r="G751"/>
  <c r="E751"/>
  <c r="C751"/>
  <c r="B753" l="1"/>
  <c r="AF752"/>
  <c r="AD752"/>
  <c r="AB752"/>
  <c r="Z752"/>
  <c r="X752"/>
  <c r="V752"/>
  <c r="T752"/>
  <c r="R752"/>
  <c r="P752"/>
  <c r="N752"/>
  <c r="L752"/>
  <c r="J752"/>
  <c r="H752"/>
  <c r="F752"/>
  <c r="D752"/>
  <c r="AG752"/>
  <c r="AE752"/>
  <c r="AC752"/>
  <c r="AA752"/>
  <c r="Y752"/>
  <c r="W752"/>
  <c r="U752"/>
  <c r="S752"/>
  <c r="Q752"/>
  <c r="O752"/>
  <c r="M752"/>
  <c r="K752"/>
  <c r="I752"/>
  <c r="G752"/>
  <c r="E752"/>
  <c r="C752"/>
  <c r="B754" l="1"/>
  <c r="AF753"/>
  <c r="AD753"/>
  <c r="AB753"/>
  <c r="Z753"/>
  <c r="X753"/>
  <c r="V753"/>
  <c r="T753"/>
  <c r="R753"/>
  <c r="P753"/>
  <c r="N753"/>
  <c r="L753"/>
  <c r="J753"/>
  <c r="H753"/>
  <c r="F753"/>
  <c r="D753"/>
  <c r="AG753"/>
  <c r="AE753"/>
  <c r="AC753"/>
  <c r="AA753"/>
  <c r="Y753"/>
  <c r="W753"/>
  <c r="U753"/>
  <c r="S753"/>
  <c r="Q753"/>
  <c r="O753"/>
  <c r="M753"/>
  <c r="K753"/>
  <c r="I753"/>
  <c r="G753"/>
  <c r="E753"/>
  <c r="C753"/>
  <c r="B755" l="1"/>
  <c r="AF754"/>
  <c r="AD754"/>
  <c r="AB754"/>
  <c r="Z754"/>
  <c r="X754"/>
  <c r="V754"/>
  <c r="T754"/>
  <c r="R754"/>
  <c r="P754"/>
  <c r="N754"/>
  <c r="L754"/>
  <c r="J754"/>
  <c r="H754"/>
  <c r="F754"/>
  <c r="D754"/>
  <c r="AG754"/>
  <c r="AE754"/>
  <c r="AC754"/>
  <c r="AA754"/>
  <c r="Y754"/>
  <c r="W754"/>
  <c r="U754"/>
  <c r="S754"/>
  <c r="Q754"/>
  <c r="O754"/>
  <c r="M754"/>
  <c r="K754"/>
  <c r="I754"/>
  <c r="G754"/>
  <c r="E754"/>
  <c r="C754"/>
  <c r="B756" l="1"/>
  <c r="AF755"/>
  <c r="AD755"/>
  <c r="AB755"/>
  <c r="Z755"/>
  <c r="X755"/>
  <c r="V755"/>
  <c r="T755"/>
  <c r="R755"/>
  <c r="P755"/>
  <c r="N755"/>
  <c r="L755"/>
  <c r="J755"/>
  <c r="H755"/>
  <c r="F755"/>
  <c r="D755"/>
  <c r="AG755"/>
  <c r="AE755"/>
  <c r="AC755"/>
  <c r="AA755"/>
  <c r="Y755"/>
  <c r="W755"/>
  <c r="U755"/>
  <c r="S755"/>
  <c r="Q755"/>
  <c r="O755"/>
  <c r="M755"/>
  <c r="K755"/>
  <c r="I755"/>
  <c r="G755"/>
  <c r="E755"/>
  <c r="C755"/>
  <c r="B757" l="1"/>
  <c r="AF756"/>
  <c r="AD756"/>
  <c r="AB756"/>
  <c r="Z756"/>
  <c r="X756"/>
  <c r="V756"/>
  <c r="T756"/>
  <c r="R756"/>
  <c r="P756"/>
  <c r="N756"/>
  <c r="L756"/>
  <c r="J756"/>
  <c r="H756"/>
  <c r="F756"/>
  <c r="D756"/>
  <c r="AG756"/>
  <c r="AE756"/>
  <c r="AC756"/>
  <c r="AA756"/>
  <c r="Y756"/>
  <c r="W756"/>
  <c r="U756"/>
  <c r="S756"/>
  <c r="Q756"/>
  <c r="O756"/>
  <c r="M756"/>
  <c r="K756"/>
  <c r="I756"/>
  <c r="G756"/>
  <c r="E756"/>
  <c r="C756"/>
  <c r="B758" l="1"/>
  <c r="AF757"/>
  <c r="AD757"/>
  <c r="AB757"/>
  <c r="Z757"/>
  <c r="X757"/>
  <c r="V757"/>
  <c r="T757"/>
  <c r="R757"/>
  <c r="P757"/>
  <c r="N757"/>
  <c r="L757"/>
  <c r="J757"/>
  <c r="H757"/>
  <c r="F757"/>
  <c r="D757"/>
  <c r="AG757"/>
  <c r="AE757"/>
  <c r="AC757"/>
  <c r="AA757"/>
  <c r="Y757"/>
  <c r="W757"/>
  <c r="U757"/>
  <c r="S757"/>
  <c r="Q757"/>
  <c r="O757"/>
  <c r="M757"/>
  <c r="K757"/>
  <c r="I757"/>
  <c r="G757"/>
  <c r="E757"/>
  <c r="C757"/>
  <c r="B759" l="1"/>
  <c r="AF758"/>
  <c r="AD758"/>
  <c r="AB758"/>
  <c r="Z758"/>
  <c r="X758"/>
  <c r="V758"/>
  <c r="T758"/>
  <c r="R758"/>
  <c r="P758"/>
  <c r="N758"/>
  <c r="L758"/>
  <c r="J758"/>
  <c r="H758"/>
  <c r="F758"/>
  <c r="D758"/>
  <c r="AG758"/>
  <c r="AE758"/>
  <c r="AC758"/>
  <c r="AA758"/>
  <c r="Y758"/>
  <c r="W758"/>
  <c r="U758"/>
  <c r="S758"/>
  <c r="Q758"/>
  <c r="O758"/>
  <c r="M758"/>
  <c r="K758"/>
  <c r="I758"/>
  <c r="G758"/>
  <c r="E758"/>
  <c r="C758"/>
  <c r="B760" l="1"/>
  <c r="AF759"/>
  <c r="AD759"/>
  <c r="AB759"/>
  <c r="Z759"/>
  <c r="X759"/>
  <c r="V759"/>
  <c r="T759"/>
  <c r="R759"/>
  <c r="P759"/>
  <c r="N759"/>
  <c r="L759"/>
  <c r="J759"/>
  <c r="H759"/>
  <c r="F759"/>
  <c r="D759"/>
  <c r="AG759"/>
  <c r="AE759"/>
  <c r="AC759"/>
  <c r="AA759"/>
  <c r="Y759"/>
  <c r="W759"/>
  <c r="U759"/>
  <c r="S759"/>
  <c r="Q759"/>
  <c r="O759"/>
  <c r="M759"/>
  <c r="K759"/>
  <c r="I759"/>
  <c r="G759"/>
  <c r="E759"/>
  <c r="C759"/>
  <c r="B761" l="1"/>
  <c r="AF760"/>
  <c r="AD760"/>
  <c r="AB760"/>
  <c r="Z760"/>
  <c r="X760"/>
  <c r="V760"/>
  <c r="T760"/>
  <c r="R760"/>
  <c r="P760"/>
  <c r="N760"/>
  <c r="L760"/>
  <c r="J760"/>
  <c r="H760"/>
  <c r="F760"/>
  <c r="D760"/>
  <c r="AG760"/>
  <c r="AE760"/>
  <c r="AC760"/>
  <c r="AA760"/>
  <c r="Y760"/>
  <c r="W760"/>
  <c r="U760"/>
  <c r="S760"/>
  <c r="Q760"/>
  <c r="O760"/>
  <c r="M760"/>
  <c r="K760"/>
  <c r="I760"/>
  <c r="G760"/>
  <c r="E760"/>
  <c r="C760"/>
  <c r="B762" l="1"/>
  <c r="AF761"/>
  <c r="AD761"/>
  <c r="AB761"/>
  <c r="Z761"/>
  <c r="X761"/>
  <c r="V761"/>
  <c r="T761"/>
  <c r="R761"/>
  <c r="P761"/>
  <c r="N761"/>
  <c r="L761"/>
  <c r="J761"/>
  <c r="H761"/>
  <c r="F761"/>
  <c r="D761"/>
  <c r="AG761"/>
  <c r="AE761"/>
  <c r="AC761"/>
  <c r="AA761"/>
  <c r="Y761"/>
  <c r="W761"/>
  <c r="U761"/>
  <c r="S761"/>
  <c r="Q761"/>
  <c r="O761"/>
  <c r="M761"/>
  <c r="K761"/>
  <c r="I761"/>
  <c r="G761"/>
  <c r="E761"/>
  <c r="C761"/>
  <c r="B763" l="1"/>
  <c r="AF762"/>
  <c r="AD762"/>
  <c r="AB762"/>
  <c r="Z762"/>
  <c r="X762"/>
  <c r="V762"/>
  <c r="T762"/>
  <c r="R762"/>
  <c r="P762"/>
  <c r="N762"/>
  <c r="L762"/>
  <c r="J762"/>
  <c r="H762"/>
  <c r="F762"/>
  <c r="D762"/>
  <c r="AG762"/>
  <c r="AE762"/>
  <c r="AC762"/>
  <c r="AA762"/>
  <c r="Y762"/>
  <c r="W762"/>
  <c r="U762"/>
  <c r="S762"/>
  <c r="Q762"/>
  <c r="O762"/>
  <c r="M762"/>
  <c r="K762"/>
  <c r="I762"/>
  <c r="G762"/>
  <c r="E762"/>
  <c r="C762"/>
  <c r="B764" l="1"/>
  <c r="AF763"/>
  <c r="AD763"/>
  <c r="AB763"/>
  <c r="Z763"/>
  <c r="X763"/>
  <c r="V763"/>
  <c r="T763"/>
  <c r="R763"/>
  <c r="P763"/>
  <c r="N763"/>
  <c r="L763"/>
  <c r="J763"/>
  <c r="H763"/>
  <c r="F763"/>
  <c r="D763"/>
  <c r="AG763"/>
  <c r="AE763"/>
  <c r="AC763"/>
  <c r="AA763"/>
  <c r="Y763"/>
  <c r="W763"/>
  <c r="U763"/>
  <c r="S763"/>
  <c r="Q763"/>
  <c r="O763"/>
  <c r="M763"/>
  <c r="K763"/>
  <c r="I763"/>
  <c r="G763"/>
  <c r="E763"/>
  <c r="C763"/>
  <c r="B765" l="1"/>
  <c r="AF764"/>
  <c r="AD764"/>
  <c r="AB764"/>
  <c r="Z764"/>
  <c r="X764"/>
  <c r="V764"/>
  <c r="T764"/>
  <c r="R764"/>
  <c r="P764"/>
  <c r="N764"/>
  <c r="L764"/>
  <c r="J764"/>
  <c r="H764"/>
  <c r="F764"/>
  <c r="D764"/>
  <c r="AG764"/>
  <c r="AE764"/>
  <c r="AC764"/>
  <c r="AA764"/>
  <c r="Y764"/>
  <c r="W764"/>
  <c r="U764"/>
  <c r="S764"/>
  <c r="Q764"/>
  <c r="O764"/>
  <c r="M764"/>
  <c r="K764"/>
  <c r="I764"/>
  <c r="G764"/>
  <c r="E764"/>
  <c r="C764"/>
  <c r="B766" l="1"/>
  <c r="AG765"/>
  <c r="AE765"/>
  <c r="AC765"/>
  <c r="AA765"/>
  <c r="Y765"/>
  <c r="W765"/>
  <c r="U765"/>
  <c r="S765"/>
  <c r="Q765"/>
  <c r="O765"/>
  <c r="M765"/>
  <c r="K765"/>
  <c r="I765"/>
  <c r="G765"/>
  <c r="E765"/>
  <c r="AF765"/>
  <c r="AB765"/>
  <c r="X765"/>
  <c r="T765"/>
  <c r="P765"/>
  <c r="L765"/>
  <c r="H765"/>
  <c r="D765"/>
  <c r="AD765"/>
  <c r="Z765"/>
  <c r="V765"/>
  <c r="R765"/>
  <c r="N765"/>
  <c r="J765"/>
  <c r="F765"/>
  <c r="C765"/>
  <c r="B767" l="1"/>
  <c r="AG766"/>
  <c r="AE766"/>
  <c r="AC766"/>
  <c r="AA766"/>
  <c r="Y766"/>
  <c r="W766"/>
  <c r="U766"/>
  <c r="S766"/>
  <c r="Q766"/>
  <c r="O766"/>
  <c r="M766"/>
  <c r="K766"/>
  <c r="I766"/>
  <c r="G766"/>
  <c r="E766"/>
  <c r="C766"/>
  <c r="AF766"/>
  <c r="AB766"/>
  <c r="X766"/>
  <c r="T766"/>
  <c r="P766"/>
  <c r="L766"/>
  <c r="H766"/>
  <c r="D766"/>
  <c r="AD766"/>
  <c r="Z766"/>
  <c r="V766"/>
  <c r="R766"/>
  <c r="N766"/>
  <c r="J766"/>
  <c r="F766"/>
  <c r="B768" l="1"/>
  <c r="AG767"/>
  <c r="AE767"/>
  <c r="AC767"/>
  <c r="AA767"/>
  <c r="Y767"/>
  <c r="W767"/>
  <c r="U767"/>
  <c r="S767"/>
  <c r="Q767"/>
  <c r="O767"/>
  <c r="M767"/>
  <c r="K767"/>
  <c r="I767"/>
  <c r="G767"/>
  <c r="E767"/>
  <c r="C767"/>
  <c r="AF767"/>
  <c r="AB767"/>
  <c r="X767"/>
  <c r="T767"/>
  <c r="P767"/>
  <c r="L767"/>
  <c r="H767"/>
  <c r="D767"/>
  <c r="AD767"/>
  <c r="Z767"/>
  <c r="V767"/>
  <c r="R767"/>
  <c r="N767"/>
  <c r="J767"/>
  <c r="F767"/>
  <c r="B769" l="1"/>
  <c r="AG768"/>
  <c r="AE768"/>
  <c r="AC768"/>
  <c r="AA768"/>
  <c r="Y768"/>
  <c r="W768"/>
  <c r="U768"/>
  <c r="S768"/>
  <c r="Q768"/>
  <c r="O768"/>
  <c r="M768"/>
  <c r="K768"/>
  <c r="I768"/>
  <c r="G768"/>
  <c r="E768"/>
  <c r="C768"/>
  <c r="AF768"/>
  <c r="AB768"/>
  <c r="X768"/>
  <c r="T768"/>
  <c r="P768"/>
  <c r="L768"/>
  <c r="H768"/>
  <c r="D768"/>
  <c r="AD768"/>
  <c r="Z768"/>
  <c r="V768"/>
  <c r="R768"/>
  <c r="N768"/>
  <c r="J768"/>
  <c r="F768"/>
  <c r="B770" l="1"/>
  <c r="AG769"/>
  <c r="AE769"/>
  <c r="AC769"/>
  <c r="AA769"/>
  <c r="Y769"/>
  <c r="W769"/>
  <c r="U769"/>
  <c r="S769"/>
  <c r="Q769"/>
  <c r="O769"/>
  <c r="M769"/>
  <c r="K769"/>
  <c r="I769"/>
  <c r="G769"/>
  <c r="E769"/>
  <c r="C769"/>
  <c r="AF769"/>
  <c r="AB769"/>
  <c r="X769"/>
  <c r="T769"/>
  <c r="P769"/>
  <c r="L769"/>
  <c r="H769"/>
  <c r="D769"/>
  <c r="AD769"/>
  <c r="Z769"/>
  <c r="V769"/>
  <c r="R769"/>
  <c r="N769"/>
  <c r="J769"/>
  <c r="F769"/>
  <c r="B771" l="1"/>
  <c r="AG770"/>
  <c r="AE770"/>
  <c r="AC770"/>
  <c r="AA770"/>
  <c r="Y770"/>
  <c r="W770"/>
  <c r="U770"/>
  <c r="S770"/>
  <c r="Q770"/>
  <c r="O770"/>
  <c r="M770"/>
  <c r="K770"/>
  <c r="I770"/>
  <c r="G770"/>
  <c r="E770"/>
  <c r="C770"/>
  <c r="AF770"/>
  <c r="AB770"/>
  <c r="X770"/>
  <c r="T770"/>
  <c r="P770"/>
  <c r="L770"/>
  <c r="H770"/>
  <c r="D770"/>
  <c r="AD770"/>
  <c r="Z770"/>
  <c r="V770"/>
  <c r="R770"/>
  <c r="N770"/>
  <c r="J770"/>
  <c r="F770"/>
  <c r="B772" l="1"/>
  <c r="AG771"/>
  <c r="AE771"/>
  <c r="AC771"/>
  <c r="AA771"/>
  <c r="Y771"/>
  <c r="W771"/>
  <c r="U771"/>
  <c r="S771"/>
  <c r="Q771"/>
  <c r="O771"/>
  <c r="M771"/>
  <c r="K771"/>
  <c r="I771"/>
  <c r="G771"/>
  <c r="E771"/>
  <c r="C771"/>
  <c r="AF771"/>
  <c r="AB771"/>
  <c r="X771"/>
  <c r="T771"/>
  <c r="P771"/>
  <c r="L771"/>
  <c r="H771"/>
  <c r="D771"/>
  <c r="AD771"/>
  <c r="Z771"/>
  <c r="V771"/>
  <c r="R771"/>
  <c r="N771"/>
  <c r="J771"/>
  <c r="F771"/>
  <c r="B773" l="1"/>
  <c r="AG772"/>
  <c r="AE772"/>
  <c r="AC772"/>
  <c r="AA772"/>
  <c r="Y772"/>
  <c r="W772"/>
  <c r="U772"/>
  <c r="S772"/>
  <c r="Q772"/>
  <c r="O772"/>
  <c r="M772"/>
  <c r="K772"/>
  <c r="I772"/>
  <c r="G772"/>
  <c r="E772"/>
  <c r="C772"/>
  <c r="AF772"/>
  <c r="AB772"/>
  <c r="X772"/>
  <c r="T772"/>
  <c r="P772"/>
  <c r="L772"/>
  <c r="H772"/>
  <c r="D772"/>
  <c r="AD772"/>
  <c r="Z772"/>
  <c r="V772"/>
  <c r="R772"/>
  <c r="N772"/>
  <c r="J772"/>
  <c r="F772"/>
  <c r="B774" l="1"/>
  <c r="AG773"/>
  <c r="AE773"/>
  <c r="AC773"/>
  <c r="AA773"/>
  <c r="Y773"/>
  <c r="W773"/>
  <c r="U773"/>
  <c r="S773"/>
  <c r="Q773"/>
  <c r="O773"/>
  <c r="M773"/>
  <c r="K773"/>
  <c r="I773"/>
  <c r="G773"/>
  <c r="E773"/>
  <c r="C773"/>
  <c r="AF773"/>
  <c r="AB773"/>
  <c r="X773"/>
  <c r="T773"/>
  <c r="P773"/>
  <c r="L773"/>
  <c r="H773"/>
  <c r="D773"/>
  <c r="AD773"/>
  <c r="Z773"/>
  <c r="V773"/>
  <c r="R773"/>
  <c r="N773"/>
  <c r="J773"/>
  <c r="F773"/>
  <c r="B775" l="1"/>
  <c r="AG774"/>
  <c r="AE774"/>
  <c r="AC774"/>
  <c r="AA774"/>
  <c r="Y774"/>
  <c r="W774"/>
  <c r="U774"/>
  <c r="S774"/>
  <c r="Q774"/>
  <c r="O774"/>
  <c r="M774"/>
  <c r="K774"/>
  <c r="I774"/>
  <c r="G774"/>
  <c r="E774"/>
  <c r="C774"/>
  <c r="AF774"/>
  <c r="AB774"/>
  <c r="X774"/>
  <c r="T774"/>
  <c r="P774"/>
  <c r="L774"/>
  <c r="H774"/>
  <c r="D774"/>
  <c r="AD774"/>
  <c r="Z774"/>
  <c r="V774"/>
  <c r="R774"/>
  <c r="N774"/>
  <c r="J774"/>
  <c r="F774"/>
  <c r="B776" l="1"/>
  <c r="AG775"/>
  <c r="AE775"/>
  <c r="AC775"/>
  <c r="AA775"/>
  <c r="Y775"/>
  <c r="W775"/>
  <c r="U775"/>
  <c r="S775"/>
  <c r="Q775"/>
  <c r="O775"/>
  <c r="M775"/>
  <c r="K775"/>
  <c r="I775"/>
  <c r="G775"/>
  <c r="E775"/>
  <c r="C775"/>
  <c r="AF775"/>
  <c r="AB775"/>
  <c r="X775"/>
  <c r="T775"/>
  <c r="P775"/>
  <c r="L775"/>
  <c r="H775"/>
  <c r="D775"/>
  <c r="AD775"/>
  <c r="Z775"/>
  <c r="V775"/>
  <c r="R775"/>
  <c r="N775"/>
  <c r="J775"/>
  <c r="F775"/>
  <c r="B777" l="1"/>
  <c r="AG776"/>
  <c r="AE776"/>
  <c r="AC776"/>
  <c r="AA776"/>
  <c r="Y776"/>
  <c r="W776"/>
  <c r="U776"/>
  <c r="S776"/>
  <c r="Q776"/>
  <c r="O776"/>
  <c r="M776"/>
  <c r="K776"/>
  <c r="I776"/>
  <c r="G776"/>
  <c r="E776"/>
  <c r="C776"/>
  <c r="AF776"/>
  <c r="AB776"/>
  <c r="X776"/>
  <c r="T776"/>
  <c r="P776"/>
  <c r="L776"/>
  <c r="H776"/>
  <c r="D776"/>
  <c r="AD776"/>
  <c r="Z776"/>
  <c r="V776"/>
  <c r="R776"/>
  <c r="N776"/>
  <c r="J776"/>
  <c r="F776"/>
  <c r="B778" l="1"/>
  <c r="AG777"/>
  <c r="AE777"/>
  <c r="AC777"/>
  <c r="AA777"/>
  <c r="Y777"/>
  <c r="W777"/>
  <c r="U777"/>
  <c r="S777"/>
  <c r="Q777"/>
  <c r="O777"/>
  <c r="M777"/>
  <c r="K777"/>
  <c r="I777"/>
  <c r="G777"/>
  <c r="E777"/>
  <c r="C777"/>
  <c r="AF777"/>
  <c r="AB777"/>
  <c r="X777"/>
  <c r="T777"/>
  <c r="P777"/>
  <c r="L777"/>
  <c r="H777"/>
  <c r="D777"/>
  <c r="AD777"/>
  <c r="Z777"/>
  <c r="V777"/>
  <c r="R777"/>
  <c r="N777"/>
  <c r="J777"/>
  <c r="F777"/>
  <c r="B779" l="1"/>
  <c r="AG778"/>
  <c r="AE778"/>
  <c r="AC778"/>
  <c r="AA778"/>
  <c r="Y778"/>
  <c r="W778"/>
  <c r="U778"/>
  <c r="S778"/>
  <c r="Q778"/>
  <c r="O778"/>
  <c r="M778"/>
  <c r="K778"/>
  <c r="I778"/>
  <c r="G778"/>
  <c r="E778"/>
  <c r="C778"/>
  <c r="AF778"/>
  <c r="AB778"/>
  <c r="X778"/>
  <c r="T778"/>
  <c r="P778"/>
  <c r="L778"/>
  <c r="H778"/>
  <c r="D778"/>
  <c r="AD778"/>
  <c r="Z778"/>
  <c r="V778"/>
  <c r="R778"/>
  <c r="N778"/>
  <c r="J778"/>
  <c r="F778"/>
  <c r="B780" l="1"/>
  <c r="AG779"/>
  <c r="AE779"/>
  <c r="AC779"/>
  <c r="AA779"/>
  <c r="Y779"/>
  <c r="W779"/>
  <c r="U779"/>
  <c r="S779"/>
  <c r="Q779"/>
  <c r="O779"/>
  <c r="M779"/>
  <c r="K779"/>
  <c r="I779"/>
  <c r="G779"/>
  <c r="E779"/>
  <c r="C779"/>
  <c r="AF779"/>
  <c r="AB779"/>
  <c r="X779"/>
  <c r="T779"/>
  <c r="P779"/>
  <c r="L779"/>
  <c r="H779"/>
  <c r="D779"/>
  <c r="AD779"/>
  <c r="Z779"/>
  <c r="V779"/>
  <c r="R779"/>
  <c r="N779"/>
  <c r="J779"/>
  <c r="F779"/>
  <c r="B781" l="1"/>
  <c r="AG780"/>
  <c r="AE780"/>
  <c r="AC780"/>
  <c r="AA780"/>
  <c r="Y780"/>
  <c r="W780"/>
  <c r="U780"/>
  <c r="S780"/>
  <c r="Q780"/>
  <c r="O780"/>
  <c r="M780"/>
  <c r="K780"/>
  <c r="I780"/>
  <c r="G780"/>
  <c r="E780"/>
  <c r="C780"/>
  <c r="AF780"/>
  <c r="AB780"/>
  <c r="X780"/>
  <c r="T780"/>
  <c r="P780"/>
  <c r="L780"/>
  <c r="H780"/>
  <c r="D780"/>
  <c r="AD780"/>
  <c r="Z780"/>
  <c r="V780"/>
  <c r="R780"/>
  <c r="N780"/>
  <c r="J780"/>
  <c r="F780"/>
  <c r="B782" l="1"/>
  <c r="AG781"/>
  <c r="AE781"/>
  <c r="AC781"/>
  <c r="AA781"/>
  <c r="Y781"/>
  <c r="W781"/>
  <c r="U781"/>
  <c r="S781"/>
  <c r="Q781"/>
  <c r="O781"/>
  <c r="M781"/>
  <c r="K781"/>
  <c r="I781"/>
  <c r="G781"/>
  <c r="E781"/>
  <c r="C781"/>
  <c r="AF781"/>
  <c r="AB781"/>
  <c r="X781"/>
  <c r="T781"/>
  <c r="P781"/>
  <c r="L781"/>
  <c r="H781"/>
  <c r="D781"/>
  <c r="AD781"/>
  <c r="Z781"/>
  <c r="V781"/>
  <c r="R781"/>
  <c r="N781"/>
  <c r="J781"/>
  <c r="F781"/>
  <c r="B783" l="1"/>
  <c r="AF782"/>
  <c r="AG782"/>
  <c r="AE782"/>
  <c r="AC782"/>
  <c r="AA782"/>
  <c r="Y782"/>
  <c r="W782"/>
  <c r="U782"/>
  <c r="S782"/>
  <c r="Q782"/>
  <c r="O782"/>
  <c r="M782"/>
  <c r="K782"/>
  <c r="I782"/>
  <c r="G782"/>
  <c r="E782"/>
  <c r="C782"/>
  <c r="AB782"/>
  <c r="X782"/>
  <c r="T782"/>
  <c r="P782"/>
  <c r="L782"/>
  <c r="H782"/>
  <c r="D782"/>
  <c r="AD782"/>
  <c r="Z782"/>
  <c r="V782"/>
  <c r="R782"/>
  <c r="N782"/>
  <c r="J782"/>
  <c r="F782"/>
  <c r="B784" l="1"/>
  <c r="AF783"/>
  <c r="AD783"/>
  <c r="AB783"/>
  <c r="Z783"/>
  <c r="X783"/>
  <c r="V783"/>
  <c r="T783"/>
  <c r="R783"/>
  <c r="P783"/>
  <c r="N783"/>
  <c r="L783"/>
  <c r="J783"/>
  <c r="H783"/>
  <c r="F783"/>
  <c r="D783"/>
  <c r="AG783"/>
  <c r="AE783"/>
  <c r="AC783"/>
  <c r="AA783"/>
  <c r="Y783"/>
  <c r="W783"/>
  <c r="U783"/>
  <c r="S783"/>
  <c r="Q783"/>
  <c r="O783"/>
  <c r="M783"/>
  <c r="K783"/>
  <c r="I783"/>
  <c r="G783"/>
  <c r="E783"/>
  <c r="C783"/>
  <c r="B785" l="1"/>
  <c r="AF784"/>
  <c r="AD784"/>
  <c r="AB784"/>
  <c r="Z784"/>
  <c r="X784"/>
  <c r="V784"/>
  <c r="T784"/>
  <c r="R784"/>
  <c r="P784"/>
  <c r="N784"/>
  <c r="L784"/>
  <c r="J784"/>
  <c r="H784"/>
  <c r="F784"/>
  <c r="D784"/>
  <c r="AG784"/>
  <c r="AE784"/>
  <c r="AC784"/>
  <c r="AA784"/>
  <c r="Y784"/>
  <c r="W784"/>
  <c r="U784"/>
  <c r="S784"/>
  <c r="Q784"/>
  <c r="O784"/>
  <c r="M784"/>
  <c r="K784"/>
  <c r="I784"/>
  <c r="G784"/>
  <c r="E784"/>
  <c r="C784"/>
  <c r="B786" l="1"/>
  <c r="AF785"/>
  <c r="AD785"/>
  <c r="AB785"/>
  <c r="Z785"/>
  <c r="X785"/>
  <c r="V785"/>
  <c r="T785"/>
  <c r="R785"/>
  <c r="P785"/>
  <c r="N785"/>
  <c r="L785"/>
  <c r="J785"/>
  <c r="H785"/>
  <c r="F785"/>
  <c r="D785"/>
  <c r="AG785"/>
  <c r="AE785"/>
  <c r="AC785"/>
  <c r="AA785"/>
  <c r="Y785"/>
  <c r="W785"/>
  <c r="U785"/>
  <c r="S785"/>
  <c r="Q785"/>
  <c r="O785"/>
  <c r="M785"/>
  <c r="K785"/>
  <c r="I785"/>
  <c r="G785"/>
  <c r="E785"/>
  <c r="C785"/>
  <c r="B787" l="1"/>
  <c r="AF786"/>
  <c r="AD786"/>
  <c r="AB786"/>
  <c r="Z786"/>
  <c r="X786"/>
  <c r="V786"/>
  <c r="T786"/>
  <c r="R786"/>
  <c r="P786"/>
  <c r="N786"/>
  <c r="L786"/>
  <c r="J786"/>
  <c r="H786"/>
  <c r="F786"/>
  <c r="D786"/>
  <c r="AG786"/>
  <c r="AE786"/>
  <c r="AC786"/>
  <c r="AA786"/>
  <c r="Y786"/>
  <c r="W786"/>
  <c r="U786"/>
  <c r="S786"/>
  <c r="Q786"/>
  <c r="O786"/>
  <c r="M786"/>
  <c r="K786"/>
  <c r="I786"/>
  <c r="G786"/>
  <c r="E786"/>
  <c r="C786"/>
  <c r="B788" l="1"/>
  <c r="AF787"/>
  <c r="AD787"/>
  <c r="AB787"/>
  <c r="Z787"/>
  <c r="X787"/>
  <c r="V787"/>
  <c r="T787"/>
  <c r="R787"/>
  <c r="P787"/>
  <c r="N787"/>
  <c r="L787"/>
  <c r="J787"/>
  <c r="H787"/>
  <c r="F787"/>
  <c r="D787"/>
  <c r="AG787"/>
  <c r="AE787"/>
  <c r="AC787"/>
  <c r="AA787"/>
  <c r="Y787"/>
  <c r="W787"/>
  <c r="U787"/>
  <c r="S787"/>
  <c r="Q787"/>
  <c r="O787"/>
  <c r="M787"/>
  <c r="K787"/>
  <c r="I787"/>
  <c r="G787"/>
  <c r="E787"/>
  <c r="C787"/>
  <c r="B789" l="1"/>
  <c r="AF788"/>
  <c r="AD788"/>
  <c r="AB788"/>
  <c r="Z788"/>
  <c r="X788"/>
  <c r="V788"/>
  <c r="T788"/>
  <c r="R788"/>
  <c r="P788"/>
  <c r="N788"/>
  <c r="L788"/>
  <c r="J788"/>
  <c r="H788"/>
  <c r="F788"/>
  <c r="D788"/>
  <c r="AG788"/>
  <c r="AE788"/>
  <c r="AC788"/>
  <c r="AA788"/>
  <c r="Y788"/>
  <c r="W788"/>
  <c r="U788"/>
  <c r="S788"/>
  <c r="Q788"/>
  <c r="O788"/>
  <c r="M788"/>
  <c r="K788"/>
  <c r="I788"/>
  <c r="G788"/>
  <c r="E788"/>
  <c r="C788"/>
  <c r="B790" l="1"/>
  <c r="AF789"/>
  <c r="AD789"/>
  <c r="AB789"/>
  <c r="Z789"/>
  <c r="X789"/>
  <c r="V789"/>
  <c r="T789"/>
  <c r="R789"/>
  <c r="P789"/>
  <c r="N789"/>
  <c r="L789"/>
  <c r="J789"/>
  <c r="H789"/>
  <c r="F789"/>
  <c r="D789"/>
  <c r="AG789"/>
  <c r="AE789"/>
  <c r="AC789"/>
  <c r="AA789"/>
  <c r="Y789"/>
  <c r="W789"/>
  <c r="U789"/>
  <c r="S789"/>
  <c r="Q789"/>
  <c r="O789"/>
  <c r="M789"/>
  <c r="K789"/>
  <c r="I789"/>
  <c r="G789"/>
  <c r="E789"/>
  <c r="C789"/>
  <c r="B791" l="1"/>
  <c r="AF790"/>
  <c r="AD790"/>
  <c r="AB790"/>
  <c r="Z790"/>
  <c r="X790"/>
  <c r="V790"/>
  <c r="T790"/>
  <c r="R790"/>
  <c r="P790"/>
  <c r="N790"/>
  <c r="L790"/>
  <c r="J790"/>
  <c r="H790"/>
  <c r="F790"/>
  <c r="D790"/>
  <c r="AG790"/>
  <c r="AE790"/>
  <c r="AC790"/>
  <c r="AA790"/>
  <c r="Y790"/>
  <c r="W790"/>
  <c r="U790"/>
  <c r="S790"/>
  <c r="Q790"/>
  <c r="O790"/>
  <c r="M790"/>
  <c r="K790"/>
  <c r="I790"/>
  <c r="G790"/>
  <c r="E790"/>
  <c r="C790"/>
  <c r="B792" l="1"/>
  <c r="AF791"/>
  <c r="AD791"/>
  <c r="AB791"/>
  <c r="Z791"/>
  <c r="X791"/>
  <c r="V791"/>
  <c r="T791"/>
  <c r="R791"/>
  <c r="P791"/>
  <c r="N791"/>
  <c r="L791"/>
  <c r="J791"/>
  <c r="H791"/>
  <c r="F791"/>
  <c r="D791"/>
  <c r="AG791"/>
  <c r="AE791"/>
  <c r="AC791"/>
  <c r="AA791"/>
  <c r="Y791"/>
  <c r="W791"/>
  <c r="U791"/>
  <c r="S791"/>
  <c r="Q791"/>
  <c r="O791"/>
  <c r="M791"/>
  <c r="K791"/>
  <c r="I791"/>
  <c r="G791"/>
  <c r="E791"/>
  <c r="C791"/>
  <c r="B793" l="1"/>
  <c r="AF792"/>
  <c r="AD792"/>
  <c r="AB792"/>
  <c r="Z792"/>
  <c r="X792"/>
  <c r="V792"/>
  <c r="T792"/>
  <c r="R792"/>
  <c r="P792"/>
  <c r="N792"/>
  <c r="L792"/>
  <c r="J792"/>
  <c r="H792"/>
  <c r="F792"/>
  <c r="D792"/>
  <c r="AG792"/>
  <c r="AE792"/>
  <c r="AC792"/>
  <c r="AA792"/>
  <c r="Y792"/>
  <c r="W792"/>
  <c r="U792"/>
  <c r="S792"/>
  <c r="Q792"/>
  <c r="O792"/>
  <c r="M792"/>
  <c r="K792"/>
  <c r="I792"/>
  <c r="G792"/>
  <c r="E792"/>
  <c r="C792"/>
  <c r="B794" l="1"/>
  <c r="AF793"/>
  <c r="AD793"/>
  <c r="AB793"/>
  <c r="Z793"/>
  <c r="X793"/>
  <c r="V793"/>
  <c r="T793"/>
  <c r="R793"/>
  <c r="P793"/>
  <c r="N793"/>
  <c r="L793"/>
  <c r="J793"/>
  <c r="H793"/>
  <c r="F793"/>
  <c r="D793"/>
  <c r="AG793"/>
  <c r="AE793"/>
  <c r="AC793"/>
  <c r="AA793"/>
  <c r="Y793"/>
  <c r="W793"/>
  <c r="U793"/>
  <c r="S793"/>
  <c r="Q793"/>
  <c r="O793"/>
  <c r="M793"/>
  <c r="K793"/>
  <c r="I793"/>
  <c r="G793"/>
  <c r="E793"/>
  <c r="C793"/>
  <c r="B795" l="1"/>
  <c r="AF794"/>
  <c r="AD794"/>
  <c r="AB794"/>
  <c r="Z794"/>
  <c r="X794"/>
  <c r="V794"/>
  <c r="T794"/>
  <c r="R794"/>
  <c r="P794"/>
  <c r="N794"/>
  <c r="L794"/>
  <c r="J794"/>
  <c r="H794"/>
  <c r="F794"/>
  <c r="D794"/>
  <c r="AG794"/>
  <c r="AE794"/>
  <c r="AC794"/>
  <c r="AA794"/>
  <c r="Y794"/>
  <c r="W794"/>
  <c r="U794"/>
  <c r="S794"/>
  <c r="Q794"/>
  <c r="O794"/>
  <c r="M794"/>
  <c r="K794"/>
  <c r="I794"/>
  <c r="G794"/>
  <c r="E794"/>
  <c r="C794"/>
  <c r="B796" l="1"/>
  <c r="AF795"/>
  <c r="AD795"/>
  <c r="AB795"/>
  <c r="Z795"/>
  <c r="X795"/>
  <c r="V795"/>
  <c r="T795"/>
  <c r="R795"/>
  <c r="P795"/>
  <c r="N795"/>
  <c r="L795"/>
  <c r="J795"/>
  <c r="H795"/>
  <c r="F795"/>
  <c r="D795"/>
  <c r="AG795"/>
  <c r="AE795"/>
  <c r="AC795"/>
  <c r="AA795"/>
  <c r="Y795"/>
  <c r="W795"/>
  <c r="U795"/>
  <c r="S795"/>
  <c r="Q795"/>
  <c r="O795"/>
  <c r="M795"/>
  <c r="K795"/>
  <c r="I795"/>
  <c r="G795"/>
  <c r="E795"/>
  <c r="C795"/>
  <c r="B797" l="1"/>
  <c r="AF796"/>
  <c r="AD796"/>
  <c r="AB796"/>
  <c r="Z796"/>
  <c r="X796"/>
  <c r="V796"/>
  <c r="T796"/>
  <c r="R796"/>
  <c r="P796"/>
  <c r="N796"/>
  <c r="L796"/>
  <c r="J796"/>
  <c r="H796"/>
  <c r="F796"/>
  <c r="D796"/>
  <c r="AG796"/>
  <c r="AE796"/>
  <c r="AC796"/>
  <c r="AA796"/>
  <c r="Y796"/>
  <c r="W796"/>
  <c r="U796"/>
  <c r="S796"/>
  <c r="Q796"/>
  <c r="O796"/>
  <c r="M796"/>
  <c r="K796"/>
  <c r="I796"/>
  <c r="G796"/>
  <c r="E796"/>
  <c r="C796"/>
  <c r="B798" l="1"/>
  <c r="AF797"/>
  <c r="AD797"/>
  <c r="AB797"/>
  <c r="Z797"/>
  <c r="X797"/>
  <c r="V797"/>
  <c r="T797"/>
  <c r="R797"/>
  <c r="P797"/>
  <c r="N797"/>
  <c r="L797"/>
  <c r="J797"/>
  <c r="H797"/>
  <c r="F797"/>
  <c r="D797"/>
  <c r="AG797"/>
  <c r="AE797"/>
  <c r="AC797"/>
  <c r="AA797"/>
  <c r="Y797"/>
  <c r="W797"/>
  <c r="U797"/>
  <c r="S797"/>
  <c r="Q797"/>
  <c r="O797"/>
  <c r="M797"/>
  <c r="K797"/>
  <c r="I797"/>
  <c r="G797"/>
  <c r="E797"/>
  <c r="C797"/>
  <c r="B799" l="1"/>
  <c r="AF798"/>
  <c r="AD798"/>
  <c r="AB798"/>
  <c r="Z798"/>
  <c r="X798"/>
  <c r="V798"/>
  <c r="T798"/>
  <c r="R798"/>
  <c r="P798"/>
  <c r="N798"/>
  <c r="L798"/>
  <c r="J798"/>
  <c r="H798"/>
  <c r="F798"/>
  <c r="D798"/>
  <c r="AG798"/>
  <c r="AE798"/>
  <c r="AC798"/>
  <c r="AA798"/>
  <c r="Y798"/>
  <c r="W798"/>
  <c r="U798"/>
  <c r="S798"/>
  <c r="Q798"/>
  <c r="O798"/>
  <c r="M798"/>
  <c r="K798"/>
  <c r="I798"/>
  <c r="G798"/>
  <c r="E798"/>
  <c r="C798"/>
  <c r="B800" l="1"/>
  <c r="AF799"/>
  <c r="AD799"/>
  <c r="AB799"/>
  <c r="Z799"/>
  <c r="X799"/>
  <c r="V799"/>
  <c r="T799"/>
  <c r="R799"/>
  <c r="P799"/>
  <c r="N799"/>
  <c r="L799"/>
  <c r="J799"/>
  <c r="H799"/>
  <c r="F799"/>
  <c r="D799"/>
  <c r="AG799"/>
  <c r="AE799"/>
  <c r="AC799"/>
  <c r="AA799"/>
  <c r="Y799"/>
  <c r="W799"/>
  <c r="U799"/>
  <c r="S799"/>
  <c r="Q799"/>
  <c r="O799"/>
  <c r="M799"/>
  <c r="K799"/>
  <c r="I799"/>
  <c r="G799"/>
  <c r="E799"/>
  <c r="C799"/>
  <c r="B801" l="1"/>
  <c r="AF800"/>
  <c r="AD800"/>
  <c r="AB800"/>
  <c r="Z800"/>
  <c r="X800"/>
  <c r="V800"/>
  <c r="T800"/>
  <c r="R800"/>
  <c r="P800"/>
  <c r="N800"/>
  <c r="L800"/>
  <c r="J800"/>
  <c r="H800"/>
  <c r="F800"/>
  <c r="D800"/>
  <c r="AG800"/>
  <c r="AE800"/>
  <c r="AC800"/>
  <c r="AA800"/>
  <c r="Y800"/>
  <c r="W800"/>
  <c r="U800"/>
  <c r="S800"/>
  <c r="Q800"/>
  <c r="O800"/>
  <c r="M800"/>
  <c r="K800"/>
  <c r="I800"/>
  <c r="G800"/>
  <c r="E800"/>
  <c r="C800"/>
  <c r="B802" l="1"/>
  <c r="AF801"/>
  <c r="AD801"/>
  <c r="AB801"/>
  <c r="Z801"/>
  <c r="X801"/>
  <c r="V801"/>
  <c r="T801"/>
  <c r="R801"/>
  <c r="P801"/>
  <c r="N801"/>
  <c r="L801"/>
  <c r="J801"/>
  <c r="H801"/>
  <c r="F801"/>
  <c r="D801"/>
  <c r="AG801"/>
  <c r="AE801"/>
  <c r="AC801"/>
  <c r="AA801"/>
  <c r="Y801"/>
  <c r="W801"/>
  <c r="U801"/>
  <c r="S801"/>
  <c r="Q801"/>
  <c r="O801"/>
  <c r="M801"/>
  <c r="K801"/>
  <c r="I801"/>
  <c r="G801"/>
  <c r="E801"/>
  <c r="C801"/>
  <c r="B803" l="1"/>
  <c r="AF802"/>
  <c r="AD802"/>
  <c r="AB802"/>
  <c r="Z802"/>
  <c r="X802"/>
  <c r="V802"/>
  <c r="T802"/>
  <c r="R802"/>
  <c r="P802"/>
  <c r="N802"/>
  <c r="L802"/>
  <c r="J802"/>
  <c r="H802"/>
  <c r="F802"/>
  <c r="D802"/>
  <c r="AG802"/>
  <c r="AE802"/>
  <c r="AC802"/>
  <c r="AA802"/>
  <c r="Y802"/>
  <c r="W802"/>
  <c r="U802"/>
  <c r="S802"/>
  <c r="Q802"/>
  <c r="O802"/>
  <c r="M802"/>
  <c r="K802"/>
  <c r="I802"/>
  <c r="G802"/>
  <c r="E802"/>
  <c r="C802"/>
  <c r="B804" l="1"/>
  <c r="AF803"/>
  <c r="AD803"/>
  <c r="AB803"/>
  <c r="Z803"/>
  <c r="X803"/>
  <c r="V803"/>
  <c r="T803"/>
  <c r="R803"/>
  <c r="P803"/>
  <c r="N803"/>
  <c r="L803"/>
  <c r="J803"/>
  <c r="H803"/>
  <c r="F803"/>
  <c r="D803"/>
  <c r="AG803"/>
  <c r="AE803"/>
  <c r="AC803"/>
  <c r="AA803"/>
  <c r="Y803"/>
  <c r="W803"/>
  <c r="U803"/>
  <c r="S803"/>
  <c r="Q803"/>
  <c r="O803"/>
  <c r="M803"/>
  <c r="K803"/>
  <c r="I803"/>
  <c r="G803"/>
  <c r="E803"/>
  <c r="C803"/>
  <c r="B805" l="1"/>
  <c r="AF804"/>
  <c r="AD804"/>
  <c r="AB804"/>
  <c r="Z804"/>
  <c r="X804"/>
  <c r="V804"/>
  <c r="T804"/>
  <c r="R804"/>
  <c r="P804"/>
  <c r="N804"/>
  <c r="L804"/>
  <c r="J804"/>
  <c r="H804"/>
  <c r="F804"/>
  <c r="D804"/>
  <c r="AG804"/>
  <c r="AE804"/>
  <c r="AC804"/>
  <c r="AA804"/>
  <c r="Y804"/>
  <c r="W804"/>
  <c r="U804"/>
  <c r="S804"/>
  <c r="Q804"/>
  <c r="O804"/>
  <c r="M804"/>
  <c r="K804"/>
  <c r="I804"/>
  <c r="G804"/>
  <c r="E804"/>
  <c r="C804"/>
  <c r="B806" l="1"/>
  <c r="AF805"/>
  <c r="AD805"/>
  <c r="AB805"/>
  <c r="Z805"/>
  <c r="X805"/>
  <c r="V805"/>
  <c r="T805"/>
  <c r="R805"/>
  <c r="P805"/>
  <c r="N805"/>
  <c r="L805"/>
  <c r="J805"/>
  <c r="H805"/>
  <c r="F805"/>
  <c r="D805"/>
  <c r="AG805"/>
  <c r="AE805"/>
  <c r="AC805"/>
  <c r="AA805"/>
  <c r="Y805"/>
  <c r="W805"/>
  <c r="U805"/>
  <c r="S805"/>
  <c r="Q805"/>
  <c r="O805"/>
  <c r="M805"/>
  <c r="K805"/>
  <c r="I805"/>
  <c r="G805"/>
  <c r="E805"/>
  <c r="C805"/>
  <c r="B807" l="1"/>
  <c r="AF806"/>
  <c r="AD806"/>
  <c r="AB806"/>
  <c r="Z806"/>
  <c r="X806"/>
  <c r="V806"/>
  <c r="T806"/>
  <c r="R806"/>
  <c r="P806"/>
  <c r="N806"/>
  <c r="L806"/>
  <c r="J806"/>
  <c r="H806"/>
  <c r="F806"/>
  <c r="D806"/>
  <c r="AG806"/>
  <c r="AE806"/>
  <c r="AC806"/>
  <c r="AA806"/>
  <c r="Y806"/>
  <c r="W806"/>
  <c r="U806"/>
  <c r="S806"/>
  <c r="Q806"/>
  <c r="O806"/>
  <c r="M806"/>
  <c r="K806"/>
  <c r="I806"/>
  <c r="G806"/>
  <c r="E806"/>
  <c r="C806"/>
  <c r="B808" l="1"/>
  <c r="AF807"/>
  <c r="AD807"/>
  <c r="AB807"/>
  <c r="Z807"/>
  <c r="X807"/>
  <c r="V807"/>
  <c r="T807"/>
  <c r="R807"/>
  <c r="P807"/>
  <c r="N807"/>
  <c r="L807"/>
  <c r="J807"/>
  <c r="H807"/>
  <c r="F807"/>
  <c r="D807"/>
  <c r="AG807"/>
  <c r="AE807"/>
  <c r="AC807"/>
  <c r="AA807"/>
  <c r="Y807"/>
  <c r="W807"/>
  <c r="U807"/>
  <c r="S807"/>
  <c r="Q807"/>
  <c r="O807"/>
  <c r="M807"/>
  <c r="K807"/>
  <c r="I807"/>
  <c r="G807"/>
  <c r="E807"/>
  <c r="C807"/>
  <c r="B809" l="1"/>
  <c r="AF808"/>
  <c r="AD808"/>
  <c r="AB808"/>
  <c r="Z808"/>
  <c r="X808"/>
  <c r="V808"/>
  <c r="T808"/>
  <c r="R808"/>
  <c r="P808"/>
  <c r="N808"/>
  <c r="L808"/>
  <c r="J808"/>
  <c r="H808"/>
  <c r="F808"/>
  <c r="D808"/>
  <c r="AG808"/>
  <c r="AE808"/>
  <c r="AC808"/>
  <c r="AA808"/>
  <c r="Y808"/>
  <c r="W808"/>
  <c r="U808"/>
  <c r="S808"/>
  <c r="Q808"/>
  <c r="O808"/>
  <c r="M808"/>
  <c r="K808"/>
  <c r="I808"/>
  <c r="G808"/>
  <c r="E808"/>
  <c r="C808"/>
  <c r="B810" l="1"/>
  <c r="AF809"/>
  <c r="AD809"/>
  <c r="AB809"/>
  <c r="Z809"/>
  <c r="X809"/>
  <c r="V809"/>
  <c r="T809"/>
  <c r="R809"/>
  <c r="P809"/>
  <c r="N809"/>
  <c r="L809"/>
  <c r="J809"/>
  <c r="H809"/>
  <c r="F809"/>
  <c r="D809"/>
  <c r="AG809"/>
  <c r="AE809"/>
  <c r="AC809"/>
  <c r="AA809"/>
  <c r="Y809"/>
  <c r="W809"/>
  <c r="U809"/>
  <c r="S809"/>
  <c r="Q809"/>
  <c r="O809"/>
  <c r="M809"/>
  <c r="K809"/>
  <c r="I809"/>
  <c r="G809"/>
  <c r="E809"/>
  <c r="C809"/>
  <c r="B811" l="1"/>
  <c r="AF810"/>
  <c r="AD810"/>
  <c r="AB810"/>
  <c r="Z810"/>
  <c r="X810"/>
  <c r="V810"/>
  <c r="T810"/>
  <c r="R810"/>
  <c r="P810"/>
  <c r="N810"/>
  <c r="L810"/>
  <c r="J810"/>
  <c r="H810"/>
  <c r="F810"/>
  <c r="D810"/>
  <c r="AG810"/>
  <c r="AE810"/>
  <c r="AC810"/>
  <c r="AA810"/>
  <c r="Y810"/>
  <c r="W810"/>
  <c r="U810"/>
  <c r="S810"/>
  <c r="Q810"/>
  <c r="O810"/>
  <c r="M810"/>
  <c r="K810"/>
  <c r="I810"/>
  <c r="G810"/>
  <c r="E810"/>
  <c r="C810"/>
  <c r="B812" l="1"/>
  <c r="AF811"/>
  <c r="AD811"/>
  <c r="AB811"/>
  <c r="Z811"/>
  <c r="X811"/>
  <c r="V811"/>
  <c r="T811"/>
  <c r="R811"/>
  <c r="P811"/>
  <c r="N811"/>
  <c r="L811"/>
  <c r="J811"/>
  <c r="H811"/>
  <c r="F811"/>
  <c r="D811"/>
  <c r="AG811"/>
  <c r="AE811"/>
  <c r="AC811"/>
  <c r="AA811"/>
  <c r="Y811"/>
  <c r="W811"/>
  <c r="U811"/>
  <c r="S811"/>
  <c r="Q811"/>
  <c r="O811"/>
  <c r="M811"/>
  <c r="K811"/>
  <c r="I811"/>
  <c r="G811"/>
  <c r="E811"/>
  <c r="C811"/>
  <c r="B813" l="1"/>
  <c r="AF812"/>
  <c r="AD812"/>
  <c r="AB812"/>
  <c r="Z812"/>
  <c r="X812"/>
  <c r="V812"/>
  <c r="T812"/>
  <c r="R812"/>
  <c r="P812"/>
  <c r="N812"/>
  <c r="L812"/>
  <c r="J812"/>
  <c r="H812"/>
  <c r="F812"/>
  <c r="D812"/>
  <c r="AG812"/>
  <c r="AE812"/>
  <c r="AC812"/>
  <c r="AA812"/>
  <c r="Y812"/>
  <c r="W812"/>
  <c r="U812"/>
  <c r="S812"/>
  <c r="Q812"/>
  <c r="O812"/>
  <c r="M812"/>
  <c r="K812"/>
  <c r="I812"/>
  <c r="G812"/>
  <c r="E812"/>
  <c r="C812"/>
  <c r="B814" l="1"/>
  <c r="AF813"/>
  <c r="AD813"/>
  <c r="AB813"/>
  <c r="Z813"/>
  <c r="X813"/>
  <c r="V813"/>
  <c r="T813"/>
  <c r="R813"/>
  <c r="P813"/>
  <c r="N813"/>
  <c r="L813"/>
  <c r="J813"/>
  <c r="H813"/>
  <c r="F813"/>
  <c r="D813"/>
  <c r="AG813"/>
  <c r="AE813"/>
  <c r="AC813"/>
  <c r="AA813"/>
  <c r="Y813"/>
  <c r="W813"/>
  <c r="U813"/>
  <c r="S813"/>
  <c r="Q813"/>
  <c r="O813"/>
  <c r="M813"/>
  <c r="K813"/>
  <c r="I813"/>
  <c r="G813"/>
  <c r="E813"/>
  <c r="C813"/>
  <c r="B815" l="1"/>
  <c r="AF814"/>
  <c r="AD814"/>
  <c r="AB814"/>
  <c r="Z814"/>
  <c r="X814"/>
  <c r="V814"/>
  <c r="T814"/>
  <c r="R814"/>
  <c r="P814"/>
  <c r="N814"/>
  <c r="L814"/>
  <c r="J814"/>
  <c r="H814"/>
  <c r="F814"/>
  <c r="D814"/>
  <c r="AG814"/>
  <c r="AE814"/>
  <c r="AC814"/>
  <c r="AA814"/>
  <c r="Y814"/>
  <c r="W814"/>
  <c r="U814"/>
  <c r="S814"/>
  <c r="Q814"/>
  <c r="O814"/>
  <c r="M814"/>
  <c r="K814"/>
  <c r="I814"/>
  <c r="G814"/>
  <c r="E814"/>
  <c r="C814"/>
  <c r="B816" l="1"/>
  <c r="AF815"/>
  <c r="AD815"/>
  <c r="AB815"/>
  <c r="Z815"/>
  <c r="X815"/>
  <c r="V815"/>
  <c r="T815"/>
  <c r="R815"/>
  <c r="P815"/>
  <c r="N815"/>
  <c r="L815"/>
  <c r="J815"/>
  <c r="H815"/>
  <c r="F815"/>
  <c r="D815"/>
  <c r="AG815"/>
  <c r="AE815"/>
  <c r="AC815"/>
  <c r="AA815"/>
  <c r="Y815"/>
  <c r="W815"/>
  <c r="U815"/>
  <c r="S815"/>
  <c r="Q815"/>
  <c r="O815"/>
  <c r="M815"/>
  <c r="K815"/>
  <c r="I815"/>
  <c r="G815"/>
  <c r="E815"/>
  <c r="C815"/>
  <c r="B817" l="1"/>
  <c r="AF816"/>
  <c r="AD816"/>
  <c r="AB816"/>
  <c r="Z816"/>
  <c r="X816"/>
  <c r="V816"/>
  <c r="T816"/>
  <c r="R816"/>
  <c r="P816"/>
  <c r="N816"/>
  <c r="L816"/>
  <c r="J816"/>
  <c r="H816"/>
  <c r="F816"/>
  <c r="D816"/>
  <c r="AG816"/>
  <c r="AE816"/>
  <c r="AC816"/>
  <c r="AA816"/>
  <c r="Y816"/>
  <c r="W816"/>
  <c r="U816"/>
  <c r="S816"/>
  <c r="Q816"/>
  <c r="O816"/>
  <c r="M816"/>
  <c r="K816"/>
  <c r="I816"/>
  <c r="G816"/>
  <c r="E816"/>
  <c r="C816"/>
  <c r="B818" l="1"/>
  <c r="AF817"/>
  <c r="AD817"/>
  <c r="AB817"/>
  <c r="Z817"/>
  <c r="X817"/>
  <c r="V817"/>
  <c r="T817"/>
  <c r="R817"/>
  <c r="P817"/>
  <c r="N817"/>
  <c r="L817"/>
  <c r="J817"/>
  <c r="H817"/>
  <c r="F817"/>
  <c r="D817"/>
  <c r="AG817"/>
  <c r="AE817"/>
  <c r="AC817"/>
  <c r="AA817"/>
  <c r="Y817"/>
  <c r="W817"/>
  <c r="U817"/>
  <c r="S817"/>
  <c r="Q817"/>
  <c r="O817"/>
  <c r="M817"/>
  <c r="K817"/>
  <c r="I817"/>
  <c r="G817"/>
  <c r="E817"/>
  <c r="C817"/>
  <c r="B819" l="1"/>
  <c r="AF818"/>
  <c r="AD818"/>
  <c r="AB818"/>
  <c r="Z818"/>
  <c r="X818"/>
  <c r="V818"/>
  <c r="T818"/>
  <c r="R818"/>
  <c r="P818"/>
  <c r="N818"/>
  <c r="L818"/>
  <c r="J818"/>
  <c r="H818"/>
  <c r="F818"/>
  <c r="D818"/>
  <c r="AG818"/>
  <c r="AE818"/>
  <c r="AC818"/>
  <c r="AA818"/>
  <c r="Y818"/>
  <c r="W818"/>
  <c r="U818"/>
  <c r="S818"/>
  <c r="Q818"/>
  <c r="O818"/>
  <c r="M818"/>
  <c r="K818"/>
  <c r="I818"/>
  <c r="G818"/>
  <c r="E818"/>
  <c r="C818"/>
  <c r="B820" l="1"/>
  <c r="AF819"/>
  <c r="AD819"/>
  <c r="AB819"/>
  <c r="Z819"/>
  <c r="X819"/>
  <c r="V819"/>
  <c r="T819"/>
  <c r="R819"/>
  <c r="P819"/>
  <c r="N819"/>
  <c r="L819"/>
  <c r="J819"/>
  <c r="H819"/>
  <c r="F819"/>
  <c r="D819"/>
  <c r="AG819"/>
  <c r="AE819"/>
  <c r="AC819"/>
  <c r="AA819"/>
  <c r="Y819"/>
  <c r="W819"/>
  <c r="U819"/>
  <c r="S819"/>
  <c r="Q819"/>
  <c r="O819"/>
  <c r="M819"/>
  <c r="K819"/>
  <c r="I819"/>
  <c r="G819"/>
  <c r="E819"/>
  <c r="C819"/>
  <c r="B821" l="1"/>
  <c r="AF820"/>
  <c r="AD820"/>
  <c r="AB820"/>
  <c r="Z820"/>
  <c r="X820"/>
  <c r="V820"/>
  <c r="T820"/>
  <c r="R820"/>
  <c r="P820"/>
  <c r="N820"/>
  <c r="L820"/>
  <c r="J820"/>
  <c r="H820"/>
  <c r="F820"/>
  <c r="D820"/>
  <c r="AG820"/>
  <c r="AE820"/>
  <c r="AC820"/>
  <c r="AA820"/>
  <c r="Y820"/>
  <c r="W820"/>
  <c r="U820"/>
  <c r="S820"/>
  <c r="Q820"/>
  <c r="O820"/>
  <c r="M820"/>
  <c r="K820"/>
  <c r="I820"/>
  <c r="G820"/>
  <c r="E820"/>
  <c r="C820"/>
  <c r="B822" l="1"/>
  <c r="AF821"/>
  <c r="AD821"/>
  <c r="AB821"/>
  <c r="Z821"/>
  <c r="X821"/>
  <c r="V821"/>
  <c r="T821"/>
  <c r="R821"/>
  <c r="P821"/>
  <c r="N821"/>
  <c r="L821"/>
  <c r="J821"/>
  <c r="H821"/>
  <c r="F821"/>
  <c r="D821"/>
  <c r="AG821"/>
  <c r="AE821"/>
  <c r="AC821"/>
  <c r="AA821"/>
  <c r="Y821"/>
  <c r="W821"/>
  <c r="U821"/>
  <c r="S821"/>
  <c r="Q821"/>
  <c r="O821"/>
  <c r="M821"/>
  <c r="K821"/>
  <c r="I821"/>
  <c r="G821"/>
  <c r="E821"/>
  <c r="C821"/>
  <c r="B823" l="1"/>
  <c r="AF822"/>
  <c r="AD822"/>
  <c r="AB822"/>
  <c r="Z822"/>
  <c r="X822"/>
  <c r="V822"/>
  <c r="T822"/>
  <c r="R822"/>
  <c r="P822"/>
  <c r="N822"/>
  <c r="L822"/>
  <c r="J822"/>
  <c r="H822"/>
  <c r="F822"/>
  <c r="D822"/>
  <c r="AG822"/>
  <c r="AE822"/>
  <c r="AC822"/>
  <c r="AA822"/>
  <c r="Y822"/>
  <c r="W822"/>
  <c r="U822"/>
  <c r="S822"/>
  <c r="Q822"/>
  <c r="O822"/>
  <c r="M822"/>
  <c r="K822"/>
  <c r="I822"/>
  <c r="G822"/>
  <c r="E822"/>
  <c r="C822"/>
  <c r="B824" l="1"/>
  <c r="AF823"/>
  <c r="AD823"/>
  <c r="AB823"/>
  <c r="Z823"/>
  <c r="X823"/>
  <c r="V823"/>
  <c r="T823"/>
  <c r="R823"/>
  <c r="P823"/>
  <c r="N823"/>
  <c r="L823"/>
  <c r="J823"/>
  <c r="H823"/>
  <c r="F823"/>
  <c r="D823"/>
  <c r="AG823"/>
  <c r="AE823"/>
  <c r="AC823"/>
  <c r="AA823"/>
  <c r="Y823"/>
  <c r="W823"/>
  <c r="U823"/>
  <c r="S823"/>
  <c r="Q823"/>
  <c r="O823"/>
  <c r="M823"/>
  <c r="K823"/>
  <c r="I823"/>
  <c r="G823"/>
  <c r="E823"/>
  <c r="C823"/>
  <c r="B825" l="1"/>
  <c r="AF824"/>
  <c r="AD824"/>
  <c r="AB824"/>
  <c r="Z824"/>
  <c r="X824"/>
  <c r="V824"/>
  <c r="T824"/>
  <c r="R824"/>
  <c r="P824"/>
  <c r="N824"/>
  <c r="L824"/>
  <c r="J824"/>
  <c r="H824"/>
  <c r="F824"/>
  <c r="D824"/>
  <c r="AG824"/>
  <c r="AE824"/>
  <c r="AC824"/>
  <c r="AA824"/>
  <c r="Y824"/>
  <c r="W824"/>
  <c r="U824"/>
  <c r="S824"/>
  <c r="Q824"/>
  <c r="O824"/>
  <c r="M824"/>
  <c r="K824"/>
  <c r="I824"/>
  <c r="G824"/>
  <c r="E824"/>
  <c r="C824"/>
  <c r="B826" l="1"/>
  <c r="AF825"/>
  <c r="AD825"/>
  <c r="AB825"/>
  <c r="Z825"/>
  <c r="X825"/>
  <c r="V825"/>
  <c r="T825"/>
  <c r="R825"/>
  <c r="P825"/>
  <c r="N825"/>
  <c r="L825"/>
  <c r="J825"/>
  <c r="H825"/>
  <c r="F825"/>
  <c r="D825"/>
  <c r="AG825"/>
  <c r="AE825"/>
  <c r="AC825"/>
  <c r="AA825"/>
  <c r="Y825"/>
  <c r="W825"/>
  <c r="U825"/>
  <c r="S825"/>
  <c r="Q825"/>
  <c r="O825"/>
  <c r="M825"/>
  <c r="K825"/>
  <c r="I825"/>
  <c r="G825"/>
  <c r="E825"/>
  <c r="C825"/>
  <c r="B827" l="1"/>
  <c r="AF826"/>
  <c r="AD826"/>
  <c r="AB826"/>
  <c r="Z826"/>
  <c r="X826"/>
  <c r="V826"/>
  <c r="T826"/>
  <c r="R826"/>
  <c r="P826"/>
  <c r="N826"/>
  <c r="L826"/>
  <c r="J826"/>
  <c r="H826"/>
  <c r="F826"/>
  <c r="D826"/>
  <c r="AG826"/>
  <c r="AE826"/>
  <c r="AC826"/>
  <c r="AA826"/>
  <c r="Y826"/>
  <c r="W826"/>
  <c r="U826"/>
  <c r="S826"/>
  <c r="Q826"/>
  <c r="O826"/>
  <c r="M826"/>
  <c r="K826"/>
  <c r="I826"/>
  <c r="G826"/>
  <c r="E826"/>
  <c r="C826"/>
  <c r="B828" l="1"/>
  <c r="AF827"/>
  <c r="AD827"/>
  <c r="AB827"/>
  <c r="Z827"/>
  <c r="X827"/>
  <c r="V827"/>
  <c r="T827"/>
  <c r="R827"/>
  <c r="P827"/>
  <c r="N827"/>
  <c r="L827"/>
  <c r="J827"/>
  <c r="H827"/>
  <c r="F827"/>
  <c r="D827"/>
  <c r="AG827"/>
  <c r="AE827"/>
  <c r="AC827"/>
  <c r="AA827"/>
  <c r="Y827"/>
  <c r="W827"/>
  <c r="U827"/>
  <c r="S827"/>
  <c r="Q827"/>
  <c r="O827"/>
  <c r="M827"/>
  <c r="K827"/>
  <c r="I827"/>
  <c r="G827"/>
  <c r="E827"/>
  <c r="C827"/>
  <c r="B829" l="1"/>
  <c r="AF828"/>
  <c r="AD828"/>
  <c r="AB828"/>
  <c r="Z828"/>
  <c r="X828"/>
  <c r="V828"/>
  <c r="T828"/>
  <c r="R828"/>
  <c r="P828"/>
  <c r="N828"/>
  <c r="L828"/>
  <c r="J828"/>
  <c r="H828"/>
  <c r="F828"/>
  <c r="D828"/>
  <c r="AG828"/>
  <c r="AE828"/>
  <c r="AC828"/>
  <c r="AA828"/>
  <c r="Y828"/>
  <c r="W828"/>
  <c r="U828"/>
  <c r="S828"/>
  <c r="Q828"/>
  <c r="O828"/>
  <c r="M828"/>
  <c r="K828"/>
  <c r="I828"/>
  <c r="G828"/>
  <c r="E828"/>
  <c r="C828"/>
  <c r="B830" l="1"/>
  <c r="AF829"/>
  <c r="AD829"/>
  <c r="AB829"/>
  <c r="Z829"/>
  <c r="X829"/>
  <c r="V829"/>
  <c r="T829"/>
  <c r="R829"/>
  <c r="P829"/>
  <c r="N829"/>
  <c r="L829"/>
  <c r="J829"/>
  <c r="H829"/>
  <c r="F829"/>
  <c r="D829"/>
  <c r="AG829"/>
  <c r="AE829"/>
  <c r="AC829"/>
  <c r="AA829"/>
  <c r="Y829"/>
  <c r="W829"/>
  <c r="U829"/>
  <c r="S829"/>
  <c r="Q829"/>
  <c r="O829"/>
  <c r="M829"/>
  <c r="K829"/>
  <c r="I829"/>
  <c r="G829"/>
  <c r="E829"/>
  <c r="C829"/>
  <c r="B831" l="1"/>
  <c r="AF830"/>
  <c r="AD830"/>
  <c r="AB830"/>
  <c r="Z830"/>
  <c r="X830"/>
  <c r="V830"/>
  <c r="T830"/>
  <c r="R830"/>
  <c r="P830"/>
  <c r="N830"/>
  <c r="L830"/>
  <c r="J830"/>
  <c r="H830"/>
  <c r="F830"/>
  <c r="D830"/>
  <c r="AG830"/>
  <c r="AE830"/>
  <c r="AC830"/>
  <c r="AA830"/>
  <c r="Y830"/>
  <c r="W830"/>
  <c r="U830"/>
  <c r="S830"/>
  <c r="Q830"/>
  <c r="O830"/>
  <c r="M830"/>
  <c r="K830"/>
  <c r="I830"/>
  <c r="G830"/>
  <c r="E830"/>
  <c r="C830"/>
  <c r="B832" l="1"/>
  <c r="AF831"/>
  <c r="AD831"/>
  <c r="AB831"/>
  <c r="Z831"/>
  <c r="X831"/>
  <c r="V831"/>
  <c r="T831"/>
  <c r="R831"/>
  <c r="P831"/>
  <c r="N831"/>
  <c r="L831"/>
  <c r="J831"/>
  <c r="H831"/>
  <c r="F831"/>
  <c r="D831"/>
  <c r="AG831"/>
  <c r="AE831"/>
  <c r="AC831"/>
  <c r="AA831"/>
  <c r="Y831"/>
  <c r="W831"/>
  <c r="U831"/>
  <c r="S831"/>
  <c r="Q831"/>
  <c r="O831"/>
  <c r="M831"/>
  <c r="K831"/>
  <c r="I831"/>
  <c r="G831"/>
  <c r="E831"/>
  <c r="C831"/>
  <c r="B833" l="1"/>
  <c r="AF832"/>
  <c r="AD832"/>
  <c r="AB832"/>
  <c r="Z832"/>
  <c r="X832"/>
  <c r="V832"/>
  <c r="T832"/>
  <c r="R832"/>
  <c r="P832"/>
  <c r="N832"/>
  <c r="L832"/>
  <c r="J832"/>
  <c r="H832"/>
  <c r="F832"/>
  <c r="D832"/>
  <c r="AG832"/>
  <c r="AE832"/>
  <c r="AC832"/>
  <c r="AA832"/>
  <c r="Y832"/>
  <c r="W832"/>
  <c r="U832"/>
  <c r="S832"/>
  <c r="Q832"/>
  <c r="O832"/>
  <c r="M832"/>
  <c r="K832"/>
  <c r="I832"/>
  <c r="G832"/>
  <c r="E832"/>
  <c r="C832"/>
  <c r="B834" l="1"/>
  <c r="AF833"/>
  <c r="AD833"/>
  <c r="AB833"/>
  <c r="Z833"/>
  <c r="X833"/>
  <c r="V833"/>
  <c r="T833"/>
  <c r="R833"/>
  <c r="P833"/>
  <c r="N833"/>
  <c r="L833"/>
  <c r="J833"/>
  <c r="H833"/>
  <c r="F833"/>
  <c r="D833"/>
  <c r="AG833"/>
  <c r="AE833"/>
  <c r="AC833"/>
  <c r="AA833"/>
  <c r="Y833"/>
  <c r="W833"/>
  <c r="U833"/>
  <c r="S833"/>
  <c r="Q833"/>
  <c r="O833"/>
  <c r="M833"/>
  <c r="K833"/>
  <c r="I833"/>
  <c r="G833"/>
  <c r="E833"/>
  <c r="C833"/>
  <c r="B835" l="1"/>
  <c r="AF834"/>
  <c r="AD834"/>
  <c r="AB834"/>
  <c r="Z834"/>
  <c r="X834"/>
  <c r="V834"/>
  <c r="T834"/>
  <c r="R834"/>
  <c r="P834"/>
  <c r="N834"/>
  <c r="L834"/>
  <c r="J834"/>
  <c r="H834"/>
  <c r="F834"/>
  <c r="D834"/>
  <c r="AG834"/>
  <c r="AE834"/>
  <c r="AC834"/>
  <c r="AA834"/>
  <c r="Y834"/>
  <c r="W834"/>
  <c r="U834"/>
  <c r="S834"/>
  <c r="Q834"/>
  <c r="O834"/>
  <c r="M834"/>
  <c r="K834"/>
  <c r="I834"/>
  <c r="G834"/>
  <c r="E834"/>
  <c r="C834"/>
  <c r="B836" l="1"/>
  <c r="AF835"/>
  <c r="AD835"/>
  <c r="AB835"/>
  <c r="Z835"/>
  <c r="X835"/>
  <c r="V835"/>
  <c r="T835"/>
  <c r="R835"/>
  <c r="P835"/>
  <c r="N835"/>
  <c r="L835"/>
  <c r="J835"/>
  <c r="H835"/>
  <c r="F835"/>
  <c r="D835"/>
  <c r="AG835"/>
  <c r="AE835"/>
  <c r="AC835"/>
  <c r="AA835"/>
  <c r="Y835"/>
  <c r="W835"/>
  <c r="U835"/>
  <c r="S835"/>
  <c r="Q835"/>
  <c r="O835"/>
  <c r="M835"/>
  <c r="K835"/>
  <c r="I835"/>
  <c r="G835"/>
  <c r="E835"/>
  <c r="C835"/>
  <c r="B837" l="1"/>
  <c r="AF836"/>
  <c r="AD836"/>
  <c r="AB836"/>
  <c r="Z836"/>
  <c r="X836"/>
  <c r="V836"/>
  <c r="T836"/>
  <c r="R836"/>
  <c r="P836"/>
  <c r="N836"/>
  <c r="L836"/>
  <c r="J836"/>
  <c r="H836"/>
  <c r="F836"/>
  <c r="D836"/>
  <c r="AG836"/>
  <c r="AE836"/>
  <c r="AC836"/>
  <c r="AA836"/>
  <c r="Y836"/>
  <c r="W836"/>
  <c r="U836"/>
  <c r="S836"/>
  <c r="Q836"/>
  <c r="O836"/>
  <c r="M836"/>
  <c r="K836"/>
  <c r="I836"/>
  <c r="G836"/>
  <c r="E836"/>
  <c r="C836"/>
  <c r="B838" l="1"/>
  <c r="AF837"/>
  <c r="AD837"/>
  <c r="AB837"/>
  <c r="Z837"/>
  <c r="X837"/>
  <c r="V837"/>
  <c r="T837"/>
  <c r="R837"/>
  <c r="P837"/>
  <c r="N837"/>
  <c r="L837"/>
  <c r="J837"/>
  <c r="H837"/>
  <c r="F837"/>
  <c r="D837"/>
  <c r="AG837"/>
  <c r="AE837"/>
  <c r="AC837"/>
  <c r="AA837"/>
  <c r="Y837"/>
  <c r="W837"/>
  <c r="U837"/>
  <c r="S837"/>
  <c r="Q837"/>
  <c r="O837"/>
  <c r="M837"/>
  <c r="K837"/>
  <c r="I837"/>
  <c r="G837"/>
  <c r="E837"/>
  <c r="C837"/>
  <c r="B839" l="1"/>
  <c r="AF838"/>
  <c r="AD838"/>
  <c r="AB838"/>
  <c r="Z838"/>
  <c r="X838"/>
  <c r="V838"/>
  <c r="T838"/>
  <c r="R838"/>
  <c r="P838"/>
  <c r="N838"/>
  <c r="L838"/>
  <c r="J838"/>
  <c r="H838"/>
  <c r="F838"/>
  <c r="D838"/>
  <c r="AG838"/>
  <c r="AE838"/>
  <c r="AC838"/>
  <c r="AA838"/>
  <c r="Y838"/>
  <c r="W838"/>
  <c r="U838"/>
  <c r="S838"/>
  <c r="Q838"/>
  <c r="O838"/>
  <c r="M838"/>
  <c r="K838"/>
  <c r="I838"/>
  <c r="G838"/>
  <c r="E838"/>
  <c r="C838"/>
  <c r="B840" l="1"/>
  <c r="AF839"/>
  <c r="AD839"/>
  <c r="AB839"/>
  <c r="Z839"/>
  <c r="X839"/>
  <c r="V839"/>
  <c r="T839"/>
  <c r="R839"/>
  <c r="P839"/>
  <c r="N839"/>
  <c r="L839"/>
  <c r="J839"/>
  <c r="H839"/>
  <c r="F839"/>
  <c r="D839"/>
  <c r="AG839"/>
  <c r="AE839"/>
  <c r="AC839"/>
  <c r="AA839"/>
  <c r="Y839"/>
  <c r="W839"/>
  <c r="U839"/>
  <c r="S839"/>
  <c r="Q839"/>
  <c r="O839"/>
  <c r="M839"/>
  <c r="K839"/>
  <c r="I839"/>
  <c r="G839"/>
  <c r="E839"/>
  <c r="C839"/>
  <c r="B841" l="1"/>
  <c r="AF840"/>
  <c r="AD840"/>
  <c r="AB840"/>
  <c r="Z840"/>
  <c r="X840"/>
  <c r="V840"/>
  <c r="T840"/>
  <c r="R840"/>
  <c r="P840"/>
  <c r="N840"/>
  <c r="L840"/>
  <c r="J840"/>
  <c r="H840"/>
  <c r="F840"/>
  <c r="D840"/>
  <c r="AG840"/>
  <c r="AE840"/>
  <c r="AC840"/>
  <c r="AA840"/>
  <c r="Y840"/>
  <c r="W840"/>
  <c r="U840"/>
  <c r="S840"/>
  <c r="Q840"/>
  <c r="O840"/>
  <c r="M840"/>
  <c r="K840"/>
  <c r="I840"/>
  <c r="G840"/>
  <c r="E840"/>
  <c r="C840"/>
  <c r="B842" l="1"/>
  <c r="AF841"/>
  <c r="AD841"/>
  <c r="AB841"/>
  <c r="Z841"/>
  <c r="X841"/>
  <c r="V841"/>
  <c r="T841"/>
  <c r="R841"/>
  <c r="P841"/>
  <c r="N841"/>
  <c r="L841"/>
  <c r="J841"/>
  <c r="H841"/>
  <c r="F841"/>
  <c r="D841"/>
  <c r="AG841"/>
  <c r="AE841"/>
  <c r="AC841"/>
  <c r="AA841"/>
  <c r="Y841"/>
  <c r="W841"/>
  <c r="U841"/>
  <c r="S841"/>
  <c r="Q841"/>
  <c r="O841"/>
  <c r="M841"/>
  <c r="K841"/>
  <c r="I841"/>
  <c r="G841"/>
  <c r="E841"/>
  <c r="C841"/>
  <c r="B843" l="1"/>
  <c r="AF842"/>
  <c r="AD842"/>
  <c r="AB842"/>
  <c r="Z842"/>
  <c r="X842"/>
  <c r="V842"/>
  <c r="T842"/>
  <c r="R842"/>
  <c r="P842"/>
  <c r="N842"/>
  <c r="L842"/>
  <c r="J842"/>
  <c r="H842"/>
  <c r="F842"/>
  <c r="D842"/>
  <c r="AG842"/>
  <c r="AE842"/>
  <c r="AC842"/>
  <c r="AA842"/>
  <c r="Y842"/>
  <c r="W842"/>
  <c r="U842"/>
  <c r="S842"/>
  <c r="Q842"/>
  <c r="O842"/>
  <c r="M842"/>
  <c r="K842"/>
  <c r="I842"/>
  <c r="G842"/>
  <c r="E842"/>
  <c r="C842"/>
  <c r="B844" l="1"/>
  <c r="AF843"/>
  <c r="AD843"/>
  <c r="AB843"/>
  <c r="Z843"/>
  <c r="X843"/>
  <c r="V843"/>
  <c r="T843"/>
  <c r="R843"/>
  <c r="P843"/>
  <c r="N843"/>
  <c r="L843"/>
  <c r="J843"/>
  <c r="H843"/>
  <c r="F843"/>
  <c r="D843"/>
  <c r="AG843"/>
  <c r="AE843"/>
  <c r="AC843"/>
  <c r="AA843"/>
  <c r="Y843"/>
  <c r="W843"/>
  <c r="U843"/>
  <c r="S843"/>
  <c r="Q843"/>
  <c r="O843"/>
  <c r="M843"/>
  <c r="K843"/>
  <c r="I843"/>
  <c r="G843"/>
  <c r="E843"/>
  <c r="C843"/>
  <c r="B845" l="1"/>
  <c r="AF844"/>
  <c r="AD844"/>
  <c r="AB844"/>
  <c r="Z844"/>
  <c r="X844"/>
  <c r="V844"/>
  <c r="T844"/>
  <c r="R844"/>
  <c r="P844"/>
  <c r="N844"/>
  <c r="L844"/>
  <c r="J844"/>
  <c r="H844"/>
  <c r="F844"/>
  <c r="D844"/>
  <c r="AG844"/>
  <c r="AE844"/>
  <c r="AC844"/>
  <c r="AA844"/>
  <c r="Y844"/>
  <c r="W844"/>
  <c r="U844"/>
  <c r="S844"/>
  <c r="Q844"/>
  <c r="O844"/>
  <c r="M844"/>
  <c r="K844"/>
  <c r="I844"/>
  <c r="G844"/>
  <c r="E844"/>
  <c r="C844"/>
  <c r="B846" l="1"/>
  <c r="AF845"/>
  <c r="AD845"/>
  <c r="AB845"/>
  <c r="Z845"/>
  <c r="X845"/>
  <c r="V845"/>
  <c r="T845"/>
  <c r="R845"/>
  <c r="P845"/>
  <c r="N845"/>
  <c r="L845"/>
  <c r="J845"/>
  <c r="H845"/>
  <c r="F845"/>
  <c r="D845"/>
  <c r="AG845"/>
  <c r="AE845"/>
  <c r="AC845"/>
  <c r="AA845"/>
  <c r="Y845"/>
  <c r="W845"/>
  <c r="U845"/>
  <c r="S845"/>
  <c r="Q845"/>
  <c r="O845"/>
  <c r="M845"/>
  <c r="K845"/>
  <c r="I845"/>
  <c r="G845"/>
  <c r="E845"/>
  <c r="C845"/>
  <c r="B847" l="1"/>
  <c r="AF846"/>
  <c r="AD846"/>
  <c r="AB846"/>
  <c r="Z846"/>
  <c r="X846"/>
  <c r="V846"/>
  <c r="T846"/>
  <c r="R846"/>
  <c r="P846"/>
  <c r="N846"/>
  <c r="L846"/>
  <c r="J846"/>
  <c r="H846"/>
  <c r="F846"/>
  <c r="D846"/>
  <c r="AG846"/>
  <c r="AE846"/>
  <c r="AC846"/>
  <c r="AA846"/>
  <c r="Y846"/>
  <c r="W846"/>
  <c r="U846"/>
  <c r="S846"/>
  <c r="Q846"/>
  <c r="O846"/>
  <c r="M846"/>
  <c r="K846"/>
  <c r="I846"/>
  <c r="G846"/>
  <c r="E846"/>
  <c r="C846"/>
  <c r="B848" l="1"/>
  <c r="AF847"/>
  <c r="AD847"/>
  <c r="AB847"/>
  <c r="Z847"/>
  <c r="X847"/>
  <c r="V847"/>
  <c r="T847"/>
  <c r="R847"/>
  <c r="P847"/>
  <c r="N847"/>
  <c r="L847"/>
  <c r="J847"/>
  <c r="H847"/>
  <c r="F847"/>
  <c r="D847"/>
  <c r="AG847"/>
  <c r="AE847"/>
  <c r="AC847"/>
  <c r="AA847"/>
  <c r="Y847"/>
  <c r="W847"/>
  <c r="U847"/>
  <c r="S847"/>
  <c r="Q847"/>
  <c r="O847"/>
  <c r="M847"/>
  <c r="K847"/>
  <c r="I847"/>
  <c r="G847"/>
  <c r="E847"/>
  <c r="C847"/>
  <c r="B849" l="1"/>
  <c r="AF848"/>
  <c r="AD848"/>
  <c r="AB848"/>
  <c r="Z848"/>
  <c r="X848"/>
  <c r="V848"/>
  <c r="T848"/>
  <c r="R848"/>
  <c r="P848"/>
  <c r="N848"/>
  <c r="L848"/>
  <c r="J848"/>
  <c r="H848"/>
  <c r="F848"/>
  <c r="D848"/>
  <c r="AG848"/>
  <c r="AE848"/>
  <c r="AC848"/>
  <c r="AA848"/>
  <c r="Y848"/>
  <c r="W848"/>
  <c r="U848"/>
  <c r="S848"/>
  <c r="Q848"/>
  <c r="O848"/>
  <c r="M848"/>
  <c r="K848"/>
  <c r="I848"/>
  <c r="G848"/>
  <c r="E848"/>
  <c r="C848"/>
  <c r="B850" l="1"/>
  <c r="AF849"/>
  <c r="AD849"/>
  <c r="AB849"/>
  <c r="Z849"/>
  <c r="X849"/>
  <c r="V849"/>
  <c r="T849"/>
  <c r="R849"/>
  <c r="P849"/>
  <c r="N849"/>
  <c r="L849"/>
  <c r="J849"/>
  <c r="H849"/>
  <c r="F849"/>
  <c r="D849"/>
  <c r="AG849"/>
  <c r="AE849"/>
  <c r="AC849"/>
  <c r="AA849"/>
  <c r="Y849"/>
  <c r="W849"/>
  <c r="U849"/>
  <c r="S849"/>
  <c r="Q849"/>
  <c r="O849"/>
  <c r="M849"/>
  <c r="K849"/>
  <c r="I849"/>
  <c r="G849"/>
  <c r="E849"/>
  <c r="C849"/>
  <c r="B851" l="1"/>
  <c r="AF850"/>
  <c r="AD850"/>
  <c r="AB850"/>
  <c r="Z850"/>
  <c r="X850"/>
  <c r="V850"/>
  <c r="T850"/>
  <c r="R850"/>
  <c r="P850"/>
  <c r="N850"/>
  <c r="L850"/>
  <c r="J850"/>
  <c r="H850"/>
  <c r="F850"/>
  <c r="D850"/>
  <c r="AG850"/>
  <c r="AE850"/>
  <c r="AC850"/>
  <c r="AA850"/>
  <c r="Y850"/>
  <c r="W850"/>
  <c r="U850"/>
  <c r="S850"/>
  <c r="Q850"/>
  <c r="O850"/>
  <c r="M850"/>
  <c r="K850"/>
  <c r="I850"/>
  <c r="G850"/>
  <c r="E850"/>
  <c r="C850"/>
  <c r="B852" l="1"/>
  <c r="AF851"/>
  <c r="AD851"/>
  <c r="AB851"/>
  <c r="Z851"/>
  <c r="X851"/>
  <c r="V851"/>
  <c r="T851"/>
  <c r="R851"/>
  <c r="P851"/>
  <c r="N851"/>
  <c r="L851"/>
  <c r="J851"/>
  <c r="H851"/>
  <c r="F851"/>
  <c r="D851"/>
  <c r="AG851"/>
  <c r="AE851"/>
  <c r="AC851"/>
  <c r="AA851"/>
  <c r="Y851"/>
  <c r="W851"/>
  <c r="U851"/>
  <c r="S851"/>
  <c r="Q851"/>
  <c r="O851"/>
  <c r="M851"/>
  <c r="K851"/>
  <c r="I851"/>
  <c r="G851"/>
  <c r="E851"/>
  <c r="C851"/>
  <c r="B853" l="1"/>
  <c r="AF852"/>
  <c r="AD852"/>
  <c r="AB852"/>
  <c r="Z852"/>
  <c r="X852"/>
  <c r="V852"/>
  <c r="T852"/>
  <c r="R852"/>
  <c r="P852"/>
  <c r="N852"/>
  <c r="L852"/>
  <c r="J852"/>
  <c r="H852"/>
  <c r="F852"/>
  <c r="D852"/>
  <c r="AG852"/>
  <c r="AE852"/>
  <c r="AC852"/>
  <c r="AA852"/>
  <c r="Y852"/>
  <c r="W852"/>
  <c r="U852"/>
  <c r="S852"/>
  <c r="Q852"/>
  <c r="O852"/>
  <c r="M852"/>
  <c r="K852"/>
  <c r="I852"/>
  <c r="G852"/>
  <c r="E852"/>
  <c r="C852"/>
  <c r="B854" l="1"/>
  <c r="AF853"/>
  <c r="AD853"/>
  <c r="AB853"/>
  <c r="Z853"/>
  <c r="X853"/>
  <c r="V853"/>
  <c r="T853"/>
  <c r="R853"/>
  <c r="P853"/>
  <c r="N853"/>
  <c r="L853"/>
  <c r="J853"/>
  <c r="H853"/>
  <c r="F853"/>
  <c r="D853"/>
  <c r="AG853"/>
  <c r="AE853"/>
  <c r="AC853"/>
  <c r="AA853"/>
  <c r="Y853"/>
  <c r="W853"/>
  <c r="U853"/>
  <c r="S853"/>
  <c r="Q853"/>
  <c r="O853"/>
  <c r="M853"/>
  <c r="K853"/>
  <c r="I853"/>
  <c r="G853"/>
  <c r="E853"/>
  <c r="C853"/>
  <c r="B855" l="1"/>
  <c r="AF854"/>
  <c r="AD854"/>
  <c r="AB854"/>
  <c r="Z854"/>
  <c r="X854"/>
  <c r="V854"/>
  <c r="T854"/>
  <c r="R854"/>
  <c r="P854"/>
  <c r="N854"/>
  <c r="L854"/>
  <c r="J854"/>
  <c r="H854"/>
  <c r="F854"/>
  <c r="D854"/>
  <c r="AG854"/>
  <c r="AE854"/>
  <c r="AC854"/>
  <c r="AA854"/>
  <c r="Y854"/>
  <c r="W854"/>
  <c r="U854"/>
  <c r="S854"/>
  <c r="Q854"/>
  <c r="O854"/>
  <c r="M854"/>
  <c r="K854"/>
  <c r="I854"/>
  <c r="G854"/>
  <c r="E854"/>
  <c r="C854"/>
  <c r="B856" l="1"/>
  <c r="AF855"/>
  <c r="AD855"/>
  <c r="AB855"/>
  <c r="Z855"/>
  <c r="X855"/>
  <c r="V855"/>
  <c r="T855"/>
  <c r="R855"/>
  <c r="P855"/>
  <c r="N855"/>
  <c r="L855"/>
  <c r="J855"/>
  <c r="H855"/>
  <c r="F855"/>
  <c r="D855"/>
  <c r="AG855"/>
  <c r="AE855"/>
  <c r="AC855"/>
  <c r="AA855"/>
  <c r="Y855"/>
  <c r="W855"/>
  <c r="U855"/>
  <c r="S855"/>
  <c r="Q855"/>
  <c r="O855"/>
  <c r="M855"/>
  <c r="K855"/>
  <c r="I855"/>
  <c r="G855"/>
  <c r="E855"/>
  <c r="C855"/>
  <c r="B857" l="1"/>
  <c r="AF856"/>
  <c r="AD856"/>
  <c r="AB856"/>
  <c r="Z856"/>
  <c r="X856"/>
  <c r="V856"/>
  <c r="T856"/>
  <c r="R856"/>
  <c r="P856"/>
  <c r="N856"/>
  <c r="L856"/>
  <c r="J856"/>
  <c r="H856"/>
  <c r="F856"/>
  <c r="D856"/>
  <c r="AG856"/>
  <c r="AE856"/>
  <c r="AC856"/>
  <c r="AA856"/>
  <c r="Y856"/>
  <c r="W856"/>
  <c r="U856"/>
  <c r="S856"/>
  <c r="Q856"/>
  <c r="O856"/>
  <c r="M856"/>
  <c r="K856"/>
  <c r="I856"/>
  <c r="G856"/>
  <c r="E856"/>
  <c r="C856"/>
  <c r="B858" l="1"/>
  <c r="AF857"/>
  <c r="AD857"/>
  <c r="AB857"/>
  <c r="Z857"/>
  <c r="X857"/>
  <c r="V857"/>
  <c r="T857"/>
  <c r="R857"/>
  <c r="P857"/>
  <c r="N857"/>
  <c r="L857"/>
  <c r="J857"/>
  <c r="H857"/>
  <c r="F857"/>
  <c r="D857"/>
  <c r="AG857"/>
  <c r="AE857"/>
  <c r="AC857"/>
  <c r="AA857"/>
  <c r="Y857"/>
  <c r="W857"/>
  <c r="U857"/>
  <c r="S857"/>
  <c r="Q857"/>
  <c r="O857"/>
  <c r="M857"/>
  <c r="K857"/>
  <c r="I857"/>
  <c r="G857"/>
  <c r="E857"/>
  <c r="C857"/>
  <c r="B859" l="1"/>
  <c r="AF858"/>
  <c r="AD858"/>
  <c r="AB858"/>
  <c r="Z858"/>
  <c r="X858"/>
  <c r="V858"/>
  <c r="T858"/>
  <c r="R858"/>
  <c r="P858"/>
  <c r="N858"/>
  <c r="L858"/>
  <c r="J858"/>
  <c r="H858"/>
  <c r="F858"/>
  <c r="D858"/>
  <c r="AG858"/>
  <c r="AE858"/>
  <c r="AC858"/>
  <c r="AA858"/>
  <c r="Y858"/>
  <c r="W858"/>
  <c r="U858"/>
  <c r="S858"/>
  <c r="Q858"/>
  <c r="O858"/>
  <c r="M858"/>
  <c r="K858"/>
  <c r="I858"/>
  <c r="G858"/>
  <c r="E858"/>
  <c r="C858"/>
  <c r="B860" l="1"/>
  <c r="AF859"/>
  <c r="AD859"/>
  <c r="AB859"/>
  <c r="Z859"/>
  <c r="X859"/>
  <c r="V859"/>
  <c r="T859"/>
  <c r="R859"/>
  <c r="P859"/>
  <c r="N859"/>
  <c r="L859"/>
  <c r="J859"/>
  <c r="H859"/>
  <c r="F859"/>
  <c r="D859"/>
  <c r="AG859"/>
  <c r="AE859"/>
  <c r="AC859"/>
  <c r="AA859"/>
  <c r="Y859"/>
  <c r="W859"/>
  <c r="U859"/>
  <c r="S859"/>
  <c r="Q859"/>
  <c r="O859"/>
  <c r="M859"/>
  <c r="K859"/>
  <c r="I859"/>
  <c r="G859"/>
  <c r="E859"/>
  <c r="C859"/>
  <c r="B861" l="1"/>
  <c r="AF860"/>
  <c r="AD860"/>
  <c r="AB860"/>
  <c r="Z860"/>
  <c r="X860"/>
  <c r="V860"/>
  <c r="T860"/>
  <c r="R860"/>
  <c r="P860"/>
  <c r="N860"/>
  <c r="L860"/>
  <c r="J860"/>
  <c r="H860"/>
  <c r="F860"/>
  <c r="D860"/>
  <c r="AG860"/>
  <c r="AE860"/>
  <c r="AC860"/>
  <c r="AA860"/>
  <c r="Y860"/>
  <c r="W860"/>
  <c r="U860"/>
  <c r="S860"/>
  <c r="Q860"/>
  <c r="O860"/>
  <c r="M860"/>
  <c r="K860"/>
  <c r="I860"/>
  <c r="G860"/>
  <c r="E860"/>
  <c r="C860"/>
  <c r="B862" l="1"/>
  <c r="AF861"/>
  <c r="AD861"/>
  <c r="AB861"/>
  <c r="Z861"/>
  <c r="X861"/>
  <c r="V861"/>
  <c r="T861"/>
  <c r="R861"/>
  <c r="P861"/>
  <c r="N861"/>
  <c r="L861"/>
  <c r="J861"/>
  <c r="H861"/>
  <c r="F861"/>
  <c r="D861"/>
  <c r="AG861"/>
  <c r="AE861"/>
  <c r="AC861"/>
  <c r="AA861"/>
  <c r="Y861"/>
  <c r="W861"/>
  <c r="U861"/>
  <c r="S861"/>
  <c r="Q861"/>
  <c r="O861"/>
  <c r="M861"/>
  <c r="K861"/>
  <c r="I861"/>
  <c r="G861"/>
  <c r="E861"/>
  <c r="C861"/>
  <c r="B863" l="1"/>
  <c r="AF862"/>
  <c r="AD862"/>
  <c r="AB862"/>
  <c r="Z862"/>
  <c r="X862"/>
  <c r="V862"/>
  <c r="T862"/>
  <c r="R862"/>
  <c r="P862"/>
  <c r="N862"/>
  <c r="L862"/>
  <c r="J862"/>
  <c r="H862"/>
  <c r="F862"/>
  <c r="D862"/>
  <c r="AG862"/>
  <c r="AE862"/>
  <c r="AC862"/>
  <c r="AA862"/>
  <c r="Y862"/>
  <c r="W862"/>
  <c r="U862"/>
  <c r="S862"/>
  <c r="Q862"/>
  <c r="O862"/>
  <c r="M862"/>
  <c r="K862"/>
  <c r="I862"/>
  <c r="G862"/>
  <c r="E862"/>
  <c r="C862"/>
  <c r="B864" l="1"/>
  <c r="AF863"/>
  <c r="AD863"/>
  <c r="AB863"/>
  <c r="Z863"/>
  <c r="X863"/>
  <c r="V863"/>
  <c r="T863"/>
  <c r="R863"/>
  <c r="P863"/>
  <c r="N863"/>
  <c r="L863"/>
  <c r="J863"/>
  <c r="H863"/>
  <c r="F863"/>
  <c r="D863"/>
  <c r="AG863"/>
  <c r="AE863"/>
  <c r="AC863"/>
  <c r="AA863"/>
  <c r="Y863"/>
  <c r="W863"/>
  <c r="U863"/>
  <c r="S863"/>
  <c r="Q863"/>
  <c r="O863"/>
  <c r="M863"/>
  <c r="K863"/>
  <c r="I863"/>
  <c r="G863"/>
  <c r="E863"/>
  <c r="C863"/>
  <c r="B865" l="1"/>
  <c r="AF864"/>
  <c r="AD864"/>
  <c r="AB864"/>
  <c r="Z864"/>
  <c r="X864"/>
  <c r="V864"/>
  <c r="T864"/>
  <c r="R864"/>
  <c r="P864"/>
  <c r="N864"/>
  <c r="L864"/>
  <c r="J864"/>
  <c r="H864"/>
  <c r="F864"/>
  <c r="D864"/>
  <c r="AG864"/>
  <c r="AE864"/>
  <c r="AC864"/>
  <c r="AA864"/>
  <c r="Y864"/>
  <c r="W864"/>
  <c r="U864"/>
  <c r="S864"/>
  <c r="Q864"/>
  <c r="O864"/>
  <c r="M864"/>
  <c r="K864"/>
  <c r="I864"/>
  <c r="G864"/>
  <c r="E864"/>
  <c r="C864"/>
  <c r="B866" l="1"/>
  <c r="AF865"/>
  <c r="AD865"/>
  <c r="AB865"/>
  <c r="Z865"/>
  <c r="X865"/>
  <c r="V865"/>
  <c r="T865"/>
  <c r="R865"/>
  <c r="P865"/>
  <c r="N865"/>
  <c r="L865"/>
  <c r="J865"/>
  <c r="H865"/>
  <c r="F865"/>
  <c r="D865"/>
  <c r="AG865"/>
  <c r="AE865"/>
  <c r="AC865"/>
  <c r="AA865"/>
  <c r="Y865"/>
  <c r="W865"/>
  <c r="U865"/>
  <c r="S865"/>
  <c r="Q865"/>
  <c r="O865"/>
  <c r="M865"/>
  <c r="K865"/>
  <c r="I865"/>
  <c r="G865"/>
  <c r="E865"/>
  <c r="C865"/>
  <c r="B867" l="1"/>
  <c r="AF866"/>
  <c r="AD866"/>
  <c r="AB866"/>
  <c r="Z866"/>
  <c r="X866"/>
  <c r="V866"/>
  <c r="T866"/>
  <c r="R866"/>
  <c r="P866"/>
  <c r="N866"/>
  <c r="L866"/>
  <c r="J866"/>
  <c r="H866"/>
  <c r="F866"/>
  <c r="D866"/>
  <c r="AG866"/>
  <c r="AE866"/>
  <c r="AC866"/>
  <c r="AA866"/>
  <c r="Y866"/>
  <c r="W866"/>
  <c r="U866"/>
  <c r="S866"/>
  <c r="Q866"/>
  <c r="O866"/>
  <c r="M866"/>
  <c r="K866"/>
  <c r="I866"/>
  <c r="G866"/>
  <c r="E866"/>
  <c r="C866"/>
  <c r="B868" l="1"/>
  <c r="AF867"/>
  <c r="AD867"/>
  <c r="AB867"/>
  <c r="Z867"/>
  <c r="X867"/>
  <c r="V867"/>
  <c r="T867"/>
  <c r="R867"/>
  <c r="P867"/>
  <c r="N867"/>
  <c r="L867"/>
  <c r="J867"/>
  <c r="H867"/>
  <c r="F867"/>
  <c r="D867"/>
  <c r="AG867"/>
  <c r="AE867"/>
  <c r="AC867"/>
  <c r="AA867"/>
  <c r="Y867"/>
  <c r="W867"/>
  <c r="U867"/>
  <c r="S867"/>
  <c r="Q867"/>
  <c r="O867"/>
  <c r="M867"/>
  <c r="K867"/>
  <c r="I867"/>
  <c r="G867"/>
  <c r="E867"/>
  <c r="C867"/>
  <c r="B869" l="1"/>
  <c r="AF868"/>
  <c r="AD868"/>
  <c r="AB868"/>
  <c r="Z868"/>
  <c r="X868"/>
  <c r="V868"/>
  <c r="T868"/>
  <c r="R868"/>
  <c r="P868"/>
  <c r="N868"/>
  <c r="L868"/>
  <c r="J868"/>
  <c r="H868"/>
  <c r="F868"/>
  <c r="D868"/>
  <c r="AG868"/>
  <c r="AE868"/>
  <c r="AC868"/>
  <c r="AA868"/>
  <c r="Y868"/>
  <c r="W868"/>
  <c r="U868"/>
  <c r="S868"/>
  <c r="Q868"/>
  <c r="O868"/>
  <c r="M868"/>
  <c r="K868"/>
  <c r="I868"/>
  <c r="G868"/>
  <c r="E868"/>
  <c r="C868"/>
  <c r="B870" l="1"/>
  <c r="AF869"/>
  <c r="AD869"/>
  <c r="AB869"/>
  <c r="Z869"/>
  <c r="X869"/>
  <c r="V869"/>
  <c r="T869"/>
  <c r="R869"/>
  <c r="P869"/>
  <c r="N869"/>
  <c r="L869"/>
  <c r="J869"/>
  <c r="H869"/>
  <c r="F869"/>
  <c r="D869"/>
  <c r="AG869"/>
  <c r="AE869"/>
  <c r="AC869"/>
  <c r="AA869"/>
  <c r="Y869"/>
  <c r="W869"/>
  <c r="U869"/>
  <c r="S869"/>
  <c r="Q869"/>
  <c r="O869"/>
  <c r="M869"/>
  <c r="K869"/>
  <c r="I869"/>
  <c r="G869"/>
  <c r="E869"/>
  <c r="C869"/>
  <c r="B871" l="1"/>
  <c r="AF870"/>
  <c r="AD870"/>
  <c r="AB870"/>
  <c r="Z870"/>
  <c r="X870"/>
  <c r="V870"/>
  <c r="T870"/>
  <c r="R870"/>
  <c r="P870"/>
  <c r="N870"/>
  <c r="L870"/>
  <c r="J870"/>
  <c r="H870"/>
  <c r="F870"/>
  <c r="D870"/>
  <c r="AG870"/>
  <c r="AE870"/>
  <c r="AC870"/>
  <c r="AA870"/>
  <c r="Y870"/>
  <c r="W870"/>
  <c r="U870"/>
  <c r="S870"/>
  <c r="Q870"/>
  <c r="O870"/>
  <c r="M870"/>
  <c r="K870"/>
  <c r="I870"/>
  <c r="G870"/>
  <c r="E870"/>
  <c r="C870"/>
  <c r="B872" l="1"/>
  <c r="AF871"/>
  <c r="AD871"/>
  <c r="AB871"/>
  <c r="Z871"/>
  <c r="X871"/>
  <c r="V871"/>
  <c r="T871"/>
  <c r="R871"/>
  <c r="P871"/>
  <c r="N871"/>
  <c r="L871"/>
  <c r="J871"/>
  <c r="H871"/>
  <c r="F871"/>
  <c r="D871"/>
  <c r="AG871"/>
  <c r="AE871"/>
  <c r="AC871"/>
  <c r="AA871"/>
  <c r="Y871"/>
  <c r="W871"/>
  <c r="U871"/>
  <c r="S871"/>
  <c r="Q871"/>
  <c r="O871"/>
  <c r="M871"/>
  <c r="K871"/>
  <c r="I871"/>
  <c r="G871"/>
  <c r="E871"/>
  <c r="C871"/>
  <c r="B873" l="1"/>
  <c r="AF872"/>
  <c r="AD872"/>
  <c r="AB872"/>
  <c r="Z872"/>
  <c r="X872"/>
  <c r="V872"/>
  <c r="T872"/>
  <c r="R872"/>
  <c r="P872"/>
  <c r="N872"/>
  <c r="L872"/>
  <c r="J872"/>
  <c r="H872"/>
  <c r="F872"/>
  <c r="D872"/>
  <c r="AG872"/>
  <c r="AE872"/>
  <c r="AC872"/>
  <c r="AA872"/>
  <c r="Y872"/>
  <c r="W872"/>
  <c r="U872"/>
  <c r="S872"/>
  <c r="Q872"/>
  <c r="O872"/>
  <c r="M872"/>
  <c r="K872"/>
  <c r="I872"/>
  <c r="G872"/>
  <c r="E872"/>
  <c r="C872"/>
  <c r="B874" l="1"/>
  <c r="AF873"/>
  <c r="AD873"/>
  <c r="AB873"/>
  <c r="Z873"/>
  <c r="X873"/>
  <c r="V873"/>
  <c r="T873"/>
  <c r="R873"/>
  <c r="P873"/>
  <c r="N873"/>
  <c r="L873"/>
  <c r="J873"/>
  <c r="H873"/>
  <c r="F873"/>
  <c r="D873"/>
  <c r="AG873"/>
  <c r="AE873"/>
  <c r="AC873"/>
  <c r="AA873"/>
  <c r="Y873"/>
  <c r="W873"/>
  <c r="U873"/>
  <c r="S873"/>
  <c r="Q873"/>
  <c r="O873"/>
  <c r="M873"/>
  <c r="K873"/>
  <c r="I873"/>
  <c r="G873"/>
  <c r="E873"/>
  <c r="C873"/>
  <c r="B875" l="1"/>
  <c r="AF874"/>
  <c r="AD874"/>
  <c r="AB874"/>
  <c r="Z874"/>
  <c r="X874"/>
  <c r="V874"/>
  <c r="T874"/>
  <c r="R874"/>
  <c r="P874"/>
  <c r="N874"/>
  <c r="L874"/>
  <c r="J874"/>
  <c r="H874"/>
  <c r="F874"/>
  <c r="D874"/>
  <c r="AG874"/>
  <c r="AE874"/>
  <c r="AC874"/>
  <c r="AA874"/>
  <c r="Y874"/>
  <c r="W874"/>
  <c r="U874"/>
  <c r="S874"/>
  <c r="Q874"/>
  <c r="O874"/>
  <c r="M874"/>
  <c r="K874"/>
  <c r="I874"/>
  <c r="G874"/>
  <c r="E874"/>
  <c r="C874"/>
  <c r="B876" l="1"/>
  <c r="AF875"/>
  <c r="AD875"/>
  <c r="AB875"/>
  <c r="Z875"/>
  <c r="X875"/>
  <c r="V875"/>
  <c r="T875"/>
  <c r="R875"/>
  <c r="P875"/>
  <c r="N875"/>
  <c r="L875"/>
  <c r="J875"/>
  <c r="H875"/>
  <c r="F875"/>
  <c r="D875"/>
  <c r="AG875"/>
  <c r="AE875"/>
  <c r="AC875"/>
  <c r="AA875"/>
  <c r="Y875"/>
  <c r="W875"/>
  <c r="U875"/>
  <c r="S875"/>
  <c r="Q875"/>
  <c r="O875"/>
  <c r="M875"/>
  <c r="K875"/>
  <c r="I875"/>
  <c r="G875"/>
  <c r="E875"/>
  <c r="C875"/>
  <c r="B877" l="1"/>
  <c r="AF876"/>
  <c r="AD876"/>
  <c r="AB876"/>
  <c r="Z876"/>
  <c r="X876"/>
  <c r="V876"/>
  <c r="T876"/>
  <c r="R876"/>
  <c r="P876"/>
  <c r="N876"/>
  <c r="L876"/>
  <c r="J876"/>
  <c r="H876"/>
  <c r="F876"/>
  <c r="D876"/>
  <c r="AG876"/>
  <c r="AE876"/>
  <c r="AC876"/>
  <c r="AA876"/>
  <c r="Y876"/>
  <c r="W876"/>
  <c r="U876"/>
  <c r="S876"/>
  <c r="Q876"/>
  <c r="O876"/>
  <c r="M876"/>
  <c r="K876"/>
  <c r="I876"/>
  <c r="G876"/>
  <c r="E876"/>
  <c r="C876"/>
  <c r="B878" l="1"/>
  <c r="AF877"/>
  <c r="AD877"/>
  <c r="AB877"/>
  <c r="Z877"/>
  <c r="X877"/>
  <c r="V877"/>
  <c r="T877"/>
  <c r="R877"/>
  <c r="P877"/>
  <c r="N877"/>
  <c r="L877"/>
  <c r="J877"/>
  <c r="H877"/>
  <c r="F877"/>
  <c r="D877"/>
  <c r="AG877"/>
  <c r="AE877"/>
  <c r="AC877"/>
  <c r="AA877"/>
  <c r="Y877"/>
  <c r="W877"/>
  <c r="U877"/>
  <c r="S877"/>
  <c r="Q877"/>
  <c r="O877"/>
  <c r="M877"/>
  <c r="K877"/>
  <c r="I877"/>
  <c r="G877"/>
  <c r="E877"/>
  <c r="C877"/>
  <c r="B879" l="1"/>
  <c r="AF878"/>
  <c r="AD878"/>
  <c r="AB878"/>
  <c r="Z878"/>
  <c r="X878"/>
  <c r="V878"/>
  <c r="T878"/>
  <c r="R878"/>
  <c r="P878"/>
  <c r="N878"/>
  <c r="L878"/>
  <c r="J878"/>
  <c r="H878"/>
  <c r="F878"/>
  <c r="D878"/>
  <c r="AG878"/>
  <c r="AE878"/>
  <c r="AC878"/>
  <c r="AA878"/>
  <c r="Y878"/>
  <c r="W878"/>
  <c r="U878"/>
  <c r="S878"/>
  <c r="Q878"/>
  <c r="O878"/>
  <c r="M878"/>
  <c r="K878"/>
  <c r="I878"/>
  <c r="G878"/>
  <c r="E878"/>
  <c r="C878"/>
  <c r="B880" l="1"/>
  <c r="AF879"/>
  <c r="AD879"/>
  <c r="AB879"/>
  <c r="Z879"/>
  <c r="X879"/>
  <c r="V879"/>
  <c r="T879"/>
  <c r="R879"/>
  <c r="P879"/>
  <c r="N879"/>
  <c r="L879"/>
  <c r="J879"/>
  <c r="H879"/>
  <c r="F879"/>
  <c r="D879"/>
  <c r="AG879"/>
  <c r="AE879"/>
  <c r="AC879"/>
  <c r="AA879"/>
  <c r="Y879"/>
  <c r="W879"/>
  <c r="U879"/>
  <c r="S879"/>
  <c r="Q879"/>
  <c r="O879"/>
  <c r="M879"/>
  <c r="K879"/>
  <c r="I879"/>
  <c r="G879"/>
  <c r="E879"/>
  <c r="C879"/>
  <c r="B881" l="1"/>
  <c r="AF880"/>
  <c r="AD880"/>
  <c r="AB880"/>
  <c r="Z880"/>
  <c r="X880"/>
  <c r="V880"/>
  <c r="T880"/>
  <c r="R880"/>
  <c r="P880"/>
  <c r="N880"/>
  <c r="L880"/>
  <c r="J880"/>
  <c r="H880"/>
  <c r="F880"/>
  <c r="D880"/>
  <c r="AG880"/>
  <c r="AE880"/>
  <c r="AC880"/>
  <c r="AA880"/>
  <c r="Y880"/>
  <c r="W880"/>
  <c r="U880"/>
  <c r="S880"/>
  <c r="Q880"/>
  <c r="O880"/>
  <c r="M880"/>
  <c r="K880"/>
  <c r="I880"/>
  <c r="G880"/>
  <c r="E880"/>
  <c r="C880"/>
  <c r="B882" l="1"/>
  <c r="AF881"/>
  <c r="AD881"/>
  <c r="AB881"/>
  <c r="Z881"/>
  <c r="X881"/>
  <c r="V881"/>
  <c r="T881"/>
  <c r="R881"/>
  <c r="P881"/>
  <c r="N881"/>
  <c r="L881"/>
  <c r="J881"/>
  <c r="H881"/>
  <c r="F881"/>
  <c r="D881"/>
  <c r="AG881"/>
  <c r="AE881"/>
  <c r="AC881"/>
  <c r="AA881"/>
  <c r="Y881"/>
  <c r="W881"/>
  <c r="U881"/>
  <c r="S881"/>
  <c r="Q881"/>
  <c r="O881"/>
  <c r="M881"/>
  <c r="K881"/>
  <c r="I881"/>
  <c r="G881"/>
  <c r="E881"/>
  <c r="C881"/>
  <c r="B883" l="1"/>
  <c r="AF882"/>
  <c r="AD882"/>
  <c r="AB882"/>
  <c r="Z882"/>
  <c r="X882"/>
  <c r="V882"/>
  <c r="T882"/>
  <c r="R882"/>
  <c r="P882"/>
  <c r="N882"/>
  <c r="L882"/>
  <c r="J882"/>
  <c r="H882"/>
  <c r="F882"/>
  <c r="D882"/>
  <c r="AG882"/>
  <c r="AE882"/>
  <c r="AC882"/>
  <c r="AA882"/>
  <c r="Y882"/>
  <c r="W882"/>
  <c r="U882"/>
  <c r="S882"/>
  <c r="Q882"/>
  <c r="O882"/>
  <c r="M882"/>
  <c r="K882"/>
  <c r="I882"/>
  <c r="G882"/>
  <c r="E882"/>
  <c r="C882"/>
  <c r="B884" l="1"/>
  <c r="AF883"/>
  <c r="AD883"/>
  <c r="AB883"/>
  <c r="Z883"/>
  <c r="X883"/>
  <c r="V883"/>
  <c r="T883"/>
  <c r="R883"/>
  <c r="P883"/>
  <c r="N883"/>
  <c r="L883"/>
  <c r="J883"/>
  <c r="H883"/>
  <c r="F883"/>
  <c r="D883"/>
  <c r="AG883"/>
  <c r="AE883"/>
  <c r="AC883"/>
  <c r="AA883"/>
  <c r="Y883"/>
  <c r="W883"/>
  <c r="U883"/>
  <c r="S883"/>
  <c r="Q883"/>
  <c r="O883"/>
  <c r="M883"/>
  <c r="K883"/>
  <c r="I883"/>
  <c r="G883"/>
  <c r="E883"/>
  <c r="C883"/>
  <c r="B885" l="1"/>
  <c r="AF884"/>
  <c r="AD884"/>
  <c r="AB884"/>
  <c r="Z884"/>
  <c r="X884"/>
  <c r="V884"/>
  <c r="T884"/>
  <c r="R884"/>
  <c r="P884"/>
  <c r="N884"/>
  <c r="L884"/>
  <c r="J884"/>
  <c r="H884"/>
  <c r="F884"/>
  <c r="D884"/>
  <c r="AG884"/>
  <c r="AE884"/>
  <c r="AC884"/>
  <c r="AA884"/>
  <c r="Y884"/>
  <c r="W884"/>
  <c r="U884"/>
  <c r="S884"/>
  <c r="Q884"/>
  <c r="O884"/>
  <c r="M884"/>
  <c r="K884"/>
  <c r="I884"/>
  <c r="G884"/>
  <c r="E884"/>
  <c r="C884"/>
  <c r="B886" l="1"/>
  <c r="AF885"/>
  <c r="AD885"/>
  <c r="AB885"/>
  <c r="Z885"/>
  <c r="X885"/>
  <c r="V885"/>
  <c r="T885"/>
  <c r="R885"/>
  <c r="P885"/>
  <c r="N885"/>
  <c r="L885"/>
  <c r="J885"/>
  <c r="H885"/>
  <c r="F885"/>
  <c r="D885"/>
  <c r="AG885"/>
  <c r="AE885"/>
  <c r="AC885"/>
  <c r="AA885"/>
  <c r="Y885"/>
  <c r="W885"/>
  <c r="U885"/>
  <c r="S885"/>
  <c r="Q885"/>
  <c r="O885"/>
  <c r="M885"/>
  <c r="K885"/>
  <c r="I885"/>
  <c r="G885"/>
  <c r="E885"/>
  <c r="C885"/>
  <c r="B887" l="1"/>
  <c r="AF886"/>
  <c r="AD886"/>
  <c r="AB886"/>
  <c r="Z886"/>
  <c r="X886"/>
  <c r="V886"/>
  <c r="T886"/>
  <c r="R886"/>
  <c r="P886"/>
  <c r="N886"/>
  <c r="L886"/>
  <c r="J886"/>
  <c r="H886"/>
  <c r="F886"/>
  <c r="D886"/>
  <c r="AG886"/>
  <c r="AE886"/>
  <c r="AC886"/>
  <c r="AA886"/>
  <c r="Y886"/>
  <c r="W886"/>
  <c r="U886"/>
  <c r="S886"/>
  <c r="Q886"/>
  <c r="O886"/>
  <c r="M886"/>
  <c r="K886"/>
  <c r="I886"/>
  <c r="G886"/>
  <c r="E886"/>
  <c r="C886"/>
  <c r="B888" l="1"/>
  <c r="AF887"/>
  <c r="AD887"/>
  <c r="AB887"/>
  <c r="Z887"/>
  <c r="X887"/>
  <c r="V887"/>
  <c r="T887"/>
  <c r="R887"/>
  <c r="P887"/>
  <c r="N887"/>
  <c r="L887"/>
  <c r="J887"/>
  <c r="H887"/>
  <c r="F887"/>
  <c r="D887"/>
  <c r="AG887"/>
  <c r="AE887"/>
  <c r="AC887"/>
  <c r="AA887"/>
  <c r="Y887"/>
  <c r="W887"/>
  <c r="U887"/>
  <c r="S887"/>
  <c r="Q887"/>
  <c r="O887"/>
  <c r="M887"/>
  <c r="K887"/>
  <c r="I887"/>
  <c r="G887"/>
  <c r="E887"/>
  <c r="C887"/>
  <c r="B889" l="1"/>
  <c r="AF888"/>
  <c r="AD888"/>
  <c r="AB888"/>
  <c r="Z888"/>
  <c r="X888"/>
  <c r="V888"/>
  <c r="T888"/>
  <c r="R888"/>
  <c r="P888"/>
  <c r="N888"/>
  <c r="L888"/>
  <c r="J888"/>
  <c r="H888"/>
  <c r="F888"/>
  <c r="D888"/>
  <c r="AG888"/>
  <c r="AE888"/>
  <c r="AC888"/>
  <c r="AA888"/>
  <c r="Y888"/>
  <c r="W888"/>
  <c r="U888"/>
  <c r="S888"/>
  <c r="Q888"/>
  <c r="O888"/>
  <c r="M888"/>
  <c r="K888"/>
  <c r="I888"/>
  <c r="G888"/>
  <c r="E888"/>
  <c r="C888"/>
  <c r="B890" l="1"/>
  <c r="AF889"/>
  <c r="AD889"/>
  <c r="AB889"/>
  <c r="Z889"/>
  <c r="X889"/>
  <c r="V889"/>
  <c r="T889"/>
  <c r="R889"/>
  <c r="P889"/>
  <c r="N889"/>
  <c r="L889"/>
  <c r="J889"/>
  <c r="H889"/>
  <c r="F889"/>
  <c r="D889"/>
  <c r="AG889"/>
  <c r="AE889"/>
  <c r="AC889"/>
  <c r="AA889"/>
  <c r="Y889"/>
  <c r="W889"/>
  <c r="U889"/>
  <c r="S889"/>
  <c r="Q889"/>
  <c r="O889"/>
  <c r="M889"/>
  <c r="K889"/>
  <c r="I889"/>
  <c r="G889"/>
  <c r="E889"/>
  <c r="C889"/>
  <c r="B891" l="1"/>
  <c r="AF890"/>
  <c r="AD890"/>
  <c r="AB890"/>
  <c r="Z890"/>
  <c r="X890"/>
  <c r="V890"/>
  <c r="T890"/>
  <c r="R890"/>
  <c r="P890"/>
  <c r="N890"/>
  <c r="L890"/>
  <c r="J890"/>
  <c r="H890"/>
  <c r="F890"/>
  <c r="D890"/>
  <c r="AG890"/>
  <c r="AE890"/>
  <c r="AC890"/>
  <c r="AA890"/>
  <c r="Y890"/>
  <c r="W890"/>
  <c r="U890"/>
  <c r="S890"/>
  <c r="Q890"/>
  <c r="O890"/>
  <c r="M890"/>
  <c r="K890"/>
  <c r="I890"/>
  <c r="G890"/>
  <c r="E890"/>
  <c r="C890"/>
  <c r="B892" l="1"/>
  <c r="AF891"/>
  <c r="AD891"/>
  <c r="AB891"/>
  <c r="Z891"/>
  <c r="X891"/>
  <c r="V891"/>
  <c r="T891"/>
  <c r="R891"/>
  <c r="P891"/>
  <c r="N891"/>
  <c r="L891"/>
  <c r="J891"/>
  <c r="H891"/>
  <c r="F891"/>
  <c r="D891"/>
  <c r="AG891"/>
  <c r="AE891"/>
  <c r="AC891"/>
  <c r="AA891"/>
  <c r="Y891"/>
  <c r="W891"/>
  <c r="U891"/>
  <c r="S891"/>
  <c r="Q891"/>
  <c r="O891"/>
  <c r="M891"/>
  <c r="K891"/>
  <c r="I891"/>
  <c r="G891"/>
  <c r="E891"/>
  <c r="C891"/>
  <c r="B893" l="1"/>
  <c r="AF892"/>
  <c r="AD892"/>
  <c r="AB892"/>
  <c r="Z892"/>
  <c r="X892"/>
  <c r="V892"/>
  <c r="T892"/>
  <c r="R892"/>
  <c r="P892"/>
  <c r="N892"/>
  <c r="L892"/>
  <c r="J892"/>
  <c r="H892"/>
  <c r="F892"/>
  <c r="D892"/>
  <c r="AG892"/>
  <c r="AE892"/>
  <c r="AC892"/>
  <c r="AA892"/>
  <c r="Y892"/>
  <c r="W892"/>
  <c r="U892"/>
  <c r="S892"/>
  <c r="Q892"/>
  <c r="O892"/>
  <c r="M892"/>
  <c r="K892"/>
  <c r="I892"/>
  <c r="G892"/>
  <c r="E892"/>
  <c r="C892"/>
  <c r="B894" l="1"/>
  <c r="AF893"/>
  <c r="AD893"/>
  <c r="AB893"/>
  <c r="Z893"/>
  <c r="X893"/>
  <c r="V893"/>
  <c r="T893"/>
  <c r="R893"/>
  <c r="P893"/>
  <c r="N893"/>
  <c r="L893"/>
  <c r="J893"/>
  <c r="H893"/>
  <c r="F893"/>
  <c r="D893"/>
  <c r="AG893"/>
  <c r="AE893"/>
  <c r="AC893"/>
  <c r="AA893"/>
  <c r="Y893"/>
  <c r="W893"/>
  <c r="U893"/>
  <c r="S893"/>
  <c r="Q893"/>
  <c r="O893"/>
  <c r="M893"/>
  <c r="K893"/>
  <c r="I893"/>
  <c r="G893"/>
  <c r="E893"/>
  <c r="C893"/>
  <c r="B895" l="1"/>
  <c r="AF894"/>
  <c r="AD894"/>
  <c r="AB894"/>
  <c r="Z894"/>
  <c r="X894"/>
  <c r="V894"/>
  <c r="T894"/>
  <c r="R894"/>
  <c r="P894"/>
  <c r="N894"/>
  <c r="L894"/>
  <c r="J894"/>
  <c r="H894"/>
  <c r="F894"/>
  <c r="D894"/>
  <c r="AG894"/>
  <c r="AE894"/>
  <c r="AC894"/>
  <c r="AA894"/>
  <c r="Y894"/>
  <c r="W894"/>
  <c r="U894"/>
  <c r="S894"/>
  <c r="Q894"/>
  <c r="O894"/>
  <c r="M894"/>
  <c r="K894"/>
  <c r="I894"/>
  <c r="G894"/>
  <c r="E894"/>
  <c r="C894"/>
  <c r="B896" l="1"/>
  <c r="AF895"/>
  <c r="AD895"/>
  <c r="AB895"/>
  <c r="Z895"/>
  <c r="X895"/>
  <c r="V895"/>
  <c r="T895"/>
  <c r="R895"/>
  <c r="P895"/>
  <c r="N895"/>
  <c r="L895"/>
  <c r="J895"/>
  <c r="H895"/>
  <c r="F895"/>
  <c r="D895"/>
  <c r="AG895"/>
  <c r="AE895"/>
  <c r="AC895"/>
  <c r="AA895"/>
  <c r="Y895"/>
  <c r="W895"/>
  <c r="U895"/>
  <c r="S895"/>
  <c r="Q895"/>
  <c r="O895"/>
  <c r="M895"/>
  <c r="K895"/>
  <c r="I895"/>
  <c r="G895"/>
  <c r="E895"/>
  <c r="C895"/>
  <c r="B897" l="1"/>
  <c r="AF896"/>
  <c r="AD896"/>
  <c r="AB896"/>
  <c r="Z896"/>
  <c r="X896"/>
  <c r="V896"/>
  <c r="T896"/>
  <c r="R896"/>
  <c r="P896"/>
  <c r="N896"/>
  <c r="L896"/>
  <c r="J896"/>
  <c r="H896"/>
  <c r="F896"/>
  <c r="D896"/>
  <c r="AG896"/>
  <c r="AE896"/>
  <c r="AC896"/>
  <c r="AA896"/>
  <c r="Y896"/>
  <c r="W896"/>
  <c r="U896"/>
  <c r="S896"/>
  <c r="Q896"/>
  <c r="O896"/>
  <c r="M896"/>
  <c r="K896"/>
  <c r="I896"/>
  <c r="G896"/>
  <c r="E896"/>
  <c r="C896"/>
  <c r="B898" l="1"/>
  <c r="AF897"/>
  <c r="AD897"/>
  <c r="AB897"/>
  <c r="Z897"/>
  <c r="X897"/>
  <c r="V897"/>
  <c r="T897"/>
  <c r="R897"/>
  <c r="P897"/>
  <c r="N897"/>
  <c r="L897"/>
  <c r="J897"/>
  <c r="H897"/>
  <c r="F897"/>
  <c r="D897"/>
  <c r="AG897"/>
  <c r="AE897"/>
  <c r="AC897"/>
  <c r="AA897"/>
  <c r="Y897"/>
  <c r="W897"/>
  <c r="U897"/>
  <c r="S897"/>
  <c r="Q897"/>
  <c r="O897"/>
  <c r="M897"/>
  <c r="K897"/>
  <c r="I897"/>
  <c r="G897"/>
  <c r="E897"/>
  <c r="C897"/>
  <c r="B899" l="1"/>
  <c r="AF898"/>
  <c r="AD898"/>
  <c r="AB898"/>
  <c r="Z898"/>
  <c r="X898"/>
  <c r="V898"/>
  <c r="T898"/>
  <c r="R898"/>
  <c r="P898"/>
  <c r="N898"/>
  <c r="L898"/>
  <c r="J898"/>
  <c r="H898"/>
  <c r="F898"/>
  <c r="D898"/>
  <c r="AG898"/>
  <c r="AE898"/>
  <c r="AC898"/>
  <c r="AA898"/>
  <c r="Y898"/>
  <c r="W898"/>
  <c r="U898"/>
  <c r="S898"/>
  <c r="Q898"/>
  <c r="O898"/>
  <c r="M898"/>
  <c r="K898"/>
  <c r="I898"/>
  <c r="G898"/>
  <c r="E898"/>
  <c r="C898"/>
  <c r="B900" l="1"/>
  <c r="AF899"/>
  <c r="AD899"/>
  <c r="AB899"/>
  <c r="Z899"/>
  <c r="X899"/>
  <c r="V899"/>
  <c r="T899"/>
  <c r="R899"/>
  <c r="P899"/>
  <c r="N899"/>
  <c r="L899"/>
  <c r="J899"/>
  <c r="H899"/>
  <c r="F899"/>
  <c r="D899"/>
  <c r="AG899"/>
  <c r="AE899"/>
  <c r="AC899"/>
  <c r="AA899"/>
  <c r="Y899"/>
  <c r="W899"/>
  <c r="U899"/>
  <c r="S899"/>
  <c r="Q899"/>
  <c r="O899"/>
  <c r="M899"/>
  <c r="K899"/>
  <c r="I899"/>
  <c r="G899"/>
  <c r="E899"/>
  <c r="C899"/>
  <c r="B901" l="1"/>
  <c r="AF900"/>
  <c r="AD900"/>
  <c r="AB900"/>
  <c r="Z900"/>
  <c r="X900"/>
  <c r="V900"/>
  <c r="T900"/>
  <c r="R900"/>
  <c r="P900"/>
  <c r="N900"/>
  <c r="L900"/>
  <c r="J900"/>
  <c r="H900"/>
  <c r="F900"/>
  <c r="D900"/>
  <c r="AG900"/>
  <c r="AE900"/>
  <c r="AC900"/>
  <c r="AA900"/>
  <c r="Y900"/>
  <c r="W900"/>
  <c r="U900"/>
  <c r="S900"/>
  <c r="Q900"/>
  <c r="O900"/>
  <c r="M900"/>
  <c r="K900"/>
  <c r="I900"/>
  <c r="G900"/>
  <c r="E900"/>
  <c r="C900"/>
  <c r="B902" l="1"/>
  <c r="AF901"/>
  <c r="AD901"/>
  <c r="AB901"/>
  <c r="Z901"/>
  <c r="X901"/>
  <c r="V901"/>
  <c r="T901"/>
  <c r="R901"/>
  <c r="P901"/>
  <c r="N901"/>
  <c r="L901"/>
  <c r="J901"/>
  <c r="H901"/>
  <c r="F901"/>
  <c r="D901"/>
  <c r="AG901"/>
  <c r="AE901"/>
  <c r="AC901"/>
  <c r="AA901"/>
  <c r="Y901"/>
  <c r="W901"/>
  <c r="U901"/>
  <c r="S901"/>
  <c r="Q901"/>
  <c r="O901"/>
  <c r="M901"/>
  <c r="K901"/>
  <c r="I901"/>
  <c r="G901"/>
  <c r="E901"/>
  <c r="C901"/>
  <c r="B903" l="1"/>
  <c r="AF902"/>
  <c r="AD902"/>
  <c r="AB902"/>
  <c r="Z902"/>
  <c r="X902"/>
  <c r="V902"/>
  <c r="T902"/>
  <c r="R902"/>
  <c r="P902"/>
  <c r="N902"/>
  <c r="L902"/>
  <c r="J902"/>
  <c r="H902"/>
  <c r="F902"/>
  <c r="D902"/>
  <c r="AG902"/>
  <c r="AE902"/>
  <c r="AC902"/>
  <c r="AA902"/>
  <c r="Y902"/>
  <c r="W902"/>
  <c r="U902"/>
  <c r="S902"/>
  <c r="Q902"/>
  <c r="O902"/>
  <c r="M902"/>
  <c r="K902"/>
  <c r="I902"/>
  <c r="G902"/>
  <c r="E902"/>
  <c r="C902"/>
  <c r="B904" l="1"/>
  <c r="AF903"/>
  <c r="AD903"/>
  <c r="AB903"/>
  <c r="Z903"/>
  <c r="X903"/>
  <c r="V903"/>
  <c r="T903"/>
  <c r="R903"/>
  <c r="P903"/>
  <c r="N903"/>
  <c r="L903"/>
  <c r="J903"/>
  <c r="H903"/>
  <c r="F903"/>
  <c r="D903"/>
  <c r="AG903"/>
  <c r="AE903"/>
  <c r="AC903"/>
  <c r="AA903"/>
  <c r="Y903"/>
  <c r="W903"/>
  <c r="U903"/>
  <c r="S903"/>
  <c r="Q903"/>
  <c r="O903"/>
  <c r="M903"/>
  <c r="K903"/>
  <c r="I903"/>
  <c r="G903"/>
  <c r="E903"/>
  <c r="C903"/>
  <c r="B905" l="1"/>
  <c r="AF904"/>
  <c r="AD904"/>
  <c r="AB904"/>
  <c r="Z904"/>
  <c r="X904"/>
  <c r="V904"/>
  <c r="T904"/>
  <c r="R904"/>
  <c r="P904"/>
  <c r="N904"/>
  <c r="L904"/>
  <c r="J904"/>
  <c r="H904"/>
  <c r="F904"/>
  <c r="D904"/>
  <c r="AG904"/>
  <c r="AE904"/>
  <c r="AC904"/>
  <c r="AA904"/>
  <c r="Y904"/>
  <c r="W904"/>
  <c r="U904"/>
  <c r="S904"/>
  <c r="Q904"/>
  <c r="O904"/>
  <c r="M904"/>
  <c r="K904"/>
  <c r="I904"/>
  <c r="G904"/>
  <c r="E904"/>
  <c r="C904"/>
  <c r="B906" l="1"/>
  <c r="AF905"/>
  <c r="AD905"/>
  <c r="AB905"/>
  <c r="Z905"/>
  <c r="X905"/>
  <c r="V905"/>
  <c r="T905"/>
  <c r="R905"/>
  <c r="P905"/>
  <c r="N905"/>
  <c r="L905"/>
  <c r="J905"/>
  <c r="H905"/>
  <c r="F905"/>
  <c r="D905"/>
  <c r="AG905"/>
  <c r="AE905"/>
  <c r="AC905"/>
  <c r="AA905"/>
  <c r="Y905"/>
  <c r="W905"/>
  <c r="U905"/>
  <c r="S905"/>
  <c r="Q905"/>
  <c r="O905"/>
  <c r="M905"/>
  <c r="K905"/>
  <c r="I905"/>
  <c r="G905"/>
  <c r="E905"/>
  <c r="C905"/>
  <c r="B907" l="1"/>
  <c r="AF906"/>
  <c r="AD906"/>
  <c r="AB906"/>
  <c r="Z906"/>
  <c r="X906"/>
  <c r="V906"/>
  <c r="T906"/>
  <c r="R906"/>
  <c r="P906"/>
  <c r="N906"/>
  <c r="L906"/>
  <c r="J906"/>
  <c r="H906"/>
  <c r="F906"/>
  <c r="D906"/>
  <c r="AG906"/>
  <c r="AE906"/>
  <c r="AC906"/>
  <c r="AA906"/>
  <c r="Y906"/>
  <c r="W906"/>
  <c r="U906"/>
  <c r="S906"/>
  <c r="Q906"/>
  <c r="O906"/>
  <c r="M906"/>
  <c r="K906"/>
  <c r="I906"/>
  <c r="G906"/>
  <c r="E906"/>
  <c r="C906"/>
  <c r="B908" l="1"/>
  <c r="AF907"/>
  <c r="AD907"/>
  <c r="AB907"/>
  <c r="Z907"/>
  <c r="X907"/>
  <c r="V907"/>
  <c r="T907"/>
  <c r="R907"/>
  <c r="P907"/>
  <c r="N907"/>
  <c r="L907"/>
  <c r="J907"/>
  <c r="H907"/>
  <c r="F907"/>
  <c r="D907"/>
  <c r="AG907"/>
  <c r="AE907"/>
  <c r="AC907"/>
  <c r="AA907"/>
  <c r="Y907"/>
  <c r="W907"/>
  <c r="U907"/>
  <c r="S907"/>
  <c r="Q907"/>
  <c r="O907"/>
  <c r="M907"/>
  <c r="K907"/>
  <c r="I907"/>
  <c r="G907"/>
  <c r="E907"/>
  <c r="C907"/>
  <c r="B909" l="1"/>
  <c r="AF908"/>
  <c r="AD908"/>
  <c r="AB908"/>
  <c r="Z908"/>
  <c r="X908"/>
  <c r="V908"/>
  <c r="T908"/>
  <c r="R908"/>
  <c r="P908"/>
  <c r="N908"/>
  <c r="L908"/>
  <c r="J908"/>
  <c r="H908"/>
  <c r="F908"/>
  <c r="D908"/>
  <c r="AG908"/>
  <c r="AE908"/>
  <c r="AC908"/>
  <c r="AA908"/>
  <c r="Y908"/>
  <c r="W908"/>
  <c r="U908"/>
  <c r="S908"/>
  <c r="Q908"/>
  <c r="O908"/>
  <c r="M908"/>
  <c r="K908"/>
  <c r="I908"/>
  <c r="G908"/>
  <c r="E908"/>
  <c r="C908"/>
  <c r="B910" l="1"/>
  <c r="AF909"/>
  <c r="AD909"/>
  <c r="AB909"/>
  <c r="Z909"/>
  <c r="X909"/>
  <c r="V909"/>
  <c r="T909"/>
  <c r="R909"/>
  <c r="P909"/>
  <c r="N909"/>
  <c r="L909"/>
  <c r="J909"/>
  <c r="H909"/>
  <c r="F909"/>
  <c r="D909"/>
  <c r="AG909"/>
  <c r="AE909"/>
  <c r="AC909"/>
  <c r="AA909"/>
  <c r="Y909"/>
  <c r="W909"/>
  <c r="U909"/>
  <c r="S909"/>
  <c r="Q909"/>
  <c r="O909"/>
  <c r="M909"/>
  <c r="K909"/>
  <c r="I909"/>
  <c r="G909"/>
  <c r="E909"/>
  <c r="C909"/>
  <c r="B911" l="1"/>
  <c r="AF910"/>
  <c r="AD910"/>
  <c r="AB910"/>
  <c r="Z910"/>
  <c r="X910"/>
  <c r="V910"/>
  <c r="T910"/>
  <c r="R910"/>
  <c r="P910"/>
  <c r="N910"/>
  <c r="L910"/>
  <c r="J910"/>
  <c r="H910"/>
  <c r="F910"/>
  <c r="D910"/>
  <c r="AG910"/>
  <c r="AE910"/>
  <c r="AC910"/>
  <c r="AA910"/>
  <c r="Y910"/>
  <c r="W910"/>
  <c r="U910"/>
  <c r="S910"/>
  <c r="Q910"/>
  <c r="O910"/>
  <c r="M910"/>
  <c r="K910"/>
  <c r="I910"/>
  <c r="G910"/>
  <c r="E910"/>
  <c r="C910"/>
  <c r="B912" l="1"/>
  <c r="AF911"/>
  <c r="AD911"/>
  <c r="AB911"/>
  <c r="Z911"/>
  <c r="X911"/>
  <c r="V911"/>
  <c r="T911"/>
  <c r="R911"/>
  <c r="P911"/>
  <c r="N911"/>
  <c r="L911"/>
  <c r="J911"/>
  <c r="H911"/>
  <c r="F911"/>
  <c r="D911"/>
  <c r="AG911"/>
  <c r="AE911"/>
  <c r="AC911"/>
  <c r="AA911"/>
  <c r="Y911"/>
  <c r="W911"/>
  <c r="U911"/>
  <c r="S911"/>
  <c r="Q911"/>
  <c r="O911"/>
  <c r="M911"/>
  <c r="K911"/>
  <c r="I911"/>
  <c r="G911"/>
  <c r="E911"/>
  <c r="C911"/>
  <c r="B913" l="1"/>
  <c r="AF912"/>
  <c r="AD912"/>
  <c r="AB912"/>
  <c r="Z912"/>
  <c r="X912"/>
  <c r="V912"/>
  <c r="T912"/>
  <c r="R912"/>
  <c r="P912"/>
  <c r="N912"/>
  <c r="L912"/>
  <c r="J912"/>
  <c r="H912"/>
  <c r="F912"/>
  <c r="D912"/>
  <c r="AG912"/>
  <c r="AE912"/>
  <c r="AC912"/>
  <c r="AA912"/>
  <c r="Y912"/>
  <c r="W912"/>
  <c r="U912"/>
  <c r="S912"/>
  <c r="Q912"/>
  <c r="O912"/>
  <c r="M912"/>
  <c r="K912"/>
  <c r="I912"/>
  <c r="G912"/>
  <c r="E912"/>
  <c r="C912"/>
  <c r="B914" l="1"/>
  <c r="AF913"/>
  <c r="AD913"/>
  <c r="AB913"/>
  <c r="Z913"/>
  <c r="X913"/>
  <c r="V913"/>
  <c r="T913"/>
  <c r="R913"/>
  <c r="P913"/>
  <c r="N913"/>
  <c r="L913"/>
  <c r="J913"/>
  <c r="H913"/>
  <c r="F913"/>
  <c r="D913"/>
  <c r="AG913"/>
  <c r="AE913"/>
  <c r="AC913"/>
  <c r="AA913"/>
  <c r="Y913"/>
  <c r="W913"/>
  <c r="U913"/>
  <c r="S913"/>
  <c r="Q913"/>
  <c r="O913"/>
  <c r="M913"/>
  <c r="K913"/>
  <c r="I913"/>
  <c r="G913"/>
  <c r="E913"/>
  <c r="C913"/>
  <c r="B915" l="1"/>
  <c r="AF914"/>
  <c r="AD914"/>
  <c r="AB914"/>
  <c r="Z914"/>
  <c r="X914"/>
  <c r="V914"/>
  <c r="T914"/>
  <c r="R914"/>
  <c r="P914"/>
  <c r="N914"/>
  <c r="L914"/>
  <c r="J914"/>
  <c r="H914"/>
  <c r="F914"/>
  <c r="D914"/>
  <c r="AG914"/>
  <c r="AE914"/>
  <c r="AC914"/>
  <c r="AA914"/>
  <c r="Y914"/>
  <c r="W914"/>
  <c r="U914"/>
  <c r="S914"/>
  <c r="Q914"/>
  <c r="O914"/>
  <c r="M914"/>
  <c r="K914"/>
  <c r="I914"/>
  <c r="G914"/>
  <c r="E914"/>
  <c r="C914"/>
  <c r="B916" l="1"/>
  <c r="AF915"/>
  <c r="AD915"/>
  <c r="AB915"/>
  <c r="Z915"/>
  <c r="X915"/>
  <c r="V915"/>
  <c r="T915"/>
  <c r="R915"/>
  <c r="P915"/>
  <c r="N915"/>
  <c r="L915"/>
  <c r="J915"/>
  <c r="H915"/>
  <c r="F915"/>
  <c r="D915"/>
  <c r="AG915"/>
  <c r="AE915"/>
  <c r="AC915"/>
  <c r="AA915"/>
  <c r="Y915"/>
  <c r="W915"/>
  <c r="U915"/>
  <c r="S915"/>
  <c r="Q915"/>
  <c r="O915"/>
  <c r="M915"/>
  <c r="K915"/>
  <c r="I915"/>
  <c r="G915"/>
  <c r="E915"/>
  <c r="C915"/>
  <c r="B917" l="1"/>
  <c r="AF916"/>
  <c r="AD916"/>
  <c r="AB916"/>
  <c r="Z916"/>
  <c r="X916"/>
  <c r="V916"/>
  <c r="T916"/>
  <c r="R916"/>
  <c r="P916"/>
  <c r="N916"/>
  <c r="L916"/>
  <c r="J916"/>
  <c r="H916"/>
  <c r="F916"/>
  <c r="D916"/>
  <c r="AG916"/>
  <c r="AE916"/>
  <c r="AC916"/>
  <c r="AA916"/>
  <c r="Y916"/>
  <c r="W916"/>
  <c r="U916"/>
  <c r="S916"/>
  <c r="Q916"/>
  <c r="O916"/>
  <c r="M916"/>
  <c r="K916"/>
  <c r="I916"/>
  <c r="G916"/>
  <c r="E916"/>
  <c r="C916"/>
  <c r="B918" l="1"/>
  <c r="AF917"/>
  <c r="AD917"/>
  <c r="AB917"/>
  <c r="Z917"/>
  <c r="X917"/>
  <c r="V917"/>
  <c r="T917"/>
  <c r="R917"/>
  <c r="P917"/>
  <c r="N917"/>
  <c r="L917"/>
  <c r="J917"/>
  <c r="H917"/>
  <c r="F917"/>
  <c r="D917"/>
  <c r="AG917"/>
  <c r="AE917"/>
  <c r="AC917"/>
  <c r="AA917"/>
  <c r="Y917"/>
  <c r="W917"/>
  <c r="U917"/>
  <c r="S917"/>
  <c r="Q917"/>
  <c r="O917"/>
  <c r="M917"/>
  <c r="K917"/>
  <c r="I917"/>
  <c r="G917"/>
  <c r="E917"/>
  <c r="C917"/>
  <c r="B919" l="1"/>
  <c r="AF918"/>
  <c r="AD918"/>
  <c r="AB918"/>
  <c r="Z918"/>
  <c r="X918"/>
  <c r="V918"/>
  <c r="T918"/>
  <c r="R918"/>
  <c r="P918"/>
  <c r="N918"/>
  <c r="L918"/>
  <c r="J918"/>
  <c r="H918"/>
  <c r="F918"/>
  <c r="D918"/>
  <c r="AG918"/>
  <c r="AE918"/>
  <c r="AC918"/>
  <c r="AA918"/>
  <c r="Y918"/>
  <c r="W918"/>
  <c r="U918"/>
  <c r="S918"/>
  <c r="Q918"/>
  <c r="O918"/>
  <c r="M918"/>
  <c r="K918"/>
  <c r="I918"/>
  <c r="G918"/>
  <c r="E918"/>
  <c r="C918"/>
  <c r="B920" l="1"/>
  <c r="AF919"/>
  <c r="AD919"/>
  <c r="AB919"/>
  <c r="Z919"/>
  <c r="X919"/>
  <c r="V919"/>
  <c r="T919"/>
  <c r="R919"/>
  <c r="P919"/>
  <c r="N919"/>
  <c r="L919"/>
  <c r="J919"/>
  <c r="H919"/>
  <c r="F919"/>
  <c r="D919"/>
  <c r="AG919"/>
  <c r="AE919"/>
  <c r="AC919"/>
  <c r="AA919"/>
  <c r="Y919"/>
  <c r="W919"/>
  <c r="U919"/>
  <c r="S919"/>
  <c r="Q919"/>
  <c r="O919"/>
  <c r="M919"/>
  <c r="K919"/>
  <c r="I919"/>
  <c r="G919"/>
  <c r="E919"/>
  <c r="C919"/>
  <c r="B921" l="1"/>
  <c r="AF920"/>
  <c r="AD920"/>
  <c r="AB920"/>
  <c r="Z920"/>
  <c r="X920"/>
  <c r="V920"/>
  <c r="T920"/>
  <c r="R920"/>
  <c r="P920"/>
  <c r="N920"/>
  <c r="L920"/>
  <c r="J920"/>
  <c r="H920"/>
  <c r="F920"/>
  <c r="D920"/>
  <c r="AG920"/>
  <c r="AE920"/>
  <c r="AC920"/>
  <c r="AA920"/>
  <c r="Y920"/>
  <c r="W920"/>
  <c r="U920"/>
  <c r="S920"/>
  <c r="Q920"/>
  <c r="O920"/>
  <c r="M920"/>
  <c r="K920"/>
  <c r="I920"/>
  <c r="G920"/>
  <c r="E920"/>
  <c r="C920"/>
  <c r="B922" l="1"/>
  <c r="AF921"/>
  <c r="AD921"/>
  <c r="AB921"/>
  <c r="Z921"/>
  <c r="X921"/>
  <c r="V921"/>
  <c r="T921"/>
  <c r="R921"/>
  <c r="P921"/>
  <c r="N921"/>
  <c r="L921"/>
  <c r="J921"/>
  <c r="H921"/>
  <c r="F921"/>
  <c r="D921"/>
  <c r="AG921"/>
  <c r="AE921"/>
  <c r="AC921"/>
  <c r="AA921"/>
  <c r="Y921"/>
  <c r="W921"/>
  <c r="U921"/>
  <c r="S921"/>
  <c r="Q921"/>
  <c r="O921"/>
  <c r="M921"/>
  <c r="K921"/>
  <c r="I921"/>
  <c r="G921"/>
  <c r="E921"/>
  <c r="C921"/>
  <c r="B923" l="1"/>
  <c r="AF922"/>
  <c r="AD922"/>
  <c r="AB922"/>
  <c r="Z922"/>
  <c r="X922"/>
  <c r="V922"/>
  <c r="T922"/>
  <c r="R922"/>
  <c r="P922"/>
  <c r="N922"/>
  <c r="L922"/>
  <c r="J922"/>
  <c r="H922"/>
  <c r="F922"/>
  <c r="D922"/>
  <c r="AG922"/>
  <c r="AE922"/>
  <c r="AC922"/>
  <c r="AA922"/>
  <c r="Y922"/>
  <c r="W922"/>
  <c r="U922"/>
  <c r="S922"/>
  <c r="Q922"/>
  <c r="O922"/>
  <c r="M922"/>
  <c r="K922"/>
  <c r="I922"/>
  <c r="G922"/>
  <c r="E922"/>
  <c r="C922"/>
  <c r="B924" l="1"/>
  <c r="AF923"/>
  <c r="AD923"/>
  <c r="AB923"/>
  <c r="Z923"/>
  <c r="X923"/>
  <c r="V923"/>
  <c r="T923"/>
  <c r="R923"/>
  <c r="P923"/>
  <c r="N923"/>
  <c r="L923"/>
  <c r="J923"/>
  <c r="H923"/>
  <c r="F923"/>
  <c r="D923"/>
  <c r="AG923"/>
  <c r="AE923"/>
  <c r="AC923"/>
  <c r="AA923"/>
  <c r="Y923"/>
  <c r="W923"/>
  <c r="U923"/>
  <c r="S923"/>
  <c r="Q923"/>
  <c r="O923"/>
  <c r="M923"/>
  <c r="K923"/>
  <c r="I923"/>
  <c r="G923"/>
  <c r="E923"/>
  <c r="C923"/>
  <c r="B925" l="1"/>
  <c r="AF924"/>
  <c r="AD924"/>
  <c r="AB924"/>
  <c r="Z924"/>
  <c r="X924"/>
  <c r="V924"/>
  <c r="T924"/>
  <c r="R924"/>
  <c r="P924"/>
  <c r="N924"/>
  <c r="L924"/>
  <c r="J924"/>
  <c r="H924"/>
  <c r="F924"/>
  <c r="D924"/>
  <c r="AG924"/>
  <c r="AE924"/>
  <c r="AC924"/>
  <c r="AA924"/>
  <c r="Y924"/>
  <c r="W924"/>
  <c r="U924"/>
  <c r="S924"/>
  <c r="Q924"/>
  <c r="O924"/>
  <c r="M924"/>
  <c r="K924"/>
  <c r="I924"/>
  <c r="G924"/>
  <c r="E924"/>
  <c r="C924"/>
  <c r="B926" l="1"/>
  <c r="AF925"/>
  <c r="AD925"/>
  <c r="AB925"/>
  <c r="Z925"/>
  <c r="X925"/>
  <c r="V925"/>
  <c r="T925"/>
  <c r="R925"/>
  <c r="P925"/>
  <c r="N925"/>
  <c r="L925"/>
  <c r="J925"/>
  <c r="H925"/>
  <c r="F925"/>
  <c r="D925"/>
  <c r="AG925"/>
  <c r="AE925"/>
  <c r="AC925"/>
  <c r="AA925"/>
  <c r="Y925"/>
  <c r="W925"/>
  <c r="U925"/>
  <c r="S925"/>
  <c r="Q925"/>
  <c r="O925"/>
  <c r="M925"/>
  <c r="K925"/>
  <c r="I925"/>
  <c r="G925"/>
  <c r="E925"/>
  <c r="C925"/>
  <c r="B927" l="1"/>
  <c r="AF926"/>
  <c r="AD926"/>
  <c r="AB926"/>
  <c r="Z926"/>
  <c r="X926"/>
  <c r="V926"/>
  <c r="T926"/>
  <c r="R926"/>
  <c r="P926"/>
  <c r="N926"/>
  <c r="L926"/>
  <c r="J926"/>
  <c r="H926"/>
  <c r="F926"/>
  <c r="D926"/>
  <c r="AG926"/>
  <c r="AE926"/>
  <c r="AC926"/>
  <c r="AA926"/>
  <c r="Y926"/>
  <c r="W926"/>
  <c r="U926"/>
  <c r="S926"/>
  <c r="Q926"/>
  <c r="O926"/>
  <c r="M926"/>
  <c r="K926"/>
  <c r="I926"/>
  <c r="G926"/>
  <c r="E926"/>
  <c r="C926"/>
  <c r="B928" l="1"/>
  <c r="AF927"/>
  <c r="AD927"/>
  <c r="AB927"/>
  <c r="Z927"/>
  <c r="X927"/>
  <c r="V927"/>
  <c r="T927"/>
  <c r="R927"/>
  <c r="P927"/>
  <c r="N927"/>
  <c r="L927"/>
  <c r="J927"/>
  <c r="H927"/>
  <c r="F927"/>
  <c r="D927"/>
  <c r="AG927"/>
  <c r="AE927"/>
  <c r="AC927"/>
  <c r="AA927"/>
  <c r="Y927"/>
  <c r="W927"/>
  <c r="U927"/>
  <c r="S927"/>
  <c r="Q927"/>
  <c r="O927"/>
  <c r="M927"/>
  <c r="K927"/>
  <c r="I927"/>
  <c r="G927"/>
  <c r="E927"/>
  <c r="C927"/>
  <c r="B929" l="1"/>
  <c r="AF928"/>
  <c r="AD928"/>
  <c r="AB928"/>
  <c r="Z928"/>
  <c r="X928"/>
  <c r="V928"/>
  <c r="T928"/>
  <c r="R928"/>
  <c r="P928"/>
  <c r="N928"/>
  <c r="L928"/>
  <c r="J928"/>
  <c r="H928"/>
  <c r="F928"/>
  <c r="D928"/>
  <c r="AG928"/>
  <c r="AE928"/>
  <c r="AC928"/>
  <c r="AA928"/>
  <c r="Y928"/>
  <c r="W928"/>
  <c r="U928"/>
  <c r="S928"/>
  <c r="Q928"/>
  <c r="O928"/>
  <c r="M928"/>
  <c r="K928"/>
  <c r="I928"/>
  <c r="G928"/>
  <c r="E928"/>
  <c r="C928"/>
  <c r="B930" l="1"/>
  <c r="AF929"/>
  <c r="AD929"/>
  <c r="AB929"/>
  <c r="Z929"/>
  <c r="X929"/>
  <c r="V929"/>
  <c r="T929"/>
  <c r="R929"/>
  <c r="P929"/>
  <c r="N929"/>
  <c r="L929"/>
  <c r="J929"/>
  <c r="H929"/>
  <c r="F929"/>
  <c r="D929"/>
  <c r="AG929"/>
  <c r="AE929"/>
  <c r="AC929"/>
  <c r="AA929"/>
  <c r="Y929"/>
  <c r="W929"/>
  <c r="U929"/>
  <c r="S929"/>
  <c r="Q929"/>
  <c r="O929"/>
  <c r="M929"/>
  <c r="K929"/>
  <c r="I929"/>
  <c r="G929"/>
  <c r="E929"/>
  <c r="C929"/>
  <c r="B931" l="1"/>
  <c r="AF930"/>
  <c r="AD930"/>
  <c r="AB930"/>
  <c r="Z930"/>
  <c r="X930"/>
  <c r="V930"/>
  <c r="T930"/>
  <c r="R930"/>
  <c r="P930"/>
  <c r="N930"/>
  <c r="L930"/>
  <c r="J930"/>
  <c r="H930"/>
  <c r="F930"/>
  <c r="D930"/>
  <c r="AG930"/>
  <c r="AE930"/>
  <c r="AC930"/>
  <c r="AA930"/>
  <c r="Y930"/>
  <c r="W930"/>
  <c r="U930"/>
  <c r="S930"/>
  <c r="Q930"/>
  <c r="O930"/>
  <c r="M930"/>
  <c r="K930"/>
  <c r="I930"/>
  <c r="G930"/>
  <c r="E930"/>
  <c r="C930"/>
  <c r="B932" l="1"/>
  <c r="AF931"/>
  <c r="AD931"/>
  <c r="AB931"/>
  <c r="Z931"/>
  <c r="X931"/>
  <c r="V931"/>
  <c r="T931"/>
  <c r="R931"/>
  <c r="P931"/>
  <c r="N931"/>
  <c r="L931"/>
  <c r="J931"/>
  <c r="H931"/>
  <c r="F931"/>
  <c r="D931"/>
  <c r="AG931"/>
  <c r="AE931"/>
  <c r="AC931"/>
  <c r="AA931"/>
  <c r="Y931"/>
  <c r="W931"/>
  <c r="U931"/>
  <c r="S931"/>
  <c r="Q931"/>
  <c r="O931"/>
  <c r="M931"/>
  <c r="K931"/>
  <c r="I931"/>
  <c r="G931"/>
  <c r="E931"/>
  <c r="C931"/>
  <c r="B933" l="1"/>
  <c r="AF932"/>
  <c r="AD932"/>
  <c r="AB932"/>
  <c r="Z932"/>
  <c r="X932"/>
  <c r="V932"/>
  <c r="T932"/>
  <c r="R932"/>
  <c r="P932"/>
  <c r="N932"/>
  <c r="L932"/>
  <c r="J932"/>
  <c r="H932"/>
  <c r="F932"/>
  <c r="D932"/>
  <c r="AG932"/>
  <c r="AE932"/>
  <c r="AC932"/>
  <c r="AA932"/>
  <c r="Y932"/>
  <c r="W932"/>
  <c r="U932"/>
  <c r="S932"/>
  <c r="Q932"/>
  <c r="O932"/>
  <c r="M932"/>
  <c r="K932"/>
  <c r="I932"/>
  <c r="G932"/>
  <c r="E932"/>
  <c r="C932"/>
  <c r="B934" l="1"/>
  <c r="AF933"/>
  <c r="AD933"/>
  <c r="AB933"/>
  <c r="Z933"/>
  <c r="X933"/>
  <c r="V933"/>
  <c r="T933"/>
  <c r="R933"/>
  <c r="P933"/>
  <c r="N933"/>
  <c r="L933"/>
  <c r="J933"/>
  <c r="H933"/>
  <c r="F933"/>
  <c r="D933"/>
  <c r="AG933"/>
  <c r="AE933"/>
  <c r="AC933"/>
  <c r="AA933"/>
  <c r="Y933"/>
  <c r="W933"/>
  <c r="U933"/>
  <c r="S933"/>
  <c r="Q933"/>
  <c r="O933"/>
  <c r="M933"/>
  <c r="K933"/>
  <c r="I933"/>
  <c r="G933"/>
  <c r="E933"/>
  <c r="C933"/>
  <c r="B935" l="1"/>
  <c r="AF934"/>
  <c r="AD934"/>
  <c r="AB934"/>
  <c r="Z934"/>
  <c r="X934"/>
  <c r="V934"/>
  <c r="T934"/>
  <c r="R934"/>
  <c r="P934"/>
  <c r="N934"/>
  <c r="L934"/>
  <c r="J934"/>
  <c r="H934"/>
  <c r="F934"/>
  <c r="D934"/>
  <c r="AG934"/>
  <c r="AE934"/>
  <c r="AC934"/>
  <c r="AA934"/>
  <c r="Y934"/>
  <c r="W934"/>
  <c r="U934"/>
  <c r="S934"/>
  <c r="Q934"/>
  <c r="O934"/>
  <c r="M934"/>
  <c r="K934"/>
  <c r="I934"/>
  <c r="G934"/>
  <c r="E934"/>
  <c r="C934"/>
  <c r="B936" l="1"/>
  <c r="AF935"/>
  <c r="AD935"/>
  <c r="AB935"/>
  <c r="Z935"/>
  <c r="X935"/>
  <c r="V935"/>
  <c r="T935"/>
  <c r="R935"/>
  <c r="P935"/>
  <c r="N935"/>
  <c r="L935"/>
  <c r="J935"/>
  <c r="H935"/>
  <c r="F935"/>
  <c r="D935"/>
  <c r="AG935"/>
  <c r="AE935"/>
  <c r="AC935"/>
  <c r="AA935"/>
  <c r="Y935"/>
  <c r="W935"/>
  <c r="U935"/>
  <c r="S935"/>
  <c r="Q935"/>
  <c r="O935"/>
  <c r="M935"/>
  <c r="K935"/>
  <c r="I935"/>
  <c r="G935"/>
  <c r="E935"/>
  <c r="C935"/>
  <c r="B937" l="1"/>
  <c r="AF936"/>
  <c r="AD936"/>
  <c r="AB936"/>
  <c r="Z936"/>
  <c r="X936"/>
  <c r="V936"/>
  <c r="T936"/>
  <c r="R936"/>
  <c r="P936"/>
  <c r="N936"/>
  <c r="L936"/>
  <c r="J936"/>
  <c r="H936"/>
  <c r="F936"/>
  <c r="D936"/>
  <c r="AG936"/>
  <c r="AE936"/>
  <c r="AC936"/>
  <c r="AA936"/>
  <c r="Y936"/>
  <c r="W936"/>
  <c r="U936"/>
  <c r="S936"/>
  <c r="Q936"/>
  <c r="O936"/>
  <c r="M936"/>
  <c r="K936"/>
  <c r="I936"/>
  <c r="G936"/>
  <c r="E936"/>
  <c r="C936"/>
  <c r="B938" l="1"/>
  <c r="AF937"/>
  <c r="AD937"/>
  <c r="AB937"/>
  <c r="Z937"/>
  <c r="X937"/>
  <c r="V937"/>
  <c r="T937"/>
  <c r="R937"/>
  <c r="P937"/>
  <c r="N937"/>
  <c r="L937"/>
  <c r="J937"/>
  <c r="H937"/>
  <c r="F937"/>
  <c r="D937"/>
  <c r="AG937"/>
  <c r="AE937"/>
  <c r="AC937"/>
  <c r="AA937"/>
  <c r="Y937"/>
  <c r="W937"/>
  <c r="U937"/>
  <c r="S937"/>
  <c r="Q937"/>
  <c r="O937"/>
  <c r="M937"/>
  <c r="K937"/>
  <c r="I937"/>
  <c r="G937"/>
  <c r="E937"/>
  <c r="C937"/>
  <c r="B939" l="1"/>
  <c r="AF938"/>
  <c r="AD938"/>
  <c r="AB938"/>
  <c r="Z938"/>
  <c r="X938"/>
  <c r="V938"/>
  <c r="T938"/>
  <c r="R938"/>
  <c r="P938"/>
  <c r="N938"/>
  <c r="L938"/>
  <c r="J938"/>
  <c r="H938"/>
  <c r="F938"/>
  <c r="D938"/>
  <c r="AG938"/>
  <c r="AE938"/>
  <c r="AC938"/>
  <c r="AA938"/>
  <c r="Y938"/>
  <c r="W938"/>
  <c r="U938"/>
  <c r="S938"/>
  <c r="Q938"/>
  <c r="O938"/>
  <c r="M938"/>
  <c r="K938"/>
  <c r="I938"/>
  <c r="G938"/>
  <c r="E938"/>
  <c r="C938"/>
  <c r="B940" l="1"/>
  <c r="AF939"/>
  <c r="AD939"/>
  <c r="AB939"/>
  <c r="Z939"/>
  <c r="X939"/>
  <c r="V939"/>
  <c r="T939"/>
  <c r="R939"/>
  <c r="P939"/>
  <c r="N939"/>
  <c r="L939"/>
  <c r="J939"/>
  <c r="H939"/>
  <c r="F939"/>
  <c r="D939"/>
  <c r="AG939"/>
  <c r="AE939"/>
  <c r="AC939"/>
  <c r="AA939"/>
  <c r="Y939"/>
  <c r="W939"/>
  <c r="U939"/>
  <c r="S939"/>
  <c r="Q939"/>
  <c r="O939"/>
  <c r="M939"/>
  <c r="K939"/>
  <c r="I939"/>
  <c r="G939"/>
  <c r="E939"/>
  <c r="C939"/>
  <c r="B941" l="1"/>
  <c r="AF940"/>
  <c r="AD940"/>
  <c r="AB940"/>
  <c r="Z940"/>
  <c r="X940"/>
  <c r="V940"/>
  <c r="T940"/>
  <c r="R940"/>
  <c r="P940"/>
  <c r="N940"/>
  <c r="L940"/>
  <c r="J940"/>
  <c r="H940"/>
  <c r="F940"/>
  <c r="D940"/>
  <c r="AG940"/>
  <c r="AE940"/>
  <c r="AC940"/>
  <c r="AA940"/>
  <c r="Y940"/>
  <c r="W940"/>
  <c r="U940"/>
  <c r="S940"/>
  <c r="Q940"/>
  <c r="O940"/>
  <c r="M940"/>
  <c r="K940"/>
  <c r="I940"/>
  <c r="G940"/>
  <c r="E940"/>
  <c r="C940"/>
  <c r="B942" l="1"/>
  <c r="AF941"/>
  <c r="AD941"/>
  <c r="AB941"/>
  <c r="Z941"/>
  <c r="X941"/>
  <c r="V941"/>
  <c r="T941"/>
  <c r="R941"/>
  <c r="P941"/>
  <c r="N941"/>
  <c r="L941"/>
  <c r="J941"/>
  <c r="H941"/>
  <c r="F941"/>
  <c r="D941"/>
  <c r="AG941"/>
  <c r="AE941"/>
  <c r="AC941"/>
  <c r="AA941"/>
  <c r="Y941"/>
  <c r="W941"/>
  <c r="U941"/>
  <c r="S941"/>
  <c r="Q941"/>
  <c r="O941"/>
  <c r="M941"/>
  <c r="K941"/>
  <c r="I941"/>
  <c r="G941"/>
  <c r="E941"/>
  <c r="C941"/>
  <c r="B943" l="1"/>
  <c r="AF942"/>
  <c r="AD942"/>
  <c r="AB942"/>
  <c r="Z942"/>
  <c r="X942"/>
  <c r="V942"/>
  <c r="T942"/>
  <c r="R942"/>
  <c r="P942"/>
  <c r="N942"/>
  <c r="L942"/>
  <c r="J942"/>
  <c r="H942"/>
  <c r="F942"/>
  <c r="D942"/>
  <c r="AG942"/>
  <c r="AE942"/>
  <c r="AC942"/>
  <c r="AA942"/>
  <c r="Y942"/>
  <c r="W942"/>
  <c r="U942"/>
  <c r="S942"/>
  <c r="Q942"/>
  <c r="O942"/>
  <c r="M942"/>
  <c r="K942"/>
  <c r="I942"/>
  <c r="G942"/>
  <c r="E942"/>
  <c r="C942"/>
  <c r="B944" l="1"/>
  <c r="AF943"/>
  <c r="AD943"/>
  <c r="AB943"/>
  <c r="Z943"/>
  <c r="X943"/>
  <c r="V943"/>
  <c r="T943"/>
  <c r="R943"/>
  <c r="P943"/>
  <c r="N943"/>
  <c r="L943"/>
  <c r="J943"/>
  <c r="H943"/>
  <c r="F943"/>
  <c r="D943"/>
  <c r="AG943"/>
  <c r="AE943"/>
  <c r="AC943"/>
  <c r="AA943"/>
  <c r="Y943"/>
  <c r="W943"/>
  <c r="U943"/>
  <c r="S943"/>
  <c r="Q943"/>
  <c r="O943"/>
  <c r="M943"/>
  <c r="K943"/>
  <c r="I943"/>
  <c r="G943"/>
  <c r="E943"/>
  <c r="C943"/>
  <c r="B945" l="1"/>
  <c r="AF944"/>
  <c r="AD944"/>
  <c r="AB944"/>
  <c r="Z944"/>
  <c r="X944"/>
  <c r="V944"/>
  <c r="T944"/>
  <c r="R944"/>
  <c r="P944"/>
  <c r="N944"/>
  <c r="L944"/>
  <c r="J944"/>
  <c r="H944"/>
  <c r="F944"/>
  <c r="D944"/>
  <c r="AG944"/>
  <c r="AE944"/>
  <c r="AC944"/>
  <c r="AA944"/>
  <c r="Y944"/>
  <c r="W944"/>
  <c r="U944"/>
  <c r="S944"/>
  <c r="Q944"/>
  <c r="O944"/>
  <c r="M944"/>
  <c r="K944"/>
  <c r="I944"/>
  <c r="G944"/>
  <c r="E944"/>
  <c r="C944"/>
  <c r="B946" l="1"/>
  <c r="AF945"/>
  <c r="AD945"/>
  <c r="AB945"/>
  <c r="Z945"/>
  <c r="X945"/>
  <c r="V945"/>
  <c r="T945"/>
  <c r="R945"/>
  <c r="P945"/>
  <c r="N945"/>
  <c r="L945"/>
  <c r="J945"/>
  <c r="H945"/>
  <c r="F945"/>
  <c r="D945"/>
  <c r="AG945"/>
  <c r="AE945"/>
  <c r="AC945"/>
  <c r="AA945"/>
  <c r="Y945"/>
  <c r="W945"/>
  <c r="U945"/>
  <c r="S945"/>
  <c r="Q945"/>
  <c r="O945"/>
  <c r="M945"/>
  <c r="K945"/>
  <c r="I945"/>
  <c r="G945"/>
  <c r="E945"/>
  <c r="C945"/>
  <c r="B947" l="1"/>
  <c r="AF946"/>
  <c r="AD946"/>
  <c r="AB946"/>
  <c r="Z946"/>
  <c r="X946"/>
  <c r="V946"/>
  <c r="T946"/>
  <c r="R946"/>
  <c r="P946"/>
  <c r="N946"/>
  <c r="L946"/>
  <c r="J946"/>
  <c r="H946"/>
  <c r="F946"/>
  <c r="D946"/>
  <c r="AG946"/>
  <c r="AE946"/>
  <c r="AC946"/>
  <c r="AA946"/>
  <c r="Y946"/>
  <c r="W946"/>
  <c r="U946"/>
  <c r="S946"/>
  <c r="Q946"/>
  <c r="O946"/>
  <c r="M946"/>
  <c r="K946"/>
  <c r="I946"/>
  <c r="G946"/>
  <c r="E946"/>
  <c r="C946"/>
  <c r="B948" l="1"/>
  <c r="AF947"/>
  <c r="AD947"/>
  <c r="AB947"/>
  <c r="Z947"/>
  <c r="X947"/>
  <c r="V947"/>
  <c r="T947"/>
  <c r="R947"/>
  <c r="P947"/>
  <c r="N947"/>
  <c r="L947"/>
  <c r="J947"/>
  <c r="H947"/>
  <c r="F947"/>
  <c r="D947"/>
  <c r="AG947"/>
  <c r="AE947"/>
  <c r="AC947"/>
  <c r="AA947"/>
  <c r="Y947"/>
  <c r="W947"/>
  <c r="U947"/>
  <c r="S947"/>
  <c r="Q947"/>
  <c r="O947"/>
  <c r="M947"/>
  <c r="K947"/>
  <c r="I947"/>
  <c r="G947"/>
  <c r="E947"/>
  <c r="C947"/>
  <c r="B949" l="1"/>
  <c r="AF948"/>
  <c r="AD948"/>
  <c r="AB948"/>
  <c r="Z948"/>
  <c r="X948"/>
  <c r="V948"/>
  <c r="T948"/>
  <c r="R948"/>
  <c r="P948"/>
  <c r="N948"/>
  <c r="L948"/>
  <c r="J948"/>
  <c r="H948"/>
  <c r="F948"/>
  <c r="D948"/>
  <c r="AG948"/>
  <c r="AE948"/>
  <c r="AC948"/>
  <c r="AA948"/>
  <c r="Y948"/>
  <c r="W948"/>
  <c r="U948"/>
  <c r="S948"/>
  <c r="Q948"/>
  <c r="O948"/>
  <c r="M948"/>
  <c r="K948"/>
  <c r="I948"/>
  <c r="G948"/>
  <c r="E948"/>
  <c r="C948"/>
  <c r="B950" l="1"/>
  <c r="AF949"/>
  <c r="AD949"/>
  <c r="AB949"/>
  <c r="Z949"/>
  <c r="X949"/>
  <c r="V949"/>
  <c r="T949"/>
  <c r="R949"/>
  <c r="P949"/>
  <c r="N949"/>
  <c r="L949"/>
  <c r="J949"/>
  <c r="H949"/>
  <c r="F949"/>
  <c r="D949"/>
  <c r="AG949"/>
  <c r="AE949"/>
  <c r="AC949"/>
  <c r="AA949"/>
  <c r="Y949"/>
  <c r="W949"/>
  <c r="U949"/>
  <c r="S949"/>
  <c r="Q949"/>
  <c r="O949"/>
  <c r="M949"/>
  <c r="K949"/>
  <c r="I949"/>
  <c r="G949"/>
  <c r="E949"/>
  <c r="C949"/>
  <c r="B951" l="1"/>
  <c r="AF950"/>
  <c r="AD950"/>
  <c r="AB950"/>
  <c r="Z950"/>
  <c r="X950"/>
  <c r="V950"/>
  <c r="T950"/>
  <c r="R950"/>
  <c r="P950"/>
  <c r="N950"/>
  <c r="L950"/>
  <c r="J950"/>
  <c r="H950"/>
  <c r="F950"/>
  <c r="D950"/>
  <c r="AG950"/>
  <c r="AE950"/>
  <c r="AC950"/>
  <c r="AA950"/>
  <c r="Y950"/>
  <c r="W950"/>
  <c r="U950"/>
  <c r="S950"/>
  <c r="Q950"/>
  <c r="O950"/>
  <c r="M950"/>
  <c r="K950"/>
  <c r="I950"/>
  <c r="G950"/>
  <c r="E950"/>
  <c r="C950"/>
  <c r="B952" l="1"/>
  <c r="AF951"/>
  <c r="AD951"/>
  <c r="AB951"/>
  <c r="Z951"/>
  <c r="X951"/>
  <c r="V951"/>
  <c r="T951"/>
  <c r="R951"/>
  <c r="P951"/>
  <c r="N951"/>
  <c r="L951"/>
  <c r="J951"/>
  <c r="H951"/>
  <c r="F951"/>
  <c r="D951"/>
  <c r="AG951"/>
  <c r="AE951"/>
  <c r="AC951"/>
  <c r="AA951"/>
  <c r="Y951"/>
  <c r="W951"/>
  <c r="U951"/>
  <c r="S951"/>
  <c r="Q951"/>
  <c r="O951"/>
  <c r="M951"/>
  <c r="K951"/>
  <c r="I951"/>
  <c r="G951"/>
  <c r="E951"/>
  <c r="C951"/>
  <c r="B953" l="1"/>
  <c r="AF952"/>
  <c r="AD952"/>
  <c r="AB952"/>
  <c r="Z952"/>
  <c r="X952"/>
  <c r="V952"/>
  <c r="T952"/>
  <c r="R952"/>
  <c r="P952"/>
  <c r="N952"/>
  <c r="L952"/>
  <c r="J952"/>
  <c r="H952"/>
  <c r="F952"/>
  <c r="D952"/>
  <c r="AG952"/>
  <c r="AE952"/>
  <c r="AC952"/>
  <c r="AA952"/>
  <c r="Y952"/>
  <c r="W952"/>
  <c r="U952"/>
  <c r="S952"/>
  <c r="Q952"/>
  <c r="O952"/>
  <c r="M952"/>
  <c r="K952"/>
  <c r="I952"/>
  <c r="G952"/>
  <c r="E952"/>
  <c r="C952"/>
  <c r="B954" l="1"/>
  <c r="AG953"/>
  <c r="AE953"/>
  <c r="AC953"/>
  <c r="AA953"/>
  <c r="AD953"/>
  <c r="Z953"/>
  <c r="X953"/>
  <c r="V953"/>
  <c r="T953"/>
  <c r="R953"/>
  <c r="P953"/>
  <c r="N953"/>
  <c r="L953"/>
  <c r="J953"/>
  <c r="H953"/>
  <c r="F953"/>
  <c r="D953"/>
  <c r="AF953"/>
  <c r="AB953"/>
  <c r="Y953"/>
  <c r="W953"/>
  <c r="U953"/>
  <c r="S953"/>
  <c r="Q953"/>
  <c r="O953"/>
  <c r="M953"/>
  <c r="K953"/>
  <c r="I953"/>
  <c r="G953"/>
  <c r="E953"/>
  <c r="C953"/>
  <c r="B955" l="1"/>
  <c r="AG954"/>
  <c r="AE954"/>
  <c r="AC954"/>
  <c r="AA954"/>
  <c r="Y954"/>
  <c r="W954"/>
  <c r="U954"/>
  <c r="S954"/>
  <c r="Q954"/>
  <c r="O954"/>
  <c r="M954"/>
  <c r="K954"/>
  <c r="I954"/>
  <c r="G954"/>
  <c r="E954"/>
  <c r="C954"/>
  <c r="AD954"/>
  <c r="Z954"/>
  <c r="V954"/>
  <c r="R954"/>
  <c r="N954"/>
  <c r="J954"/>
  <c r="F954"/>
  <c r="AF954"/>
  <c r="AB954"/>
  <c r="X954"/>
  <c r="T954"/>
  <c r="P954"/>
  <c r="L954"/>
  <c r="H954"/>
  <c r="D954"/>
  <c r="B956" l="1"/>
  <c r="AG955"/>
  <c r="AE955"/>
  <c r="AC955"/>
  <c r="AA955"/>
  <c r="Y955"/>
  <c r="W955"/>
  <c r="U955"/>
  <c r="S955"/>
  <c r="Q955"/>
  <c r="O955"/>
  <c r="M955"/>
  <c r="K955"/>
  <c r="I955"/>
  <c r="G955"/>
  <c r="E955"/>
  <c r="C955"/>
  <c r="AD955"/>
  <c r="Z955"/>
  <c r="V955"/>
  <c r="R955"/>
  <c r="N955"/>
  <c r="J955"/>
  <c r="F955"/>
  <c r="AF955"/>
  <c r="AB955"/>
  <c r="X955"/>
  <c r="T955"/>
  <c r="P955"/>
  <c r="L955"/>
  <c r="H955"/>
  <c r="D955"/>
  <c r="B957" l="1"/>
  <c r="AG956"/>
  <c r="AE956"/>
  <c r="AC956"/>
  <c r="AA956"/>
  <c r="Y956"/>
  <c r="W956"/>
  <c r="U956"/>
  <c r="S956"/>
  <c r="Q956"/>
  <c r="O956"/>
  <c r="M956"/>
  <c r="K956"/>
  <c r="I956"/>
  <c r="G956"/>
  <c r="E956"/>
  <c r="C956"/>
  <c r="AD956"/>
  <c r="Z956"/>
  <c r="V956"/>
  <c r="R956"/>
  <c r="N956"/>
  <c r="J956"/>
  <c r="F956"/>
  <c r="AF956"/>
  <c r="AB956"/>
  <c r="X956"/>
  <c r="T956"/>
  <c r="P956"/>
  <c r="L956"/>
  <c r="H956"/>
  <c r="D956"/>
  <c r="B958" l="1"/>
  <c r="AG957"/>
  <c r="AE957"/>
  <c r="AC957"/>
  <c r="AA957"/>
  <c r="Y957"/>
  <c r="W957"/>
  <c r="U957"/>
  <c r="S957"/>
  <c r="Q957"/>
  <c r="O957"/>
  <c r="M957"/>
  <c r="K957"/>
  <c r="I957"/>
  <c r="G957"/>
  <c r="E957"/>
  <c r="C957"/>
  <c r="AD957"/>
  <c r="Z957"/>
  <c r="V957"/>
  <c r="R957"/>
  <c r="N957"/>
  <c r="J957"/>
  <c r="F957"/>
  <c r="AF957"/>
  <c r="AB957"/>
  <c r="X957"/>
  <c r="T957"/>
  <c r="P957"/>
  <c r="L957"/>
  <c r="H957"/>
  <c r="D957"/>
  <c r="B959" l="1"/>
  <c r="AG958"/>
  <c r="AE958"/>
  <c r="AC958"/>
  <c r="AA958"/>
  <c r="Y958"/>
  <c r="W958"/>
  <c r="U958"/>
  <c r="S958"/>
  <c r="Q958"/>
  <c r="O958"/>
  <c r="M958"/>
  <c r="K958"/>
  <c r="I958"/>
  <c r="G958"/>
  <c r="E958"/>
  <c r="C958"/>
  <c r="AD958"/>
  <c r="Z958"/>
  <c r="V958"/>
  <c r="R958"/>
  <c r="N958"/>
  <c r="J958"/>
  <c r="F958"/>
  <c r="AF958"/>
  <c r="AB958"/>
  <c r="X958"/>
  <c r="T958"/>
  <c r="P958"/>
  <c r="L958"/>
  <c r="H958"/>
  <c r="D958"/>
  <c r="B960" l="1"/>
  <c r="AG959"/>
  <c r="AE959"/>
  <c r="AC959"/>
  <c r="AA959"/>
  <c r="Y959"/>
  <c r="W959"/>
  <c r="U959"/>
  <c r="S959"/>
  <c r="Q959"/>
  <c r="O959"/>
  <c r="M959"/>
  <c r="K959"/>
  <c r="I959"/>
  <c r="G959"/>
  <c r="E959"/>
  <c r="C959"/>
  <c r="AD959"/>
  <c r="Z959"/>
  <c r="V959"/>
  <c r="R959"/>
  <c r="N959"/>
  <c r="J959"/>
  <c r="F959"/>
  <c r="AF959"/>
  <c r="AB959"/>
  <c r="X959"/>
  <c r="T959"/>
  <c r="P959"/>
  <c r="L959"/>
  <c r="H959"/>
  <c r="D959"/>
  <c r="B961" l="1"/>
  <c r="AG960"/>
  <c r="AE960"/>
  <c r="AC960"/>
  <c r="AA960"/>
  <c r="Y960"/>
  <c r="W960"/>
  <c r="U960"/>
  <c r="S960"/>
  <c r="Q960"/>
  <c r="O960"/>
  <c r="M960"/>
  <c r="K960"/>
  <c r="I960"/>
  <c r="G960"/>
  <c r="E960"/>
  <c r="C960"/>
  <c r="AF960"/>
  <c r="AD960"/>
  <c r="AB960"/>
  <c r="Z960"/>
  <c r="X960"/>
  <c r="V960"/>
  <c r="T960"/>
  <c r="R960"/>
  <c r="P960"/>
  <c r="N960"/>
  <c r="J960"/>
  <c r="F960"/>
  <c r="L960"/>
  <c r="H960"/>
  <c r="D960"/>
  <c r="B962" l="1"/>
  <c r="AG961"/>
  <c r="AE961"/>
  <c r="AC961"/>
  <c r="AA961"/>
  <c r="Y961"/>
  <c r="W961"/>
  <c r="U961"/>
  <c r="S961"/>
  <c r="Q961"/>
  <c r="O961"/>
  <c r="M961"/>
  <c r="K961"/>
  <c r="I961"/>
  <c r="G961"/>
  <c r="E961"/>
  <c r="C961"/>
  <c r="AF961"/>
  <c r="AD961"/>
  <c r="AB961"/>
  <c r="Z961"/>
  <c r="X961"/>
  <c r="V961"/>
  <c r="T961"/>
  <c r="R961"/>
  <c r="P961"/>
  <c r="N961"/>
  <c r="L961"/>
  <c r="J961"/>
  <c r="H961"/>
  <c r="F961"/>
  <c r="D961"/>
  <c r="B963" l="1"/>
  <c r="AG962"/>
  <c r="AE962"/>
  <c r="AC962"/>
  <c r="AA962"/>
  <c r="Y962"/>
  <c r="W962"/>
  <c r="U962"/>
  <c r="S962"/>
  <c r="Q962"/>
  <c r="O962"/>
  <c r="M962"/>
  <c r="K962"/>
  <c r="I962"/>
  <c r="G962"/>
  <c r="E962"/>
  <c r="C962"/>
  <c r="AF962"/>
  <c r="AD962"/>
  <c r="AB962"/>
  <c r="Z962"/>
  <c r="X962"/>
  <c r="V962"/>
  <c r="T962"/>
  <c r="R962"/>
  <c r="P962"/>
  <c r="N962"/>
  <c r="L962"/>
  <c r="J962"/>
  <c r="H962"/>
  <c r="F962"/>
  <c r="D962"/>
  <c r="B964" l="1"/>
  <c r="AG963"/>
  <c r="AE963"/>
  <c r="AC963"/>
  <c r="AA963"/>
  <c r="Y963"/>
  <c r="W963"/>
  <c r="U963"/>
  <c r="S963"/>
  <c r="Q963"/>
  <c r="O963"/>
  <c r="M963"/>
  <c r="K963"/>
  <c r="I963"/>
  <c r="G963"/>
  <c r="E963"/>
  <c r="C963"/>
  <c r="AF963"/>
  <c r="AD963"/>
  <c r="AB963"/>
  <c r="Z963"/>
  <c r="X963"/>
  <c r="V963"/>
  <c r="T963"/>
  <c r="R963"/>
  <c r="P963"/>
  <c r="N963"/>
  <c r="L963"/>
  <c r="J963"/>
  <c r="H963"/>
  <c r="F963"/>
  <c r="D963"/>
  <c r="B965" l="1"/>
  <c r="AG964"/>
  <c r="AE964"/>
  <c r="AC964"/>
  <c r="AA964"/>
  <c r="Y964"/>
  <c r="W964"/>
  <c r="U964"/>
  <c r="S964"/>
  <c r="Q964"/>
  <c r="O964"/>
  <c r="M964"/>
  <c r="K964"/>
  <c r="I964"/>
  <c r="G964"/>
  <c r="E964"/>
  <c r="C964"/>
  <c r="AF964"/>
  <c r="AD964"/>
  <c r="AB964"/>
  <c r="Z964"/>
  <c r="X964"/>
  <c r="V964"/>
  <c r="T964"/>
  <c r="R964"/>
  <c r="P964"/>
  <c r="N964"/>
  <c r="L964"/>
  <c r="J964"/>
  <c r="H964"/>
  <c r="F964"/>
  <c r="D964"/>
  <c r="B966" l="1"/>
  <c r="AG965"/>
  <c r="AE965"/>
  <c r="AC965"/>
  <c r="AA965"/>
  <c r="Y965"/>
  <c r="W965"/>
  <c r="U965"/>
  <c r="S965"/>
  <c r="Q965"/>
  <c r="O965"/>
  <c r="M965"/>
  <c r="K965"/>
  <c r="I965"/>
  <c r="G965"/>
  <c r="E965"/>
  <c r="C965"/>
  <c r="AF965"/>
  <c r="AD965"/>
  <c r="AB965"/>
  <c r="Z965"/>
  <c r="X965"/>
  <c r="V965"/>
  <c r="T965"/>
  <c r="R965"/>
  <c r="P965"/>
  <c r="N965"/>
  <c r="L965"/>
  <c r="J965"/>
  <c r="H965"/>
  <c r="F965"/>
  <c r="D965"/>
  <c r="B967" l="1"/>
  <c r="AG966"/>
  <c r="AE966"/>
  <c r="AC966"/>
  <c r="AA966"/>
  <c r="Y966"/>
  <c r="W966"/>
  <c r="U966"/>
  <c r="S966"/>
  <c r="Q966"/>
  <c r="O966"/>
  <c r="M966"/>
  <c r="K966"/>
  <c r="I966"/>
  <c r="G966"/>
  <c r="E966"/>
  <c r="C966"/>
  <c r="AF966"/>
  <c r="AD966"/>
  <c r="AB966"/>
  <c r="Z966"/>
  <c r="X966"/>
  <c r="V966"/>
  <c r="T966"/>
  <c r="R966"/>
  <c r="P966"/>
  <c r="N966"/>
  <c r="L966"/>
  <c r="J966"/>
  <c r="H966"/>
  <c r="F966"/>
  <c r="D966"/>
  <c r="B968" l="1"/>
  <c r="AG967"/>
  <c r="AE967"/>
  <c r="AC967"/>
  <c r="AA967"/>
  <c r="Y967"/>
  <c r="W967"/>
  <c r="U967"/>
  <c r="S967"/>
  <c r="Q967"/>
  <c r="O967"/>
  <c r="M967"/>
  <c r="K967"/>
  <c r="I967"/>
  <c r="G967"/>
  <c r="E967"/>
  <c r="C967"/>
  <c r="AF967"/>
  <c r="AD967"/>
  <c r="AB967"/>
  <c r="Z967"/>
  <c r="X967"/>
  <c r="V967"/>
  <c r="T967"/>
  <c r="R967"/>
  <c r="P967"/>
  <c r="N967"/>
  <c r="L967"/>
  <c r="J967"/>
  <c r="H967"/>
  <c r="F967"/>
  <c r="D967"/>
  <c r="B969" l="1"/>
  <c r="AG968"/>
  <c r="AE968"/>
  <c r="AC968"/>
  <c r="AA968"/>
  <c r="Y968"/>
  <c r="W968"/>
  <c r="U968"/>
  <c r="S968"/>
  <c r="Q968"/>
  <c r="O968"/>
  <c r="M968"/>
  <c r="K968"/>
  <c r="I968"/>
  <c r="G968"/>
  <c r="E968"/>
  <c r="C968"/>
  <c r="AF968"/>
  <c r="AD968"/>
  <c r="AB968"/>
  <c r="Z968"/>
  <c r="X968"/>
  <c r="V968"/>
  <c r="T968"/>
  <c r="R968"/>
  <c r="P968"/>
  <c r="N968"/>
  <c r="L968"/>
  <c r="J968"/>
  <c r="H968"/>
  <c r="F968"/>
  <c r="D968"/>
  <c r="B970" l="1"/>
  <c r="AG969"/>
  <c r="AE969"/>
  <c r="AC969"/>
  <c r="AA969"/>
  <c r="Y969"/>
  <c r="W969"/>
  <c r="U969"/>
  <c r="S969"/>
  <c r="Q969"/>
  <c r="O969"/>
  <c r="M969"/>
  <c r="K969"/>
  <c r="I969"/>
  <c r="G969"/>
  <c r="E969"/>
  <c r="C969"/>
  <c r="AF969"/>
  <c r="AD969"/>
  <c r="AB969"/>
  <c r="Z969"/>
  <c r="X969"/>
  <c r="V969"/>
  <c r="T969"/>
  <c r="R969"/>
  <c r="P969"/>
  <c r="N969"/>
  <c r="L969"/>
  <c r="J969"/>
  <c r="H969"/>
  <c r="F969"/>
  <c r="D969"/>
  <c r="B971" l="1"/>
  <c r="AG970"/>
  <c r="AE970"/>
  <c r="AC970"/>
  <c r="AA970"/>
  <c r="Y970"/>
  <c r="W970"/>
  <c r="U970"/>
  <c r="S970"/>
  <c r="Q970"/>
  <c r="O970"/>
  <c r="M970"/>
  <c r="K970"/>
  <c r="I970"/>
  <c r="G970"/>
  <c r="E970"/>
  <c r="C970"/>
  <c r="AF970"/>
  <c r="AD970"/>
  <c r="AB970"/>
  <c r="Z970"/>
  <c r="X970"/>
  <c r="V970"/>
  <c r="T970"/>
  <c r="R970"/>
  <c r="P970"/>
  <c r="N970"/>
  <c r="L970"/>
  <c r="J970"/>
  <c r="H970"/>
  <c r="F970"/>
  <c r="D970"/>
  <c r="B972" l="1"/>
  <c r="AG971"/>
  <c r="AE971"/>
  <c r="AC971"/>
  <c r="AA971"/>
  <c r="Y971"/>
  <c r="W971"/>
  <c r="U971"/>
  <c r="S971"/>
  <c r="Q971"/>
  <c r="O971"/>
  <c r="M971"/>
  <c r="K971"/>
  <c r="I971"/>
  <c r="G971"/>
  <c r="E971"/>
  <c r="C971"/>
  <c r="AF971"/>
  <c r="AD971"/>
  <c r="AB971"/>
  <c r="Z971"/>
  <c r="X971"/>
  <c r="V971"/>
  <c r="T971"/>
  <c r="R971"/>
  <c r="P971"/>
  <c r="N971"/>
  <c r="L971"/>
  <c r="J971"/>
  <c r="H971"/>
  <c r="F971"/>
  <c r="D971"/>
  <c r="B973" l="1"/>
  <c r="AG972"/>
  <c r="AE972"/>
  <c r="AC972"/>
  <c r="AA972"/>
  <c r="Y972"/>
  <c r="W972"/>
  <c r="U972"/>
  <c r="S972"/>
  <c r="Q972"/>
  <c r="O972"/>
  <c r="M972"/>
  <c r="K972"/>
  <c r="I972"/>
  <c r="G972"/>
  <c r="E972"/>
  <c r="C972"/>
  <c r="AF972"/>
  <c r="AD972"/>
  <c r="AB972"/>
  <c r="Z972"/>
  <c r="X972"/>
  <c r="V972"/>
  <c r="T972"/>
  <c r="R972"/>
  <c r="P972"/>
  <c r="N972"/>
  <c r="L972"/>
  <c r="J972"/>
  <c r="H972"/>
  <c r="F972"/>
  <c r="D972"/>
  <c r="B974" l="1"/>
  <c r="AG973"/>
  <c r="AE973"/>
  <c r="AC973"/>
  <c r="AA973"/>
  <c r="Y973"/>
  <c r="W973"/>
  <c r="U973"/>
  <c r="S973"/>
  <c r="Q973"/>
  <c r="O973"/>
  <c r="M973"/>
  <c r="K973"/>
  <c r="I973"/>
  <c r="G973"/>
  <c r="E973"/>
  <c r="C973"/>
  <c r="AF973"/>
  <c r="AD973"/>
  <c r="AB973"/>
  <c r="Z973"/>
  <c r="X973"/>
  <c r="V973"/>
  <c r="T973"/>
  <c r="R973"/>
  <c r="P973"/>
  <c r="N973"/>
  <c r="L973"/>
  <c r="J973"/>
  <c r="H973"/>
  <c r="F973"/>
  <c r="D973"/>
  <c r="B975" l="1"/>
  <c r="AG974"/>
  <c r="AE974"/>
  <c r="AC974"/>
  <c r="AA974"/>
  <c r="Y974"/>
  <c r="W974"/>
  <c r="U974"/>
  <c r="S974"/>
  <c r="Q974"/>
  <c r="O974"/>
  <c r="M974"/>
  <c r="K974"/>
  <c r="I974"/>
  <c r="G974"/>
  <c r="E974"/>
  <c r="C974"/>
  <c r="AF974"/>
  <c r="AD974"/>
  <c r="AB974"/>
  <c r="Z974"/>
  <c r="X974"/>
  <c r="V974"/>
  <c r="T974"/>
  <c r="R974"/>
  <c r="P974"/>
  <c r="N974"/>
  <c r="L974"/>
  <c r="J974"/>
  <c r="H974"/>
  <c r="F974"/>
  <c r="D974"/>
  <c r="B976" l="1"/>
  <c r="AG975"/>
  <c r="AE975"/>
  <c r="AC975"/>
  <c r="AA975"/>
  <c r="Y975"/>
  <c r="W975"/>
  <c r="U975"/>
  <c r="S975"/>
  <c r="Q975"/>
  <c r="O975"/>
  <c r="M975"/>
  <c r="K975"/>
  <c r="I975"/>
  <c r="G975"/>
  <c r="E975"/>
  <c r="C975"/>
  <c r="AF975"/>
  <c r="AD975"/>
  <c r="AB975"/>
  <c r="Z975"/>
  <c r="X975"/>
  <c r="V975"/>
  <c r="T975"/>
  <c r="R975"/>
  <c r="P975"/>
  <c r="N975"/>
  <c r="L975"/>
  <c r="J975"/>
  <c r="H975"/>
  <c r="F975"/>
  <c r="D975"/>
  <c r="B977" l="1"/>
  <c r="AG976"/>
  <c r="AE976"/>
  <c r="AC976"/>
  <c r="AA976"/>
  <c r="Y976"/>
  <c r="W976"/>
  <c r="U976"/>
  <c r="S976"/>
  <c r="Q976"/>
  <c r="O976"/>
  <c r="M976"/>
  <c r="K976"/>
  <c r="I976"/>
  <c r="G976"/>
  <c r="E976"/>
  <c r="C976"/>
  <c r="AF976"/>
  <c r="AD976"/>
  <c r="AB976"/>
  <c r="Z976"/>
  <c r="X976"/>
  <c r="V976"/>
  <c r="T976"/>
  <c r="R976"/>
  <c r="P976"/>
  <c r="N976"/>
  <c r="L976"/>
  <c r="J976"/>
  <c r="H976"/>
  <c r="F976"/>
  <c r="D976"/>
  <c r="B978" l="1"/>
  <c r="AG977"/>
  <c r="AE977"/>
  <c r="AC977"/>
  <c r="AA977"/>
  <c r="Y977"/>
  <c r="W977"/>
  <c r="U977"/>
  <c r="S977"/>
  <c r="Q977"/>
  <c r="O977"/>
  <c r="M977"/>
  <c r="K977"/>
  <c r="I977"/>
  <c r="G977"/>
  <c r="E977"/>
  <c r="C977"/>
  <c r="AF977"/>
  <c r="AD977"/>
  <c r="AB977"/>
  <c r="Z977"/>
  <c r="X977"/>
  <c r="V977"/>
  <c r="T977"/>
  <c r="R977"/>
  <c r="P977"/>
  <c r="N977"/>
  <c r="L977"/>
  <c r="J977"/>
  <c r="H977"/>
  <c r="F977"/>
  <c r="D977"/>
  <c r="B979" l="1"/>
  <c r="AG978"/>
  <c r="AE978"/>
  <c r="AC978"/>
  <c r="AA978"/>
  <c r="Y978"/>
  <c r="W978"/>
  <c r="U978"/>
  <c r="S978"/>
  <c r="Q978"/>
  <c r="O978"/>
  <c r="M978"/>
  <c r="K978"/>
  <c r="I978"/>
  <c r="G978"/>
  <c r="E978"/>
  <c r="C978"/>
  <c r="AF978"/>
  <c r="AD978"/>
  <c r="AB978"/>
  <c r="Z978"/>
  <c r="X978"/>
  <c r="V978"/>
  <c r="T978"/>
  <c r="R978"/>
  <c r="P978"/>
  <c r="N978"/>
  <c r="L978"/>
  <c r="J978"/>
  <c r="H978"/>
  <c r="F978"/>
  <c r="D978"/>
  <c r="B980" l="1"/>
  <c r="AG979"/>
  <c r="AE979"/>
  <c r="AC979"/>
  <c r="AA979"/>
  <c r="Y979"/>
  <c r="W979"/>
  <c r="U979"/>
  <c r="S979"/>
  <c r="Q979"/>
  <c r="O979"/>
  <c r="M979"/>
  <c r="K979"/>
  <c r="I979"/>
  <c r="G979"/>
  <c r="E979"/>
  <c r="C979"/>
  <c r="AF979"/>
  <c r="AD979"/>
  <c r="AB979"/>
  <c r="Z979"/>
  <c r="X979"/>
  <c r="V979"/>
  <c r="T979"/>
  <c r="R979"/>
  <c r="P979"/>
  <c r="N979"/>
  <c r="L979"/>
  <c r="J979"/>
  <c r="H979"/>
  <c r="F979"/>
  <c r="D979"/>
  <c r="B981" l="1"/>
  <c r="AG980"/>
  <c r="AE980"/>
  <c r="AC980"/>
  <c r="AA980"/>
  <c r="Y980"/>
  <c r="W980"/>
  <c r="U980"/>
  <c r="S980"/>
  <c r="Q980"/>
  <c r="O980"/>
  <c r="M980"/>
  <c r="K980"/>
  <c r="I980"/>
  <c r="G980"/>
  <c r="E980"/>
  <c r="C980"/>
  <c r="AF980"/>
  <c r="AD980"/>
  <c r="AB980"/>
  <c r="Z980"/>
  <c r="X980"/>
  <c r="V980"/>
  <c r="T980"/>
  <c r="R980"/>
  <c r="P980"/>
  <c r="N980"/>
  <c r="L980"/>
  <c r="J980"/>
  <c r="H980"/>
  <c r="F980"/>
  <c r="D980"/>
  <c r="B982" l="1"/>
  <c r="AG981"/>
  <c r="AE981"/>
  <c r="AC981"/>
  <c r="AA981"/>
  <c r="Y981"/>
  <c r="W981"/>
  <c r="U981"/>
  <c r="S981"/>
  <c r="Q981"/>
  <c r="O981"/>
  <c r="M981"/>
  <c r="K981"/>
  <c r="I981"/>
  <c r="G981"/>
  <c r="E981"/>
  <c r="C981"/>
  <c r="AF981"/>
  <c r="AD981"/>
  <c r="AB981"/>
  <c r="Z981"/>
  <c r="X981"/>
  <c r="V981"/>
  <c r="T981"/>
  <c r="R981"/>
  <c r="P981"/>
  <c r="N981"/>
  <c r="L981"/>
  <c r="J981"/>
  <c r="H981"/>
  <c r="F981"/>
  <c r="D981"/>
  <c r="B983" l="1"/>
  <c r="AG982"/>
  <c r="AE982"/>
  <c r="AC982"/>
  <c r="AA982"/>
  <c r="Y982"/>
  <c r="W982"/>
  <c r="U982"/>
  <c r="S982"/>
  <c r="Q982"/>
  <c r="O982"/>
  <c r="M982"/>
  <c r="K982"/>
  <c r="I982"/>
  <c r="G982"/>
  <c r="E982"/>
  <c r="C982"/>
  <c r="AF982"/>
  <c r="AD982"/>
  <c r="AB982"/>
  <c r="Z982"/>
  <c r="X982"/>
  <c r="V982"/>
  <c r="T982"/>
  <c r="R982"/>
  <c r="P982"/>
  <c r="N982"/>
  <c r="L982"/>
  <c r="J982"/>
  <c r="H982"/>
  <c r="F982"/>
  <c r="D982"/>
  <c r="B984" l="1"/>
  <c r="AG983"/>
  <c r="AE983"/>
  <c r="AC983"/>
  <c r="AA983"/>
  <c r="Y983"/>
  <c r="W983"/>
  <c r="U983"/>
  <c r="S983"/>
  <c r="Q983"/>
  <c r="O983"/>
  <c r="M983"/>
  <c r="K983"/>
  <c r="I983"/>
  <c r="G983"/>
  <c r="E983"/>
  <c r="C983"/>
  <c r="AF983"/>
  <c r="AD983"/>
  <c r="AB983"/>
  <c r="Z983"/>
  <c r="X983"/>
  <c r="V983"/>
  <c r="T983"/>
  <c r="R983"/>
  <c r="P983"/>
  <c r="N983"/>
  <c r="L983"/>
  <c r="J983"/>
  <c r="H983"/>
  <c r="F983"/>
  <c r="D983"/>
  <c r="B985" l="1"/>
  <c r="AG984"/>
  <c r="AE984"/>
  <c r="AC984"/>
  <c r="AA984"/>
  <c r="Y984"/>
  <c r="W984"/>
  <c r="U984"/>
  <c r="S984"/>
  <c r="Q984"/>
  <c r="O984"/>
  <c r="M984"/>
  <c r="K984"/>
  <c r="I984"/>
  <c r="G984"/>
  <c r="E984"/>
  <c r="C984"/>
  <c r="AF984"/>
  <c r="AD984"/>
  <c r="AB984"/>
  <c r="Z984"/>
  <c r="X984"/>
  <c r="V984"/>
  <c r="T984"/>
  <c r="R984"/>
  <c r="P984"/>
  <c r="N984"/>
  <c r="L984"/>
  <c r="J984"/>
  <c r="H984"/>
  <c r="F984"/>
  <c r="D984"/>
  <c r="B986" l="1"/>
  <c r="AG985"/>
  <c r="AE985"/>
  <c r="AC985"/>
  <c r="AA985"/>
  <c r="Y985"/>
  <c r="W985"/>
  <c r="U985"/>
  <c r="S985"/>
  <c r="Q985"/>
  <c r="O985"/>
  <c r="M985"/>
  <c r="K985"/>
  <c r="I985"/>
  <c r="G985"/>
  <c r="E985"/>
  <c r="C985"/>
  <c r="AF985"/>
  <c r="AD985"/>
  <c r="AB985"/>
  <c r="Z985"/>
  <c r="X985"/>
  <c r="V985"/>
  <c r="T985"/>
  <c r="R985"/>
  <c r="P985"/>
  <c r="N985"/>
  <c r="L985"/>
  <c r="J985"/>
  <c r="H985"/>
  <c r="F985"/>
  <c r="D985"/>
  <c r="B987" l="1"/>
  <c r="AG986"/>
  <c r="AE986"/>
  <c r="AC986"/>
  <c r="AA986"/>
  <c r="Y986"/>
  <c r="W986"/>
  <c r="U986"/>
  <c r="S986"/>
  <c r="Q986"/>
  <c r="O986"/>
  <c r="M986"/>
  <c r="K986"/>
  <c r="I986"/>
  <c r="G986"/>
  <c r="E986"/>
  <c r="C986"/>
  <c r="AF986"/>
  <c r="AD986"/>
  <c r="AB986"/>
  <c r="Z986"/>
  <c r="X986"/>
  <c r="V986"/>
  <c r="T986"/>
  <c r="R986"/>
  <c r="P986"/>
  <c r="N986"/>
  <c r="L986"/>
  <c r="J986"/>
  <c r="H986"/>
  <c r="F986"/>
  <c r="D986"/>
  <c r="B988" l="1"/>
  <c r="AG987"/>
  <c r="AE987"/>
  <c r="AC987"/>
  <c r="AA987"/>
  <c r="Y987"/>
  <c r="W987"/>
  <c r="U987"/>
  <c r="S987"/>
  <c r="Q987"/>
  <c r="O987"/>
  <c r="M987"/>
  <c r="K987"/>
  <c r="I987"/>
  <c r="G987"/>
  <c r="E987"/>
  <c r="C987"/>
  <c r="AF987"/>
  <c r="AD987"/>
  <c r="AB987"/>
  <c r="Z987"/>
  <c r="X987"/>
  <c r="V987"/>
  <c r="T987"/>
  <c r="R987"/>
  <c r="P987"/>
  <c r="N987"/>
  <c r="L987"/>
  <c r="J987"/>
  <c r="H987"/>
  <c r="F987"/>
  <c r="D987"/>
  <c r="B989" l="1"/>
  <c r="AG988"/>
  <c r="AE988"/>
  <c r="AC988"/>
  <c r="AA988"/>
  <c r="Y988"/>
  <c r="W988"/>
  <c r="U988"/>
  <c r="S988"/>
  <c r="Q988"/>
  <c r="O988"/>
  <c r="M988"/>
  <c r="K988"/>
  <c r="I988"/>
  <c r="G988"/>
  <c r="E988"/>
  <c r="C988"/>
  <c r="AF988"/>
  <c r="AD988"/>
  <c r="AB988"/>
  <c r="Z988"/>
  <c r="X988"/>
  <c r="V988"/>
  <c r="T988"/>
  <c r="R988"/>
  <c r="P988"/>
  <c r="N988"/>
  <c r="L988"/>
  <c r="J988"/>
  <c r="H988"/>
  <c r="F988"/>
  <c r="D988"/>
  <c r="B990" l="1"/>
  <c r="AG989"/>
  <c r="AE989"/>
  <c r="AC989"/>
  <c r="AA989"/>
  <c r="Y989"/>
  <c r="W989"/>
  <c r="U989"/>
  <c r="S989"/>
  <c r="Q989"/>
  <c r="O989"/>
  <c r="M989"/>
  <c r="K989"/>
  <c r="I989"/>
  <c r="G989"/>
  <c r="E989"/>
  <c r="C989"/>
  <c r="AF989"/>
  <c r="AD989"/>
  <c r="AB989"/>
  <c r="Z989"/>
  <c r="X989"/>
  <c r="V989"/>
  <c r="T989"/>
  <c r="R989"/>
  <c r="P989"/>
  <c r="N989"/>
  <c r="L989"/>
  <c r="J989"/>
  <c r="H989"/>
  <c r="F989"/>
  <c r="D989"/>
  <c r="B991" l="1"/>
  <c r="AG990"/>
  <c r="AE990"/>
  <c r="AC990"/>
  <c r="AA990"/>
  <c r="Y990"/>
  <c r="W990"/>
  <c r="U990"/>
  <c r="S990"/>
  <c r="Q990"/>
  <c r="O990"/>
  <c r="M990"/>
  <c r="K990"/>
  <c r="I990"/>
  <c r="G990"/>
  <c r="E990"/>
  <c r="C990"/>
  <c r="AF990"/>
  <c r="AD990"/>
  <c r="AB990"/>
  <c r="Z990"/>
  <c r="X990"/>
  <c r="V990"/>
  <c r="T990"/>
  <c r="R990"/>
  <c r="P990"/>
  <c r="N990"/>
  <c r="L990"/>
  <c r="J990"/>
  <c r="H990"/>
  <c r="F990"/>
  <c r="D990"/>
  <c r="B992" l="1"/>
  <c r="AF991"/>
  <c r="AD991"/>
  <c r="AB991"/>
  <c r="Z991"/>
  <c r="X991"/>
  <c r="V991"/>
  <c r="T991"/>
  <c r="R991"/>
  <c r="P991"/>
  <c r="N991"/>
  <c r="L991"/>
  <c r="AE991"/>
  <c r="AA991"/>
  <c r="W991"/>
  <c r="S991"/>
  <c r="O991"/>
  <c r="K991"/>
  <c r="I991"/>
  <c r="G991"/>
  <c r="E991"/>
  <c r="C991"/>
  <c r="AG991"/>
  <c r="AC991"/>
  <c r="Y991"/>
  <c r="U991"/>
  <c r="Q991"/>
  <c r="M991"/>
  <c r="J991"/>
  <c r="H991"/>
  <c r="F991"/>
  <c r="D991"/>
  <c r="B993" l="1"/>
  <c r="AF992"/>
  <c r="AD992"/>
  <c r="AB992"/>
  <c r="Z992"/>
  <c r="X992"/>
  <c r="V992"/>
  <c r="T992"/>
  <c r="R992"/>
  <c r="P992"/>
  <c r="N992"/>
  <c r="L992"/>
  <c r="J992"/>
  <c r="H992"/>
  <c r="F992"/>
  <c r="D992"/>
  <c r="AE992"/>
  <c r="AA992"/>
  <c r="W992"/>
  <c r="S992"/>
  <c r="O992"/>
  <c r="K992"/>
  <c r="G992"/>
  <c r="C992"/>
  <c r="AG992"/>
  <c r="AC992"/>
  <c r="Y992"/>
  <c r="U992"/>
  <c r="Q992"/>
  <c r="M992"/>
  <c r="I992"/>
  <c r="E992"/>
  <c r="B994" l="1"/>
  <c r="AF993"/>
  <c r="AD993"/>
  <c r="AB993"/>
  <c r="Z993"/>
  <c r="X993"/>
  <c r="V993"/>
  <c r="T993"/>
  <c r="R993"/>
  <c r="P993"/>
  <c r="N993"/>
  <c r="L993"/>
  <c r="J993"/>
  <c r="H993"/>
  <c r="F993"/>
  <c r="D993"/>
  <c r="AG993"/>
  <c r="AE993"/>
  <c r="AC993"/>
  <c r="AA993"/>
  <c r="Y993"/>
  <c r="W993"/>
  <c r="U993"/>
  <c r="S993"/>
  <c r="Q993"/>
  <c r="O993"/>
  <c r="K993"/>
  <c r="G993"/>
  <c r="C993"/>
  <c r="M993"/>
  <c r="I993"/>
  <c r="E993"/>
  <c r="B995" l="1"/>
  <c r="AF994"/>
  <c r="AD994"/>
  <c r="AB994"/>
  <c r="Z994"/>
  <c r="X994"/>
  <c r="V994"/>
  <c r="T994"/>
  <c r="R994"/>
  <c r="P994"/>
  <c r="N994"/>
  <c r="L994"/>
  <c r="J994"/>
  <c r="H994"/>
  <c r="F994"/>
  <c r="D994"/>
  <c r="AG994"/>
  <c r="AE994"/>
  <c r="AC994"/>
  <c r="AA994"/>
  <c r="Y994"/>
  <c r="W994"/>
  <c r="U994"/>
  <c r="S994"/>
  <c r="Q994"/>
  <c r="O994"/>
  <c r="M994"/>
  <c r="K994"/>
  <c r="I994"/>
  <c r="G994"/>
  <c r="E994"/>
  <c r="C994"/>
  <c r="B996" l="1"/>
  <c r="AF995"/>
  <c r="AD995"/>
  <c r="AB995"/>
  <c r="Z995"/>
  <c r="X995"/>
  <c r="V995"/>
  <c r="T995"/>
  <c r="R995"/>
  <c r="P995"/>
  <c r="N995"/>
  <c r="L995"/>
  <c r="J995"/>
  <c r="H995"/>
  <c r="F995"/>
  <c r="D995"/>
  <c r="AG995"/>
  <c r="AE995"/>
  <c r="AC995"/>
  <c r="AA995"/>
  <c r="Y995"/>
  <c r="W995"/>
  <c r="U995"/>
  <c r="S995"/>
  <c r="Q995"/>
  <c r="O995"/>
  <c r="M995"/>
  <c r="K995"/>
  <c r="I995"/>
  <c r="G995"/>
  <c r="E995"/>
  <c r="C995"/>
  <c r="B997" l="1"/>
  <c r="AF996"/>
  <c r="AD996"/>
  <c r="AB996"/>
  <c r="Z996"/>
  <c r="X996"/>
  <c r="V996"/>
  <c r="T996"/>
  <c r="R996"/>
  <c r="P996"/>
  <c r="N996"/>
  <c r="L996"/>
  <c r="J996"/>
  <c r="H996"/>
  <c r="F996"/>
  <c r="D996"/>
  <c r="AG996"/>
  <c r="AE996"/>
  <c r="AC996"/>
  <c r="AA996"/>
  <c r="Y996"/>
  <c r="W996"/>
  <c r="U996"/>
  <c r="S996"/>
  <c r="Q996"/>
  <c r="O996"/>
  <c r="M996"/>
  <c r="K996"/>
  <c r="I996"/>
  <c r="G996"/>
  <c r="E996"/>
  <c r="C996"/>
  <c r="B998" l="1"/>
  <c r="AF997"/>
  <c r="AD997"/>
  <c r="AB997"/>
  <c r="Z997"/>
  <c r="X997"/>
  <c r="V997"/>
  <c r="T997"/>
  <c r="R997"/>
  <c r="P997"/>
  <c r="N997"/>
  <c r="L997"/>
  <c r="J997"/>
  <c r="H997"/>
  <c r="F997"/>
  <c r="D997"/>
  <c r="AG997"/>
  <c r="AE997"/>
  <c r="AC997"/>
  <c r="AA997"/>
  <c r="Y997"/>
  <c r="W997"/>
  <c r="U997"/>
  <c r="S997"/>
  <c r="Q997"/>
  <c r="O997"/>
  <c r="M997"/>
  <c r="K997"/>
  <c r="I997"/>
  <c r="G997"/>
  <c r="E997"/>
  <c r="C997"/>
  <c r="B999" l="1"/>
  <c r="AF998"/>
  <c r="AD998"/>
  <c r="AB998"/>
  <c r="Z998"/>
  <c r="X998"/>
  <c r="V998"/>
  <c r="T998"/>
  <c r="R998"/>
  <c r="P998"/>
  <c r="N998"/>
  <c r="L998"/>
  <c r="J998"/>
  <c r="H998"/>
  <c r="F998"/>
  <c r="D998"/>
  <c r="AG998"/>
  <c r="AE998"/>
  <c r="AC998"/>
  <c r="AA998"/>
  <c r="Y998"/>
  <c r="W998"/>
  <c r="U998"/>
  <c r="S998"/>
  <c r="Q998"/>
  <c r="O998"/>
  <c r="M998"/>
  <c r="K998"/>
  <c r="I998"/>
  <c r="G998"/>
  <c r="E998"/>
  <c r="C998"/>
  <c r="B1000" l="1"/>
  <c r="AF999"/>
  <c r="AD999"/>
  <c r="AB999"/>
  <c r="Z999"/>
  <c r="X999"/>
  <c r="V999"/>
  <c r="T999"/>
  <c r="R999"/>
  <c r="P999"/>
  <c r="N999"/>
  <c r="L999"/>
  <c r="J999"/>
  <c r="H999"/>
  <c r="F999"/>
  <c r="D999"/>
  <c r="AG999"/>
  <c r="AE999"/>
  <c r="AC999"/>
  <c r="AA999"/>
  <c r="Y999"/>
  <c r="W999"/>
  <c r="U999"/>
  <c r="S999"/>
  <c r="Q999"/>
  <c r="O999"/>
  <c r="M999"/>
  <c r="K999"/>
  <c r="I999"/>
  <c r="G999"/>
  <c r="E999"/>
  <c r="C999"/>
  <c r="B1001" l="1"/>
  <c r="AF1000"/>
  <c r="AD1000"/>
  <c r="AB1000"/>
  <c r="Z1000"/>
  <c r="X1000"/>
  <c r="V1000"/>
  <c r="T1000"/>
  <c r="R1000"/>
  <c r="P1000"/>
  <c r="N1000"/>
  <c r="L1000"/>
  <c r="J1000"/>
  <c r="H1000"/>
  <c r="F1000"/>
  <c r="D1000"/>
  <c r="AG1000"/>
  <c r="AE1000"/>
  <c r="AC1000"/>
  <c r="AA1000"/>
  <c r="Y1000"/>
  <c r="W1000"/>
  <c r="U1000"/>
  <c r="S1000"/>
  <c r="Q1000"/>
  <c r="O1000"/>
  <c r="M1000"/>
  <c r="K1000"/>
  <c r="I1000"/>
  <c r="G1000"/>
  <c r="E1000"/>
  <c r="C1000"/>
  <c r="B1002" l="1"/>
  <c r="AF1001"/>
  <c r="AD1001"/>
  <c r="AB1001"/>
  <c r="Z1001"/>
  <c r="X1001"/>
  <c r="V1001"/>
  <c r="T1001"/>
  <c r="R1001"/>
  <c r="P1001"/>
  <c r="N1001"/>
  <c r="L1001"/>
  <c r="J1001"/>
  <c r="H1001"/>
  <c r="F1001"/>
  <c r="D1001"/>
  <c r="AG1001"/>
  <c r="AE1001"/>
  <c r="AC1001"/>
  <c r="AA1001"/>
  <c r="Y1001"/>
  <c r="W1001"/>
  <c r="U1001"/>
  <c r="S1001"/>
  <c r="Q1001"/>
  <c r="O1001"/>
  <c r="M1001"/>
  <c r="K1001"/>
  <c r="I1001"/>
  <c r="G1001"/>
  <c r="E1001"/>
  <c r="C1001"/>
  <c r="B1003" l="1"/>
  <c r="AF1002"/>
  <c r="AD1002"/>
  <c r="AB1002"/>
  <c r="Z1002"/>
  <c r="X1002"/>
  <c r="V1002"/>
  <c r="T1002"/>
  <c r="R1002"/>
  <c r="P1002"/>
  <c r="N1002"/>
  <c r="L1002"/>
  <c r="J1002"/>
  <c r="H1002"/>
  <c r="F1002"/>
  <c r="D1002"/>
  <c r="AG1002"/>
  <c r="AE1002"/>
  <c r="AC1002"/>
  <c r="AA1002"/>
  <c r="Y1002"/>
  <c r="W1002"/>
  <c r="U1002"/>
  <c r="S1002"/>
  <c r="Q1002"/>
  <c r="O1002"/>
  <c r="M1002"/>
  <c r="K1002"/>
  <c r="I1002"/>
  <c r="G1002"/>
  <c r="E1002"/>
  <c r="C1002"/>
  <c r="B1004" l="1"/>
  <c r="AF1003"/>
  <c r="AD1003"/>
  <c r="AB1003"/>
  <c r="Z1003"/>
  <c r="X1003"/>
  <c r="V1003"/>
  <c r="T1003"/>
  <c r="R1003"/>
  <c r="P1003"/>
  <c r="N1003"/>
  <c r="L1003"/>
  <c r="J1003"/>
  <c r="H1003"/>
  <c r="F1003"/>
  <c r="D1003"/>
  <c r="AG1003"/>
  <c r="AE1003"/>
  <c r="AC1003"/>
  <c r="AA1003"/>
  <c r="Y1003"/>
  <c r="W1003"/>
  <c r="U1003"/>
  <c r="S1003"/>
  <c r="Q1003"/>
  <c r="O1003"/>
  <c r="M1003"/>
  <c r="K1003"/>
  <c r="I1003"/>
  <c r="G1003"/>
  <c r="E1003"/>
  <c r="C1003"/>
  <c r="B1005" l="1"/>
  <c r="AF1004"/>
  <c r="AD1004"/>
  <c r="AB1004"/>
  <c r="Z1004"/>
  <c r="X1004"/>
  <c r="V1004"/>
  <c r="T1004"/>
  <c r="R1004"/>
  <c r="P1004"/>
  <c r="N1004"/>
  <c r="L1004"/>
  <c r="J1004"/>
  <c r="H1004"/>
  <c r="F1004"/>
  <c r="D1004"/>
  <c r="AG1004"/>
  <c r="AE1004"/>
  <c r="AC1004"/>
  <c r="AA1004"/>
  <c r="Y1004"/>
  <c r="W1004"/>
  <c r="U1004"/>
  <c r="S1004"/>
  <c r="Q1004"/>
  <c r="O1004"/>
  <c r="M1004"/>
  <c r="K1004"/>
  <c r="I1004"/>
  <c r="G1004"/>
  <c r="E1004"/>
  <c r="C1004"/>
  <c r="B1006" l="1"/>
  <c r="C1006" s="1"/>
  <c r="AF1005"/>
  <c r="AD1005"/>
  <c r="AB1005"/>
  <c r="Z1005"/>
  <c r="X1005"/>
  <c r="V1005"/>
  <c r="T1005"/>
  <c r="R1005"/>
  <c r="P1005"/>
  <c r="N1005"/>
  <c r="L1005"/>
  <c r="J1005"/>
  <c r="H1005"/>
  <c r="F1005"/>
  <c r="D1005"/>
  <c r="AG1005"/>
  <c r="AE1005"/>
  <c r="AC1005"/>
  <c r="AA1005"/>
  <c r="Y1005"/>
  <c r="W1005"/>
  <c r="U1005"/>
  <c r="S1005"/>
  <c r="Q1005"/>
  <c r="O1005"/>
  <c r="M1005"/>
  <c r="K1005"/>
  <c r="I1005"/>
  <c r="G1005"/>
  <c r="E1005"/>
  <c r="C1005"/>
  <c r="B1007" l="1"/>
  <c r="AF1006"/>
  <c r="AF4" s="1"/>
  <c r="AD1006"/>
  <c r="AD4" s="1"/>
  <c r="AB1006"/>
  <c r="AB4" s="1"/>
  <c r="Z1006"/>
  <c r="Z4" s="1"/>
  <c r="X1006"/>
  <c r="X4" s="1"/>
  <c r="V1006"/>
  <c r="V4" s="1"/>
  <c r="T1006"/>
  <c r="T4" s="1"/>
  <c r="R1006"/>
  <c r="R4" s="1"/>
  <c r="P1006"/>
  <c r="P4" s="1"/>
  <c r="N1006"/>
  <c r="N4" s="1"/>
  <c r="L1006"/>
  <c r="L4" s="1"/>
  <c r="J1006"/>
  <c r="J4" s="1"/>
  <c r="H1006"/>
  <c r="H4" s="1"/>
  <c r="F1006"/>
  <c r="F4" s="1"/>
  <c r="D1006"/>
  <c r="D4" s="1"/>
  <c r="AG1006"/>
  <c r="AG4" s="1"/>
  <c r="AE1006"/>
  <c r="AE4" s="1"/>
  <c r="AC1006"/>
  <c r="AC4" s="1"/>
  <c r="AA1006"/>
  <c r="AA4" s="1"/>
  <c r="Y1006"/>
  <c r="Y4" s="1"/>
  <c r="W1006"/>
  <c r="W4" s="1"/>
  <c r="U1006"/>
  <c r="U4" s="1"/>
  <c r="S1006"/>
  <c r="S4" s="1"/>
  <c r="Q1006"/>
  <c r="Q4" s="1"/>
  <c r="O1006"/>
  <c r="O4" s="1"/>
  <c r="M1006"/>
  <c r="M4" s="1"/>
  <c r="K1006"/>
  <c r="K4" s="1"/>
  <c r="I1006"/>
  <c r="I4" s="1"/>
  <c r="G1006"/>
  <c r="G4" s="1"/>
  <c r="E1006"/>
  <c r="E4" s="1"/>
  <c r="C4"/>
  <c r="B1008" l="1"/>
  <c r="AF1007"/>
  <c r="AF5" s="1"/>
  <c r="AD1007"/>
  <c r="AD5" s="1"/>
  <c r="AB1007"/>
  <c r="AB5" s="1"/>
  <c r="Z1007"/>
  <c r="Z5" s="1"/>
  <c r="X1007"/>
  <c r="X5" s="1"/>
  <c r="V1007"/>
  <c r="V5" s="1"/>
  <c r="T1007"/>
  <c r="T5" s="1"/>
  <c r="R1007"/>
  <c r="R5" s="1"/>
  <c r="P1007"/>
  <c r="P5" s="1"/>
  <c r="N1007"/>
  <c r="N5" s="1"/>
  <c r="L1007"/>
  <c r="L5" s="1"/>
  <c r="J1007"/>
  <c r="J5" s="1"/>
  <c r="H1007"/>
  <c r="H5" s="1"/>
  <c r="F1007"/>
  <c r="F5" s="1"/>
  <c r="D1007"/>
  <c r="D5" s="1"/>
  <c r="AG1007"/>
  <c r="AG5" s="1"/>
  <c r="AE1007"/>
  <c r="AE5" s="1"/>
  <c r="AC1007"/>
  <c r="AC5" s="1"/>
  <c r="AA1007"/>
  <c r="AA5" s="1"/>
  <c r="Y1007"/>
  <c r="Y5" s="1"/>
  <c r="W1007"/>
  <c r="W5" s="1"/>
  <c r="U1007"/>
  <c r="U5" s="1"/>
  <c r="S1007"/>
  <c r="S5" s="1"/>
  <c r="Q1007"/>
  <c r="Q5" s="1"/>
  <c r="O1007"/>
  <c r="O5" s="1"/>
  <c r="M1007"/>
  <c r="M5" s="1"/>
  <c r="K1007"/>
  <c r="K5" s="1"/>
  <c r="I1007"/>
  <c r="I5" s="1"/>
  <c r="G1007"/>
  <c r="G5" s="1"/>
  <c r="E1007"/>
  <c r="E5" s="1"/>
  <c r="C1007"/>
  <c r="C5" s="1"/>
  <c r="B1009" l="1"/>
  <c r="AF1008"/>
  <c r="AF6" s="1"/>
  <c r="AD1008"/>
  <c r="AD6" s="1"/>
  <c r="AB1008"/>
  <c r="AB6" s="1"/>
  <c r="Z1008"/>
  <c r="Z6" s="1"/>
  <c r="X1008"/>
  <c r="X6" s="1"/>
  <c r="V1008"/>
  <c r="V6" s="1"/>
  <c r="T1008"/>
  <c r="T6" s="1"/>
  <c r="R1008"/>
  <c r="R6" s="1"/>
  <c r="P1008"/>
  <c r="P6" s="1"/>
  <c r="N1008"/>
  <c r="N6" s="1"/>
  <c r="L1008"/>
  <c r="L6" s="1"/>
  <c r="J1008"/>
  <c r="J6" s="1"/>
  <c r="H1008"/>
  <c r="H6" s="1"/>
  <c r="F1008"/>
  <c r="F6" s="1"/>
  <c r="D1008"/>
  <c r="D6" s="1"/>
  <c r="AG1008"/>
  <c r="AG6" s="1"/>
  <c r="AE1008"/>
  <c r="AE6" s="1"/>
  <c r="AC1008"/>
  <c r="AC6" s="1"/>
  <c r="AA1008"/>
  <c r="AA6" s="1"/>
  <c r="Y1008"/>
  <c r="Y6" s="1"/>
  <c r="W1008"/>
  <c r="W6" s="1"/>
  <c r="U1008"/>
  <c r="U6" s="1"/>
  <c r="S1008"/>
  <c r="S6" s="1"/>
  <c r="Q1008"/>
  <c r="Q6" s="1"/>
  <c r="O1008"/>
  <c r="O6" s="1"/>
  <c r="M1008"/>
  <c r="M6" s="1"/>
  <c r="K1008"/>
  <c r="K6" s="1"/>
  <c r="I1008"/>
  <c r="I6" s="1"/>
  <c r="G1008"/>
  <c r="G6" s="1"/>
  <c r="E1008"/>
  <c r="E6" s="1"/>
  <c r="C1008"/>
  <c r="C6" s="1"/>
  <c r="B1010" l="1"/>
  <c r="AF1009"/>
  <c r="AF7" s="1"/>
  <c r="AD1009"/>
  <c r="AD7" s="1"/>
  <c r="AB1009"/>
  <c r="AB7" s="1"/>
  <c r="Z1009"/>
  <c r="Z7" s="1"/>
  <c r="X1009"/>
  <c r="X7" s="1"/>
  <c r="V1009"/>
  <c r="V7" s="1"/>
  <c r="T1009"/>
  <c r="T7" s="1"/>
  <c r="R1009"/>
  <c r="R7" s="1"/>
  <c r="P1009"/>
  <c r="P7" s="1"/>
  <c r="N1009"/>
  <c r="N7" s="1"/>
  <c r="L1009"/>
  <c r="L7" s="1"/>
  <c r="J1009"/>
  <c r="J7" s="1"/>
  <c r="H1009"/>
  <c r="H7" s="1"/>
  <c r="F1009"/>
  <c r="F7" s="1"/>
  <c r="D1009"/>
  <c r="D7" s="1"/>
  <c r="AG1009"/>
  <c r="AG7" s="1"/>
  <c r="AE1009"/>
  <c r="AE7" s="1"/>
  <c r="AC1009"/>
  <c r="AC7" s="1"/>
  <c r="AA1009"/>
  <c r="AA7" s="1"/>
  <c r="Y1009"/>
  <c r="Y7" s="1"/>
  <c r="W1009"/>
  <c r="W7" s="1"/>
  <c r="U1009"/>
  <c r="U7" s="1"/>
  <c r="S1009"/>
  <c r="S7" s="1"/>
  <c r="Q1009"/>
  <c r="Q7" s="1"/>
  <c r="O1009"/>
  <c r="O7" s="1"/>
  <c r="M1009"/>
  <c r="M7" s="1"/>
  <c r="K1009"/>
  <c r="K7" s="1"/>
  <c r="I1009"/>
  <c r="I7" s="1"/>
  <c r="G1009"/>
  <c r="G7" s="1"/>
  <c r="E1009"/>
  <c r="E7" s="1"/>
  <c r="C1009"/>
  <c r="C7" s="1"/>
  <c r="B1011" l="1"/>
  <c r="AF1010"/>
  <c r="AF8" s="1"/>
  <c r="AD1010"/>
  <c r="AD8" s="1"/>
  <c r="AB1010"/>
  <c r="AB8" s="1"/>
  <c r="Z1010"/>
  <c r="Z8" s="1"/>
  <c r="X1010"/>
  <c r="X8" s="1"/>
  <c r="V1010"/>
  <c r="V8" s="1"/>
  <c r="T1010"/>
  <c r="T8" s="1"/>
  <c r="R1010"/>
  <c r="R8" s="1"/>
  <c r="P1010"/>
  <c r="P8" s="1"/>
  <c r="N1010"/>
  <c r="N8" s="1"/>
  <c r="L1010"/>
  <c r="L8" s="1"/>
  <c r="J1010"/>
  <c r="J8" s="1"/>
  <c r="H1010"/>
  <c r="H8" s="1"/>
  <c r="F1010"/>
  <c r="F8" s="1"/>
  <c r="D1010"/>
  <c r="D8" s="1"/>
  <c r="AG1010"/>
  <c r="AG8" s="1"/>
  <c r="AE1010"/>
  <c r="AE8" s="1"/>
  <c r="AC1010"/>
  <c r="AC8" s="1"/>
  <c r="AA1010"/>
  <c r="AA8" s="1"/>
  <c r="Y1010"/>
  <c r="Y8" s="1"/>
  <c r="W1010"/>
  <c r="W8" s="1"/>
  <c r="U1010"/>
  <c r="U8" s="1"/>
  <c r="S1010"/>
  <c r="S8" s="1"/>
  <c r="Q1010"/>
  <c r="Q8" s="1"/>
  <c r="O1010"/>
  <c r="O8" s="1"/>
  <c r="M1010"/>
  <c r="M8" s="1"/>
  <c r="K1010"/>
  <c r="K8" s="1"/>
  <c r="I1010"/>
  <c r="I8" s="1"/>
  <c r="G1010"/>
  <c r="G8" s="1"/>
  <c r="E1010"/>
  <c r="E8" s="1"/>
  <c r="C1010"/>
  <c r="C8" s="1"/>
  <c r="B1012" l="1"/>
  <c r="AF1011"/>
  <c r="AF9" s="1"/>
  <c r="AD1011"/>
  <c r="AD9" s="1"/>
  <c r="AB1011"/>
  <c r="AB9" s="1"/>
  <c r="Z1011"/>
  <c r="Z9" s="1"/>
  <c r="X1011"/>
  <c r="X9" s="1"/>
  <c r="V1011"/>
  <c r="V9" s="1"/>
  <c r="T1011"/>
  <c r="T9" s="1"/>
  <c r="R1011"/>
  <c r="R9" s="1"/>
  <c r="P1011"/>
  <c r="P9" s="1"/>
  <c r="N1011"/>
  <c r="N9" s="1"/>
  <c r="L1011"/>
  <c r="L9" s="1"/>
  <c r="J1011"/>
  <c r="J9" s="1"/>
  <c r="H1011"/>
  <c r="H9" s="1"/>
  <c r="F1011"/>
  <c r="F9" s="1"/>
  <c r="D1011"/>
  <c r="D9" s="1"/>
  <c r="AG1011"/>
  <c r="AG9" s="1"/>
  <c r="AE1011"/>
  <c r="AE9" s="1"/>
  <c r="AC1011"/>
  <c r="AC9" s="1"/>
  <c r="AA1011"/>
  <c r="AA9" s="1"/>
  <c r="Y1011"/>
  <c r="Y9" s="1"/>
  <c r="W1011"/>
  <c r="W9" s="1"/>
  <c r="U1011"/>
  <c r="U9" s="1"/>
  <c r="S1011"/>
  <c r="S9" s="1"/>
  <c r="Q1011"/>
  <c r="Q9" s="1"/>
  <c r="O1011"/>
  <c r="O9" s="1"/>
  <c r="M1011"/>
  <c r="M9" s="1"/>
  <c r="K1011"/>
  <c r="K9" s="1"/>
  <c r="I1011"/>
  <c r="I9" s="1"/>
  <c r="G1011"/>
  <c r="G9" s="1"/>
  <c r="E1011"/>
  <c r="E9" s="1"/>
  <c r="C1011"/>
  <c r="C9" s="1"/>
  <c r="B1013" l="1"/>
  <c r="AF1012"/>
  <c r="AF10" s="1"/>
  <c r="AD1012"/>
  <c r="AD10" s="1"/>
  <c r="AB1012"/>
  <c r="AB10" s="1"/>
  <c r="Z1012"/>
  <c r="Z10" s="1"/>
  <c r="X1012"/>
  <c r="X10" s="1"/>
  <c r="V1012"/>
  <c r="V10" s="1"/>
  <c r="T1012"/>
  <c r="T10" s="1"/>
  <c r="R1012"/>
  <c r="R10" s="1"/>
  <c r="P1012"/>
  <c r="P10" s="1"/>
  <c r="N1012"/>
  <c r="N10" s="1"/>
  <c r="L1012"/>
  <c r="L10" s="1"/>
  <c r="J1012"/>
  <c r="J10" s="1"/>
  <c r="H1012"/>
  <c r="H10" s="1"/>
  <c r="F1012"/>
  <c r="F10" s="1"/>
  <c r="D1012"/>
  <c r="D10" s="1"/>
  <c r="AG1012"/>
  <c r="AG10" s="1"/>
  <c r="AE1012"/>
  <c r="AE10" s="1"/>
  <c r="AC1012"/>
  <c r="AC10" s="1"/>
  <c r="AA1012"/>
  <c r="AA10" s="1"/>
  <c r="Y1012"/>
  <c r="Y10" s="1"/>
  <c r="W1012"/>
  <c r="W10" s="1"/>
  <c r="U1012"/>
  <c r="U10" s="1"/>
  <c r="S1012"/>
  <c r="S10" s="1"/>
  <c r="Q1012"/>
  <c r="Q10" s="1"/>
  <c r="O1012"/>
  <c r="O10" s="1"/>
  <c r="M1012"/>
  <c r="M10" s="1"/>
  <c r="K1012"/>
  <c r="K10" s="1"/>
  <c r="I1012"/>
  <c r="I10" s="1"/>
  <c r="G1012"/>
  <c r="G10" s="1"/>
  <c r="E1012"/>
  <c r="E10" s="1"/>
  <c r="C1012"/>
  <c r="C10" s="1"/>
  <c r="B1014" l="1"/>
  <c r="AF1013"/>
  <c r="AF11" s="1"/>
  <c r="AD1013"/>
  <c r="AD11" s="1"/>
  <c r="AB1013"/>
  <c r="AB11" s="1"/>
  <c r="Z1013"/>
  <c r="Z11" s="1"/>
  <c r="X1013"/>
  <c r="X11" s="1"/>
  <c r="V1013"/>
  <c r="V11" s="1"/>
  <c r="T1013"/>
  <c r="T11" s="1"/>
  <c r="R1013"/>
  <c r="R11" s="1"/>
  <c r="P1013"/>
  <c r="P11" s="1"/>
  <c r="N1013"/>
  <c r="N11" s="1"/>
  <c r="L1013"/>
  <c r="L11" s="1"/>
  <c r="J1013"/>
  <c r="J11" s="1"/>
  <c r="H1013"/>
  <c r="H11" s="1"/>
  <c r="F1013"/>
  <c r="F11" s="1"/>
  <c r="D1013"/>
  <c r="D11" s="1"/>
  <c r="AG1013"/>
  <c r="AG11" s="1"/>
  <c r="AE1013"/>
  <c r="AE11" s="1"/>
  <c r="AC1013"/>
  <c r="AC11" s="1"/>
  <c r="AA1013"/>
  <c r="AA11" s="1"/>
  <c r="Y1013"/>
  <c r="Y11" s="1"/>
  <c r="W1013"/>
  <c r="W11" s="1"/>
  <c r="U1013"/>
  <c r="U11" s="1"/>
  <c r="S1013"/>
  <c r="S11" s="1"/>
  <c r="Q1013"/>
  <c r="Q11" s="1"/>
  <c r="O1013"/>
  <c r="O11" s="1"/>
  <c r="M1013"/>
  <c r="M11" s="1"/>
  <c r="K1013"/>
  <c r="K11" s="1"/>
  <c r="I1013"/>
  <c r="I11" s="1"/>
  <c r="G1013"/>
  <c r="G11" s="1"/>
  <c r="E1013"/>
  <c r="E11" s="1"/>
  <c r="C1013"/>
  <c r="C11" s="1"/>
  <c r="B1015" l="1"/>
  <c r="AF1014"/>
  <c r="AF12" s="1"/>
  <c r="AD1014"/>
  <c r="AD12" s="1"/>
  <c r="AB1014"/>
  <c r="AB12" s="1"/>
  <c r="Z1014"/>
  <c r="Z12" s="1"/>
  <c r="X1014"/>
  <c r="X12" s="1"/>
  <c r="V1014"/>
  <c r="V12" s="1"/>
  <c r="T1014"/>
  <c r="T12" s="1"/>
  <c r="R1014"/>
  <c r="R12" s="1"/>
  <c r="P1014"/>
  <c r="P12" s="1"/>
  <c r="N1014"/>
  <c r="N12" s="1"/>
  <c r="L1014"/>
  <c r="L12" s="1"/>
  <c r="J1014"/>
  <c r="J12" s="1"/>
  <c r="H1014"/>
  <c r="H12" s="1"/>
  <c r="F1014"/>
  <c r="F12" s="1"/>
  <c r="D1014"/>
  <c r="D12" s="1"/>
  <c r="AG1014"/>
  <c r="AG12" s="1"/>
  <c r="AE1014"/>
  <c r="AE12" s="1"/>
  <c r="AC1014"/>
  <c r="AC12" s="1"/>
  <c r="AA1014"/>
  <c r="AA12" s="1"/>
  <c r="Y1014"/>
  <c r="Y12" s="1"/>
  <c r="W1014"/>
  <c r="W12" s="1"/>
  <c r="U1014"/>
  <c r="U12" s="1"/>
  <c r="S1014"/>
  <c r="S12" s="1"/>
  <c r="Q1014"/>
  <c r="Q12" s="1"/>
  <c r="O1014"/>
  <c r="O12" s="1"/>
  <c r="M1014"/>
  <c r="M12" s="1"/>
  <c r="K1014"/>
  <c r="K12" s="1"/>
  <c r="I1014"/>
  <c r="I12" s="1"/>
  <c r="G1014"/>
  <c r="G12" s="1"/>
  <c r="E1014"/>
  <c r="E12" s="1"/>
  <c r="C1014"/>
  <c r="C12" s="1"/>
  <c r="B1016" l="1"/>
  <c r="AF1015"/>
  <c r="AF13" s="1"/>
  <c r="AD1015"/>
  <c r="AD13" s="1"/>
  <c r="AB1015"/>
  <c r="AB13" s="1"/>
  <c r="Z1015"/>
  <c r="Z13" s="1"/>
  <c r="X1015"/>
  <c r="X13" s="1"/>
  <c r="V1015"/>
  <c r="V13" s="1"/>
  <c r="T1015"/>
  <c r="T13" s="1"/>
  <c r="R1015"/>
  <c r="R13" s="1"/>
  <c r="P1015"/>
  <c r="P13" s="1"/>
  <c r="N1015"/>
  <c r="N13" s="1"/>
  <c r="L1015"/>
  <c r="L13" s="1"/>
  <c r="J1015"/>
  <c r="J13" s="1"/>
  <c r="H1015"/>
  <c r="H13" s="1"/>
  <c r="F1015"/>
  <c r="F13" s="1"/>
  <c r="D1015"/>
  <c r="D13" s="1"/>
  <c r="AG1015"/>
  <c r="AG13" s="1"/>
  <c r="AE1015"/>
  <c r="AE13" s="1"/>
  <c r="AC1015"/>
  <c r="AC13" s="1"/>
  <c r="AA1015"/>
  <c r="AA13" s="1"/>
  <c r="Y1015"/>
  <c r="Y13" s="1"/>
  <c r="W1015"/>
  <c r="W13" s="1"/>
  <c r="U1015"/>
  <c r="U13" s="1"/>
  <c r="S1015"/>
  <c r="S13" s="1"/>
  <c r="Q1015"/>
  <c r="Q13" s="1"/>
  <c r="O1015"/>
  <c r="O13" s="1"/>
  <c r="M1015"/>
  <c r="M13" s="1"/>
  <c r="K1015"/>
  <c r="K13" s="1"/>
  <c r="I1015"/>
  <c r="I13" s="1"/>
  <c r="G1015"/>
  <c r="G13" s="1"/>
  <c r="E1015"/>
  <c r="E13" s="1"/>
  <c r="C1015"/>
  <c r="C13" s="1"/>
  <c r="B1017" l="1"/>
  <c r="AF1016"/>
  <c r="AF14" s="1"/>
  <c r="AD1016"/>
  <c r="AD14" s="1"/>
  <c r="AB1016"/>
  <c r="AB14" s="1"/>
  <c r="Z1016"/>
  <c r="Z14" s="1"/>
  <c r="X1016"/>
  <c r="X14" s="1"/>
  <c r="V1016"/>
  <c r="V14" s="1"/>
  <c r="T1016"/>
  <c r="T14" s="1"/>
  <c r="R1016"/>
  <c r="R14" s="1"/>
  <c r="P1016"/>
  <c r="P14" s="1"/>
  <c r="N1016"/>
  <c r="N14" s="1"/>
  <c r="L1016"/>
  <c r="L14" s="1"/>
  <c r="J1016"/>
  <c r="J14" s="1"/>
  <c r="H1016"/>
  <c r="H14" s="1"/>
  <c r="F1016"/>
  <c r="F14" s="1"/>
  <c r="D1016"/>
  <c r="D14" s="1"/>
  <c r="AG1016"/>
  <c r="AG14" s="1"/>
  <c r="AE1016"/>
  <c r="AE14" s="1"/>
  <c r="AC1016"/>
  <c r="AC14" s="1"/>
  <c r="AA1016"/>
  <c r="AA14" s="1"/>
  <c r="Y1016"/>
  <c r="Y14" s="1"/>
  <c r="W1016"/>
  <c r="W14" s="1"/>
  <c r="U1016"/>
  <c r="U14" s="1"/>
  <c r="S1016"/>
  <c r="S14" s="1"/>
  <c r="Q1016"/>
  <c r="Q14" s="1"/>
  <c r="O1016"/>
  <c r="O14" s="1"/>
  <c r="M1016"/>
  <c r="M14" s="1"/>
  <c r="K1016"/>
  <c r="K14" s="1"/>
  <c r="I1016"/>
  <c r="I14" s="1"/>
  <c r="G1016"/>
  <c r="G14" s="1"/>
  <c r="E1016"/>
  <c r="E14" s="1"/>
  <c r="C1016"/>
  <c r="C14" s="1"/>
  <c r="B1018" l="1"/>
  <c r="AF1017"/>
  <c r="AF15" s="1"/>
  <c r="AD1017"/>
  <c r="AD15" s="1"/>
  <c r="AB1017"/>
  <c r="AB15" s="1"/>
  <c r="Z1017"/>
  <c r="Z15" s="1"/>
  <c r="X1017"/>
  <c r="X15" s="1"/>
  <c r="V1017"/>
  <c r="V15" s="1"/>
  <c r="T1017"/>
  <c r="T15" s="1"/>
  <c r="R1017"/>
  <c r="R15" s="1"/>
  <c r="P1017"/>
  <c r="P15" s="1"/>
  <c r="N1017"/>
  <c r="N15" s="1"/>
  <c r="L1017"/>
  <c r="L15" s="1"/>
  <c r="J1017"/>
  <c r="J15" s="1"/>
  <c r="H1017"/>
  <c r="H15" s="1"/>
  <c r="F1017"/>
  <c r="F15" s="1"/>
  <c r="D1017"/>
  <c r="D15" s="1"/>
  <c r="AG1017"/>
  <c r="AG15" s="1"/>
  <c r="AE1017"/>
  <c r="AE15" s="1"/>
  <c r="AC1017"/>
  <c r="AC15" s="1"/>
  <c r="AA1017"/>
  <c r="AA15" s="1"/>
  <c r="Y1017"/>
  <c r="Y15" s="1"/>
  <c r="W1017"/>
  <c r="W15" s="1"/>
  <c r="U1017"/>
  <c r="U15" s="1"/>
  <c r="S1017"/>
  <c r="S15" s="1"/>
  <c r="Q1017"/>
  <c r="Q15" s="1"/>
  <c r="O1017"/>
  <c r="O15" s="1"/>
  <c r="M1017"/>
  <c r="M15" s="1"/>
  <c r="K1017"/>
  <c r="K15" s="1"/>
  <c r="I1017"/>
  <c r="I15" s="1"/>
  <c r="G1017"/>
  <c r="G15" s="1"/>
  <c r="E1017"/>
  <c r="E15" s="1"/>
  <c r="C1017"/>
  <c r="C15" s="1"/>
  <c r="B1019" l="1"/>
  <c r="AF1018"/>
  <c r="AF16" s="1"/>
  <c r="AD1018"/>
  <c r="AD16" s="1"/>
  <c r="AB1018"/>
  <c r="AB16" s="1"/>
  <c r="Z1018"/>
  <c r="Z16" s="1"/>
  <c r="X1018"/>
  <c r="X16" s="1"/>
  <c r="V1018"/>
  <c r="V16" s="1"/>
  <c r="T1018"/>
  <c r="T16" s="1"/>
  <c r="R1018"/>
  <c r="R16" s="1"/>
  <c r="P1018"/>
  <c r="P16" s="1"/>
  <c r="N1018"/>
  <c r="N16" s="1"/>
  <c r="L1018"/>
  <c r="L16" s="1"/>
  <c r="J1018"/>
  <c r="J16" s="1"/>
  <c r="H1018"/>
  <c r="H16" s="1"/>
  <c r="F1018"/>
  <c r="F16" s="1"/>
  <c r="D1018"/>
  <c r="D16" s="1"/>
  <c r="AG1018"/>
  <c r="AG16" s="1"/>
  <c r="AE1018"/>
  <c r="AE16" s="1"/>
  <c r="AC1018"/>
  <c r="AC16" s="1"/>
  <c r="AA1018"/>
  <c r="AA16" s="1"/>
  <c r="Y1018"/>
  <c r="Y16" s="1"/>
  <c r="W1018"/>
  <c r="W16" s="1"/>
  <c r="U1018"/>
  <c r="U16" s="1"/>
  <c r="S1018"/>
  <c r="S16" s="1"/>
  <c r="Q1018"/>
  <c r="Q16" s="1"/>
  <c r="O1018"/>
  <c r="O16" s="1"/>
  <c r="M1018"/>
  <c r="M16" s="1"/>
  <c r="K1018"/>
  <c r="K16" s="1"/>
  <c r="I1018"/>
  <c r="I16" s="1"/>
  <c r="G1018"/>
  <c r="G16" s="1"/>
  <c r="E1018"/>
  <c r="E16" s="1"/>
  <c r="C1018"/>
  <c r="C16" s="1"/>
  <c r="B1020" l="1"/>
  <c r="AF1019"/>
  <c r="AF17" s="1"/>
  <c r="AD1019"/>
  <c r="AD17" s="1"/>
  <c r="AB1019"/>
  <c r="AB17" s="1"/>
  <c r="Z1019"/>
  <c r="Z17" s="1"/>
  <c r="X1019"/>
  <c r="X17" s="1"/>
  <c r="V1019"/>
  <c r="V17" s="1"/>
  <c r="T1019"/>
  <c r="T17" s="1"/>
  <c r="R1019"/>
  <c r="R17" s="1"/>
  <c r="P1019"/>
  <c r="P17" s="1"/>
  <c r="N1019"/>
  <c r="N17" s="1"/>
  <c r="L1019"/>
  <c r="L17" s="1"/>
  <c r="J1019"/>
  <c r="J17" s="1"/>
  <c r="H1019"/>
  <c r="H17" s="1"/>
  <c r="F1019"/>
  <c r="F17" s="1"/>
  <c r="D1019"/>
  <c r="D17" s="1"/>
  <c r="AG1019"/>
  <c r="AG17" s="1"/>
  <c r="AE1019"/>
  <c r="AE17" s="1"/>
  <c r="AC1019"/>
  <c r="AC17" s="1"/>
  <c r="AA1019"/>
  <c r="AA17" s="1"/>
  <c r="Y1019"/>
  <c r="Y17" s="1"/>
  <c r="W1019"/>
  <c r="W17" s="1"/>
  <c r="U1019"/>
  <c r="U17" s="1"/>
  <c r="S1019"/>
  <c r="S17" s="1"/>
  <c r="Q1019"/>
  <c r="Q17" s="1"/>
  <c r="O1019"/>
  <c r="O17" s="1"/>
  <c r="M1019"/>
  <c r="M17" s="1"/>
  <c r="K1019"/>
  <c r="K17" s="1"/>
  <c r="I1019"/>
  <c r="I17" s="1"/>
  <c r="G1019"/>
  <c r="G17" s="1"/>
  <c r="E1019"/>
  <c r="E17" s="1"/>
  <c r="C1019"/>
  <c r="C17" s="1"/>
  <c r="B1021" l="1"/>
  <c r="AF1020"/>
  <c r="AF18" s="1"/>
  <c r="AD1020"/>
  <c r="AD18" s="1"/>
  <c r="AB1020"/>
  <c r="AB18" s="1"/>
  <c r="Z1020"/>
  <c r="Z18" s="1"/>
  <c r="X1020"/>
  <c r="X18" s="1"/>
  <c r="V1020"/>
  <c r="V18" s="1"/>
  <c r="T1020"/>
  <c r="T18" s="1"/>
  <c r="R1020"/>
  <c r="R18" s="1"/>
  <c r="P1020"/>
  <c r="P18" s="1"/>
  <c r="N1020"/>
  <c r="N18" s="1"/>
  <c r="L1020"/>
  <c r="L18" s="1"/>
  <c r="J1020"/>
  <c r="J18" s="1"/>
  <c r="H1020"/>
  <c r="H18" s="1"/>
  <c r="F1020"/>
  <c r="F18" s="1"/>
  <c r="D1020"/>
  <c r="D18" s="1"/>
  <c r="AG1020"/>
  <c r="AG18" s="1"/>
  <c r="AE1020"/>
  <c r="AE18" s="1"/>
  <c r="AC1020"/>
  <c r="AC18" s="1"/>
  <c r="AA1020"/>
  <c r="AA18" s="1"/>
  <c r="Y1020"/>
  <c r="Y18" s="1"/>
  <c r="W1020"/>
  <c r="W18" s="1"/>
  <c r="U1020"/>
  <c r="U18" s="1"/>
  <c r="S1020"/>
  <c r="S18" s="1"/>
  <c r="Q1020"/>
  <c r="Q18" s="1"/>
  <c r="O1020"/>
  <c r="O18" s="1"/>
  <c r="M1020"/>
  <c r="M18" s="1"/>
  <c r="K1020"/>
  <c r="K18" s="1"/>
  <c r="I1020"/>
  <c r="I18" s="1"/>
  <c r="G1020"/>
  <c r="G18" s="1"/>
  <c r="E1020"/>
  <c r="E18" s="1"/>
  <c r="C1020"/>
  <c r="C18" s="1"/>
  <c r="B1022" l="1"/>
  <c r="AG1021"/>
  <c r="AG19" s="1"/>
  <c r="AE1021"/>
  <c r="AE19" s="1"/>
  <c r="AC1021"/>
  <c r="AC19" s="1"/>
  <c r="AA1021"/>
  <c r="AA19" s="1"/>
  <c r="Y1021"/>
  <c r="Y19" s="1"/>
  <c r="W1021"/>
  <c r="W19" s="1"/>
  <c r="U1021"/>
  <c r="U19" s="1"/>
  <c r="S1021"/>
  <c r="S19" s="1"/>
  <c r="Q1021"/>
  <c r="Q19" s="1"/>
  <c r="O1021"/>
  <c r="O19" s="1"/>
  <c r="M1021"/>
  <c r="M19" s="1"/>
  <c r="K1021"/>
  <c r="K19" s="1"/>
  <c r="I1021"/>
  <c r="I19" s="1"/>
  <c r="AF1021"/>
  <c r="AF19" s="1"/>
  <c r="AB1021"/>
  <c r="AB19" s="1"/>
  <c r="X1021"/>
  <c r="X19" s="1"/>
  <c r="T1021"/>
  <c r="T19" s="1"/>
  <c r="P1021"/>
  <c r="P19" s="1"/>
  <c r="L1021"/>
  <c r="L19" s="1"/>
  <c r="H1021"/>
  <c r="H19" s="1"/>
  <c r="F1021"/>
  <c r="F19" s="1"/>
  <c r="D1021"/>
  <c r="D19" s="1"/>
  <c r="AD1021"/>
  <c r="AD19" s="1"/>
  <c r="Z1021"/>
  <c r="Z19" s="1"/>
  <c r="V1021"/>
  <c r="V19" s="1"/>
  <c r="R1021"/>
  <c r="R19" s="1"/>
  <c r="N1021"/>
  <c r="N19" s="1"/>
  <c r="J1021"/>
  <c r="J19" s="1"/>
  <c r="G1021"/>
  <c r="G19" s="1"/>
  <c r="E1021"/>
  <c r="E19" s="1"/>
  <c r="C1021"/>
  <c r="C19" s="1"/>
  <c r="B1023" l="1"/>
  <c r="AG1022"/>
  <c r="AG20" s="1"/>
  <c r="AE1022"/>
  <c r="AE20" s="1"/>
  <c r="AC1022"/>
  <c r="AC20" s="1"/>
  <c r="AA1022"/>
  <c r="AA20" s="1"/>
  <c r="Y1022"/>
  <c r="Y20" s="1"/>
  <c r="W1022"/>
  <c r="W20" s="1"/>
  <c r="U1022"/>
  <c r="U20" s="1"/>
  <c r="S1022"/>
  <c r="S20" s="1"/>
  <c r="Q1022"/>
  <c r="Q20" s="1"/>
  <c r="O1022"/>
  <c r="O20" s="1"/>
  <c r="M1022"/>
  <c r="M20" s="1"/>
  <c r="K1022"/>
  <c r="K20" s="1"/>
  <c r="I1022"/>
  <c r="I20" s="1"/>
  <c r="G1022"/>
  <c r="G20" s="1"/>
  <c r="E1022"/>
  <c r="E20" s="1"/>
  <c r="C1022"/>
  <c r="C20" s="1"/>
  <c r="AF1022"/>
  <c r="AF20" s="1"/>
  <c r="AB1022"/>
  <c r="AB20" s="1"/>
  <c r="X1022"/>
  <c r="X20" s="1"/>
  <c r="T1022"/>
  <c r="T20" s="1"/>
  <c r="P1022"/>
  <c r="P20" s="1"/>
  <c r="L1022"/>
  <c r="L20" s="1"/>
  <c r="H1022"/>
  <c r="H20" s="1"/>
  <c r="D1022"/>
  <c r="D20" s="1"/>
  <c r="AD1022"/>
  <c r="AD20" s="1"/>
  <c r="Z1022"/>
  <c r="Z20" s="1"/>
  <c r="V1022"/>
  <c r="V20" s="1"/>
  <c r="R1022"/>
  <c r="R20" s="1"/>
  <c r="N1022"/>
  <c r="N20" s="1"/>
  <c r="J1022"/>
  <c r="J20" s="1"/>
  <c r="F1022"/>
  <c r="F20" s="1"/>
  <c r="B1024" l="1"/>
  <c r="AG1023"/>
  <c r="AG21" s="1"/>
  <c r="AE1023"/>
  <c r="AE21" s="1"/>
  <c r="AC1023"/>
  <c r="AC21" s="1"/>
  <c r="AA1023"/>
  <c r="AA21" s="1"/>
  <c r="Y1023"/>
  <c r="Y21" s="1"/>
  <c r="W1023"/>
  <c r="W21" s="1"/>
  <c r="U1023"/>
  <c r="U21" s="1"/>
  <c r="S1023"/>
  <c r="S21" s="1"/>
  <c r="Q1023"/>
  <c r="Q21" s="1"/>
  <c r="O1023"/>
  <c r="O21" s="1"/>
  <c r="M1023"/>
  <c r="M21" s="1"/>
  <c r="K1023"/>
  <c r="K21" s="1"/>
  <c r="I1023"/>
  <c r="I21" s="1"/>
  <c r="G1023"/>
  <c r="G21" s="1"/>
  <c r="E1023"/>
  <c r="E21" s="1"/>
  <c r="C1023"/>
  <c r="C21" s="1"/>
  <c r="AF1023"/>
  <c r="AF21" s="1"/>
  <c r="AB1023"/>
  <c r="AB21" s="1"/>
  <c r="X1023"/>
  <c r="X21" s="1"/>
  <c r="T1023"/>
  <c r="T21" s="1"/>
  <c r="P1023"/>
  <c r="P21" s="1"/>
  <c r="L1023"/>
  <c r="L21" s="1"/>
  <c r="H1023"/>
  <c r="H21" s="1"/>
  <c r="D1023"/>
  <c r="D21" s="1"/>
  <c r="AD1023"/>
  <c r="AD21" s="1"/>
  <c r="Z1023"/>
  <c r="Z21" s="1"/>
  <c r="V1023"/>
  <c r="V21" s="1"/>
  <c r="R1023"/>
  <c r="R21" s="1"/>
  <c r="N1023"/>
  <c r="N21" s="1"/>
  <c r="J1023"/>
  <c r="J21" s="1"/>
  <c r="F1023"/>
  <c r="F21" s="1"/>
  <c r="B1025" l="1"/>
  <c r="AG1024"/>
  <c r="AG22" s="1"/>
  <c r="AE1024"/>
  <c r="AE22" s="1"/>
  <c r="AC1024"/>
  <c r="AC22" s="1"/>
  <c r="AA1024"/>
  <c r="AA22" s="1"/>
  <c r="Y1024"/>
  <c r="Y22" s="1"/>
  <c r="W1024"/>
  <c r="W22" s="1"/>
  <c r="U1024"/>
  <c r="U22" s="1"/>
  <c r="S1024"/>
  <c r="S22" s="1"/>
  <c r="Q1024"/>
  <c r="Q22" s="1"/>
  <c r="O1024"/>
  <c r="O22" s="1"/>
  <c r="M1024"/>
  <c r="M22" s="1"/>
  <c r="K1024"/>
  <c r="K22" s="1"/>
  <c r="I1024"/>
  <c r="I22" s="1"/>
  <c r="G1024"/>
  <c r="G22" s="1"/>
  <c r="E1024"/>
  <c r="E22" s="1"/>
  <c r="C1024"/>
  <c r="C22" s="1"/>
  <c r="AF1024"/>
  <c r="AF22" s="1"/>
  <c r="AB1024"/>
  <c r="AB22" s="1"/>
  <c r="X1024"/>
  <c r="X22" s="1"/>
  <c r="T1024"/>
  <c r="T22" s="1"/>
  <c r="P1024"/>
  <c r="P22" s="1"/>
  <c r="L1024"/>
  <c r="L22" s="1"/>
  <c r="H1024"/>
  <c r="H22" s="1"/>
  <c r="D1024"/>
  <c r="D22" s="1"/>
  <c r="AD1024"/>
  <c r="AD22" s="1"/>
  <c r="Z1024"/>
  <c r="Z22" s="1"/>
  <c r="V1024"/>
  <c r="V22" s="1"/>
  <c r="R1024"/>
  <c r="R22" s="1"/>
  <c r="N1024"/>
  <c r="N22" s="1"/>
  <c r="J1024"/>
  <c r="J22" s="1"/>
  <c r="F1024"/>
  <c r="F22" s="1"/>
  <c r="B1026" l="1"/>
  <c r="AG1025"/>
  <c r="AG23" s="1"/>
  <c r="AE1025"/>
  <c r="AE23" s="1"/>
  <c r="AC1025"/>
  <c r="AC23" s="1"/>
  <c r="AA1025"/>
  <c r="AA23" s="1"/>
  <c r="Y1025"/>
  <c r="Y23" s="1"/>
  <c r="W1025"/>
  <c r="W23" s="1"/>
  <c r="U1025"/>
  <c r="U23" s="1"/>
  <c r="S1025"/>
  <c r="S23" s="1"/>
  <c r="Q1025"/>
  <c r="Q23" s="1"/>
  <c r="O1025"/>
  <c r="O23" s="1"/>
  <c r="M1025"/>
  <c r="M23" s="1"/>
  <c r="K1025"/>
  <c r="K23" s="1"/>
  <c r="I1025"/>
  <c r="I23" s="1"/>
  <c r="G1025"/>
  <c r="G23" s="1"/>
  <c r="E1025"/>
  <c r="E23" s="1"/>
  <c r="C1025"/>
  <c r="C23" s="1"/>
  <c r="AF1025"/>
  <c r="AF23" s="1"/>
  <c r="AD1025"/>
  <c r="AD23" s="1"/>
  <c r="AB1025"/>
  <c r="AB23" s="1"/>
  <c r="Z1025"/>
  <c r="Z23" s="1"/>
  <c r="X1025"/>
  <c r="X23" s="1"/>
  <c r="V1025"/>
  <c r="V23" s="1"/>
  <c r="T1025"/>
  <c r="T23" s="1"/>
  <c r="R1025"/>
  <c r="R23" s="1"/>
  <c r="P1025"/>
  <c r="P23" s="1"/>
  <c r="L1025"/>
  <c r="L23" s="1"/>
  <c r="H1025"/>
  <c r="H23" s="1"/>
  <c r="D1025"/>
  <c r="D23" s="1"/>
  <c r="N1025"/>
  <c r="N23" s="1"/>
  <c r="J1025"/>
  <c r="J23" s="1"/>
  <c r="F1025"/>
  <c r="F23" s="1"/>
  <c r="B1027" l="1"/>
  <c r="AG1026"/>
  <c r="AG24" s="1"/>
  <c r="AE1026"/>
  <c r="AE24" s="1"/>
  <c r="AC1026"/>
  <c r="AC24" s="1"/>
  <c r="AA1026"/>
  <c r="AA24" s="1"/>
  <c r="Y1026"/>
  <c r="Y24" s="1"/>
  <c r="W1026"/>
  <c r="W24" s="1"/>
  <c r="U1026"/>
  <c r="U24" s="1"/>
  <c r="S1026"/>
  <c r="S24" s="1"/>
  <c r="Q1026"/>
  <c r="Q24" s="1"/>
  <c r="O1026"/>
  <c r="O24" s="1"/>
  <c r="M1026"/>
  <c r="M24" s="1"/>
  <c r="K1026"/>
  <c r="K24" s="1"/>
  <c r="I1026"/>
  <c r="I24" s="1"/>
  <c r="G1026"/>
  <c r="G24" s="1"/>
  <c r="E1026"/>
  <c r="E24" s="1"/>
  <c r="C1026"/>
  <c r="C24" s="1"/>
  <c r="AF1026"/>
  <c r="AF24" s="1"/>
  <c r="AD1026"/>
  <c r="AD24" s="1"/>
  <c r="AB1026"/>
  <c r="AB24" s="1"/>
  <c r="Z1026"/>
  <c r="Z24" s="1"/>
  <c r="X1026"/>
  <c r="X24" s="1"/>
  <c r="V1026"/>
  <c r="V24" s="1"/>
  <c r="T1026"/>
  <c r="T24" s="1"/>
  <c r="R1026"/>
  <c r="R24" s="1"/>
  <c r="P1026"/>
  <c r="P24" s="1"/>
  <c r="N1026"/>
  <c r="N24" s="1"/>
  <c r="L1026"/>
  <c r="L24" s="1"/>
  <c r="J1026"/>
  <c r="J24" s="1"/>
  <c r="H1026"/>
  <c r="H24" s="1"/>
  <c r="F1026"/>
  <c r="F24" s="1"/>
  <c r="D1026"/>
  <c r="D24" s="1"/>
  <c r="B1028" l="1"/>
  <c r="AG1027"/>
  <c r="AG25" s="1"/>
  <c r="AE1027"/>
  <c r="AE25" s="1"/>
  <c r="AC1027"/>
  <c r="AC25" s="1"/>
  <c r="AA1027"/>
  <c r="AA25" s="1"/>
  <c r="Y1027"/>
  <c r="Y25" s="1"/>
  <c r="W1027"/>
  <c r="W25" s="1"/>
  <c r="U1027"/>
  <c r="U25" s="1"/>
  <c r="S1027"/>
  <c r="S25" s="1"/>
  <c r="Q1027"/>
  <c r="Q25" s="1"/>
  <c r="O1027"/>
  <c r="O25" s="1"/>
  <c r="M1027"/>
  <c r="M25" s="1"/>
  <c r="K1027"/>
  <c r="K25" s="1"/>
  <c r="I1027"/>
  <c r="I25" s="1"/>
  <c r="G1027"/>
  <c r="G25" s="1"/>
  <c r="E1027"/>
  <c r="E25" s="1"/>
  <c r="C1027"/>
  <c r="C25" s="1"/>
  <c r="AF1027"/>
  <c r="AF25" s="1"/>
  <c r="AD1027"/>
  <c r="AD25" s="1"/>
  <c r="AB1027"/>
  <c r="AB25" s="1"/>
  <c r="Z1027"/>
  <c r="Z25" s="1"/>
  <c r="X1027"/>
  <c r="X25" s="1"/>
  <c r="V1027"/>
  <c r="V25" s="1"/>
  <c r="T1027"/>
  <c r="T25" s="1"/>
  <c r="R1027"/>
  <c r="R25" s="1"/>
  <c r="P1027"/>
  <c r="P25" s="1"/>
  <c r="N1027"/>
  <c r="N25" s="1"/>
  <c r="L1027"/>
  <c r="L25" s="1"/>
  <c r="J1027"/>
  <c r="J25" s="1"/>
  <c r="H1027"/>
  <c r="H25" s="1"/>
  <c r="F1027"/>
  <c r="F25" s="1"/>
  <c r="D1027"/>
  <c r="D25" s="1"/>
  <c r="B1029" l="1"/>
  <c r="AG1028"/>
  <c r="AG26" s="1"/>
  <c r="AE1028"/>
  <c r="AE26" s="1"/>
  <c r="AC1028"/>
  <c r="AC26" s="1"/>
  <c r="AA1028"/>
  <c r="AA26" s="1"/>
  <c r="Y1028"/>
  <c r="Y26" s="1"/>
  <c r="W1028"/>
  <c r="W26" s="1"/>
  <c r="U1028"/>
  <c r="U26" s="1"/>
  <c r="S1028"/>
  <c r="S26" s="1"/>
  <c r="Q1028"/>
  <c r="Q26" s="1"/>
  <c r="O1028"/>
  <c r="O26" s="1"/>
  <c r="M1028"/>
  <c r="M26" s="1"/>
  <c r="K1028"/>
  <c r="K26" s="1"/>
  <c r="I1028"/>
  <c r="I26" s="1"/>
  <c r="G1028"/>
  <c r="G26" s="1"/>
  <c r="E1028"/>
  <c r="E26" s="1"/>
  <c r="C1028"/>
  <c r="C26" s="1"/>
  <c r="AF1028"/>
  <c r="AF26" s="1"/>
  <c r="AD1028"/>
  <c r="AD26" s="1"/>
  <c r="AB1028"/>
  <c r="AB26" s="1"/>
  <c r="Z1028"/>
  <c r="Z26" s="1"/>
  <c r="X1028"/>
  <c r="X26" s="1"/>
  <c r="V1028"/>
  <c r="V26" s="1"/>
  <c r="T1028"/>
  <c r="T26" s="1"/>
  <c r="R1028"/>
  <c r="R26" s="1"/>
  <c r="P1028"/>
  <c r="P26" s="1"/>
  <c r="N1028"/>
  <c r="N26" s="1"/>
  <c r="L1028"/>
  <c r="L26" s="1"/>
  <c r="J1028"/>
  <c r="J26" s="1"/>
  <c r="H1028"/>
  <c r="H26" s="1"/>
  <c r="F1028"/>
  <c r="F26" s="1"/>
  <c r="D1028"/>
  <c r="D26" s="1"/>
  <c r="B1030" l="1"/>
  <c r="AG1029"/>
  <c r="AG27" s="1"/>
  <c r="AE1029"/>
  <c r="AE27" s="1"/>
  <c r="AC1029"/>
  <c r="AC27" s="1"/>
  <c r="AA1029"/>
  <c r="AA27" s="1"/>
  <c r="Y1029"/>
  <c r="Y27" s="1"/>
  <c r="W1029"/>
  <c r="W27" s="1"/>
  <c r="U1029"/>
  <c r="U27" s="1"/>
  <c r="S1029"/>
  <c r="S27" s="1"/>
  <c r="Q1029"/>
  <c r="Q27" s="1"/>
  <c r="O1029"/>
  <c r="O27" s="1"/>
  <c r="M1029"/>
  <c r="M27" s="1"/>
  <c r="K1029"/>
  <c r="K27" s="1"/>
  <c r="I1029"/>
  <c r="I27" s="1"/>
  <c r="G1029"/>
  <c r="G27" s="1"/>
  <c r="E1029"/>
  <c r="E27" s="1"/>
  <c r="C1029"/>
  <c r="C27" s="1"/>
  <c r="AF1029"/>
  <c r="AF27" s="1"/>
  <c r="AD1029"/>
  <c r="AD27" s="1"/>
  <c r="AB1029"/>
  <c r="AB27" s="1"/>
  <c r="Z1029"/>
  <c r="Z27" s="1"/>
  <c r="X1029"/>
  <c r="X27" s="1"/>
  <c r="V1029"/>
  <c r="V27" s="1"/>
  <c r="T1029"/>
  <c r="T27" s="1"/>
  <c r="R1029"/>
  <c r="R27" s="1"/>
  <c r="P1029"/>
  <c r="P27" s="1"/>
  <c r="N1029"/>
  <c r="N27" s="1"/>
  <c r="L1029"/>
  <c r="L27" s="1"/>
  <c r="J1029"/>
  <c r="J27" s="1"/>
  <c r="H1029"/>
  <c r="H27" s="1"/>
  <c r="F1029"/>
  <c r="F27" s="1"/>
  <c r="D1029"/>
  <c r="D27" s="1"/>
  <c r="AF1030" l="1"/>
  <c r="AF28" s="1"/>
  <c r="AD1030"/>
  <c r="AD28" s="1"/>
  <c r="AB1030"/>
  <c r="AB28" s="1"/>
  <c r="Z1030"/>
  <c r="Z28" s="1"/>
  <c r="X1030"/>
  <c r="X28" s="1"/>
  <c r="V1030"/>
  <c r="V28" s="1"/>
  <c r="T1030"/>
  <c r="T28" s="1"/>
  <c r="R1030"/>
  <c r="R28" s="1"/>
  <c r="P1030"/>
  <c r="P28" s="1"/>
  <c r="N1030"/>
  <c r="N28" s="1"/>
  <c r="L1030"/>
  <c r="L28" s="1"/>
  <c r="J1030"/>
  <c r="J28" s="1"/>
  <c r="H1030"/>
  <c r="H28" s="1"/>
  <c r="F1030"/>
  <c r="F28" s="1"/>
  <c r="D1030"/>
  <c r="D28" s="1"/>
  <c r="AG1030"/>
  <c r="AG28" s="1"/>
  <c r="AE1030"/>
  <c r="AE28" s="1"/>
  <c r="AC1030"/>
  <c r="AC28" s="1"/>
  <c r="AA1030"/>
  <c r="AA28" s="1"/>
  <c r="Y1030"/>
  <c r="Y28" s="1"/>
  <c r="W1030"/>
  <c r="W28" s="1"/>
  <c r="U1030"/>
  <c r="U28" s="1"/>
  <c r="S1030"/>
  <c r="S28" s="1"/>
  <c r="Q1030"/>
  <c r="Q28" s="1"/>
  <c r="O1030"/>
  <c r="O28" s="1"/>
  <c r="M1030"/>
  <c r="M28" s="1"/>
  <c r="K1030"/>
  <c r="K28" s="1"/>
  <c r="I1030"/>
  <c r="I28" s="1"/>
  <c r="G1030"/>
  <c r="G28" s="1"/>
  <c r="E1030"/>
  <c r="E28" s="1"/>
  <c r="C1030"/>
  <c r="C28" s="1"/>
</calcChain>
</file>

<file path=xl/comments1.xml><?xml version="1.0" encoding="utf-8"?>
<comments xmlns="http://schemas.openxmlformats.org/spreadsheetml/2006/main">
  <authors>
    <author>Xifanie Boisvert</author>
  </authors>
  <commentList>
    <comment ref="B13" authorId="0">
      <text>
        <r>
          <rPr>
            <b/>
            <sz val="9"/>
            <color indexed="81"/>
            <rFont val="Tahoma"/>
            <family val="2"/>
          </rPr>
          <t>End the animation with the last given frame and has it stay like that.</t>
        </r>
      </text>
    </comment>
    <comment ref="B16" authorId="0">
      <text>
        <r>
          <rPr>
            <b/>
            <sz val="9"/>
            <color indexed="81"/>
            <rFont val="Tahoma"/>
            <family val="2"/>
          </rPr>
          <t>Start the animation all over once the end is reached.</t>
        </r>
      </text>
    </comment>
    <comment ref="B19" authorId="0">
      <text>
        <r>
          <rPr>
            <b/>
            <sz val="9"/>
            <color indexed="81"/>
            <rFont val="Tahoma"/>
            <family val="2"/>
          </rPr>
          <t>??:
Branch to given amount of bytes. Only recommended for branching back.
Example:
D208 (you want to branch back here to loop)
D308
D408
D308
Given that you want to go back 8 bytes, -8 in hex is F8. That will be your ??.
##:
Number of times you want to loop to the previously set destination. Cannot be 00 (0) or the animation will just freeze. 01 (1) is essentially executing it once, so it should only be used for 02 (2) to FF (255).</t>
        </r>
      </text>
    </comment>
  </commentList>
</comments>
</file>

<file path=xl/comments2.xml><?xml version="1.0" encoding="utf-8"?>
<comments xmlns="http://schemas.openxmlformats.org/spreadsheetml/2006/main">
  <authors>
    <author>Xifanie Boisvert</author>
  </authors>
  <commentList>
    <comment ref="BS4" authorId="0">
      <text>
        <r>
          <rPr>
            <b/>
            <sz val="9"/>
            <color indexed="81"/>
            <rFont val="Tahoma"/>
            <family val="2"/>
          </rPr>
          <t>X Adjustment
Increased Value:
Moves frame to the right.
Decreased Value:
Moves frame to the left.</t>
        </r>
      </text>
    </comment>
    <comment ref="BT4" authorId="0">
      <text>
        <r>
          <rPr>
            <b/>
            <sz val="9"/>
            <color indexed="81"/>
            <rFont val="Tahoma"/>
            <family val="2"/>
          </rPr>
          <t>Y Adjustment
Increased Value:
Moves frame down.
Decreased Value:
Moves frame up.</t>
        </r>
      </text>
    </comment>
    <comment ref="BU4" authorId="0">
      <text>
        <r>
          <rPr>
            <b/>
            <sz val="9"/>
            <color indexed="81"/>
            <rFont val="Tahoma"/>
            <family val="2"/>
          </rPr>
          <t>Horizontal Flip</t>
        </r>
      </text>
    </comment>
    <comment ref="BV4" authorId="0">
      <text>
        <r>
          <rPr>
            <b/>
            <sz val="9"/>
            <color indexed="81"/>
            <rFont val="Tahoma"/>
            <family val="2"/>
          </rPr>
          <t>Vertical Flip</t>
        </r>
      </text>
    </comment>
    <comment ref="BX4" authorId="0">
      <text>
        <r>
          <rPr>
            <b/>
            <sz val="9"/>
            <color indexed="81"/>
            <rFont val="Tahoma"/>
            <family val="2"/>
          </rPr>
          <t>Those are just references and should still be altered if there is a need to move the frame one direction.</t>
        </r>
      </text>
    </comment>
    <comment ref="CB4" authorId="0">
      <text>
        <r>
          <rPr>
            <b/>
            <sz val="9"/>
            <color indexed="81"/>
            <rFont val="Tahoma"/>
            <family val="2"/>
          </rPr>
          <t>Stacking basically allows many parts into the same block. Just use the same format as the one in the column directly to the left.
Always 4 bytes per graphical addition.</t>
        </r>
      </text>
    </comment>
  </commentList>
</comments>
</file>

<file path=xl/sharedStrings.xml><?xml version="1.0" encoding="utf-8"?>
<sst xmlns="http://schemas.openxmlformats.org/spreadsheetml/2006/main" count="360" uniqueCount="211">
  <si>
    <t>FFD5</t>
  </si>
  <si>
    <t>E108</t>
  </si>
  <si>
    <t>DF08</t>
  </si>
  <si>
    <t>E208</t>
  </si>
  <si>
    <t>FFFF</t>
  </si>
  <si>
    <t>D2</t>
  </si>
  <si>
    <t>000000</t>
  </si>
  <si>
    <t>00</t>
  </si>
  <si>
    <t>0000-00FF</t>
  </si>
  <si>
    <t>Animation Data Pointers</t>
  </si>
  <si>
    <t>Animation Data</t>
  </si>
  <si>
    <t>End</t>
  </si>
  <si>
    <t>0100-04FF</t>
  </si>
  <si>
    <t>0500-059F</t>
  </si>
  <si>
    <t>Block Pointers</t>
  </si>
  <si>
    <t>0780-079F</t>
  </si>
  <si>
    <t>Palettes</t>
  </si>
  <si>
    <t>05A0-077F</t>
  </si>
  <si>
    <t>Block Data</t>
  </si>
  <si>
    <t>6D80-77FF</t>
  </si>
  <si>
    <t>Padding?</t>
  </si>
  <si>
    <t>0780-6D7F</t>
  </si>
  <si>
    <t>Image</t>
  </si>
  <si>
    <t>Block Size</t>
  </si>
  <si>
    <t>Horizontal Flip</t>
  </si>
  <si>
    <t>Vertical Flip</t>
  </si>
  <si>
    <t>+8*8 Y</t>
  </si>
  <si>
    <t>+16*8 Y</t>
  </si>
  <si>
    <t>+1x8 X</t>
  </si>
  <si>
    <t>+2x8 X</t>
  </si>
  <si>
    <t>+4x8 X</t>
  </si>
  <si>
    <t>+8x8 X</t>
  </si>
  <si>
    <t>+16x8 X</t>
  </si>
  <si>
    <t xml:space="preserve"> </t>
  </si>
  <si>
    <t>Start</t>
  </si>
  <si>
    <t>X</t>
  </si>
  <si>
    <t>Y</t>
  </si>
  <si>
    <t>W</t>
  </si>
  <si>
    <t>H</t>
  </si>
  <si>
    <t>1x1</t>
  </si>
  <si>
    <t>2x1</t>
  </si>
  <si>
    <t>2x2</t>
  </si>
  <si>
    <t>2x3</t>
  </si>
  <si>
    <t>3x1</t>
  </si>
  <si>
    <t>3x2</t>
  </si>
  <si>
    <t>3x3</t>
  </si>
  <si>
    <t>4x1</t>
  </si>
  <si>
    <t>4x2</t>
  </si>
  <si>
    <t>4x3</t>
  </si>
  <si>
    <t>4x4</t>
  </si>
  <si>
    <t>4x5</t>
  </si>
  <si>
    <t>5x2</t>
  </si>
  <si>
    <t>5x4</t>
  </si>
  <si>
    <t>6x6</t>
  </si>
  <si>
    <t>7x7</t>
  </si>
  <si>
    <t>0000</t>
  </si>
  <si>
    <t>Block</t>
  </si>
  <si>
    <t>X Pos</t>
  </si>
  <si>
    <t>Y Pos</t>
  </si>
  <si>
    <t>1x8 Y</t>
  </si>
  <si>
    <t>4x8 Y</t>
  </si>
  <si>
    <t>2x8 Y</t>
  </si>
  <si>
    <t>8000</t>
  </si>
  <si>
    <t>0001</t>
  </si>
  <si>
    <t>0002</t>
  </si>
  <si>
    <t>8001</t>
  </si>
  <si>
    <t>2000</t>
  </si>
  <si>
    <t>4000</t>
  </si>
  <si>
    <t>6000</t>
  </si>
  <si>
    <t>A000</t>
  </si>
  <si>
    <t>C000</t>
  </si>
  <si>
    <t>E000</t>
  </si>
  <si>
    <t>2001</t>
  </si>
  <si>
    <t>4001</t>
  </si>
  <si>
    <t>6001</t>
  </si>
  <si>
    <t>A001</t>
  </si>
  <si>
    <t>C001</t>
  </si>
  <si>
    <t>E001</t>
  </si>
  <si>
    <t>2002</t>
  </si>
  <si>
    <t>4002</t>
  </si>
  <si>
    <t>6002</t>
  </si>
  <si>
    <t>8002</t>
  </si>
  <si>
    <t>A002</t>
  </si>
  <si>
    <t>C002</t>
  </si>
  <si>
    <t>E002</t>
  </si>
  <si>
    <t>Total</t>
  </si>
  <si>
    <t>4x5  Humanoids</t>
  </si>
  <si>
    <t>2x2 Object</t>
  </si>
  <si>
    <t>References</t>
  </si>
  <si>
    <t>6x6 Monster</t>
  </si>
  <si>
    <t>X Adjst</t>
  </si>
  <si>
    <t>Y Adjst</t>
  </si>
  <si>
    <t>Stacking</t>
  </si>
  <si>
    <t>LOOP #</t>
  </si>
  <si>
    <t>D202</t>
  </si>
  <si>
    <t>Length</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</si>
  <si>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</si>
  <si>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EVTCHR Slot (hex)</t>
  </si>
  <si>
    <t>2B</t>
  </si>
  <si>
    <t>&lt;?xml version="1.0" encoding="utf-8" ?&gt;</t>
  </si>
  <si>
    <t>&lt;Patches&gt;</t>
  </si>
  <si>
    <t>&lt;/Patch&gt;</t>
  </si>
  <si>
    <t>&lt;/Patches&gt;</t>
  </si>
  <si>
    <t>&lt;/Location&gt;</t>
  </si>
  <si>
    <t>&lt;Location file="EVENT_EVTCHR_BIN" offset="$"&gt;</t>
  </si>
  <si>
    <t>&lt;Patch name="EVTCHR Block/Anim x2B"&gt;</t>
  </si>
  <si>
    <t>H Flip</t>
  </si>
  <si>
    <t>V Flip</t>
  </si>
  <si>
    <t>.xml</t>
  </si>
  <si>
    <t>pSX quicksave</t>
  </si>
  <si>
    <t>EVTCHR Block</t>
  </si>
  <si>
    <t>Dec</t>
  </si>
  <si>
    <t>Address</t>
  </si>
  <si>
    <t>ID</t>
  </si>
  <si>
    <t>Address:</t>
  </si>
  <si>
    <t>Animation Pointers + Data</t>
  </si>
  <si>
    <t>Q Block 1</t>
  </si>
  <si>
    <t>A8618</t>
  </si>
  <si>
    <t>Animation</t>
  </si>
  <si>
    <t>A7F98</t>
  </si>
  <si>
    <t>AEFF4</t>
  </si>
  <si>
    <t>AF4FC</t>
  </si>
  <si>
    <t>AFB7C</t>
  </si>
  <si>
    <t>A7A90</t>
  </si>
  <si>
    <t>01F4</t>
  </si>
  <si>
    <t>Block 1</t>
  </si>
  <si>
    <t>Block 2</t>
  </si>
  <si>
    <t>D2 = 1</t>
  </si>
  <si>
    <t>D3 = 2</t>
  </si>
  <si>
    <t>D4 = 3</t>
  </si>
  <si>
    <t>D5 = 4</t>
  </si>
  <si>
    <t>D6 = 5</t>
  </si>
  <si>
    <t>D7 = 6</t>
  </si>
  <si>
    <t>D8 = 7</t>
  </si>
  <si>
    <t>D9 = 8</t>
  </si>
  <si>
    <t>DA = 9</t>
  </si>
  <si>
    <t>DB = 10</t>
  </si>
  <si>
    <t>DC = 11</t>
  </si>
  <si>
    <t>DD = 12</t>
  </si>
  <si>
    <t>DE = 13</t>
  </si>
  <si>
    <t>DF = 14</t>
  </si>
  <si>
    <t>E0 = 15</t>
  </si>
  <si>
    <t>E1 = 16</t>
  </si>
  <si>
    <t>E2 = 17</t>
  </si>
  <si>
    <t>E3 = 18</t>
  </si>
  <si>
    <t>E4 = 19</t>
  </si>
  <si>
    <t>E5 = 20</t>
  </si>
  <si>
    <t>E6 = 21</t>
  </si>
  <si>
    <t>E7 = 22</t>
  </si>
  <si>
    <t>E8 = 23</t>
  </si>
  <si>
    <t>E9 = 24</t>
  </si>
  <si>
    <t>EA = 25</t>
  </si>
  <si>
    <t>EB = 26</t>
  </si>
  <si>
    <t>EC = 27</t>
  </si>
  <si>
    <t>ED = 28</t>
  </si>
  <si>
    <t>EE = 29</t>
  </si>
  <si>
    <t>EF = 30</t>
  </si>
  <si>
    <t>F0 = 31</t>
  </si>
  <si>
    <t>F1 = 32</t>
  </si>
  <si>
    <t>F2 = 33</t>
  </si>
  <si>
    <t>F3 = 34</t>
  </si>
  <si>
    <t>F4 = 35</t>
  </si>
  <si>
    <t>F5 = 36</t>
  </si>
  <si>
    <t>F6 = 37</t>
  </si>
  <si>
    <t>F7 = 38</t>
  </si>
  <si>
    <t>F8 = 39</t>
  </si>
  <si>
    <t>F9 = 40</t>
  </si>
  <si>
    <t>Q Block 2</t>
  </si>
  <si>
    <t>0258</t>
  </si>
  <si>
    <t>Creating an EVTCHR Animation</t>
  </si>
  <si>
    <t>Let's say you want to animate 10 to 17, by going 10-11-12-11-10 twice, then 13-14-15-16-17</t>
  </si>
  <si>
    <t>First you need to figure out what is the hex number for each block. There is a list on the left of the EVTCHR Animations page.</t>
  </si>
  <si>
    <t>Let's go on with the first part, 10-11-12-11-10</t>
  </si>
  <si>
    <t>DB08</t>
  </si>
  <si>
    <t>DC08</t>
  </si>
  <si>
    <t>DD14</t>
  </si>
  <si>
    <t>//Print Block 10 for 8 frames</t>
  </si>
  <si>
    <t>//Print Block 11 for 8 frames</t>
  </si>
  <si>
    <t>//Print Block 12 for 20 frames</t>
  </si>
  <si>
    <t>//Repeat 2 times</t>
  </si>
  <si>
    <t>Let's add the other frames</t>
  </si>
  <si>
    <t>DE08</t>
  </si>
  <si>
    <t>E008</t>
  </si>
  <si>
    <t>//Print Block 13 for 8 frames</t>
  </si>
  <si>
    <t>//Print Block 14 for 8 frames</t>
  </si>
  <si>
    <t>//Print Block 15 for 8 frames</t>
  </si>
  <si>
    <t>//Print Block 16 for 8 frames</t>
  </si>
  <si>
    <t>//Print Block 17 for 8 frames</t>
  </si>
  <si>
    <t>//End</t>
  </si>
  <si>
    <t>You can also replace FFFF by FFD5 to make the whole animation loop infinitely</t>
  </si>
  <si>
    <t>FC</t>
  </si>
  <si>
    <t>FE</t>
  </si>
  <si>
    <t>-10</t>
  </si>
  <si>
    <t>FA</t>
  </si>
  <si>
    <t>F8</t>
  </si>
  <si>
    <t>F6</t>
  </si>
  <si>
    <t>FFFCF602</t>
  </si>
  <si>
    <t>Now we need to make it loop twice. You need to calculate how many bytes ago you want to go back to and use that as the 3rd byte in FFFC??02.</t>
  </si>
  <si>
    <t>Creating EVTCHR Frames</t>
  </si>
  <si>
    <t>Simply place the numbers identifying the frame in the top left, and bottom right corner of the block.</t>
  </si>
  <si>
    <t>You can't create frames of any shape, but if it's important to you, you can learn how to stack frames.</t>
  </si>
  <si>
    <t>The top left corner of the frame is its absolute position!</t>
  </si>
  <si>
    <t>Unit's shadow</t>
  </si>
  <si>
    <t>It's very important to adjust the coordinates properly so you don't end up with something ugly.</t>
  </si>
  <si>
    <t>This is where your frame will appear in game if you set X and Y to 0.</t>
  </si>
  <si>
    <t>FFFC??##</t>
  </si>
  <si>
    <t>END FREEZE</t>
  </si>
  <si>
    <t>END LOOP ∞</t>
  </si>
  <si>
    <t>Frames</t>
  </si>
  <si>
    <t>Don't forget: Do NOT cut/paste!</t>
  </si>
  <si>
    <t>EVTCHR Frame Editor v1.00 by Xifanie</t>
  </si>
</sst>
</file>

<file path=xl/styles.xml><?xml version="1.0" encoding="utf-8"?>
<styleSheet xmlns="http://schemas.openxmlformats.org/spreadsheetml/2006/main">
  <numFmts count="3">
    <numFmt numFmtId="168" formatCode="0&quot;/1024&quot;"/>
    <numFmt numFmtId="169" formatCode="0&quot;/480&quot;"/>
    <numFmt numFmtId="170" formatCode="&quot;Anim&quot;\ 0"/>
  </numFmts>
  <fonts count="15">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6"/>
      <color rgb="FFFF0000"/>
      <name val="Calibri"/>
      <family val="2"/>
      <scheme val="minor"/>
    </font>
    <font>
      <sz val="11"/>
      <color theme="1"/>
      <name val="Courier"/>
      <family val="3"/>
    </font>
    <font>
      <b/>
      <sz val="9"/>
      <color indexed="81"/>
      <name val="Tahoma"/>
      <family val="2"/>
    </font>
    <font>
      <b/>
      <sz val="11"/>
      <color theme="1" tint="0.499984740745262"/>
      <name val="Calibri"/>
      <family val="2"/>
      <scheme val="minor"/>
    </font>
    <font>
      <sz val="14"/>
      <color theme="1"/>
      <name val="Calibri"/>
      <family val="2"/>
      <scheme val="minor"/>
    </font>
    <font>
      <b/>
      <sz val="11"/>
      <color theme="1"/>
      <name val="Cambria"/>
      <family val="1"/>
      <scheme val="major"/>
    </font>
    <font>
      <sz val="12"/>
      <color theme="1"/>
      <name val="Calibri"/>
      <family val="2"/>
      <scheme val="minor"/>
    </font>
    <font>
      <sz val="11"/>
      <color theme="9" tint="-0.499984740745262"/>
      <name val="Calibri"/>
      <family val="2"/>
      <scheme val="minor"/>
    </font>
    <font>
      <sz val="22"/>
      <color theme="1"/>
      <name val="Calibri"/>
      <family val="2"/>
      <scheme val="minor"/>
    </font>
    <font>
      <sz val="36"/>
      <color theme="1"/>
      <name val="Freestyle Script"/>
      <family val="4"/>
    </font>
    <font>
      <b/>
      <sz val="11"/>
      <color rgb="FFFF0000"/>
      <name val="Calibri"/>
      <family val="2"/>
      <scheme val="minor"/>
    </font>
  </fonts>
  <fills count="24">
    <fill>
      <patternFill patternType="none"/>
    </fill>
    <fill>
      <patternFill patternType="gray125"/>
    </fill>
    <fill>
      <patternFill patternType="solid">
        <fgColor theme="3" tint="0.39997558519241921"/>
        <bgColor indexed="64"/>
      </patternFill>
    </fill>
    <fill>
      <patternFill patternType="solid">
        <fgColor theme="1"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49998474074526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249977111117893"/>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00B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bottom style="thin">
        <color theme="1" tint="0.249977111117893"/>
      </bottom>
      <diagonal/>
    </border>
  </borders>
  <cellStyleXfs count="1">
    <xf numFmtId="0" fontId="0" fillId="0" borderId="0"/>
  </cellStyleXfs>
  <cellXfs count="143">
    <xf numFmtId="0" fontId="0" fillId="0" borderId="0" xfId="0"/>
    <xf numFmtId="0" fontId="0" fillId="0" borderId="0" xfId="0" applyNumberFormat="1"/>
    <xf numFmtId="0" fontId="0" fillId="0" borderId="0" xfId="0" applyFill="1" applyBorder="1"/>
    <xf numFmtId="0" fontId="0" fillId="0" borderId="0" xfId="0" quotePrefix="1"/>
    <xf numFmtId="0" fontId="0" fillId="0" borderId="0" xfId="0" quotePrefix="1" applyAlignment="1">
      <alignment horizontal="center"/>
    </xf>
    <xf numFmtId="0" fontId="0" fillId="0" borderId="0" xfId="0" applyAlignment="1">
      <alignment horizontal="center"/>
    </xf>
    <xf numFmtId="0" fontId="0" fillId="3" borderId="4" xfId="0" applyFill="1" applyBorder="1"/>
    <xf numFmtId="0" fontId="0" fillId="3" borderId="6" xfId="0" applyFill="1" applyBorder="1"/>
    <xf numFmtId="0" fontId="0" fillId="3" borderId="9" xfId="0" applyFill="1" applyBorder="1"/>
    <xf numFmtId="0" fontId="2" fillId="0" borderId="0" xfId="0" applyFont="1" applyAlignment="1">
      <alignment horizontal="center"/>
    </xf>
    <xf numFmtId="0" fontId="2" fillId="0" borderId="0" xfId="0" applyFont="1"/>
    <xf numFmtId="0" fontId="1" fillId="0" borderId="0" xfId="0" applyFont="1"/>
    <xf numFmtId="0" fontId="1" fillId="0" borderId="0" xfId="0" applyFont="1" applyAlignment="1">
      <alignment horizontal="center"/>
    </xf>
    <xf numFmtId="0" fontId="0" fillId="6" borderId="2" xfId="0" applyFill="1" applyBorder="1"/>
    <xf numFmtId="0" fontId="0" fillId="6" borderId="3" xfId="0" applyFill="1" applyBorder="1"/>
    <xf numFmtId="0" fontId="0" fillId="6" borderId="4" xfId="0" applyFill="1" applyBorder="1"/>
    <xf numFmtId="0" fontId="0" fillId="6" borderId="5" xfId="0" applyFill="1" applyBorder="1"/>
    <xf numFmtId="0" fontId="0" fillId="6" borderId="0" xfId="0" applyFill="1" applyBorder="1"/>
    <xf numFmtId="0" fontId="0" fillId="6" borderId="6" xfId="0" applyFill="1" applyBorder="1"/>
    <xf numFmtId="0" fontId="0" fillId="6" borderId="7" xfId="0" applyFill="1" applyBorder="1"/>
    <xf numFmtId="0" fontId="0" fillId="6" borderId="8" xfId="0" applyFill="1" applyBorder="1"/>
    <xf numFmtId="0" fontId="0" fillId="6" borderId="9" xfId="0" applyFill="1" applyBorder="1"/>
    <xf numFmtId="0" fontId="2" fillId="0" borderId="0" xfId="0" applyFont="1" applyAlignment="1"/>
    <xf numFmtId="0" fontId="0" fillId="2" borderId="10" xfId="0" applyFill="1" applyBorder="1" applyAlignment="1">
      <alignment horizontal="center"/>
    </xf>
    <xf numFmtId="0" fontId="0" fillId="2" borderId="11" xfId="0" applyFill="1" applyBorder="1" applyAlignment="1">
      <alignment horizont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0"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0" fillId="0" borderId="0" xfId="0" applyFill="1"/>
    <xf numFmtId="0" fontId="3" fillId="0" borderId="0" xfId="0" applyFont="1" applyAlignment="1">
      <alignment horizontal="center"/>
    </xf>
    <xf numFmtId="0" fontId="3" fillId="0" borderId="0" xfId="0" applyFont="1" applyFill="1" applyAlignment="1">
      <alignment horizontal="center"/>
    </xf>
    <xf numFmtId="0" fontId="0" fillId="8" borderId="13" xfId="0" applyFill="1" applyBorder="1"/>
    <xf numFmtId="0" fontId="4" fillId="0" borderId="0" xfId="0" applyFont="1" applyAlignment="1">
      <alignment horizontal="left" vertical="center" indent="1"/>
    </xf>
    <xf numFmtId="0" fontId="4" fillId="0" borderId="0" xfId="0" applyFont="1" applyAlignment="1">
      <alignment vertical="center"/>
    </xf>
    <xf numFmtId="0" fontId="0" fillId="0" borderId="0" xfId="0" applyFill="1" applyAlignment="1">
      <alignment horizontal="center"/>
    </xf>
    <xf numFmtId="0" fontId="2" fillId="11" borderId="1" xfId="0" applyFont="1" applyFill="1" applyBorder="1" applyAlignment="1">
      <alignment horizontal="center"/>
    </xf>
    <xf numFmtId="0" fontId="3" fillId="12" borderId="1" xfId="0" applyFont="1" applyFill="1" applyBorder="1" applyAlignment="1">
      <alignment horizontal="center"/>
    </xf>
    <xf numFmtId="0" fontId="2" fillId="14" borderId="1" xfId="0" applyFont="1" applyFill="1" applyBorder="1" applyAlignment="1">
      <alignment horizontal="center"/>
    </xf>
    <xf numFmtId="0" fontId="0" fillId="13" borderId="1" xfId="0" applyFill="1" applyBorder="1" applyAlignment="1">
      <alignment horizontal="center"/>
    </xf>
    <xf numFmtId="0" fontId="2" fillId="12" borderId="1" xfId="0" applyFont="1" applyFill="1" applyBorder="1" applyAlignment="1">
      <alignment horizontal="center"/>
    </xf>
    <xf numFmtId="0" fontId="0" fillId="2" borderId="12" xfId="0" applyFill="1" applyBorder="1" applyAlignment="1">
      <alignment horizontal="center" vertical="center"/>
    </xf>
    <xf numFmtId="0" fontId="2" fillId="15" borderId="1" xfId="0" applyFont="1"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vertical="center"/>
    </xf>
    <xf numFmtId="0" fontId="0" fillId="0" borderId="0" xfId="0"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0" fillId="5" borderId="0"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9" xfId="0" applyFill="1" applyBorder="1" applyAlignment="1">
      <alignment horizontal="center" vertical="center"/>
    </xf>
    <xf numFmtId="0" fontId="0" fillId="5" borderId="8" xfId="0" applyFill="1" applyBorder="1" applyAlignment="1">
      <alignment horizontal="center" vertical="center"/>
    </xf>
    <xf numFmtId="0" fontId="2" fillId="14" borderId="1" xfId="0" applyFont="1" applyFill="1" applyBorder="1" applyAlignment="1">
      <alignment horizontal="center"/>
    </xf>
    <xf numFmtId="0" fontId="5" fillId="0" borderId="0" xfId="0" applyFont="1" applyAlignment="1">
      <alignment horizontal="center"/>
    </xf>
    <xf numFmtId="0" fontId="0" fillId="0" borderId="0" xfId="0" applyFill="1" applyBorder="1" applyAlignment="1">
      <alignment horizontal="center"/>
    </xf>
    <xf numFmtId="0" fontId="2" fillId="19" borderId="1" xfId="0" applyFont="1" applyFill="1" applyBorder="1" applyAlignment="1">
      <alignment horizontal="center"/>
    </xf>
    <xf numFmtId="0" fontId="5" fillId="16" borderId="1" xfId="0" applyFont="1" applyFill="1" applyBorder="1"/>
    <xf numFmtId="0" fontId="0" fillId="2" borderId="3" xfId="0" applyFill="1" applyBorder="1" applyAlignment="1">
      <alignment horizontal="center" vertical="center"/>
    </xf>
    <xf numFmtId="0" fontId="0" fillId="2" borderId="0" xfId="0" applyFill="1" applyBorder="1" applyAlignment="1">
      <alignment horizontal="center" vertical="center"/>
    </xf>
    <xf numFmtId="0" fontId="4" fillId="0" borderId="0" xfId="0" applyFont="1" applyFill="1" applyAlignment="1">
      <alignment horizontal="center" vertical="center"/>
    </xf>
    <xf numFmtId="0" fontId="2" fillId="0" borderId="0" xfId="0" applyFont="1" applyFill="1" applyBorder="1" applyAlignment="1">
      <alignment horizontal="center"/>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7" fillId="0" borderId="0" xfId="0" applyFont="1" applyAlignment="1">
      <alignment horizontal="center"/>
    </xf>
    <xf numFmtId="0" fontId="0" fillId="20" borderId="1" xfId="0" applyFill="1" applyBorder="1" applyAlignment="1">
      <alignment horizontal="center"/>
    </xf>
    <xf numFmtId="0" fontId="9" fillId="18" borderId="1" xfId="0" applyFont="1" applyFill="1" applyBorder="1" applyAlignment="1">
      <alignment horizontal="center"/>
    </xf>
    <xf numFmtId="0" fontId="0" fillId="0" borderId="0" xfId="0" applyAlignment="1">
      <alignment horizontal="left"/>
    </xf>
    <xf numFmtId="169" fontId="0" fillId="23" borderId="1" xfId="0" applyNumberFormat="1" applyFill="1" applyBorder="1" applyAlignment="1">
      <alignment horizontal="center"/>
    </xf>
    <xf numFmtId="49" fontId="0" fillId="0" borderId="0" xfId="0" applyNumberFormat="1"/>
    <xf numFmtId="49" fontId="0" fillId="0" borderId="0" xfId="0" applyNumberFormat="1" applyAlignment="1">
      <alignment horizontal="center"/>
    </xf>
    <xf numFmtId="49" fontId="0" fillId="15" borderId="1" xfId="0" applyNumberFormat="1" applyFill="1" applyBorder="1" applyAlignment="1">
      <alignment horizontal="center"/>
    </xf>
    <xf numFmtId="0" fontId="3" fillId="22" borderId="1" xfId="0" applyFont="1" applyFill="1" applyBorder="1" applyAlignment="1">
      <alignment horizontal="center"/>
    </xf>
    <xf numFmtId="0" fontId="0" fillId="7" borderId="14" xfId="0" applyFill="1" applyBorder="1"/>
    <xf numFmtId="0" fontId="0" fillId="7" borderId="15" xfId="0" applyFill="1" applyBorder="1"/>
    <xf numFmtId="0" fontId="0" fillId="7" borderId="16" xfId="0" applyFill="1" applyBorder="1"/>
    <xf numFmtId="0" fontId="2" fillId="0" borderId="10" xfId="0" applyFont="1" applyBorder="1" applyAlignment="1">
      <alignment horizontal="center"/>
    </xf>
    <xf numFmtId="0" fontId="2" fillId="0" borderId="12" xfId="0" applyFont="1" applyBorder="1" applyAlignment="1">
      <alignment horizontal="center"/>
    </xf>
    <xf numFmtId="0" fontId="2" fillId="0" borderId="11" xfId="0" applyFont="1" applyBorder="1" applyAlignment="1">
      <alignment horizontal="center"/>
    </xf>
    <xf numFmtId="0" fontId="2" fillId="0" borderId="0" xfId="0" quotePrefix="1" applyFont="1" applyAlignment="1">
      <alignment horizontal="center"/>
    </xf>
    <xf numFmtId="0" fontId="2" fillId="22" borderId="1" xfId="0" applyFont="1" applyFill="1" applyBorder="1" applyAlignment="1">
      <alignment horizontal="center"/>
    </xf>
    <xf numFmtId="49" fontId="0" fillId="17" borderId="1" xfId="0" applyNumberFormat="1" applyFill="1" applyBorder="1" applyAlignment="1">
      <alignment horizontal="center"/>
    </xf>
    <xf numFmtId="0" fontId="1" fillId="0" borderId="0" xfId="0" applyFont="1" applyAlignment="1">
      <alignment horizontal="left"/>
    </xf>
    <xf numFmtId="168" fontId="10" fillId="23" borderId="14" xfId="0" applyNumberFormat="1" applyFont="1" applyFill="1" applyBorder="1" applyAlignment="1">
      <alignment horizontal="center" vertical="center"/>
    </xf>
    <xf numFmtId="0" fontId="11" fillId="0" borderId="0" xfId="0" applyFont="1" applyAlignment="1">
      <alignment horizontal="center"/>
    </xf>
    <xf numFmtId="0" fontId="11" fillId="0" borderId="0" xfId="0" applyFont="1" applyAlignment="1">
      <alignment horizontal="left"/>
    </xf>
    <xf numFmtId="0" fontId="11" fillId="0" borderId="0" xfId="0" applyFont="1"/>
    <xf numFmtId="0" fontId="2" fillId="4" borderId="14" xfId="0" applyFont="1" applyFill="1" applyBorder="1" applyAlignment="1">
      <alignment horizontal="center"/>
    </xf>
    <xf numFmtId="0" fontId="0" fillId="4" borderId="15" xfId="0" applyFill="1" applyBorder="1" applyAlignment="1">
      <alignment horizontal="center"/>
    </xf>
    <xf numFmtId="0" fontId="0" fillId="4" borderId="15" xfId="0" applyFill="1" applyBorder="1"/>
    <xf numFmtId="0" fontId="2" fillId="4" borderId="15" xfId="0" applyFont="1" applyFill="1" applyBorder="1" applyAlignment="1">
      <alignment horizontal="center"/>
    </xf>
    <xf numFmtId="0" fontId="0" fillId="4" borderId="16" xfId="0" applyFill="1" applyBorder="1"/>
    <xf numFmtId="0" fontId="0" fillId="12" borderId="1" xfId="0" applyFill="1" applyBorder="1" applyAlignment="1">
      <alignment horizontal="center"/>
    </xf>
    <xf numFmtId="0" fontId="0" fillId="10" borderId="1" xfId="0" applyFill="1" applyBorder="1" applyAlignment="1">
      <alignment horizontal="center"/>
    </xf>
    <xf numFmtId="0" fontId="0" fillId="12" borderId="11" xfId="0" applyFill="1" applyBorder="1" applyAlignment="1">
      <alignment horizontal="center"/>
    </xf>
    <xf numFmtId="0" fontId="0" fillId="10" borderId="11" xfId="0" quotePrefix="1" applyFill="1" applyBorder="1" applyAlignment="1">
      <alignment horizontal="center"/>
    </xf>
    <xf numFmtId="168" fontId="10" fillId="9" borderId="1" xfId="0" applyNumberFormat="1" applyFont="1" applyFill="1" applyBorder="1" applyAlignment="1">
      <alignment horizontal="right" vertical="center"/>
    </xf>
    <xf numFmtId="168" fontId="10" fillId="11" borderId="1" xfId="0" applyNumberFormat="1" applyFont="1" applyFill="1" applyBorder="1" applyAlignment="1">
      <alignment horizontal="right" vertical="center"/>
    </xf>
    <xf numFmtId="0" fontId="0" fillId="21" borderId="17" xfId="0" applyFill="1" applyBorder="1" applyAlignment="1">
      <alignment horizontal="center"/>
    </xf>
    <xf numFmtId="0" fontId="0" fillId="21" borderId="18" xfId="0" applyFill="1" applyBorder="1" applyAlignment="1">
      <alignment horizontal="center"/>
    </xf>
    <xf numFmtId="0" fontId="0" fillId="0" borderId="0" xfId="0" applyFont="1"/>
    <xf numFmtId="0" fontId="12" fillId="0" borderId="0" xfId="0" applyFont="1"/>
    <xf numFmtId="0" fontId="0" fillId="0" borderId="0" xfId="0" applyFont="1" applyAlignment="1"/>
    <xf numFmtId="0" fontId="0" fillId="8" borderId="10" xfId="0" applyFill="1" applyBorder="1"/>
    <xf numFmtId="0" fontId="0" fillId="8" borderId="12" xfId="0" applyFill="1" applyBorder="1"/>
    <xf numFmtId="0" fontId="0" fillId="8" borderId="11" xfId="0" applyFill="1" applyBorder="1"/>
    <xf numFmtId="0" fontId="0" fillId="8" borderId="2" xfId="0" applyFill="1" applyBorder="1"/>
    <xf numFmtId="0" fontId="0" fillId="8" borderId="9" xfId="0" applyFill="1" applyBorder="1"/>
    <xf numFmtId="0" fontId="2" fillId="21" borderId="0" xfId="0" quotePrefix="1" applyFont="1" applyFill="1"/>
    <xf numFmtId="0" fontId="2" fillId="0" borderId="0" xfId="0" applyFont="1" applyAlignment="1">
      <alignment horizontal="left"/>
    </xf>
    <xf numFmtId="0" fontId="0" fillId="12" borderId="2" xfId="0" applyFill="1" applyBorder="1"/>
    <xf numFmtId="0" fontId="0" fillId="12" borderId="3" xfId="0" applyFill="1" applyBorder="1"/>
    <xf numFmtId="0" fontId="0" fillId="12" borderId="4" xfId="0" applyFill="1" applyBorder="1"/>
    <xf numFmtId="0" fontId="0" fillId="12" borderId="5" xfId="0" applyFill="1" applyBorder="1"/>
    <xf numFmtId="0" fontId="0" fillId="12" borderId="0" xfId="0" applyFill="1" applyBorder="1"/>
    <xf numFmtId="0" fontId="0" fillId="12" borderId="6" xfId="0" applyFill="1" applyBorder="1"/>
    <xf numFmtId="0" fontId="0" fillId="12" borderId="7" xfId="0" applyFill="1" applyBorder="1"/>
    <xf numFmtId="0" fontId="0" fillId="12" borderId="8" xfId="0" applyFill="1" applyBorder="1"/>
    <xf numFmtId="0" fontId="0" fillId="12" borderId="9" xfId="0" applyFill="1" applyBorder="1"/>
    <xf numFmtId="0" fontId="0" fillId="12" borderId="2" xfId="0" applyFill="1" applyBorder="1" applyAlignment="1">
      <alignment horizontal="center"/>
    </xf>
    <xf numFmtId="0" fontId="0" fillId="12" borderId="3" xfId="0" applyFill="1" applyBorder="1" applyAlignment="1">
      <alignment horizontal="center"/>
    </xf>
    <xf numFmtId="0" fontId="0" fillId="12" borderId="4" xfId="0" applyFill="1" applyBorder="1" applyAlignment="1">
      <alignment horizontal="center"/>
    </xf>
    <xf numFmtId="0" fontId="0" fillId="12" borderId="5" xfId="0" applyFill="1" applyBorder="1" applyAlignment="1">
      <alignment horizontal="center"/>
    </xf>
    <xf numFmtId="0" fontId="0" fillId="12" borderId="0" xfId="0" applyFill="1" applyBorder="1" applyAlignment="1">
      <alignment horizontal="center"/>
    </xf>
    <xf numFmtId="0" fontId="0" fillId="12" borderId="6" xfId="0" applyFill="1" applyBorder="1" applyAlignment="1">
      <alignment horizontal="center"/>
    </xf>
    <xf numFmtId="0" fontId="0" fillId="12" borderId="7" xfId="0" applyFill="1" applyBorder="1" applyAlignment="1">
      <alignment horizontal="center"/>
    </xf>
    <xf numFmtId="0" fontId="0" fillId="12" borderId="8" xfId="0" applyFill="1" applyBorder="1" applyAlignment="1">
      <alignment horizontal="center"/>
    </xf>
    <xf numFmtId="0" fontId="0" fillId="12" borderId="9" xfId="0" applyFill="1" applyBorder="1" applyAlignment="1">
      <alignment horizontal="center"/>
    </xf>
    <xf numFmtId="170" fontId="8" fillId="22" borderId="1" xfId="0" applyNumberFormat="1" applyFont="1" applyFill="1" applyBorder="1" applyAlignment="1">
      <alignment horizontal="center"/>
    </xf>
    <xf numFmtId="0" fontId="9" fillId="22" borderId="1" xfId="0" applyFont="1" applyFill="1" applyBorder="1" applyAlignment="1">
      <alignment horizontal="center"/>
    </xf>
    <xf numFmtId="0" fontId="13" fillId="0" borderId="0" xfId="0" applyFont="1"/>
    <xf numFmtId="0" fontId="14" fillId="0" borderId="0" xfId="0" applyFont="1"/>
  </cellXfs>
  <cellStyles count="1">
    <cellStyle name="Normal" xfId="0" builtinId="0"/>
  </cellStyles>
  <dxfs count="42">
    <dxf>
      <fill>
        <patternFill>
          <bgColor rgb="FFFF0000"/>
        </patternFill>
      </fill>
    </dxf>
    <dxf>
      <fill>
        <patternFill>
          <bgColor rgb="FFFF0000"/>
        </patternFill>
      </fill>
    </dxf>
    <dxf>
      <font>
        <strike val="0"/>
      </font>
      <fill>
        <patternFill>
          <bgColor theme="9" tint="0.79998168889431442"/>
        </patternFill>
      </fill>
    </dxf>
    <dxf>
      <fill>
        <patternFill>
          <bgColor theme="8"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4" tint="0.79998168889431442"/>
        </patternFill>
      </fill>
    </dxf>
    <dxf>
      <fill>
        <patternFill>
          <bgColor theme="2" tint="-9.9948118533890809E-2"/>
        </patternFill>
      </fill>
    </dxf>
    <dxf>
      <fill>
        <patternFill>
          <bgColor theme="0" tint="-4.9989318521683403E-2"/>
        </patternFill>
      </fill>
    </dxf>
    <dxf>
      <fill>
        <patternFill>
          <bgColor theme="9" tint="0.59996337778862885"/>
        </patternFill>
      </fill>
    </dxf>
    <dxf>
      <fill>
        <patternFill>
          <bgColor theme="8" tint="0.59996337778862885"/>
        </patternFill>
      </fill>
    </dxf>
    <dxf>
      <fill>
        <patternFill>
          <bgColor theme="7" tint="0.59996337778862885"/>
        </patternFill>
      </fill>
    </dxf>
    <dxf>
      <fill>
        <patternFill>
          <bgColor theme="6" tint="0.59996337778862885"/>
        </patternFill>
      </fill>
    </dxf>
    <dxf>
      <fill>
        <patternFill>
          <bgColor theme="5" tint="0.59996337778862885"/>
        </patternFill>
      </fill>
    </dxf>
    <dxf>
      <fill>
        <patternFill>
          <bgColor theme="4" tint="0.59996337778862885"/>
        </patternFill>
      </fill>
    </dxf>
    <dxf>
      <fill>
        <patternFill>
          <bgColor theme="2" tint="-0.24994659260841701"/>
        </patternFill>
      </fill>
    </dxf>
    <dxf>
      <fill>
        <patternFill>
          <bgColor theme="0" tint="-0.14996795556505021"/>
        </patternFill>
      </fill>
    </dxf>
    <dxf>
      <fill>
        <patternFill>
          <bgColor theme="9" tint="0.39994506668294322"/>
        </patternFill>
      </fill>
    </dxf>
    <dxf>
      <fill>
        <patternFill>
          <bgColor theme="8" tint="0.39994506668294322"/>
        </patternFill>
      </fill>
    </dxf>
    <dxf>
      <fill>
        <patternFill>
          <bgColor theme="7" tint="0.39994506668294322"/>
        </patternFill>
      </fill>
    </dxf>
    <dxf>
      <fill>
        <patternFill>
          <bgColor theme="6" tint="0.39994506668294322"/>
        </patternFill>
      </fill>
    </dxf>
    <dxf>
      <fill>
        <patternFill>
          <bgColor theme="5" tint="0.39994506668294322"/>
        </patternFill>
      </fill>
    </dxf>
    <dxf>
      <fill>
        <patternFill>
          <bgColor theme="4" tint="0.39994506668294322"/>
        </patternFill>
      </fill>
    </dxf>
    <dxf>
      <fill>
        <patternFill>
          <bgColor theme="2" tint="-0.499984740745262"/>
        </patternFill>
      </fill>
    </dxf>
    <dxf>
      <fill>
        <patternFill>
          <bgColor theme="0" tint="-0.24994659260841701"/>
        </patternFill>
      </fill>
    </dxf>
    <dxf>
      <fill>
        <patternFill>
          <bgColor theme="9" tint="-0.24994659260841701"/>
        </patternFill>
      </fill>
    </dxf>
    <dxf>
      <fill>
        <patternFill>
          <bgColor theme="8" tint="-0.24994659260841701"/>
        </patternFill>
      </fill>
    </dxf>
    <dxf>
      <fill>
        <patternFill>
          <bgColor theme="7" tint="-0.24994659260841701"/>
        </patternFill>
      </fill>
    </dxf>
    <dxf>
      <fill>
        <patternFill>
          <bgColor theme="6" tint="-0.24994659260841701"/>
        </patternFill>
      </fill>
    </dxf>
    <dxf>
      <fill>
        <patternFill>
          <bgColor theme="5" tint="-0.24994659260841701"/>
        </patternFill>
      </fill>
    </dxf>
    <dxf>
      <fill>
        <patternFill>
          <bgColor theme="4" tint="-0.24994659260841701"/>
        </patternFill>
      </fill>
    </dxf>
    <dxf>
      <fill>
        <patternFill>
          <bgColor theme="2" tint="-0.749961851863155"/>
        </patternFill>
      </fill>
    </dxf>
    <dxf>
      <fill>
        <patternFill>
          <bgColor theme="0" tint="-0.34998626667073579"/>
        </patternFill>
      </fill>
    </dxf>
    <dxf>
      <fill>
        <patternFill>
          <bgColor theme="9" tint="-0.499984740745262"/>
        </patternFill>
      </fill>
    </dxf>
    <dxf>
      <fill>
        <patternFill>
          <bgColor theme="8" tint="-0.499984740745262"/>
        </patternFill>
      </fill>
    </dxf>
    <dxf>
      <fill>
        <patternFill>
          <bgColor theme="7" tint="-0.499984740745262"/>
        </patternFill>
      </fill>
    </dxf>
    <dxf>
      <fill>
        <patternFill>
          <bgColor theme="6" tint="-0.499984740745262"/>
        </patternFill>
      </fill>
    </dxf>
    <dxf>
      <fill>
        <patternFill>
          <bgColor theme="5" tint="-0.499984740745262"/>
        </patternFill>
      </fill>
    </dxf>
    <dxf>
      <fill>
        <patternFill>
          <bgColor theme="4" tint="-0.499984740745262"/>
        </patternFill>
      </fill>
    </dxf>
    <dxf>
      <font>
        <color theme="0"/>
      </font>
      <fill>
        <patternFill>
          <bgColor theme="2" tint="-0.89996032593768116"/>
        </patternFill>
      </fill>
    </dxf>
    <dxf>
      <fill>
        <patternFill>
          <bgColor theme="0" tint="-0.49998474074526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171450</xdr:colOff>
      <xdr:row>13</xdr:row>
      <xdr:rowOff>66676</xdr:rowOff>
    </xdr:from>
    <xdr:to>
      <xdr:col>7</xdr:col>
      <xdr:colOff>171450</xdr:colOff>
      <xdr:row>16</xdr:row>
      <xdr:rowOff>104777</xdr:rowOff>
    </xdr:to>
    <xdr:sp macro="" textlink="">
      <xdr:nvSpPr>
        <xdr:cNvPr id="2" name="Pie 1"/>
        <xdr:cNvSpPr/>
      </xdr:nvSpPr>
      <xdr:spPr>
        <a:xfrm rot="5400000">
          <a:off x="438149" y="12144377"/>
          <a:ext cx="609601" cy="1143000"/>
        </a:xfrm>
        <a:prstGeom prst="pie">
          <a:avLst/>
        </a:prstGeom>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endParaRPr lang="en-CA" sz="1100"/>
        </a:p>
      </xdr:txBody>
    </xdr:sp>
    <xdr:clientData/>
  </xdr:twoCellAnchor>
  <xdr:twoCellAnchor>
    <xdr:from>
      <xdr:col>7</xdr:col>
      <xdr:colOff>123826</xdr:colOff>
      <xdr:row>11</xdr:row>
      <xdr:rowOff>152399</xdr:rowOff>
    </xdr:from>
    <xdr:to>
      <xdr:col>9</xdr:col>
      <xdr:colOff>171451</xdr:colOff>
      <xdr:row>13</xdr:row>
      <xdr:rowOff>104774</xdr:rowOff>
    </xdr:to>
    <xdr:cxnSp macro="">
      <xdr:nvCxnSpPr>
        <xdr:cNvPr id="4" name="Straight Arrow Connector 3"/>
        <xdr:cNvCxnSpPr/>
      </xdr:nvCxnSpPr>
      <xdr:spPr>
        <a:xfrm rot="10800000" flipV="1">
          <a:off x="1266826" y="12115799"/>
          <a:ext cx="428625" cy="3333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K151"/>
  <sheetViews>
    <sheetView workbookViewId="0">
      <selection activeCell="H11" sqref="H11"/>
    </sheetView>
  </sheetViews>
  <sheetFormatPr defaultRowHeight="15"/>
  <cols>
    <col min="1" max="1" width="3.28515625" style="9" customWidth="1"/>
    <col min="2" max="2" width="5.7109375" style="5" customWidth="1"/>
    <col min="3" max="3" width="9.140625" style="5"/>
    <col min="4" max="4" width="2.85546875" customWidth="1"/>
    <col min="5" max="5" width="13.7109375" customWidth="1"/>
    <col min="6" max="6" width="2.85546875" customWidth="1"/>
    <col min="7" max="7" width="11" style="5" customWidth="1"/>
    <col min="8" max="8" width="24.140625" customWidth="1"/>
  </cols>
  <sheetData>
    <row r="1" spans="1:11">
      <c r="B1" s="9" t="s">
        <v>111</v>
      </c>
      <c r="C1" s="9" t="s">
        <v>112</v>
      </c>
    </row>
    <row r="2" spans="1:11">
      <c r="A2" s="90" t="s">
        <v>7</v>
      </c>
      <c r="B2" s="4">
        <v>0</v>
      </c>
      <c r="C2" s="4" t="s">
        <v>6</v>
      </c>
      <c r="E2" s="91" t="s">
        <v>113</v>
      </c>
      <c r="G2" s="4" t="s">
        <v>8</v>
      </c>
      <c r="H2" t="s">
        <v>9</v>
      </c>
    </row>
    <row r="3" spans="1:11">
      <c r="A3" s="9" t="str">
        <f>DEC2HEX(HEX2DEC(A2)+1,2)</f>
        <v>01</v>
      </c>
      <c r="B3" s="5">
        <f>B2+1</f>
        <v>1</v>
      </c>
      <c r="C3" s="5" t="str">
        <f>DEC2HEX(HEX2DEC(C2)+HEX2DEC(7800),6)</f>
        <v>007800</v>
      </c>
      <c r="E3" s="92" t="s">
        <v>98</v>
      </c>
      <c r="G3" s="4" t="s">
        <v>12</v>
      </c>
      <c r="H3" t="s">
        <v>10</v>
      </c>
      <c r="K3" s="80"/>
    </row>
    <row r="4" spans="1:11">
      <c r="A4" s="9" t="str">
        <f t="shared" ref="A4:A67" si="0">DEC2HEX(HEX2DEC(A3)+1,2)</f>
        <v>02</v>
      </c>
      <c r="B4" s="5">
        <f t="shared" ref="B4:B67" si="1">B3+1</f>
        <v>2</v>
      </c>
      <c r="C4" s="5" t="str">
        <f t="shared" ref="C4:C67" si="2">DEC2HEX(HEX2DEC(C3)+HEX2DEC(7800),6)</f>
        <v>00F000</v>
      </c>
      <c r="G4" s="5" t="s">
        <v>13</v>
      </c>
      <c r="H4" t="s">
        <v>14</v>
      </c>
    </row>
    <row r="5" spans="1:11">
      <c r="A5" s="9" t="str">
        <f t="shared" si="0"/>
        <v>03</v>
      </c>
      <c r="B5" s="5">
        <f t="shared" si="1"/>
        <v>3</v>
      </c>
      <c r="C5" s="5" t="str">
        <f t="shared" si="2"/>
        <v>016800</v>
      </c>
      <c r="E5" s="9" t="s">
        <v>114</v>
      </c>
      <c r="G5" s="5" t="s">
        <v>17</v>
      </c>
      <c r="H5" t="s">
        <v>18</v>
      </c>
    </row>
    <row r="6" spans="1:11">
      <c r="A6" s="9" t="str">
        <f t="shared" si="0"/>
        <v>04</v>
      </c>
      <c r="B6" s="5">
        <f t="shared" si="1"/>
        <v>4</v>
      </c>
      <c r="C6" s="5" t="str">
        <f t="shared" si="2"/>
        <v>01E000</v>
      </c>
      <c r="E6" s="5" t="str">
        <f>INDEX($C$2:$C$151,HEX2DEC(E3)+1)</f>
        <v>142800</v>
      </c>
      <c r="G6" s="5" t="s">
        <v>15</v>
      </c>
      <c r="H6" t="s">
        <v>16</v>
      </c>
    </row>
    <row r="7" spans="1:11">
      <c r="A7" s="9" t="str">
        <f t="shared" si="0"/>
        <v>05</v>
      </c>
      <c r="B7" s="5">
        <f t="shared" si="1"/>
        <v>5</v>
      </c>
      <c r="C7" s="5" t="str">
        <f t="shared" si="2"/>
        <v>025800</v>
      </c>
      <c r="G7" s="5" t="s">
        <v>21</v>
      </c>
      <c r="H7" t="s">
        <v>22</v>
      </c>
    </row>
    <row r="8" spans="1:11">
      <c r="A8" s="9" t="str">
        <f t="shared" si="0"/>
        <v>06</v>
      </c>
      <c r="B8" s="5">
        <f t="shared" si="1"/>
        <v>6</v>
      </c>
      <c r="C8" s="5" t="str">
        <f t="shared" si="2"/>
        <v>02D000</v>
      </c>
      <c r="G8" s="5" t="s">
        <v>19</v>
      </c>
      <c r="H8" t="s">
        <v>20</v>
      </c>
    </row>
    <row r="9" spans="1:11">
      <c r="A9" s="9" t="str">
        <f t="shared" si="0"/>
        <v>07</v>
      </c>
      <c r="B9" s="5">
        <f t="shared" si="1"/>
        <v>7</v>
      </c>
      <c r="C9" s="5" t="str">
        <f t="shared" si="2"/>
        <v>034800</v>
      </c>
      <c r="G9" s="81" t="s">
        <v>96</v>
      </c>
    </row>
    <row r="10" spans="1:11">
      <c r="A10" s="9" t="str">
        <f t="shared" si="0"/>
        <v>08</v>
      </c>
      <c r="B10" s="5">
        <f t="shared" si="1"/>
        <v>8</v>
      </c>
      <c r="C10" s="5" t="str">
        <f t="shared" si="2"/>
        <v>03C000</v>
      </c>
    </row>
    <row r="11" spans="1:11">
      <c r="A11" s="9" t="str">
        <f t="shared" si="0"/>
        <v>09</v>
      </c>
      <c r="B11" s="5">
        <f t="shared" si="1"/>
        <v>9</v>
      </c>
      <c r="C11" s="5" t="str">
        <f t="shared" si="2"/>
        <v>043800</v>
      </c>
    </row>
    <row r="12" spans="1:11">
      <c r="A12" s="9" t="str">
        <f t="shared" si="0"/>
        <v>0A</v>
      </c>
      <c r="B12" s="5">
        <f t="shared" si="1"/>
        <v>10</v>
      </c>
      <c r="C12" s="5" t="str">
        <f t="shared" si="2"/>
        <v>04B000</v>
      </c>
    </row>
    <row r="13" spans="1:11">
      <c r="A13" s="9" t="str">
        <f t="shared" si="0"/>
        <v>0B</v>
      </c>
      <c r="B13" s="5">
        <f t="shared" si="1"/>
        <v>11</v>
      </c>
      <c r="C13" s="5" t="str">
        <f t="shared" si="2"/>
        <v>052800</v>
      </c>
    </row>
    <row r="14" spans="1:11">
      <c r="A14" s="9" t="str">
        <f t="shared" si="0"/>
        <v>0C</v>
      </c>
      <c r="B14" s="5">
        <f t="shared" si="1"/>
        <v>12</v>
      </c>
      <c r="C14" s="5" t="str">
        <f t="shared" si="2"/>
        <v>05A000</v>
      </c>
    </row>
    <row r="15" spans="1:11">
      <c r="A15" s="9" t="str">
        <f t="shared" si="0"/>
        <v>0D</v>
      </c>
      <c r="B15" s="5">
        <f t="shared" si="1"/>
        <v>13</v>
      </c>
      <c r="C15" s="5" t="str">
        <f t="shared" si="2"/>
        <v>061800</v>
      </c>
    </row>
    <row r="16" spans="1:11">
      <c r="A16" s="9" t="str">
        <f t="shared" si="0"/>
        <v>0E</v>
      </c>
      <c r="B16" s="5">
        <f t="shared" si="1"/>
        <v>14</v>
      </c>
      <c r="C16" s="5" t="str">
        <f t="shared" si="2"/>
        <v>069000</v>
      </c>
    </row>
    <row r="17" spans="1:3">
      <c r="A17" s="9" t="str">
        <f t="shared" si="0"/>
        <v>0F</v>
      </c>
      <c r="B17" s="5">
        <f t="shared" si="1"/>
        <v>15</v>
      </c>
      <c r="C17" s="5" t="str">
        <f t="shared" si="2"/>
        <v>070800</v>
      </c>
    </row>
    <row r="18" spans="1:3">
      <c r="A18" s="9" t="str">
        <f t="shared" si="0"/>
        <v>10</v>
      </c>
      <c r="B18" s="5">
        <f t="shared" si="1"/>
        <v>16</v>
      </c>
      <c r="C18" s="5" t="str">
        <f t="shared" si="2"/>
        <v>078000</v>
      </c>
    </row>
    <row r="19" spans="1:3">
      <c r="A19" s="9" t="str">
        <f t="shared" si="0"/>
        <v>11</v>
      </c>
      <c r="B19" s="5">
        <f t="shared" si="1"/>
        <v>17</v>
      </c>
      <c r="C19" s="5" t="str">
        <f t="shared" si="2"/>
        <v>07F800</v>
      </c>
    </row>
    <row r="20" spans="1:3">
      <c r="A20" s="9" t="str">
        <f t="shared" si="0"/>
        <v>12</v>
      </c>
      <c r="B20" s="5">
        <f t="shared" si="1"/>
        <v>18</v>
      </c>
      <c r="C20" s="5" t="str">
        <f t="shared" si="2"/>
        <v>087000</v>
      </c>
    </row>
    <row r="21" spans="1:3">
      <c r="A21" s="9" t="str">
        <f t="shared" si="0"/>
        <v>13</v>
      </c>
      <c r="B21" s="5">
        <f t="shared" si="1"/>
        <v>19</v>
      </c>
      <c r="C21" s="5" t="str">
        <f t="shared" si="2"/>
        <v>08E800</v>
      </c>
    </row>
    <row r="22" spans="1:3">
      <c r="A22" s="9" t="str">
        <f t="shared" si="0"/>
        <v>14</v>
      </c>
      <c r="B22" s="5">
        <f t="shared" si="1"/>
        <v>20</v>
      </c>
      <c r="C22" s="5" t="str">
        <f t="shared" si="2"/>
        <v>096000</v>
      </c>
    </row>
    <row r="23" spans="1:3">
      <c r="A23" s="9" t="str">
        <f t="shared" si="0"/>
        <v>15</v>
      </c>
      <c r="B23" s="5">
        <f t="shared" si="1"/>
        <v>21</v>
      </c>
      <c r="C23" s="5" t="str">
        <f t="shared" si="2"/>
        <v>09D800</v>
      </c>
    </row>
    <row r="24" spans="1:3">
      <c r="A24" s="9" t="str">
        <f t="shared" si="0"/>
        <v>16</v>
      </c>
      <c r="B24" s="5">
        <f t="shared" si="1"/>
        <v>22</v>
      </c>
      <c r="C24" s="5" t="str">
        <f t="shared" si="2"/>
        <v>0A5000</v>
      </c>
    </row>
    <row r="25" spans="1:3">
      <c r="A25" s="9" t="str">
        <f t="shared" si="0"/>
        <v>17</v>
      </c>
      <c r="B25" s="5">
        <f t="shared" si="1"/>
        <v>23</v>
      </c>
      <c r="C25" s="5" t="str">
        <f t="shared" si="2"/>
        <v>0AC800</v>
      </c>
    </row>
    <row r="26" spans="1:3">
      <c r="A26" s="9" t="str">
        <f t="shared" si="0"/>
        <v>18</v>
      </c>
      <c r="B26" s="5">
        <f t="shared" si="1"/>
        <v>24</v>
      </c>
      <c r="C26" s="5" t="str">
        <f t="shared" si="2"/>
        <v>0B4000</v>
      </c>
    </row>
    <row r="27" spans="1:3">
      <c r="A27" s="9" t="str">
        <f t="shared" si="0"/>
        <v>19</v>
      </c>
      <c r="B27" s="5">
        <f t="shared" si="1"/>
        <v>25</v>
      </c>
      <c r="C27" s="5" t="str">
        <f t="shared" si="2"/>
        <v>0BB800</v>
      </c>
    </row>
    <row r="28" spans="1:3">
      <c r="A28" s="9" t="str">
        <f t="shared" si="0"/>
        <v>1A</v>
      </c>
      <c r="B28" s="5">
        <f t="shared" si="1"/>
        <v>26</v>
      </c>
      <c r="C28" s="5" t="str">
        <f t="shared" si="2"/>
        <v>0C3000</v>
      </c>
    </row>
    <row r="29" spans="1:3">
      <c r="A29" s="9" t="str">
        <f t="shared" si="0"/>
        <v>1B</v>
      </c>
      <c r="B29" s="5">
        <f t="shared" si="1"/>
        <v>27</v>
      </c>
      <c r="C29" s="5" t="str">
        <f t="shared" si="2"/>
        <v>0CA800</v>
      </c>
    </row>
    <row r="30" spans="1:3">
      <c r="A30" s="9" t="str">
        <f t="shared" si="0"/>
        <v>1C</v>
      </c>
      <c r="B30" s="5">
        <f t="shared" si="1"/>
        <v>28</v>
      </c>
      <c r="C30" s="5" t="str">
        <f t="shared" si="2"/>
        <v>0D2000</v>
      </c>
    </row>
    <row r="31" spans="1:3">
      <c r="A31" s="9" t="str">
        <f t="shared" si="0"/>
        <v>1D</v>
      </c>
      <c r="B31" s="5">
        <f t="shared" si="1"/>
        <v>29</v>
      </c>
      <c r="C31" s="5" t="str">
        <f t="shared" si="2"/>
        <v>0D9800</v>
      </c>
    </row>
    <row r="32" spans="1:3">
      <c r="A32" s="9" t="str">
        <f t="shared" si="0"/>
        <v>1E</v>
      </c>
      <c r="B32" s="5">
        <f t="shared" si="1"/>
        <v>30</v>
      </c>
      <c r="C32" s="5" t="str">
        <f t="shared" si="2"/>
        <v>0E1000</v>
      </c>
    </row>
    <row r="33" spans="1:3">
      <c r="A33" s="9" t="str">
        <f t="shared" si="0"/>
        <v>1F</v>
      </c>
      <c r="B33" s="5">
        <f t="shared" si="1"/>
        <v>31</v>
      </c>
      <c r="C33" s="5" t="str">
        <f t="shared" si="2"/>
        <v>0E8800</v>
      </c>
    </row>
    <row r="34" spans="1:3">
      <c r="A34" s="9" t="str">
        <f t="shared" si="0"/>
        <v>20</v>
      </c>
      <c r="B34" s="5">
        <f t="shared" si="1"/>
        <v>32</v>
      </c>
      <c r="C34" s="5" t="str">
        <f t="shared" si="2"/>
        <v>0F0000</v>
      </c>
    </row>
    <row r="35" spans="1:3">
      <c r="A35" s="9" t="str">
        <f t="shared" si="0"/>
        <v>21</v>
      </c>
      <c r="B35" s="5">
        <f t="shared" si="1"/>
        <v>33</v>
      </c>
      <c r="C35" s="5" t="str">
        <f t="shared" si="2"/>
        <v>0F7800</v>
      </c>
    </row>
    <row r="36" spans="1:3">
      <c r="A36" s="9" t="str">
        <f t="shared" si="0"/>
        <v>22</v>
      </c>
      <c r="B36" s="5">
        <f t="shared" si="1"/>
        <v>34</v>
      </c>
      <c r="C36" s="5" t="str">
        <f t="shared" si="2"/>
        <v>0FF000</v>
      </c>
    </row>
    <row r="37" spans="1:3">
      <c r="A37" s="9" t="str">
        <f t="shared" si="0"/>
        <v>23</v>
      </c>
      <c r="B37" s="5">
        <f t="shared" si="1"/>
        <v>35</v>
      </c>
      <c r="C37" s="5" t="str">
        <f t="shared" si="2"/>
        <v>106800</v>
      </c>
    </row>
    <row r="38" spans="1:3">
      <c r="A38" s="9" t="str">
        <f t="shared" si="0"/>
        <v>24</v>
      </c>
      <c r="B38" s="5">
        <f t="shared" si="1"/>
        <v>36</v>
      </c>
      <c r="C38" s="5" t="str">
        <f t="shared" si="2"/>
        <v>10E000</v>
      </c>
    </row>
    <row r="39" spans="1:3">
      <c r="A39" s="9" t="str">
        <f t="shared" si="0"/>
        <v>25</v>
      </c>
      <c r="B39" s="5">
        <f t="shared" si="1"/>
        <v>37</v>
      </c>
      <c r="C39" s="5" t="str">
        <f t="shared" si="2"/>
        <v>115800</v>
      </c>
    </row>
    <row r="40" spans="1:3">
      <c r="A40" s="9" t="str">
        <f t="shared" si="0"/>
        <v>26</v>
      </c>
      <c r="B40" s="5">
        <f t="shared" si="1"/>
        <v>38</v>
      </c>
      <c r="C40" s="5" t="str">
        <f t="shared" si="2"/>
        <v>11D000</v>
      </c>
    </row>
    <row r="41" spans="1:3">
      <c r="A41" s="9" t="str">
        <f t="shared" si="0"/>
        <v>27</v>
      </c>
      <c r="B41" s="5">
        <f t="shared" si="1"/>
        <v>39</v>
      </c>
      <c r="C41" s="5" t="str">
        <f t="shared" si="2"/>
        <v>124800</v>
      </c>
    </row>
    <row r="42" spans="1:3">
      <c r="A42" s="9" t="str">
        <f t="shared" si="0"/>
        <v>28</v>
      </c>
      <c r="B42" s="5">
        <f t="shared" si="1"/>
        <v>40</v>
      </c>
      <c r="C42" s="5" t="str">
        <f t="shared" si="2"/>
        <v>12C000</v>
      </c>
    </row>
    <row r="43" spans="1:3">
      <c r="A43" s="9" t="str">
        <f t="shared" si="0"/>
        <v>29</v>
      </c>
      <c r="B43" s="5">
        <f t="shared" si="1"/>
        <v>41</v>
      </c>
      <c r="C43" s="5" t="str">
        <f t="shared" si="2"/>
        <v>133800</v>
      </c>
    </row>
    <row r="44" spans="1:3">
      <c r="A44" s="9" t="str">
        <f t="shared" si="0"/>
        <v>2A</v>
      </c>
      <c r="B44" s="5">
        <f t="shared" si="1"/>
        <v>42</v>
      </c>
      <c r="C44" s="5" t="str">
        <f t="shared" si="2"/>
        <v>13B000</v>
      </c>
    </row>
    <row r="45" spans="1:3">
      <c r="A45" s="9" t="str">
        <f t="shared" si="0"/>
        <v>2B</v>
      </c>
      <c r="B45" s="5">
        <f t="shared" si="1"/>
        <v>43</v>
      </c>
      <c r="C45" s="5" t="str">
        <f t="shared" si="2"/>
        <v>142800</v>
      </c>
    </row>
    <row r="46" spans="1:3">
      <c r="A46" s="9" t="str">
        <f t="shared" si="0"/>
        <v>2C</v>
      </c>
      <c r="B46" s="5">
        <f t="shared" si="1"/>
        <v>44</v>
      </c>
      <c r="C46" s="5" t="str">
        <f t="shared" si="2"/>
        <v>14A000</v>
      </c>
    </row>
    <row r="47" spans="1:3">
      <c r="A47" s="9" t="str">
        <f t="shared" si="0"/>
        <v>2D</v>
      </c>
      <c r="B47" s="5">
        <f t="shared" si="1"/>
        <v>45</v>
      </c>
      <c r="C47" s="5" t="str">
        <f t="shared" si="2"/>
        <v>151800</v>
      </c>
    </row>
    <row r="48" spans="1:3">
      <c r="A48" s="9" t="str">
        <f t="shared" si="0"/>
        <v>2E</v>
      </c>
      <c r="B48" s="5">
        <f t="shared" si="1"/>
        <v>46</v>
      </c>
      <c r="C48" s="5" t="str">
        <f t="shared" si="2"/>
        <v>159000</v>
      </c>
    </row>
    <row r="49" spans="1:3">
      <c r="A49" s="9" t="str">
        <f t="shared" si="0"/>
        <v>2F</v>
      </c>
      <c r="B49" s="5">
        <f t="shared" si="1"/>
        <v>47</v>
      </c>
      <c r="C49" s="5" t="str">
        <f t="shared" si="2"/>
        <v>160800</v>
      </c>
    </row>
    <row r="50" spans="1:3">
      <c r="A50" s="9" t="str">
        <f t="shared" si="0"/>
        <v>30</v>
      </c>
      <c r="B50" s="5">
        <f t="shared" si="1"/>
        <v>48</v>
      </c>
      <c r="C50" s="5" t="str">
        <f t="shared" si="2"/>
        <v>168000</v>
      </c>
    </row>
    <row r="51" spans="1:3">
      <c r="A51" s="9" t="str">
        <f t="shared" si="0"/>
        <v>31</v>
      </c>
      <c r="B51" s="5">
        <f t="shared" si="1"/>
        <v>49</v>
      </c>
      <c r="C51" s="5" t="str">
        <f t="shared" si="2"/>
        <v>16F800</v>
      </c>
    </row>
    <row r="52" spans="1:3">
      <c r="A52" s="9" t="str">
        <f t="shared" si="0"/>
        <v>32</v>
      </c>
      <c r="B52" s="5">
        <f t="shared" si="1"/>
        <v>50</v>
      </c>
      <c r="C52" s="5" t="str">
        <f t="shared" si="2"/>
        <v>177000</v>
      </c>
    </row>
    <row r="53" spans="1:3">
      <c r="A53" s="9" t="str">
        <f t="shared" si="0"/>
        <v>33</v>
      </c>
      <c r="B53" s="5">
        <f t="shared" si="1"/>
        <v>51</v>
      </c>
      <c r="C53" s="5" t="str">
        <f t="shared" si="2"/>
        <v>17E800</v>
      </c>
    </row>
    <row r="54" spans="1:3">
      <c r="A54" s="9" t="str">
        <f t="shared" si="0"/>
        <v>34</v>
      </c>
      <c r="B54" s="5">
        <f t="shared" si="1"/>
        <v>52</v>
      </c>
      <c r="C54" s="5" t="str">
        <f t="shared" si="2"/>
        <v>186000</v>
      </c>
    </row>
    <row r="55" spans="1:3">
      <c r="A55" s="9" t="str">
        <f t="shared" si="0"/>
        <v>35</v>
      </c>
      <c r="B55" s="5">
        <f t="shared" si="1"/>
        <v>53</v>
      </c>
      <c r="C55" s="5" t="str">
        <f t="shared" si="2"/>
        <v>18D800</v>
      </c>
    </row>
    <row r="56" spans="1:3">
      <c r="A56" s="9" t="str">
        <f t="shared" si="0"/>
        <v>36</v>
      </c>
      <c r="B56" s="5">
        <f t="shared" si="1"/>
        <v>54</v>
      </c>
      <c r="C56" s="5" t="str">
        <f t="shared" si="2"/>
        <v>195000</v>
      </c>
    </row>
    <row r="57" spans="1:3">
      <c r="A57" s="9" t="str">
        <f t="shared" si="0"/>
        <v>37</v>
      </c>
      <c r="B57" s="5">
        <f t="shared" si="1"/>
        <v>55</v>
      </c>
      <c r="C57" s="5" t="str">
        <f t="shared" si="2"/>
        <v>19C800</v>
      </c>
    </row>
    <row r="58" spans="1:3">
      <c r="A58" s="9" t="str">
        <f t="shared" si="0"/>
        <v>38</v>
      </c>
      <c r="B58" s="5">
        <f t="shared" si="1"/>
        <v>56</v>
      </c>
      <c r="C58" s="5" t="str">
        <f t="shared" si="2"/>
        <v>1A4000</v>
      </c>
    </row>
    <row r="59" spans="1:3">
      <c r="A59" s="9" t="str">
        <f t="shared" si="0"/>
        <v>39</v>
      </c>
      <c r="B59" s="5">
        <f t="shared" si="1"/>
        <v>57</v>
      </c>
      <c r="C59" s="5" t="str">
        <f t="shared" si="2"/>
        <v>1AB800</v>
      </c>
    </row>
    <row r="60" spans="1:3">
      <c r="A60" s="9" t="str">
        <f t="shared" si="0"/>
        <v>3A</v>
      </c>
      <c r="B60" s="5">
        <f t="shared" si="1"/>
        <v>58</v>
      </c>
      <c r="C60" s="5" t="str">
        <f t="shared" si="2"/>
        <v>1B3000</v>
      </c>
    </row>
    <row r="61" spans="1:3">
      <c r="A61" s="9" t="str">
        <f t="shared" si="0"/>
        <v>3B</v>
      </c>
      <c r="B61" s="5">
        <f t="shared" si="1"/>
        <v>59</v>
      </c>
      <c r="C61" s="5" t="str">
        <f t="shared" si="2"/>
        <v>1BA800</v>
      </c>
    </row>
    <row r="62" spans="1:3">
      <c r="A62" s="9" t="str">
        <f t="shared" si="0"/>
        <v>3C</v>
      </c>
      <c r="B62" s="5">
        <f t="shared" si="1"/>
        <v>60</v>
      </c>
      <c r="C62" s="5" t="str">
        <f t="shared" si="2"/>
        <v>1C2000</v>
      </c>
    </row>
    <row r="63" spans="1:3">
      <c r="A63" s="9" t="str">
        <f t="shared" si="0"/>
        <v>3D</v>
      </c>
      <c r="B63" s="5">
        <f t="shared" si="1"/>
        <v>61</v>
      </c>
      <c r="C63" s="5" t="str">
        <f t="shared" si="2"/>
        <v>1C9800</v>
      </c>
    </row>
    <row r="64" spans="1:3">
      <c r="A64" s="9" t="str">
        <f t="shared" si="0"/>
        <v>3E</v>
      </c>
      <c r="B64" s="5">
        <f t="shared" si="1"/>
        <v>62</v>
      </c>
      <c r="C64" s="5" t="str">
        <f t="shared" si="2"/>
        <v>1D1000</v>
      </c>
    </row>
    <row r="65" spans="1:3">
      <c r="A65" s="9" t="str">
        <f t="shared" si="0"/>
        <v>3F</v>
      </c>
      <c r="B65" s="5">
        <f t="shared" si="1"/>
        <v>63</v>
      </c>
      <c r="C65" s="5" t="str">
        <f t="shared" si="2"/>
        <v>1D8800</v>
      </c>
    </row>
    <row r="66" spans="1:3">
      <c r="A66" s="9" t="str">
        <f t="shared" si="0"/>
        <v>40</v>
      </c>
      <c r="B66" s="5">
        <f t="shared" si="1"/>
        <v>64</v>
      </c>
      <c r="C66" s="5" t="str">
        <f t="shared" si="2"/>
        <v>1E0000</v>
      </c>
    </row>
    <row r="67" spans="1:3">
      <c r="A67" s="9" t="str">
        <f t="shared" si="0"/>
        <v>41</v>
      </c>
      <c r="B67" s="5">
        <f t="shared" si="1"/>
        <v>65</v>
      </c>
      <c r="C67" s="5" t="str">
        <f t="shared" si="2"/>
        <v>1E7800</v>
      </c>
    </row>
    <row r="68" spans="1:3">
      <c r="A68" s="9" t="str">
        <f t="shared" ref="A68:A131" si="3">DEC2HEX(HEX2DEC(A67)+1,2)</f>
        <v>42</v>
      </c>
      <c r="B68" s="5">
        <f t="shared" ref="B68:B131" si="4">B67+1</f>
        <v>66</v>
      </c>
      <c r="C68" s="5" t="str">
        <f t="shared" ref="C68:C132" si="5">DEC2HEX(HEX2DEC(C67)+HEX2DEC(7800),6)</f>
        <v>1EF000</v>
      </c>
    </row>
    <row r="69" spans="1:3">
      <c r="A69" s="9" t="str">
        <f t="shared" si="3"/>
        <v>43</v>
      </c>
      <c r="B69" s="5">
        <f t="shared" si="4"/>
        <v>67</v>
      </c>
      <c r="C69" s="5" t="str">
        <f t="shared" si="5"/>
        <v>1F6800</v>
      </c>
    </row>
    <row r="70" spans="1:3">
      <c r="A70" s="9" t="str">
        <f t="shared" si="3"/>
        <v>44</v>
      </c>
      <c r="B70" s="5">
        <f t="shared" si="4"/>
        <v>68</v>
      </c>
      <c r="C70" s="5" t="str">
        <f t="shared" si="5"/>
        <v>1FE000</v>
      </c>
    </row>
    <row r="71" spans="1:3">
      <c r="A71" s="9" t="str">
        <f t="shared" si="3"/>
        <v>45</v>
      </c>
      <c r="B71" s="5">
        <f t="shared" si="4"/>
        <v>69</v>
      </c>
      <c r="C71" s="5" t="str">
        <f t="shared" si="5"/>
        <v>205800</v>
      </c>
    </row>
    <row r="72" spans="1:3">
      <c r="A72" s="9" t="str">
        <f t="shared" si="3"/>
        <v>46</v>
      </c>
      <c r="B72" s="5">
        <f t="shared" si="4"/>
        <v>70</v>
      </c>
      <c r="C72" s="5" t="str">
        <f t="shared" si="5"/>
        <v>20D000</v>
      </c>
    </row>
    <row r="73" spans="1:3">
      <c r="A73" s="9" t="str">
        <f t="shared" si="3"/>
        <v>47</v>
      </c>
      <c r="B73" s="5">
        <f t="shared" si="4"/>
        <v>71</v>
      </c>
      <c r="C73" s="5" t="str">
        <f t="shared" si="5"/>
        <v>214800</v>
      </c>
    </row>
    <row r="74" spans="1:3">
      <c r="A74" s="9" t="str">
        <f t="shared" si="3"/>
        <v>48</v>
      </c>
      <c r="B74" s="5">
        <f t="shared" si="4"/>
        <v>72</v>
      </c>
      <c r="C74" s="5" t="str">
        <f t="shared" si="5"/>
        <v>21C000</v>
      </c>
    </row>
    <row r="75" spans="1:3">
      <c r="A75" s="9" t="str">
        <f t="shared" si="3"/>
        <v>49</v>
      </c>
      <c r="B75" s="5">
        <f t="shared" si="4"/>
        <v>73</v>
      </c>
      <c r="C75" s="5" t="str">
        <f t="shared" si="5"/>
        <v>223800</v>
      </c>
    </row>
    <row r="76" spans="1:3">
      <c r="A76" s="9" t="str">
        <f t="shared" si="3"/>
        <v>4A</v>
      </c>
      <c r="B76" s="5">
        <f t="shared" si="4"/>
        <v>74</v>
      </c>
      <c r="C76" s="5" t="str">
        <f t="shared" si="5"/>
        <v>22B000</v>
      </c>
    </row>
    <row r="77" spans="1:3">
      <c r="A77" s="9" t="str">
        <f t="shared" si="3"/>
        <v>4B</v>
      </c>
      <c r="B77" s="5">
        <f t="shared" si="4"/>
        <v>75</v>
      </c>
      <c r="C77" s="5" t="str">
        <f t="shared" si="5"/>
        <v>232800</v>
      </c>
    </row>
    <row r="78" spans="1:3">
      <c r="A78" s="9" t="str">
        <f t="shared" si="3"/>
        <v>4C</v>
      </c>
      <c r="B78" s="5">
        <f t="shared" si="4"/>
        <v>76</v>
      </c>
      <c r="C78" s="5" t="str">
        <f t="shared" si="5"/>
        <v>23A000</v>
      </c>
    </row>
    <row r="79" spans="1:3">
      <c r="A79" s="9" t="str">
        <f t="shared" si="3"/>
        <v>4D</v>
      </c>
      <c r="B79" s="5">
        <f t="shared" si="4"/>
        <v>77</v>
      </c>
      <c r="C79" s="5" t="str">
        <f t="shared" si="5"/>
        <v>241800</v>
      </c>
    </row>
    <row r="80" spans="1:3">
      <c r="A80" s="9" t="str">
        <f t="shared" si="3"/>
        <v>4E</v>
      </c>
      <c r="B80" s="5">
        <f t="shared" si="4"/>
        <v>78</v>
      </c>
      <c r="C80" s="5" t="str">
        <f t="shared" si="5"/>
        <v>249000</v>
      </c>
    </row>
    <row r="81" spans="1:3">
      <c r="A81" s="9" t="str">
        <f t="shared" si="3"/>
        <v>4F</v>
      </c>
      <c r="B81" s="5">
        <f t="shared" si="4"/>
        <v>79</v>
      </c>
      <c r="C81" s="5" t="str">
        <f t="shared" si="5"/>
        <v>250800</v>
      </c>
    </row>
    <row r="82" spans="1:3">
      <c r="A82" s="9" t="str">
        <f t="shared" si="3"/>
        <v>50</v>
      </c>
      <c r="B82" s="5">
        <f t="shared" si="4"/>
        <v>80</v>
      </c>
      <c r="C82" s="5" t="str">
        <f t="shared" si="5"/>
        <v>258000</v>
      </c>
    </row>
    <row r="83" spans="1:3">
      <c r="A83" s="9" t="str">
        <f t="shared" si="3"/>
        <v>51</v>
      </c>
      <c r="B83" s="5">
        <f t="shared" si="4"/>
        <v>81</v>
      </c>
      <c r="C83" s="5" t="str">
        <f t="shared" si="5"/>
        <v>25F800</v>
      </c>
    </row>
    <row r="84" spans="1:3">
      <c r="A84" s="9" t="str">
        <f t="shared" si="3"/>
        <v>52</v>
      </c>
      <c r="B84" s="5">
        <f t="shared" si="4"/>
        <v>82</v>
      </c>
      <c r="C84" s="5" t="str">
        <f t="shared" si="5"/>
        <v>267000</v>
      </c>
    </row>
    <row r="85" spans="1:3">
      <c r="A85" s="9" t="str">
        <f t="shared" si="3"/>
        <v>53</v>
      </c>
      <c r="B85" s="5">
        <f t="shared" si="4"/>
        <v>83</v>
      </c>
      <c r="C85" s="5" t="str">
        <f t="shared" si="5"/>
        <v>26E800</v>
      </c>
    </row>
    <row r="86" spans="1:3">
      <c r="A86" s="9" t="str">
        <f t="shared" si="3"/>
        <v>54</v>
      </c>
      <c r="B86" s="5">
        <f t="shared" si="4"/>
        <v>84</v>
      </c>
      <c r="C86" s="5" t="str">
        <f t="shared" si="5"/>
        <v>276000</v>
      </c>
    </row>
    <row r="87" spans="1:3">
      <c r="A87" s="9" t="str">
        <f t="shared" si="3"/>
        <v>55</v>
      </c>
      <c r="B87" s="5">
        <f t="shared" si="4"/>
        <v>85</v>
      </c>
      <c r="C87" s="5" t="str">
        <f t="shared" si="5"/>
        <v>27D800</v>
      </c>
    </row>
    <row r="88" spans="1:3">
      <c r="A88" s="9" t="str">
        <f t="shared" si="3"/>
        <v>56</v>
      </c>
      <c r="B88" s="5">
        <f t="shared" si="4"/>
        <v>86</v>
      </c>
      <c r="C88" s="5" t="str">
        <f t="shared" si="5"/>
        <v>285000</v>
      </c>
    </row>
    <row r="89" spans="1:3">
      <c r="A89" s="9" t="str">
        <f t="shared" si="3"/>
        <v>57</v>
      </c>
      <c r="B89" s="5">
        <f t="shared" si="4"/>
        <v>87</v>
      </c>
      <c r="C89" s="5" t="str">
        <f t="shared" si="5"/>
        <v>28C800</v>
      </c>
    </row>
    <row r="90" spans="1:3">
      <c r="A90" s="9" t="str">
        <f t="shared" si="3"/>
        <v>58</v>
      </c>
      <c r="B90" s="5">
        <f t="shared" si="4"/>
        <v>88</v>
      </c>
      <c r="C90" s="5" t="str">
        <f t="shared" si="5"/>
        <v>294000</v>
      </c>
    </row>
    <row r="91" spans="1:3">
      <c r="A91" s="9" t="str">
        <f t="shared" si="3"/>
        <v>59</v>
      </c>
      <c r="B91" s="5">
        <f t="shared" si="4"/>
        <v>89</v>
      </c>
      <c r="C91" s="5" t="str">
        <f t="shared" si="5"/>
        <v>29B800</v>
      </c>
    </row>
    <row r="92" spans="1:3">
      <c r="A92" s="9" t="str">
        <f t="shared" si="3"/>
        <v>5A</v>
      </c>
      <c r="B92" s="5">
        <f t="shared" si="4"/>
        <v>90</v>
      </c>
      <c r="C92" s="5" t="str">
        <f t="shared" si="5"/>
        <v>2A3000</v>
      </c>
    </row>
    <row r="93" spans="1:3">
      <c r="A93" s="9" t="str">
        <f t="shared" si="3"/>
        <v>5B</v>
      </c>
      <c r="B93" s="5">
        <f t="shared" si="4"/>
        <v>91</v>
      </c>
      <c r="C93" s="5" t="str">
        <f t="shared" si="5"/>
        <v>2AA800</v>
      </c>
    </row>
    <row r="94" spans="1:3">
      <c r="A94" s="9" t="str">
        <f t="shared" si="3"/>
        <v>5C</v>
      </c>
      <c r="B94" s="5">
        <f t="shared" si="4"/>
        <v>92</v>
      </c>
      <c r="C94" s="5" t="str">
        <f t="shared" si="5"/>
        <v>2B2000</v>
      </c>
    </row>
    <row r="95" spans="1:3">
      <c r="A95" s="9" t="str">
        <f t="shared" si="3"/>
        <v>5D</v>
      </c>
      <c r="B95" s="5">
        <f t="shared" si="4"/>
        <v>93</v>
      </c>
      <c r="C95" s="5" t="str">
        <f t="shared" si="5"/>
        <v>2B9800</v>
      </c>
    </row>
    <row r="96" spans="1:3">
      <c r="A96" s="9" t="str">
        <f t="shared" si="3"/>
        <v>5E</v>
      </c>
      <c r="B96" s="5">
        <f t="shared" si="4"/>
        <v>94</v>
      </c>
      <c r="C96" s="5" t="str">
        <f t="shared" si="5"/>
        <v>2C1000</v>
      </c>
    </row>
    <row r="97" spans="1:3">
      <c r="A97" s="9" t="str">
        <f t="shared" si="3"/>
        <v>5F</v>
      </c>
      <c r="B97" s="5">
        <f t="shared" si="4"/>
        <v>95</v>
      </c>
      <c r="C97" s="5" t="str">
        <f t="shared" si="5"/>
        <v>2C8800</v>
      </c>
    </row>
    <row r="98" spans="1:3">
      <c r="A98" s="9" t="str">
        <f t="shared" si="3"/>
        <v>60</v>
      </c>
      <c r="B98" s="5">
        <f t="shared" si="4"/>
        <v>96</v>
      </c>
      <c r="C98" s="5" t="str">
        <f t="shared" si="5"/>
        <v>2D0000</v>
      </c>
    </row>
    <row r="99" spans="1:3">
      <c r="A99" s="9" t="str">
        <f t="shared" si="3"/>
        <v>61</v>
      </c>
      <c r="B99" s="5">
        <f t="shared" si="4"/>
        <v>97</v>
      </c>
      <c r="C99" s="5" t="str">
        <f t="shared" si="5"/>
        <v>2D7800</v>
      </c>
    </row>
    <row r="100" spans="1:3">
      <c r="A100" s="9" t="str">
        <f t="shared" si="3"/>
        <v>62</v>
      </c>
      <c r="B100" s="5">
        <f t="shared" si="4"/>
        <v>98</v>
      </c>
      <c r="C100" s="5" t="str">
        <f t="shared" si="5"/>
        <v>2DF000</v>
      </c>
    </row>
    <row r="101" spans="1:3">
      <c r="A101" s="9" t="str">
        <f t="shared" si="3"/>
        <v>63</v>
      </c>
      <c r="B101" s="5">
        <f t="shared" si="4"/>
        <v>99</v>
      </c>
      <c r="C101" s="5" t="str">
        <f t="shared" si="5"/>
        <v>2E6800</v>
      </c>
    </row>
    <row r="102" spans="1:3">
      <c r="A102" s="9" t="str">
        <f t="shared" si="3"/>
        <v>64</v>
      </c>
      <c r="B102" s="5">
        <f t="shared" si="4"/>
        <v>100</v>
      </c>
      <c r="C102" s="5" t="str">
        <f t="shared" si="5"/>
        <v>2EE000</v>
      </c>
    </row>
    <row r="103" spans="1:3">
      <c r="A103" s="9" t="str">
        <f t="shared" si="3"/>
        <v>65</v>
      </c>
      <c r="B103" s="5">
        <f t="shared" si="4"/>
        <v>101</v>
      </c>
      <c r="C103" s="5" t="str">
        <f t="shared" si="5"/>
        <v>2F5800</v>
      </c>
    </row>
    <row r="104" spans="1:3">
      <c r="A104" s="9" t="str">
        <f t="shared" si="3"/>
        <v>66</v>
      </c>
      <c r="B104" s="5">
        <f t="shared" si="4"/>
        <v>102</v>
      </c>
      <c r="C104" s="5" t="str">
        <f t="shared" si="5"/>
        <v>2FD000</v>
      </c>
    </row>
    <row r="105" spans="1:3">
      <c r="A105" s="9" t="str">
        <f t="shared" si="3"/>
        <v>67</v>
      </c>
      <c r="B105" s="5">
        <f t="shared" si="4"/>
        <v>103</v>
      </c>
      <c r="C105" s="5" t="str">
        <f t="shared" si="5"/>
        <v>304800</v>
      </c>
    </row>
    <row r="106" spans="1:3">
      <c r="A106" s="9" t="str">
        <f t="shared" si="3"/>
        <v>68</v>
      </c>
      <c r="B106" s="5">
        <f t="shared" si="4"/>
        <v>104</v>
      </c>
      <c r="C106" s="5" t="str">
        <f t="shared" si="5"/>
        <v>30C000</v>
      </c>
    </row>
    <row r="107" spans="1:3">
      <c r="A107" s="9" t="str">
        <f t="shared" si="3"/>
        <v>69</v>
      </c>
      <c r="B107" s="5">
        <f t="shared" si="4"/>
        <v>105</v>
      </c>
      <c r="C107" s="5" t="str">
        <f t="shared" si="5"/>
        <v>313800</v>
      </c>
    </row>
    <row r="108" spans="1:3">
      <c r="A108" s="9" t="str">
        <f t="shared" si="3"/>
        <v>6A</v>
      </c>
      <c r="B108" s="5">
        <f t="shared" si="4"/>
        <v>106</v>
      </c>
      <c r="C108" s="5" t="str">
        <f t="shared" si="5"/>
        <v>31B000</v>
      </c>
    </row>
    <row r="109" spans="1:3">
      <c r="A109" s="9" t="str">
        <f t="shared" si="3"/>
        <v>6B</v>
      </c>
      <c r="B109" s="5">
        <f t="shared" si="4"/>
        <v>107</v>
      </c>
      <c r="C109" s="5" t="str">
        <f t="shared" si="5"/>
        <v>322800</v>
      </c>
    </row>
    <row r="110" spans="1:3">
      <c r="A110" s="9" t="str">
        <f t="shared" si="3"/>
        <v>6C</v>
      </c>
      <c r="B110" s="5">
        <f t="shared" si="4"/>
        <v>108</v>
      </c>
      <c r="C110" s="5" t="str">
        <f t="shared" si="5"/>
        <v>32A000</v>
      </c>
    </row>
    <row r="111" spans="1:3">
      <c r="A111" s="9" t="str">
        <f t="shared" si="3"/>
        <v>6D</v>
      </c>
      <c r="B111" s="5">
        <f t="shared" si="4"/>
        <v>109</v>
      </c>
      <c r="C111" s="5" t="str">
        <f t="shared" si="5"/>
        <v>331800</v>
      </c>
    </row>
    <row r="112" spans="1:3">
      <c r="A112" s="9" t="str">
        <f t="shared" si="3"/>
        <v>6E</v>
      </c>
      <c r="B112" s="5">
        <f t="shared" si="4"/>
        <v>110</v>
      </c>
      <c r="C112" s="5" t="str">
        <f t="shared" si="5"/>
        <v>339000</v>
      </c>
    </row>
    <row r="113" spans="1:3">
      <c r="A113" s="9" t="str">
        <f t="shared" si="3"/>
        <v>6F</v>
      </c>
      <c r="B113" s="5">
        <f t="shared" si="4"/>
        <v>111</v>
      </c>
      <c r="C113" s="5" t="str">
        <f t="shared" si="5"/>
        <v>340800</v>
      </c>
    </row>
    <row r="114" spans="1:3">
      <c r="A114" s="9" t="str">
        <f t="shared" si="3"/>
        <v>70</v>
      </c>
      <c r="B114" s="5">
        <f t="shared" si="4"/>
        <v>112</v>
      </c>
      <c r="C114" s="5" t="str">
        <f t="shared" si="5"/>
        <v>348000</v>
      </c>
    </row>
    <row r="115" spans="1:3">
      <c r="A115" s="9" t="str">
        <f t="shared" si="3"/>
        <v>71</v>
      </c>
      <c r="B115" s="5">
        <f t="shared" si="4"/>
        <v>113</v>
      </c>
      <c r="C115" s="5" t="str">
        <f t="shared" si="5"/>
        <v>34F800</v>
      </c>
    </row>
    <row r="116" spans="1:3">
      <c r="A116" s="9" t="str">
        <f t="shared" si="3"/>
        <v>72</v>
      </c>
      <c r="B116" s="5">
        <f t="shared" si="4"/>
        <v>114</v>
      </c>
      <c r="C116" s="5" t="str">
        <f t="shared" si="5"/>
        <v>357000</v>
      </c>
    </row>
    <row r="117" spans="1:3">
      <c r="A117" s="9" t="str">
        <f t="shared" si="3"/>
        <v>73</v>
      </c>
      <c r="B117" s="5">
        <f t="shared" si="4"/>
        <v>115</v>
      </c>
      <c r="C117" s="5" t="str">
        <f t="shared" si="5"/>
        <v>35E800</v>
      </c>
    </row>
    <row r="118" spans="1:3">
      <c r="A118" s="9" t="str">
        <f t="shared" si="3"/>
        <v>74</v>
      </c>
      <c r="B118" s="5">
        <f t="shared" si="4"/>
        <v>116</v>
      </c>
      <c r="C118" s="5" t="str">
        <f t="shared" si="5"/>
        <v>366000</v>
      </c>
    </row>
    <row r="119" spans="1:3">
      <c r="A119" s="9" t="str">
        <f t="shared" si="3"/>
        <v>75</v>
      </c>
      <c r="B119" s="5">
        <f t="shared" si="4"/>
        <v>117</v>
      </c>
      <c r="C119" s="5" t="str">
        <f t="shared" si="5"/>
        <v>36D800</v>
      </c>
    </row>
    <row r="120" spans="1:3">
      <c r="A120" s="9" t="str">
        <f t="shared" si="3"/>
        <v>76</v>
      </c>
      <c r="B120" s="5">
        <f t="shared" si="4"/>
        <v>118</v>
      </c>
      <c r="C120" s="5" t="str">
        <f t="shared" si="5"/>
        <v>375000</v>
      </c>
    </row>
    <row r="121" spans="1:3">
      <c r="A121" s="9" t="str">
        <f t="shared" si="3"/>
        <v>77</v>
      </c>
      <c r="B121" s="5">
        <f t="shared" si="4"/>
        <v>119</v>
      </c>
      <c r="C121" s="5" t="str">
        <f t="shared" si="5"/>
        <v>37C800</v>
      </c>
    </row>
    <row r="122" spans="1:3">
      <c r="A122" s="9" t="str">
        <f t="shared" si="3"/>
        <v>78</v>
      </c>
      <c r="B122" s="5">
        <f t="shared" si="4"/>
        <v>120</v>
      </c>
      <c r="C122" s="5" t="str">
        <f t="shared" si="5"/>
        <v>384000</v>
      </c>
    </row>
    <row r="123" spans="1:3">
      <c r="A123" s="9" t="str">
        <f t="shared" si="3"/>
        <v>79</v>
      </c>
      <c r="B123" s="5">
        <f t="shared" si="4"/>
        <v>121</v>
      </c>
      <c r="C123" s="5" t="str">
        <f t="shared" si="5"/>
        <v>38B800</v>
      </c>
    </row>
    <row r="124" spans="1:3">
      <c r="A124" s="9" t="str">
        <f t="shared" si="3"/>
        <v>7A</v>
      </c>
      <c r="B124" s="5">
        <f t="shared" si="4"/>
        <v>122</v>
      </c>
      <c r="C124" s="5" t="str">
        <f t="shared" si="5"/>
        <v>393000</v>
      </c>
    </row>
    <row r="125" spans="1:3">
      <c r="A125" s="9" t="str">
        <f t="shared" si="3"/>
        <v>7B</v>
      </c>
      <c r="B125" s="5">
        <f t="shared" si="4"/>
        <v>123</v>
      </c>
      <c r="C125" s="5" t="str">
        <f t="shared" si="5"/>
        <v>39A800</v>
      </c>
    </row>
    <row r="126" spans="1:3">
      <c r="A126" s="9" t="str">
        <f t="shared" si="3"/>
        <v>7C</v>
      </c>
      <c r="B126" s="5">
        <f t="shared" si="4"/>
        <v>124</v>
      </c>
      <c r="C126" s="5" t="str">
        <f t="shared" si="5"/>
        <v>3A2000</v>
      </c>
    </row>
    <row r="127" spans="1:3">
      <c r="A127" s="9" t="str">
        <f t="shared" si="3"/>
        <v>7D</v>
      </c>
      <c r="B127" s="5">
        <f t="shared" si="4"/>
        <v>125</v>
      </c>
      <c r="C127" s="5" t="str">
        <f t="shared" si="5"/>
        <v>3A9800</v>
      </c>
    </row>
    <row r="128" spans="1:3">
      <c r="A128" s="9" t="str">
        <f t="shared" si="3"/>
        <v>7E</v>
      </c>
      <c r="B128" s="5">
        <f t="shared" si="4"/>
        <v>126</v>
      </c>
      <c r="C128" s="5" t="str">
        <f t="shared" si="5"/>
        <v>3B1000</v>
      </c>
    </row>
    <row r="129" spans="1:3">
      <c r="A129" s="9" t="str">
        <f t="shared" si="3"/>
        <v>7F</v>
      </c>
      <c r="B129" s="5">
        <f t="shared" si="4"/>
        <v>127</v>
      </c>
      <c r="C129" s="5" t="str">
        <f t="shared" si="5"/>
        <v>3B8800</v>
      </c>
    </row>
    <row r="130" spans="1:3">
      <c r="A130" s="9" t="str">
        <f t="shared" si="3"/>
        <v>80</v>
      </c>
      <c r="B130" s="5">
        <f t="shared" si="4"/>
        <v>128</v>
      </c>
      <c r="C130" s="5" t="str">
        <f t="shared" si="5"/>
        <v>3C0000</v>
      </c>
    </row>
    <row r="131" spans="1:3">
      <c r="A131" s="9" t="str">
        <f t="shared" si="3"/>
        <v>81</v>
      </c>
      <c r="B131" s="5">
        <f t="shared" si="4"/>
        <v>129</v>
      </c>
      <c r="C131" s="5" t="str">
        <f t="shared" si="5"/>
        <v>3C7800</v>
      </c>
    </row>
    <row r="132" spans="1:3">
      <c r="A132" s="9" t="str">
        <f t="shared" ref="A132:A143" si="6">DEC2HEX(HEX2DEC(A131)+1,2)</f>
        <v>82</v>
      </c>
      <c r="B132" s="5">
        <f t="shared" ref="B132:B143" si="7">B131+1</f>
        <v>130</v>
      </c>
      <c r="C132" s="5" t="str">
        <f t="shared" si="5"/>
        <v>3CF000</v>
      </c>
    </row>
    <row r="133" spans="1:3">
      <c r="A133" s="9" t="str">
        <f t="shared" si="6"/>
        <v>83</v>
      </c>
      <c r="B133" s="5">
        <f t="shared" si="7"/>
        <v>131</v>
      </c>
      <c r="C133" s="5" t="str">
        <f t="shared" ref="C133:C143" si="8">DEC2HEX(HEX2DEC(C132)+HEX2DEC(7800),6)</f>
        <v>3D6800</v>
      </c>
    </row>
    <row r="134" spans="1:3">
      <c r="A134" s="9" t="str">
        <f t="shared" si="6"/>
        <v>84</v>
      </c>
      <c r="B134" s="5">
        <f t="shared" si="7"/>
        <v>132</v>
      </c>
      <c r="C134" s="5" t="str">
        <f t="shared" si="8"/>
        <v>3DE000</v>
      </c>
    </row>
    <row r="135" spans="1:3">
      <c r="A135" s="9" t="str">
        <f t="shared" si="6"/>
        <v>85</v>
      </c>
      <c r="B135" s="5">
        <f t="shared" si="7"/>
        <v>133</v>
      </c>
      <c r="C135" s="5" t="str">
        <f t="shared" si="8"/>
        <v>3E5800</v>
      </c>
    </row>
    <row r="136" spans="1:3">
      <c r="A136" s="9" t="str">
        <f t="shared" si="6"/>
        <v>86</v>
      </c>
      <c r="B136" s="5">
        <f t="shared" si="7"/>
        <v>134</v>
      </c>
      <c r="C136" s="5" t="str">
        <f t="shared" si="8"/>
        <v>3ED000</v>
      </c>
    </row>
    <row r="137" spans="1:3">
      <c r="A137" s="9" t="str">
        <f t="shared" si="6"/>
        <v>87</v>
      </c>
      <c r="B137" s="5">
        <f t="shared" si="7"/>
        <v>135</v>
      </c>
      <c r="C137" s="5" t="str">
        <f t="shared" si="8"/>
        <v>3F4800</v>
      </c>
    </row>
    <row r="138" spans="1:3">
      <c r="A138" s="9" t="str">
        <f t="shared" si="6"/>
        <v>88</v>
      </c>
      <c r="B138" s="5">
        <f t="shared" si="7"/>
        <v>136</v>
      </c>
      <c r="C138" s="5" t="str">
        <f t="shared" si="8"/>
        <v>3FC000</v>
      </c>
    </row>
    <row r="139" spans="1:3">
      <c r="A139" s="9" t="str">
        <f t="shared" si="6"/>
        <v>89</v>
      </c>
      <c r="B139" s="5">
        <f t="shared" si="7"/>
        <v>137</v>
      </c>
      <c r="C139" s="5" t="str">
        <f t="shared" si="8"/>
        <v>403800</v>
      </c>
    </row>
    <row r="140" spans="1:3">
      <c r="A140" s="9" t="str">
        <f t="shared" si="6"/>
        <v>8A</v>
      </c>
      <c r="B140" s="5">
        <f t="shared" si="7"/>
        <v>138</v>
      </c>
      <c r="C140" s="5" t="str">
        <f t="shared" si="8"/>
        <v>40B000</v>
      </c>
    </row>
    <row r="141" spans="1:3">
      <c r="A141" s="9" t="str">
        <f t="shared" si="6"/>
        <v>8B</v>
      </c>
      <c r="B141" s="5">
        <f t="shared" si="7"/>
        <v>139</v>
      </c>
      <c r="C141" s="5" t="str">
        <f t="shared" si="8"/>
        <v>412800</v>
      </c>
    </row>
    <row r="142" spans="1:3">
      <c r="A142" s="9" t="str">
        <f t="shared" si="6"/>
        <v>8C</v>
      </c>
      <c r="B142" s="5">
        <f t="shared" si="7"/>
        <v>140</v>
      </c>
      <c r="C142" s="5" t="str">
        <f t="shared" si="8"/>
        <v>41A000</v>
      </c>
    </row>
    <row r="143" spans="1:3">
      <c r="A143" s="9" t="str">
        <f t="shared" si="6"/>
        <v>8D</v>
      </c>
      <c r="B143" s="5">
        <f t="shared" si="7"/>
        <v>141</v>
      </c>
      <c r="C143" s="5" t="str">
        <f t="shared" si="8"/>
        <v>421800</v>
      </c>
    </row>
    <row r="144" spans="1:3">
      <c r="A144" s="9" t="str">
        <f t="shared" ref="A144:A151" si="9">DEC2HEX(HEX2DEC(A143)+1,2)</f>
        <v>8E</v>
      </c>
      <c r="B144" s="5">
        <f t="shared" ref="B144:B151" si="10">B143+1</f>
        <v>142</v>
      </c>
      <c r="C144" s="5" t="str">
        <f t="shared" ref="C144:C151" si="11">DEC2HEX(HEX2DEC(C143)+HEX2DEC(7800),6)</f>
        <v>429000</v>
      </c>
    </row>
    <row r="145" spans="1:3">
      <c r="A145" s="9" t="str">
        <f t="shared" si="9"/>
        <v>8F</v>
      </c>
      <c r="B145" s="5">
        <f t="shared" si="10"/>
        <v>143</v>
      </c>
      <c r="C145" s="5" t="str">
        <f t="shared" si="11"/>
        <v>430800</v>
      </c>
    </row>
    <row r="146" spans="1:3">
      <c r="A146" s="9" t="str">
        <f t="shared" si="9"/>
        <v>90</v>
      </c>
      <c r="B146" s="5">
        <f t="shared" si="10"/>
        <v>144</v>
      </c>
      <c r="C146" s="5" t="str">
        <f t="shared" si="11"/>
        <v>438000</v>
      </c>
    </row>
    <row r="147" spans="1:3">
      <c r="A147" s="9" t="str">
        <f t="shared" si="9"/>
        <v>91</v>
      </c>
      <c r="B147" s="5">
        <f t="shared" si="10"/>
        <v>145</v>
      </c>
      <c r="C147" s="5" t="str">
        <f t="shared" si="11"/>
        <v>43F800</v>
      </c>
    </row>
    <row r="148" spans="1:3">
      <c r="A148" s="9" t="str">
        <f t="shared" si="9"/>
        <v>92</v>
      </c>
      <c r="B148" s="5">
        <f t="shared" si="10"/>
        <v>146</v>
      </c>
      <c r="C148" s="5" t="str">
        <f t="shared" si="11"/>
        <v>447000</v>
      </c>
    </row>
    <row r="149" spans="1:3">
      <c r="A149" s="9" t="str">
        <f t="shared" si="9"/>
        <v>93</v>
      </c>
      <c r="B149" s="5">
        <f t="shared" si="10"/>
        <v>147</v>
      </c>
      <c r="C149" s="5" t="str">
        <f t="shared" si="11"/>
        <v>44E800</v>
      </c>
    </row>
    <row r="150" spans="1:3">
      <c r="A150" s="9" t="str">
        <f t="shared" si="9"/>
        <v>94</v>
      </c>
      <c r="B150" s="5">
        <f t="shared" si="10"/>
        <v>148</v>
      </c>
      <c r="C150" s="5" t="str">
        <f t="shared" si="11"/>
        <v>456000</v>
      </c>
    </row>
    <row r="151" spans="1:3">
      <c r="A151" s="9" t="str">
        <f t="shared" si="9"/>
        <v>95</v>
      </c>
      <c r="B151" s="5">
        <f t="shared" si="10"/>
        <v>149</v>
      </c>
      <c r="C151" s="5" t="str">
        <f t="shared" si="11"/>
        <v>45D800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B2:K75"/>
  <sheetViews>
    <sheetView showGridLines="0" showRowColHeaders="0" tabSelected="1" workbookViewId="0">
      <selection activeCell="Y20" sqref="Y20"/>
    </sheetView>
  </sheetViews>
  <sheetFormatPr defaultColWidth="2.85546875" defaultRowHeight="15"/>
  <sheetData>
    <row r="2" spans="2:11" ht="48.75">
      <c r="B2" s="141" t="s">
        <v>210</v>
      </c>
    </row>
    <row r="4" spans="2:11">
      <c r="B4" s="142" t="s">
        <v>209</v>
      </c>
    </row>
    <row r="6" spans="2:11" ht="28.5">
      <c r="B6" s="112" t="s">
        <v>198</v>
      </c>
    </row>
    <row r="8" spans="2:11">
      <c r="C8" s="130">
        <v>3</v>
      </c>
      <c r="D8" s="131"/>
      <c r="E8" s="131"/>
      <c r="F8" s="132"/>
      <c r="H8" t="s">
        <v>199</v>
      </c>
    </row>
    <row r="9" spans="2:11">
      <c r="C9" s="133"/>
      <c r="D9" s="134"/>
      <c r="E9" s="134"/>
      <c r="F9" s="135"/>
      <c r="H9" t="s">
        <v>200</v>
      </c>
    </row>
    <row r="10" spans="2:11">
      <c r="C10" s="133"/>
      <c r="D10" s="134"/>
      <c r="E10" s="134"/>
      <c r="F10" s="135"/>
    </row>
    <row r="11" spans="2:11">
      <c r="C11" s="133"/>
      <c r="D11" s="134"/>
      <c r="E11" s="134"/>
      <c r="F11" s="135"/>
    </row>
    <row r="12" spans="2:11">
      <c r="C12" s="136"/>
      <c r="D12" s="137"/>
      <c r="E12" s="137"/>
      <c r="F12" s="138">
        <v>3</v>
      </c>
      <c r="K12" t="s">
        <v>202</v>
      </c>
    </row>
    <row r="15" spans="2:11">
      <c r="K15" t="s">
        <v>204</v>
      </c>
    </row>
    <row r="16" spans="2:11">
      <c r="F16" s="121">
        <v>3</v>
      </c>
      <c r="G16" s="122"/>
      <c r="H16" s="122"/>
      <c r="I16" s="123"/>
      <c r="K16" t="s">
        <v>201</v>
      </c>
    </row>
    <row r="17" spans="2:11">
      <c r="F17" s="124"/>
      <c r="G17" s="125"/>
      <c r="H17" s="125"/>
      <c r="I17" s="126"/>
      <c r="K17" t="s">
        <v>203</v>
      </c>
    </row>
    <row r="18" spans="2:11">
      <c r="F18" s="124"/>
      <c r="G18" s="125"/>
      <c r="H18" s="125"/>
      <c r="I18" s="126"/>
    </row>
    <row r="19" spans="2:11">
      <c r="F19" s="124"/>
      <c r="G19" s="125"/>
      <c r="H19" s="125"/>
      <c r="I19" s="126"/>
    </row>
    <row r="20" spans="2:11">
      <c r="F20" s="127"/>
      <c r="G20" s="128"/>
      <c r="H20" s="128"/>
      <c r="I20" s="129">
        <v>3</v>
      </c>
    </row>
    <row r="21" spans="2:11">
      <c r="F21" s="2"/>
      <c r="G21" s="2"/>
      <c r="H21" s="2"/>
      <c r="I21" s="2"/>
      <c r="J21" s="35"/>
      <c r="K21" s="35"/>
    </row>
    <row r="22" spans="2:11" ht="28.5">
      <c r="B22" s="112" t="s">
        <v>169</v>
      </c>
    </row>
    <row r="24" spans="2:11">
      <c r="C24" s="13">
        <v>1</v>
      </c>
      <c r="D24" s="14">
        <f>C24+1</f>
        <v>2</v>
      </c>
      <c r="E24" s="14">
        <f>D24+1</f>
        <v>3</v>
      </c>
      <c r="F24" s="14">
        <f>E24+1</f>
        <v>4</v>
      </c>
      <c r="G24" s="14">
        <f>F24+1</f>
        <v>5</v>
      </c>
      <c r="H24" s="14">
        <f>G24+1</f>
        <v>6</v>
      </c>
      <c r="I24" s="14">
        <f>H24+1</f>
        <v>7</v>
      </c>
      <c r="J24" s="15"/>
    </row>
    <row r="25" spans="2:11">
      <c r="C25" s="16">
        <f>C24+7</f>
        <v>8</v>
      </c>
      <c r="D25" s="17">
        <f t="shared" ref="D25:D28" si="0">D24+7</f>
        <v>9</v>
      </c>
      <c r="E25" s="117">
        <f t="shared" ref="E25:E28" si="1">E24+7</f>
        <v>10</v>
      </c>
      <c r="F25" s="115">
        <f t="shared" ref="F25:F28" si="2">F24+7</f>
        <v>11</v>
      </c>
      <c r="G25" s="115">
        <f t="shared" ref="G25:G28" si="3">G24+7</f>
        <v>12</v>
      </c>
      <c r="H25" s="115">
        <f t="shared" ref="H25:H28" si="4">H24+7</f>
        <v>13</v>
      </c>
      <c r="I25" s="116">
        <f t="shared" ref="I25:I28" si="5">I24+7</f>
        <v>14</v>
      </c>
      <c r="J25" s="18"/>
    </row>
    <row r="26" spans="2:11">
      <c r="C26" s="114">
        <f t="shared" ref="C26:C28" si="6">C25+7</f>
        <v>15</v>
      </c>
      <c r="D26" s="115">
        <f t="shared" si="0"/>
        <v>16</v>
      </c>
      <c r="E26" s="118">
        <f t="shared" si="1"/>
        <v>17</v>
      </c>
      <c r="F26" s="17">
        <f t="shared" si="2"/>
        <v>18</v>
      </c>
      <c r="G26" s="17">
        <f t="shared" si="3"/>
        <v>19</v>
      </c>
      <c r="H26" s="17">
        <f t="shared" si="4"/>
        <v>20</v>
      </c>
      <c r="I26" s="17">
        <f t="shared" si="5"/>
        <v>21</v>
      </c>
      <c r="J26" s="18"/>
    </row>
    <row r="27" spans="2:11">
      <c r="C27" s="16">
        <f t="shared" si="6"/>
        <v>22</v>
      </c>
      <c r="D27" s="17">
        <f t="shared" si="0"/>
        <v>23</v>
      </c>
      <c r="E27" s="17">
        <f t="shared" si="1"/>
        <v>24</v>
      </c>
      <c r="F27" s="17">
        <f t="shared" si="2"/>
        <v>25</v>
      </c>
      <c r="G27" s="17">
        <f t="shared" si="3"/>
        <v>26</v>
      </c>
      <c r="H27" s="17">
        <f t="shared" si="4"/>
        <v>27</v>
      </c>
      <c r="I27" s="17">
        <f t="shared" si="5"/>
        <v>28</v>
      </c>
      <c r="J27" s="18"/>
    </row>
    <row r="28" spans="2:11">
      <c r="C28" s="19">
        <f t="shared" si="6"/>
        <v>29</v>
      </c>
      <c r="D28" s="20">
        <f t="shared" si="0"/>
        <v>30</v>
      </c>
      <c r="E28" s="20">
        <f t="shared" si="1"/>
        <v>31</v>
      </c>
      <c r="F28" s="20">
        <f t="shared" si="2"/>
        <v>32</v>
      </c>
      <c r="G28" s="20">
        <f t="shared" si="3"/>
        <v>33</v>
      </c>
      <c r="H28" s="20">
        <f t="shared" si="4"/>
        <v>34</v>
      </c>
      <c r="I28" s="20">
        <f t="shared" si="5"/>
        <v>35</v>
      </c>
      <c r="J28" s="21"/>
    </row>
    <row r="30" spans="2:11">
      <c r="B30" t="s">
        <v>170</v>
      </c>
    </row>
    <row r="32" spans="2:11">
      <c r="B32" t="s">
        <v>171</v>
      </c>
    </row>
    <row r="34" spans="2:8">
      <c r="B34" s="22" t="s">
        <v>136</v>
      </c>
      <c r="C34" s="22"/>
      <c r="D34" s="22"/>
    </row>
    <row r="35" spans="2:8">
      <c r="B35" s="22" t="s">
        <v>137</v>
      </c>
      <c r="C35" s="22"/>
      <c r="D35" s="22"/>
    </row>
    <row r="36" spans="2:8">
      <c r="B36" s="22" t="s">
        <v>138</v>
      </c>
      <c r="C36" s="22"/>
      <c r="D36" s="22"/>
    </row>
    <row r="37" spans="2:8">
      <c r="B37" s="22" t="s">
        <v>139</v>
      </c>
      <c r="C37" s="22"/>
      <c r="D37" s="22"/>
    </row>
    <row r="38" spans="2:8">
      <c r="B38" s="22" t="s">
        <v>140</v>
      </c>
      <c r="C38" s="22"/>
      <c r="D38" s="22"/>
    </row>
    <row r="39" spans="2:8">
      <c r="B39" s="22" t="s">
        <v>141</v>
      </c>
      <c r="C39" s="22"/>
      <c r="D39" s="22"/>
    </row>
    <row r="40" spans="2:8">
      <c r="B40" s="22" t="s">
        <v>142</v>
      </c>
      <c r="C40" s="22"/>
      <c r="D40" s="22"/>
    </row>
    <row r="41" spans="2:8">
      <c r="B41" s="22" t="s">
        <v>143</v>
      </c>
      <c r="C41" s="22"/>
      <c r="D41" s="22"/>
    </row>
    <row r="43" spans="2:8">
      <c r="B43" t="s">
        <v>172</v>
      </c>
    </row>
    <row r="45" spans="2:8">
      <c r="B45" s="22" t="s">
        <v>173</v>
      </c>
      <c r="C45" s="22"/>
      <c r="D45" s="22"/>
      <c r="H45" t="s">
        <v>176</v>
      </c>
    </row>
    <row r="46" spans="2:8">
      <c r="B46" s="22" t="s">
        <v>174</v>
      </c>
      <c r="C46" s="22"/>
      <c r="D46" s="22"/>
      <c r="H46" t="s">
        <v>177</v>
      </c>
    </row>
    <row r="47" spans="2:8">
      <c r="B47" s="22" t="s">
        <v>175</v>
      </c>
      <c r="C47" s="22"/>
      <c r="D47" s="22"/>
      <c r="H47" t="s">
        <v>178</v>
      </c>
    </row>
    <row r="48" spans="2:8">
      <c r="B48" s="22" t="s">
        <v>174</v>
      </c>
      <c r="C48" s="22"/>
      <c r="D48" s="22"/>
      <c r="H48" t="s">
        <v>177</v>
      </c>
    </row>
    <row r="49" spans="2:11">
      <c r="B49" s="22" t="s">
        <v>173</v>
      </c>
      <c r="C49" s="22"/>
      <c r="D49" s="22"/>
      <c r="H49" t="s">
        <v>176</v>
      </c>
    </row>
    <row r="51" spans="2:11">
      <c r="B51" t="s">
        <v>197</v>
      </c>
    </row>
    <row r="53" spans="2:11">
      <c r="B53" s="3" t="s">
        <v>192</v>
      </c>
      <c r="D53" s="119" t="s">
        <v>195</v>
      </c>
      <c r="F53" s="120" t="s">
        <v>173</v>
      </c>
      <c r="G53" s="22"/>
      <c r="H53" s="22"/>
    </row>
    <row r="54" spans="2:11">
      <c r="B54" s="78">
        <f>B55-2</f>
        <v>-8</v>
      </c>
      <c r="D54" s="3" t="s">
        <v>194</v>
      </c>
      <c r="F54" s="120" t="s">
        <v>174</v>
      </c>
      <c r="G54" s="22"/>
      <c r="H54" s="22"/>
    </row>
    <row r="55" spans="2:11">
      <c r="B55" s="78">
        <f>B56-2</f>
        <v>-6</v>
      </c>
      <c r="D55" s="3" t="s">
        <v>193</v>
      </c>
      <c r="F55" s="120" t="s">
        <v>175</v>
      </c>
      <c r="G55" s="22"/>
      <c r="H55" s="22"/>
    </row>
    <row r="56" spans="2:11">
      <c r="B56" s="78">
        <f>B57-2</f>
        <v>-4</v>
      </c>
      <c r="D56" s="3" t="s">
        <v>190</v>
      </c>
      <c r="F56" s="120" t="s">
        <v>174</v>
      </c>
      <c r="G56" s="22"/>
      <c r="H56" s="22"/>
    </row>
    <row r="57" spans="2:11">
      <c r="B57" s="78">
        <v>-2</v>
      </c>
      <c r="D57" s="3" t="s">
        <v>191</v>
      </c>
      <c r="F57" s="120" t="s">
        <v>173</v>
      </c>
      <c r="G57" s="22"/>
      <c r="H57" s="22"/>
    </row>
    <row r="58" spans="2:11">
      <c r="B58" s="78">
        <v>0</v>
      </c>
      <c r="D58" s="3" t="s">
        <v>7</v>
      </c>
      <c r="F58" s="120" t="s">
        <v>196</v>
      </c>
      <c r="G58" s="9"/>
      <c r="H58" s="9"/>
      <c r="K58" t="s">
        <v>179</v>
      </c>
    </row>
    <row r="60" spans="2:11">
      <c r="B60" s="113" t="s">
        <v>180</v>
      </c>
      <c r="C60" s="111"/>
    </row>
    <row r="62" spans="2:11">
      <c r="B62" s="10" t="str">
        <f>F53</f>
        <v>DB08</v>
      </c>
    </row>
    <row r="63" spans="2:11">
      <c r="B63" s="10" t="str">
        <f>F54</f>
        <v>DC08</v>
      </c>
    </row>
    <row r="64" spans="2:11">
      <c r="B64" s="10" t="str">
        <f>F55</f>
        <v>DD14</v>
      </c>
    </row>
    <row r="65" spans="2:8">
      <c r="B65" s="10" t="str">
        <f>F56</f>
        <v>DC08</v>
      </c>
    </row>
    <row r="66" spans="2:8">
      <c r="B66" s="10" t="str">
        <f>F57</f>
        <v>DB08</v>
      </c>
    </row>
    <row r="67" spans="2:8">
      <c r="B67" s="10" t="str">
        <f>F58</f>
        <v>FFFCF602</v>
      </c>
    </row>
    <row r="68" spans="2:8">
      <c r="B68" s="10" t="s">
        <v>181</v>
      </c>
      <c r="H68" t="s">
        <v>183</v>
      </c>
    </row>
    <row r="69" spans="2:8">
      <c r="B69" s="10" t="s">
        <v>2</v>
      </c>
      <c r="H69" t="s">
        <v>184</v>
      </c>
    </row>
    <row r="70" spans="2:8">
      <c r="B70" s="10" t="s">
        <v>182</v>
      </c>
      <c r="H70" t="s">
        <v>185</v>
      </c>
    </row>
    <row r="71" spans="2:8">
      <c r="B71" s="10" t="s">
        <v>1</v>
      </c>
      <c r="H71" t="s">
        <v>186</v>
      </c>
    </row>
    <row r="72" spans="2:8">
      <c r="B72" s="10" t="s">
        <v>3</v>
      </c>
      <c r="H72" t="s">
        <v>187</v>
      </c>
    </row>
    <row r="73" spans="2:8">
      <c r="B73" s="10" t="s">
        <v>4</v>
      </c>
      <c r="H73" t="s">
        <v>188</v>
      </c>
    </row>
    <row r="75" spans="2:8">
      <c r="B75" t="s">
        <v>189</v>
      </c>
    </row>
  </sheetData>
  <sheetProtection sheet="1" objects="1" scenarios="1" selectLockedCells="1" selectUnlockedCell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BO62"/>
  <sheetViews>
    <sheetView showRowColHeaders="0" workbookViewId="0">
      <pane xSplit="2" ySplit="11" topLeftCell="C12" activePane="bottomRight" state="frozen"/>
      <selection pane="topRight" activeCell="B1" sqref="B1"/>
      <selection pane="bottomLeft" activeCell="A7" sqref="A7"/>
      <selection pane="bottomRight" activeCell="C12" sqref="C12"/>
    </sheetView>
  </sheetViews>
  <sheetFormatPr defaultColWidth="12.7109375" defaultRowHeight="15"/>
  <cols>
    <col min="1" max="1" width="8.28515625" style="5" hidden="1" customWidth="1"/>
    <col min="2" max="16384" width="12.7109375" style="5"/>
  </cols>
  <sheetData>
    <row r="1" spans="2:67" hidden="1">
      <c r="C1" s="95" t="str">
        <f>MID(C2,7,2)&amp;MID(C2,5,2)&amp;MID(C2,3,2)&amp;MID(C2,1,2)</f>
        <v>44EE0A80</v>
      </c>
      <c r="D1" s="95" t="str">
        <f t="shared" ref="D1:BN1" si="0">MID(D2,7,2)&amp;MID(D2,5,2)&amp;MID(D2,3,2)&amp;MID(D2,1,2)</f>
        <v>48EE0A80</v>
      </c>
      <c r="E1" s="95" t="str">
        <f t="shared" si="0"/>
        <v>4CEE0A80</v>
      </c>
      <c r="F1" s="95" t="str">
        <f t="shared" si="0"/>
        <v>50EE0A80</v>
      </c>
      <c r="G1" s="95" t="str">
        <f t="shared" si="0"/>
        <v>54EE0A80</v>
      </c>
      <c r="H1" s="95" t="str">
        <f t="shared" si="0"/>
        <v>58EE0A80</v>
      </c>
      <c r="I1" s="95" t="str">
        <f t="shared" si="0"/>
        <v>5CEE0A80</v>
      </c>
      <c r="J1" s="95" t="str">
        <f t="shared" si="0"/>
        <v>60EE0A80</v>
      </c>
      <c r="K1" s="95" t="str">
        <f t="shared" si="0"/>
        <v>64EE0A80</v>
      </c>
      <c r="L1" s="95" t="str">
        <f t="shared" si="0"/>
        <v>68EE0A80</v>
      </c>
      <c r="M1" s="95" t="str">
        <f t="shared" si="0"/>
        <v>6CEE0A80</v>
      </c>
      <c r="N1" s="95" t="str">
        <f t="shared" si="0"/>
        <v>70EE0A80</v>
      </c>
      <c r="O1" s="95" t="str">
        <f t="shared" si="0"/>
        <v>74EE0A80</v>
      </c>
      <c r="P1" s="95" t="str">
        <f t="shared" si="0"/>
        <v>78EE0A80</v>
      </c>
      <c r="Q1" s="95" t="str">
        <f t="shared" si="0"/>
        <v>7CEE0A80</v>
      </c>
      <c r="R1" s="95" t="str">
        <f t="shared" si="0"/>
        <v>80EE0A80</v>
      </c>
      <c r="S1" s="95" t="str">
        <f t="shared" si="0"/>
        <v>84EE0A80</v>
      </c>
      <c r="T1" s="95" t="str">
        <f t="shared" si="0"/>
        <v>88EE0A80</v>
      </c>
      <c r="U1" s="95" t="str">
        <f t="shared" si="0"/>
        <v>8CEE0A80</v>
      </c>
      <c r="V1" s="95" t="str">
        <f t="shared" si="0"/>
        <v>90EE0A80</v>
      </c>
      <c r="W1" s="95" t="str">
        <f t="shared" si="0"/>
        <v>94EE0A80</v>
      </c>
      <c r="X1" s="95" t="str">
        <f t="shared" si="0"/>
        <v>98EE0A80</v>
      </c>
      <c r="Y1" s="95" t="str">
        <f t="shared" si="0"/>
        <v>9CEE0A80</v>
      </c>
      <c r="Z1" s="95" t="str">
        <f t="shared" si="0"/>
        <v>A0EE0A80</v>
      </c>
      <c r="AA1" s="95" t="str">
        <f t="shared" si="0"/>
        <v>A4EE0A80</v>
      </c>
      <c r="AB1" s="95" t="str">
        <f t="shared" si="0"/>
        <v>A8EE0A80</v>
      </c>
      <c r="AC1" s="95" t="str">
        <f t="shared" si="0"/>
        <v>ACEE0A80</v>
      </c>
      <c r="AD1" s="95" t="str">
        <f t="shared" si="0"/>
        <v>B0EE0A80</v>
      </c>
      <c r="AE1" s="95" t="str">
        <f t="shared" si="0"/>
        <v>B4EE0A80</v>
      </c>
      <c r="AF1" s="95" t="str">
        <f t="shared" si="0"/>
        <v>B8EE0A80</v>
      </c>
      <c r="AG1" s="95" t="str">
        <f t="shared" si="0"/>
        <v>BCEE0A80</v>
      </c>
      <c r="AH1" s="95" t="str">
        <f t="shared" si="0"/>
        <v>C0EE0A80</v>
      </c>
      <c r="AI1" s="95" t="str">
        <f t="shared" si="0"/>
        <v>C4EE0A80</v>
      </c>
      <c r="AJ1" s="95" t="str">
        <f t="shared" si="0"/>
        <v>C8EE0A80</v>
      </c>
      <c r="AK1" s="95" t="str">
        <f t="shared" si="0"/>
        <v>CCEE0A80</v>
      </c>
      <c r="AL1" s="95" t="str">
        <f t="shared" si="0"/>
        <v>D0EE0A80</v>
      </c>
      <c r="AM1" s="95" t="str">
        <f t="shared" si="0"/>
        <v>D4EE0A80</v>
      </c>
      <c r="AN1" s="95" t="str">
        <f t="shared" si="0"/>
        <v>D8EE0A80</v>
      </c>
      <c r="AO1" s="95" t="str">
        <f t="shared" si="0"/>
        <v>DCEE0A80</v>
      </c>
      <c r="AP1" s="95" t="str">
        <f t="shared" si="0"/>
        <v>E0EE0A80</v>
      </c>
      <c r="AQ1" s="95" t="str">
        <f t="shared" si="0"/>
        <v>E4EE0A80</v>
      </c>
      <c r="AR1" s="95" t="str">
        <f t="shared" si="0"/>
        <v>E4EE0A80</v>
      </c>
      <c r="AS1" s="95" t="str">
        <f t="shared" si="0"/>
        <v>E4EE0A80</v>
      </c>
      <c r="AT1" s="95" t="str">
        <f t="shared" si="0"/>
        <v>E4EE0A80</v>
      </c>
      <c r="AU1" s="95" t="str">
        <f t="shared" si="0"/>
        <v>E4EE0A80</v>
      </c>
      <c r="AV1" s="95" t="str">
        <f t="shared" si="0"/>
        <v>E4EE0A80</v>
      </c>
      <c r="AW1" s="95" t="str">
        <f t="shared" si="0"/>
        <v>E4EE0A80</v>
      </c>
      <c r="AX1" s="95" t="str">
        <f t="shared" si="0"/>
        <v>E4EE0A80</v>
      </c>
      <c r="AY1" s="95" t="str">
        <f t="shared" si="0"/>
        <v>E4EE0A80</v>
      </c>
      <c r="AZ1" s="95" t="str">
        <f t="shared" si="0"/>
        <v>E4EE0A80</v>
      </c>
      <c r="BA1" s="95" t="str">
        <f t="shared" si="0"/>
        <v>E4EE0A80</v>
      </c>
      <c r="BB1" s="95" t="str">
        <f t="shared" si="0"/>
        <v>E4EE0A80</v>
      </c>
      <c r="BC1" s="95" t="str">
        <f t="shared" si="0"/>
        <v>E4EE0A80</v>
      </c>
      <c r="BD1" s="95" t="str">
        <f t="shared" si="0"/>
        <v>E4EE0A80</v>
      </c>
      <c r="BE1" s="95" t="str">
        <f t="shared" si="0"/>
        <v>E4EE0A80</v>
      </c>
      <c r="BF1" s="95" t="str">
        <f t="shared" si="0"/>
        <v>E4EE0A80</v>
      </c>
      <c r="BG1" s="95" t="str">
        <f t="shared" si="0"/>
        <v>E4EE0A80</v>
      </c>
      <c r="BH1" s="95" t="str">
        <f t="shared" si="0"/>
        <v>E4EE0A80</v>
      </c>
      <c r="BI1" s="95" t="str">
        <f t="shared" si="0"/>
        <v>E4EE0A80</v>
      </c>
      <c r="BJ1" s="95" t="str">
        <f t="shared" si="0"/>
        <v>E4EE0A80</v>
      </c>
      <c r="BK1" s="95" t="str">
        <f t="shared" si="0"/>
        <v>E4EE0A80</v>
      </c>
      <c r="BL1" s="95" t="str">
        <f t="shared" si="0"/>
        <v>E4EE0A80</v>
      </c>
      <c r="BM1" s="95" t="str">
        <f t="shared" si="0"/>
        <v>E4EE0A80</v>
      </c>
      <c r="BN1" s="95" t="str">
        <f t="shared" si="0"/>
        <v>E4EE0A80</v>
      </c>
      <c r="BO1" s="96" t="str">
        <f>C1&amp;D1&amp;E1&amp;F1&amp;G1&amp;H1&amp;I1&amp;J1&amp;K1&amp;L1&amp;M1&amp;N1&amp;O1&amp;P1&amp;Q1&amp;R1&amp;S1&amp;T1&amp;U1&amp;V1&amp;W1&amp;X1&amp;Y1&amp;Z1&amp;AA1&amp;AB1&amp;AC1&amp;AD1&amp;AE1&amp;AF1&amp;AG1&amp;AH1&amp;AI1&amp;AJ1&amp;AK1&amp;AL1&amp;AM1&amp;AN1&amp;AO1&amp;AP1&amp;AQ1&amp;AR1&amp;AS1&amp;AT1&amp;AU1&amp;AV1&amp;AW1&amp;AX1&amp;AY1&amp;AZ1&amp;BA1&amp;BB1&amp;BC1&amp;BD1&amp;BE1&amp;BF1&amp;BG1&amp;BH1&amp;BI1&amp;BJ1&amp;BK1&amp;BL1&amp;BM1&amp;BN1</f>
        <v>44EE0A8048EE0A804CEE0A8050EE0A8054EE0A8058EE0A805CEE0A8060EE0A8064EE0A8068EE0A806CEE0A8070EE0A8074EE0A8078EE0A807CEE0A8080EE0A8084EE0A8088EE0A808CEE0A8090EE0A8094EE0A8098EE0A809CEE0A80A0EE0A80A4EE0A80A8EE0A80ACEE0A80B0EE0A80B4EE0A80B8EE0A80BCEE0A80C0EE0A80C4EE0A80C8EE0A80CCEE0A80D0EE0A80D4EE0A80D8EE0A80DCEE0A80E0EE0A80E4EE0A80E4EE0A80E4EE0A80E4EE0A80E4EE0A80E4EE0A80E4EE0A80E4EE0A80E4EE0A80E4EE0A80E4EE0A80E4EE0A80E4EE0A80E4EE0A80E4EE0A80E4EE0A80E4EE0A80E4EE0A80E4EE0A80E4EE0A80E4EE0A80E4EE0A80E4EE0A80E4EE0A80</v>
      </c>
    </row>
    <row r="2" spans="2:67" hidden="1">
      <c r="C2" s="95" t="str">
        <f>"80"&amp;DEC2HEX(HEX2DEC(C6)+HEX2DEC("AEE44"),6)</f>
        <v>800AEE44</v>
      </c>
      <c r="D2" s="95" t="str">
        <f t="shared" ref="D2:BN2" si="1">"80"&amp;DEC2HEX(HEX2DEC(D6)+HEX2DEC("AEE44"),6)</f>
        <v>800AEE48</v>
      </c>
      <c r="E2" s="95" t="str">
        <f t="shared" si="1"/>
        <v>800AEE4C</v>
      </c>
      <c r="F2" s="95" t="str">
        <f t="shared" si="1"/>
        <v>800AEE50</v>
      </c>
      <c r="G2" s="95" t="str">
        <f t="shared" si="1"/>
        <v>800AEE54</v>
      </c>
      <c r="H2" s="95" t="str">
        <f t="shared" si="1"/>
        <v>800AEE58</v>
      </c>
      <c r="I2" s="95" t="str">
        <f t="shared" si="1"/>
        <v>800AEE5C</v>
      </c>
      <c r="J2" s="95" t="str">
        <f t="shared" si="1"/>
        <v>800AEE60</v>
      </c>
      <c r="K2" s="95" t="str">
        <f t="shared" si="1"/>
        <v>800AEE64</v>
      </c>
      <c r="L2" s="95" t="str">
        <f t="shared" si="1"/>
        <v>800AEE68</v>
      </c>
      <c r="M2" s="95" t="str">
        <f t="shared" si="1"/>
        <v>800AEE6C</v>
      </c>
      <c r="N2" s="95" t="str">
        <f t="shared" si="1"/>
        <v>800AEE70</v>
      </c>
      <c r="O2" s="95" t="str">
        <f t="shared" si="1"/>
        <v>800AEE74</v>
      </c>
      <c r="P2" s="95" t="str">
        <f t="shared" si="1"/>
        <v>800AEE78</v>
      </c>
      <c r="Q2" s="95" t="str">
        <f t="shared" si="1"/>
        <v>800AEE7C</v>
      </c>
      <c r="R2" s="95" t="str">
        <f t="shared" si="1"/>
        <v>800AEE80</v>
      </c>
      <c r="S2" s="95" t="str">
        <f t="shared" si="1"/>
        <v>800AEE84</v>
      </c>
      <c r="T2" s="95" t="str">
        <f t="shared" si="1"/>
        <v>800AEE88</v>
      </c>
      <c r="U2" s="95" t="str">
        <f t="shared" si="1"/>
        <v>800AEE8C</v>
      </c>
      <c r="V2" s="95" t="str">
        <f t="shared" si="1"/>
        <v>800AEE90</v>
      </c>
      <c r="W2" s="95" t="str">
        <f t="shared" si="1"/>
        <v>800AEE94</v>
      </c>
      <c r="X2" s="95" t="str">
        <f t="shared" si="1"/>
        <v>800AEE98</v>
      </c>
      <c r="Y2" s="95" t="str">
        <f t="shared" si="1"/>
        <v>800AEE9C</v>
      </c>
      <c r="Z2" s="95" t="str">
        <f t="shared" si="1"/>
        <v>800AEEA0</v>
      </c>
      <c r="AA2" s="95" t="str">
        <f t="shared" si="1"/>
        <v>800AEEA4</v>
      </c>
      <c r="AB2" s="95" t="str">
        <f t="shared" si="1"/>
        <v>800AEEA8</v>
      </c>
      <c r="AC2" s="95" t="str">
        <f t="shared" si="1"/>
        <v>800AEEAC</v>
      </c>
      <c r="AD2" s="95" t="str">
        <f t="shared" si="1"/>
        <v>800AEEB0</v>
      </c>
      <c r="AE2" s="95" t="str">
        <f t="shared" si="1"/>
        <v>800AEEB4</v>
      </c>
      <c r="AF2" s="95" t="str">
        <f t="shared" si="1"/>
        <v>800AEEB8</v>
      </c>
      <c r="AG2" s="95" t="str">
        <f t="shared" si="1"/>
        <v>800AEEBC</v>
      </c>
      <c r="AH2" s="95" t="str">
        <f t="shared" si="1"/>
        <v>800AEEC0</v>
      </c>
      <c r="AI2" s="95" t="str">
        <f t="shared" si="1"/>
        <v>800AEEC4</v>
      </c>
      <c r="AJ2" s="95" t="str">
        <f t="shared" si="1"/>
        <v>800AEEC8</v>
      </c>
      <c r="AK2" s="95" t="str">
        <f t="shared" si="1"/>
        <v>800AEECC</v>
      </c>
      <c r="AL2" s="95" t="str">
        <f t="shared" si="1"/>
        <v>800AEED0</v>
      </c>
      <c r="AM2" s="95" t="str">
        <f t="shared" si="1"/>
        <v>800AEED4</v>
      </c>
      <c r="AN2" s="95" t="str">
        <f t="shared" si="1"/>
        <v>800AEED8</v>
      </c>
      <c r="AO2" s="95" t="str">
        <f t="shared" si="1"/>
        <v>800AEEDC</v>
      </c>
      <c r="AP2" s="95" t="str">
        <f t="shared" si="1"/>
        <v>800AEEE0</v>
      </c>
      <c r="AQ2" s="95" t="str">
        <f t="shared" si="1"/>
        <v>800AEEE4</v>
      </c>
      <c r="AR2" s="95" t="str">
        <f t="shared" si="1"/>
        <v>800AEEE4</v>
      </c>
      <c r="AS2" s="95" t="str">
        <f t="shared" si="1"/>
        <v>800AEEE4</v>
      </c>
      <c r="AT2" s="95" t="str">
        <f t="shared" si="1"/>
        <v>800AEEE4</v>
      </c>
      <c r="AU2" s="95" t="str">
        <f t="shared" si="1"/>
        <v>800AEEE4</v>
      </c>
      <c r="AV2" s="95" t="str">
        <f t="shared" si="1"/>
        <v>800AEEE4</v>
      </c>
      <c r="AW2" s="95" t="str">
        <f t="shared" si="1"/>
        <v>800AEEE4</v>
      </c>
      <c r="AX2" s="95" t="str">
        <f t="shared" si="1"/>
        <v>800AEEE4</v>
      </c>
      <c r="AY2" s="95" t="str">
        <f t="shared" si="1"/>
        <v>800AEEE4</v>
      </c>
      <c r="AZ2" s="95" t="str">
        <f t="shared" si="1"/>
        <v>800AEEE4</v>
      </c>
      <c r="BA2" s="95" t="str">
        <f t="shared" si="1"/>
        <v>800AEEE4</v>
      </c>
      <c r="BB2" s="95" t="str">
        <f t="shared" si="1"/>
        <v>800AEEE4</v>
      </c>
      <c r="BC2" s="95" t="str">
        <f t="shared" si="1"/>
        <v>800AEEE4</v>
      </c>
      <c r="BD2" s="95" t="str">
        <f t="shared" si="1"/>
        <v>800AEEE4</v>
      </c>
      <c r="BE2" s="95" t="str">
        <f t="shared" si="1"/>
        <v>800AEEE4</v>
      </c>
      <c r="BF2" s="95" t="str">
        <f t="shared" si="1"/>
        <v>800AEEE4</v>
      </c>
      <c r="BG2" s="95" t="str">
        <f t="shared" si="1"/>
        <v>800AEEE4</v>
      </c>
      <c r="BH2" s="95" t="str">
        <f t="shared" si="1"/>
        <v>800AEEE4</v>
      </c>
      <c r="BI2" s="95" t="str">
        <f t="shared" si="1"/>
        <v>800AEEE4</v>
      </c>
      <c r="BJ2" s="95" t="str">
        <f t="shared" si="1"/>
        <v>800AEEE4</v>
      </c>
      <c r="BK2" s="95" t="str">
        <f t="shared" si="1"/>
        <v>800AEEE4</v>
      </c>
      <c r="BL2" s="95" t="str">
        <f t="shared" si="1"/>
        <v>800AEEE4</v>
      </c>
      <c r="BM2" s="95" t="str">
        <f t="shared" si="1"/>
        <v>800AEEE4</v>
      </c>
      <c r="BN2" s="95" t="str">
        <f t="shared" si="1"/>
        <v>800AEEE4</v>
      </c>
      <c r="BO2" s="95"/>
    </row>
    <row r="3" spans="2:67" hidden="1">
      <c r="C3" s="12" t="str">
        <f>MID(C4,7,2)&amp;MID(C4,5,2)&amp;MID(C4,3,2)&amp;MID(C4,1,2)</f>
        <v>E0780A80</v>
      </c>
      <c r="D3" s="12" t="str">
        <f t="shared" ref="D3:BN3" si="2">MID(D4,7,2)&amp;MID(D4,5,2)&amp;MID(D4,3,2)&amp;MID(D4,1,2)</f>
        <v>E4780A80</v>
      </c>
      <c r="E3" s="12" t="str">
        <f t="shared" si="2"/>
        <v>E8780A80</v>
      </c>
      <c r="F3" s="12" t="str">
        <f t="shared" si="2"/>
        <v>EC780A80</v>
      </c>
      <c r="G3" s="12" t="str">
        <f t="shared" si="2"/>
        <v>F0780A80</v>
      </c>
      <c r="H3" s="12" t="str">
        <f t="shared" si="2"/>
        <v>F4780A80</v>
      </c>
      <c r="I3" s="12" t="str">
        <f t="shared" si="2"/>
        <v>F8780A80</v>
      </c>
      <c r="J3" s="12" t="str">
        <f t="shared" si="2"/>
        <v>FC780A80</v>
      </c>
      <c r="K3" s="12" t="str">
        <f t="shared" si="2"/>
        <v>00790A80</v>
      </c>
      <c r="L3" s="12" t="str">
        <f t="shared" si="2"/>
        <v>04790A80</v>
      </c>
      <c r="M3" s="12" t="str">
        <f t="shared" si="2"/>
        <v>08790A80</v>
      </c>
      <c r="N3" s="12" t="str">
        <f t="shared" si="2"/>
        <v>0C790A80</v>
      </c>
      <c r="O3" s="12" t="str">
        <f t="shared" si="2"/>
        <v>10790A80</v>
      </c>
      <c r="P3" s="12" t="str">
        <f t="shared" si="2"/>
        <v>14790A80</v>
      </c>
      <c r="Q3" s="12" t="str">
        <f t="shared" si="2"/>
        <v>18790A80</v>
      </c>
      <c r="R3" s="12" t="str">
        <f t="shared" si="2"/>
        <v>1C790A80</v>
      </c>
      <c r="S3" s="12" t="str">
        <f t="shared" si="2"/>
        <v>20790A80</v>
      </c>
      <c r="T3" s="12" t="str">
        <f t="shared" si="2"/>
        <v>24790A80</v>
      </c>
      <c r="U3" s="12" t="str">
        <f t="shared" si="2"/>
        <v>28790A80</v>
      </c>
      <c r="V3" s="12" t="str">
        <f t="shared" si="2"/>
        <v>2C790A80</v>
      </c>
      <c r="W3" s="12" t="str">
        <f t="shared" si="2"/>
        <v>30790A80</v>
      </c>
      <c r="X3" s="12" t="str">
        <f t="shared" si="2"/>
        <v>34790A80</v>
      </c>
      <c r="Y3" s="12" t="str">
        <f t="shared" si="2"/>
        <v>38790A80</v>
      </c>
      <c r="Z3" s="12" t="str">
        <f t="shared" si="2"/>
        <v>3C790A80</v>
      </c>
      <c r="AA3" s="12" t="str">
        <f t="shared" si="2"/>
        <v>40790A80</v>
      </c>
      <c r="AB3" s="12" t="str">
        <f t="shared" si="2"/>
        <v>44790A80</v>
      </c>
      <c r="AC3" s="12" t="str">
        <f t="shared" si="2"/>
        <v>48790A80</v>
      </c>
      <c r="AD3" s="12" t="str">
        <f t="shared" si="2"/>
        <v>4C790A80</v>
      </c>
      <c r="AE3" s="12" t="str">
        <f t="shared" si="2"/>
        <v>50790A80</v>
      </c>
      <c r="AF3" s="12" t="str">
        <f t="shared" si="2"/>
        <v>54790A80</v>
      </c>
      <c r="AG3" s="12" t="str">
        <f t="shared" si="2"/>
        <v>58790A80</v>
      </c>
      <c r="AH3" s="12" t="str">
        <f t="shared" si="2"/>
        <v>5C790A80</v>
      </c>
      <c r="AI3" s="12" t="str">
        <f t="shared" si="2"/>
        <v>60790A80</v>
      </c>
      <c r="AJ3" s="12" t="str">
        <f t="shared" si="2"/>
        <v>64790A80</v>
      </c>
      <c r="AK3" s="12" t="str">
        <f t="shared" si="2"/>
        <v>68790A80</v>
      </c>
      <c r="AL3" s="12" t="str">
        <f t="shared" si="2"/>
        <v>6C790A80</v>
      </c>
      <c r="AM3" s="12" t="str">
        <f t="shared" si="2"/>
        <v>70790A80</v>
      </c>
      <c r="AN3" s="12" t="str">
        <f t="shared" si="2"/>
        <v>74790A80</v>
      </c>
      <c r="AO3" s="12" t="str">
        <f t="shared" si="2"/>
        <v>78790A80</v>
      </c>
      <c r="AP3" s="12" t="str">
        <f t="shared" si="2"/>
        <v>7C790A80</v>
      </c>
      <c r="AQ3" s="12" t="str">
        <f t="shared" si="2"/>
        <v>80790A80</v>
      </c>
      <c r="AR3" s="12" t="str">
        <f t="shared" si="2"/>
        <v>80790A80</v>
      </c>
      <c r="AS3" s="12" t="str">
        <f t="shared" si="2"/>
        <v>80790A80</v>
      </c>
      <c r="AT3" s="12" t="str">
        <f t="shared" si="2"/>
        <v>80790A80</v>
      </c>
      <c r="AU3" s="12" t="str">
        <f t="shared" si="2"/>
        <v>80790A80</v>
      </c>
      <c r="AV3" s="12" t="str">
        <f t="shared" si="2"/>
        <v>80790A80</v>
      </c>
      <c r="AW3" s="12" t="str">
        <f t="shared" si="2"/>
        <v>80790A80</v>
      </c>
      <c r="AX3" s="12" t="str">
        <f t="shared" si="2"/>
        <v>80790A80</v>
      </c>
      <c r="AY3" s="12" t="str">
        <f t="shared" si="2"/>
        <v>80790A80</v>
      </c>
      <c r="AZ3" s="12" t="str">
        <f t="shared" si="2"/>
        <v>80790A80</v>
      </c>
      <c r="BA3" s="12" t="str">
        <f t="shared" si="2"/>
        <v>80790A80</v>
      </c>
      <c r="BB3" s="12" t="str">
        <f t="shared" si="2"/>
        <v>80790A80</v>
      </c>
      <c r="BC3" s="12" t="str">
        <f t="shared" si="2"/>
        <v>80790A80</v>
      </c>
      <c r="BD3" s="12" t="str">
        <f t="shared" si="2"/>
        <v>80790A80</v>
      </c>
      <c r="BE3" s="12" t="str">
        <f t="shared" si="2"/>
        <v>80790A80</v>
      </c>
      <c r="BF3" s="12" t="str">
        <f t="shared" si="2"/>
        <v>80790A80</v>
      </c>
      <c r="BG3" s="12" t="str">
        <f t="shared" si="2"/>
        <v>80790A80</v>
      </c>
      <c r="BH3" s="12" t="str">
        <f t="shared" si="2"/>
        <v>80790A80</v>
      </c>
      <c r="BI3" s="12" t="str">
        <f t="shared" si="2"/>
        <v>80790A80</v>
      </c>
      <c r="BJ3" s="12" t="str">
        <f t="shared" si="2"/>
        <v>80790A80</v>
      </c>
      <c r="BK3" s="12" t="str">
        <f t="shared" si="2"/>
        <v>80790A80</v>
      </c>
      <c r="BL3" s="12" t="str">
        <f t="shared" si="2"/>
        <v>80790A80</v>
      </c>
      <c r="BM3" s="12" t="str">
        <f t="shared" si="2"/>
        <v>80790A80</v>
      </c>
      <c r="BN3" s="12" t="str">
        <f t="shared" si="2"/>
        <v>80790A80</v>
      </c>
      <c r="BO3" s="93" t="str">
        <f>C3&amp;D3&amp;E3&amp;F3&amp;G3&amp;H3&amp;I3&amp;J3&amp;K3&amp;L3&amp;M3&amp;N3&amp;O3&amp;P3&amp;Q3&amp;R3&amp;S3&amp;T3&amp;U3&amp;V3&amp;W3&amp;X3&amp;Y3&amp;Z3&amp;AA3&amp;AB3&amp;AC3&amp;AD3&amp;AE3&amp;AF3&amp;AG3&amp;AH3&amp;AI3&amp;AJ3&amp;AK3&amp;AL3&amp;AM3&amp;AN3&amp;AO3&amp;AP3&amp;AQ3&amp;AR3&amp;AS3&amp;AT3&amp;AU3&amp;AV3&amp;AW3&amp;AX3&amp;AY3&amp;AZ3&amp;BA3&amp;BB3&amp;BC3&amp;BD3&amp;BE3&amp;BF3&amp;BG3&amp;BH3&amp;BI3&amp;BJ3&amp;BK3&amp;BL3&amp;BM3&amp;BN3</f>
        <v>E0780A80E4780A80E8780A80EC780A80F0780A80F4780A80F8780A80FC780A8000790A8004790A8008790A800C790A8010790A8014790A8018790A801C790A8020790A8024790A8028790A802C790A8030790A8034790A8038790A803C790A8040790A8044790A8048790A804C790A8050790A8054790A8058790A805C790A8060790A8064790A8068790A806C790A8070790A8074790A8078790A807C790A8080790A8080790A8080790A8080790A8080790A8080790A8080790A8080790A8080790A8080790A8080790A8080790A8080790A8080790A8080790A8080790A8080790A8080790A8080790A8080790A8080790A8080790A8080790A8080790A80</v>
      </c>
    </row>
    <row r="4" spans="2:67" hidden="1">
      <c r="C4" s="12" t="str">
        <f>"80"&amp;DEC2HEX(HEX2DEC(C6)+HEX2DEC("A78E0"),6)</f>
        <v>800A78E0</v>
      </c>
      <c r="D4" s="12" t="str">
        <f t="shared" ref="D4:BN4" si="3">"80"&amp;DEC2HEX(HEX2DEC(D6)+HEX2DEC("A78E0"),6)</f>
        <v>800A78E4</v>
      </c>
      <c r="E4" s="12" t="str">
        <f t="shared" si="3"/>
        <v>800A78E8</v>
      </c>
      <c r="F4" s="12" t="str">
        <f t="shared" si="3"/>
        <v>800A78EC</v>
      </c>
      <c r="G4" s="12" t="str">
        <f t="shared" si="3"/>
        <v>800A78F0</v>
      </c>
      <c r="H4" s="12" t="str">
        <f t="shared" si="3"/>
        <v>800A78F4</v>
      </c>
      <c r="I4" s="12" t="str">
        <f t="shared" si="3"/>
        <v>800A78F8</v>
      </c>
      <c r="J4" s="12" t="str">
        <f t="shared" si="3"/>
        <v>800A78FC</v>
      </c>
      <c r="K4" s="12" t="str">
        <f t="shared" si="3"/>
        <v>800A7900</v>
      </c>
      <c r="L4" s="12" t="str">
        <f t="shared" si="3"/>
        <v>800A7904</v>
      </c>
      <c r="M4" s="12" t="str">
        <f t="shared" si="3"/>
        <v>800A7908</v>
      </c>
      <c r="N4" s="12" t="str">
        <f t="shared" si="3"/>
        <v>800A790C</v>
      </c>
      <c r="O4" s="12" t="str">
        <f t="shared" si="3"/>
        <v>800A7910</v>
      </c>
      <c r="P4" s="12" t="str">
        <f t="shared" si="3"/>
        <v>800A7914</v>
      </c>
      <c r="Q4" s="12" t="str">
        <f t="shared" si="3"/>
        <v>800A7918</v>
      </c>
      <c r="R4" s="12" t="str">
        <f t="shared" si="3"/>
        <v>800A791C</v>
      </c>
      <c r="S4" s="12" t="str">
        <f t="shared" si="3"/>
        <v>800A7920</v>
      </c>
      <c r="T4" s="12" t="str">
        <f t="shared" si="3"/>
        <v>800A7924</v>
      </c>
      <c r="U4" s="12" t="str">
        <f t="shared" si="3"/>
        <v>800A7928</v>
      </c>
      <c r="V4" s="12" t="str">
        <f t="shared" si="3"/>
        <v>800A792C</v>
      </c>
      <c r="W4" s="12" t="str">
        <f t="shared" si="3"/>
        <v>800A7930</v>
      </c>
      <c r="X4" s="12" t="str">
        <f t="shared" si="3"/>
        <v>800A7934</v>
      </c>
      <c r="Y4" s="12" t="str">
        <f t="shared" si="3"/>
        <v>800A7938</v>
      </c>
      <c r="Z4" s="12" t="str">
        <f t="shared" si="3"/>
        <v>800A793C</v>
      </c>
      <c r="AA4" s="12" t="str">
        <f t="shared" si="3"/>
        <v>800A7940</v>
      </c>
      <c r="AB4" s="12" t="str">
        <f t="shared" si="3"/>
        <v>800A7944</v>
      </c>
      <c r="AC4" s="12" t="str">
        <f t="shared" si="3"/>
        <v>800A7948</v>
      </c>
      <c r="AD4" s="12" t="str">
        <f t="shared" si="3"/>
        <v>800A794C</v>
      </c>
      <c r="AE4" s="12" t="str">
        <f t="shared" si="3"/>
        <v>800A7950</v>
      </c>
      <c r="AF4" s="12" t="str">
        <f t="shared" si="3"/>
        <v>800A7954</v>
      </c>
      <c r="AG4" s="12" t="str">
        <f t="shared" si="3"/>
        <v>800A7958</v>
      </c>
      <c r="AH4" s="12" t="str">
        <f t="shared" si="3"/>
        <v>800A795C</v>
      </c>
      <c r="AI4" s="12" t="str">
        <f t="shared" si="3"/>
        <v>800A7960</v>
      </c>
      <c r="AJ4" s="12" t="str">
        <f t="shared" si="3"/>
        <v>800A7964</v>
      </c>
      <c r="AK4" s="12" t="str">
        <f t="shared" si="3"/>
        <v>800A7968</v>
      </c>
      <c r="AL4" s="12" t="str">
        <f t="shared" si="3"/>
        <v>800A796C</v>
      </c>
      <c r="AM4" s="12" t="str">
        <f t="shared" si="3"/>
        <v>800A7970</v>
      </c>
      <c r="AN4" s="12" t="str">
        <f t="shared" si="3"/>
        <v>800A7974</v>
      </c>
      <c r="AO4" s="12" t="str">
        <f t="shared" si="3"/>
        <v>800A7978</v>
      </c>
      <c r="AP4" s="12" t="str">
        <f t="shared" si="3"/>
        <v>800A797C</v>
      </c>
      <c r="AQ4" s="12" t="str">
        <f t="shared" si="3"/>
        <v>800A7980</v>
      </c>
      <c r="AR4" s="12" t="str">
        <f t="shared" si="3"/>
        <v>800A7980</v>
      </c>
      <c r="AS4" s="12" t="str">
        <f t="shared" si="3"/>
        <v>800A7980</v>
      </c>
      <c r="AT4" s="12" t="str">
        <f t="shared" si="3"/>
        <v>800A7980</v>
      </c>
      <c r="AU4" s="12" t="str">
        <f t="shared" si="3"/>
        <v>800A7980</v>
      </c>
      <c r="AV4" s="12" t="str">
        <f t="shared" si="3"/>
        <v>800A7980</v>
      </c>
      <c r="AW4" s="12" t="str">
        <f t="shared" si="3"/>
        <v>800A7980</v>
      </c>
      <c r="AX4" s="12" t="str">
        <f t="shared" si="3"/>
        <v>800A7980</v>
      </c>
      <c r="AY4" s="12" t="str">
        <f t="shared" si="3"/>
        <v>800A7980</v>
      </c>
      <c r="AZ4" s="12" t="str">
        <f t="shared" si="3"/>
        <v>800A7980</v>
      </c>
      <c r="BA4" s="12" t="str">
        <f t="shared" si="3"/>
        <v>800A7980</v>
      </c>
      <c r="BB4" s="12" t="str">
        <f t="shared" si="3"/>
        <v>800A7980</v>
      </c>
      <c r="BC4" s="12" t="str">
        <f t="shared" si="3"/>
        <v>800A7980</v>
      </c>
      <c r="BD4" s="12" t="str">
        <f t="shared" si="3"/>
        <v>800A7980</v>
      </c>
      <c r="BE4" s="12" t="str">
        <f t="shared" si="3"/>
        <v>800A7980</v>
      </c>
      <c r="BF4" s="12" t="str">
        <f t="shared" si="3"/>
        <v>800A7980</v>
      </c>
      <c r="BG4" s="12" t="str">
        <f t="shared" si="3"/>
        <v>800A7980</v>
      </c>
      <c r="BH4" s="12" t="str">
        <f t="shared" si="3"/>
        <v>800A7980</v>
      </c>
      <c r="BI4" s="12" t="str">
        <f t="shared" si="3"/>
        <v>800A7980</v>
      </c>
      <c r="BJ4" s="12" t="str">
        <f t="shared" si="3"/>
        <v>800A7980</v>
      </c>
      <c r="BK4" s="12" t="str">
        <f t="shared" si="3"/>
        <v>800A7980</v>
      </c>
      <c r="BL4" s="12" t="str">
        <f t="shared" si="3"/>
        <v>800A7980</v>
      </c>
      <c r="BM4" s="12" t="str">
        <f t="shared" si="3"/>
        <v>800A7980</v>
      </c>
      <c r="BN4" s="12" t="str">
        <f t="shared" si="3"/>
        <v>800A7980</v>
      </c>
      <c r="BO4" s="12"/>
    </row>
    <row r="5" spans="2:67" hidden="1">
      <c r="C5" s="5" t="str">
        <f>MID(C6,7,2)&amp;MID(C6,5,2)&amp;MID(C6,3,2)&amp;MID(C6,1,2)</f>
        <v>00000000</v>
      </c>
      <c r="D5" s="5" t="str">
        <f>MID(D6,7,2)&amp;MID(D6,5,2)&amp;MID(D6,3,2)&amp;MID(D6,1,2)</f>
        <v>04000000</v>
      </c>
      <c r="E5" s="5" t="str">
        <f t="shared" ref="E5:AQ5" si="4">MID(E6,7,2)&amp;MID(E6,5,2)&amp;MID(E6,3,2)&amp;MID(E6,1,2)</f>
        <v>08000000</v>
      </c>
      <c r="F5" s="5" t="str">
        <f t="shared" si="4"/>
        <v>0C000000</v>
      </c>
      <c r="G5" s="5" t="str">
        <f t="shared" si="4"/>
        <v>10000000</v>
      </c>
      <c r="H5" s="5" t="str">
        <f t="shared" si="4"/>
        <v>14000000</v>
      </c>
      <c r="I5" s="5" t="str">
        <f t="shared" si="4"/>
        <v>18000000</v>
      </c>
      <c r="J5" s="5" t="str">
        <f t="shared" si="4"/>
        <v>1C000000</v>
      </c>
      <c r="K5" s="5" t="str">
        <f t="shared" si="4"/>
        <v>20000000</v>
      </c>
      <c r="L5" s="5" t="str">
        <f t="shared" si="4"/>
        <v>24000000</v>
      </c>
      <c r="M5" s="5" t="str">
        <f t="shared" si="4"/>
        <v>28000000</v>
      </c>
      <c r="N5" s="5" t="str">
        <f t="shared" si="4"/>
        <v>2C000000</v>
      </c>
      <c r="O5" s="5" t="str">
        <f t="shared" si="4"/>
        <v>30000000</v>
      </c>
      <c r="P5" s="5" t="str">
        <f t="shared" si="4"/>
        <v>34000000</v>
      </c>
      <c r="Q5" s="5" t="str">
        <f t="shared" si="4"/>
        <v>38000000</v>
      </c>
      <c r="R5" s="5" t="str">
        <f t="shared" si="4"/>
        <v>3C000000</v>
      </c>
      <c r="S5" s="5" t="str">
        <f t="shared" si="4"/>
        <v>40000000</v>
      </c>
      <c r="T5" s="5" t="str">
        <f t="shared" si="4"/>
        <v>44000000</v>
      </c>
      <c r="U5" s="5" t="str">
        <f t="shared" si="4"/>
        <v>48000000</v>
      </c>
      <c r="V5" s="5" t="str">
        <f t="shared" si="4"/>
        <v>4C000000</v>
      </c>
      <c r="W5" s="5" t="str">
        <f t="shared" si="4"/>
        <v>50000000</v>
      </c>
      <c r="X5" s="5" t="str">
        <f t="shared" si="4"/>
        <v>54000000</v>
      </c>
      <c r="Y5" s="5" t="str">
        <f t="shared" si="4"/>
        <v>58000000</v>
      </c>
      <c r="Z5" s="5" t="str">
        <f t="shared" si="4"/>
        <v>5C000000</v>
      </c>
      <c r="AA5" s="5" t="str">
        <f t="shared" si="4"/>
        <v>60000000</v>
      </c>
      <c r="AB5" s="5" t="str">
        <f t="shared" si="4"/>
        <v>64000000</v>
      </c>
      <c r="AC5" s="5" t="str">
        <f t="shared" si="4"/>
        <v>68000000</v>
      </c>
      <c r="AD5" s="5" t="str">
        <f t="shared" si="4"/>
        <v>6C000000</v>
      </c>
      <c r="AE5" s="5" t="str">
        <f t="shared" si="4"/>
        <v>70000000</v>
      </c>
      <c r="AF5" s="5" t="str">
        <f t="shared" si="4"/>
        <v>74000000</v>
      </c>
      <c r="AG5" s="5" t="str">
        <f t="shared" si="4"/>
        <v>78000000</v>
      </c>
      <c r="AH5" s="5" t="str">
        <f t="shared" si="4"/>
        <v>7C000000</v>
      </c>
      <c r="AI5" s="5" t="str">
        <f t="shared" si="4"/>
        <v>80000000</v>
      </c>
      <c r="AJ5" s="5" t="str">
        <f t="shared" si="4"/>
        <v>84000000</v>
      </c>
      <c r="AK5" s="5" t="str">
        <f t="shared" si="4"/>
        <v>88000000</v>
      </c>
      <c r="AL5" s="5" t="str">
        <f t="shared" si="4"/>
        <v>8C000000</v>
      </c>
      <c r="AM5" s="5" t="str">
        <f t="shared" si="4"/>
        <v>90000000</v>
      </c>
      <c r="AN5" s="5" t="str">
        <f t="shared" si="4"/>
        <v>94000000</v>
      </c>
      <c r="AO5" s="5" t="str">
        <f t="shared" si="4"/>
        <v>98000000</v>
      </c>
      <c r="AP5" s="5" t="str">
        <f t="shared" si="4"/>
        <v>9C000000</v>
      </c>
      <c r="AQ5" s="5" t="str">
        <f t="shared" si="4"/>
        <v>A0000000</v>
      </c>
      <c r="AR5" s="5" t="str">
        <f t="shared" ref="AR5" si="5">MID(AR6,7,2)&amp;MID(AR6,5,2)&amp;MID(AR6,3,2)&amp;MID(AR6,1,2)</f>
        <v>A0000000</v>
      </c>
      <c r="AS5" s="5" t="str">
        <f t="shared" ref="AS5" si="6">MID(AS6,7,2)&amp;MID(AS6,5,2)&amp;MID(AS6,3,2)&amp;MID(AS6,1,2)</f>
        <v>A0000000</v>
      </c>
      <c r="AT5" s="5" t="str">
        <f t="shared" ref="AT5" si="7">MID(AT6,7,2)&amp;MID(AT6,5,2)&amp;MID(AT6,3,2)&amp;MID(AT6,1,2)</f>
        <v>A0000000</v>
      </c>
      <c r="AU5" s="5" t="str">
        <f t="shared" ref="AU5" si="8">MID(AU6,7,2)&amp;MID(AU6,5,2)&amp;MID(AU6,3,2)&amp;MID(AU6,1,2)</f>
        <v>A0000000</v>
      </c>
      <c r="AV5" s="5" t="str">
        <f t="shared" ref="AV5" si="9">MID(AV6,7,2)&amp;MID(AV6,5,2)&amp;MID(AV6,3,2)&amp;MID(AV6,1,2)</f>
        <v>A0000000</v>
      </c>
      <c r="AW5" s="5" t="str">
        <f t="shared" ref="AW5" si="10">MID(AW6,7,2)&amp;MID(AW6,5,2)&amp;MID(AW6,3,2)&amp;MID(AW6,1,2)</f>
        <v>A0000000</v>
      </c>
      <c r="AX5" s="5" t="str">
        <f t="shared" ref="AX5" si="11">MID(AX6,7,2)&amp;MID(AX6,5,2)&amp;MID(AX6,3,2)&amp;MID(AX6,1,2)</f>
        <v>A0000000</v>
      </c>
      <c r="AY5" s="5" t="str">
        <f t="shared" ref="AY5" si="12">MID(AY6,7,2)&amp;MID(AY6,5,2)&amp;MID(AY6,3,2)&amp;MID(AY6,1,2)</f>
        <v>A0000000</v>
      </c>
      <c r="AZ5" s="5" t="str">
        <f t="shared" ref="AZ5" si="13">MID(AZ6,7,2)&amp;MID(AZ6,5,2)&amp;MID(AZ6,3,2)&amp;MID(AZ6,1,2)</f>
        <v>A0000000</v>
      </c>
      <c r="BA5" s="5" t="str">
        <f t="shared" ref="BA5" si="14">MID(BA6,7,2)&amp;MID(BA6,5,2)&amp;MID(BA6,3,2)&amp;MID(BA6,1,2)</f>
        <v>A0000000</v>
      </c>
      <c r="BB5" s="5" t="str">
        <f t="shared" ref="BB5" si="15">MID(BB6,7,2)&amp;MID(BB6,5,2)&amp;MID(BB6,3,2)&amp;MID(BB6,1,2)</f>
        <v>A0000000</v>
      </c>
      <c r="BC5" s="5" t="str">
        <f t="shared" ref="BC5" si="16">MID(BC6,7,2)&amp;MID(BC6,5,2)&amp;MID(BC6,3,2)&amp;MID(BC6,1,2)</f>
        <v>A0000000</v>
      </c>
      <c r="BD5" s="5" t="str">
        <f t="shared" ref="BD5" si="17">MID(BD6,7,2)&amp;MID(BD6,5,2)&amp;MID(BD6,3,2)&amp;MID(BD6,1,2)</f>
        <v>A0000000</v>
      </c>
      <c r="BE5" s="5" t="str">
        <f t="shared" ref="BE5" si="18">MID(BE6,7,2)&amp;MID(BE6,5,2)&amp;MID(BE6,3,2)&amp;MID(BE6,1,2)</f>
        <v>A0000000</v>
      </c>
      <c r="BF5" s="5" t="str">
        <f t="shared" ref="BF5" si="19">MID(BF6,7,2)&amp;MID(BF6,5,2)&amp;MID(BF6,3,2)&amp;MID(BF6,1,2)</f>
        <v>A0000000</v>
      </c>
      <c r="BG5" s="5" t="str">
        <f t="shared" ref="BG5" si="20">MID(BG6,7,2)&amp;MID(BG6,5,2)&amp;MID(BG6,3,2)&amp;MID(BG6,1,2)</f>
        <v>A0000000</v>
      </c>
      <c r="BH5" s="5" t="str">
        <f t="shared" ref="BH5" si="21">MID(BH6,7,2)&amp;MID(BH6,5,2)&amp;MID(BH6,3,2)&amp;MID(BH6,1,2)</f>
        <v>A0000000</v>
      </c>
      <c r="BI5" s="5" t="str">
        <f t="shared" ref="BI5" si="22">MID(BI6,7,2)&amp;MID(BI6,5,2)&amp;MID(BI6,3,2)&amp;MID(BI6,1,2)</f>
        <v>A0000000</v>
      </c>
      <c r="BJ5" s="5" t="str">
        <f t="shared" ref="BJ5" si="23">MID(BJ6,7,2)&amp;MID(BJ6,5,2)&amp;MID(BJ6,3,2)&amp;MID(BJ6,1,2)</f>
        <v>A0000000</v>
      </c>
      <c r="BK5" s="5" t="str">
        <f t="shared" ref="BK5" si="24">MID(BK6,7,2)&amp;MID(BK6,5,2)&amp;MID(BK6,3,2)&amp;MID(BK6,1,2)</f>
        <v>A0000000</v>
      </c>
      <c r="BL5" s="5" t="str">
        <f t="shared" ref="BL5" si="25">MID(BL6,7,2)&amp;MID(BL6,5,2)&amp;MID(BL6,3,2)&amp;MID(BL6,1,2)</f>
        <v>A0000000</v>
      </c>
      <c r="BM5" s="5" t="str">
        <f t="shared" ref="BM5" si="26">MID(BM6,7,2)&amp;MID(BM6,5,2)&amp;MID(BM6,3,2)&amp;MID(BM6,1,2)</f>
        <v>A0000000</v>
      </c>
      <c r="BN5" s="5" t="str">
        <f t="shared" ref="BN5" si="27">MID(BN6,7,2)&amp;MID(BN6,5,2)&amp;MID(BN6,3,2)&amp;MID(BN6,1,2)</f>
        <v>A0000000</v>
      </c>
      <c r="BO5" s="78" t="str">
        <f>C5&amp;D5&amp;E5&amp;F5&amp;G5&amp;H5&amp;I5&amp;J5&amp;K5&amp;L5&amp;M5&amp;N5&amp;O5&amp;P5&amp;Q5&amp;R5&amp;S5&amp;T5&amp;U5&amp;V5&amp;W5&amp;X5&amp;Y5&amp;Z5&amp;AA5&amp;AB5&amp;AC5&amp;AD5&amp;AE5&amp;AF5&amp;AG5&amp;AH5&amp;AI5&amp;AJ5&amp;AK5&amp;AL5&amp;AM5&amp;AN5&amp;AO5&amp;AP5&amp;AQ5&amp;AR5&amp;AS5&amp;AT5&amp;AU5&amp;AV5&amp;AW5&amp;AX5&amp;AY5&amp;AZ5&amp;BA5&amp;BB5&amp;BC5&amp;BD5&amp;BE5&amp;BF5&amp;BG5&amp;BH5&amp;BI5&amp;BJ5&amp;BK5&amp;BL5&amp;BM5&amp;BN5</f>
        <v>0000000004000000080000000C0000001000000014000000180000001C0000002000000024000000280000002C0000003000000034000000380000003C0000004000000044000000480000004C0000005000000054000000580000005C0000006000000064000000680000006C0000007000000074000000780000007C0000008000000084000000880000008C0000009000000094000000980000009C000000A0000000A0000000A0000000A0000000A0000000A0000000A0000000A0000000A0000000A0000000A0000000A0000000A0000000A0000000A0000000A0000000A0000000A0000000A0000000A0000000A0000000A0000000A0000000A0000000</v>
      </c>
    </row>
    <row r="6" spans="2:67" hidden="1">
      <c r="C6" s="5" t="str">
        <f>DEC2HEX(C7,8)</f>
        <v>00000000</v>
      </c>
      <c r="D6" s="5" t="str">
        <f>DEC2HEX(D7,8)</f>
        <v>00000004</v>
      </c>
      <c r="E6" s="5" t="str">
        <f t="shared" ref="E6:AQ6" si="28">DEC2HEX(E7,8)</f>
        <v>00000008</v>
      </c>
      <c r="F6" s="5" t="str">
        <f t="shared" si="28"/>
        <v>0000000C</v>
      </c>
      <c r="G6" s="5" t="str">
        <f t="shared" si="28"/>
        <v>00000010</v>
      </c>
      <c r="H6" s="5" t="str">
        <f t="shared" si="28"/>
        <v>00000014</v>
      </c>
      <c r="I6" s="5" t="str">
        <f t="shared" si="28"/>
        <v>00000018</v>
      </c>
      <c r="J6" s="5" t="str">
        <f t="shared" si="28"/>
        <v>0000001C</v>
      </c>
      <c r="K6" s="5" t="str">
        <f t="shared" si="28"/>
        <v>00000020</v>
      </c>
      <c r="L6" s="5" t="str">
        <f t="shared" si="28"/>
        <v>00000024</v>
      </c>
      <c r="M6" s="5" t="str">
        <f t="shared" si="28"/>
        <v>00000028</v>
      </c>
      <c r="N6" s="5" t="str">
        <f t="shared" si="28"/>
        <v>0000002C</v>
      </c>
      <c r="O6" s="5" t="str">
        <f t="shared" si="28"/>
        <v>00000030</v>
      </c>
      <c r="P6" s="5" t="str">
        <f t="shared" si="28"/>
        <v>00000034</v>
      </c>
      <c r="Q6" s="5" t="str">
        <f t="shared" si="28"/>
        <v>00000038</v>
      </c>
      <c r="R6" s="5" t="str">
        <f t="shared" si="28"/>
        <v>0000003C</v>
      </c>
      <c r="S6" s="5" t="str">
        <f t="shared" si="28"/>
        <v>00000040</v>
      </c>
      <c r="T6" s="5" t="str">
        <f t="shared" si="28"/>
        <v>00000044</v>
      </c>
      <c r="U6" s="5" t="str">
        <f t="shared" si="28"/>
        <v>00000048</v>
      </c>
      <c r="V6" s="5" t="str">
        <f t="shared" si="28"/>
        <v>0000004C</v>
      </c>
      <c r="W6" s="5" t="str">
        <f t="shared" si="28"/>
        <v>00000050</v>
      </c>
      <c r="X6" s="5" t="str">
        <f t="shared" si="28"/>
        <v>00000054</v>
      </c>
      <c r="Y6" s="5" t="str">
        <f t="shared" si="28"/>
        <v>00000058</v>
      </c>
      <c r="Z6" s="5" t="str">
        <f t="shared" si="28"/>
        <v>0000005C</v>
      </c>
      <c r="AA6" s="5" t="str">
        <f t="shared" si="28"/>
        <v>00000060</v>
      </c>
      <c r="AB6" s="5" t="str">
        <f t="shared" si="28"/>
        <v>00000064</v>
      </c>
      <c r="AC6" s="5" t="str">
        <f t="shared" si="28"/>
        <v>00000068</v>
      </c>
      <c r="AD6" s="5" t="str">
        <f t="shared" si="28"/>
        <v>0000006C</v>
      </c>
      <c r="AE6" s="5" t="str">
        <f t="shared" si="28"/>
        <v>00000070</v>
      </c>
      <c r="AF6" s="5" t="str">
        <f t="shared" si="28"/>
        <v>00000074</v>
      </c>
      <c r="AG6" s="5" t="str">
        <f t="shared" si="28"/>
        <v>00000078</v>
      </c>
      <c r="AH6" s="5" t="str">
        <f t="shared" si="28"/>
        <v>0000007C</v>
      </c>
      <c r="AI6" s="5" t="str">
        <f t="shared" si="28"/>
        <v>00000080</v>
      </c>
      <c r="AJ6" s="5" t="str">
        <f t="shared" si="28"/>
        <v>00000084</v>
      </c>
      <c r="AK6" s="5" t="str">
        <f t="shared" si="28"/>
        <v>00000088</v>
      </c>
      <c r="AL6" s="5" t="str">
        <f t="shared" si="28"/>
        <v>0000008C</v>
      </c>
      <c r="AM6" s="5" t="str">
        <f t="shared" si="28"/>
        <v>00000090</v>
      </c>
      <c r="AN6" s="5" t="str">
        <f t="shared" si="28"/>
        <v>00000094</v>
      </c>
      <c r="AO6" s="5" t="str">
        <f t="shared" si="28"/>
        <v>00000098</v>
      </c>
      <c r="AP6" s="5" t="str">
        <f t="shared" si="28"/>
        <v>0000009C</v>
      </c>
      <c r="AQ6" s="5" t="str">
        <f t="shared" si="28"/>
        <v>000000A0</v>
      </c>
      <c r="AR6" s="5" t="str">
        <f t="shared" ref="AR6" si="29">DEC2HEX(AR7,8)</f>
        <v>000000A0</v>
      </c>
      <c r="AS6" s="5" t="str">
        <f t="shared" ref="AS6" si="30">DEC2HEX(AS7,8)</f>
        <v>000000A0</v>
      </c>
      <c r="AT6" s="5" t="str">
        <f t="shared" ref="AT6" si="31">DEC2HEX(AT7,8)</f>
        <v>000000A0</v>
      </c>
      <c r="AU6" s="5" t="str">
        <f t="shared" ref="AU6" si="32">DEC2HEX(AU7,8)</f>
        <v>000000A0</v>
      </c>
      <c r="AV6" s="5" t="str">
        <f t="shared" ref="AV6" si="33">DEC2HEX(AV7,8)</f>
        <v>000000A0</v>
      </c>
      <c r="AW6" s="5" t="str">
        <f t="shared" ref="AW6" si="34">DEC2HEX(AW7,8)</f>
        <v>000000A0</v>
      </c>
      <c r="AX6" s="5" t="str">
        <f t="shared" ref="AX6" si="35">DEC2HEX(AX7,8)</f>
        <v>000000A0</v>
      </c>
      <c r="AY6" s="5" t="str">
        <f t="shared" ref="AY6" si="36">DEC2HEX(AY7,8)</f>
        <v>000000A0</v>
      </c>
      <c r="AZ6" s="5" t="str">
        <f t="shared" ref="AZ6" si="37">DEC2HEX(AZ7,8)</f>
        <v>000000A0</v>
      </c>
      <c r="BA6" s="5" t="str">
        <f t="shared" ref="BA6" si="38">DEC2HEX(BA7,8)</f>
        <v>000000A0</v>
      </c>
      <c r="BB6" s="5" t="str">
        <f t="shared" ref="BB6" si="39">DEC2HEX(BB7,8)</f>
        <v>000000A0</v>
      </c>
      <c r="BC6" s="5" t="str">
        <f t="shared" ref="BC6" si="40">DEC2HEX(BC7,8)</f>
        <v>000000A0</v>
      </c>
      <c r="BD6" s="5" t="str">
        <f t="shared" ref="BD6" si="41">DEC2HEX(BD7,8)</f>
        <v>000000A0</v>
      </c>
      <c r="BE6" s="5" t="str">
        <f t="shared" ref="BE6" si="42">DEC2HEX(BE7,8)</f>
        <v>000000A0</v>
      </c>
      <c r="BF6" s="5" t="str">
        <f t="shared" ref="BF6" si="43">DEC2HEX(BF7,8)</f>
        <v>000000A0</v>
      </c>
      <c r="BG6" s="5" t="str">
        <f t="shared" ref="BG6" si="44">DEC2HEX(BG7,8)</f>
        <v>000000A0</v>
      </c>
      <c r="BH6" s="5" t="str">
        <f t="shared" ref="BH6" si="45">DEC2HEX(BH7,8)</f>
        <v>000000A0</v>
      </c>
      <c r="BI6" s="5" t="str">
        <f t="shared" ref="BI6" si="46">DEC2HEX(BI7,8)</f>
        <v>000000A0</v>
      </c>
      <c r="BJ6" s="5" t="str">
        <f t="shared" ref="BJ6" si="47">DEC2HEX(BJ7,8)</f>
        <v>000000A0</v>
      </c>
      <c r="BK6" s="5" t="str">
        <f t="shared" ref="BK6" si="48">DEC2HEX(BK7,8)</f>
        <v>000000A0</v>
      </c>
      <c r="BL6" s="5" t="str">
        <f t="shared" ref="BL6" si="49">DEC2HEX(BL7,8)</f>
        <v>000000A0</v>
      </c>
      <c r="BM6" s="5" t="str">
        <f t="shared" ref="BM6" si="50">DEC2HEX(BM7,8)</f>
        <v>000000A0</v>
      </c>
      <c r="BN6" s="5" t="str">
        <f t="shared" ref="BN6" si="51">DEC2HEX(BN7,8)</f>
        <v>000000A0</v>
      </c>
      <c r="BO6" s="78"/>
    </row>
    <row r="7" spans="2:67" hidden="1">
      <c r="C7" s="5">
        <v>0</v>
      </c>
      <c r="D7" s="5">
        <f>LEN(C8)/2</f>
        <v>4</v>
      </c>
      <c r="E7" s="5">
        <f>LEN(D8)/2+D7</f>
        <v>8</v>
      </c>
      <c r="F7" s="5">
        <f t="shared" ref="F7:AQ7" si="52">LEN(E8)/2+E7</f>
        <v>12</v>
      </c>
      <c r="G7" s="5">
        <f t="shared" si="52"/>
        <v>16</v>
      </c>
      <c r="H7" s="5">
        <f t="shared" si="52"/>
        <v>20</v>
      </c>
      <c r="I7" s="5">
        <f t="shared" si="52"/>
        <v>24</v>
      </c>
      <c r="J7" s="5">
        <f t="shared" si="52"/>
        <v>28</v>
      </c>
      <c r="K7" s="5">
        <f t="shared" si="52"/>
        <v>32</v>
      </c>
      <c r="L7" s="5">
        <f t="shared" si="52"/>
        <v>36</v>
      </c>
      <c r="M7" s="5">
        <f t="shared" si="52"/>
        <v>40</v>
      </c>
      <c r="N7" s="5">
        <f t="shared" si="52"/>
        <v>44</v>
      </c>
      <c r="O7" s="5">
        <f t="shared" si="52"/>
        <v>48</v>
      </c>
      <c r="P7" s="5">
        <f t="shared" si="52"/>
        <v>52</v>
      </c>
      <c r="Q7" s="5">
        <f t="shared" si="52"/>
        <v>56</v>
      </c>
      <c r="R7" s="5">
        <f t="shared" si="52"/>
        <v>60</v>
      </c>
      <c r="S7" s="5">
        <f t="shared" si="52"/>
        <v>64</v>
      </c>
      <c r="T7" s="5">
        <f t="shared" si="52"/>
        <v>68</v>
      </c>
      <c r="U7" s="5">
        <f t="shared" si="52"/>
        <v>72</v>
      </c>
      <c r="V7" s="5">
        <f t="shared" si="52"/>
        <v>76</v>
      </c>
      <c r="W7" s="5">
        <f t="shared" si="52"/>
        <v>80</v>
      </c>
      <c r="X7" s="5">
        <f t="shared" si="52"/>
        <v>84</v>
      </c>
      <c r="Y7" s="5">
        <f t="shared" si="52"/>
        <v>88</v>
      </c>
      <c r="Z7" s="5">
        <f t="shared" si="52"/>
        <v>92</v>
      </c>
      <c r="AA7" s="5">
        <f t="shared" si="52"/>
        <v>96</v>
      </c>
      <c r="AB7" s="5">
        <f t="shared" si="52"/>
        <v>100</v>
      </c>
      <c r="AC7" s="5">
        <f t="shared" si="52"/>
        <v>104</v>
      </c>
      <c r="AD7" s="5">
        <f t="shared" si="52"/>
        <v>108</v>
      </c>
      <c r="AE7" s="5">
        <f t="shared" si="52"/>
        <v>112</v>
      </c>
      <c r="AF7" s="5">
        <f t="shared" si="52"/>
        <v>116</v>
      </c>
      <c r="AG7" s="5">
        <f t="shared" si="52"/>
        <v>120</v>
      </c>
      <c r="AH7" s="5">
        <f t="shared" si="52"/>
        <v>124</v>
      </c>
      <c r="AI7" s="5">
        <f t="shared" si="52"/>
        <v>128</v>
      </c>
      <c r="AJ7" s="5">
        <f t="shared" si="52"/>
        <v>132</v>
      </c>
      <c r="AK7" s="5">
        <f t="shared" si="52"/>
        <v>136</v>
      </c>
      <c r="AL7" s="5">
        <f t="shared" si="52"/>
        <v>140</v>
      </c>
      <c r="AM7" s="5">
        <f t="shared" si="52"/>
        <v>144</v>
      </c>
      <c r="AN7" s="5">
        <f t="shared" si="52"/>
        <v>148</v>
      </c>
      <c r="AO7" s="5">
        <f t="shared" si="52"/>
        <v>152</v>
      </c>
      <c r="AP7" s="5">
        <f t="shared" si="52"/>
        <v>156</v>
      </c>
      <c r="AQ7" s="5">
        <f t="shared" si="52"/>
        <v>160</v>
      </c>
      <c r="AR7" s="5">
        <f t="shared" ref="AR7:BN7" si="53">LEN(AQ8)/2+AQ7</f>
        <v>160</v>
      </c>
      <c r="AS7" s="5">
        <f t="shared" si="53"/>
        <v>160</v>
      </c>
      <c r="AT7" s="5">
        <f t="shared" si="53"/>
        <v>160</v>
      </c>
      <c r="AU7" s="5">
        <f t="shared" si="53"/>
        <v>160</v>
      </c>
      <c r="AV7" s="5">
        <f t="shared" si="53"/>
        <v>160</v>
      </c>
      <c r="AW7" s="5">
        <f t="shared" si="53"/>
        <v>160</v>
      </c>
      <c r="AX7" s="5">
        <f t="shared" si="53"/>
        <v>160</v>
      </c>
      <c r="AY7" s="5">
        <f t="shared" si="53"/>
        <v>160</v>
      </c>
      <c r="AZ7" s="5">
        <f t="shared" si="53"/>
        <v>160</v>
      </c>
      <c r="BA7" s="5">
        <f t="shared" si="53"/>
        <v>160</v>
      </c>
      <c r="BB7" s="5">
        <f t="shared" si="53"/>
        <v>160</v>
      </c>
      <c r="BC7" s="5">
        <f t="shared" si="53"/>
        <v>160</v>
      </c>
      <c r="BD7" s="5">
        <f t="shared" si="53"/>
        <v>160</v>
      </c>
      <c r="BE7" s="5">
        <f t="shared" si="53"/>
        <v>160</v>
      </c>
      <c r="BF7" s="5">
        <f t="shared" si="53"/>
        <v>160</v>
      </c>
      <c r="BG7" s="5">
        <f t="shared" si="53"/>
        <v>160</v>
      </c>
      <c r="BH7" s="5">
        <f t="shared" si="53"/>
        <v>160</v>
      </c>
      <c r="BI7" s="5">
        <f t="shared" si="53"/>
        <v>160</v>
      </c>
      <c r="BJ7" s="5">
        <f t="shared" si="53"/>
        <v>160</v>
      </c>
      <c r="BK7" s="5">
        <f t="shared" si="53"/>
        <v>160</v>
      </c>
      <c r="BL7" s="5">
        <f t="shared" si="53"/>
        <v>160</v>
      </c>
      <c r="BM7" s="5">
        <f t="shared" si="53"/>
        <v>160</v>
      </c>
      <c r="BN7" s="5">
        <f t="shared" si="53"/>
        <v>160</v>
      </c>
      <c r="BO7" s="78"/>
    </row>
    <row r="8" spans="2:67" hidden="1">
      <c r="C8" s="5" t="str">
        <f>C12&amp;C13&amp;C14&amp;C15&amp;C16&amp;C17&amp;C18&amp;C19&amp;C20&amp;C21&amp;C22&amp;C23&amp;C24&amp;C25&amp;C26&amp;C27&amp;C28&amp;C29&amp;C30&amp;C31&amp;C32&amp;C33&amp;C34&amp;C35&amp;C36&amp;C37&amp;C38&amp;C39&amp;C40&amp;C41&amp;C42&amp;C43&amp;C44&amp;C45&amp;C46&amp;C47&amp;C48&amp;C49&amp;C50&amp;C51&amp;C52&amp;C53&amp;C54&amp;C55&amp;C56&amp;C57&amp;C58&amp;C59&amp;C60&amp;C61&amp;C62&amp;C63&amp;C64&amp;C65&amp;C66&amp;C67&amp;C68&amp;C69&amp;C70&amp;C71&amp;C72&amp;C73&amp;C74</f>
        <v>D202FFFF</v>
      </c>
      <c r="D8" s="5" t="str">
        <f t="shared" ref="D8:AQ8" si="54">D12&amp;D13&amp;D14&amp;D15&amp;D16&amp;D17&amp;D18&amp;D19&amp;D20&amp;D21&amp;D22&amp;D23&amp;D24&amp;D25&amp;D26&amp;D27&amp;D28&amp;D29&amp;D30&amp;D31&amp;D32&amp;D33&amp;D34&amp;D35&amp;D36&amp;D37&amp;D38&amp;D39&amp;D40&amp;D41&amp;D42&amp;D43&amp;D44&amp;D45&amp;D46&amp;D47&amp;D48&amp;D49&amp;D50&amp;D51&amp;D52&amp;D53&amp;D54&amp;D55&amp;D56&amp;D57&amp;D58&amp;D59&amp;D60&amp;D61&amp;D62&amp;D63&amp;D64&amp;D65&amp;D66&amp;D67&amp;D68&amp;D69&amp;D70&amp;D71&amp;D72&amp;D73&amp;D74</f>
        <v>D302FFFF</v>
      </c>
      <c r="E8" s="5" t="str">
        <f t="shared" si="54"/>
        <v>D402FFFF</v>
      </c>
      <c r="F8" s="5" t="str">
        <f t="shared" si="54"/>
        <v>D502FFFF</v>
      </c>
      <c r="G8" s="5" t="str">
        <f t="shared" si="54"/>
        <v>D602FFFF</v>
      </c>
      <c r="H8" s="5" t="str">
        <f t="shared" si="54"/>
        <v>D702FFFF</v>
      </c>
      <c r="I8" s="5" t="str">
        <f t="shared" si="54"/>
        <v>D802FFFF</v>
      </c>
      <c r="J8" s="5" t="str">
        <f t="shared" si="54"/>
        <v>D902FFFF</v>
      </c>
      <c r="K8" s="5" t="str">
        <f t="shared" si="54"/>
        <v>DA02FFFF</v>
      </c>
      <c r="L8" s="5" t="str">
        <f t="shared" si="54"/>
        <v>DB02FFFF</v>
      </c>
      <c r="M8" s="5" t="str">
        <f t="shared" si="54"/>
        <v>DC02FFFF</v>
      </c>
      <c r="N8" s="5" t="str">
        <f t="shared" si="54"/>
        <v>DD02FFFF</v>
      </c>
      <c r="O8" s="5" t="str">
        <f t="shared" si="54"/>
        <v>DE02FFFF</v>
      </c>
      <c r="P8" s="5" t="str">
        <f t="shared" si="54"/>
        <v>DF02FFFF</v>
      </c>
      <c r="Q8" s="5" t="str">
        <f t="shared" si="54"/>
        <v>E002FFFF</v>
      </c>
      <c r="R8" s="5" t="str">
        <f t="shared" si="54"/>
        <v>E102FFFF</v>
      </c>
      <c r="S8" s="5" t="str">
        <f t="shared" si="54"/>
        <v>E202FFFF</v>
      </c>
      <c r="T8" s="5" t="str">
        <f t="shared" si="54"/>
        <v>E302FFFF</v>
      </c>
      <c r="U8" s="5" t="str">
        <f t="shared" si="54"/>
        <v>E402FFFF</v>
      </c>
      <c r="V8" s="5" t="str">
        <f t="shared" si="54"/>
        <v>E502FFFF</v>
      </c>
      <c r="W8" s="5" t="str">
        <f t="shared" si="54"/>
        <v>E602FFFF</v>
      </c>
      <c r="X8" s="5" t="str">
        <f t="shared" si="54"/>
        <v>E702FFFF</v>
      </c>
      <c r="Y8" s="5" t="str">
        <f t="shared" si="54"/>
        <v>E802FFFF</v>
      </c>
      <c r="Z8" s="5" t="str">
        <f t="shared" si="54"/>
        <v>E902FFFF</v>
      </c>
      <c r="AA8" s="5" t="str">
        <f t="shared" si="54"/>
        <v>EA02FFFF</v>
      </c>
      <c r="AB8" s="5" t="str">
        <f t="shared" si="54"/>
        <v>EB02FFFF</v>
      </c>
      <c r="AC8" s="5" t="str">
        <f t="shared" si="54"/>
        <v>EC02FFFF</v>
      </c>
      <c r="AD8" s="5" t="str">
        <f t="shared" si="54"/>
        <v>ED02FFFF</v>
      </c>
      <c r="AE8" s="5" t="str">
        <f t="shared" si="54"/>
        <v>EE02FFFF</v>
      </c>
      <c r="AF8" s="5" t="str">
        <f t="shared" si="54"/>
        <v>EF02FFFF</v>
      </c>
      <c r="AG8" s="5" t="str">
        <f t="shared" si="54"/>
        <v>F002FFFF</v>
      </c>
      <c r="AH8" s="5" t="str">
        <f t="shared" si="54"/>
        <v>F102FFFF</v>
      </c>
      <c r="AI8" s="5" t="str">
        <f t="shared" si="54"/>
        <v>F202FFFF</v>
      </c>
      <c r="AJ8" s="5" t="str">
        <f t="shared" si="54"/>
        <v>F302FFFF</v>
      </c>
      <c r="AK8" s="5" t="str">
        <f t="shared" si="54"/>
        <v>F402FFFF</v>
      </c>
      <c r="AL8" s="5" t="str">
        <f t="shared" si="54"/>
        <v>F502FFFF</v>
      </c>
      <c r="AM8" s="5" t="str">
        <f t="shared" si="54"/>
        <v>F602FFFF</v>
      </c>
      <c r="AN8" s="5" t="str">
        <f t="shared" si="54"/>
        <v>F702FFFF</v>
      </c>
      <c r="AO8" s="5" t="str">
        <f t="shared" si="54"/>
        <v>F802FFFF</v>
      </c>
      <c r="AP8" s="5" t="str">
        <f t="shared" si="54"/>
        <v>F902FFFF</v>
      </c>
      <c r="AQ8" s="5" t="str">
        <f t="shared" si="54"/>
        <v/>
      </c>
      <c r="AR8" s="5" t="str">
        <f t="shared" ref="AR8:BN8" si="55">AR12&amp;AR13&amp;AR14&amp;AR15&amp;AR16&amp;AR17&amp;AR18&amp;AR19&amp;AR20&amp;AR21&amp;AR22&amp;AR23&amp;AR24&amp;AR25&amp;AR26&amp;AR27&amp;AR28&amp;AR29&amp;AR30&amp;AR31&amp;AR32&amp;AR33&amp;AR34&amp;AR35&amp;AR36&amp;AR37&amp;AR38&amp;AR39&amp;AR40&amp;AR41&amp;AR42&amp;AR43&amp;AR44&amp;AR45&amp;AR46&amp;AR47&amp;AR48&amp;AR49&amp;AR50&amp;AR51&amp;AR52&amp;AR53&amp;AR54&amp;AR55&amp;AR56&amp;AR57&amp;AR58&amp;AR59&amp;AR60&amp;AR61&amp;AR62&amp;AR63&amp;AR64&amp;AR65&amp;AR66&amp;AR67&amp;AR68&amp;AR69&amp;AR70&amp;AR71&amp;AR72&amp;AR73&amp;AR74</f>
        <v/>
      </c>
      <c r="AS8" s="5" t="str">
        <f t="shared" si="55"/>
        <v/>
      </c>
      <c r="AT8" s="5" t="str">
        <f t="shared" si="55"/>
        <v/>
      </c>
      <c r="AU8" s="5" t="str">
        <f t="shared" si="55"/>
        <v/>
      </c>
      <c r="AV8" s="5" t="str">
        <f t="shared" si="55"/>
        <v/>
      </c>
      <c r="AW8" s="5" t="str">
        <f t="shared" si="55"/>
        <v/>
      </c>
      <c r="AX8" s="5" t="str">
        <f t="shared" si="55"/>
        <v/>
      </c>
      <c r="AY8" s="5" t="str">
        <f t="shared" si="55"/>
        <v/>
      </c>
      <c r="AZ8" s="5" t="str">
        <f t="shared" si="55"/>
        <v/>
      </c>
      <c r="BA8" s="5" t="str">
        <f t="shared" si="55"/>
        <v/>
      </c>
      <c r="BB8" s="5" t="str">
        <f t="shared" si="55"/>
        <v/>
      </c>
      <c r="BC8" s="5" t="str">
        <f t="shared" si="55"/>
        <v/>
      </c>
      <c r="BD8" s="5" t="str">
        <f t="shared" si="55"/>
        <v/>
      </c>
      <c r="BE8" s="5" t="str">
        <f t="shared" si="55"/>
        <v/>
      </c>
      <c r="BF8" s="5" t="str">
        <f t="shared" si="55"/>
        <v/>
      </c>
      <c r="BG8" s="5" t="str">
        <f t="shared" si="55"/>
        <v/>
      </c>
      <c r="BH8" s="5" t="str">
        <f t="shared" si="55"/>
        <v/>
      </c>
      <c r="BI8" s="5" t="str">
        <f t="shared" si="55"/>
        <v/>
      </c>
      <c r="BJ8" s="5" t="str">
        <f t="shared" si="55"/>
        <v/>
      </c>
      <c r="BK8" s="5" t="str">
        <f t="shared" si="55"/>
        <v/>
      </c>
      <c r="BL8" s="5" t="str">
        <f t="shared" si="55"/>
        <v/>
      </c>
      <c r="BM8" s="5" t="str">
        <f t="shared" si="55"/>
        <v/>
      </c>
      <c r="BN8" s="5" t="str">
        <f t="shared" si="55"/>
        <v/>
      </c>
      <c r="BO8" s="78" t="str">
        <f>C8&amp;D8&amp;E8&amp;F8&amp;G8&amp;H8&amp;I8&amp;J8&amp;K8&amp;L8&amp;M8&amp;N8&amp;O8&amp;P8&amp;Q8&amp;R8&amp;S8&amp;T8&amp;U8&amp;V8&amp;W8&amp;X8&amp;Y8&amp;Z8&amp;AA8&amp;AB8&amp;AC8&amp;AD8&amp;AE8&amp;AF8&amp;AG8&amp;AH8&amp;AI8&amp;AJ8&amp;AK8&amp;AL8&amp;AM8&amp;AN8&amp;AO8&amp;AP8&amp;AQ8&amp;AR8&amp;AS8&amp;AT8&amp;AU8&amp;AV8&amp;AW8&amp;AX8&amp;AY8&amp;AZ8&amp;BA8&amp;BB8&amp;BC8&amp;BD8&amp;BE8&amp;BF8&amp;BG8&amp;BH8&amp;BI8&amp;BJ8&amp;BK8&amp;BL8&amp;BM8&amp;BN8</f>
        <v>D202FFFFD302FFFFD402FFFFD502FFFFD602FFFFD702FFFFD802FFFFD902FFFFDA02FFFFDB02FFFFDC02FFFFDD02FFFFDE02FFFFDF02FFFFE002FFFFE102FFFFE202FFFFE302FFFFE402FFFFE502FFFFE602FFFFE702FFFFE802FFFFE902FFFFEA02FFFFEB02FFFFEC02FFFFED02FFFFEE02FFFFEF02FFFFF002FFFFF102FFFFF202FFFFF302FFFFF402FFFFF502FFFFF602FFFFF702FFFFF802FFFFF902FFFF</v>
      </c>
    </row>
    <row r="9" spans="2:67" ht="18.75">
      <c r="B9" s="94">
        <f>LEN(BO8)/2</f>
        <v>160</v>
      </c>
      <c r="C9" s="139">
        <v>0</v>
      </c>
      <c r="D9" s="139">
        <f>C9+1</f>
        <v>1</v>
      </c>
      <c r="E9" s="139">
        <f t="shared" ref="E9:AG9" si="56">D9+1</f>
        <v>2</v>
      </c>
      <c r="F9" s="139">
        <f t="shared" si="56"/>
        <v>3</v>
      </c>
      <c r="G9" s="139">
        <f t="shared" si="56"/>
        <v>4</v>
      </c>
      <c r="H9" s="139">
        <f t="shared" si="56"/>
        <v>5</v>
      </c>
      <c r="I9" s="139">
        <f t="shared" si="56"/>
        <v>6</v>
      </c>
      <c r="J9" s="139">
        <f t="shared" si="56"/>
        <v>7</v>
      </c>
      <c r="K9" s="139">
        <f t="shared" si="56"/>
        <v>8</v>
      </c>
      <c r="L9" s="139">
        <f t="shared" si="56"/>
        <v>9</v>
      </c>
      <c r="M9" s="139">
        <f t="shared" si="56"/>
        <v>10</v>
      </c>
      <c r="N9" s="139">
        <f t="shared" si="56"/>
        <v>11</v>
      </c>
      <c r="O9" s="139">
        <f t="shared" si="56"/>
        <v>12</v>
      </c>
      <c r="P9" s="139">
        <f t="shared" si="56"/>
        <v>13</v>
      </c>
      <c r="Q9" s="139">
        <f t="shared" si="56"/>
        <v>14</v>
      </c>
      <c r="R9" s="139">
        <f t="shared" si="56"/>
        <v>15</v>
      </c>
      <c r="S9" s="139">
        <f t="shared" si="56"/>
        <v>16</v>
      </c>
      <c r="T9" s="139">
        <f t="shared" si="56"/>
        <v>17</v>
      </c>
      <c r="U9" s="139">
        <f t="shared" si="56"/>
        <v>18</v>
      </c>
      <c r="V9" s="139">
        <f t="shared" si="56"/>
        <v>19</v>
      </c>
      <c r="W9" s="139">
        <f t="shared" si="56"/>
        <v>20</v>
      </c>
      <c r="X9" s="139">
        <f t="shared" si="56"/>
        <v>21</v>
      </c>
      <c r="Y9" s="139">
        <f t="shared" si="56"/>
        <v>22</v>
      </c>
      <c r="Z9" s="139">
        <f t="shared" si="56"/>
        <v>23</v>
      </c>
      <c r="AA9" s="139">
        <f t="shared" si="56"/>
        <v>24</v>
      </c>
      <c r="AB9" s="139">
        <f t="shared" si="56"/>
        <v>25</v>
      </c>
      <c r="AC9" s="139">
        <f t="shared" si="56"/>
        <v>26</v>
      </c>
      <c r="AD9" s="139">
        <f t="shared" si="56"/>
        <v>27</v>
      </c>
      <c r="AE9" s="139">
        <f t="shared" si="56"/>
        <v>28</v>
      </c>
      <c r="AF9" s="139">
        <f t="shared" si="56"/>
        <v>29</v>
      </c>
      <c r="AG9" s="139">
        <f t="shared" si="56"/>
        <v>30</v>
      </c>
      <c r="AH9" s="139">
        <f t="shared" ref="AH9:AQ9" si="57">AG9+1</f>
        <v>31</v>
      </c>
      <c r="AI9" s="139">
        <f t="shared" si="57"/>
        <v>32</v>
      </c>
      <c r="AJ9" s="139">
        <f t="shared" si="57"/>
        <v>33</v>
      </c>
      <c r="AK9" s="139">
        <f t="shared" si="57"/>
        <v>34</v>
      </c>
      <c r="AL9" s="139">
        <f t="shared" si="57"/>
        <v>35</v>
      </c>
      <c r="AM9" s="139">
        <f t="shared" si="57"/>
        <v>36</v>
      </c>
      <c r="AN9" s="139">
        <f t="shared" si="57"/>
        <v>37</v>
      </c>
      <c r="AO9" s="139">
        <f t="shared" si="57"/>
        <v>38</v>
      </c>
      <c r="AP9" s="139">
        <f t="shared" si="57"/>
        <v>39</v>
      </c>
      <c r="AQ9" s="139">
        <f t="shared" si="57"/>
        <v>40</v>
      </c>
      <c r="AR9" s="139">
        <f t="shared" ref="AR9:BN9" si="58">AQ9+1</f>
        <v>41</v>
      </c>
      <c r="AS9" s="139">
        <f t="shared" si="58"/>
        <v>42</v>
      </c>
      <c r="AT9" s="139">
        <f t="shared" si="58"/>
        <v>43</v>
      </c>
      <c r="AU9" s="139">
        <f t="shared" si="58"/>
        <v>44</v>
      </c>
      <c r="AV9" s="139">
        <f t="shared" si="58"/>
        <v>45</v>
      </c>
      <c r="AW9" s="139">
        <f t="shared" si="58"/>
        <v>46</v>
      </c>
      <c r="AX9" s="139">
        <f t="shared" si="58"/>
        <v>47</v>
      </c>
      <c r="AY9" s="139">
        <f t="shared" si="58"/>
        <v>48</v>
      </c>
      <c r="AZ9" s="139">
        <f t="shared" si="58"/>
        <v>49</v>
      </c>
      <c r="BA9" s="139">
        <f t="shared" si="58"/>
        <v>50</v>
      </c>
      <c r="BB9" s="139">
        <f t="shared" si="58"/>
        <v>51</v>
      </c>
      <c r="BC9" s="139">
        <f t="shared" si="58"/>
        <v>52</v>
      </c>
      <c r="BD9" s="139">
        <f t="shared" si="58"/>
        <v>53</v>
      </c>
      <c r="BE9" s="139">
        <f t="shared" si="58"/>
        <v>54</v>
      </c>
      <c r="BF9" s="139">
        <f t="shared" si="58"/>
        <v>55</v>
      </c>
      <c r="BG9" s="139">
        <f t="shared" si="58"/>
        <v>56</v>
      </c>
      <c r="BH9" s="139">
        <f t="shared" si="58"/>
        <v>57</v>
      </c>
      <c r="BI9" s="139">
        <f t="shared" si="58"/>
        <v>58</v>
      </c>
      <c r="BJ9" s="139">
        <f t="shared" si="58"/>
        <v>59</v>
      </c>
      <c r="BK9" s="139">
        <f t="shared" si="58"/>
        <v>60</v>
      </c>
      <c r="BL9" s="139">
        <f t="shared" si="58"/>
        <v>61</v>
      </c>
      <c r="BM9" s="139">
        <f t="shared" si="58"/>
        <v>62</v>
      </c>
      <c r="BN9" s="139">
        <f t="shared" si="58"/>
        <v>63</v>
      </c>
    </row>
    <row r="10" spans="2:67" ht="15" customHeight="1">
      <c r="B10" s="107" t="s">
        <v>125</v>
      </c>
      <c r="C10" s="105" t="s">
        <v>124</v>
      </c>
      <c r="D10" s="103" t="str">
        <f>DEC2HEX(MOD(HEX2DEC(C10)+1,1024),4)</f>
        <v>01F5</v>
      </c>
      <c r="E10" s="103" t="str">
        <f t="shared" ref="D10:BN11" si="59">DEC2HEX(MOD(HEX2DEC(D10)+1,1024),4)</f>
        <v>01F6</v>
      </c>
      <c r="F10" s="103" t="str">
        <f t="shared" si="59"/>
        <v>01F7</v>
      </c>
      <c r="G10" s="103" t="str">
        <f t="shared" si="59"/>
        <v>01F8</v>
      </c>
      <c r="H10" s="103" t="str">
        <f t="shared" si="59"/>
        <v>01F9</v>
      </c>
      <c r="I10" s="103" t="str">
        <f t="shared" si="59"/>
        <v>01FA</v>
      </c>
      <c r="J10" s="103" t="str">
        <f t="shared" si="59"/>
        <v>01FB</v>
      </c>
      <c r="K10" s="103" t="str">
        <f t="shared" si="59"/>
        <v>01FC</v>
      </c>
      <c r="L10" s="103" t="str">
        <f t="shared" si="59"/>
        <v>01FD</v>
      </c>
      <c r="M10" s="103" t="str">
        <f t="shared" si="59"/>
        <v>01FE</v>
      </c>
      <c r="N10" s="103" t="str">
        <f t="shared" si="59"/>
        <v>01FF</v>
      </c>
      <c r="O10" s="103" t="str">
        <f t="shared" si="59"/>
        <v>0200</v>
      </c>
      <c r="P10" s="103" t="str">
        <f t="shared" si="59"/>
        <v>0201</v>
      </c>
      <c r="Q10" s="103" t="str">
        <f t="shared" si="59"/>
        <v>0202</v>
      </c>
      <c r="R10" s="103" t="str">
        <f t="shared" si="59"/>
        <v>0203</v>
      </c>
      <c r="S10" s="103" t="str">
        <f t="shared" si="59"/>
        <v>0204</v>
      </c>
      <c r="T10" s="103" t="str">
        <f t="shared" si="59"/>
        <v>0205</v>
      </c>
      <c r="U10" s="103" t="str">
        <f t="shared" si="59"/>
        <v>0206</v>
      </c>
      <c r="V10" s="103" t="str">
        <f t="shared" si="59"/>
        <v>0207</v>
      </c>
      <c r="W10" s="103" t="str">
        <f t="shared" si="59"/>
        <v>0208</v>
      </c>
      <c r="X10" s="103" t="str">
        <f t="shared" si="59"/>
        <v>0209</v>
      </c>
      <c r="Y10" s="103" t="str">
        <f t="shared" si="59"/>
        <v>020A</v>
      </c>
      <c r="Z10" s="103" t="str">
        <f t="shared" si="59"/>
        <v>020B</v>
      </c>
      <c r="AA10" s="103" t="str">
        <f t="shared" si="59"/>
        <v>020C</v>
      </c>
      <c r="AB10" s="103" t="str">
        <f t="shared" si="59"/>
        <v>020D</v>
      </c>
      <c r="AC10" s="103" t="str">
        <f t="shared" si="59"/>
        <v>020E</v>
      </c>
      <c r="AD10" s="103" t="str">
        <f t="shared" si="59"/>
        <v>020F</v>
      </c>
      <c r="AE10" s="103" t="str">
        <f t="shared" si="59"/>
        <v>0210</v>
      </c>
      <c r="AF10" s="103" t="str">
        <f t="shared" si="59"/>
        <v>0211</v>
      </c>
      <c r="AG10" s="103" t="str">
        <f t="shared" si="59"/>
        <v>0212</v>
      </c>
      <c r="AH10" s="103" t="str">
        <f t="shared" si="59"/>
        <v>0213</v>
      </c>
      <c r="AI10" s="103" t="str">
        <f t="shared" si="59"/>
        <v>0214</v>
      </c>
      <c r="AJ10" s="103" t="str">
        <f t="shared" si="59"/>
        <v>0215</v>
      </c>
      <c r="AK10" s="103" t="str">
        <f t="shared" si="59"/>
        <v>0216</v>
      </c>
      <c r="AL10" s="103" t="str">
        <f t="shared" si="59"/>
        <v>0217</v>
      </c>
      <c r="AM10" s="103" t="str">
        <f t="shared" si="59"/>
        <v>0218</v>
      </c>
      <c r="AN10" s="103" t="str">
        <f t="shared" si="59"/>
        <v>0219</v>
      </c>
      <c r="AO10" s="103" t="str">
        <f t="shared" si="59"/>
        <v>021A</v>
      </c>
      <c r="AP10" s="103" t="str">
        <f t="shared" si="59"/>
        <v>021B</v>
      </c>
      <c r="AQ10" s="103" t="str">
        <f t="shared" si="59"/>
        <v>021C</v>
      </c>
      <c r="AR10" s="103" t="str">
        <f t="shared" si="59"/>
        <v>021D</v>
      </c>
      <c r="AS10" s="103" t="str">
        <f t="shared" si="59"/>
        <v>021E</v>
      </c>
      <c r="AT10" s="103" t="str">
        <f t="shared" si="59"/>
        <v>021F</v>
      </c>
      <c r="AU10" s="103" t="str">
        <f t="shared" si="59"/>
        <v>0220</v>
      </c>
      <c r="AV10" s="103" t="str">
        <f t="shared" si="59"/>
        <v>0221</v>
      </c>
      <c r="AW10" s="103" t="str">
        <f t="shared" si="59"/>
        <v>0222</v>
      </c>
      <c r="AX10" s="103" t="str">
        <f t="shared" si="59"/>
        <v>0223</v>
      </c>
      <c r="AY10" s="103" t="str">
        <f t="shared" si="59"/>
        <v>0224</v>
      </c>
      <c r="AZ10" s="103" t="str">
        <f t="shared" si="59"/>
        <v>0225</v>
      </c>
      <c r="BA10" s="103" t="str">
        <f t="shared" si="59"/>
        <v>0226</v>
      </c>
      <c r="BB10" s="103" t="str">
        <f t="shared" si="59"/>
        <v>0227</v>
      </c>
      <c r="BC10" s="103" t="str">
        <f t="shared" si="59"/>
        <v>0228</v>
      </c>
      <c r="BD10" s="103" t="str">
        <f t="shared" si="59"/>
        <v>0229</v>
      </c>
      <c r="BE10" s="103" t="str">
        <f t="shared" si="59"/>
        <v>022A</v>
      </c>
      <c r="BF10" s="103" t="str">
        <f t="shared" si="59"/>
        <v>022B</v>
      </c>
      <c r="BG10" s="103" t="str">
        <f t="shared" si="59"/>
        <v>022C</v>
      </c>
      <c r="BH10" s="103" t="str">
        <f t="shared" si="59"/>
        <v>022D</v>
      </c>
      <c r="BI10" s="103" t="str">
        <f t="shared" si="59"/>
        <v>022E</v>
      </c>
      <c r="BJ10" s="103" t="str">
        <f t="shared" si="59"/>
        <v>022F</v>
      </c>
      <c r="BK10" s="103" t="str">
        <f t="shared" si="59"/>
        <v>0230</v>
      </c>
      <c r="BL10" s="103" t="str">
        <f t="shared" si="59"/>
        <v>0231</v>
      </c>
      <c r="BM10" s="103" t="str">
        <f t="shared" si="59"/>
        <v>0232</v>
      </c>
      <c r="BN10" s="103" t="str">
        <f t="shared" si="59"/>
        <v>0233</v>
      </c>
    </row>
    <row r="11" spans="2:67" ht="15" customHeight="1">
      <c r="B11" s="108" t="s">
        <v>126</v>
      </c>
      <c r="C11" s="106" t="s">
        <v>168</v>
      </c>
      <c r="D11" s="104" t="str">
        <f t="shared" si="59"/>
        <v>0259</v>
      </c>
      <c r="E11" s="104" t="str">
        <f t="shared" si="59"/>
        <v>025A</v>
      </c>
      <c r="F11" s="104" t="str">
        <f t="shared" si="59"/>
        <v>025B</v>
      </c>
      <c r="G11" s="104" t="str">
        <f t="shared" si="59"/>
        <v>025C</v>
      </c>
      <c r="H11" s="104" t="str">
        <f t="shared" si="59"/>
        <v>025D</v>
      </c>
      <c r="I11" s="104" t="str">
        <f t="shared" si="59"/>
        <v>025E</v>
      </c>
      <c r="J11" s="104" t="str">
        <f t="shared" si="59"/>
        <v>025F</v>
      </c>
      <c r="K11" s="104" t="str">
        <f t="shared" si="59"/>
        <v>0260</v>
      </c>
      <c r="L11" s="104" t="str">
        <f t="shared" si="59"/>
        <v>0261</v>
      </c>
      <c r="M11" s="104" t="str">
        <f t="shared" si="59"/>
        <v>0262</v>
      </c>
      <c r="N11" s="104" t="str">
        <f t="shared" si="59"/>
        <v>0263</v>
      </c>
      <c r="O11" s="104" t="str">
        <f t="shared" si="59"/>
        <v>0264</v>
      </c>
      <c r="P11" s="104" t="str">
        <f t="shared" si="59"/>
        <v>0265</v>
      </c>
      <c r="Q11" s="104" t="str">
        <f t="shared" si="59"/>
        <v>0266</v>
      </c>
      <c r="R11" s="104" t="str">
        <f t="shared" si="59"/>
        <v>0267</v>
      </c>
      <c r="S11" s="104" t="str">
        <f t="shared" si="59"/>
        <v>0268</v>
      </c>
      <c r="T11" s="104" t="str">
        <f t="shared" si="59"/>
        <v>0269</v>
      </c>
      <c r="U11" s="104" t="str">
        <f t="shared" si="59"/>
        <v>026A</v>
      </c>
      <c r="V11" s="104" t="str">
        <f t="shared" si="59"/>
        <v>026B</v>
      </c>
      <c r="W11" s="104" t="str">
        <f t="shared" si="59"/>
        <v>026C</v>
      </c>
      <c r="X11" s="104" t="str">
        <f t="shared" si="59"/>
        <v>026D</v>
      </c>
      <c r="Y11" s="104" t="str">
        <f t="shared" si="59"/>
        <v>026E</v>
      </c>
      <c r="Z11" s="104" t="str">
        <f t="shared" si="59"/>
        <v>026F</v>
      </c>
      <c r="AA11" s="104" t="str">
        <f t="shared" si="59"/>
        <v>0270</v>
      </c>
      <c r="AB11" s="104" t="str">
        <f t="shared" si="59"/>
        <v>0271</v>
      </c>
      <c r="AC11" s="104" t="str">
        <f t="shared" si="59"/>
        <v>0272</v>
      </c>
      <c r="AD11" s="104" t="str">
        <f t="shared" si="59"/>
        <v>0273</v>
      </c>
      <c r="AE11" s="104" t="str">
        <f t="shared" si="59"/>
        <v>0274</v>
      </c>
      <c r="AF11" s="104" t="str">
        <f t="shared" si="59"/>
        <v>0275</v>
      </c>
      <c r="AG11" s="104" t="str">
        <f t="shared" si="59"/>
        <v>0276</v>
      </c>
      <c r="AH11" s="104" t="str">
        <f t="shared" si="59"/>
        <v>0277</v>
      </c>
      <c r="AI11" s="104" t="str">
        <f t="shared" si="59"/>
        <v>0278</v>
      </c>
      <c r="AJ11" s="104" t="str">
        <f t="shared" si="59"/>
        <v>0279</v>
      </c>
      <c r="AK11" s="104" t="str">
        <f t="shared" si="59"/>
        <v>027A</v>
      </c>
      <c r="AL11" s="104" t="str">
        <f t="shared" si="59"/>
        <v>027B</v>
      </c>
      <c r="AM11" s="104" t="str">
        <f t="shared" si="59"/>
        <v>027C</v>
      </c>
      <c r="AN11" s="104" t="str">
        <f t="shared" si="59"/>
        <v>027D</v>
      </c>
      <c r="AO11" s="104" t="str">
        <f t="shared" si="59"/>
        <v>027E</v>
      </c>
      <c r="AP11" s="104" t="str">
        <f t="shared" si="59"/>
        <v>027F</v>
      </c>
      <c r="AQ11" s="104" t="str">
        <f t="shared" si="59"/>
        <v>0280</v>
      </c>
      <c r="AR11" s="104" t="str">
        <f t="shared" si="59"/>
        <v>0281</v>
      </c>
      <c r="AS11" s="104" t="str">
        <f t="shared" si="59"/>
        <v>0282</v>
      </c>
      <c r="AT11" s="104" t="str">
        <f t="shared" si="59"/>
        <v>0283</v>
      </c>
      <c r="AU11" s="104" t="str">
        <f t="shared" si="59"/>
        <v>0284</v>
      </c>
      <c r="AV11" s="104" t="str">
        <f t="shared" si="59"/>
        <v>0285</v>
      </c>
      <c r="AW11" s="104" t="str">
        <f t="shared" si="59"/>
        <v>0286</v>
      </c>
      <c r="AX11" s="104" t="str">
        <f t="shared" si="59"/>
        <v>0287</v>
      </c>
      <c r="AY11" s="104" t="str">
        <f t="shared" si="59"/>
        <v>0288</v>
      </c>
      <c r="AZ11" s="104" t="str">
        <f t="shared" si="59"/>
        <v>0289</v>
      </c>
      <c r="BA11" s="104" t="str">
        <f t="shared" si="59"/>
        <v>028A</v>
      </c>
      <c r="BB11" s="104" t="str">
        <f t="shared" si="59"/>
        <v>028B</v>
      </c>
      <c r="BC11" s="104" t="str">
        <f t="shared" si="59"/>
        <v>028C</v>
      </c>
      <c r="BD11" s="104" t="str">
        <f t="shared" si="59"/>
        <v>028D</v>
      </c>
      <c r="BE11" s="104" t="str">
        <f t="shared" si="59"/>
        <v>028E</v>
      </c>
      <c r="BF11" s="104" t="str">
        <f t="shared" si="59"/>
        <v>028F</v>
      </c>
      <c r="BG11" s="104" t="str">
        <f t="shared" si="59"/>
        <v>0290</v>
      </c>
      <c r="BH11" s="104" t="str">
        <f t="shared" si="59"/>
        <v>0291</v>
      </c>
      <c r="BI11" s="104" t="str">
        <f t="shared" si="59"/>
        <v>0292</v>
      </c>
      <c r="BJ11" s="104" t="str">
        <f t="shared" si="59"/>
        <v>0293</v>
      </c>
      <c r="BK11" s="104" t="str">
        <f t="shared" si="59"/>
        <v>0294</v>
      </c>
      <c r="BL11" s="104" t="str">
        <f t="shared" si="59"/>
        <v>0295</v>
      </c>
      <c r="BM11" s="104" t="str">
        <f t="shared" si="59"/>
        <v>0296</v>
      </c>
      <c r="BN11" s="104" t="str">
        <f t="shared" si="59"/>
        <v>0297</v>
      </c>
    </row>
    <row r="12" spans="2:67">
      <c r="C12" s="5" t="s">
        <v>94</v>
      </c>
      <c r="D12" s="5" t="str">
        <f>DEC2HEX(1+HEX2DEC(MID(C12,1,2)))&amp;"02"</f>
        <v>D302</v>
      </c>
      <c r="E12" s="5" t="str">
        <f t="shared" ref="E12:BN12" si="60">DEC2HEX(1+HEX2DEC(MID(D12,1,2)))&amp;"02"</f>
        <v>D402</v>
      </c>
      <c r="F12" s="5" t="str">
        <f t="shared" si="60"/>
        <v>D502</v>
      </c>
      <c r="G12" s="5" t="str">
        <f t="shared" si="60"/>
        <v>D602</v>
      </c>
      <c r="H12" s="5" t="str">
        <f t="shared" si="60"/>
        <v>D702</v>
      </c>
      <c r="I12" s="5" t="str">
        <f t="shared" si="60"/>
        <v>D802</v>
      </c>
      <c r="J12" s="5" t="str">
        <f t="shared" si="60"/>
        <v>D902</v>
      </c>
      <c r="K12" s="5" t="str">
        <f t="shared" si="60"/>
        <v>DA02</v>
      </c>
      <c r="L12" s="5" t="str">
        <f t="shared" si="60"/>
        <v>DB02</v>
      </c>
      <c r="M12" s="5" t="str">
        <f t="shared" si="60"/>
        <v>DC02</v>
      </c>
      <c r="N12" s="5" t="str">
        <f t="shared" si="60"/>
        <v>DD02</v>
      </c>
      <c r="O12" s="5" t="str">
        <f t="shared" si="60"/>
        <v>DE02</v>
      </c>
      <c r="P12" s="5" t="str">
        <f t="shared" si="60"/>
        <v>DF02</v>
      </c>
      <c r="Q12" s="5" t="str">
        <f t="shared" si="60"/>
        <v>E002</v>
      </c>
      <c r="R12" s="5" t="str">
        <f t="shared" si="60"/>
        <v>E102</v>
      </c>
      <c r="S12" s="5" t="str">
        <f t="shared" si="60"/>
        <v>E202</v>
      </c>
      <c r="T12" s="5" t="str">
        <f t="shared" si="60"/>
        <v>E302</v>
      </c>
      <c r="U12" s="5" t="str">
        <f t="shared" si="60"/>
        <v>E402</v>
      </c>
      <c r="V12" s="5" t="str">
        <f t="shared" si="60"/>
        <v>E502</v>
      </c>
      <c r="W12" s="5" t="str">
        <f t="shared" si="60"/>
        <v>E602</v>
      </c>
      <c r="X12" s="5" t="str">
        <f t="shared" si="60"/>
        <v>E702</v>
      </c>
      <c r="Y12" s="5" t="str">
        <f t="shared" si="60"/>
        <v>E802</v>
      </c>
      <c r="Z12" s="5" t="str">
        <f t="shared" si="60"/>
        <v>E902</v>
      </c>
      <c r="AA12" s="5" t="str">
        <f t="shared" si="60"/>
        <v>EA02</v>
      </c>
      <c r="AB12" s="5" t="str">
        <f t="shared" si="60"/>
        <v>EB02</v>
      </c>
      <c r="AC12" s="5" t="str">
        <f t="shared" si="60"/>
        <v>EC02</v>
      </c>
      <c r="AD12" s="5" t="str">
        <f t="shared" si="60"/>
        <v>ED02</v>
      </c>
      <c r="AE12" s="5" t="str">
        <f t="shared" si="60"/>
        <v>EE02</v>
      </c>
      <c r="AF12" s="5" t="str">
        <f t="shared" si="60"/>
        <v>EF02</v>
      </c>
      <c r="AG12" s="5" t="str">
        <f t="shared" si="60"/>
        <v>F002</v>
      </c>
      <c r="AH12" s="5" t="str">
        <f t="shared" si="60"/>
        <v>F102</v>
      </c>
      <c r="AI12" s="5" t="str">
        <f t="shared" si="60"/>
        <v>F202</v>
      </c>
      <c r="AJ12" s="5" t="str">
        <f t="shared" si="60"/>
        <v>F302</v>
      </c>
      <c r="AK12" s="5" t="str">
        <f t="shared" si="60"/>
        <v>F402</v>
      </c>
      <c r="AL12" s="5" t="str">
        <f t="shared" si="60"/>
        <v>F502</v>
      </c>
      <c r="AM12" s="5" t="str">
        <f t="shared" si="60"/>
        <v>F602</v>
      </c>
      <c r="AN12" s="5" t="str">
        <f t="shared" si="60"/>
        <v>F702</v>
      </c>
      <c r="AO12" s="5" t="str">
        <f t="shared" si="60"/>
        <v>F802</v>
      </c>
      <c r="AP12" s="5" t="str">
        <f t="shared" si="60"/>
        <v>F902</v>
      </c>
    </row>
    <row r="13" spans="2:67">
      <c r="B13" s="77" t="s">
        <v>206</v>
      </c>
      <c r="C13" s="5" t="s">
        <v>4</v>
      </c>
      <c r="D13" s="5" t="s">
        <v>4</v>
      </c>
      <c r="E13" s="5" t="s">
        <v>4</v>
      </c>
      <c r="F13" s="5" t="s">
        <v>4</v>
      </c>
      <c r="G13" s="5" t="s">
        <v>4</v>
      </c>
      <c r="H13" s="5" t="s">
        <v>4</v>
      </c>
      <c r="I13" s="5" t="s">
        <v>4</v>
      </c>
      <c r="J13" s="5" t="s">
        <v>4</v>
      </c>
      <c r="K13" s="5" t="s">
        <v>4</v>
      </c>
      <c r="L13" s="5" t="s">
        <v>4</v>
      </c>
      <c r="M13" s="5" t="s">
        <v>4</v>
      </c>
      <c r="N13" s="5" t="s">
        <v>4</v>
      </c>
      <c r="O13" s="5" t="s">
        <v>4</v>
      </c>
      <c r="P13" s="5" t="s">
        <v>4</v>
      </c>
      <c r="Q13" s="5" t="s">
        <v>4</v>
      </c>
      <c r="R13" s="5" t="s">
        <v>4</v>
      </c>
      <c r="S13" s="5" t="s">
        <v>4</v>
      </c>
      <c r="T13" s="5" t="s">
        <v>4</v>
      </c>
      <c r="U13" s="5" t="s">
        <v>4</v>
      </c>
      <c r="V13" s="5" t="s">
        <v>4</v>
      </c>
      <c r="W13" s="5" t="s">
        <v>4</v>
      </c>
      <c r="X13" s="5" t="s">
        <v>4</v>
      </c>
      <c r="Y13" s="5" t="s">
        <v>4</v>
      </c>
      <c r="Z13" s="5" t="s">
        <v>4</v>
      </c>
      <c r="AA13" s="5" t="s">
        <v>4</v>
      </c>
      <c r="AB13" s="5" t="s">
        <v>4</v>
      </c>
      <c r="AC13" s="5" t="s">
        <v>4</v>
      </c>
      <c r="AD13" s="5" t="s">
        <v>4</v>
      </c>
      <c r="AE13" s="5" t="s">
        <v>4</v>
      </c>
      <c r="AF13" s="5" t="s">
        <v>4</v>
      </c>
      <c r="AG13" s="5" t="s">
        <v>4</v>
      </c>
      <c r="AH13" s="5" t="s">
        <v>4</v>
      </c>
      <c r="AI13" s="5" t="s">
        <v>4</v>
      </c>
      <c r="AJ13" s="5" t="s">
        <v>4</v>
      </c>
      <c r="AK13" s="5" t="s">
        <v>4</v>
      </c>
      <c r="AL13" s="5" t="s">
        <v>4</v>
      </c>
      <c r="AM13" s="5" t="s">
        <v>4</v>
      </c>
      <c r="AN13" s="5" t="s">
        <v>4</v>
      </c>
      <c r="AO13" s="5" t="s">
        <v>4</v>
      </c>
      <c r="AP13" s="5" t="s">
        <v>4</v>
      </c>
    </row>
    <row r="14" spans="2:67">
      <c r="B14" s="76" t="s">
        <v>4</v>
      </c>
    </row>
    <row r="16" spans="2:67">
      <c r="B16" s="77" t="s">
        <v>207</v>
      </c>
    </row>
    <row r="17" spans="2:2">
      <c r="B17" s="76" t="s">
        <v>0</v>
      </c>
    </row>
    <row r="19" spans="2:2">
      <c r="B19" s="77" t="s">
        <v>93</v>
      </c>
    </row>
    <row r="20" spans="2:2">
      <c r="B20" s="76" t="s">
        <v>205</v>
      </c>
    </row>
    <row r="22" spans="2:2">
      <c r="B22" s="140" t="s">
        <v>208</v>
      </c>
    </row>
    <row r="23" spans="2:2">
      <c r="B23" s="109" t="s">
        <v>127</v>
      </c>
    </row>
    <row r="24" spans="2:2">
      <c r="B24" s="109" t="s">
        <v>128</v>
      </c>
    </row>
    <row r="25" spans="2:2">
      <c r="B25" s="109" t="s">
        <v>129</v>
      </c>
    </row>
    <row r="26" spans="2:2">
      <c r="B26" s="109" t="s">
        <v>130</v>
      </c>
    </row>
    <row r="27" spans="2:2">
      <c r="B27" s="109" t="s">
        <v>131</v>
      </c>
    </row>
    <row r="28" spans="2:2">
      <c r="B28" s="109" t="s">
        <v>132</v>
      </c>
    </row>
    <row r="29" spans="2:2">
      <c r="B29" s="109" t="s">
        <v>133</v>
      </c>
    </row>
    <row r="30" spans="2:2">
      <c r="B30" s="109" t="s">
        <v>134</v>
      </c>
    </row>
    <row r="31" spans="2:2">
      <c r="B31" s="109" t="s">
        <v>135</v>
      </c>
    </row>
    <row r="32" spans="2:2">
      <c r="B32" s="109" t="s">
        <v>136</v>
      </c>
    </row>
    <row r="33" spans="2:2">
      <c r="B33" s="109" t="s">
        <v>137</v>
      </c>
    </row>
    <row r="34" spans="2:2">
      <c r="B34" s="109" t="s">
        <v>138</v>
      </c>
    </row>
    <row r="35" spans="2:2">
      <c r="B35" s="109" t="s">
        <v>139</v>
      </c>
    </row>
    <row r="36" spans="2:2">
      <c r="B36" s="109" t="s">
        <v>140</v>
      </c>
    </row>
    <row r="37" spans="2:2">
      <c r="B37" s="109" t="s">
        <v>141</v>
      </c>
    </row>
    <row r="38" spans="2:2">
      <c r="B38" s="109" t="s">
        <v>142</v>
      </c>
    </row>
    <row r="39" spans="2:2">
      <c r="B39" s="109" t="s">
        <v>143</v>
      </c>
    </row>
    <row r="40" spans="2:2">
      <c r="B40" s="109" t="s">
        <v>144</v>
      </c>
    </row>
    <row r="41" spans="2:2">
      <c r="B41" s="109" t="s">
        <v>145</v>
      </c>
    </row>
    <row r="42" spans="2:2">
      <c r="B42" s="109" t="s">
        <v>146</v>
      </c>
    </row>
    <row r="43" spans="2:2">
      <c r="B43" s="109" t="s">
        <v>147</v>
      </c>
    </row>
    <row r="44" spans="2:2">
      <c r="B44" s="109" t="s">
        <v>148</v>
      </c>
    </row>
    <row r="45" spans="2:2">
      <c r="B45" s="109" t="s">
        <v>149</v>
      </c>
    </row>
    <row r="46" spans="2:2">
      <c r="B46" s="109" t="s">
        <v>150</v>
      </c>
    </row>
    <row r="47" spans="2:2">
      <c r="B47" s="109" t="s">
        <v>151</v>
      </c>
    </row>
    <row r="48" spans="2:2">
      <c r="B48" s="109" t="s">
        <v>152</v>
      </c>
    </row>
    <row r="49" spans="2:2">
      <c r="B49" s="109" t="s">
        <v>153</v>
      </c>
    </row>
    <row r="50" spans="2:2">
      <c r="B50" s="109" t="s">
        <v>154</v>
      </c>
    </row>
    <row r="51" spans="2:2">
      <c r="B51" s="109" t="s">
        <v>155</v>
      </c>
    </row>
    <row r="52" spans="2:2">
      <c r="B52" s="109" t="s">
        <v>156</v>
      </c>
    </row>
    <row r="53" spans="2:2">
      <c r="B53" s="109" t="s">
        <v>157</v>
      </c>
    </row>
    <row r="54" spans="2:2">
      <c r="B54" s="109" t="s">
        <v>158</v>
      </c>
    </row>
    <row r="55" spans="2:2">
      <c r="B55" s="109" t="s">
        <v>159</v>
      </c>
    </row>
    <row r="56" spans="2:2">
      <c r="B56" s="109" t="s">
        <v>160</v>
      </c>
    </row>
    <row r="57" spans="2:2">
      <c r="B57" s="109" t="s">
        <v>161</v>
      </c>
    </row>
    <row r="58" spans="2:2">
      <c r="B58" s="109" t="s">
        <v>162</v>
      </c>
    </row>
    <row r="59" spans="2:2">
      <c r="B59" s="109" t="s">
        <v>163</v>
      </c>
    </row>
    <row r="60" spans="2:2">
      <c r="B60" s="109" t="s">
        <v>164</v>
      </c>
    </row>
    <row r="61" spans="2:2">
      <c r="B61" s="109" t="s">
        <v>165</v>
      </c>
    </row>
    <row r="62" spans="2:2">
      <c r="B62" s="110" t="s">
        <v>166</v>
      </c>
    </row>
  </sheetData>
  <conditionalFormatting sqref="B9">
    <cfRule type="cellIs" dxfId="0" priority="1" operator="greaterThan">
      <formula>1024</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FD1030"/>
  <sheetViews>
    <sheetView showGridLines="0" showRowColHeaders="0" topLeftCell="AH1" workbookViewId="0">
      <selection activeCell="CB9" sqref="CB9"/>
    </sheetView>
  </sheetViews>
  <sheetFormatPr defaultRowHeight="15"/>
  <cols>
    <col min="1" max="33" width="2.85546875" style="5" hidden="1" customWidth="1"/>
    <col min="34" max="34" width="2.85546875" style="5" customWidth="1"/>
    <col min="35" max="35" width="2.85546875" style="36" customWidth="1"/>
    <col min="36" max="67" width="2.85546875" customWidth="1"/>
    <col min="68" max="68" width="2.85546875" style="35" customWidth="1"/>
    <col min="69" max="70" width="3.7109375" style="35" customWidth="1"/>
    <col min="71" max="72" width="8.7109375" style="35" customWidth="1"/>
    <col min="73" max="74" width="5.7109375" style="35" customWidth="1"/>
    <col min="75" max="75" width="2.85546875" style="35" customWidth="1"/>
    <col min="76" max="77" width="8.7109375" style="35" customWidth="1"/>
    <col min="78" max="78" width="2.85546875" style="35" customWidth="1"/>
    <col min="79" max="79" width="10.5703125" style="41" customWidth="1"/>
    <col min="80" max="80" width="20" style="35" customWidth="1"/>
    <col min="81" max="81" width="2.85546875" style="35" customWidth="1"/>
    <col min="82" max="82" width="8.7109375" style="35" customWidth="1"/>
    <col min="83" max="83" width="22.42578125" style="35" customWidth="1"/>
    <col min="84" max="84" width="22.7109375" style="35" customWidth="1"/>
    <col min="85" max="85" width="5.42578125" style="35" customWidth="1"/>
    <col min="86" max="91" width="10.140625" style="35" customWidth="1"/>
    <col min="92" max="97" width="2.85546875" style="35" customWidth="1"/>
    <col min="99" max="129" width="3.7109375" hidden="1" customWidth="1"/>
    <col min="130" max="132" width="2.85546875" customWidth="1"/>
    <col min="133" max="134" width="4.7109375" style="5" customWidth="1"/>
    <col min="135" max="136" width="6.140625" style="5" customWidth="1"/>
    <col min="137" max="138" width="4.7109375" style="5" customWidth="1"/>
    <col min="139" max="140" width="4.7109375" customWidth="1"/>
    <col min="141" max="141" width="2.85546875" customWidth="1"/>
    <col min="142" max="143" width="4.7109375" style="5" customWidth="1"/>
    <col min="144" max="148" width="6.7109375" style="5" customWidth="1"/>
    <col min="149" max="149" width="6.5703125" style="5" customWidth="1"/>
    <col min="150" max="152" width="2.85546875" customWidth="1"/>
    <col min="153" max="153" width="2.85546875" style="5" customWidth="1"/>
    <col min="154" max="154" width="5.5703125" style="5" customWidth="1"/>
    <col min="155" max="155" width="3.42578125" style="5" customWidth="1"/>
    <col min="156" max="156" width="2.7109375" style="5" customWidth="1"/>
    <col min="157" max="157" width="5.5703125" style="5" customWidth="1"/>
    <col min="158" max="158" width="2.85546875" customWidth="1"/>
    <col min="159" max="159" width="5.7109375" style="5" customWidth="1"/>
    <col min="160" max="160" width="5.28515625" style="5" customWidth="1"/>
    <col min="161" max="180" width="2.85546875" customWidth="1"/>
  </cols>
  <sheetData>
    <row r="1" spans="3:160" ht="15" customHeight="1">
      <c r="AJ1" s="39" t="str">
        <f>IFERROR(SUBSTITUTE(MID(ET45,1,LEN(ET45)-1),"$"," / "),"")</f>
        <v/>
      </c>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71"/>
      <c r="BX1" s="71"/>
      <c r="BY1" s="71"/>
      <c r="BZ1" s="40"/>
      <c r="CA1" s="40"/>
      <c r="CB1" s="40"/>
      <c r="CC1" s="40"/>
      <c r="CD1" s="40"/>
      <c r="CE1" s="40"/>
    </row>
    <row r="2" spans="3:160" ht="15" customHeight="1">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71"/>
      <c r="BX2" s="71"/>
      <c r="BY2" s="71"/>
      <c r="BZ2" s="40"/>
      <c r="CA2" s="40"/>
      <c r="CB2" s="40"/>
      <c r="CC2" s="40"/>
      <c r="CD2" s="40"/>
      <c r="CE2" s="40"/>
    </row>
    <row r="3" spans="3:160" s="36" customFormat="1">
      <c r="AJ3" s="36">
        <v>0</v>
      </c>
      <c r="AK3" s="36">
        <f>AJ3+1</f>
        <v>1</v>
      </c>
      <c r="AL3" s="36">
        <f t="shared" ref="AL3:BN3" si="0">AK3+1</f>
        <v>2</v>
      </c>
      <c r="AM3" s="36">
        <f t="shared" si="0"/>
        <v>3</v>
      </c>
      <c r="AN3" s="36">
        <f t="shared" si="0"/>
        <v>4</v>
      </c>
      <c r="AO3" s="36">
        <f t="shared" si="0"/>
        <v>5</v>
      </c>
      <c r="AP3" s="36">
        <f t="shared" si="0"/>
        <v>6</v>
      </c>
      <c r="AQ3" s="36">
        <f t="shared" si="0"/>
        <v>7</v>
      </c>
      <c r="AR3" s="36">
        <f t="shared" si="0"/>
        <v>8</v>
      </c>
      <c r="AS3" s="36">
        <f t="shared" si="0"/>
        <v>9</v>
      </c>
      <c r="AT3" s="36">
        <f t="shared" si="0"/>
        <v>10</v>
      </c>
      <c r="AU3" s="36">
        <f t="shared" si="0"/>
        <v>11</v>
      </c>
      <c r="AV3" s="36">
        <f t="shared" si="0"/>
        <v>12</v>
      </c>
      <c r="AW3" s="36">
        <f t="shared" si="0"/>
        <v>13</v>
      </c>
      <c r="AX3" s="36">
        <f t="shared" si="0"/>
        <v>14</v>
      </c>
      <c r="AY3" s="36">
        <f t="shared" si="0"/>
        <v>15</v>
      </c>
      <c r="AZ3" s="36">
        <f t="shared" si="0"/>
        <v>16</v>
      </c>
      <c r="BA3" s="36">
        <f t="shared" si="0"/>
        <v>17</v>
      </c>
      <c r="BB3" s="36">
        <f t="shared" si="0"/>
        <v>18</v>
      </c>
      <c r="BC3" s="36">
        <f t="shared" si="0"/>
        <v>19</v>
      </c>
      <c r="BD3" s="36">
        <f t="shared" si="0"/>
        <v>20</v>
      </c>
      <c r="BE3" s="36">
        <f t="shared" si="0"/>
        <v>21</v>
      </c>
      <c r="BF3" s="36">
        <f t="shared" si="0"/>
        <v>22</v>
      </c>
      <c r="BG3" s="36">
        <f t="shared" si="0"/>
        <v>23</v>
      </c>
      <c r="BH3" s="36">
        <f t="shared" si="0"/>
        <v>24</v>
      </c>
      <c r="BI3" s="36">
        <f t="shared" si="0"/>
        <v>25</v>
      </c>
      <c r="BJ3" s="36">
        <f t="shared" si="0"/>
        <v>26</v>
      </c>
      <c r="BK3" s="36">
        <f t="shared" si="0"/>
        <v>27</v>
      </c>
      <c r="BL3" s="36">
        <f t="shared" si="0"/>
        <v>28</v>
      </c>
      <c r="BM3" s="36">
        <f t="shared" si="0"/>
        <v>29</v>
      </c>
      <c r="BN3" s="36">
        <f t="shared" si="0"/>
        <v>30</v>
      </c>
      <c r="BO3" s="75">
        <v>31</v>
      </c>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row>
    <row r="4" spans="3:160">
      <c r="C4" s="5">
        <f>MAX(C31,C56,C81,C106,C131,C156,C181,C206,C231,C256,C281,C306,C331,C356,C381,C406,C431,C456,C481,C506,C531,C556,C581,C606,C631,C656,C681,C706,C731,C756,C781,C806,C831,C856,C881,C906,C931,C956,C981,C1006)</f>
        <v>1</v>
      </c>
      <c r="D4" s="5">
        <f>MAX(D31,D56,D81,D106,D131,D156,D181,D206,D231,D256,D281,D306,D331,D356,D381,D406,D431,D456,D481,D506,D531,D556,D581,D606,D631,D656,D681,D706,D731,D756,D781,D806,D831,D856,D881,D906,D931,D956,D981,D1006)</f>
        <v>1</v>
      </c>
      <c r="E4" s="5">
        <f>MAX(E31,E56,E81,E106,E131,E156,E181,E206,E231,E256,E281,E306,E331,E356,E381,E406,E431,E456,E481,E506,E531,E556,E581,E606,E631,E656,E681,E706,E731,E756,E781,E806,E831,E856,E881,E906,E931,E956,E981,E1006)</f>
        <v>1</v>
      </c>
      <c r="F4" s="5">
        <f>MAX(F31,F56,F81,F106,F131,F156,F181,F206,F231,F256,F281,F306,F331,F356,F381,F406,F431,F456,F481,F506,F531,F556,F581,F606,F631,F656,F681,F706,F731,F756,F781,F806,F831,F856,F881,F906,F931,F956,F981,F1006)</f>
        <v>1</v>
      </c>
      <c r="G4" s="5">
        <f>MAX(G31,G56,G81,G106,G131,G156,G181,G206,G231,G256,G281,G306,G331,G356,G381,G406,G431,G456,G481,G506,G531,G556,G581,G606,G631,G656,G681,G706,G731,G756,G781,G806,G831,G856,G881,G906,G931,G956,G981,G1006)</f>
        <v>2</v>
      </c>
      <c r="H4" s="5">
        <f>MAX(H31,H56,H81,H106,H131,H156,H181,H206,H231,H256,H281,H306,H331,H356,H381,H406,H431,H456,H481,H506,H531,H556,H581,H606,H631,H656,H681,H706,H731,H756,H781,H806,H831,H856,H881,H906,H931,H956,H981,H1006)</f>
        <v>2</v>
      </c>
      <c r="I4" s="5">
        <f>MAX(I31,I56,I81,I106,I131,I156,I181,I206,I231,I256,I281,I306,I331,I356,I381,I406,I431,I456,I481,I506,I531,I556,I581,I606,I631,I656,I681,I706,I731,I756,I781,I806,I831,I856,I881,I906,I931,I956,I981,I1006)</f>
        <v>2</v>
      </c>
      <c r="J4" s="5">
        <f>MAX(J31,J56,J81,J106,J131,J156,J181,J206,J231,J256,J281,J306,J331,J356,J381,J406,J431,J456,J481,J506,J531,J556,J581,J606,J631,J656,J681,J706,J731,J756,J781,J806,J831,J856,J881,J906,J931,J956,J981,J1006)</f>
        <v>2</v>
      </c>
      <c r="K4" s="5">
        <f>MAX(K31,K56,K81,K106,K131,K156,K181,K206,K231,K256,K281,K306,K331,K356,K381,K406,K431,K456,K481,K506,K531,K556,K581,K606,K631,K656,K681,K706,K731,K756,K781,K806,K831,K856,K881,K906,K931,K956,K981,K1006)</f>
        <v>3</v>
      </c>
      <c r="L4" s="5">
        <f>MAX(L31,L56,L81,L106,L131,L156,L181,L206,L231,L256,L281,L306,L331,L356,L381,L406,L431,L456,L481,L506,L531,L556,L581,L606,L631,L656,L681,L706,L731,L756,L781,L806,L831,L856,L881,L906,L931,L956,L981,L1006)</f>
        <v>3</v>
      </c>
      <c r="M4" s="5">
        <f>MAX(M31,M56,M81,M106,M131,M156,M181,M206,M231,M256,M281,M306,M331,M356,M381,M406,M431,M456,M481,M506,M531,M556,M581,M606,M631,M656,M681,M706,M731,M756,M781,M806,M831,M856,M881,M906,M931,M956,M981,M1006)</f>
        <v>3</v>
      </c>
      <c r="N4" s="5">
        <f>MAX(N31,N56,N81,N106,N131,N156,N181,N206,N231,N256,N281,N306,N331,N356,N381,N406,N431,N456,N481,N506,N531,N556,N581,N606,N631,N656,N681,N706,N731,N756,N781,N806,N831,N856,N881,N906,N931,N956,N981,N1006)</f>
        <v>3</v>
      </c>
      <c r="O4" s="5">
        <f>MAX(O31,O56,O81,O106,O131,O156,O181,O206,O231,O256,O281,O306,O331,O356,O381,O406,O431,O456,O481,O506,O531,O556,O581,O606,O631,O656,O681,O706,O731,O756,O781,O806,O831,O856,O881,O906,O931,O956,O981,O1006)</f>
        <v>4</v>
      </c>
      <c r="P4" s="5">
        <f>MAX(P31,P56,P81,P106,P131,P156,P181,P206,P231,P256,P281,P306,P331,P356,P381,P406,P431,P456,P481,P506,P531,P556,P581,P606,P631,P656,P681,P706,P731,P756,P781,P806,P831,P856,P881,P906,P931,P956,P981,P1006)</f>
        <v>4</v>
      </c>
      <c r="Q4" s="5">
        <f>MAX(Q31,Q56,Q81,Q106,Q131,Q156,Q181,Q206,Q231,Q256,Q281,Q306,Q331,Q356,Q381,Q406,Q431,Q456,Q481,Q506,Q531,Q556,Q581,Q606,Q631,Q656,Q681,Q706,Q731,Q756,Q781,Q806,Q831,Q856,Q881,Q906,Q931,Q956,Q981,Q1006)</f>
        <v>4</v>
      </c>
      <c r="R4" s="5">
        <f>MAX(R31,R56,R81,R106,R131,R156,R181,R206,R231,R256,R281,R306,R331,R356,R381,R406,R431,R456,R481,R506,R531,R556,R581,R606,R631,R656,R681,R706,R731,R756,R781,R806,R831,R856,R881,R906,R931,R956,R981,R1006)</f>
        <v>4</v>
      </c>
      <c r="S4" s="5">
        <f>MAX(S31,S56,S81,S106,S131,S156,S181,S206,S231,S256,S281,S306,S331,S356,S381,S406,S431,S456,S481,S506,S531,S556,S581,S606,S631,S656,S681,S706,S731,S756,S781,S806,S831,S856,S881,S906,S931,S956,S981,S1006)</f>
        <v>5</v>
      </c>
      <c r="T4" s="5">
        <f>MAX(T31,T56,T81,T106,T131,T156,T181,T206,T231,T256,T281,T306,T331,T356,T381,T406,T431,T456,T481,T506,T531,T556,T581,T606,T631,T656,T681,T706,T731,T756,T781,T806,T831,T856,T881,T906,T931,T956,T981,T1006)</f>
        <v>5</v>
      </c>
      <c r="U4" s="5">
        <f>MAX(U31,U56,U81,U106,U131,U156,U181,U206,U231,U256,U281,U306,U331,U356,U381,U406,U431,U456,U481,U506,U531,U556,U581,U606,U631,U656,U681,U706,U731,U756,U781,U806,U831,U856,U881,U906,U931,U956,U981,U1006)</f>
        <v>5</v>
      </c>
      <c r="V4" s="5">
        <f>MAX(V31,V56,V81,V106,V131,V156,V181,V206,V231,V256,V281,V306,V331,V356,V381,V406,V431,V456,V481,V506,V531,V556,V581,V606,V631,V656,V681,V706,V731,V756,V781,V806,V831,V856,V881,V906,V931,V956,V981,V1006)</f>
        <v>5</v>
      </c>
      <c r="W4" s="5">
        <f>MAX(W31,W56,W81,W106,W131,W156,W181,W206,W231,W256,W281,W306,W331,W356,W381,W406,W431,W456,W481,W506,W531,W556,W581,W606,W631,W656,W681,W706,W731,W756,W781,W806,W831,W856,W881,W906,W931,W956,W981,W1006)</f>
        <v>6</v>
      </c>
      <c r="X4" s="5">
        <f>MAX(X31,X56,X81,X106,X131,X156,X181,X206,X231,X256,X281,X306,X331,X356,X381,X406,X431,X456,X481,X506,X531,X556,X581,X606,X631,X656,X681,X706,X731,X756,X781,X806,X831,X856,X881,X906,X931,X956,X981,X1006)</f>
        <v>6</v>
      </c>
      <c r="Y4" s="5">
        <f>MAX(Y31,Y56,Y81,Y106,Y131,Y156,Y181,Y206,Y231,Y256,Y281,Y306,Y331,Y356,Y381,Y406,Y431,Y456,Y481,Y506,Y531,Y556,Y581,Y606,Y631,Y656,Y681,Y706,Y731,Y756,Y781,Y806,Y831,Y856,Y881,Y906,Y931,Y956,Y981,Y1006)</f>
        <v>6</v>
      </c>
      <c r="Z4" s="5">
        <f>MAX(Z31,Z56,Z81,Z106,Z131,Z156,Z181,Z206,Z231,Z256,Z281,Z306,Z331,Z356,Z381,Z406,Z431,Z456,Z481,Z506,Z531,Z556,Z581,Z606,Z631,Z656,Z681,Z706,Z731,Z756,Z781,Z806,Z831,Z856,Z881,Z906,Z931,Z956,Z981,Z1006)</f>
        <v>6</v>
      </c>
      <c r="AA4" s="5">
        <f>MAX(AA31,AA56,AA81,AA106,AA131,AA156,AA181,AA206,AA231,AA256,AA281,AA306,AA331,AA356,AA381,AA406,AA431,AA456,AA481,AA506,AA531,AA556,AA581,AA606,AA631,AA656,AA681,AA706,AA731,AA756,AA781,AA806,AA831,AA856,AA881,AA906,AA931,AA956,AA981,AA1006)</f>
        <v>7</v>
      </c>
      <c r="AB4" s="5">
        <f>MAX(AB31,AB56,AB81,AB106,AB131,AB156,AB181,AB206,AB231,AB256,AB281,AB306,AB331,AB356,AB381,AB406,AB431,AB456,AB481,AB506,AB531,AB556,AB581,AB606,AB631,AB656,AB681,AB706,AB731,AB756,AB781,AB806,AB831,AB856,AB881,AB906,AB931,AB956,AB981,AB1006)</f>
        <v>7</v>
      </c>
      <c r="AC4" s="5">
        <f>MAX(AC31,AC56,AC81,AC106,AC131,AC156,AC181,AC206,AC231,AC256,AC281,AC306,AC331,AC356,AC381,AC406,AC431,AC456,AC481,AC506,AC531,AC556,AC581,AC606,AC631,AC656,AC681,AC706,AC731,AC756,AC781,AC806,AC831,AC856,AC881,AC906,AC931,AC956,AC981,AC1006)</f>
        <v>7</v>
      </c>
      <c r="AD4" s="5">
        <f>MAX(AD31,AD56,AD81,AD106,AD131,AD156,AD181,AD206,AD231,AD256,AD281,AD306,AD331,AD356,AD381,AD406,AD431,AD456,AD481,AD506,AD531,AD556,AD581,AD606,AD631,AD656,AD681,AD706,AD731,AD756,AD781,AD806,AD831,AD856,AD881,AD906,AD931,AD956,AD981,AD1006)</f>
        <v>7</v>
      </c>
      <c r="AE4" s="5">
        <f>MAX(AE31,AE56,AE81,AE106,AE131,AE156,AE181,AE206,AE231,AE256,AE281,AE306,AE331,AE356,AE381,AE406,AE431,AE456,AE481,AE506,AE531,AE556,AE581,AE606,AE631,AE656,AE681,AE706,AE731,AE756,AE781,AE806,AE831,AE856,AE881,AE906,AE931,AE956,AE981,AE1006)</f>
        <v>0</v>
      </c>
      <c r="AF4" s="5">
        <f>MAX(AF31,AF56,AF81,AF106,AF131,AF156,AF181,AF206,AF231,AF256,AF281,AF306,AF331,AF356,AF381,AF406,AF431,AF456,AF481,AF506,AF531,AF556,AF581,AF606,AF631,AF656,AF681,AF706,AF731,AF756,AF781,AF806,AF831,AF856,AF881,AF906,AF931,AF956,AF981,AF1006)</f>
        <v>0</v>
      </c>
      <c r="AG4" s="5">
        <f>MAX(AG31,AG56,AG81,AG106,AG131,AG156,AG181,AG206,AG231,AG256,AG281,AG306,AG331,AG356,AG381,AG406,AG431,AG456,AG481,AG506,AG531,AG556,AG581,AG606,AG631,AG656,AG681,AG706,AG731,AG756,AG781,AG806,AG831,AG856,AG881,AG906,AG931,AG956,AG981,AG1006)</f>
        <v>0</v>
      </c>
      <c r="AI4" s="36">
        <v>0</v>
      </c>
      <c r="AJ4" s="38">
        <v>1</v>
      </c>
      <c r="AK4" s="38"/>
      <c r="AL4" s="38"/>
      <c r="AM4" s="38"/>
      <c r="AN4" s="38">
        <v>2</v>
      </c>
      <c r="AO4" s="38"/>
      <c r="AP4" s="38"/>
      <c r="AQ4" s="38"/>
      <c r="AR4" s="38">
        <v>3</v>
      </c>
      <c r="AS4" s="38"/>
      <c r="AT4" s="38"/>
      <c r="AU4" s="38"/>
      <c r="AV4" s="38">
        <v>4</v>
      </c>
      <c r="AW4" s="38"/>
      <c r="AX4" s="38"/>
      <c r="AY4" s="38"/>
      <c r="AZ4" s="38">
        <v>5</v>
      </c>
      <c r="BA4" s="38"/>
      <c r="BB4" s="38"/>
      <c r="BC4" s="38"/>
      <c r="BD4" s="38">
        <v>6</v>
      </c>
      <c r="BE4" s="38"/>
      <c r="BF4" s="38"/>
      <c r="BG4" s="38"/>
      <c r="BH4" s="38">
        <f>BD4+1</f>
        <v>7</v>
      </c>
      <c r="BI4" s="38"/>
      <c r="BJ4" s="38"/>
      <c r="BK4" s="38"/>
      <c r="BL4" s="38"/>
      <c r="BM4" s="38"/>
      <c r="BN4" s="38"/>
      <c r="BO4" s="6"/>
      <c r="BP4" s="2"/>
      <c r="BQ4" s="2"/>
      <c r="BR4" s="36"/>
      <c r="BS4" s="46" t="s">
        <v>90</v>
      </c>
      <c r="BT4" s="46" t="s">
        <v>91</v>
      </c>
      <c r="BU4" s="46" t="s">
        <v>106</v>
      </c>
      <c r="BV4" s="46" t="s">
        <v>107</v>
      </c>
      <c r="BW4" s="72"/>
      <c r="BX4" s="23" t="s">
        <v>88</v>
      </c>
      <c r="BY4" s="24"/>
      <c r="BZ4"/>
      <c r="CA4" s="5"/>
      <c r="CB4" s="67" t="s">
        <v>92</v>
      </c>
      <c r="CC4"/>
      <c r="CF4"/>
      <c r="CG4"/>
      <c r="CH4"/>
      <c r="CI4"/>
      <c r="CJ4" s="11" t="s">
        <v>116</v>
      </c>
      <c r="CK4" s="11" t="s">
        <v>116</v>
      </c>
      <c r="CL4" s="97" t="s">
        <v>167</v>
      </c>
      <c r="CM4" s="97" t="s">
        <v>167</v>
      </c>
      <c r="CN4"/>
      <c r="CO4"/>
      <c r="CP4"/>
      <c r="CQ4" s="2"/>
      <c r="CR4" s="2"/>
      <c r="CS4" s="2"/>
      <c r="CU4" t="str">
        <f>RIGHT("00"&amp;AJ4,2)&amp;"$"</f>
        <v>01$</v>
      </c>
      <c r="CV4" t="str">
        <f t="shared" ref="CV4:DP4" si="1">RIGHT("00"&amp;AK4,2)&amp;"$"</f>
        <v>00$</v>
      </c>
      <c r="CW4" t="str">
        <f t="shared" si="1"/>
        <v>00$</v>
      </c>
      <c r="CX4" t="str">
        <f t="shared" si="1"/>
        <v>00$</v>
      </c>
      <c r="CY4" t="str">
        <f t="shared" si="1"/>
        <v>02$</v>
      </c>
      <c r="CZ4" t="str">
        <f t="shared" si="1"/>
        <v>00$</v>
      </c>
      <c r="DA4" t="str">
        <f t="shared" si="1"/>
        <v>00$</v>
      </c>
      <c r="DB4" t="str">
        <f t="shared" si="1"/>
        <v>00$</v>
      </c>
      <c r="DC4" t="str">
        <f t="shared" si="1"/>
        <v>03$</v>
      </c>
      <c r="DD4" t="str">
        <f t="shared" si="1"/>
        <v>00$</v>
      </c>
      <c r="DE4" t="str">
        <f t="shared" si="1"/>
        <v>00$</v>
      </c>
      <c r="DF4" t="str">
        <f t="shared" si="1"/>
        <v>00$</v>
      </c>
      <c r="DG4" t="str">
        <f t="shared" si="1"/>
        <v>04$</v>
      </c>
      <c r="DH4" t="str">
        <f t="shared" si="1"/>
        <v>00$</v>
      </c>
      <c r="DI4" t="str">
        <f t="shared" si="1"/>
        <v>00$</v>
      </c>
      <c r="DJ4" t="str">
        <f t="shared" si="1"/>
        <v>00$</v>
      </c>
      <c r="DK4" t="str">
        <f t="shared" si="1"/>
        <v>05$</v>
      </c>
      <c r="DL4" t="str">
        <f t="shared" si="1"/>
        <v>00$</v>
      </c>
      <c r="DM4" t="str">
        <f t="shared" si="1"/>
        <v>00$</v>
      </c>
      <c r="DN4" t="str">
        <f t="shared" si="1"/>
        <v>00$</v>
      </c>
      <c r="DO4" t="str">
        <f t="shared" si="1"/>
        <v>06$</v>
      </c>
      <c r="DP4" t="str">
        <f t="shared" si="1"/>
        <v>00$</v>
      </c>
      <c r="DQ4" t="str">
        <f>RIGHT("00"&amp;BF4,2)&amp;"$"</f>
        <v>00$</v>
      </c>
      <c r="DR4" t="str">
        <f>RIGHT("00"&amp;BG4,2)&amp;"$"</f>
        <v>00$</v>
      </c>
      <c r="DS4" t="str">
        <f t="shared" ref="DS4:DY4" si="2">RIGHT("00"&amp;BH4,2)&amp;"$"</f>
        <v>07$</v>
      </c>
      <c r="DT4" t="str">
        <f t="shared" si="2"/>
        <v>00$</v>
      </c>
      <c r="DU4" t="str">
        <f t="shared" si="2"/>
        <v>00$</v>
      </c>
      <c r="DV4" t="str">
        <f t="shared" si="2"/>
        <v>00$</v>
      </c>
      <c r="DW4" t="str">
        <f t="shared" si="2"/>
        <v>00$</v>
      </c>
      <c r="DX4" t="str">
        <f t="shared" si="2"/>
        <v>00$</v>
      </c>
      <c r="DY4" t="str">
        <f t="shared" si="2"/>
        <v>00$</v>
      </c>
      <c r="DZ4" t="str">
        <f>CU4&amp;CV4&amp;CW4&amp;CX4&amp;CY4&amp;CZ4&amp;DA4&amp;DB4&amp;DC4&amp;DD4&amp;DE4&amp;DF4&amp;DG4&amp;DH4&amp;DI4&amp;DJ4&amp;DK4&amp;DL4&amp;DM4&amp;DN4&amp;DO4&amp;DP4&amp;DQ4&amp;DR4&amp;DS4&amp;DT4&amp;DU4&amp;DV4&amp;DW4&amp;DX4&amp;DY4</f>
        <v>01$00$00$00$02$00$00$00$03$00$00$00$04$00$00$00$05$00$00$00$06$00$00$00$07$00$00$00$00$00$00$</v>
      </c>
      <c r="EA4" t="s">
        <v>33</v>
      </c>
      <c r="EC4" s="9" t="s">
        <v>34</v>
      </c>
      <c r="ED4" s="9"/>
      <c r="EE4" s="9" t="s">
        <v>11</v>
      </c>
      <c r="EF4" s="9"/>
      <c r="EG4" s="9" t="s">
        <v>35</v>
      </c>
      <c r="EH4" s="9" t="s">
        <v>36</v>
      </c>
      <c r="EI4" s="9" t="s">
        <v>35</v>
      </c>
      <c r="EJ4" s="9" t="s">
        <v>36</v>
      </c>
      <c r="EL4" s="9" t="s">
        <v>37</v>
      </c>
      <c r="EM4" s="9" t="s">
        <v>38</v>
      </c>
      <c r="EN4" s="9" t="s">
        <v>56</v>
      </c>
      <c r="EO4" s="9" t="s">
        <v>57</v>
      </c>
      <c r="EP4" s="9" t="s">
        <v>58</v>
      </c>
      <c r="EQ4" s="9" t="str">
        <f>BU4</f>
        <v>H Flip</v>
      </c>
      <c r="ER4" s="9" t="str">
        <f>BV4</f>
        <v>V Flip</v>
      </c>
      <c r="ES4" s="9" t="s">
        <v>85</v>
      </c>
      <c r="EX4" s="5" t="s">
        <v>35</v>
      </c>
      <c r="FA4" s="5" t="s">
        <v>36</v>
      </c>
    </row>
    <row r="5" spans="3:160">
      <c r="C5" s="5">
        <f>MAX(C32,C57,C82,C107,C132,C157,C182,C207,C232,C257,C282,C307,C332,C357,C382,C407,C432,C457,C482,C507,C532,C557,C582,C607,C632,C657,C682,C707,C732,C757,C782,C807,C832,C857,C882,C907,C932,C957,C982,C1007)</f>
        <v>1</v>
      </c>
      <c r="D5" s="5">
        <f>MAX(D32,D57,D82,D107,D132,D157,D182,D207,D232,D257,D282,D307,D332,D357,D382,D407,D432,D457,D482,D507,D532,D557,D582,D607,D632,D657,D682,D707,D732,D757,D782,D807,D832,D857,D882,D907,D932,D957,D982,D1007)</f>
        <v>1</v>
      </c>
      <c r="E5" s="5">
        <f>MAX(E32,E57,E82,E107,E132,E157,E182,E207,E232,E257,E282,E307,E332,E357,E382,E407,E432,E457,E482,E507,E532,E557,E582,E607,E632,E657,E682,E707,E732,E757,E782,E807,E832,E857,E882,E907,E932,E957,E982,E1007)</f>
        <v>1</v>
      </c>
      <c r="F5" s="5">
        <f>MAX(F32,F57,F82,F107,F132,F157,F182,F207,F232,F257,F282,F307,F332,F357,F382,F407,F432,F457,F482,F507,F532,F557,F582,F607,F632,F657,F682,F707,F732,F757,F782,F807,F832,F857,F882,F907,F932,F957,F982,F1007)</f>
        <v>1</v>
      </c>
      <c r="G5" s="5">
        <f>MAX(G32,G57,G82,G107,G132,G157,G182,G207,G232,G257,G282,G307,G332,G357,G382,G407,G432,G457,G482,G507,G532,G557,G582,G607,G632,G657,G682,G707,G732,G757,G782,G807,G832,G857,G882,G907,G932,G957,G982,G1007)</f>
        <v>2</v>
      </c>
      <c r="H5" s="5">
        <f>MAX(H32,H57,H82,H107,H132,H157,H182,H207,H232,H257,H282,H307,H332,H357,H382,H407,H432,H457,H482,H507,H532,H557,H582,H607,H632,H657,H682,H707,H732,H757,H782,H807,H832,H857,H882,H907,H932,H957,H982,H1007)</f>
        <v>2</v>
      </c>
      <c r="I5" s="5">
        <f>MAX(I32,I57,I82,I107,I132,I157,I182,I207,I232,I257,I282,I307,I332,I357,I382,I407,I432,I457,I482,I507,I532,I557,I582,I607,I632,I657,I682,I707,I732,I757,I782,I807,I832,I857,I882,I907,I932,I957,I982,I1007)</f>
        <v>2</v>
      </c>
      <c r="J5" s="5">
        <f>MAX(J32,J57,J82,J107,J132,J157,J182,J207,J232,J257,J282,J307,J332,J357,J382,J407,J432,J457,J482,J507,J532,J557,J582,J607,J632,J657,J682,J707,J732,J757,J782,J807,J832,J857,J882,J907,J932,J957,J982,J1007)</f>
        <v>2</v>
      </c>
      <c r="K5" s="5">
        <f>MAX(K32,K57,K82,K107,K132,K157,K182,K207,K232,K257,K282,K307,K332,K357,K382,K407,K432,K457,K482,K507,K532,K557,K582,K607,K632,K657,K682,K707,K732,K757,K782,K807,K832,K857,K882,K907,K932,K957,K982,K1007)</f>
        <v>3</v>
      </c>
      <c r="L5" s="5">
        <f>MAX(L32,L57,L82,L107,L132,L157,L182,L207,L232,L257,L282,L307,L332,L357,L382,L407,L432,L457,L482,L507,L532,L557,L582,L607,L632,L657,L682,L707,L732,L757,L782,L807,L832,L857,L882,L907,L932,L957,L982,L1007)</f>
        <v>3</v>
      </c>
      <c r="M5" s="5">
        <f>MAX(M32,M57,M82,M107,M132,M157,M182,M207,M232,M257,M282,M307,M332,M357,M382,M407,M432,M457,M482,M507,M532,M557,M582,M607,M632,M657,M682,M707,M732,M757,M782,M807,M832,M857,M882,M907,M932,M957,M982,M1007)</f>
        <v>3</v>
      </c>
      <c r="N5" s="5">
        <f>MAX(N32,N57,N82,N107,N132,N157,N182,N207,N232,N257,N282,N307,N332,N357,N382,N407,N432,N457,N482,N507,N532,N557,N582,N607,N632,N657,N682,N707,N732,N757,N782,N807,N832,N857,N882,N907,N932,N957,N982,N1007)</f>
        <v>3</v>
      </c>
      <c r="O5" s="5">
        <f>MAX(O32,O57,O82,O107,O132,O157,O182,O207,O232,O257,O282,O307,O332,O357,O382,O407,O432,O457,O482,O507,O532,O557,O582,O607,O632,O657,O682,O707,O732,O757,O782,O807,O832,O857,O882,O907,O932,O957,O982,O1007)</f>
        <v>4</v>
      </c>
      <c r="P5" s="5">
        <f>MAX(P32,P57,P82,P107,P132,P157,P182,P207,P232,P257,P282,P307,P332,P357,P382,P407,P432,P457,P482,P507,P532,P557,P582,P607,P632,P657,P682,P707,P732,P757,P782,P807,P832,P857,P882,P907,P932,P957,P982,P1007)</f>
        <v>4</v>
      </c>
      <c r="Q5" s="5">
        <f>MAX(Q32,Q57,Q82,Q107,Q132,Q157,Q182,Q207,Q232,Q257,Q282,Q307,Q332,Q357,Q382,Q407,Q432,Q457,Q482,Q507,Q532,Q557,Q582,Q607,Q632,Q657,Q682,Q707,Q732,Q757,Q782,Q807,Q832,Q857,Q882,Q907,Q932,Q957,Q982,Q1007)</f>
        <v>4</v>
      </c>
      <c r="R5" s="5">
        <f>MAX(R32,R57,R82,R107,R132,R157,R182,R207,R232,R257,R282,R307,R332,R357,R382,R407,R432,R457,R482,R507,R532,R557,R582,R607,R632,R657,R682,R707,R732,R757,R782,R807,R832,R857,R882,R907,R932,R957,R982,R1007)</f>
        <v>4</v>
      </c>
      <c r="S5" s="5">
        <f>MAX(S32,S57,S82,S107,S132,S157,S182,S207,S232,S257,S282,S307,S332,S357,S382,S407,S432,S457,S482,S507,S532,S557,S582,S607,S632,S657,S682,S707,S732,S757,S782,S807,S832,S857,S882,S907,S932,S957,S982,S1007)</f>
        <v>5</v>
      </c>
      <c r="T5" s="5">
        <f>MAX(T32,T57,T82,T107,T132,T157,T182,T207,T232,T257,T282,T307,T332,T357,T382,T407,T432,T457,T482,T507,T532,T557,T582,T607,T632,T657,T682,T707,T732,T757,T782,T807,T832,T857,T882,T907,T932,T957,T982,T1007)</f>
        <v>5</v>
      </c>
      <c r="U5" s="5">
        <f>MAX(U32,U57,U82,U107,U132,U157,U182,U207,U232,U257,U282,U307,U332,U357,U382,U407,U432,U457,U482,U507,U532,U557,U582,U607,U632,U657,U682,U707,U732,U757,U782,U807,U832,U857,U882,U907,U932,U957,U982,U1007)</f>
        <v>5</v>
      </c>
      <c r="V5" s="5">
        <f>MAX(V32,V57,V82,V107,V132,V157,V182,V207,V232,V257,V282,V307,V332,V357,V382,V407,V432,V457,V482,V507,V532,V557,V582,V607,V632,V657,V682,V707,V732,V757,V782,V807,V832,V857,V882,V907,V932,V957,V982,V1007)</f>
        <v>5</v>
      </c>
      <c r="W5" s="5">
        <f>MAX(W32,W57,W82,W107,W132,W157,W182,W207,W232,W257,W282,W307,W332,W357,W382,W407,W432,W457,W482,W507,W532,W557,W582,W607,W632,W657,W682,W707,W732,W757,W782,W807,W832,W857,W882,W907,W932,W957,W982,W1007)</f>
        <v>6</v>
      </c>
      <c r="X5" s="5">
        <f>MAX(X32,X57,X82,X107,X132,X157,X182,X207,X232,X257,X282,X307,X332,X357,X382,X407,X432,X457,X482,X507,X532,X557,X582,X607,X632,X657,X682,X707,X732,X757,X782,X807,X832,X857,X882,X907,X932,X957,X982,X1007)</f>
        <v>6</v>
      </c>
      <c r="Y5" s="5">
        <f>MAX(Y32,Y57,Y82,Y107,Y132,Y157,Y182,Y207,Y232,Y257,Y282,Y307,Y332,Y357,Y382,Y407,Y432,Y457,Y482,Y507,Y532,Y557,Y582,Y607,Y632,Y657,Y682,Y707,Y732,Y757,Y782,Y807,Y832,Y857,Y882,Y907,Y932,Y957,Y982,Y1007)</f>
        <v>6</v>
      </c>
      <c r="Z5" s="5">
        <f>MAX(Z32,Z57,Z82,Z107,Z132,Z157,Z182,Z207,Z232,Z257,Z282,Z307,Z332,Z357,Z382,Z407,Z432,Z457,Z482,Z507,Z532,Z557,Z582,Z607,Z632,Z657,Z682,Z707,Z732,Z757,Z782,Z807,Z832,Z857,Z882,Z907,Z932,Z957,Z982,Z1007)</f>
        <v>6</v>
      </c>
      <c r="AA5" s="5">
        <f>MAX(AA32,AA57,AA82,AA107,AA132,AA157,AA182,AA207,AA232,AA257,AA282,AA307,AA332,AA357,AA382,AA407,AA432,AA457,AA482,AA507,AA532,AA557,AA582,AA607,AA632,AA657,AA682,AA707,AA732,AA757,AA782,AA807,AA832,AA857,AA882,AA907,AA932,AA957,AA982,AA1007)</f>
        <v>7</v>
      </c>
      <c r="AB5" s="5">
        <f>MAX(AB32,AB57,AB82,AB107,AB132,AB157,AB182,AB207,AB232,AB257,AB282,AB307,AB332,AB357,AB382,AB407,AB432,AB457,AB482,AB507,AB532,AB557,AB582,AB607,AB632,AB657,AB682,AB707,AB732,AB757,AB782,AB807,AB832,AB857,AB882,AB907,AB932,AB957,AB982,AB1007)</f>
        <v>7</v>
      </c>
      <c r="AC5" s="5">
        <f>MAX(AC32,AC57,AC82,AC107,AC132,AC157,AC182,AC207,AC232,AC257,AC282,AC307,AC332,AC357,AC382,AC407,AC432,AC457,AC482,AC507,AC532,AC557,AC582,AC607,AC632,AC657,AC682,AC707,AC732,AC757,AC782,AC807,AC832,AC857,AC882,AC907,AC932,AC957,AC982,AC1007)</f>
        <v>7</v>
      </c>
      <c r="AD5" s="5">
        <f>MAX(AD32,AD57,AD82,AD107,AD132,AD157,AD182,AD207,AD232,AD257,AD282,AD307,AD332,AD357,AD382,AD407,AD432,AD457,AD482,AD507,AD532,AD557,AD582,AD607,AD632,AD657,AD682,AD707,AD732,AD757,AD782,AD807,AD832,AD857,AD882,AD907,AD932,AD957,AD982,AD1007)</f>
        <v>7</v>
      </c>
      <c r="AE5" s="5">
        <f>MAX(AE32,AE57,AE82,AE107,AE132,AE157,AE182,AE207,AE232,AE257,AE282,AE307,AE332,AE357,AE382,AE407,AE432,AE457,AE482,AE507,AE532,AE557,AE582,AE607,AE632,AE657,AE682,AE707,AE732,AE757,AE782,AE807,AE832,AE857,AE882,AE907,AE932,AE957,AE982,AE1007)</f>
        <v>0</v>
      </c>
      <c r="AF5" s="5">
        <f>MAX(AF32,AF57,AF82,AF107,AF132,AF157,AF182,AF207,AF232,AF257,AF282,AF307,AF332,AF357,AF382,AF407,AF432,AF457,AF482,AF507,AF532,AF557,AF582,AF607,AF632,AF657,AF682,AF707,AF732,AF757,AF782,AF807,AF832,AF857,AF882,AF907,AF932,AF957,AF982,AF1007)</f>
        <v>0</v>
      </c>
      <c r="AG5" s="5">
        <f>MAX(AG32,AG57,AG82,AG107,AG132,AG157,AG182,AG207,AG232,AG257,AG282,AG307,AG332,AG357,AG382,AG407,AG432,AG457,AG482,AG507,AG532,AG557,AG582,AG607,AG632,AG657,AG682,AG707,AG732,AG757,AG782,AG807,AG832,AG857,AG882,AG907,AG932,AG957,AG982,AG1007)</f>
        <v>0</v>
      </c>
      <c r="AI5" s="36">
        <f>AI4+1</f>
        <v>1</v>
      </c>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7"/>
      <c r="BP5" s="2"/>
      <c r="BQ5" s="83" t="s">
        <v>5</v>
      </c>
      <c r="BR5" s="43">
        <v>1</v>
      </c>
      <c r="BS5" s="45">
        <v>-17</v>
      </c>
      <c r="BT5" s="45">
        <v>-35</v>
      </c>
      <c r="BU5" s="45"/>
      <c r="BV5" s="45"/>
      <c r="BW5" s="66"/>
      <c r="BZ5"/>
      <c r="CA5" s="65" t="str">
        <f>CO5&amp;CP5&amp;ES5</f>
        <v>EFDD002C</v>
      </c>
      <c r="CB5" s="68"/>
      <c r="CC5"/>
      <c r="CE5" s="35" t="str">
        <f>CA5&amp;RIGHT("00000000"&amp;CB5,ROUNDUP(LEN(CB5)/8,)*8)</f>
        <v>EFDD002C</v>
      </c>
      <c r="CF5" t="str">
        <f t="shared" ref="CF5:CF39" si="3">IF(SUBSTITUTE(CE5,"00000000","")="","",DEC2HEX(LEN(CE5)/8-1,2)&amp;"00"&amp;CE5)</f>
        <v>0000EFDD002C</v>
      </c>
      <c r="CG5" s="35">
        <v>0</v>
      </c>
      <c r="CH5" t="str">
        <f t="shared" ref="CH5:CH40" si="4">DEC2HEX(IF(CG5&lt;&gt;CG4,CG5,0),8)</f>
        <v>00000000</v>
      </c>
      <c r="CI5" t="str">
        <f>MID(CH5,7,2)&amp;MID(CH5,5,2)&amp;MID(CH5,3,2)&amp;MID(CH5,1,2)</f>
        <v>00000000</v>
      </c>
      <c r="CJ5" s="11" t="str">
        <f>"80"&amp;DEC2HEX(HEX2DEC(CH5)+HEX2DEC("A8368"),6)</f>
        <v>800A8368</v>
      </c>
      <c r="CK5" s="11" t="str">
        <f>MID(CJ5,7,2)&amp;MID(CJ5,5,2)&amp;MID(CJ5,3,2)&amp;MID(CJ5,1,2)</f>
        <v>68830A80</v>
      </c>
      <c r="CL5" s="97" t="str">
        <f>"80"&amp;DEC2HEX(HEX2DEC(CH5)+HEX2DEC("AF8CC"),6)</f>
        <v>800AF8CC</v>
      </c>
      <c r="CM5" s="97" t="str">
        <f>MID(CL5,7,2)&amp;MID(CL5,5,2)&amp;MID(CL5,3,2)&amp;MID(CL5,1,2)</f>
        <v>CCF80A80</v>
      </c>
      <c r="CN5"/>
      <c r="CO5" t="str">
        <f>RIGHT(DEC2HEX(BS5,2),2)</f>
        <v>EF</v>
      </c>
      <c r="CP5" t="str">
        <f>RIGHT(DEC2HEX(BT5,2),2)</f>
        <v>DD</v>
      </c>
      <c r="CQ5" s="2"/>
      <c r="CR5" s="2"/>
      <c r="CS5" s="2"/>
      <c r="CU5" t="str">
        <f t="shared" ref="CU5:CU28" si="5">RIGHT("00"&amp;AJ5,2)&amp;"$"</f>
        <v>00$</v>
      </c>
      <c r="CV5" t="str">
        <f t="shared" ref="CV5:CV28" si="6">RIGHT("00"&amp;AK5,2)&amp;"$"</f>
        <v>00$</v>
      </c>
      <c r="CW5" t="str">
        <f t="shared" ref="CW5:CW28" si="7">RIGHT("00"&amp;AL5,2)&amp;"$"</f>
        <v>00$</v>
      </c>
      <c r="CX5" t="str">
        <f t="shared" ref="CX5:CX28" si="8">RIGHT("00"&amp;AM5,2)&amp;"$"</f>
        <v>00$</v>
      </c>
      <c r="CY5" t="str">
        <f t="shared" ref="CY5:CY28" si="9">RIGHT("00"&amp;AN5,2)&amp;"$"</f>
        <v>00$</v>
      </c>
      <c r="CZ5" t="str">
        <f t="shared" ref="CZ5:CZ28" si="10">RIGHT("00"&amp;AO5,2)&amp;"$"</f>
        <v>00$</v>
      </c>
      <c r="DA5" t="str">
        <f t="shared" ref="DA5:DA28" si="11">RIGHT("00"&amp;AP5,2)&amp;"$"</f>
        <v>00$</v>
      </c>
      <c r="DB5" t="str">
        <f t="shared" ref="DB5:DB28" si="12">RIGHT("00"&amp;AQ5,2)&amp;"$"</f>
        <v>00$</v>
      </c>
      <c r="DC5" t="str">
        <f t="shared" ref="DC5:DC28" si="13">RIGHT("00"&amp;AR5,2)&amp;"$"</f>
        <v>00$</v>
      </c>
      <c r="DD5" t="str">
        <f t="shared" ref="DD5:DD28" si="14">RIGHT("00"&amp;AS5,2)&amp;"$"</f>
        <v>00$</v>
      </c>
      <c r="DE5" t="str">
        <f t="shared" ref="DE5:DE28" si="15">RIGHT("00"&amp;AT5,2)&amp;"$"</f>
        <v>00$</v>
      </c>
      <c r="DF5" t="str">
        <f t="shared" ref="DF5:DF28" si="16">RIGHT("00"&amp;AU5,2)&amp;"$"</f>
        <v>00$</v>
      </c>
      <c r="DG5" t="str">
        <f t="shared" ref="DG5:DG28" si="17">RIGHT("00"&amp;AV5,2)&amp;"$"</f>
        <v>00$</v>
      </c>
      <c r="DH5" t="str">
        <f t="shared" ref="DH5:DH28" si="18">RIGHT("00"&amp;AW5,2)&amp;"$"</f>
        <v>00$</v>
      </c>
      <c r="DI5" t="str">
        <f t="shared" ref="DI5:DI28" si="19">RIGHT("00"&amp;AX5,2)&amp;"$"</f>
        <v>00$</v>
      </c>
      <c r="DJ5" t="str">
        <f t="shared" ref="DJ5:DJ28" si="20">RIGHT("00"&amp;AY5,2)&amp;"$"</f>
        <v>00$</v>
      </c>
      <c r="DK5" t="str">
        <f t="shared" ref="DK5:DK28" si="21">RIGHT("00"&amp;AZ5,2)&amp;"$"</f>
        <v>00$</v>
      </c>
      <c r="DL5" t="str">
        <f t="shared" ref="DL5:DL28" si="22">RIGHT("00"&amp;BA5,2)&amp;"$"</f>
        <v>00$</v>
      </c>
      <c r="DM5" t="str">
        <f t="shared" ref="DM5:DM28" si="23">RIGHT("00"&amp;BB5,2)&amp;"$"</f>
        <v>00$</v>
      </c>
      <c r="DN5" t="str">
        <f t="shared" ref="DN5:DN28" si="24">RIGHT("00"&amp;BC5,2)&amp;"$"</f>
        <v>00$</v>
      </c>
      <c r="DO5" t="str">
        <f t="shared" ref="DO5:DO28" si="25">RIGHT("00"&amp;BD5,2)&amp;"$"</f>
        <v>00$</v>
      </c>
      <c r="DP5" t="str">
        <f t="shared" ref="DP5:DP28" si="26">RIGHT("00"&amp;BE5,2)&amp;"$"</f>
        <v>00$</v>
      </c>
      <c r="DQ5" t="str">
        <f t="shared" ref="DQ5:DQ28" si="27">RIGHT("00"&amp;BF5,2)&amp;"$"</f>
        <v>00$</v>
      </c>
      <c r="DR5" t="str">
        <f t="shared" ref="DR5:DR28" si="28">RIGHT("00"&amp;BG5,2)&amp;"$"</f>
        <v>00$</v>
      </c>
      <c r="DS5" t="str">
        <f t="shared" ref="DS5:DS28" si="29">RIGHT("00"&amp;BH5,2)&amp;"$"</f>
        <v>00$</v>
      </c>
      <c r="DT5" t="str">
        <f t="shared" ref="DT5:DT28" si="30">RIGHT("00"&amp;BI5,2)&amp;"$"</f>
        <v>00$</v>
      </c>
      <c r="DU5" t="str">
        <f t="shared" ref="DU5:DU28" si="31">RIGHT("00"&amp;BJ5,2)&amp;"$"</f>
        <v>00$</v>
      </c>
      <c r="DV5" t="str">
        <f t="shared" ref="DV5:DV28" si="32">RIGHT("00"&amp;BK5,2)&amp;"$"</f>
        <v>00$</v>
      </c>
      <c r="DW5" t="str">
        <f t="shared" ref="DW5:DW28" si="33">RIGHT("00"&amp;BL5,2)&amp;"$"</f>
        <v>00$</v>
      </c>
      <c r="DX5" t="str">
        <f t="shared" ref="DX5:DX28" si="34">RIGHT("00"&amp;BM5,2)&amp;"$"</f>
        <v>00$</v>
      </c>
      <c r="DY5" t="str">
        <f t="shared" ref="DY5:DY28" si="35">RIGHT("00"&amp;BN5,2)&amp;"$"</f>
        <v>00$</v>
      </c>
      <c r="DZ5" t="str">
        <f t="shared" ref="DZ5:DZ28" si="36">CU5&amp;CV5&amp;CW5&amp;CX5&amp;CY5&amp;CZ5&amp;DA5&amp;DB5&amp;DC5&amp;DD5&amp;DE5&amp;DF5&amp;DG5&amp;DH5&amp;DI5&amp;DJ5&amp;DK5&amp;DL5&amp;DM5&amp;DN5&amp;DO5&amp;DP5&amp;DQ5&amp;DR5&amp;DS5&amp;DT5&amp;DU5&amp;DV5&amp;DW5&amp;DX5&amp;DY5</f>
        <v>00$00$00$00$00$00$00$00$00$00$00$00$00$00$00$00$00$00$00$00$00$00$00$00$00$00$00$00$00$00$00$</v>
      </c>
      <c r="EA5" t="s">
        <v>33</v>
      </c>
      <c r="EB5" s="10">
        <v>1</v>
      </c>
      <c r="EC5" s="5">
        <f>SEARCH(RIGHT("00"&amp;EB5,2)&amp;"$",$DZ$29,1)</f>
        <v>1</v>
      </c>
      <c r="EE5" s="5">
        <f>SEARCH(RIGHT("00"&amp;EB5,2)&amp;"$",$DZ$29,EC5+1)</f>
        <v>382</v>
      </c>
      <c r="EG5" s="5">
        <f t="shared" ref="EG5:EG44" si="37">MOD(($EC5-1)/3,31)</f>
        <v>0</v>
      </c>
      <c r="EH5" s="5">
        <f t="shared" ref="EH5:EH44" si="38">INT((($EC5-1)/93))</f>
        <v>0</v>
      </c>
      <c r="EI5" s="5">
        <f t="shared" ref="EI5:EI44" si="39">IFERROR(MOD((EE5-1)/3,31),EG5)</f>
        <v>3</v>
      </c>
      <c r="EJ5" s="5">
        <f t="shared" ref="EJ5:EJ44" si="40">IFERROR(INT(((EE5-1)/93)),EH5)</f>
        <v>4</v>
      </c>
      <c r="EL5" s="5">
        <f t="shared" ref="EL5:EL44" si="41">IFERROR(MAX(EG5,EI5)-MIN(EG5,EI5)+1,1)</f>
        <v>4</v>
      </c>
      <c r="EM5" s="5">
        <f t="shared" ref="EM5:EM44" si="42">IFERROR(MAX(EH5,EJ5)-MIN(EH5,EJ5)+1,1)</f>
        <v>5</v>
      </c>
      <c r="EN5" s="5" t="str">
        <f>VLOOKUP(EL5&amp;"x"&amp;EM5,$FC$5:$FD$20,2,FALSE)</f>
        <v>002C</v>
      </c>
      <c r="EO5" s="5" t="str">
        <f>IFERROR(INDEX($EW$5:$EX$37,EG5+1,2),"0000")</f>
        <v>0000</v>
      </c>
      <c r="EP5" s="5" t="str">
        <f>IFERROR(INDEX($EZ$5:$FA$28,EH5+1,2),"0000")</f>
        <v>0000</v>
      </c>
      <c r="EQ5" s="5" t="str">
        <f>IF(BU5,"0040","0000")</f>
        <v>0000</v>
      </c>
      <c r="ER5" s="5" t="str">
        <f>IF(BV5,"0080","0000")</f>
        <v>0000</v>
      </c>
      <c r="ES5" s="5" t="str">
        <f>DEC2HEX(HEX2DEC(EN5)+HEX2DEC(EO5)+HEX2DEC(EP5)+HEX2DEC(EQ5)+HEX2DEC(ER5),4)</f>
        <v>002C</v>
      </c>
      <c r="ET5" t="str">
        <f t="shared" ref="ET5:ET44" si="43">IF(ISERROR(EN5),"Frame "&amp;EB5&amp;" is of incorrect size$","")</f>
        <v/>
      </c>
      <c r="EW5" s="5">
        <v>0</v>
      </c>
      <c r="EX5" s="4" t="s">
        <v>55</v>
      </c>
      <c r="EY5" s="4"/>
      <c r="EZ5" s="5">
        <v>0</v>
      </c>
      <c r="FA5" s="4" t="s">
        <v>55</v>
      </c>
      <c r="FC5" s="5" t="s">
        <v>39</v>
      </c>
      <c r="FD5" s="4" t="s">
        <v>55</v>
      </c>
    </row>
    <row r="6" spans="3:160">
      <c r="C6" s="5">
        <f>MAX(C33,C58,C83,C108,C133,C158,C183,C208,C233,C258,C283,C308,C333,C358,C383,C408,C433,C458,C483,C508,C533,C558,C583,C608,C633,C658,C683,C708,C733,C758,C783,C808,C833,C858,C883,C908,C933,C958,C983,C1008)</f>
        <v>1</v>
      </c>
      <c r="D6" s="5">
        <f>MAX(D33,D58,D83,D108,D133,D158,D183,D208,D233,D258,D283,D308,D333,D358,D383,D408,D433,D458,D483,D508,D533,D558,D583,D608,D633,D658,D683,D708,D733,D758,D783,D808,D833,D858,D883,D908,D933,D958,D983,D1008)</f>
        <v>1</v>
      </c>
      <c r="E6" s="5">
        <f>MAX(E33,E58,E83,E108,E133,E158,E183,E208,E233,E258,E283,E308,E333,E358,E383,E408,E433,E458,E483,E508,E533,E558,E583,E608,E633,E658,E683,E708,E733,E758,E783,E808,E833,E858,E883,E908,E933,E958,E983,E1008)</f>
        <v>1</v>
      </c>
      <c r="F6" s="5">
        <f>MAX(F33,F58,F83,F108,F133,F158,F183,F208,F233,F258,F283,F308,F333,F358,F383,F408,F433,F458,F483,F508,F533,F558,F583,F608,F633,F658,F683,F708,F733,F758,F783,F808,F833,F858,F883,F908,F933,F958,F983,F1008)</f>
        <v>1</v>
      </c>
      <c r="G6" s="5">
        <f>MAX(G33,G58,G83,G108,G133,G158,G183,G208,G233,G258,G283,G308,G333,G358,G383,G408,G433,G458,G483,G508,G533,G558,G583,G608,G633,G658,G683,G708,G733,G758,G783,G808,G833,G858,G883,G908,G933,G958,G983,G1008)</f>
        <v>2</v>
      </c>
      <c r="H6" s="5">
        <f>MAX(H33,H58,H83,H108,H133,H158,H183,H208,H233,H258,H283,H308,H333,H358,H383,H408,H433,H458,H483,H508,H533,H558,H583,H608,H633,H658,H683,H708,H733,H758,H783,H808,H833,H858,H883,H908,H933,H958,H983,H1008)</f>
        <v>2</v>
      </c>
      <c r="I6" s="5">
        <f>MAX(I33,I58,I83,I108,I133,I158,I183,I208,I233,I258,I283,I308,I333,I358,I383,I408,I433,I458,I483,I508,I533,I558,I583,I608,I633,I658,I683,I708,I733,I758,I783,I808,I833,I858,I883,I908,I933,I958,I983,I1008)</f>
        <v>2</v>
      </c>
      <c r="J6" s="5">
        <f>MAX(J33,J58,J83,J108,J133,J158,J183,J208,J233,J258,J283,J308,J333,J358,J383,J408,J433,J458,J483,J508,J533,J558,J583,J608,J633,J658,J683,J708,J733,J758,J783,J808,J833,J858,J883,J908,J933,J958,J983,J1008)</f>
        <v>2</v>
      </c>
      <c r="K6" s="5">
        <f>MAX(K33,K58,K83,K108,K133,K158,K183,K208,K233,K258,K283,K308,K333,K358,K383,K408,K433,K458,K483,K508,K533,K558,K583,K608,K633,K658,K683,K708,K733,K758,K783,K808,K833,K858,K883,K908,K933,K958,K983,K1008)</f>
        <v>3</v>
      </c>
      <c r="L6" s="5">
        <f>MAX(L33,L58,L83,L108,L133,L158,L183,L208,L233,L258,L283,L308,L333,L358,L383,L408,L433,L458,L483,L508,L533,L558,L583,L608,L633,L658,L683,L708,L733,L758,L783,L808,L833,L858,L883,L908,L933,L958,L983,L1008)</f>
        <v>3</v>
      </c>
      <c r="M6" s="5">
        <f>MAX(M33,M58,M83,M108,M133,M158,M183,M208,M233,M258,M283,M308,M333,M358,M383,M408,M433,M458,M483,M508,M533,M558,M583,M608,M633,M658,M683,M708,M733,M758,M783,M808,M833,M858,M883,M908,M933,M958,M983,M1008)</f>
        <v>3</v>
      </c>
      <c r="N6" s="5">
        <f>MAX(N33,N58,N83,N108,N133,N158,N183,N208,N233,N258,N283,N308,N333,N358,N383,N408,N433,N458,N483,N508,N533,N558,N583,N608,N633,N658,N683,N708,N733,N758,N783,N808,N833,N858,N883,N908,N933,N958,N983,N1008)</f>
        <v>3</v>
      </c>
      <c r="O6" s="5">
        <f>MAX(O33,O58,O83,O108,O133,O158,O183,O208,O233,O258,O283,O308,O333,O358,O383,O408,O433,O458,O483,O508,O533,O558,O583,O608,O633,O658,O683,O708,O733,O758,O783,O808,O833,O858,O883,O908,O933,O958,O983,O1008)</f>
        <v>4</v>
      </c>
      <c r="P6" s="5">
        <f>MAX(P33,P58,P83,P108,P133,P158,P183,P208,P233,P258,P283,P308,P333,P358,P383,P408,P433,P458,P483,P508,P533,P558,P583,P608,P633,P658,P683,P708,P733,P758,P783,P808,P833,P858,P883,P908,P933,P958,P983,P1008)</f>
        <v>4</v>
      </c>
      <c r="Q6" s="5">
        <f>MAX(Q33,Q58,Q83,Q108,Q133,Q158,Q183,Q208,Q233,Q258,Q283,Q308,Q333,Q358,Q383,Q408,Q433,Q458,Q483,Q508,Q533,Q558,Q583,Q608,Q633,Q658,Q683,Q708,Q733,Q758,Q783,Q808,Q833,Q858,Q883,Q908,Q933,Q958,Q983,Q1008)</f>
        <v>4</v>
      </c>
      <c r="R6" s="5">
        <f>MAX(R33,R58,R83,R108,R133,R158,R183,R208,R233,R258,R283,R308,R333,R358,R383,R408,R433,R458,R483,R508,R533,R558,R583,R608,R633,R658,R683,R708,R733,R758,R783,R808,R833,R858,R883,R908,R933,R958,R983,R1008)</f>
        <v>4</v>
      </c>
      <c r="S6" s="5">
        <f>MAX(S33,S58,S83,S108,S133,S158,S183,S208,S233,S258,S283,S308,S333,S358,S383,S408,S433,S458,S483,S508,S533,S558,S583,S608,S633,S658,S683,S708,S733,S758,S783,S808,S833,S858,S883,S908,S933,S958,S983,S1008)</f>
        <v>5</v>
      </c>
      <c r="T6" s="5">
        <f>MAX(T33,T58,T83,T108,T133,T158,T183,T208,T233,T258,T283,T308,T333,T358,T383,T408,T433,T458,T483,T508,T533,T558,T583,T608,T633,T658,T683,T708,T733,T758,T783,T808,T833,T858,T883,T908,T933,T958,T983,T1008)</f>
        <v>5</v>
      </c>
      <c r="U6" s="5">
        <f>MAX(U33,U58,U83,U108,U133,U158,U183,U208,U233,U258,U283,U308,U333,U358,U383,U408,U433,U458,U483,U508,U533,U558,U583,U608,U633,U658,U683,U708,U733,U758,U783,U808,U833,U858,U883,U908,U933,U958,U983,U1008)</f>
        <v>5</v>
      </c>
      <c r="V6" s="5">
        <f>MAX(V33,V58,V83,V108,V133,V158,V183,V208,V233,V258,V283,V308,V333,V358,V383,V408,V433,V458,V483,V508,V533,V558,V583,V608,V633,V658,V683,V708,V733,V758,V783,V808,V833,V858,V883,V908,V933,V958,V983,V1008)</f>
        <v>5</v>
      </c>
      <c r="W6" s="5">
        <f>MAX(W33,W58,W83,W108,W133,W158,W183,W208,W233,W258,W283,W308,W333,W358,W383,W408,W433,W458,W483,W508,W533,W558,W583,W608,W633,W658,W683,W708,W733,W758,W783,W808,W833,W858,W883,W908,W933,W958,W983,W1008)</f>
        <v>6</v>
      </c>
      <c r="X6" s="5">
        <f>MAX(X33,X58,X83,X108,X133,X158,X183,X208,X233,X258,X283,X308,X333,X358,X383,X408,X433,X458,X483,X508,X533,X558,X583,X608,X633,X658,X683,X708,X733,X758,X783,X808,X833,X858,X883,X908,X933,X958,X983,X1008)</f>
        <v>6</v>
      </c>
      <c r="Y6" s="5">
        <f>MAX(Y33,Y58,Y83,Y108,Y133,Y158,Y183,Y208,Y233,Y258,Y283,Y308,Y333,Y358,Y383,Y408,Y433,Y458,Y483,Y508,Y533,Y558,Y583,Y608,Y633,Y658,Y683,Y708,Y733,Y758,Y783,Y808,Y833,Y858,Y883,Y908,Y933,Y958,Y983,Y1008)</f>
        <v>6</v>
      </c>
      <c r="Z6" s="5">
        <f>MAX(Z33,Z58,Z83,Z108,Z133,Z158,Z183,Z208,Z233,Z258,Z283,Z308,Z333,Z358,Z383,Z408,Z433,Z458,Z483,Z508,Z533,Z558,Z583,Z608,Z633,Z658,Z683,Z708,Z733,Z758,Z783,Z808,Z833,Z858,Z883,Z908,Z933,Z958,Z983,Z1008)</f>
        <v>6</v>
      </c>
      <c r="AA6" s="5">
        <f>MAX(AA33,AA58,AA83,AA108,AA133,AA158,AA183,AA208,AA233,AA258,AA283,AA308,AA333,AA358,AA383,AA408,AA433,AA458,AA483,AA508,AA533,AA558,AA583,AA608,AA633,AA658,AA683,AA708,AA733,AA758,AA783,AA808,AA833,AA858,AA883,AA908,AA933,AA958,AA983,AA1008)</f>
        <v>7</v>
      </c>
      <c r="AB6" s="5">
        <f>MAX(AB33,AB58,AB83,AB108,AB133,AB158,AB183,AB208,AB233,AB258,AB283,AB308,AB333,AB358,AB383,AB408,AB433,AB458,AB483,AB508,AB533,AB558,AB583,AB608,AB633,AB658,AB683,AB708,AB733,AB758,AB783,AB808,AB833,AB858,AB883,AB908,AB933,AB958,AB983,AB1008)</f>
        <v>7</v>
      </c>
      <c r="AC6" s="5">
        <f>MAX(AC33,AC58,AC83,AC108,AC133,AC158,AC183,AC208,AC233,AC258,AC283,AC308,AC333,AC358,AC383,AC408,AC433,AC458,AC483,AC508,AC533,AC558,AC583,AC608,AC633,AC658,AC683,AC708,AC733,AC758,AC783,AC808,AC833,AC858,AC883,AC908,AC933,AC958,AC983,AC1008)</f>
        <v>7</v>
      </c>
      <c r="AD6" s="5">
        <f>MAX(AD33,AD58,AD83,AD108,AD133,AD158,AD183,AD208,AD233,AD258,AD283,AD308,AD333,AD358,AD383,AD408,AD433,AD458,AD483,AD508,AD533,AD558,AD583,AD608,AD633,AD658,AD683,AD708,AD733,AD758,AD783,AD808,AD833,AD858,AD883,AD908,AD933,AD958,AD983,AD1008)</f>
        <v>7</v>
      </c>
      <c r="AE6" s="5">
        <f>MAX(AE33,AE58,AE83,AE108,AE133,AE158,AE183,AE208,AE233,AE258,AE283,AE308,AE333,AE358,AE383,AE408,AE433,AE458,AE483,AE508,AE533,AE558,AE583,AE608,AE633,AE658,AE683,AE708,AE733,AE758,AE783,AE808,AE833,AE858,AE883,AE908,AE933,AE958,AE983,AE1008)</f>
        <v>0</v>
      </c>
      <c r="AF6" s="5">
        <f>MAX(AF33,AF58,AF83,AF108,AF133,AF158,AF183,AF208,AF233,AF258,AF283,AF308,AF333,AF358,AF383,AF408,AF433,AF458,AF483,AF508,AF533,AF558,AF583,AF608,AF633,AF658,AF683,AF708,AF733,AF758,AF783,AF808,AF833,AF858,AF883,AF908,AF933,AF958,AF983,AF1008)</f>
        <v>0</v>
      </c>
      <c r="AG6" s="5">
        <f>MAX(AG33,AG58,AG83,AG108,AG133,AG158,AG183,AG208,AG233,AG258,AG283,AG308,AG333,AG358,AG383,AG408,AG433,AG458,AG483,AG508,AG533,AG558,AG583,AG608,AG633,AG658,AG683,AG708,AG733,AG758,AG783,AG808,AG833,AG858,AG883,AG908,AG933,AG958,AG983,AG1008)</f>
        <v>0</v>
      </c>
      <c r="AI6" s="36">
        <f t="shared" ref="AI6:AI28" si="44">AI5+1</f>
        <v>2</v>
      </c>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7"/>
      <c r="BP6" s="2"/>
      <c r="BQ6" s="83" t="str">
        <f>DEC2HEX(1+HEX2DEC(BQ5),2)</f>
        <v>D3</v>
      </c>
      <c r="BR6" s="43">
        <f>BR5+1</f>
        <v>2</v>
      </c>
      <c r="BS6" s="45">
        <v>-17</v>
      </c>
      <c r="BT6" s="45">
        <v>-35</v>
      </c>
      <c r="BU6" s="45"/>
      <c r="BV6" s="45"/>
      <c r="BW6" s="66"/>
      <c r="BX6" s="44" t="s">
        <v>86</v>
      </c>
      <c r="BY6" s="44"/>
      <c r="BZ6"/>
      <c r="CA6" s="65" t="str">
        <f>CO6&amp;CP6&amp;ES6</f>
        <v>EFDD042C</v>
      </c>
      <c r="CB6" s="68"/>
      <c r="CC6"/>
      <c r="CE6" s="35" t="str">
        <f t="shared" ref="CE6:CE44" si="45">CA6&amp;RIGHT("00000000"&amp;CB6,ROUNDUP(LEN(CB6)/8,)*8)</f>
        <v>EFDD042C</v>
      </c>
      <c r="CF6" t="str">
        <f t="shared" si="3"/>
        <v>0000EFDD042C</v>
      </c>
      <c r="CG6">
        <f>LEN(CF5)/2</f>
        <v>6</v>
      </c>
      <c r="CH6" t="str">
        <f t="shared" si="4"/>
        <v>00000006</v>
      </c>
      <c r="CI6" t="str">
        <f t="shared" ref="CI6:CK44" si="46">MID(CH6,7,2)&amp;MID(CH6,5,2)&amp;MID(CH6,3,2)&amp;MID(CH6,1,2)</f>
        <v>06000000</v>
      </c>
      <c r="CJ6" s="11" t="str">
        <f t="shared" ref="CJ6:CJ44" si="47">"80"&amp;DEC2HEX(HEX2DEC(CH6)+HEX2DEC("A8368"),6)</f>
        <v>800A836E</v>
      </c>
      <c r="CK6" s="11" t="str">
        <f t="shared" si="46"/>
        <v>6E830A80</v>
      </c>
      <c r="CL6" s="97" t="str">
        <f t="shared" ref="CL6:CL45" si="48">"80"&amp;DEC2HEX(HEX2DEC(CH6)+HEX2DEC("AF8CC"),6)</f>
        <v>800AF8D2</v>
      </c>
      <c r="CM6" s="97" t="str">
        <f t="shared" ref="CM6:CM45" si="49">MID(CL6,7,2)&amp;MID(CL6,5,2)&amp;MID(CL6,3,2)&amp;MID(CL6,1,2)</f>
        <v>D2F80A80</v>
      </c>
      <c r="CN6"/>
      <c r="CO6" t="str">
        <f>RIGHT(DEC2HEX(BS6,2),2)</f>
        <v>EF</v>
      </c>
      <c r="CP6" t="str">
        <f t="shared" ref="CP6:CP44" si="50">RIGHT(DEC2HEX(BT6,2),2)</f>
        <v>DD</v>
      </c>
      <c r="CQ6" s="2"/>
      <c r="CR6" s="2"/>
      <c r="CS6" s="2"/>
      <c r="CU6" t="str">
        <f t="shared" si="5"/>
        <v>00$</v>
      </c>
      <c r="CV6" t="str">
        <f t="shared" si="6"/>
        <v>00$</v>
      </c>
      <c r="CW6" t="str">
        <f t="shared" si="7"/>
        <v>00$</v>
      </c>
      <c r="CX6" t="str">
        <f t="shared" si="8"/>
        <v>00$</v>
      </c>
      <c r="CY6" t="str">
        <f t="shared" si="9"/>
        <v>00$</v>
      </c>
      <c r="CZ6" t="str">
        <f t="shared" si="10"/>
        <v>00$</v>
      </c>
      <c r="DA6" t="str">
        <f t="shared" si="11"/>
        <v>00$</v>
      </c>
      <c r="DB6" t="str">
        <f t="shared" si="12"/>
        <v>00$</v>
      </c>
      <c r="DC6" t="str">
        <f t="shared" si="13"/>
        <v>00$</v>
      </c>
      <c r="DD6" t="str">
        <f t="shared" si="14"/>
        <v>00$</v>
      </c>
      <c r="DE6" t="str">
        <f t="shared" si="15"/>
        <v>00$</v>
      </c>
      <c r="DF6" t="str">
        <f t="shared" si="16"/>
        <v>00$</v>
      </c>
      <c r="DG6" t="str">
        <f t="shared" si="17"/>
        <v>00$</v>
      </c>
      <c r="DH6" t="str">
        <f t="shared" si="18"/>
        <v>00$</v>
      </c>
      <c r="DI6" t="str">
        <f t="shared" si="19"/>
        <v>00$</v>
      </c>
      <c r="DJ6" t="str">
        <f t="shared" si="20"/>
        <v>00$</v>
      </c>
      <c r="DK6" t="str">
        <f t="shared" si="21"/>
        <v>00$</v>
      </c>
      <c r="DL6" t="str">
        <f t="shared" si="22"/>
        <v>00$</v>
      </c>
      <c r="DM6" t="str">
        <f t="shared" si="23"/>
        <v>00$</v>
      </c>
      <c r="DN6" t="str">
        <f t="shared" si="24"/>
        <v>00$</v>
      </c>
      <c r="DO6" t="str">
        <f t="shared" si="25"/>
        <v>00$</v>
      </c>
      <c r="DP6" t="str">
        <f t="shared" si="26"/>
        <v>00$</v>
      </c>
      <c r="DQ6" t="str">
        <f t="shared" si="27"/>
        <v>00$</v>
      </c>
      <c r="DR6" t="str">
        <f t="shared" si="28"/>
        <v>00$</v>
      </c>
      <c r="DS6" t="str">
        <f t="shared" si="29"/>
        <v>00$</v>
      </c>
      <c r="DT6" t="str">
        <f t="shared" si="30"/>
        <v>00$</v>
      </c>
      <c r="DU6" t="str">
        <f t="shared" si="31"/>
        <v>00$</v>
      </c>
      <c r="DV6" t="str">
        <f t="shared" si="32"/>
        <v>00$</v>
      </c>
      <c r="DW6" t="str">
        <f t="shared" si="33"/>
        <v>00$</v>
      </c>
      <c r="DX6" t="str">
        <f t="shared" si="34"/>
        <v>00$</v>
      </c>
      <c r="DY6" t="str">
        <f t="shared" si="35"/>
        <v>00$</v>
      </c>
      <c r="DZ6" t="str">
        <f t="shared" si="36"/>
        <v>00$00$00$00$00$00$00$00$00$00$00$00$00$00$00$00$00$00$00$00$00$00$00$00$00$00$00$00$00$00$00$</v>
      </c>
      <c r="EA6" t="s">
        <v>33</v>
      </c>
      <c r="EB6" s="10">
        <f>EB5+1</f>
        <v>2</v>
      </c>
      <c r="EC6" s="5">
        <f t="shared" ref="EC6:EC44" si="51">SEARCH(RIGHT("00"&amp;EB6,2)&amp;"$",$DZ$29,1)</f>
        <v>13</v>
      </c>
      <c r="EE6" s="5">
        <f t="shared" ref="EE6:EE44" si="52">SEARCH(RIGHT("00"&amp;EB6,2)&amp;"$",$DZ$29,EC6+1)</f>
        <v>394</v>
      </c>
      <c r="EG6" s="5">
        <f t="shared" si="37"/>
        <v>4</v>
      </c>
      <c r="EH6" s="5">
        <f t="shared" si="38"/>
        <v>0</v>
      </c>
      <c r="EI6" s="5">
        <f t="shared" si="39"/>
        <v>7</v>
      </c>
      <c r="EJ6" s="5">
        <f t="shared" si="40"/>
        <v>4</v>
      </c>
      <c r="EL6" s="5">
        <f t="shared" si="41"/>
        <v>4</v>
      </c>
      <c r="EM6" s="5">
        <f t="shared" si="42"/>
        <v>5</v>
      </c>
      <c r="EN6" s="5" t="str">
        <f>VLOOKUP(EL6&amp;"x"&amp;EM6,$FC$5:$FD$20,2,FALSE)</f>
        <v>002C</v>
      </c>
      <c r="EO6" s="5" t="str">
        <f>IFERROR(INDEX($EW$5:$EX$37,EG6+1,2),"0000")</f>
        <v>0400</v>
      </c>
      <c r="EP6" s="5" t="str">
        <f t="shared" ref="EP6:EP44" si="53">IFERROR(INDEX($EZ$5:$FA$28,EH6+1,2),"0000")</f>
        <v>0000</v>
      </c>
      <c r="EQ6" s="5" t="str">
        <f t="shared" ref="EQ6:EQ44" si="54">IF(BU6,"0040","0000")</f>
        <v>0000</v>
      </c>
      <c r="ER6" s="5" t="str">
        <f t="shared" ref="ER6:ER44" si="55">IF(BV6,"0080","0000")</f>
        <v>0000</v>
      </c>
      <c r="ES6" s="5" t="str">
        <f t="shared" ref="ES6:ES44" si="56">DEC2HEX(HEX2DEC(EN6)+HEX2DEC(EO6)+HEX2DEC(EP6)+HEX2DEC(EQ6)+HEX2DEC(ER6),4)</f>
        <v>042C</v>
      </c>
      <c r="ET6" t="str">
        <f t="shared" si="43"/>
        <v/>
      </c>
      <c r="EW6" s="5">
        <f>EW5+1</f>
        <v>1</v>
      </c>
      <c r="EX6" s="5" t="str">
        <f>DEC2HEX(HEX2DEC(EX5)+256,4)</f>
        <v>0100</v>
      </c>
      <c r="EZ6" s="5">
        <f>EZ5+1</f>
        <v>1</v>
      </c>
      <c r="FA6" s="4" t="s">
        <v>66</v>
      </c>
      <c r="FC6" s="5" t="s">
        <v>40</v>
      </c>
      <c r="FD6" s="5" t="str">
        <f>DEC2HEX(HEX2DEC(FD5)+4,4)</f>
        <v>0004</v>
      </c>
    </row>
    <row r="7" spans="3:160">
      <c r="C7" s="5">
        <f>MAX(C34,C59,C84,C109,C134,C159,C184,C209,C234,C259,C284,C309,C334,C359,C384,C409,C434,C459,C484,C509,C534,C559,C584,C609,C634,C659,C684,C709,C734,C759,C784,C809,C834,C859,C884,C909,C934,C959,C984,C1009)</f>
        <v>1</v>
      </c>
      <c r="D7" s="5">
        <f>MAX(D34,D59,D84,D109,D134,D159,D184,D209,D234,D259,D284,D309,D334,D359,D384,D409,D434,D459,D484,D509,D534,D559,D584,D609,D634,D659,D684,D709,D734,D759,D784,D809,D834,D859,D884,D909,D934,D959,D984,D1009)</f>
        <v>1</v>
      </c>
      <c r="E7" s="5">
        <f>MAX(E34,E59,E84,E109,E134,E159,E184,E209,E234,E259,E284,E309,E334,E359,E384,E409,E434,E459,E484,E509,E534,E559,E584,E609,E634,E659,E684,E709,E734,E759,E784,E809,E834,E859,E884,E909,E934,E959,E984,E1009)</f>
        <v>1</v>
      </c>
      <c r="F7" s="5">
        <f>MAX(F34,F59,F84,F109,F134,F159,F184,F209,F234,F259,F284,F309,F334,F359,F384,F409,F434,F459,F484,F509,F534,F559,F584,F609,F634,F659,F684,F709,F734,F759,F784,F809,F834,F859,F884,F909,F934,F959,F984,F1009)</f>
        <v>1</v>
      </c>
      <c r="G7" s="5">
        <f>MAX(G34,G59,G84,G109,G134,G159,G184,G209,G234,G259,G284,G309,G334,G359,G384,G409,G434,G459,G484,G509,G534,G559,G584,G609,G634,G659,G684,G709,G734,G759,G784,G809,G834,G859,G884,G909,G934,G959,G984,G1009)</f>
        <v>2</v>
      </c>
      <c r="H7" s="5">
        <f>MAX(H34,H59,H84,H109,H134,H159,H184,H209,H234,H259,H284,H309,H334,H359,H384,H409,H434,H459,H484,H509,H534,H559,H584,H609,H634,H659,H684,H709,H734,H759,H784,H809,H834,H859,H884,H909,H934,H959,H984,H1009)</f>
        <v>2</v>
      </c>
      <c r="I7" s="5">
        <f>MAX(I34,I59,I84,I109,I134,I159,I184,I209,I234,I259,I284,I309,I334,I359,I384,I409,I434,I459,I484,I509,I534,I559,I584,I609,I634,I659,I684,I709,I734,I759,I784,I809,I834,I859,I884,I909,I934,I959,I984,I1009)</f>
        <v>2</v>
      </c>
      <c r="J7" s="5">
        <f>MAX(J34,J59,J84,J109,J134,J159,J184,J209,J234,J259,J284,J309,J334,J359,J384,J409,J434,J459,J484,J509,J534,J559,J584,J609,J634,J659,J684,J709,J734,J759,J784,J809,J834,J859,J884,J909,J934,J959,J984,J1009)</f>
        <v>2</v>
      </c>
      <c r="K7" s="5">
        <f>MAX(K34,K59,K84,K109,K134,K159,K184,K209,K234,K259,K284,K309,K334,K359,K384,K409,K434,K459,K484,K509,K534,K559,K584,K609,K634,K659,K684,K709,K734,K759,K784,K809,K834,K859,K884,K909,K934,K959,K984,K1009)</f>
        <v>3</v>
      </c>
      <c r="L7" s="5">
        <f>MAX(L34,L59,L84,L109,L134,L159,L184,L209,L234,L259,L284,L309,L334,L359,L384,L409,L434,L459,L484,L509,L534,L559,L584,L609,L634,L659,L684,L709,L734,L759,L784,L809,L834,L859,L884,L909,L934,L959,L984,L1009)</f>
        <v>3</v>
      </c>
      <c r="M7" s="5">
        <f>MAX(M34,M59,M84,M109,M134,M159,M184,M209,M234,M259,M284,M309,M334,M359,M384,M409,M434,M459,M484,M509,M534,M559,M584,M609,M634,M659,M684,M709,M734,M759,M784,M809,M834,M859,M884,M909,M934,M959,M984,M1009)</f>
        <v>3</v>
      </c>
      <c r="N7" s="5">
        <f>MAX(N34,N59,N84,N109,N134,N159,N184,N209,N234,N259,N284,N309,N334,N359,N384,N409,N434,N459,N484,N509,N534,N559,N584,N609,N634,N659,N684,N709,N734,N759,N784,N809,N834,N859,N884,N909,N934,N959,N984,N1009)</f>
        <v>3</v>
      </c>
      <c r="O7" s="5">
        <f>MAX(O34,O59,O84,O109,O134,O159,O184,O209,O234,O259,O284,O309,O334,O359,O384,O409,O434,O459,O484,O509,O534,O559,O584,O609,O634,O659,O684,O709,O734,O759,O784,O809,O834,O859,O884,O909,O934,O959,O984,O1009)</f>
        <v>4</v>
      </c>
      <c r="P7" s="5">
        <f>MAX(P34,P59,P84,P109,P134,P159,P184,P209,P234,P259,P284,P309,P334,P359,P384,P409,P434,P459,P484,P509,P534,P559,P584,P609,P634,P659,P684,P709,P734,P759,P784,P809,P834,P859,P884,P909,P934,P959,P984,P1009)</f>
        <v>4</v>
      </c>
      <c r="Q7" s="5">
        <f>MAX(Q34,Q59,Q84,Q109,Q134,Q159,Q184,Q209,Q234,Q259,Q284,Q309,Q334,Q359,Q384,Q409,Q434,Q459,Q484,Q509,Q534,Q559,Q584,Q609,Q634,Q659,Q684,Q709,Q734,Q759,Q784,Q809,Q834,Q859,Q884,Q909,Q934,Q959,Q984,Q1009)</f>
        <v>4</v>
      </c>
      <c r="R7" s="5">
        <f>MAX(R34,R59,R84,R109,R134,R159,R184,R209,R234,R259,R284,R309,R334,R359,R384,R409,R434,R459,R484,R509,R534,R559,R584,R609,R634,R659,R684,R709,R734,R759,R784,R809,R834,R859,R884,R909,R934,R959,R984,R1009)</f>
        <v>4</v>
      </c>
      <c r="S7" s="5">
        <f>MAX(S34,S59,S84,S109,S134,S159,S184,S209,S234,S259,S284,S309,S334,S359,S384,S409,S434,S459,S484,S509,S534,S559,S584,S609,S634,S659,S684,S709,S734,S759,S784,S809,S834,S859,S884,S909,S934,S959,S984,S1009)</f>
        <v>5</v>
      </c>
      <c r="T7" s="5">
        <f>MAX(T34,T59,T84,T109,T134,T159,T184,T209,T234,T259,T284,T309,T334,T359,T384,T409,T434,T459,T484,T509,T534,T559,T584,T609,T634,T659,T684,T709,T734,T759,T784,T809,T834,T859,T884,T909,T934,T959,T984,T1009)</f>
        <v>5</v>
      </c>
      <c r="U7" s="5">
        <f>MAX(U34,U59,U84,U109,U134,U159,U184,U209,U234,U259,U284,U309,U334,U359,U384,U409,U434,U459,U484,U509,U534,U559,U584,U609,U634,U659,U684,U709,U734,U759,U784,U809,U834,U859,U884,U909,U934,U959,U984,U1009)</f>
        <v>5</v>
      </c>
      <c r="V7" s="5">
        <f>MAX(V34,V59,V84,V109,V134,V159,V184,V209,V234,V259,V284,V309,V334,V359,V384,V409,V434,V459,V484,V509,V534,V559,V584,V609,V634,V659,V684,V709,V734,V759,V784,V809,V834,V859,V884,V909,V934,V959,V984,V1009)</f>
        <v>5</v>
      </c>
      <c r="W7" s="5">
        <f>MAX(W34,W59,W84,W109,W134,W159,W184,W209,W234,W259,W284,W309,W334,W359,W384,W409,W434,W459,W484,W509,W534,W559,W584,W609,W634,W659,W684,W709,W734,W759,W784,W809,W834,W859,W884,W909,W934,W959,W984,W1009)</f>
        <v>6</v>
      </c>
      <c r="X7" s="5">
        <f>MAX(X34,X59,X84,X109,X134,X159,X184,X209,X234,X259,X284,X309,X334,X359,X384,X409,X434,X459,X484,X509,X534,X559,X584,X609,X634,X659,X684,X709,X734,X759,X784,X809,X834,X859,X884,X909,X934,X959,X984,X1009)</f>
        <v>6</v>
      </c>
      <c r="Y7" s="5">
        <f>MAX(Y34,Y59,Y84,Y109,Y134,Y159,Y184,Y209,Y234,Y259,Y284,Y309,Y334,Y359,Y384,Y409,Y434,Y459,Y484,Y509,Y534,Y559,Y584,Y609,Y634,Y659,Y684,Y709,Y734,Y759,Y784,Y809,Y834,Y859,Y884,Y909,Y934,Y959,Y984,Y1009)</f>
        <v>6</v>
      </c>
      <c r="Z7" s="5">
        <f>MAX(Z34,Z59,Z84,Z109,Z134,Z159,Z184,Z209,Z234,Z259,Z284,Z309,Z334,Z359,Z384,Z409,Z434,Z459,Z484,Z509,Z534,Z559,Z584,Z609,Z634,Z659,Z684,Z709,Z734,Z759,Z784,Z809,Z834,Z859,Z884,Z909,Z934,Z959,Z984,Z1009)</f>
        <v>6</v>
      </c>
      <c r="AA7" s="5">
        <f>MAX(AA34,AA59,AA84,AA109,AA134,AA159,AA184,AA209,AA234,AA259,AA284,AA309,AA334,AA359,AA384,AA409,AA434,AA459,AA484,AA509,AA534,AA559,AA584,AA609,AA634,AA659,AA684,AA709,AA734,AA759,AA784,AA809,AA834,AA859,AA884,AA909,AA934,AA959,AA984,AA1009)</f>
        <v>7</v>
      </c>
      <c r="AB7" s="5">
        <f>MAX(AB34,AB59,AB84,AB109,AB134,AB159,AB184,AB209,AB234,AB259,AB284,AB309,AB334,AB359,AB384,AB409,AB434,AB459,AB484,AB509,AB534,AB559,AB584,AB609,AB634,AB659,AB684,AB709,AB734,AB759,AB784,AB809,AB834,AB859,AB884,AB909,AB934,AB959,AB984,AB1009)</f>
        <v>7</v>
      </c>
      <c r="AC7" s="5">
        <f>MAX(AC34,AC59,AC84,AC109,AC134,AC159,AC184,AC209,AC234,AC259,AC284,AC309,AC334,AC359,AC384,AC409,AC434,AC459,AC484,AC509,AC534,AC559,AC584,AC609,AC634,AC659,AC684,AC709,AC734,AC759,AC784,AC809,AC834,AC859,AC884,AC909,AC934,AC959,AC984,AC1009)</f>
        <v>7</v>
      </c>
      <c r="AD7" s="5">
        <f>MAX(AD34,AD59,AD84,AD109,AD134,AD159,AD184,AD209,AD234,AD259,AD284,AD309,AD334,AD359,AD384,AD409,AD434,AD459,AD484,AD509,AD534,AD559,AD584,AD609,AD634,AD659,AD684,AD709,AD734,AD759,AD784,AD809,AD834,AD859,AD884,AD909,AD934,AD959,AD984,AD1009)</f>
        <v>7</v>
      </c>
      <c r="AE7" s="5">
        <f>MAX(AE34,AE59,AE84,AE109,AE134,AE159,AE184,AE209,AE234,AE259,AE284,AE309,AE334,AE359,AE384,AE409,AE434,AE459,AE484,AE509,AE534,AE559,AE584,AE609,AE634,AE659,AE684,AE709,AE734,AE759,AE784,AE809,AE834,AE859,AE884,AE909,AE934,AE959,AE984,AE1009)</f>
        <v>0</v>
      </c>
      <c r="AF7" s="5">
        <f>MAX(AF34,AF59,AF84,AF109,AF134,AF159,AF184,AF209,AF234,AF259,AF284,AF309,AF334,AF359,AF384,AF409,AF434,AF459,AF484,AF509,AF534,AF559,AF584,AF609,AF634,AF659,AF684,AF709,AF734,AF759,AF784,AF809,AF834,AF859,AF884,AF909,AF934,AF959,AF984,AF1009)</f>
        <v>0</v>
      </c>
      <c r="AG7" s="5">
        <f>MAX(AG34,AG59,AG84,AG109,AG134,AG159,AG184,AG209,AG234,AG259,AG284,AG309,AG334,AG359,AG384,AG409,AG434,AG459,AG484,AG509,AG534,AG559,AG584,AG609,AG634,AG659,AG684,AG709,AG734,AG759,AG784,AG809,AG834,AG859,AG884,AG909,AG934,AG959,AG984,AG1009)</f>
        <v>0</v>
      </c>
      <c r="AI7" s="36">
        <f t="shared" si="44"/>
        <v>3</v>
      </c>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7"/>
      <c r="BP7" s="2"/>
      <c r="BQ7" s="83" t="str">
        <f t="shared" ref="BQ7:BQ44" si="57">DEC2HEX(1+HEX2DEC(BQ6),2)</f>
        <v>D4</v>
      </c>
      <c r="BR7" s="43">
        <f t="shared" ref="BR7:BR44" si="58">BR6+1</f>
        <v>3</v>
      </c>
      <c r="BS7" s="45">
        <v>-17</v>
      </c>
      <c r="BT7" s="45">
        <v>-35</v>
      </c>
      <c r="BU7" s="45"/>
      <c r="BV7" s="45"/>
      <c r="BW7" s="66"/>
      <c r="BX7" s="48" t="s">
        <v>90</v>
      </c>
      <c r="BY7" s="48" t="s">
        <v>91</v>
      </c>
      <c r="BZ7"/>
      <c r="CA7" s="65" t="str">
        <f>CO7&amp;CP7&amp;ES7</f>
        <v>EFDD082C</v>
      </c>
      <c r="CB7" s="68"/>
      <c r="CC7"/>
      <c r="CE7" s="35" t="str">
        <f t="shared" si="45"/>
        <v>EFDD082C</v>
      </c>
      <c r="CF7" t="str">
        <f t="shared" si="3"/>
        <v>0000EFDD082C</v>
      </c>
      <c r="CG7">
        <f>LEN(CF6)/2+CG6</f>
        <v>12</v>
      </c>
      <c r="CH7" t="str">
        <f t="shared" si="4"/>
        <v>0000000C</v>
      </c>
      <c r="CI7" t="str">
        <f t="shared" si="46"/>
        <v>0C000000</v>
      </c>
      <c r="CJ7" s="11" t="str">
        <f t="shared" si="47"/>
        <v>800A8374</v>
      </c>
      <c r="CK7" s="11" t="str">
        <f t="shared" si="46"/>
        <v>74830A80</v>
      </c>
      <c r="CL7" s="97" t="str">
        <f t="shared" si="48"/>
        <v>800AF8D8</v>
      </c>
      <c r="CM7" s="97" t="str">
        <f t="shared" si="49"/>
        <v>D8F80A80</v>
      </c>
      <c r="CN7"/>
      <c r="CO7" t="str">
        <f>RIGHT(DEC2HEX(BS7,2),2)</f>
        <v>EF</v>
      </c>
      <c r="CP7" t="str">
        <f t="shared" si="50"/>
        <v>DD</v>
      </c>
      <c r="CQ7" s="2"/>
      <c r="CR7" s="2"/>
      <c r="CS7" s="2"/>
      <c r="CU7" t="str">
        <f t="shared" si="5"/>
        <v>00$</v>
      </c>
      <c r="CV7" t="str">
        <f t="shared" si="6"/>
        <v>00$</v>
      </c>
      <c r="CW7" t="str">
        <f t="shared" si="7"/>
        <v>00$</v>
      </c>
      <c r="CX7" t="str">
        <f t="shared" si="8"/>
        <v>00$</v>
      </c>
      <c r="CY7" t="str">
        <f t="shared" si="9"/>
        <v>00$</v>
      </c>
      <c r="CZ7" t="str">
        <f t="shared" si="10"/>
        <v>00$</v>
      </c>
      <c r="DA7" t="str">
        <f t="shared" si="11"/>
        <v>00$</v>
      </c>
      <c r="DB7" t="str">
        <f t="shared" si="12"/>
        <v>00$</v>
      </c>
      <c r="DC7" t="str">
        <f t="shared" si="13"/>
        <v>00$</v>
      </c>
      <c r="DD7" t="str">
        <f t="shared" si="14"/>
        <v>00$</v>
      </c>
      <c r="DE7" t="str">
        <f t="shared" si="15"/>
        <v>00$</v>
      </c>
      <c r="DF7" t="str">
        <f t="shared" si="16"/>
        <v>00$</v>
      </c>
      <c r="DG7" t="str">
        <f t="shared" si="17"/>
        <v>00$</v>
      </c>
      <c r="DH7" t="str">
        <f t="shared" si="18"/>
        <v>00$</v>
      </c>
      <c r="DI7" t="str">
        <f t="shared" si="19"/>
        <v>00$</v>
      </c>
      <c r="DJ7" t="str">
        <f t="shared" si="20"/>
        <v>00$</v>
      </c>
      <c r="DK7" t="str">
        <f t="shared" si="21"/>
        <v>00$</v>
      </c>
      <c r="DL7" t="str">
        <f t="shared" si="22"/>
        <v>00$</v>
      </c>
      <c r="DM7" t="str">
        <f t="shared" si="23"/>
        <v>00$</v>
      </c>
      <c r="DN7" t="str">
        <f t="shared" si="24"/>
        <v>00$</v>
      </c>
      <c r="DO7" t="str">
        <f t="shared" si="25"/>
        <v>00$</v>
      </c>
      <c r="DP7" t="str">
        <f t="shared" si="26"/>
        <v>00$</v>
      </c>
      <c r="DQ7" t="str">
        <f t="shared" si="27"/>
        <v>00$</v>
      </c>
      <c r="DR7" t="str">
        <f t="shared" si="28"/>
        <v>00$</v>
      </c>
      <c r="DS7" t="str">
        <f t="shared" si="29"/>
        <v>00$</v>
      </c>
      <c r="DT7" t="str">
        <f t="shared" si="30"/>
        <v>00$</v>
      </c>
      <c r="DU7" t="str">
        <f t="shared" si="31"/>
        <v>00$</v>
      </c>
      <c r="DV7" t="str">
        <f t="shared" si="32"/>
        <v>00$</v>
      </c>
      <c r="DW7" t="str">
        <f t="shared" si="33"/>
        <v>00$</v>
      </c>
      <c r="DX7" t="str">
        <f t="shared" si="34"/>
        <v>00$</v>
      </c>
      <c r="DY7" t="str">
        <f t="shared" si="35"/>
        <v>00$</v>
      </c>
      <c r="DZ7" t="str">
        <f t="shared" si="36"/>
        <v>00$00$00$00$00$00$00$00$00$00$00$00$00$00$00$00$00$00$00$00$00$00$00$00$00$00$00$00$00$00$00$</v>
      </c>
      <c r="EA7" t="s">
        <v>33</v>
      </c>
      <c r="EB7" s="10">
        <f t="shared" ref="EB7:EB44" si="59">EB6+1</f>
        <v>3</v>
      </c>
      <c r="EC7" s="5">
        <f t="shared" si="51"/>
        <v>25</v>
      </c>
      <c r="EE7" s="5">
        <f t="shared" si="52"/>
        <v>406</v>
      </c>
      <c r="EG7" s="5">
        <f t="shared" si="37"/>
        <v>8</v>
      </c>
      <c r="EH7" s="5">
        <f t="shared" si="38"/>
        <v>0</v>
      </c>
      <c r="EI7" s="5">
        <f t="shared" si="39"/>
        <v>11</v>
      </c>
      <c r="EJ7" s="5">
        <f t="shared" si="40"/>
        <v>4</v>
      </c>
      <c r="EL7" s="5">
        <f t="shared" si="41"/>
        <v>4</v>
      </c>
      <c r="EM7" s="5">
        <f t="shared" si="42"/>
        <v>5</v>
      </c>
      <c r="EN7" s="5" t="str">
        <f>VLOOKUP(EL7&amp;"x"&amp;EM7,$FC$5:$FD$20,2,FALSE)</f>
        <v>002C</v>
      </c>
      <c r="EO7" s="5" t="str">
        <f>IFERROR(INDEX($EW$5:$EX$37,EG7+1,2),"0000")</f>
        <v>0800</v>
      </c>
      <c r="EP7" s="5" t="str">
        <f t="shared" si="53"/>
        <v>0000</v>
      </c>
      <c r="EQ7" s="5" t="str">
        <f t="shared" si="54"/>
        <v>0000</v>
      </c>
      <c r="ER7" s="5" t="str">
        <f t="shared" si="55"/>
        <v>0000</v>
      </c>
      <c r="ES7" s="5" t="str">
        <f t="shared" si="56"/>
        <v>082C</v>
      </c>
      <c r="ET7" t="str">
        <f t="shared" si="43"/>
        <v/>
      </c>
      <c r="EW7" s="5">
        <f t="shared" ref="EW7:EW32" si="60">EW6+1</f>
        <v>2</v>
      </c>
      <c r="EX7" s="5" t="str">
        <f t="shared" ref="EX7:EX32" si="61">DEC2HEX(HEX2DEC(EX6)+256,4)</f>
        <v>0200</v>
      </c>
      <c r="EZ7" s="5">
        <f t="shared" ref="EZ7:EZ41" si="62">EZ6+1</f>
        <v>2</v>
      </c>
      <c r="FA7" s="4" t="s">
        <v>67</v>
      </c>
      <c r="FC7" s="5" t="s">
        <v>41</v>
      </c>
      <c r="FD7" s="5" t="str">
        <f t="shared" ref="FD7:FD20" si="63">DEC2HEX(HEX2DEC(FD6)+4,4)</f>
        <v>0008</v>
      </c>
    </row>
    <row r="8" spans="3:160">
      <c r="C8" s="5">
        <f>MAX(C35,C60,C85,C110,C135,C160,C185,C210,C235,C260,C285,C310,C335,C360,C385,C410,C435,C460,C485,C510,C535,C560,C585,C610,C635,C660,C685,C710,C735,C760,C785,C810,C835,C860,C885,C910,C935,C960,C985,C1010)</f>
        <v>1</v>
      </c>
      <c r="D8" s="5">
        <f>MAX(D35,D60,D85,D110,D135,D160,D185,D210,D235,D260,D285,D310,D335,D360,D385,D410,D435,D460,D485,D510,D535,D560,D585,D610,D635,D660,D685,D710,D735,D760,D785,D810,D835,D860,D885,D910,D935,D960,D985,D1010)</f>
        <v>1</v>
      </c>
      <c r="E8" s="5">
        <f>MAX(E35,E60,E85,E110,E135,E160,E185,E210,E235,E260,E285,E310,E335,E360,E385,E410,E435,E460,E485,E510,E535,E560,E585,E610,E635,E660,E685,E710,E735,E760,E785,E810,E835,E860,E885,E910,E935,E960,E985,E1010)</f>
        <v>1</v>
      </c>
      <c r="F8" s="5">
        <f>MAX(F35,F60,F85,F110,F135,F160,F185,F210,F235,F260,F285,F310,F335,F360,F385,F410,F435,F460,F485,F510,F535,F560,F585,F610,F635,F660,F685,F710,F735,F760,F785,F810,F835,F860,F885,F910,F935,F960,F985,F1010)</f>
        <v>1</v>
      </c>
      <c r="G8" s="5">
        <f>MAX(G35,G60,G85,G110,G135,G160,G185,G210,G235,G260,G285,G310,G335,G360,G385,G410,G435,G460,G485,G510,G535,G560,G585,G610,G635,G660,G685,G710,G735,G760,G785,G810,G835,G860,G885,G910,G935,G960,G985,G1010)</f>
        <v>2</v>
      </c>
      <c r="H8" s="5">
        <f>MAX(H35,H60,H85,H110,H135,H160,H185,H210,H235,H260,H285,H310,H335,H360,H385,H410,H435,H460,H485,H510,H535,H560,H585,H610,H635,H660,H685,H710,H735,H760,H785,H810,H835,H860,H885,H910,H935,H960,H985,H1010)</f>
        <v>2</v>
      </c>
      <c r="I8" s="5">
        <f>MAX(I35,I60,I85,I110,I135,I160,I185,I210,I235,I260,I285,I310,I335,I360,I385,I410,I435,I460,I485,I510,I535,I560,I585,I610,I635,I660,I685,I710,I735,I760,I785,I810,I835,I860,I885,I910,I935,I960,I985,I1010)</f>
        <v>2</v>
      </c>
      <c r="J8" s="5">
        <f>MAX(J35,J60,J85,J110,J135,J160,J185,J210,J235,J260,J285,J310,J335,J360,J385,J410,J435,J460,J485,J510,J535,J560,J585,J610,J635,J660,J685,J710,J735,J760,J785,J810,J835,J860,J885,J910,J935,J960,J985,J1010)</f>
        <v>2</v>
      </c>
      <c r="K8" s="5">
        <f>MAX(K35,K60,K85,K110,K135,K160,K185,K210,K235,K260,K285,K310,K335,K360,K385,K410,K435,K460,K485,K510,K535,K560,K585,K610,K635,K660,K685,K710,K735,K760,K785,K810,K835,K860,K885,K910,K935,K960,K985,K1010)</f>
        <v>3</v>
      </c>
      <c r="L8" s="5">
        <f>MAX(L35,L60,L85,L110,L135,L160,L185,L210,L235,L260,L285,L310,L335,L360,L385,L410,L435,L460,L485,L510,L535,L560,L585,L610,L635,L660,L685,L710,L735,L760,L785,L810,L835,L860,L885,L910,L935,L960,L985,L1010)</f>
        <v>3</v>
      </c>
      <c r="M8" s="5">
        <f>MAX(M35,M60,M85,M110,M135,M160,M185,M210,M235,M260,M285,M310,M335,M360,M385,M410,M435,M460,M485,M510,M535,M560,M585,M610,M635,M660,M685,M710,M735,M760,M785,M810,M835,M860,M885,M910,M935,M960,M985,M1010)</f>
        <v>3</v>
      </c>
      <c r="N8" s="5">
        <f>MAX(N35,N60,N85,N110,N135,N160,N185,N210,N235,N260,N285,N310,N335,N360,N385,N410,N435,N460,N485,N510,N535,N560,N585,N610,N635,N660,N685,N710,N735,N760,N785,N810,N835,N860,N885,N910,N935,N960,N985,N1010)</f>
        <v>3</v>
      </c>
      <c r="O8" s="5">
        <f>MAX(O35,O60,O85,O110,O135,O160,O185,O210,O235,O260,O285,O310,O335,O360,O385,O410,O435,O460,O485,O510,O535,O560,O585,O610,O635,O660,O685,O710,O735,O760,O785,O810,O835,O860,O885,O910,O935,O960,O985,O1010)</f>
        <v>4</v>
      </c>
      <c r="P8" s="5">
        <f>MAX(P35,P60,P85,P110,P135,P160,P185,P210,P235,P260,P285,P310,P335,P360,P385,P410,P435,P460,P485,P510,P535,P560,P585,P610,P635,P660,P685,P710,P735,P760,P785,P810,P835,P860,P885,P910,P935,P960,P985,P1010)</f>
        <v>4</v>
      </c>
      <c r="Q8" s="5">
        <f>MAX(Q35,Q60,Q85,Q110,Q135,Q160,Q185,Q210,Q235,Q260,Q285,Q310,Q335,Q360,Q385,Q410,Q435,Q460,Q485,Q510,Q535,Q560,Q585,Q610,Q635,Q660,Q685,Q710,Q735,Q760,Q785,Q810,Q835,Q860,Q885,Q910,Q935,Q960,Q985,Q1010)</f>
        <v>4</v>
      </c>
      <c r="R8" s="5">
        <f>MAX(R35,R60,R85,R110,R135,R160,R185,R210,R235,R260,R285,R310,R335,R360,R385,R410,R435,R460,R485,R510,R535,R560,R585,R610,R635,R660,R685,R710,R735,R760,R785,R810,R835,R860,R885,R910,R935,R960,R985,R1010)</f>
        <v>4</v>
      </c>
      <c r="S8" s="5">
        <f>MAX(S35,S60,S85,S110,S135,S160,S185,S210,S235,S260,S285,S310,S335,S360,S385,S410,S435,S460,S485,S510,S535,S560,S585,S610,S635,S660,S685,S710,S735,S760,S785,S810,S835,S860,S885,S910,S935,S960,S985,S1010)</f>
        <v>5</v>
      </c>
      <c r="T8" s="5">
        <f>MAX(T35,T60,T85,T110,T135,T160,T185,T210,T235,T260,T285,T310,T335,T360,T385,T410,T435,T460,T485,T510,T535,T560,T585,T610,T635,T660,T685,T710,T735,T760,T785,T810,T835,T860,T885,T910,T935,T960,T985,T1010)</f>
        <v>5</v>
      </c>
      <c r="U8" s="5">
        <f>MAX(U35,U60,U85,U110,U135,U160,U185,U210,U235,U260,U285,U310,U335,U360,U385,U410,U435,U460,U485,U510,U535,U560,U585,U610,U635,U660,U685,U710,U735,U760,U785,U810,U835,U860,U885,U910,U935,U960,U985,U1010)</f>
        <v>5</v>
      </c>
      <c r="V8" s="5">
        <f>MAX(V35,V60,V85,V110,V135,V160,V185,V210,V235,V260,V285,V310,V335,V360,V385,V410,V435,V460,V485,V510,V535,V560,V585,V610,V635,V660,V685,V710,V735,V760,V785,V810,V835,V860,V885,V910,V935,V960,V985,V1010)</f>
        <v>5</v>
      </c>
      <c r="W8" s="5">
        <f>MAX(W35,W60,W85,W110,W135,W160,W185,W210,W235,W260,W285,W310,W335,W360,W385,W410,W435,W460,W485,W510,W535,W560,W585,W610,W635,W660,W685,W710,W735,W760,W785,W810,W835,W860,W885,W910,W935,W960,W985,W1010)</f>
        <v>6</v>
      </c>
      <c r="X8" s="5">
        <f>MAX(X35,X60,X85,X110,X135,X160,X185,X210,X235,X260,X285,X310,X335,X360,X385,X410,X435,X460,X485,X510,X535,X560,X585,X610,X635,X660,X685,X710,X735,X760,X785,X810,X835,X860,X885,X910,X935,X960,X985,X1010)</f>
        <v>6</v>
      </c>
      <c r="Y8" s="5">
        <f>MAX(Y35,Y60,Y85,Y110,Y135,Y160,Y185,Y210,Y235,Y260,Y285,Y310,Y335,Y360,Y385,Y410,Y435,Y460,Y485,Y510,Y535,Y560,Y585,Y610,Y635,Y660,Y685,Y710,Y735,Y760,Y785,Y810,Y835,Y860,Y885,Y910,Y935,Y960,Y985,Y1010)</f>
        <v>6</v>
      </c>
      <c r="Z8" s="5">
        <f>MAX(Z35,Z60,Z85,Z110,Z135,Z160,Z185,Z210,Z235,Z260,Z285,Z310,Z335,Z360,Z385,Z410,Z435,Z460,Z485,Z510,Z535,Z560,Z585,Z610,Z635,Z660,Z685,Z710,Z735,Z760,Z785,Z810,Z835,Z860,Z885,Z910,Z935,Z960,Z985,Z1010)</f>
        <v>6</v>
      </c>
      <c r="AA8" s="5">
        <f>MAX(AA35,AA60,AA85,AA110,AA135,AA160,AA185,AA210,AA235,AA260,AA285,AA310,AA335,AA360,AA385,AA410,AA435,AA460,AA485,AA510,AA535,AA560,AA585,AA610,AA635,AA660,AA685,AA710,AA735,AA760,AA785,AA810,AA835,AA860,AA885,AA910,AA935,AA960,AA985,AA1010)</f>
        <v>7</v>
      </c>
      <c r="AB8" s="5">
        <f>MAX(AB35,AB60,AB85,AB110,AB135,AB160,AB185,AB210,AB235,AB260,AB285,AB310,AB335,AB360,AB385,AB410,AB435,AB460,AB485,AB510,AB535,AB560,AB585,AB610,AB635,AB660,AB685,AB710,AB735,AB760,AB785,AB810,AB835,AB860,AB885,AB910,AB935,AB960,AB985,AB1010)</f>
        <v>7</v>
      </c>
      <c r="AC8" s="5">
        <f>MAX(AC35,AC60,AC85,AC110,AC135,AC160,AC185,AC210,AC235,AC260,AC285,AC310,AC335,AC360,AC385,AC410,AC435,AC460,AC485,AC510,AC535,AC560,AC585,AC610,AC635,AC660,AC685,AC710,AC735,AC760,AC785,AC810,AC835,AC860,AC885,AC910,AC935,AC960,AC985,AC1010)</f>
        <v>7</v>
      </c>
      <c r="AD8" s="5">
        <f>MAX(AD35,AD60,AD85,AD110,AD135,AD160,AD185,AD210,AD235,AD260,AD285,AD310,AD335,AD360,AD385,AD410,AD435,AD460,AD485,AD510,AD535,AD560,AD585,AD610,AD635,AD660,AD685,AD710,AD735,AD760,AD785,AD810,AD835,AD860,AD885,AD910,AD935,AD960,AD985,AD1010)</f>
        <v>7</v>
      </c>
      <c r="AE8" s="5">
        <f>MAX(AE35,AE60,AE85,AE110,AE135,AE160,AE185,AE210,AE235,AE260,AE285,AE310,AE335,AE360,AE385,AE410,AE435,AE460,AE485,AE510,AE535,AE560,AE585,AE610,AE635,AE660,AE685,AE710,AE735,AE760,AE785,AE810,AE835,AE860,AE885,AE910,AE935,AE960,AE985,AE1010)</f>
        <v>0</v>
      </c>
      <c r="AF8" s="5">
        <f>MAX(AF35,AF60,AF85,AF110,AF135,AF160,AF185,AF210,AF235,AF260,AF285,AF310,AF335,AF360,AF385,AF410,AF435,AF460,AF485,AF510,AF535,AF560,AF585,AF610,AF635,AF660,AF685,AF710,AF735,AF760,AF785,AF810,AF835,AF860,AF885,AF910,AF935,AF960,AF985,AF1010)</f>
        <v>0</v>
      </c>
      <c r="AG8" s="5">
        <f>MAX(AG35,AG60,AG85,AG110,AG135,AG160,AG185,AG210,AG235,AG260,AG285,AG310,AG335,AG360,AG385,AG410,AG435,AG460,AG485,AG510,AG535,AG560,AG585,AG610,AG635,AG660,AG685,AG710,AG735,AG760,AG785,AG810,AG835,AG860,AG885,AG910,AG935,AG960,AG985,AG1010)</f>
        <v>0</v>
      </c>
      <c r="AI8" s="36">
        <f t="shared" si="44"/>
        <v>4</v>
      </c>
      <c r="AJ8" s="38"/>
      <c r="AK8" s="38"/>
      <c r="AL8" s="38"/>
      <c r="AM8" s="38">
        <v>1</v>
      </c>
      <c r="AN8" s="38"/>
      <c r="AO8" s="38"/>
      <c r="AP8" s="38"/>
      <c r="AQ8" s="38">
        <v>2</v>
      </c>
      <c r="AR8" s="38"/>
      <c r="AS8" s="38"/>
      <c r="AT8" s="38"/>
      <c r="AU8" s="38">
        <v>3</v>
      </c>
      <c r="AV8" s="38"/>
      <c r="AW8" s="38"/>
      <c r="AX8" s="38"/>
      <c r="AY8" s="38">
        <v>4</v>
      </c>
      <c r="AZ8" s="38"/>
      <c r="BA8" s="38"/>
      <c r="BB8" s="38"/>
      <c r="BC8" s="38">
        <v>5</v>
      </c>
      <c r="BD8" s="38"/>
      <c r="BE8" s="38"/>
      <c r="BF8" s="38"/>
      <c r="BG8" s="38">
        <v>6</v>
      </c>
      <c r="BH8" s="38"/>
      <c r="BI8" s="38"/>
      <c r="BJ8" s="38"/>
      <c r="BK8" s="38">
        <v>7</v>
      </c>
      <c r="BL8" s="38"/>
      <c r="BM8" s="38"/>
      <c r="BN8" s="38"/>
      <c r="BO8" s="8"/>
      <c r="BP8" s="2"/>
      <c r="BQ8" s="83" t="str">
        <f t="shared" si="57"/>
        <v>D5</v>
      </c>
      <c r="BR8" s="43">
        <f t="shared" si="58"/>
        <v>4</v>
      </c>
      <c r="BS8" s="45">
        <v>-17</v>
      </c>
      <c r="BT8" s="45">
        <v>-35</v>
      </c>
      <c r="BU8" s="45"/>
      <c r="BV8" s="45"/>
      <c r="BW8" s="66"/>
      <c r="BX8" s="49">
        <v>-17</v>
      </c>
      <c r="BY8" s="49">
        <v>-35</v>
      </c>
      <c r="BZ8"/>
      <c r="CA8" s="65" t="str">
        <f>CO8&amp;CP8&amp;ES8</f>
        <v>EFDD0C2C</v>
      </c>
      <c r="CB8" s="68"/>
      <c r="CC8"/>
      <c r="CE8" s="35" t="str">
        <f t="shared" si="45"/>
        <v>EFDD0C2C</v>
      </c>
      <c r="CF8" t="str">
        <f t="shared" si="3"/>
        <v>0000EFDD0C2C</v>
      </c>
      <c r="CG8">
        <f t="shared" ref="CG8:CG44" si="64">LEN(CF7)/2+CG7</f>
        <v>18</v>
      </c>
      <c r="CH8" t="str">
        <f t="shared" si="4"/>
        <v>00000012</v>
      </c>
      <c r="CI8" t="str">
        <f t="shared" si="46"/>
        <v>12000000</v>
      </c>
      <c r="CJ8" s="11" t="str">
        <f t="shared" si="47"/>
        <v>800A837A</v>
      </c>
      <c r="CK8" s="11" t="str">
        <f t="shared" si="46"/>
        <v>7A830A80</v>
      </c>
      <c r="CL8" s="97" t="str">
        <f t="shared" si="48"/>
        <v>800AF8DE</v>
      </c>
      <c r="CM8" s="97" t="str">
        <f t="shared" si="49"/>
        <v>DEF80A80</v>
      </c>
      <c r="CN8"/>
      <c r="CO8" t="str">
        <f>RIGHT(DEC2HEX(BS8,2),2)</f>
        <v>EF</v>
      </c>
      <c r="CP8" t="str">
        <f t="shared" si="50"/>
        <v>DD</v>
      </c>
      <c r="CQ8" s="2"/>
      <c r="CR8" s="2"/>
      <c r="CS8" s="2"/>
      <c r="CU8" t="str">
        <f t="shared" si="5"/>
        <v>00$</v>
      </c>
      <c r="CV8" t="str">
        <f t="shared" si="6"/>
        <v>00$</v>
      </c>
      <c r="CW8" t="str">
        <f t="shared" si="7"/>
        <v>00$</v>
      </c>
      <c r="CX8" t="str">
        <f t="shared" si="8"/>
        <v>01$</v>
      </c>
      <c r="CY8" t="str">
        <f t="shared" si="9"/>
        <v>00$</v>
      </c>
      <c r="CZ8" t="str">
        <f t="shared" si="10"/>
        <v>00$</v>
      </c>
      <c r="DA8" t="str">
        <f t="shared" si="11"/>
        <v>00$</v>
      </c>
      <c r="DB8" t="str">
        <f t="shared" si="12"/>
        <v>02$</v>
      </c>
      <c r="DC8" t="str">
        <f t="shared" si="13"/>
        <v>00$</v>
      </c>
      <c r="DD8" t="str">
        <f t="shared" si="14"/>
        <v>00$</v>
      </c>
      <c r="DE8" t="str">
        <f t="shared" si="15"/>
        <v>00$</v>
      </c>
      <c r="DF8" t="str">
        <f t="shared" si="16"/>
        <v>03$</v>
      </c>
      <c r="DG8" t="str">
        <f t="shared" si="17"/>
        <v>00$</v>
      </c>
      <c r="DH8" t="str">
        <f t="shared" si="18"/>
        <v>00$</v>
      </c>
      <c r="DI8" t="str">
        <f t="shared" si="19"/>
        <v>00$</v>
      </c>
      <c r="DJ8" t="str">
        <f t="shared" si="20"/>
        <v>04$</v>
      </c>
      <c r="DK8" t="str">
        <f t="shared" si="21"/>
        <v>00$</v>
      </c>
      <c r="DL8" t="str">
        <f t="shared" si="22"/>
        <v>00$</v>
      </c>
      <c r="DM8" t="str">
        <f t="shared" si="23"/>
        <v>00$</v>
      </c>
      <c r="DN8" t="str">
        <f t="shared" si="24"/>
        <v>05$</v>
      </c>
      <c r="DO8" t="str">
        <f t="shared" si="25"/>
        <v>00$</v>
      </c>
      <c r="DP8" t="str">
        <f t="shared" si="26"/>
        <v>00$</v>
      </c>
      <c r="DQ8" t="str">
        <f t="shared" si="27"/>
        <v>00$</v>
      </c>
      <c r="DR8" t="str">
        <f t="shared" si="28"/>
        <v>06$</v>
      </c>
      <c r="DS8" t="str">
        <f t="shared" si="29"/>
        <v>00$</v>
      </c>
      <c r="DT8" t="str">
        <f t="shared" si="30"/>
        <v>00$</v>
      </c>
      <c r="DU8" t="str">
        <f t="shared" si="31"/>
        <v>00$</v>
      </c>
      <c r="DV8" t="str">
        <f t="shared" si="32"/>
        <v>07$</v>
      </c>
      <c r="DW8" t="str">
        <f t="shared" si="33"/>
        <v>00$</v>
      </c>
      <c r="DX8" t="str">
        <f t="shared" si="34"/>
        <v>00$</v>
      </c>
      <c r="DY8" t="str">
        <f t="shared" si="35"/>
        <v>00$</v>
      </c>
      <c r="DZ8" t="str">
        <f t="shared" si="36"/>
        <v>00$00$00$01$00$00$00$02$00$00$00$03$00$00$00$04$00$00$00$05$00$00$00$06$00$00$00$07$00$00$00$</v>
      </c>
      <c r="EA8" t="s">
        <v>33</v>
      </c>
      <c r="EB8" s="10">
        <f t="shared" si="59"/>
        <v>4</v>
      </c>
      <c r="EC8" s="5">
        <f t="shared" si="51"/>
        <v>37</v>
      </c>
      <c r="EE8" s="5">
        <f t="shared" si="52"/>
        <v>418</v>
      </c>
      <c r="EG8" s="5">
        <f t="shared" si="37"/>
        <v>12</v>
      </c>
      <c r="EH8" s="5">
        <f t="shared" si="38"/>
        <v>0</v>
      </c>
      <c r="EI8" s="5">
        <f t="shared" si="39"/>
        <v>15</v>
      </c>
      <c r="EJ8" s="5">
        <f t="shared" si="40"/>
        <v>4</v>
      </c>
      <c r="EL8" s="5">
        <f t="shared" si="41"/>
        <v>4</v>
      </c>
      <c r="EM8" s="5">
        <f t="shared" si="42"/>
        <v>5</v>
      </c>
      <c r="EN8" s="5" t="str">
        <f>VLOOKUP(EL8&amp;"x"&amp;EM8,$FC$5:$FD$20,2,FALSE)</f>
        <v>002C</v>
      </c>
      <c r="EO8" s="5" t="str">
        <f>IFERROR(INDEX($EW$5:$EX$37,EG8+1,2),"0000")</f>
        <v>0C00</v>
      </c>
      <c r="EP8" s="5" t="str">
        <f t="shared" si="53"/>
        <v>0000</v>
      </c>
      <c r="EQ8" s="5" t="str">
        <f t="shared" si="54"/>
        <v>0000</v>
      </c>
      <c r="ER8" s="5" t="str">
        <f t="shared" si="55"/>
        <v>0000</v>
      </c>
      <c r="ES8" s="5" t="str">
        <f t="shared" si="56"/>
        <v>0C2C</v>
      </c>
      <c r="ET8" t="str">
        <f>IF(ISERROR(EN8),"Frame "&amp;EB8&amp;" is of incorrect size$","")</f>
        <v/>
      </c>
      <c r="EW8" s="5">
        <f t="shared" si="60"/>
        <v>3</v>
      </c>
      <c r="EX8" s="5" t="str">
        <f t="shared" si="61"/>
        <v>0300</v>
      </c>
      <c r="EZ8" s="5">
        <f t="shared" si="62"/>
        <v>3</v>
      </c>
      <c r="FA8" s="4" t="s">
        <v>68</v>
      </c>
      <c r="FC8" s="5" t="s">
        <v>42</v>
      </c>
      <c r="FD8" s="5" t="str">
        <f t="shared" si="63"/>
        <v>000C</v>
      </c>
    </row>
    <row r="9" spans="3:160">
      <c r="C9" s="5">
        <f>MAX(C36,C61,C86,C111,C136,C161,C186,C211,C236,C261,C286,C311,C336,C361,C386,C411,C436,C461,C486,C511,C536,C561,C586,C611,C636,C661,C686,C711,C736,C761,C786,C811,C836,C861,C886,C911,C936,C961,C986,C1011)</f>
        <v>9</v>
      </c>
      <c r="D9" s="5">
        <f>MAX(D36,D61,D86,D111,D136,D161,D186,D211,D236,D261,D286,D311,D336,D361,D386,D411,D436,D461,D486,D511,D536,D561,D586,D611,D636,D661,D686,D711,D736,D761,D786,D811,D836,D861,D886,D911,D936,D961,D986,D1011)</f>
        <v>9</v>
      </c>
      <c r="E9" s="5">
        <f>MAX(E36,E61,E86,E111,E136,E161,E186,E211,E236,E261,E286,E311,E336,E361,E386,E411,E436,E461,E486,E511,E536,E561,E586,E611,E636,E661,E686,E711,E736,E761,E786,E811,E836,E861,E886,E911,E936,E961,E986,E1011)</f>
        <v>9</v>
      </c>
      <c r="F9" s="5">
        <f>MAX(F36,F61,F86,F111,F136,F161,F186,F211,F236,F261,F286,F311,F336,F361,F386,F411,F436,F461,F486,F511,F536,F561,F586,F611,F636,F661,F686,F711,F736,F761,F786,F811,F836,F861,F886,F911,F936,F961,F986,F1011)</f>
        <v>9</v>
      </c>
      <c r="G9" s="5">
        <f>MAX(G36,G61,G86,G111,G136,G161,G186,G211,G236,G261,G286,G311,G336,G361,G386,G411,G436,G461,G486,G511,G536,G561,G586,G611,G636,G661,G686,G711,G736,G761,G786,G811,G836,G861,G886,G911,G936,G961,G986,G1011)</f>
        <v>10</v>
      </c>
      <c r="H9" s="5">
        <f>MAX(H36,H61,H86,H111,H136,H161,H186,H211,H236,H261,H286,H311,H336,H361,H386,H411,H436,H461,H486,H511,H536,H561,H586,H611,H636,H661,H686,H711,H736,H761,H786,H811,H836,H861,H886,H911,H936,H961,H986,H1011)</f>
        <v>10</v>
      </c>
      <c r="I9" s="5">
        <f>MAX(I36,I61,I86,I111,I136,I161,I186,I211,I236,I261,I286,I311,I336,I361,I386,I411,I436,I461,I486,I511,I536,I561,I586,I611,I636,I661,I686,I711,I736,I761,I786,I811,I836,I861,I886,I911,I936,I961,I986,I1011)</f>
        <v>10</v>
      </c>
      <c r="J9" s="5">
        <f>MAX(J36,J61,J86,J111,J136,J161,J186,J211,J236,J261,J286,J311,J336,J361,J386,J411,J436,J461,J486,J511,J536,J561,J586,J611,J636,J661,J686,J711,J736,J761,J786,J811,J836,J861,J886,J911,J936,J961,J986,J1011)</f>
        <v>10</v>
      </c>
      <c r="K9" s="5">
        <f>MAX(K36,K61,K86,K111,K136,K161,K186,K211,K236,K261,K286,K311,K336,K361,K386,K411,K436,K461,K486,K511,K536,K561,K586,K611,K636,K661,K686,K711,K736,K761,K786,K811,K836,K861,K886,K911,K936,K961,K986,K1011)</f>
        <v>11</v>
      </c>
      <c r="L9" s="5">
        <f>MAX(L36,L61,L86,L111,L136,L161,L186,L211,L236,L261,L286,L311,L336,L361,L386,L411,L436,L461,L486,L511,L536,L561,L586,L611,L636,L661,L686,L711,L736,L761,L786,L811,L836,L861,L886,L911,L936,L961,L986,L1011)</f>
        <v>11</v>
      </c>
      <c r="M9" s="5">
        <f>MAX(M36,M61,M86,M111,M136,M161,M186,M211,M236,M261,M286,M311,M336,M361,M386,M411,M436,M461,M486,M511,M536,M561,M586,M611,M636,M661,M686,M711,M736,M761,M786,M811,M836,M861,M886,M911,M936,M961,M986,M1011)</f>
        <v>11</v>
      </c>
      <c r="N9" s="5">
        <f>MAX(N36,N61,N86,N111,N136,N161,N186,N211,N236,N261,N286,N311,N336,N361,N386,N411,N436,N461,N486,N511,N536,N561,N586,N611,N636,N661,N686,N711,N736,N761,N786,N811,N836,N861,N886,N911,N936,N961,N986,N1011)</f>
        <v>11</v>
      </c>
      <c r="O9" s="5">
        <f>MAX(O36,O61,O86,O111,O136,O161,O186,O211,O236,O261,O286,O311,O336,O361,O386,O411,O436,O461,O486,O511,O536,O561,O586,O611,O636,O661,O686,O711,O736,O761,O786,O811,O836,O861,O886,O911,O936,O961,O986,O1011)</f>
        <v>12</v>
      </c>
      <c r="P9" s="5">
        <f>MAX(P36,P61,P86,P111,P136,P161,P186,P211,P236,P261,P286,P311,P336,P361,P386,P411,P436,P461,P486,P511,P536,P561,P586,P611,P636,P661,P686,P711,P736,P761,P786,P811,P836,P861,P886,P911,P936,P961,P986,P1011)</f>
        <v>12</v>
      </c>
      <c r="Q9" s="5">
        <f>MAX(Q36,Q61,Q86,Q111,Q136,Q161,Q186,Q211,Q236,Q261,Q286,Q311,Q336,Q361,Q386,Q411,Q436,Q461,Q486,Q511,Q536,Q561,Q586,Q611,Q636,Q661,Q686,Q711,Q736,Q761,Q786,Q811,Q836,Q861,Q886,Q911,Q936,Q961,Q986,Q1011)</f>
        <v>12</v>
      </c>
      <c r="R9" s="5">
        <f>MAX(R36,R61,R86,R111,R136,R161,R186,R211,R236,R261,R286,R311,R336,R361,R386,R411,R436,R461,R486,R511,R536,R561,R586,R611,R636,R661,R686,R711,R736,R761,R786,R811,R836,R861,R886,R911,R936,R961,R986,R1011)</f>
        <v>12</v>
      </c>
      <c r="S9" s="5">
        <f>MAX(S36,S61,S86,S111,S136,S161,S186,S211,S236,S261,S286,S311,S336,S361,S386,S411,S436,S461,S486,S511,S536,S561,S586,S611,S636,S661,S686,S711,S736,S761,S786,S811,S836,S861,S886,S911,S936,S961,S986,S1011)</f>
        <v>13</v>
      </c>
      <c r="T9" s="5">
        <f>MAX(T36,T61,T86,T111,T136,T161,T186,T211,T236,T261,T286,T311,T336,T361,T386,T411,T436,T461,T486,T511,T536,T561,T586,T611,T636,T661,T686,T711,T736,T761,T786,T811,T836,T861,T886,T911,T936,T961,T986,T1011)</f>
        <v>13</v>
      </c>
      <c r="U9" s="5">
        <f>MAX(U36,U61,U86,U111,U136,U161,U186,U211,U236,U261,U286,U311,U336,U361,U386,U411,U436,U461,U486,U511,U536,U561,U586,U611,U636,U661,U686,U711,U736,U761,U786,U811,U836,U861,U886,U911,U936,U961,U986,U1011)</f>
        <v>13</v>
      </c>
      <c r="V9" s="5">
        <f>MAX(V36,V61,V86,V111,V136,V161,V186,V211,V236,V261,V286,V311,V336,V361,V386,V411,V436,V461,V486,V511,V536,V561,V586,V611,V636,V661,V686,V711,V736,V761,V786,V811,V836,V861,V886,V911,V936,V961,V986,V1011)</f>
        <v>13</v>
      </c>
      <c r="W9" s="5">
        <f>MAX(W36,W61,W86,W111,W136,W161,W186,W211,W236,W261,W286,W311,W336,W361,W386,W411,W436,W461,W486,W511,W536,W561,W586,W611,W636,W661,W686,W711,W736,W761,W786,W811,W836,W861,W886,W911,W936,W961,W986,W1011)</f>
        <v>14</v>
      </c>
      <c r="X9" s="5">
        <f>MAX(X36,X61,X86,X111,X136,X161,X186,X211,X236,X261,X286,X311,X336,X361,X386,X411,X436,X461,X486,X511,X536,X561,X586,X611,X636,X661,X686,X711,X736,X761,X786,X811,X836,X861,X886,X911,X936,X961,X986,X1011)</f>
        <v>14</v>
      </c>
      <c r="Y9" s="5">
        <f>MAX(Y36,Y61,Y86,Y111,Y136,Y161,Y186,Y211,Y236,Y261,Y286,Y311,Y336,Y361,Y386,Y411,Y436,Y461,Y486,Y511,Y536,Y561,Y586,Y611,Y636,Y661,Y686,Y711,Y736,Y761,Y786,Y811,Y836,Y861,Y886,Y911,Y936,Y961,Y986,Y1011)</f>
        <v>14</v>
      </c>
      <c r="Z9" s="5">
        <f>MAX(Z36,Z61,Z86,Z111,Z136,Z161,Z186,Z211,Z236,Z261,Z286,Z311,Z336,Z361,Z386,Z411,Z436,Z461,Z486,Z511,Z536,Z561,Z586,Z611,Z636,Z661,Z686,Z711,Z736,Z761,Z786,Z811,Z836,Z861,Z886,Z911,Z936,Z961,Z986,Z1011)</f>
        <v>14</v>
      </c>
      <c r="AA9" s="5">
        <f>MAX(AA36,AA61,AA86,AA111,AA136,AA161,AA186,AA211,AA236,AA261,AA286,AA311,AA336,AA361,AA386,AA411,AA436,AA461,AA486,AA511,AA536,AA561,AA586,AA611,AA636,AA661,AA686,AA711,AA736,AA761,AA786,AA811,AA836,AA861,AA886,AA911,AA936,AA961,AA986,AA1011)</f>
        <v>15</v>
      </c>
      <c r="AB9" s="5">
        <f>MAX(AB36,AB61,AB86,AB111,AB136,AB161,AB186,AB211,AB236,AB261,AB286,AB311,AB336,AB361,AB386,AB411,AB436,AB461,AB486,AB511,AB536,AB561,AB586,AB611,AB636,AB661,AB686,AB711,AB736,AB761,AB786,AB811,AB836,AB861,AB886,AB911,AB936,AB961,AB986,AB1011)</f>
        <v>15</v>
      </c>
      <c r="AC9" s="5">
        <f>MAX(AC36,AC61,AC86,AC111,AC136,AC161,AC186,AC211,AC236,AC261,AC286,AC311,AC336,AC361,AC386,AC411,AC436,AC461,AC486,AC511,AC536,AC561,AC586,AC611,AC636,AC661,AC686,AC711,AC736,AC761,AC786,AC811,AC836,AC861,AC886,AC911,AC936,AC961,AC986,AC1011)</f>
        <v>15</v>
      </c>
      <c r="AD9" s="5">
        <f>MAX(AD36,AD61,AD86,AD111,AD136,AD161,AD186,AD211,AD236,AD261,AD286,AD311,AD336,AD361,AD386,AD411,AD436,AD461,AD486,AD511,AD536,AD561,AD586,AD611,AD636,AD661,AD686,AD711,AD736,AD761,AD786,AD811,AD836,AD861,AD886,AD911,AD936,AD961,AD986,AD1011)</f>
        <v>15</v>
      </c>
      <c r="AE9" s="5">
        <f>MAX(AE36,AE61,AE86,AE111,AE136,AE161,AE186,AE211,AE236,AE261,AE286,AE311,AE336,AE361,AE386,AE411,AE436,AE461,AE486,AE511,AE536,AE561,AE586,AE611,AE636,AE661,AE686,AE711,AE736,AE761,AE786,AE811,AE836,AE861,AE886,AE911,AE936,AE961,AE986,AE1011)</f>
        <v>0</v>
      </c>
      <c r="AF9" s="5">
        <f>MAX(AF36,AF61,AF86,AF111,AF136,AF161,AF186,AF211,AF236,AF261,AF286,AF311,AF336,AF361,AF386,AF411,AF436,AF461,AF486,AF511,AF536,AF561,AF586,AF611,AF636,AF661,AF686,AF711,AF736,AF761,AF786,AF811,AF836,AF861,AF886,AF911,AF936,AF961,AF986,AF1011)</f>
        <v>0</v>
      </c>
      <c r="AG9" s="5">
        <f>MAX(AG36,AG61,AG86,AG111,AG136,AG161,AG186,AG211,AG236,AG261,AG286,AG311,AG336,AG361,AG386,AG411,AG436,AG461,AG486,AG511,AG536,AG561,AG586,AG611,AG636,AG661,AG686,AG711,AG736,AG761,AG786,AG811,AG836,AG861,AG886,AG911,AG936,AG961,AG986,AG1011)</f>
        <v>0</v>
      </c>
      <c r="AI9" s="36">
        <f t="shared" si="44"/>
        <v>5</v>
      </c>
      <c r="AJ9" s="38">
        <f>AJ4+8</f>
        <v>9</v>
      </c>
      <c r="AK9" s="38"/>
      <c r="AL9" s="38"/>
      <c r="AM9" s="38"/>
      <c r="AN9" s="38">
        <f>AN4+8</f>
        <v>10</v>
      </c>
      <c r="AO9" s="38"/>
      <c r="AP9" s="38"/>
      <c r="AQ9" s="38"/>
      <c r="AR9" s="38">
        <f>AR4+8</f>
        <v>11</v>
      </c>
      <c r="AS9" s="38"/>
      <c r="AT9" s="38"/>
      <c r="AU9" s="38"/>
      <c r="AV9" s="38">
        <f>AV4+8</f>
        <v>12</v>
      </c>
      <c r="AW9" s="38"/>
      <c r="AX9" s="38"/>
      <c r="AY9" s="38"/>
      <c r="AZ9" s="38">
        <f>AZ4+8</f>
        <v>13</v>
      </c>
      <c r="BA9" s="38"/>
      <c r="BB9" s="38"/>
      <c r="BC9" s="38"/>
      <c r="BD9" s="38">
        <f>BD4+8</f>
        <v>14</v>
      </c>
      <c r="BE9" s="38"/>
      <c r="BF9" s="38"/>
      <c r="BG9" s="38"/>
      <c r="BH9" s="38">
        <f>BD9+1</f>
        <v>15</v>
      </c>
      <c r="BI9" s="38"/>
      <c r="BJ9" s="38"/>
      <c r="BK9" s="38"/>
      <c r="BL9" s="38"/>
      <c r="BM9" s="38"/>
      <c r="BN9" s="38"/>
      <c r="BO9" s="6"/>
      <c r="BP9" s="2"/>
      <c r="BQ9" s="83" t="str">
        <f t="shared" si="57"/>
        <v>D6</v>
      </c>
      <c r="BR9" s="43">
        <f t="shared" si="58"/>
        <v>5</v>
      </c>
      <c r="BS9" s="45">
        <v>-17</v>
      </c>
      <c r="BT9" s="45">
        <v>-35</v>
      </c>
      <c r="BU9" s="45"/>
      <c r="BV9" s="45"/>
      <c r="BW9" s="66"/>
      <c r="BX9"/>
      <c r="BY9"/>
      <c r="BZ9"/>
      <c r="CA9" s="65" t="str">
        <f>CO9&amp;CP9&amp;ES9</f>
        <v>EFDD102C</v>
      </c>
      <c r="CB9" s="68"/>
      <c r="CC9"/>
      <c r="CE9" s="35" t="str">
        <f t="shared" si="45"/>
        <v>EFDD102C</v>
      </c>
      <c r="CF9" t="str">
        <f t="shared" si="3"/>
        <v>0000EFDD102C</v>
      </c>
      <c r="CG9">
        <f t="shared" si="64"/>
        <v>24</v>
      </c>
      <c r="CH9" t="str">
        <f t="shared" si="4"/>
        <v>00000018</v>
      </c>
      <c r="CI9" t="str">
        <f t="shared" si="46"/>
        <v>18000000</v>
      </c>
      <c r="CJ9" s="11" t="str">
        <f t="shared" si="47"/>
        <v>800A8380</v>
      </c>
      <c r="CK9" s="11" t="str">
        <f t="shared" si="46"/>
        <v>80830A80</v>
      </c>
      <c r="CL9" s="97" t="str">
        <f t="shared" si="48"/>
        <v>800AF8E4</v>
      </c>
      <c r="CM9" s="97" t="str">
        <f t="shared" si="49"/>
        <v>E4F80A80</v>
      </c>
      <c r="CN9"/>
      <c r="CO9" t="str">
        <f>RIGHT(DEC2HEX(BS9,2),2)</f>
        <v>EF</v>
      </c>
      <c r="CP9" t="str">
        <f t="shared" si="50"/>
        <v>DD</v>
      </c>
      <c r="CQ9" s="2"/>
      <c r="CR9" s="2"/>
      <c r="CS9" s="2"/>
      <c r="CU9" t="str">
        <f t="shared" si="5"/>
        <v>09$</v>
      </c>
      <c r="CV9" t="str">
        <f t="shared" si="6"/>
        <v>00$</v>
      </c>
      <c r="CW9" t="str">
        <f t="shared" si="7"/>
        <v>00$</v>
      </c>
      <c r="CX9" t="str">
        <f t="shared" si="8"/>
        <v>00$</v>
      </c>
      <c r="CY9" t="str">
        <f t="shared" si="9"/>
        <v>10$</v>
      </c>
      <c r="CZ9" t="str">
        <f t="shared" si="10"/>
        <v>00$</v>
      </c>
      <c r="DA9" t="str">
        <f t="shared" si="11"/>
        <v>00$</v>
      </c>
      <c r="DB9" t="str">
        <f t="shared" si="12"/>
        <v>00$</v>
      </c>
      <c r="DC9" t="str">
        <f t="shared" si="13"/>
        <v>11$</v>
      </c>
      <c r="DD9" t="str">
        <f t="shared" si="14"/>
        <v>00$</v>
      </c>
      <c r="DE9" t="str">
        <f t="shared" si="15"/>
        <v>00$</v>
      </c>
      <c r="DF9" t="str">
        <f t="shared" si="16"/>
        <v>00$</v>
      </c>
      <c r="DG9" t="str">
        <f t="shared" si="17"/>
        <v>12$</v>
      </c>
      <c r="DH9" t="str">
        <f t="shared" si="18"/>
        <v>00$</v>
      </c>
      <c r="DI9" t="str">
        <f t="shared" si="19"/>
        <v>00$</v>
      </c>
      <c r="DJ9" t="str">
        <f t="shared" si="20"/>
        <v>00$</v>
      </c>
      <c r="DK9" t="str">
        <f t="shared" si="21"/>
        <v>13$</v>
      </c>
      <c r="DL9" t="str">
        <f t="shared" si="22"/>
        <v>00$</v>
      </c>
      <c r="DM9" t="str">
        <f t="shared" si="23"/>
        <v>00$</v>
      </c>
      <c r="DN9" t="str">
        <f t="shared" si="24"/>
        <v>00$</v>
      </c>
      <c r="DO9" t="str">
        <f t="shared" si="25"/>
        <v>14$</v>
      </c>
      <c r="DP9" t="str">
        <f t="shared" si="26"/>
        <v>00$</v>
      </c>
      <c r="DQ9" t="str">
        <f t="shared" si="27"/>
        <v>00$</v>
      </c>
      <c r="DR9" t="str">
        <f t="shared" si="28"/>
        <v>00$</v>
      </c>
      <c r="DS9" t="str">
        <f t="shared" si="29"/>
        <v>15$</v>
      </c>
      <c r="DT9" t="str">
        <f t="shared" si="30"/>
        <v>00$</v>
      </c>
      <c r="DU9" t="str">
        <f t="shared" si="31"/>
        <v>00$</v>
      </c>
      <c r="DV9" t="str">
        <f t="shared" si="32"/>
        <v>00$</v>
      </c>
      <c r="DW9" t="str">
        <f t="shared" si="33"/>
        <v>00$</v>
      </c>
      <c r="DX9" t="str">
        <f t="shared" si="34"/>
        <v>00$</v>
      </c>
      <c r="DY9" t="str">
        <f t="shared" si="35"/>
        <v>00$</v>
      </c>
      <c r="DZ9" t="str">
        <f t="shared" si="36"/>
        <v>09$00$00$00$10$00$00$00$11$00$00$00$12$00$00$00$13$00$00$00$14$00$00$00$15$00$00$00$00$00$00$</v>
      </c>
      <c r="EA9" t="s">
        <v>33</v>
      </c>
      <c r="EB9" s="10">
        <f t="shared" si="59"/>
        <v>5</v>
      </c>
      <c r="EC9" s="5">
        <f t="shared" si="51"/>
        <v>49</v>
      </c>
      <c r="EE9" s="5">
        <f t="shared" si="52"/>
        <v>430</v>
      </c>
      <c r="EG9" s="5">
        <f t="shared" si="37"/>
        <v>16</v>
      </c>
      <c r="EH9" s="5">
        <f t="shared" si="38"/>
        <v>0</v>
      </c>
      <c r="EI9" s="5">
        <f t="shared" si="39"/>
        <v>19</v>
      </c>
      <c r="EJ9" s="5">
        <f t="shared" si="40"/>
        <v>4</v>
      </c>
      <c r="EL9" s="5">
        <f t="shared" si="41"/>
        <v>4</v>
      </c>
      <c r="EM9" s="5">
        <f t="shared" si="42"/>
        <v>5</v>
      </c>
      <c r="EN9" s="5" t="str">
        <f>VLOOKUP(EL9&amp;"x"&amp;EM9,$FC$5:$FD$20,2,FALSE)</f>
        <v>002C</v>
      </c>
      <c r="EO9" s="5" t="str">
        <f>IFERROR(INDEX($EW$5:$EX$37,EG9+1,2),"0000")</f>
        <v>1000</v>
      </c>
      <c r="EP9" s="5" t="str">
        <f t="shared" si="53"/>
        <v>0000</v>
      </c>
      <c r="EQ9" s="5" t="str">
        <f t="shared" si="54"/>
        <v>0000</v>
      </c>
      <c r="ER9" s="5" t="str">
        <f t="shared" si="55"/>
        <v>0000</v>
      </c>
      <c r="ES9" s="5" t="str">
        <f t="shared" si="56"/>
        <v>102C</v>
      </c>
      <c r="ET9" t="str">
        <f t="shared" ref="ET9:ET44" si="65">IF(ISERROR(EN9),"Frame "&amp;EB9&amp;" is of incorrect size$","")</f>
        <v/>
      </c>
      <c r="EW9" s="5">
        <f t="shared" si="60"/>
        <v>4</v>
      </c>
      <c r="EX9" s="5" t="str">
        <f t="shared" si="61"/>
        <v>0400</v>
      </c>
      <c r="EZ9" s="5">
        <f t="shared" si="62"/>
        <v>4</v>
      </c>
      <c r="FA9" s="4" t="s">
        <v>62</v>
      </c>
      <c r="FC9" s="5" t="s">
        <v>43</v>
      </c>
      <c r="FD9" s="5" t="str">
        <f t="shared" si="63"/>
        <v>0010</v>
      </c>
    </row>
    <row r="10" spans="3:160">
      <c r="C10" s="5">
        <f>MAX(C37,C62,C87,C112,C137,C162,C187,C212,C237,C262,C287,C312,C337,C362,C387,C412,C437,C462,C487,C512,C537,C562,C587,C612,C637,C662,C687,C712,C737,C762,C787,C812,C837,C862,C887,C912,C937,C962,C987,C1012)</f>
        <v>9</v>
      </c>
      <c r="D10" s="5">
        <f>MAX(D37,D62,D87,D112,D137,D162,D187,D212,D237,D262,D287,D312,D337,D362,D387,D412,D437,D462,D487,D512,D537,D562,D587,D612,D637,D662,D687,D712,D737,D762,D787,D812,D837,D862,D887,D912,D937,D962,D987,D1012)</f>
        <v>9</v>
      </c>
      <c r="E10" s="5">
        <f>MAX(E37,E62,E87,E112,E137,E162,E187,E212,E237,E262,E287,E312,E337,E362,E387,E412,E437,E462,E487,E512,E537,E562,E587,E612,E637,E662,E687,E712,E737,E762,E787,E812,E837,E862,E887,E912,E937,E962,E987,E1012)</f>
        <v>9</v>
      </c>
      <c r="F10" s="5">
        <f>MAX(F37,F62,F87,F112,F137,F162,F187,F212,F237,F262,F287,F312,F337,F362,F387,F412,F437,F462,F487,F512,F537,F562,F587,F612,F637,F662,F687,F712,F737,F762,F787,F812,F837,F862,F887,F912,F937,F962,F987,F1012)</f>
        <v>9</v>
      </c>
      <c r="G10" s="5">
        <f>MAX(G37,G62,G87,G112,G137,G162,G187,G212,G237,G262,G287,G312,G337,G362,G387,G412,G437,G462,G487,G512,G537,G562,G587,G612,G637,G662,G687,G712,G737,G762,G787,G812,G837,G862,G887,G912,G937,G962,G987,G1012)</f>
        <v>10</v>
      </c>
      <c r="H10" s="5">
        <f>MAX(H37,H62,H87,H112,H137,H162,H187,H212,H237,H262,H287,H312,H337,H362,H387,H412,H437,H462,H487,H512,H537,H562,H587,H612,H637,H662,H687,H712,H737,H762,H787,H812,H837,H862,H887,H912,H937,H962,H987,H1012)</f>
        <v>10</v>
      </c>
      <c r="I10" s="5">
        <f>MAX(I37,I62,I87,I112,I137,I162,I187,I212,I237,I262,I287,I312,I337,I362,I387,I412,I437,I462,I487,I512,I537,I562,I587,I612,I637,I662,I687,I712,I737,I762,I787,I812,I837,I862,I887,I912,I937,I962,I987,I1012)</f>
        <v>10</v>
      </c>
      <c r="J10" s="5">
        <f>MAX(J37,J62,J87,J112,J137,J162,J187,J212,J237,J262,J287,J312,J337,J362,J387,J412,J437,J462,J487,J512,J537,J562,J587,J612,J637,J662,J687,J712,J737,J762,J787,J812,J837,J862,J887,J912,J937,J962,J987,J1012)</f>
        <v>10</v>
      </c>
      <c r="K10" s="5">
        <f>MAX(K37,K62,K87,K112,K137,K162,K187,K212,K237,K262,K287,K312,K337,K362,K387,K412,K437,K462,K487,K512,K537,K562,K587,K612,K637,K662,K687,K712,K737,K762,K787,K812,K837,K862,K887,K912,K937,K962,K987,K1012)</f>
        <v>11</v>
      </c>
      <c r="L10" s="5">
        <f>MAX(L37,L62,L87,L112,L137,L162,L187,L212,L237,L262,L287,L312,L337,L362,L387,L412,L437,L462,L487,L512,L537,L562,L587,L612,L637,L662,L687,L712,L737,L762,L787,L812,L837,L862,L887,L912,L937,L962,L987,L1012)</f>
        <v>11</v>
      </c>
      <c r="M10" s="5">
        <f>MAX(M37,M62,M87,M112,M137,M162,M187,M212,M237,M262,M287,M312,M337,M362,M387,M412,M437,M462,M487,M512,M537,M562,M587,M612,M637,M662,M687,M712,M737,M762,M787,M812,M837,M862,M887,M912,M937,M962,M987,M1012)</f>
        <v>11</v>
      </c>
      <c r="N10" s="5">
        <f>MAX(N37,N62,N87,N112,N137,N162,N187,N212,N237,N262,N287,N312,N337,N362,N387,N412,N437,N462,N487,N512,N537,N562,N587,N612,N637,N662,N687,N712,N737,N762,N787,N812,N837,N862,N887,N912,N937,N962,N987,N1012)</f>
        <v>11</v>
      </c>
      <c r="O10" s="5">
        <f>MAX(O37,O62,O87,O112,O137,O162,O187,O212,O237,O262,O287,O312,O337,O362,O387,O412,O437,O462,O487,O512,O537,O562,O587,O612,O637,O662,O687,O712,O737,O762,O787,O812,O837,O862,O887,O912,O937,O962,O987,O1012)</f>
        <v>12</v>
      </c>
      <c r="P10" s="5">
        <f>MAX(P37,P62,P87,P112,P137,P162,P187,P212,P237,P262,P287,P312,P337,P362,P387,P412,P437,P462,P487,P512,P537,P562,P587,P612,P637,P662,P687,P712,P737,P762,P787,P812,P837,P862,P887,P912,P937,P962,P987,P1012)</f>
        <v>12</v>
      </c>
      <c r="Q10" s="5">
        <f>MAX(Q37,Q62,Q87,Q112,Q137,Q162,Q187,Q212,Q237,Q262,Q287,Q312,Q337,Q362,Q387,Q412,Q437,Q462,Q487,Q512,Q537,Q562,Q587,Q612,Q637,Q662,Q687,Q712,Q737,Q762,Q787,Q812,Q837,Q862,Q887,Q912,Q937,Q962,Q987,Q1012)</f>
        <v>12</v>
      </c>
      <c r="R10" s="5">
        <f>MAX(R37,R62,R87,R112,R137,R162,R187,R212,R237,R262,R287,R312,R337,R362,R387,R412,R437,R462,R487,R512,R537,R562,R587,R612,R637,R662,R687,R712,R737,R762,R787,R812,R837,R862,R887,R912,R937,R962,R987,R1012)</f>
        <v>12</v>
      </c>
      <c r="S10" s="5">
        <f>MAX(S37,S62,S87,S112,S137,S162,S187,S212,S237,S262,S287,S312,S337,S362,S387,S412,S437,S462,S487,S512,S537,S562,S587,S612,S637,S662,S687,S712,S737,S762,S787,S812,S837,S862,S887,S912,S937,S962,S987,S1012)</f>
        <v>13</v>
      </c>
      <c r="T10" s="5">
        <f>MAX(T37,T62,T87,T112,T137,T162,T187,T212,T237,T262,T287,T312,T337,T362,T387,T412,T437,T462,T487,T512,T537,T562,T587,T612,T637,T662,T687,T712,T737,T762,T787,T812,T837,T862,T887,T912,T937,T962,T987,T1012)</f>
        <v>13</v>
      </c>
      <c r="U10" s="5">
        <f>MAX(U37,U62,U87,U112,U137,U162,U187,U212,U237,U262,U287,U312,U337,U362,U387,U412,U437,U462,U487,U512,U537,U562,U587,U612,U637,U662,U687,U712,U737,U762,U787,U812,U837,U862,U887,U912,U937,U962,U987,U1012)</f>
        <v>13</v>
      </c>
      <c r="V10" s="5">
        <f>MAX(V37,V62,V87,V112,V137,V162,V187,V212,V237,V262,V287,V312,V337,V362,V387,V412,V437,V462,V487,V512,V537,V562,V587,V612,V637,V662,V687,V712,V737,V762,V787,V812,V837,V862,V887,V912,V937,V962,V987,V1012)</f>
        <v>13</v>
      </c>
      <c r="W10" s="5">
        <f>MAX(W37,W62,W87,W112,W137,W162,W187,W212,W237,W262,W287,W312,W337,W362,W387,W412,W437,W462,W487,W512,W537,W562,W587,W612,W637,W662,W687,W712,W737,W762,W787,W812,W837,W862,W887,W912,W937,W962,W987,W1012)</f>
        <v>14</v>
      </c>
      <c r="X10" s="5">
        <f>MAX(X37,X62,X87,X112,X137,X162,X187,X212,X237,X262,X287,X312,X337,X362,X387,X412,X437,X462,X487,X512,X537,X562,X587,X612,X637,X662,X687,X712,X737,X762,X787,X812,X837,X862,X887,X912,X937,X962,X987,X1012)</f>
        <v>14</v>
      </c>
      <c r="Y10" s="5">
        <f>MAX(Y37,Y62,Y87,Y112,Y137,Y162,Y187,Y212,Y237,Y262,Y287,Y312,Y337,Y362,Y387,Y412,Y437,Y462,Y487,Y512,Y537,Y562,Y587,Y612,Y637,Y662,Y687,Y712,Y737,Y762,Y787,Y812,Y837,Y862,Y887,Y912,Y937,Y962,Y987,Y1012)</f>
        <v>14</v>
      </c>
      <c r="Z10" s="5">
        <f>MAX(Z37,Z62,Z87,Z112,Z137,Z162,Z187,Z212,Z237,Z262,Z287,Z312,Z337,Z362,Z387,Z412,Z437,Z462,Z487,Z512,Z537,Z562,Z587,Z612,Z637,Z662,Z687,Z712,Z737,Z762,Z787,Z812,Z837,Z862,Z887,Z912,Z937,Z962,Z987,Z1012)</f>
        <v>14</v>
      </c>
      <c r="AA10" s="5">
        <f>MAX(AA37,AA62,AA87,AA112,AA137,AA162,AA187,AA212,AA237,AA262,AA287,AA312,AA337,AA362,AA387,AA412,AA437,AA462,AA487,AA512,AA537,AA562,AA587,AA612,AA637,AA662,AA687,AA712,AA737,AA762,AA787,AA812,AA837,AA862,AA887,AA912,AA937,AA962,AA987,AA1012)</f>
        <v>15</v>
      </c>
      <c r="AB10" s="5">
        <f>MAX(AB37,AB62,AB87,AB112,AB137,AB162,AB187,AB212,AB237,AB262,AB287,AB312,AB337,AB362,AB387,AB412,AB437,AB462,AB487,AB512,AB537,AB562,AB587,AB612,AB637,AB662,AB687,AB712,AB737,AB762,AB787,AB812,AB837,AB862,AB887,AB912,AB937,AB962,AB987,AB1012)</f>
        <v>15</v>
      </c>
      <c r="AC10" s="5">
        <f>MAX(AC37,AC62,AC87,AC112,AC137,AC162,AC187,AC212,AC237,AC262,AC287,AC312,AC337,AC362,AC387,AC412,AC437,AC462,AC487,AC512,AC537,AC562,AC587,AC612,AC637,AC662,AC687,AC712,AC737,AC762,AC787,AC812,AC837,AC862,AC887,AC912,AC937,AC962,AC987,AC1012)</f>
        <v>15</v>
      </c>
      <c r="AD10" s="5">
        <f>MAX(AD37,AD62,AD87,AD112,AD137,AD162,AD187,AD212,AD237,AD262,AD287,AD312,AD337,AD362,AD387,AD412,AD437,AD462,AD487,AD512,AD537,AD562,AD587,AD612,AD637,AD662,AD687,AD712,AD737,AD762,AD787,AD812,AD837,AD862,AD887,AD912,AD937,AD962,AD987,AD1012)</f>
        <v>15</v>
      </c>
      <c r="AE10" s="5">
        <f>MAX(AE37,AE62,AE87,AE112,AE137,AE162,AE187,AE212,AE237,AE262,AE287,AE312,AE337,AE362,AE387,AE412,AE437,AE462,AE487,AE512,AE537,AE562,AE587,AE612,AE637,AE662,AE687,AE712,AE737,AE762,AE787,AE812,AE837,AE862,AE887,AE912,AE937,AE962,AE987,AE1012)</f>
        <v>0</v>
      </c>
      <c r="AF10" s="5">
        <f>MAX(AF37,AF62,AF87,AF112,AF137,AF162,AF187,AF212,AF237,AF262,AF287,AF312,AF337,AF362,AF387,AF412,AF437,AF462,AF487,AF512,AF537,AF562,AF587,AF612,AF637,AF662,AF687,AF712,AF737,AF762,AF787,AF812,AF837,AF862,AF887,AF912,AF937,AF962,AF987,AF1012)</f>
        <v>0</v>
      </c>
      <c r="AG10" s="5">
        <f>MAX(AG37,AG62,AG87,AG112,AG137,AG162,AG187,AG212,AG237,AG262,AG287,AG312,AG337,AG362,AG387,AG412,AG437,AG462,AG487,AG512,AG537,AG562,AG587,AG612,AG637,AG662,AG687,AG712,AG737,AG762,AG787,AG812,AG837,AG862,AG887,AG912,AG937,AG962,AG987,AG1012)</f>
        <v>0</v>
      </c>
      <c r="AI10" s="36">
        <f t="shared" si="44"/>
        <v>6</v>
      </c>
      <c r="AJ10" s="38"/>
      <c r="AK10" s="38"/>
      <c r="AL10" s="38"/>
      <c r="AM10" s="38"/>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c r="BO10" s="7"/>
      <c r="BP10" s="2"/>
      <c r="BQ10" s="83" t="str">
        <f t="shared" si="57"/>
        <v>D7</v>
      </c>
      <c r="BR10" s="43">
        <f t="shared" si="58"/>
        <v>6</v>
      </c>
      <c r="BS10" s="45">
        <v>-17</v>
      </c>
      <c r="BT10" s="45">
        <v>-35</v>
      </c>
      <c r="BU10" s="45"/>
      <c r="BV10" s="45"/>
      <c r="BW10" s="66"/>
      <c r="BX10" s="44" t="s">
        <v>87</v>
      </c>
      <c r="BY10" s="44"/>
      <c r="BZ10"/>
      <c r="CA10" s="65" t="str">
        <f>CO10&amp;CP10&amp;ES10</f>
        <v>EFDD142C</v>
      </c>
      <c r="CB10" s="68"/>
      <c r="CC10"/>
      <c r="CE10" s="35" t="str">
        <f t="shared" si="45"/>
        <v>EFDD142C</v>
      </c>
      <c r="CF10" t="str">
        <f t="shared" si="3"/>
        <v>0000EFDD142C</v>
      </c>
      <c r="CG10">
        <f t="shared" si="64"/>
        <v>30</v>
      </c>
      <c r="CH10" t="str">
        <f t="shared" si="4"/>
        <v>0000001E</v>
      </c>
      <c r="CI10" t="str">
        <f t="shared" si="46"/>
        <v>1E000000</v>
      </c>
      <c r="CJ10" s="11" t="str">
        <f t="shared" si="47"/>
        <v>800A8386</v>
      </c>
      <c r="CK10" s="11" t="str">
        <f t="shared" si="46"/>
        <v>86830A80</v>
      </c>
      <c r="CL10" s="97" t="str">
        <f t="shared" si="48"/>
        <v>800AF8EA</v>
      </c>
      <c r="CM10" s="97" t="str">
        <f t="shared" si="49"/>
        <v>EAF80A80</v>
      </c>
      <c r="CN10"/>
      <c r="CO10" t="str">
        <f>RIGHT(DEC2HEX(BS10,2),2)</f>
        <v>EF</v>
      </c>
      <c r="CP10" t="str">
        <f t="shared" si="50"/>
        <v>DD</v>
      </c>
      <c r="CQ10" s="2"/>
      <c r="CR10" s="2"/>
      <c r="CS10" s="2"/>
      <c r="CU10" t="str">
        <f t="shared" si="5"/>
        <v>00$</v>
      </c>
      <c r="CV10" t="str">
        <f t="shared" si="6"/>
        <v>00$</v>
      </c>
      <c r="CW10" t="str">
        <f t="shared" si="7"/>
        <v>00$</v>
      </c>
      <c r="CX10" t="str">
        <f t="shared" si="8"/>
        <v>00$</v>
      </c>
      <c r="CY10" t="str">
        <f t="shared" si="9"/>
        <v>00$</v>
      </c>
      <c r="CZ10" t="str">
        <f t="shared" si="10"/>
        <v>00$</v>
      </c>
      <c r="DA10" t="str">
        <f t="shared" si="11"/>
        <v>00$</v>
      </c>
      <c r="DB10" t="str">
        <f t="shared" si="12"/>
        <v>00$</v>
      </c>
      <c r="DC10" t="str">
        <f t="shared" si="13"/>
        <v>00$</v>
      </c>
      <c r="DD10" t="str">
        <f t="shared" si="14"/>
        <v>00$</v>
      </c>
      <c r="DE10" t="str">
        <f t="shared" si="15"/>
        <v>00$</v>
      </c>
      <c r="DF10" t="str">
        <f t="shared" si="16"/>
        <v>00$</v>
      </c>
      <c r="DG10" t="str">
        <f t="shared" si="17"/>
        <v>00$</v>
      </c>
      <c r="DH10" t="str">
        <f t="shared" si="18"/>
        <v>00$</v>
      </c>
      <c r="DI10" t="str">
        <f t="shared" si="19"/>
        <v>00$</v>
      </c>
      <c r="DJ10" t="str">
        <f t="shared" si="20"/>
        <v>00$</v>
      </c>
      <c r="DK10" t="str">
        <f t="shared" si="21"/>
        <v>00$</v>
      </c>
      <c r="DL10" t="str">
        <f t="shared" si="22"/>
        <v>00$</v>
      </c>
      <c r="DM10" t="str">
        <f t="shared" si="23"/>
        <v>00$</v>
      </c>
      <c r="DN10" t="str">
        <f t="shared" si="24"/>
        <v>00$</v>
      </c>
      <c r="DO10" t="str">
        <f t="shared" si="25"/>
        <v>00$</v>
      </c>
      <c r="DP10" t="str">
        <f t="shared" si="26"/>
        <v>00$</v>
      </c>
      <c r="DQ10" t="str">
        <f t="shared" si="27"/>
        <v>00$</v>
      </c>
      <c r="DR10" t="str">
        <f t="shared" si="28"/>
        <v>00$</v>
      </c>
      <c r="DS10" t="str">
        <f t="shared" si="29"/>
        <v>00$</v>
      </c>
      <c r="DT10" t="str">
        <f t="shared" si="30"/>
        <v>00$</v>
      </c>
      <c r="DU10" t="str">
        <f t="shared" si="31"/>
        <v>00$</v>
      </c>
      <c r="DV10" t="str">
        <f t="shared" si="32"/>
        <v>00$</v>
      </c>
      <c r="DW10" t="str">
        <f t="shared" si="33"/>
        <v>00$</v>
      </c>
      <c r="DX10" t="str">
        <f t="shared" si="34"/>
        <v>00$</v>
      </c>
      <c r="DY10" t="str">
        <f t="shared" si="35"/>
        <v>00$</v>
      </c>
      <c r="DZ10" t="str">
        <f t="shared" si="36"/>
        <v>00$00$00$00$00$00$00$00$00$00$00$00$00$00$00$00$00$00$00$00$00$00$00$00$00$00$00$00$00$00$00$</v>
      </c>
      <c r="EA10" t="s">
        <v>33</v>
      </c>
      <c r="EB10" s="10">
        <f t="shared" si="59"/>
        <v>6</v>
      </c>
      <c r="EC10" s="5">
        <f t="shared" si="51"/>
        <v>61</v>
      </c>
      <c r="EE10" s="5">
        <f t="shared" si="52"/>
        <v>442</v>
      </c>
      <c r="EG10" s="5">
        <f t="shared" si="37"/>
        <v>20</v>
      </c>
      <c r="EH10" s="5">
        <f t="shared" si="38"/>
        <v>0</v>
      </c>
      <c r="EI10" s="5">
        <f t="shared" si="39"/>
        <v>23</v>
      </c>
      <c r="EJ10" s="5">
        <f t="shared" si="40"/>
        <v>4</v>
      </c>
      <c r="EL10" s="5">
        <f t="shared" si="41"/>
        <v>4</v>
      </c>
      <c r="EM10" s="5">
        <f t="shared" si="42"/>
        <v>5</v>
      </c>
      <c r="EN10" s="5" t="str">
        <f>VLOOKUP(EL10&amp;"x"&amp;EM10,$FC$5:$FD$20,2,FALSE)</f>
        <v>002C</v>
      </c>
      <c r="EO10" s="5" t="str">
        <f>IFERROR(INDEX($EW$5:$EX$37,EG10+1,2),"0000")</f>
        <v>1400</v>
      </c>
      <c r="EP10" s="5" t="str">
        <f t="shared" si="53"/>
        <v>0000</v>
      </c>
      <c r="EQ10" s="5" t="str">
        <f t="shared" si="54"/>
        <v>0000</v>
      </c>
      <c r="ER10" s="5" t="str">
        <f t="shared" si="55"/>
        <v>0000</v>
      </c>
      <c r="ES10" s="5" t="str">
        <f t="shared" si="56"/>
        <v>142C</v>
      </c>
      <c r="ET10" t="str">
        <f t="shared" si="65"/>
        <v/>
      </c>
      <c r="EW10" s="5">
        <f t="shared" si="60"/>
        <v>5</v>
      </c>
      <c r="EX10" s="5" t="str">
        <f t="shared" si="61"/>
        <v>0500</v>
      </c>
      <c r="EZ10" s="5">
        <f t="shared" si="62"/>
        <v>5</v>
      </c>
      <c r="FA10" s="4" t="s">
        <v>69</v>
      </c>
      <c r="FC10" s="5" t="s">
        <v>44</v>
      </c>
      <c r="FD10" s="5" t="str">
        <f t="shared" si="63"/>
        <v>0014</v>
      </c>
    </row>
    <row r="11" spans="3:160">
      <c r="C11" s="5">
        <f>MAX(C38,C63,C88,C113,C138,C163,C188,C213,C238,C263,C288,C313,C338,C363,C388,C413,C438,C463,C488,C513,C538,C563,C588,C613,C638,C663,C688,C713,C738,C763,C788,C813,C838,C863,C888,C913,C938,C963,C988,C1013)</f>
        <v>9</v>
      </c>
      <c r="D11" s="5">
        <f>MAX(D38,D63,D88,D113,D138,D163,D188,D213,D238,D263,D288,D313,D338,D363,D388,D413,D438,D463,D488,D513,D538,D563,D588,D613,D638,D663,D688,D713,D738,D763,D788,D813,D838,D863,D888,D913,D938,D963,D988,D1013)</f>
        <v>9</v>
      </c>
      <c r="E11" s="5">
        <f>MAX(E38,E63,E88,E113,E138,E163,E188,E213,E238,E263,E288,E313,E338,E363,E388,E413,E438,E463,E488,E513,E538,E563,E588,E613,E638,E663,E688,E713,E738,E763,E788,E813,E838,E863,E888,E913,E938,E963,E988,E1013)</f>
        <v>9</v>
      </c>
      <c r="F11" s="5">
        <f>MAX(F38,F63,F88,F113,F138,F163,F188,F213,F238,F263,F288,F313,F338,F363,F388,F413,F438,F463,F488,F513,F538,F563,F588,F613,F638,F663,F688,F713,F738,F763,F788,F813,F838,F863,F888,F913,F938,F963,F988,F1013)</f>
        <v>9</v>
      </c>
      <c r="G11" s="5">
        <f>MAX(G38,G63,G88,G113,G138,G163,G188,G213,G238,G263,G288,G313,G338,G363,G388,G413,G438,G463,G488,G513,G538,G563,G588,G613,G638,G663,G688,G713,G738,G763,G788,G813,G838,G863,G888,G913,G938,G963,G988,G1013)</f>
        <v>10</v>
      </c>
      <c r="H11" s="5">
        <f>MAX(H38,H63,H88,H113,H138,H163,H188,H213,H238,H263,H288,H313,H338,H363,H388,H413,H438,H463,H488,H513,H538,H563,H588,H613,H638,H663,H688,H713,H738,H763,H788,H813,H838,H863,H888,H913,H938,H963,H988,H1013)</f>
        <v>10</v>
      </c>
      <c r="I11" s="5">
        <f>MAX(I38,I63,I88,I113,I138,I163,I188,I213,I238,I263,I288,I313,I338,I363,I388,I413,I438,I463,I488,I513,I538,I563,I588,I613,I638,I663,I688,I713,I738,I763,I788,I813,I838,I863,I888,I913,I938,I963,I988,I1013)</f>
        <v>10</v>
      </c>
      <c r="J11" s="5">
        <f>MAX(J38,J63,J88,J113,J138,J163,J188,J213,J238,J263,J288,J313,J338,J363,J388,J413,J438,J463,J488,J513,J538,J563,J588,J613,J638,J663,J688,J713,J738,J763,J788,J813,J838,J863,J888,J913,J938,J963,J988,J1013)</f>
        <v>10</v>
      </c>
      <c r="K11" s="5">
        <f>MAX(K38,K63,K88,K113,K138,K163,K188,K213,K238,K263,K288,K313,K338,K363,K388,K413,K438,K463,K488,K513,K538,K563,K588,K613,K638,K663,K688,K713,K738,K763,K788,K813,K838,K863,K888,K913,K938,K963,K988,K1013)</f>
        <v>11</v>
      </c>
      <c r="L11" s="5">
        <f>MAX(L38,L63,L88,L113,L138,L163,L188,L213,L238,L263,L288,L313,L338,L363,L388,L413,L438,L463,L488,L513,L538,L563,L588,L613,L638,L663,L688,L713,L738,L763,L788,L813,L838,L863,L888,L913,L938,L963,L988,L1013)</f>
        <v>11</v>
      </c>
      <c r="M11" s="5">
        <f>MAX(M38,M63,M88,M113,M138,M163,M188,M213,M238,M263,M288,M313,M338,M363,M388,M413,M438,M463,M488,M513,M538,M563,M588,M613,M638,M663,M688,M713,M738,M763,M788,M813,M838,M863,M888,M913,M938,M963,M988,M1013)</f>
        <v>11</v>
      </c>
      <c r="N11" s="5">
        <f>MAX(N38,N63,N88,N113,N138,N163,N188,N213,N238,N263,N288,N313,N338,N363,N388,N413,N438,N463,N488,N513,N538,N563,N588,N613,N638,N663,N688,N713,N738,N763,N788,N813,N838,N863,N888,N913,N938,N963,N988,N1013)</f>
        <v>11</v>
      </c>
      <c r="O11" s="5">
        <f>MAX(O38,O63,O88,O113,O138,O163,O188,O213,O238,O263,O288,O313,O338,O363,O388,O413,O438,O463,O488,O513,O538,O563,O588,O613,O638,O663,O688,O713,O738,O763,O788,O813,O838,O863,O888,O913,O938,O963,O988,O1013)</f>
        <v>12</v>
      </c>
      <c r="P11" s="5">
        <f>MAX(P38,P63,P88,P113,P138,P163,P188,P213,P238,P263,P288,P313,P338,P363,P388,P413,P438,P463,P488,P513,P538,P563,P588,P613,P638,P663,P688,P713,P738,P763,P788,P813,P838,P863,P888,P913,P938,P963,P988,P1013)</f>
        <v>12</v>
      </c>
      <c r="Q11" s="5">
        <f>MAX(Q38,Q63,Q88,Q113,Q138,Q163,Q188,Q213,Q238,Q263,Q288,Q313,Q338,Q363,Q388,Q413,Q438,Q463,Q488,Q513,Q538,Q563,Q588,Q613,Q638,Q663,Q688,Q713,Q738,Q763,Q788,Q813,Q838,Q863,Q888,Q913,Q938,Q963,Q988,Q1013)</f>
        <v>12</v>
      </c>
      <c r="R11" s="5">
        <f>MAX(R38,R63,R88,R113,R138,R163,R188,R213,R238,R263,R288,R313,R338,R363,R388,R413,R438,R463,R488,R513,R538,R563,R588,R613,R638,R663,R688,R713,R738,R763,R788,R813,R838,R863,R888,R913,R938,R963,R988,R1013)</f>
        <v>12</v>
      </c>
      <c r="S11" s="5">
        <f>MAX(S38,S63,S88,S113,S138,S163,S188,S213,S238,S263,S288,S313,S338,S363,S388,S413,S438,S463,S488,S513,S538,S563,S588,S613,S638,S663,S688,S713,S738,S763,S788,S813,S838,S863,S888,S913,S938,S963,S988,S1013)</f>
        <v>13</v>
      </c>
      <c r="T11" s="5">
        <f>MAX(T38,T63,T88,T113,T138,T163,T188,T213,T238,T263,T288,T313,T338,T363,T388,T413,T438,T463,T488,T513,T538,T563,T588,T613,T638,T663,T688,T713,T738,T763,T788,T813,T838,T863,T888,T913,T938,T963,T988,T1013)</f>
        <v>13</v>
      </c>
      <c r="U11" s="5">
        <f>MAX(U38,U63,U88,U113,U138,U163,U188,U213,U238,U263,U288,U313,U338,U363,U388,U413,U438,U463,U488,U513,U538,U563,U588,U613,U638,U663,U688,U713,U738,U763,U788,U813,U838,U863,U888,U913,U938,U963,U988,U1013)</f>
        <v>13</v>
      </c>
      <c r="V11" s="5">
        <f>MAX(V38,V63,V88,V113,V138,V163,V188,V213,V238,V263,V288,V313,V338,V363,V388,V413,V438,V463,V488,V513,V538,V563,V588,V613,V638,V663,V688,V713,V738,V763,V788,V813,V838,V863,V888,V913,V938,V963,V988,V1013)</f>
        <v>13</v>
      </c>
      <c r="W11" s="5">
        <f>MAX(W38,W63,W88,W113,W138,W163,W188,W213,W238,W263,W288,W313,W338,W363,W388,W413,W438,W463,W488,W513,W538,W563,W588,W613,W638,W663,W688,W713,W738,W763,W788,W813,W838,W863,W888,W913,W938,W963,W988,W1013)</f>
        <v>14</v>
      </c>
      <c r="X11" s="5">
        <f>MAX(X38,X63,X88,X113,X138,X163,X188,X213,X238,X263,X288,X313,X338,X363,X388,X413,X438,X463,X488,X513,X538,X563,X588,X613,X638,X663,X688,X713,X738,X763,X788,X813,X838,X863,X888,X913,X938,X963,X988,X1013)</f>
        <v>14</v>
      </c>
      <c r="Y11" s="5">
        <f>MAX(Y38,Y63,Y88,Y113,Y138,Y163,Y188,Y213,Y238,Y263,Y288,Y313,Y338,Y363,Y388,Y413,Y438,Y463,Y488,Y513,Y538,Y563,Y588,Y613,Y638,Y663,Y688,Y713,Y738,Y763,Y788,Y813,Y838,Y863,Y888,Y913,Y938,Y963,Y988,Y1013)</f>
        <v>14</v>
      </c>
      <c r="Z11" s="5">
        <f>MAX(Z38,Z63,Z88,Z113,Z138,Z163,Z188,Z213,Z238,Z263,Z288,Z313,Z338,Z363,Z388,Z413,Z438,Z463,Z488,Z513,Z538,Z563,Z588,Z613,Z638,Z663,Z688,Z713,Z738,Z763,Z788,Z813,Z838,Z863,Z888,Z913,Z938,Z963,Z988,Z1013)</f>
        <v>14</v>
      </c>
      <c r="AA11" s="5">
        <f>MAX(AA38,AA63,AA88,AA113,AA138,AA163,AA188,AA213,AA238,AA263,AA288,AA313,AA338,AA363,AA388,AA413,AA438,AA463,AA488,AA513,AA538,AA563,AA588,AA613,AA638,AA663,AA688,AA713,AA738,AA763,AA788,AA813,AA838,AA863,AA888,AA913,AA938,AA963,AA988,AA1013)</f>
        <v>15</v>
      </c>
      <c r="AB11" s="5">
        <f>MAX(AB38,AB63,AB88,AB113,AB138,AB163,AB188,AB213,AB238,AB263,AB288,AB313,AB338,AB363,AB388,AB413,AB438,AB463,AB488,AB513,AB538,AB563,AB588,AB613,AB638,AB663,AB688,AB713,AB738,AB763,AB788,AB813,AB838,AB863,AB888,AB913,AB938,AB963,AB988,AB1013)</f>
        <v>15</v>
      </c>
      <c r="AC11" s="5">
        <f>MAX(AC38,AC63,AC88,AC113,AC138,AC163,AC188,AC213,AC238,AC263,AC288,AC313,AC338,AC363,AC388,AC413,AC438,AC463,AC488,AC513,AC538,AC563,AC588,AC613,AC638,AC663,AC688,AC713,AC738,AC763,AC788,AC813,AC838,AC863,AC888,AC913,AC938,AC963,AC988,AC1013)</f>
        <v>15</v>
      </c>
      <c r="AD11" s="5">
        <f>MAX(AD38,AD63,AD88,AD113,AD138,AD163,AD188,AD213,AD238,AD263,AD288,AD313,AD338,AD363,AD388,AD413,AD438,AD463,AD488,AD513,AD538,AD563,AD588,AD613,AD638,AD663,AD688,AD713,AD738,AD763,AD788,AD813,AD838,AD863,AD888,AD913,AD938,AD963,AD988,AD1013)</f>
        <v>15</v>
      </c>
      <c r="AE11" s="5">
        <f>MAX(AE38,AE63,AE88,AE113,AE138,AE163,AE188,AE213,AE238,AE263,AE288,AE313,AE338,AE363,AE388,AE413,AE438,AE463,AE488,AE513,AE538,AE563,AE588,AE613,AE638,AE663,AE688,AE713,AE738,AE763,AE788,AE813,AE838,AE863,AE888,AE913,AE938,AE963,AE988,AE1013)</f>
        <v>0</v>
      </c>
      <c r="AF11" s="5">
        <f>MAX(AF38,AF63,AF88,AF113,AF138,AF163,AF188,AF213,AF238,AF263,AF288,AF313,AF338,AF363,AF388,AF413,AF438,AF463,AF488,AF513,AF538,AF563,AF588,AF613,AF638,AF663,AF688,AF713,AF738,AF763,AF788,AF813,AF838,AF863,AF888,AF913,AF938,AF963,AF988,AF1013)</f>
        <v>0</v>
      </c>
      <c r="AG11" s="5">
        <f>MAX(AG38,AG63,AG88,AG113,AG138,AG163,AG188,AG213,AG238,AG263,AG288,AG313,AG338,AG363,AG388,AG413,AG438,AG463,AG488,AG513,AG538,AG563,AG588,AG613,AG638,AG663,AG688,AG713,AG738,AG763,AG788,AG813,AG838,AG863,AG888,AG913,AG938,AG963,AG988,AG1013)</f>
        <v>0</v>
      </c>
      <c r="AI11" s="36">
        <f t="shared" si="44"/>
        <v>7</v>
      </c>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7"/>
      <c r="BP11" s="2"/>
      <c r="BQ11" s="83" t="str">
        <f t="shared" si="57"/>
        <v>D8</v>
      </c>
      <c r="BR11" s="43">
        <f t="shared" si="58"/>
        <v>7</v>
      </c>
      <c r="BS11" s="45">
        <v>-17</v>
      </c>
      <c r="BT11" s="45">
        <v>-35</v>
      </c>
      <c r="BU11" s="45"/>
      <c r="BV11" s="45"/>
      <c r="BW11" s="66"/>
      <c r="BX11" s="48" t="s">
        <v>90</v>
      </c>
      <c r="BY11" s="48" t="s">
        <v>91</v>
      </c>
      <c r="BZ11"/>
      <c r="CA11" s="65" t="str">
        <f>CO11&amp;CP11&amp;ES11</f>
        <v>EFDD182C</v>
      </c>
      <c r="CB11" s="68"/>
      <c r="CC11"/>
      <c r="CE11" s="35" t="str">
        <f t="shared" si="45"/>
        <v>EFDD182C</v>
      </c>
      <c r="CF11" t="str">
        <f t="shared" si="3"/>
        <v>0000EFDD182C</v>
      </c>
      <c r="CG11">
        <f t="shared" si="64"/>
        <v>36</v>
      </c>
      <c r="CH11" t="str">
        <f t="shared" si="4"/>
        <v>00000024</v>
      </c>
      <c r="CI11" t="str">
        <f t="shared" si="46"/>
        <v>24000000</v>
      </c>
      <c r="CJ11" s="11" t="str">
        <f t="shared" si="47"/>
        <v>800A838C</v>
      </c>
      <c r="CK11" s="11" t="str">
        <f t="shared" si="46"/>
        <v>8C830A80</v>
      </c>
      <c r="CL11" s="97" t="str">
        <f t="shared" si="48"/>
        <v>800AF8F0</v>
      </c>
      <c r="CM11" s="97" t="str">
        <f t="shared" si="49"/>
        <v>F0F80A80</v>
      </c>
      <c r="CN11"/>
      <c r="CO11" t="str">
        <f>RIGHT(DEC2HEX(BS11,2),2)</f>
        <v>EF</v>
      </c>
      <c r="CP11" t="str">
        <f t="shared" si="50"/>
        <v>DD</v>
      </c>
      <c r="CQ11" s="2"/>
      <c r="CR11" s="2"/>
      <c r="CS11" s="2"/>
      <c r="CU11" t="str">
        <f t="shared" si="5"/>
        <v>00$</v>
      </c>
      <c r="CV11" t="str">
        <f t="shared" si="6"/>
        <v>00$</v>
      </c>
      <c r="CW11" t="str">
        <f t="shared" si="7"/>
        <v>00$</v>
      </c>
      <c r="CX11" t="str">
        <f t="shared" si="8"/>
        <v>00$</v>
      </c>
      <c r="CY11" t="str">
        <f t="shared" si="9"/>
        <v>00$</v>
      </c>
      <c r="CZ11" t="str">
        <f t="shared" si="10"/>
        <v>00$</v>
      </c>
      <c r="DA11" t="str">
        <f t="shared" si="11"/>
        <v>00$</v>
      </c>
      <c r="DB11" t="str">
        <f t="shared" si="12"/>
        <v>00$</v>
      </c>
      <c r="DC11" t="str">
        <f t="shared" si="13"/>
        <v>00$</v>
      </c>
      <c r="DD11" t="str">
        <f t="shared" si="14"/>
        <v>00$</v>
      </c>
      <c r="DE11" t="str">
        <f t="shared" si="15"/>
        <v>00$</v>
      </c>
      <c r="DF11" t="str">
        <f t="shared" si="16"/>
        <v>00$</v>
      </c>
      <c r="DG11" t="str">
        <f t="shared" si="17"/>
        <v>00$</v>
      </c>
      <c r="DH11" t="str">
        <f t="shared" si="18"/>
        <v>00$</v>
      </c>
      <c r="DI11" t="str">
        <f t="shared" si="19"/>
        <v>00$</v>
      </c>
      <c r="DJ11" t="str">
        <f t="shared" si="20"/>
        <v>00$</v>
      </c>
      <c r="DK11" t="str">
        <f t="shared" si="21"/>
        <v>00$</v>
      </c>
      <c r="DL11" t="str">
        <f t="shared" si="22"/>
        <v>00$</v>
      </c>
      <c r="DM11" t="str">
        <f t="shared" si="23"/>
        <v>00$</v>
      </c>
      <c r="DN11" t="str">
        <f t="shared" si="24"/>
        <v>00$</v>
      </c>
      <c r="DO11" t="str">
        <f t="shared" si="25"/>
        <v>00$</v>
      </c>
      <c r="DP11" t="str">
        <f t="shared" si="26"/>
        <v>00$</v>
      </c>
      <c r="DQ11" t="str">
        <f t="shared" si="27"/>
        <v>00$</v>
      </c>
      <c r="DR11" t="str">
        <f t="shared" si="28"/>
        <v>00$</v>
      </c>
      <c r="DS11" t="str">
        <f t="shared" si="29"/>
        <v>00$</v>
      </c>
      <c r="DT11" t="str">
        <f t="shared" si="30"/>
        <v>00$</v>
      </c>
      <c r="DU11" t="str">
        <f t="shared" si="31"/>
        <v>00$</v>
      </c>
      <c r="DV11" t="str">
        <f t="shared" si="32"/>
        <v>00$</v>
      </c>
      <c r="DW11" t="str">
        <f t="shared" si="33"/>
        <v>00$</v>
      </c>
      <c r="DX11" t="str">
        <f t="shared" si="34"/>
        <v>00$</v>
      </c>
      <c r="DY11" t="str">
        <f t="shared" si="35"/>
        <v>00$</v>
      </c>
      <c r="DZ11" t="str">
        <f t="shared" si="36"/>
        <v>00$00$00$00$00$00$00$00$00$00$00$00$00$00$00$00$00$00$00$00$00$00$00$00$00$00$00$00$00$00$00$</v>
      </c>
      <c r="EA11" t="s">
        <v>33</v>
      </c>
      <c r="EB11" s="10">
        <f t="shared" si="59"/>
        <v>7</v>
      </c>
      <c r="EC11" s="5">
        <f t="shared" si="51"/>
        <v>73</v>
      </c>
      <c r="EE11" s="5">
        <f t="shared" si="52"/>
        <v>454</v>
      </c>
      <c r="EG11" s="5">
        <f t="shared" si="37"/>
        <v>24</v>
      </c>
      <c r="EH11" s="5">
        <f t="shared" si="38"/>
        <v>0</v>
      </c>
      <c r="EI11" s="5">
        <f t="shared" si="39"/>
        <v>27</v>
      </c>
      <c r="EJ11" s="5">
        <f t="shared" si="40"/>
        <v>4</v>
      </c>
      <c r="EL11" s="5">
        <f t="shared" si="41"/>
        <v>4</v>
      </c>
      <c r="EM11" s="5">
        <f t="shared" si="42"/>
        <v>5</v>
      </c>
      <c r="EN11" s="5" t="str">
        <f>VLOOKUP(EL11&amp;"x"&amp;EM11,$FC$5:$FD$20,2,FALSE)</f>
        <v>002C</v>
      </c>
      <c r="EO11" s="5" t="str">
        <f>IFERROR(INDEX($EW$5:$EX$37,EG11+1,2),"0000")</f>
        <v>1800</v>
      </c>
      <c r="EP11" s="5" t="str">
        <f t="shared" si="53"/>
        <v>0000</v>
      </c>
      <c r="EQ11" s="5" t="str">
        <f t="shared" si="54"/>
        <v>0000</v>
      </c>
      <c r="ER11" s="5" t="str">
        <f t="shared" si="55"/>
        <v>0000</v>
      </c>
      <c r="ES11" s="5" t="str">
        <f t="shared" si="56"/>
        <v>182C</v>
      </c>
      <c r="ET11" t="str">
        <f t="shared" si="65"/>
        <v/>
      </c>
      <c r="EW11" s="5">
        <f t="shared" si="60"/>
        <v>6</v>
      </c>
      <c r="EX11" s="5" t="str">
        <f t="shared" si="61"/>
        <v>0600</v>
      </c>
      <c r="EZ11" s="5">
        <f t="shared" si="62"/>
        <v>6</v>
      </c>
      <c r="FA11" s="4" t="s">
        <v>70</v>
      </c>
      <c r="FC11" s="5" t="s">
        <v>45</v>
      </c>
      <c r="FD11" s="5" t="str">
        <f t="shared" si="63"/>
        <v>0018</v>
      </c>
    </row>
    <row r="12" spans="3:160">
      <c r="C12" s="5">
        <f>MAX(C39,C64,C89,C114,C139,C164,C189,C214,C239,C264,C289,C314,C339,C364,C389,C414,C439,C464,C489,C514,C539,C564,C589,C614,C639,C664,C689,C714,C739,C764,C789,C814,C839,C864,C889,C914,C939,C964,C989,C1014)</f>
        <v>9</v>
      </c>
      <c r="D12" s="5">
        <f>MAX(D39,D64,D89,D114,D139,D164,D189,D214,D239,D264,D289,D314,D339,D364,D389,D414,D439,D464,D489,D514,D539,D564,D589,D614,D639,D664,D689,D714,D739,D764,D789,D814,D839,D864,D889,D914,D939,D964,D989,D1014)</f>
        <v>9</v>
      </c>
      <c r="E12" s="5">
        <f>MAX(E39,E64,E89,E114,E139,E164,E189,E214,E239,E264,E289,E314,E339,E364,E389,E414,E439,E464,E489,E514,E539,E564,E589,E614,E639,E664,E689,E714,E739,E764,E789,E814,E839,E864,E889,E914,E939,E964,E989,E1014)</f>
        <v>9</v>
      </c>
      <c r="F12" s="5">
        <f>MAX(F39,F64,F89,F114,F139,F164,F189,F214,F239,F264,F289,F314,F339,F364,F389,F414,F439,F464,F489,F514,F539,F564,F589,F614,F639,F664,F689,F714,F739,F764,F789,F814,F839,F864,F889,F914,F939,F964,F989,F1014)</f>
        <v>9</v>
      </c>
      <c r="G12" s="5">
        <f>MAX(G39,G64,G89,G114,G139,G164,G189,G214,G239,G264,G289,G314,G339,G364,G389,G414,G439,G464,G489,G514,G539,G564,G589,G614,G639,G664,G689,G714,G739,G764,G789,G814,G839,G864,G889,G914,G939,G964,G989,G1014)</f>
        <v>10</v>
      </c>
      <c r="H12" s="5">
        <f>MAX(H39,H64,H89,H114,H139,H164,H189,H214,H239,H264,H289,H314,H339,H364,H389,H414,H439,H464,H489,H514,H539,H564,H589,H614,H639,H664,H689,H714,H739,H764,H789,H814,H839,H864,H889,H914,H939,H964,H989,H1014)</f>
        <v>10</v>
      </c>
      <c r="I12" s="5">
        <f>MAX(I39,I64,I89,I114,I139,I164,I189,I214,I239,I264,I289,I314,I339,I364,I389,I414,I439,I464,I489,I514,I539,I564,I589,I614,I639,I664,I689,I714,I739,I764,I789,I814,I839,I864,I889,I914,I939,I964,I989,I1014)</f>
        <v>10</v>
      </c>
      <c r="J12" s="5">
        <f>MAX(J39,J64,J89,J114,J139,J164,J189,J214,J239,J264,J289,J314,J339,J364,J389,J414,J439,J464,J489,J514,J539,J564,J589,J614,J639,J664,J689,J714,J739,J764,J789,J814,J839,J864,J889,J914,J939,J964,J989,J1014)</f>
        <v>10</v>
      </c>
      <c r="K12" s="5">
        <f>MAX(K39,K64,K89,K114,K139,K164,K189,K214,K239,K264,K289,K314,K339,K364,K389,K414,K439,K464,K489,K514,K539,K564,K589,K614,K639,K664,K689,K714,K739,K764,K789,K814,K839,K864,K889,K914,K939,K964,K989,K1014)</f>
        <v>11</v>
      </c>
      <c r="L12" s="5">
        <f>MAX(L39,L64,L89,L114,L139,L164,L189,L214,L239,L264,L289,L314,L339,L364,L389,L414,L439,L464,L489,L514,L539,L564,L589,L614,L639,L664,L689,L714,L739,L764,L789,L814,L839,L864,L889,L914,L939,L964,L989,L1014)</f>
        <v>11</v>
      </c>
      <c r="M12" s="5">
        <f>MAX(M39,M64,M89,M114,M139,M164,M189,M214,M239,M264,M289,M314,M339,M364,M389,M414,M439,M464,M489,M514,M539,M564,M589,M614,M639,M664,M689,M714,M739,M764,M789,M814,M839,M864,M889,M914,M939,M964,M989,M1014)</f>
        <v>11</v>
      </c>
      <c r="N12" s="5">
        <f>MAX(N39,N64,N89,N114,N139,N164,N189,N214,N239,N264,N289,N314,N339,N364,N389,N414,N439,N464,N489,N514,N539,N564,N589,N614,N639,N664,N689,N714,N739,N764,N789,N814,N839,N864,N889,N914,N939,N964,N989,N1014)</f>
        <v>11</v>
      </c>
      <c r="O12" s="5">
        <f>MAX(O39,O64,O89,O114,O139,O164,O189,O214,O239,O264,O289,O314,O339,O364,O389,O414,O439,O464,O489,O514,O539,O564,O589,O614,O639,O664,O689,O714,O739,O764,O789,O814,O839,O864,O889,O914,O939,O964,O989,O1014)</f>
        <v>12</v>
      </c>
      <c r="P12" s="5">
        <f>MAX(P39,P64,P89,P114,P139,P164,P189,P214,P239,P264,P289,P314,P339,P364,P389,P414,P439,P464,P489,P514,P539,P564,P589,P614,P639,P664,P689,P714,P739,P764,P789,P814,P839,P864,P889,P914,P939,P964,P989,P1014)</f>
        <v>12</v>
      </c>
      <c r="Q12" s="5">
        <f>MAX(Q39,Q64,Q89,Q114,Q139,Q164,Q189,Q214,Q239,Q264,Q289,Q314,Q339,Q364,Q389,Q414,Q439,Q464,Q489,Q514,Q539,Q564,Q589,Q614,Q639,Q664,Q689,Q714,Q739,Q764,Q789,Q814,Q839,Q864,Q889,Q914,Q939,Q964,Q989,Q1014)</f>
        <v>12</v>
      </c>
      <c r="R12" s="5">
        <f>MAX(R39,R64,R89,R114,R139,R164,R189,R214,R239,R264,R289,R314,R339,R364,R389,R414,R439,R464,R489,R514,R539,R564,R589,R614,R639,R664,R689,R714,R739,R764,R789,R814,R839,R864,R889,R914,R939,R964,R989,R1014)</f>
        <v>12</v>
      </c>
      <c r="S12" s="5">
        <f>MAX(S39,S64,S89,S114,S139,S164,S189,S214,S239,S264,S289,S314,S339,S364,S389,S414,S439,S464,S489,S514,S539,S564,S589,S614,S639,S664,S689,S714,S739,S764,S789,S814,S839,S864,S889,S914,S939,S964,S989,S1014)</f>
        <v>13</v>
      </c>
      <c r="T12" s="5">
        <f>MAX(T39,T64,T89,T114,T139,T164,T189,T214,T239,T264,T289,T314,T339,T364,T389,T414,T439,T464,T489,T514,T539,T564,T589,T614,T639,T664,T689,T714,T739,T764,T789,T814,T839,T864,T889,T914,T939,T964,T989,T1014)</f>
        <v>13</v>
      </c>
      <c r="U12" s="5">
        <f>MAX(U39,U64,U89,U114,U139,U164,U189,U214,U239,U264,U289,U314,U339,U364,U389,U414,U439,U464,U489,U514,U539,U564,U589,U614,U639,U664,U689,U714,U739,U764,U789,U814,U839,U864,U889,U914,U939,U964,U989,U1014)</f>
        <v>13</v>
      </c>
      <c r="V12" s="5">
        <f>MAX(V39,V64,V89,V114,V139,V164,V189,V214,V239,V264,V289,V314,V339,V364,V389,V414,V439,V464,V489,V514,V539,V564,V589,V614,V639,V664,V689,V714,V739,V764,V789,V814,V839,V864,V889,V914,V939,V964,V989,V1014)</f>
        <v>13</v>
      </c>
      <c r="W12" s="5">
        <f>MAX(W39,W64,W89,W114,W139,W164,W189,W214,W239,W264,W289,W314,W339,W364,W389,W414,W439,W464,W489,W514,W539,W564,W589,W614,W639,W664,W689,W714,W739,W764,W789,W814,W839,W864,W889,W914,W939,W964,W989,W1014)</f>
        <v>14</v>
      </c>
      <c r="X12" s="5">
        <f>MAX(X39,X64,X89,X114,X139,X164,X189,X214,X239,X264,X289,X314,X339,X364,X389,X414,X439,X464,X489,X514,X539,X564,X589,X614,X639,X664,X689,X714,X739,X764,X789,X814,X839,X864,X889,X914,X939,X964,X989,X1014)</f>
        <v>14</v>
      </c>
      <c r="Y12" s="5">
        <f>MAX(Y39,Y64,Y89,Y114,Y139,Y164,Y189,Y214,Y239,Y264,Y289,Y314,Y339,Y364,Y389,Y414,Y439,Y464,Y489,Y514,Y539,Y564,Y589,Y614,Y639,Y664,Y689,Y714,Y739,Y764,Y789,Y814,Y839,Y864,Y889,Y914,Y939,Y964,Y989,Y1014)</f>
        <v>14</v>
      </c>
      <c r="Z12" s="5">
        <f>MAX(Z39,Z64,Z89,Z114,Z139,Z164,Z189,Z214,Z239,Z264,Z289,Z314,Z339,Z364,Z389,Z414,Z439,Z464,Z489,Z514,Z539,Z564,Z589,Z614,Z639,Z664,Z689,Z714,Z739,Z764,Z789,Z814,Z839,Z864,Z889,Z914,Z939,Z964,Z989,Z1014)</f>
        <v>14</v>
      </c>
      <c r="AA12" s="5">
        <f>MAX(AA39,AA64,AA89,AA114,AA139,AA164,AA189,AA214,AA239,AA264,AA289,AA314,AA339,AA364,AA389,AA414,AA439,AA464,AA489,AA514,AA539,AA564,AA589,AA614,AA639,AA664,AA689,AA714,AA739,AA764,AA789,AA814,AA839,AA864,AA889,AA914,AA939,AA964,AA989,AA1014)</f>
        <v>15</v>
      </c>
      <c r="AB12" s="5">
        <f>MAX(AB39,AB64,AB89,AB114,AB139,AB164,AB189,AB214,AB239,AB264,AB289,AB314,AB339,AB364,AB389,AB414,AB439,AB464,AB489,AB514,AB539,AB564,AB589,AB614,AB639,AB664,AB689,AB714,AB739,AB764,AB789,AB814,AB839,AB864,AB889,AB914,AB939,AB964,AB989,AB1014)</f>
        <v>15</v>
      </c>
      <c r="AC12" s="5">
        <f>MAX(AC39,AC64,AC89,AC114,AC139,AC164,AC189,AC214,AC239,AC264,AC289,AC314,AC339,AC364,AC389,AC414,AC439,AC464,AC489,AC514,AC539,AC564,AC589,AC614,AC639,AC664,AC689,AC714,AC739,AC764,AC789,AC814,AC839,AC864,AC889,AC914,AC939,AC964,AC989,AC1014)</f>
        <v>15</v>
      </c>
      <c r="AD12" s="5">
        <f>MAX(AD39,AD64,AD89,AD114,AD139,AD164,AD189,AD214,AD239,AD264,AD289,AD314,AD339,AD364,AD389,AD414,AD439,AD464,AD489,AD514,AD539,AD564,AD589,AD614,AD639,AD664,AD689,AD714,AD739,AD764,AD789,AD814,AD839,AD864,AD889,AD914,AD939,AD964,AD989,AD1014)</f>
        <v>15</v>
      </c>
      <c r="AE12" s="5">
        <f>MAX(AE39,AE64,AE89,AE114,AE139,AE164,AE189,AE214,AE239,AE264,AE289,AE314,AE339,AE364,AE389,AE414,AE439,AE464,AE489,AE514,AE539,AE564,AE589,AE614,AE639,AE664,AE689,AE714,AE739,AE764,AE789,AE814,AE839,AE864,AE889,AE914,AE939,AE964,AE989,AE1014)</f>
        <v>0</v>
      </c>
      <c r="AF12" s="5">
        <f>MAX(AF39,AF64,AF89,AF114,AF139,AF164,AF189,AF214,AF239,AF264,AF289,AF314,AF339,AF364,AF389,AF414,AF439,AF464,AF489,AF514,AF539,AF564,AF589,AF614,AF639,AF664,AF689,AF714,AF739,AF764,AF789,AF814,AF839,AF864,AF889,AF914,AF939,AF964,AF989,AF1014)</f>
        <v>0</v>
      </c>
      <c r="AG12" s="5">
        <f>MAX(AG39,AG64,AG89,AG114,AG139,AG164,AG189,AG214,AG239,AG264,AG289,AG314,AG339,AG364,AG389,AG414,AG439,AG464,AG489,AG514,AG539,AG564,AG589,AG614,AG639,AG664,AG689,AG714,AG739,AG764,AG789,AG814,AG839,AG864,AG889,AG914,AG939,AG964,AG989,AG1014)</f>
        <v>0</v>
      </c>
      <c r="AI12" s="36">
        <f t="shared" si="44"/>
        <v>8</v>
      </c>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7"/>
      <c r="BP12" s="2"/>
      <c r="BQ12" s="83" t="str">
        <f t="shared" si="57"/>
        <v>D9</v>
      </c>
      <c r="BR12" s="43">
        <f t="shared" si="58"/>
        <v>8</v>
      </c>
      <c r="BS12" s="45">
        <v>-17</v>
      </c>
      <c r="BT12" s="45">
        <v>-35</v>
      </c>
      <c r="BU12" s="45"/>
      <c r="BV12" s="45"/>
      <c r="BW12" s="66"/>
      <c r="BX12" s="49">
        <v>-15</v>
      </c>
      <c r="BY12" s="49">
        <v>-26</v>
      </c>
      <c r="BZ12"/>
      <c r="CA12" s="65" t="str">
        <f>CO12&amp;CP12&amp;ES12</f>
        <v>EFDD0000</v>
      </c>
      <c r="CB12" s="68"/>
      <c r="CC12"/>
      <c r="CE12" s="35" t="str">
        <f t="shared" si="45"/>
        <v>EFDD0000</v>
      </c>
      <c r="CF12" t="str">
        <f t="shared" si="3"/>
        <v>0000EFDD0000</v>
      </c>
      <c r="CG12">
        <f t="shared" si="64"/>
        <v>42</v>
      </c>
      <c r="CH12" t="str">
        <f t="shared" si="4"/>
        <v>0000002A</v>
      </c>
      <c r="CI12" t="str">
        <f t="shared" si="46"/>
        <v>2A000000</v>
      </c>
      <c r="CJ12" s="11" t="str">
        <f t="shared" si="47"/>
        <v>800A8392</v>
      </c>
      <c r="CK12" s="11" t="str">
        <f t="shared" si="46"/>
        <v>92830A80</v>
      </c>
      <c r="CL12" s="97" t="str">
        <f t="shared" si="48"/>
        <v>800AF8F6</v>
      </c>
      <c r="CM12" s="97" t="str">
        <f t="shared" si="49"/>
        <v>F6F80A80</v>
      </c>
      <c r="CN12"/>
      <c r="CO12" t="str">
        <f>RIGHT(DEC2HEX(BS12,2),2)</f>
        <v>EF</v>
      </c>
      <c r="CP12" t="str">
        <f t="shared" si="50"/>
        <v>DD</v>
      </c>
      <c r="CQ12" s="2"/>
      <c r="CR12" s="2"/>
      <c r="CS12" s="2"/>
      <c r="CU12" t="str">
        <f t="shared" si="5"/>
        <v>00$</v>
      </c>
      <c r="CV12" t="str">
        <f t="shared" si="6"/>
        <v>00$</v>
      </c>
      <c r="CW12" t="str">
        <f t="shared" si="7"/>
        <v>00$</v>
      </c>
      <c r="CX12" t="str">
        <f t="shared" si="8"/>
        <v>00$</v>
      </c>
      <c r="CY12" t="str">
        <f t="shared" si="9"/>
        <v>00$</v>
      </c>
      <c r="CZ12" t="str">
        <f t="shared" si="10"/>
        <v>00$</v>
      </c>
      <c r="DA12" t="str">
        <f t="shared" si="11"/>
        <v>00$</v>
      </c>
      <c r="DB12" t="str">
        <f t="shared" si="12"/>
        <v>00$</v>
      </c>
      <c r="DC12" t="str">
        <f t="shared" si="13"/>
        <v>00$</v>
      </c>
      <c r="DD12" t="str">
        <f t="shared" si="14"/>
        <v>00$</v>
      </c>
      <c r="DE12" t="str">
        <f t="shared" si="15"/>
        <v>00$</v>
      </c>
      <c r="DF12" t="str">
        <f t="shared" si="16"/>
        <v>00$</v>
      </c>
      <c r="DG12" t="str">
        <f t="shared" si="17"/>
        <v>00$</v>
      </c>
      <c r="DH12" t="str">
        <f t="shared" si="18"/>
        <v>00$</v>
      </c>
      <c r="DI12" t="str">
        <f t="shared" si="19"/>
        <v>00$</v>
      </c>
      <c r="DJ12" t="str">
        <f t="shared" si="20"/>
        <v>00$</v>
      </c>
      <c r="DK12" t="str">
        <f t="shared" si="21"/>
        <v>00$</v>
      </c>
      <c r="DL12" t="str">
        <f t="shared" si="22"/>
        <v>00$</v>
      </c>
      <c r="DM12" t="str">
        <f t="shared" si="23"/>
        <v>00$</v>
      </c>
      <c r="DN12" t="str">
        <f t="shared" si="24"/>
        <v>00$</v>
      </c>
      <c r="DO12" t="str">
        <f t="shared" si="25"/>
        <v>00$</v>
      </c>
      <c r="DP12" t="str">
        <f t="shared" si="26"/>
        <v>00$</v>
      </c>
      <c r="DQ12" t="str">
        <f t="shared" si="27"/>
        <v>00$</v>
      </c>
      <c r="DR12" t="str">
        <f t="shared" si="28"/>
        <v>00$</v>
      </c>
      <c r="DS12" t="str">
        <f t="shared" si="29"/>
        <v>00$</v>
      </c>
      <c r="DT12" t="str">
        <f t="shared" si="30"/>
        <v>00$</v>
      </c>
      <c r="DU12" t="str">
        <f t="shared" si="31"/>
        <v>00$</v>
      </c>
      <c r="DV12" t="str">
        <f t="shared" si="32"/>
        <v>00$</v>
      </c>
      <c r="DW12" t="str">
        <f t="shared" si="33"/>
        <v>00$</v>
      </c>
      <c r="DX12" t="str">
        <f t="shared" si="34"/>
        <v>00$</v>
      </c>
      <c r="DY12" t="str">
        <f t="shared" si="35"/>
        <v>00$</v>
      </c>
      <c r="DZ12" t="str">
        <f t="shared" si="36"/>
        <v>00$00$00$00$00$00$00$00$00$00$00$00$00$00$00$00$00$00$00$00$00$00$00$00$00$00$00$00$00$00$00$</v>
      </c>
      <c r="EA12" t="s">
        <v>33</v>
      </c>
      <c r="EB12" s="10">
        <f t="shared" si="59"/>
        <v>8</v>
      </c>
      <c r="EC12" s="5" t="e">
        <f t="shared" si="51"/>
        <v>#VALUE!</v>
      </c>
      <c r="EE12" s="5" t="e">
        <f t="shared" si="52"/>
        <v>#VALUE!</v>
      </c>
      <c r="EG12" s="5" t="e">
        <f t="shared" si="37"/>
        <v>#VALUE!</v>
      </c>
      <c r="EH12" s="5" t="e">
        <f t="shared" si="38"/>
        <v>#VALUE!</v>
      </c>
      <c r="EI12" s="5" t="e">
        <f t="shared" si="39"/>
        <v>#VALUE!</v>
      </c>
      <c r="EJ12" s="5" t="e">
        <f t="shared" si="40"/>
        <v>#VALUE!</v>
      </c>
      <c r="EL12" s="5">
        <f t="shared" si="41"/>
        <v>1</v>
      </c>
      <c r="EM12" s="5">
        <f t="shared" si="42"/>
        <v>1</v>
      </c>
      <c r="EN12" s="5" t="str">
        <f>VLOOKUP(EL12&amp;"x"&amp;EM12,$FC$5:$FD$20,2,FALSE)</f>
        <v>0000</v>
      </c>
      <c r="EO12" s="5" t="str">
        <f>IFERROR(INDEX($EW$5:$EX$37,EG12+1,2),"0000")</f>
        <v>0000</v>
      </c>
      <c r="EP12" s="5" t="str">
        <f t="shared" si="53"/>
        <v>0000</v>
      </c>
      <c r="EQ12" s="5" t="str">
        <f t="shared" si="54"/>
        <v>0000</v>
      </c>
      <c r="ER12" s="5" t="str">
        <f t="shared" si="55"/>
        <v>0000</v>
      </c>
      <c r="ES12" s="5" t="str">
        <f t="shared" si="56"/>
        <v>0000</v>
      </c>
      <c r="ET12" t="str">
        <f t="shared" si="65"/>
        <v/>
      </c>
      <c r="EW12" s="5">
        <f t="shared" si="60"/>
        <v>7</v>
      </c>
      <c r="EX12" s="5" t="str">
        <f t="shared" si="61"/>
        <v>0700</v>
      </c>
      <c r="EZ12" s="5">
        <f t="shared" si="62"/>
        <v>7</v>
      </c>
      <c r="FA12" s="4" t="s">
        <v>71</v>
      </c>
      <c r="FC12" s="5" t="s">
        <v>46</v>
      </c>
      <c r="FD12" s="5" t="str">
        <f t="shared" si="63"/>
        <v>001C</v>
      </c>
    </row>
    <row r="13" spans="3:160">
      <c r="C13" s="5">
        <f>MAX(C40,C65,C90,C115,C140,C165,C190,C215,C240,C265,C290,C315,C340,C365,C390,C415,C440,C465,C490,C515,C540,C565,C590,C615,C640,C665,C690,C715,C740,C765,C790,C815,C840,C865,C890,C915,C940,C965,C990,C1015)</f>
        <v>9</v>
      </c>
      <c r="D13" s="5">
        <f>MAX(D40,D65,D90,D115,D140,D165,D190,D215,D240,D265,D290,D315,D340,D365,D390,D415,D440,D465,D490,D515,D540,D565,D590,D615,D640,D665,D690,D715,D740,D765,D790,D815,D840,D865,D890,D915,D940,D965,D990,D1015)</f>
        <v>9</v>
      </c>
      <c r="E13" s="5">
        <f>MAX(E40,E65,E90,E115,E140,E165,E190,E215,E240,E265,E290,E315,E340,E365,E390,E415,E440,E465,E490,E515,E540,E565,E590,E615,E640,E665,E690,E715,E740,E765,E790,E815,E840,E865,E890,E915,E940,E965,E990,E1015)</f>
        <v>9</v>
      </c>
      <c r="F13" s="5">
        <f>MAX(F40,F65,F90,F115,F140,F165,F190,F215,F240,F265,F290,F315,F340,F365,F390,F415,F440,F465,F490,F515,F540,F565,F590,F615,F640,F665,F690,F715,F740,F765,F790,F815,F840,F865,F890,F915,F940,F965,F990,F1015)</f>
        <v>9</v>
      </c>
      <c r="G13" s="5">
        <f>MAX(G40,G65,G90,G115,G140,G165,G190,G215,G240,G265,G290,G315,G340,G365,G390,G415,G440,G465,G490,G515,G540,G565,G590,G615,G640,G665,G690,G715,G740,G765,G790,G815,G840,G865,G890,G915,G940,G965,G990,G1015)</f>
        <v>10</v>
      </c>
      <c r="H13" s="5">
        <f>MAX(H40,H65,H90,H115,H140,H165,H190,H215,H240,H265,H290,H315,H340,H365,H390,H415,H440,H465,H490,H515,H540,H565,H590,H615,H640,H665,H690,H715,H740,H765,H790,H815,H840,H865,H890,H915,H940,H965,H990,H1015)</f>
        <v>10</v>
      </c>
      <c r="I13" s="5">
        <f>MAX(I40,I65,I90,I115,I140,I165,I190,I215,I240,I265,I290,I315,I340,I365,I390,I415,I440,I465,I490,I515,I540,I565,I590,I615,I640,I665,I690,I715,I740,I765,I790,I815,I840,I865,I890,I915,I940,I965,I990,I1015)</f>
        <v>10</v>
      </c>
      <c r="J13" s="5">
        <f>MAX(J40,J65,J90,J115,J140,J165,J190,J215,J240,J265,J290,J315,J340,J365,J390,J415,J440,J465,J490,J515,J540,J565,J590,J615,J640,J665,J690,J715,J740,J765,J790,J815,J840,J865,J890,J915,J940,J965,J990,J1015)</f>
        <v>10</v>
      </c>
      <c r="K13" s="5">
        <f>MAX(K40,K65,K90,K115,K140,K165,K190,K215,K240,K265,K290,K315,K340,K365,K390,K415,K440,K465,K490,K515,K540,K565,K590,K615,K640,K665,K690,K715,K740,K765,K790,K815,K840,K865,K890,K915,K940,K965,K990,K1015)</f>
        <v>11</v>
      </c>
      <c r="L13" s="5">
        <f>MAX(L40,L65,L90,L115,L140,L165,L190,L215,L240,L265,L290,L315,L340,L365,L390,L415,L440,L465,L490,L515,L540,L565,L590,L615,L640,L665,L690,L715,L740,L765,L790,L815,L840,L865,L890,L915,L940,L965,L990,L1015)</f>
        <v>11</v>
      </c>
      <c r="M13" s="5">
        <f>MAX(M40,M65,M90,M115,M140,M165,M190,M215,M240,M265,M290,M315,M340,M365,M390,M415,M440,M465,M490,M515,M540,M565,M590,M615,M640,M665,M690,M715,M740,M765,M790,M815,M840,M865,M890,M915,M940,M965,M990,M1015)</f>
        <v>11</v>
      </c>
      <c r="N13" s="5">
        <f>MAX(N40,N65,N90,N115,N140,N165,N190,N215,N240,N265,N290,N315,N340,N365,N390,N415,N440,N465,N490,N515,N540,N565,N590,N615,N640,N665,N690,N715,N740,N765,N790,N815,N840,N865,N890,N915,N940,N965,N990,N1015)</f>
        <v>11</v>
      </c>
      <c r="O13" s="5">
        <f>MAX(O40,O65,O90,O115,O140,O165,O190,O215,O240,O265,O290,O315,O340,O365,O390,O415,O440,O465,O490,O515,O540,O565,O590,O615,O640,O665,O690,O715,O740,O765,O790,O815,O840,O865,O890,O915,O940,O965,O990,O1015)</f>
        <v>12</v>
      </c>
      <c r="P13" s="5">
        <f>MAX(P40,P65,P90,P115,P140,P165,P190,P215,P240,P265,P290,P315,P340,P365,P390,P415,P440,P465,P490,P515,P540,P565,P590,P615,P640,P665,P690,P715,P740,P765,P790,P815,P840,P865,P890,P915,P940,P965,P990,P1015)</f>
        <v>12</v>
      </c>
      <c r="Q13" s="5">
        <f>MAX(Q40,Q65,Q90,Q115,Q140,Q165,Q190,Q215,Q240,Q265,Q290,Q315,Q340,Q365,Q390,Q415,Q440,Q465,Q490,Q515,Q540,Q565,Q590,Q615,Q640,Q665,Q690,Q715,Q740,Q765,Q790,Q815,Q840,Q865,Q890,Q915,Q940,Q965,Q990,Q1015)</f>
        <v>12</v>
      </c>
      <c r="R13" s="5">
        <f>MAX(R40,R65,R90,R115,R140,R165,R190,R215,R240,R265,R290,R315,R340,R365,R390,R415,R440,R465,R490,R515,R540,R565,R590,R615,R640,R665,R690,R715,R740,R765,R790,R815,R840,R865,R890,R915,R940,R965,R990,R1015)</f>
        <v>12</v>
      </c>
      <c r="S13" s="5">
        <f>MAX(S40,S65,S90,S115,S140,S165,S190,S215,S240,S265,S290,S315,S340,S365,S390,S415,S440,S465,S490,S515,S540,S565,S590,S615,S640,S665,S690,S715,S740,S765,S790,S815,S840,S865,S890,S915,S940,S965,S990,S1015)</f>
        <v>13</v>
      </c>
      <c r="T13" s="5">
        <f>MAX(T40,T65,T90,T115,T140,T165,T190,T215,T240,T265,T290,T315,T340,T365,T390,T415,T440,T465,T490,T515,T540,T565,T590,T615,T640,T665,T690,T715,T740,T765,T790,T815,T840,T865,T890,T915,T940,T965,T990,T1015)</f>
        <v>13</v>
      </c>
      <c r="U13" s="5">
        <f>MAX(U40,U65,U90,U115,U140,U165,U190,U215,U240,U265,U290,U315,U340,U365,U390,U415,U440,U465,U490,U515,U540,U565,U590,U615,U640,U665,U690,U715,U740,U765,U790,U815,U840,U865,U890,U915,U940,U965,U990,U1015)</f>
        <v>13</v>
      </c>
      <c r="V13" s="5">
        <f>MAX(V40,V65,V90,V115,V140,V165,V190,V215,V240,V265,V290,V315,V340,V365,V390,V415,V440,V465,V490,V515,V540,V565,V590,V615,V640,V665,V690,V715,V740,V765,V790,V815,V840,V865,V890,V915,V940,V965,V990,V1015)</f>
        <v>13</v>
      </c>
      <c r="W13" s="5">
        <f>MAX(W40,W65,W90,W115,W140,W165,W190,W215,W240,W265,W290,W315,W340,W365,W390,W415,W440,W465,W490,W515,W540,W565,W590,W615,W640,W665,W690,W715,W740,W765,W790,W815,W840,W865,W890,W915,W940,W965,W990,W1015)</f>
        <v>14</v>
      </c>
      <c r="X13" s="5">
        <f>MAX(X40,X65,X90,X115,X140,X165,X190,X215,X240,X265,X290,X315,X340,X365,X390,X415,X440,X465,X490,X515,X540,X565,X590,X615,X640,X665,X690,X715,X740,X765,X790,X815,X840,X865,X890,X915,X940,X965,X990,X1015)</f>
        <v>14</v>
      </c>
      <c r="Y13" s="5">
        <f>MAX(Y40,Y65,Y90,Y115,Y140,Y165,Y190,Y215,Y240,Y265,Y290,Y315,Y340,Y365,Y390,Y415,Y440,Y465,Y490,Y515,Y540,Y565,Y590,Y615,Y640,Y665,Y690,Y715,Y740,Y765,Y790,Y815,Y840,Y865,Y890,Y915,Y940,Y965,Y990,Y1015)</f>
        <v>14</v>
      </c>
      <c r="Z13" s="5">
        <f>MAX(Z40,Z65,Z90,Z115,Z140,Z165,Z190,Z215,Z240,Z265,Z290,Z315,Z340,Z365,Z390,Z415,Z440,Z465,Z490,Z515,Z540,Z565,Z590,Z615,Z640,Z665,Z690,Z715,Z740,Z765,Z790,Z815,Z840,Z865,Z890,Z915,Z940,Z965,Z990,Z1015)</f>
        <v>14</v>
      </c>
      <c r="AA13" s="5">
        <f>MAX(AA40,AA65,AA90,AA115,AA140,AA165,AA190,AA215,AA240,AA265,AA290,AA315,AA340,AA365,AA390,AA415,AA440,AA465,AA490,AA515,AA540,AA565,AA590,AA615,AA640,AA665,AA690,AA715,AA740,AA765,AA790,AA815,AA840,AA865,AA890,AA915,AA940,AA965,AA990,AA1015)</f>
        <v>15</v>
      </c>
      <c r="AB13" s="5">
        <f>MAX(AB40,AB65,AB90,AB115,AB140,AB165,AB190,AB215,AB240,AB265,AB290,AB315,AB340,AB365,AB390,AB415,AB440,AB465,AB490,AB515,AB540,AB565,AB590,AB615,AB640,AB665,AB690,AB715,AB740,AB765,AB790,AB815,AB840,AB865,AB890,AB915,AB940,AB965,AB990,AB1015)</f>
        <v>15</v>
      </c>
      <c r="AC13" s="5">
        <f>MAX(AC40,AC65,AC90,AC115,AC140,AC165,AC190,AC215,AC240,AC265,AC290,AC315,AC340,AC365,AC390,AC415,AC440,AC465,AC490,AC515,AC540,AC565,AC590,AC615,AC640,AC665,AC690,AC715,AC740,AC765,AC790,AC815,AC840,AC865,AC890,AC915,AC940,AC965,AC990,AC1015)</f>
        <v>15</v>
      </c>
      <c r="AD13" s="5">
        <f>MAX(AD40,AD65,AD90,AD115,AD140,AD165,AD190,AD215,AD240,AD265,AD290,AD315,AD340,AD365,AD390,AD415,AD440,AD465,AD490,AD515,AD540,AD565,AD590,AD615,AD640,AD665,AD690,AD715,AD740,AD765,AD790,AD815,AD840,AD865,AD890,AD915,AD940,AD965,AD990,AD1015)</f>
        <v>15</v>
      </c>
      <c r="AE13" s="5">
        <f>MAX(AE40,AE65,AE90,AE115,AE140,AE165,AE190,AE215,AE240,AE265,AE290,AE315,AE340,AE365,AE390,AE415,AE440,AE465,AE490,AE515,AE540,AE565,AE590,AE615,AE640,AE665,AE690,AE715,AE740,AE765,AE790,AE815,AE840,AE865,AE890,AE915,AE940,AE965,AE990,AE1015)</f>
        <v>0</v>
      </c>
      <c r="AF13" s="5">
        <f>MAX(AF40,AF65,AF90,AF115,AF140,AF165,AF190,AF215,AF240,AF265,AF290,AF315,AF340,AF365,AF390,AF415,AF440,AF465,AF490,AF515,AF540,AF565,AF590,AF615,AF640,AF665,AF690,AF715,AF740,AF765,AF790,AF815,AF840,AF865,AF890,AF915,AF940,AF965,AF990,AF1015)</f>
        <v>0</v>
      </c>
      <c r="AG13" s="5">
        <f>MAX(AG40,AG65,AG90,AG115,AG140,AG165,AG190,AG215,AG240,AG265,AG290,AG315,AG340,AG365,AG390,AG415,AG440,AG465,AG490,AG515,AG540,AG565,AG590,AG615,AG640,AG665,AG690,AG715,AG740,AG765,AG790,AG815,AG840,AG865,AG890,AG915,AG940,AG965,AG990,AG1015)</f>
        <v>0</v>
      </c>
      <c r="AI13" s="36">
        <f t="shared" si="44"/>
        <v>9</v>
      </c>
      <c r="AJ13" s="38"/>
      <c r="AK13" s="38"/>
      <c r="AL13" s="38"/>
      <c r="AM13" s="38">
        <f>AM8+8</f>
        <v>9</v>
      </c>
      <c r="AN13" s="38"/>
      <c r="AO13" s="38"/>
      <c r="AP13" s="38"/>
      <c r="AQ13" s="38">
        <f>AQ8+8</f>
        <v>10</v>
      </c>
      <c r="AR13" s="38"/>
      <c r="AS13" s="38"/>
      <c r="AT13" s="38"/>
      <c r="AU13" s="38">
        <f>AU8+8</f>
        <v>11</v>
      </c>
      <c r="AV13" s="38"/>
      <c r="AW13" s="38"/>
      <c r="AX13" s="38"/>
      <c r="AY13" s="38">
        <f>AY8+8</f>
        <v>12</v>
      </c>
      <c r="AZ13" s="38"/>
      <c r="BA13" s="38"/>
      <c r="BB13" s="38"/>
      <c r="BC13" s="38">
        <f>BC8+8</f>
        <v>13</v>
      </c>
      <c r="BD13" s="38"/>
      <c r="BE13" s="38"/>
      <c r="BF13" s="38"/>
      <c r="BG13" s="38">
        <f>BG8+8</f>
        <v>14</v>
      </c>
      <c r="BH13" s="38"/>
      <c r="BI13" s="38"/>
      <c r="BJ13" s="38"/>
      <c r="BK13" s="38">
        <f>BG13+1</f>
        <v>15</v>
      </c>
      <c r="BL13" s="38"/>
      <c r="BM13" s="38"/>
      <c r="BN13" s="38"/>
      <c r="BO13" s="8"/>
      <c r="BP13" s="2"/>
      <c r="BQ13" s="83" t="str">
        <f t="shared" si="57"/>
        <v>DA</v>
      </c>
      <c r="BR13" s="43">
        <f t="shared" si="58"/>
        <v>9</v>
      </c>
      <c r="BS13" s="45">
        <v>-17</v>
      </c>
      <c r="BT13" s="45">
        <v>-35</v>
      </c>
      <c r="BU13" s="45"/>
      <c r="BV13" s="45"/>
      <c r="BW13" s="66"/>
      <c r="BX13"/>
      <c r="BY13"/>
      <c r="BZ13"/>
      <c r="CA13" s="65" t="str">
        <f>CO13&amp;CP13&amp;ES13</f>
        <v>EFDDA02C</v>
      </c>
      <c r="CB13" s="68"/>
      <c r="CC13"/>
      <c r="CE13" s="35" t="str">
        <f t="shared" si="45"/>
        <v>EFDDA02C</v>
      </c>
      <c r="CF13" t="str">
        <f t="shared" si="3"/>
        <v>0000EFDDA02C</v>
      </c>
      <c r="CG13">
        <f t="shared" si="64"/>
        <v>48</v>
      </c>
      <c r="CH13" t="str">
        <f t="shared" si="4"/>
        <v>00000030</v>
      </c>
      <c r="CI13" t="str">
        <f t="shared" si="46"/>
        <v>30000000</v>
      </c>
      <c r="CJ13" s="11" t="str">
        <f t="shared" si="47"/>
        <v>800A8398</v>
      </c>
      <c r="CK13" s="11" t="str">
        <f t="shared" si="46"/>
        <v>98830A80</v>
      </c>
      <c r="CL13" s="97" t="str">
        <f t="shared" si="48"/>
        <v>800AF8FC</v>
      </c>
      <c r="CM13" s="97" t="str">
        <f t="shared" si="49"/>
        <v>FCF80A80</v>
      </c>
      <c r="CN13"/>
      <c r="CO13" t="str">
        <f>RIGHT(DEC2HEX(BS13,2),2)</f>
        <v>EF</v>
      </c>
      <c r="CP13" t="str">
        <f t="shared" si="50"/>
        <v>DD</v>
      </c>
      <c r="CQ13" s="2"/>
      <c r="CR13" s="2"/>
      <c r="CS13" s="2"/>
      <c r="CU13" t="str">
        <f t="shared" si="5"/>
        <v>00$</v>
      </c>
      <c r="CV13" t="str">
        <f t="shared" si="6"/>
        <v>00$</v>
      </c>
      <c r="CW13" t="str">
        <f t="shared" si="7"/>
        <v>00$</v>
      </c>
      <c r="CX13" t="str">
        <f t="shared" si="8"/>
        <v>09$</v>
      </c>
      <c r="CY13" t="str">
        <f t="shared" si="9"/>
        <v>00$</v>
      </c>
      <c r="CZ13" t="str">
        <f t="shared" si="10"/>
        <v>00$</v>
      </c>
      <c r="DA13" t="str">
        <f t="shared" si="11"/>
        <v>00$</v>
      </c>
      <c r="DB13" t="str">
        <f t="shared" si="12"/>
        <v>10$</v>
      </c>
      <c r="DC13" t="str">
        <f t="shared" si="13"/>
        <v>00$</v>
      </c>
      <c r="DD13" t="str">
        <f t="shared" si="14"/>
        <v>00$</v>
      </c>
      <c r="DE13" t="str">
        <f t="shared" si="15"/>
        <v>00$</v>
      </c>
      <c r="DF13" t="str">
        <f t="shared" si="16"/>
        <v>11$</v>
      </c>
      <c r="DG13" t="str">
        <f t="shared" si="17"/>
        <v>00$</v>
      </c>
      <c r="DH13" t="str">
        <f t="shared" si="18"/>
        <v>00$</v>
      </c>
      <c r="DI13" t="str">
        <f t="shared" si="19"/>
        <v>00$</v>
      </c>
      <c r="DJ13" t="str">
        <f t="shared" si="20"/>
        <v>12$</v>
      </c>
      <c r="DK13" t="str">
        <f t="shared" si="21"/>
        <v>00$</v>
      </c>
      <c r="DL13" t="str">
        <f t="shared" si="22"/>
        <v>00$</v>
      </c>
      <c r="DM13" t="str">
        <f t="shared" si="23"/>
        <v>00$</v>
      </c>
      <c r="DN13" t="str">
        <f t="shared" si="24"/>
        <v>13$</v>
      </c>
      <c r="DO13" t="str">
        <f t="shared" si="25"/>
        <v>00$</v>
      </c>
      <c r="DP13" t="str">
        <f t="shared" si="26"/>
        <v>00$</v>
      </c>
      <c r="DQ13" t="str">
        <f t="shared" si="27"/>
        <v>00$</v>
      </c>
      <c r="DR13" t="str">
        <f t="shared" si="28"/>
        <v>14$</v>
      </c>
      <c r="DS13" t="str">
        <f t="shared" si="29"/>
        <v>00$</v>
      </c>
      <c r="DT13" t="str">
        <f t="shared" si="30"/>
        <v>00$</v>
      </c>
      <c r="DU13" t="str">
        <f t="shared" si="31"/>
        <v>00$</v>
      </c>
      <c r="DV13" t="str">
        <f t="shared" si="32"/>
        <v>15$</v>
      </c>
      <c r="DW13" t="str">
        <f t="shared" si="33"/>
        <v>00$</v>
      </c>
      <c r="DX13" t="str">
        <f t="shared" si="34"/>
        <v>00$</v>
      </c>
      <c r="DY13" t="str">
        <f t="shared" si="35"/>
        <v>00$</v>
      </c>
      <c r="DZ13" t="str">
        <f t="shared" si="36"/>
        <v>00$00$00$09$00$00$00$10$00$00$00$11$00$00$00$12$00$00$00$13$00$00$00$14$00$00$00$15$00$00$00$</v>
      </c>
      <c r="EA13" t="s">
        <v>33</v>
      </c>
      <c r="EB13" s="10">
        <f t="shared" si="59"/>
        <v>9</v>
      </c>
      <c r="EC13" s="5">
        <f t="shared" si="51"/>
        <v>466</v>
      </c>
      <c r="EE13" s="5">
        <f t="shared" si="52"/>
        <v>847</v>
      </c>
      <c r="EG13" s="5">
        <f t="shared" si="37"/>
        <v>0</v>
      </c>
      <c r="EH13" s="5">
        <f t="shared" si="38"/>
        <v>5</v>
      </c>
      <c r="EI13" s="5">
        <f t="shared" si="39"/>
        <v>3</v>
      </c>
      <c r="EJ13" s="5">
        <f t="shared" si="40"/>
        <v>9</v>
      </c>
      <c r="EL13" s="5">
        <f t="shared" si="41"/>
        <v>4</v>
      </c>
      <c r="EM13" s="5">
        <f t="shared" si="42"/>
        <v>5</v>
      </c>
      <c r="EN13" s="5" t="str">
        <f>VLOOKUP(EL13&amp;"x"&amp;EM13,$FC$5:$FD$20,2,FALSE)</f>
        <v>002C</v>
      </c>
      <c r="EO13" s="5" t="str">
        <f>IFERROR(INDEX($EW$5:$EX$37,EG13+1,2),"0000")</f>
        <v>0000</v>
      </c>
      <c r="EP13" s="5" t="str">
        <f t="shared" si="53"/>
        <v>A000</v>
      </c>
      <c r="EQ13" s="5" t="str">
        <f t="shared" si="54"/>
        <v>0000</v>
      </c>
      <c r="ER13" s="5" t="str">
        <f t="shared" si="55"/>
        <v>0000</v>
      </c>
      <c r="ES13" s="5" t="str">
        <f t="shared" si="56"/>
        <v>A02C</v>
      </c>
      <c r="ET13" t="str">
        <f t="shared" si="65"/>
        <v/>
      </c>
      <c r="EW13" s="5">
        <f t="shared" si="60"/>
        <v>8</v>
      </c>
      <c r="EX13" s="5" t="str">
        <f t="shared" si="61"/>
        <v>0800</v>
      </c>
      <c r="EZ13" s="5">
        <f t="shared" si="62"/>
        <v>8</v>
      </c>
      <c r="FA13" s="4" t="s">
        <v>63</v>
      </c>
      <c r="FC13" s="5" t="s">
        <v>47</v>
      </c>
      <c r="FD13" s="5" t="str">
        <f t="shared" si="63"/>
        <v>0020</v>
      </c>
    </row>
    <row r="14" spans="3:160">
      <c r="C14" s="5">
        <f>MAX(C41,C66,C91,C116,C141,C166,C191,C216,C241,C266,C291,C316,C341,C366,C391,C416,C441,C466,C491,C516,C541,C566,C591,C616,C641,C666,C691,C716,C741,C766,C791,C816,C841,C866,C891,C916,C941,C966,C991,C1016)</f>
        <v>17</v>
      </c>
      <c r="D14" s="5">
        <f>MAX(D41,D66,D91,D116,D141,D166,D191,D216,D241,D266,D291,D316,D341,D366,D391,D416,D441,D466,D491,D516,D541,D566,D591,D616,D641,D666,D691,D716,D741,D766,D791,D816,D841,D866,D891,D916,D941,D966,D991,D1016)</f>
        <v>17</v>
      </c>
      <c r="E14" s="5">
        <f>MAX(E41,E66,E91,E116,E141,E166,E191,E216,E241,E266,E291,E316,E341,E366,E391,E416,E441,E466,E491,E516,E541,E566,E591,E616,E641,E666,E691,E716,E741,E766,E791,E816,E841,E866,E891,E916,E941,E966,E991,E1016)</f>
        <v>17</v>
      </c>
      <c r="F14" s="5">
        <f>MAX(F41,F66,F91,F116,F141,F166,F191,F216,F241,F266,F291,F316,F341,F366,F391,F416,F441,F466,F491,F516,F541,F566,F591,F616,F641,F666,F691,F716,F741,F766,F791,F816,F841,F866,F891,F916,F941,F966,F991,F1016)</f>
        <v>17</v>
      </c>
      <c r="G14" s="5">
        <f>MAX(G41,G66,G91,G116,G141,G166,G191,G216,G241,G266,G291,G316,G341,G366,G391,G416,G441,G466,G491,G516,G541,G566,G591,G616,G641,G666,G691,G716,G741,G766,G791,G816,G841,G866,G891,G916,G941,G966,G991,G1016)</f>
        <v>18</v>
      </c>
      <c r="H14" s="5">
        <f>MAX(H41,H66,H91,H116,H141,H166,H191,H216,H241,H266,H291,H316,H341,H366,H391,H416,H441,H466,H491,H516,H541,H566,H591,H616,H641,H666,H691,H716,H741,H766,H791,H816,H841,H866,H891,H916,H941,H966,H991,H1016)</f>
        <v>18</v>
      </c>
      <c r="I14" s="5">
        <f>MAX(I41,I66,I91,I116,I141,I166,I191,I216,I241,I266,I291,I316,I341,I366,I391,I416,I441,I466,I491,I516,I541,I566,I591,I616,I641,I666,I691,I716,I741,I766,I791,I816,I841,I866,I891,I916,I941,I966,I991,I1016)</f>
        <v>18</v>
      </c>
      <c r="J14" s="5">
        <f>MAX(J41,J66,J91,J116,J141,J166,J191,J216,J241,J266,J291,J316,J341,J366,J391,J416,J441,J466,J491,J516,J541,J566,J591,J616,J641,J666,J691,J716,J741,J766,J791,J816,J841,J866,J891,J916,J941,J966,J991,J1016)</f>
        <v>18</v>
      </c>
      <c r="K14" s="5">
        <f>MAX(K41,K66,K91,K116,K141,K166,K191,K216,K241,K266,K291,K316,K341,K366,K391,K416,K441,K466,K491,K516,K541,K566,K591,K616,K641,K666,K691,K716,K741,K766,K791,K816,K841,K866,K891,K916,K941,K966,K991,K1016)</f>
        <v>19</v>
      </c>
      <c r="L14" s="5">
        <f>MAX(L41,L66,L91,L116,L141,L166,L191,L216,L241,L266,L291,L316,L341,L366,L391,L416,L441,L466,L491,L516,L541,L566,L591,L616,L641,L666,L691,L716,L741,L766,L791,L816,L841,L866,L891,L916,L941,L966,L991,L1016)</f>
        <v>19</v>
      </c>
      <c r="M14" s="5">
        <f>MAX(M41,M66,M91,M116,M141,M166,M191,M216,M241,M266,M291,M316,M341,M366,M391,M416,M441,M466,M491,M516,M541,M566,M591,M616,M641,M666,M691,M716,M741,M766,M791,M816,M841,M866,M891,M916,M941,M966,M991,M1016)</f>
        <v>19</v>
      </c>
      <c r="N14" s="5">
        <f>MAX(N41,N66,N91,N116,N141,N166,N191,N216,N241,N266,N291,N316,N341,N366,N391,N416,N441,N466,N491,N516,N541,N566,N591,N616,N641,N666,N691,N716,N741,N766,N791,N816,N841,N866,N891,N916,N941,N966,N991,N1016)</f>
        <v>19</v>
      </c>
      <c r="O14" s="5">
        <f>MAX(O41,O66,O91,O116,O141,O166,O191,O216,O241,O266,O291,O316,O341,O366,O391,O416,O441,O466,O491,O516,O541,O566,O591,O616,O641,O666,O691,O716,O741,O766,O791,O816,O841,O866,O891,O916,O941,O966,O991,O1016)</f>
        <v>20</v>
      </c>
      <c r="P14" s="5">
        <f>MAX(P41,P66,P91,P116,P141,P166,P191,P216,P241,P266,P291,P316,P341,P366,P391,P416,P441,P466,P491,P516,P541,P566,P591,P616,P641,P666,P691,P716,P741,P766,P791,P816,P841,P866,P891,P916,P941,P966,P991,P1016)</f>
        <v>20</v>
      </c>
      <c r="Q14" s="5">
        <f>MAX(Q41,Q66,Q91,Q116,Q141,Q166,Q191,Q216,Q241,Q266,Q291,Q316,Q341,Q366,Q391,Q416,Q441,Q466,Q491,Q516,Q541,Q566,Q591,Q616,Q641,Q666,Q691,Q716,Q741,Q766,Q791,Q816,Q841,Q866,Q891,Q916,Q941,Q966,Q991,Q1016)</f>
        <v>20</v>
      </c>
      <c r="R14" s="5">
        <f>MAX(R41,R66,R91,R116,R141,R166,R191,R216,R241,R266,R291,R316,R341,R366,R391,R416,R441,R466,R491,R516,R541,R566,R591,R616,R641,R666,R691,R716,R741,R766,R791,R816,R841,R866,R891,R916,R941,R966,R991,R1016)</f>
        <v>20</v>
      </c>
      <c r="S14" s="5">
        <f>MAX(S41,S66,S91,S116,S141,S166,S191,S216,S241,S266,S291,S316,S341,S366,S391,S416,S441,S466,S491,S516,S541,S566,S591,S616,S641,S666,S691,S716,S741,S766,S791,S816,S841,S866,S891,S916,S941,S966,S991,S1016)</f>
        <v>21</v>
      </c>
      <c r="T14" s="5">
        <f>MAX(T41,T66,T91,T116,T141,T166,T191,T216,T241,T266,T291,T316,T341,T366,T391,T416,T441,T466,T491,T516,T541,T566,T591,T616,T641,T666,T691,T716,T741,T766,T791,T816,T841,T866,T891,T916,T941,T966,T991,T1016)</f>
        <v>21</v>
      </c>
      <c r="U14" s="5">
        <f>MAX(U41,U66,U91,U116,U141,U166,U191,U216,U241,U266,U291,U316,U341,U366,U391,U416,U441,U466,U491,U516,U541,U566,U591,U616,U641,U666,U691,U716,U741,U766,U791,U816,U841,U866,U891,U916,U941,U966,U991,U1016)</f>
        <v>21</v>
      </c>
      <c r="V14" s="5">
        <f>MAX(V41,V66,V91,V116,V141,V166,V191,V216,V241,V266,V291,V316,V341,V366,V391,V416,V441,V466,V491,V516,V541,V566,V591,V616,V641,V666,V691,V716,V741,V766,V791,V816,V841,V866,V891,V916,V941,V966,V991,V1016)</f>
        <v>21</v>
      </c>
      <c r="W14" s="5">
        <f>MAX(W41,W66,W91,W116,W141,W166,W191,W216,W241,W266,W291,W316,W341,W366,W391,W416,W441,W466,W491,W516,W541,W566,W591,W616,W641,W666,W691,W716,W741,W766,W791,W816,W841,W866,W891,W916,W941,W966,W991,W1016)</f>
        <v>22</v>
      </c>
      <c r="X14" s="5">
        <f>MAX(X41,X66,X91,X116,X141,X166,X191,X216,X241,X266,X291,X316,X341,X366,X391,X416,X441,X466,X491,X516,X541,X566,X591,X616,X641,X666,X691,X716,X741,X766,X791,X816,X841,X866,X891,X916,X941,X966,X991,X1016)</f>
        <v>22</v>
      </c>
      <c r="Y14" s="5">
        <f>MAX(Y41,Y66,Y91,Y116,Y141,Y166,Y191,Y216,Y241,Y266,Y291,Y316,Y341,Y366,Y391,Y416,Y441,Y466,Y491,Y516,Y541,Y566,Y591,Y616,Y641,Y666,Y691,Y716,Y741,Y766,Y791,Y816,Y841,Y866,Y891,Y916,Y941,Y966,Y991,Y1016)</f>
        <v>22</v>
      </c>
      <c r="Z14" s="5">
        <f>MAX(Z41,Z66,Z91,Z116,Z141,Z166,Z191,Z216,Z241,Z266,Z291,Z316,Z341,Z366,Z391,Z416,Z441,Z466,Z491,Z516,Z541,Z566,Z591,Z616,Z641,Z666,Z691,Z716,Z741,Z766,Z791,Z816,Z841,Z866,Z891,Z916,Z941,Z966,Z991,Z1016)</f>
        <v>22</v>
      </c>
      <c r="AA14" s="5">
        <f>MAX(AA41,AA66,AA91,AA116,AA141,AA166,AA191,AA216,AA241,AA266,AA291,AA316,AA341,AA366,AA391,AA416,AA441,AA466,AA491,AA516,AA541,AA566,AA591,AA616,AA641,AA666,AA691,AA716,AA741,AA766,AA791,AA816,AA841,AA866,AA891,AA916,AA941,AA966,AA991,AA1016)</f>
        <v>23</v>
      </c>
      <c r="AB14" s="5">
        <f>MAX(AB41,AB66,AB91,AB116,AB141,AB166,AB191,AB216,AB241,AB266,AB291,AB316,AB341,AB366,AB391,AB416,AB441,AB466,AB491,AB516,AB541,AB566,AB591,AB616,AB641,AB666,AB691,AB716,AB741,AB766,AB791,AB816,AB841,AB866,AB891,AB916,AB941,AB966,AB991,AB1016)</f>
        <v>23</v>
      </c>
      <c r="AC14" s="5">
        <f>MAX(AC41,AC66,AC91,AC116,AC141,AC166,AC191,AC216,AC241,AC266,AC291,AC316,AC341,AC366,AC391,AC416,AC441,AC466,AC491,AC516,AC541,AC566,AC591,AC616,AC641,AC666,AC691,AC716,AC741,AC766,AC791,AC816,AC841,AC866,AC891,AC916,AC941,AC966,AC991,AC1016)</f>
        <v>23</v>
      </c>
      <c r="AD14" s="5">
        <f>MAX(AD41,AD66,AD91,AD116,AD141,AD166,AD191,AD216,AD241,AD266,AD291,AD316,AD341,AD366,AD391,AD416,AD441,AD466,AD491,AD516,AD541,AD566,AD591,AD616,AD641,AD666,AD691,AD716,AD741,AD766,AD791,AD816,AD841,AD866,AD891,AD916,AD941,AD966,AD991,AD1016)</f>
        <v>23</v>
      </c>
      <c r="AE14" s="5">
        <f>MAX(AE41,AE66,AE91,AE116,AE141,AE166,AE191,AE216,AE241,AE266,AE291,AE316,AE341,AE366,AE391,AE416,AE441,AE466,AE491,AE516,AE541,AE566,AE591,AE616,AE641,AE666,AE691,AE716,AE741,AE766,AE791,AE816,AE841,AE866,AE891,AE916,AE941,AE966,AE991,AE1016)</f>
        <v>0</v>
      </c>
      <c r="AF14" s="5">
        <f>MAX(AF41,AF66,AF91,AF116,AF141,AF166,AF191,AF216,AF241,AF266,AF291,AF316,AF341,AF366,AF391,AF416,AF441,AF466,AF491,AF516,AF541,AF566,AF591,AF616,AF641,AF666,AF691,AF716,AF741,AF766,AF791,AF816,AF841,AF866,AF891,AF916,AF941,AF966,AF991,AF1016)</f>
        <v>0</v>
      </c>
      <c r="AG14" s="5">
        <f>MAX(AG41,AG66,AG91,AG116,AG141,AG166,AG191,AG216,AG241,AG266,AG291,AG316,AG341,AG366,AG391,AG416,AG441,AG466,AG491,AG516,AG541,AG566,AG591,AG616,AG641,AG666,AG691,AG716,AG741,AG766,AG791,AG816,AG841,AG866,AG891,AG916,AG941,AG966,AG991,AG1016)</f>
        <v>0</v>
      </c>
      <c r="AI14" s="36">
        <f t="shared" si="44"/>
        <v>10</v>
      </c>
      <c r="AJ14" s="38">
        <f>AJ9+8</f>
        <v>17</v>
      </c>
      <c r="AK14" s="38"/>
      <c r="AL14" s="38"/>
      <c r="AM14" s="38"/>
      <c r="AN14" s="38">
        <f>AN9+8</f>
        <v>18</v>
      </c>
      <c r="AO14" s="38"/>
      <c r="AP14" s="38"/>
      <c r="AQ14" s="38"/>
      <c r="AR14" s="38">
        <f>AR9+8</f>
        <v>19</v>
      </c>
      <c r="AS14" s="38"/>
      <c r="AT14" s="38"/>
      <c r="AU14" s="38"/>
      <c r="AV14" s="38">
        <f>AV9+8</f>
        <v>20</v>
      </c>
      <c r="AW14" s="38"/>
      <c r="AX14" s="38"/>
      <c r="AY14" s="38"/>
      <c r="AZ14" s="38">
        <f>AZ9+8</f>
        <v>21</v>
      </c>
      <c r="BA14" s="38"/>
      <c r="BB14" s="38"/>
      <c r="BC14" s="38"/>
      <c r="BD14" s="38">
        <f>BD9+8</f>
        <v>22</v>
      </c>
      <c r="BE14" s="38"/>
      <c r="BF14" s="38"/>
      <c r="BG14" s="38"/>
      <c r="BH14" s="38">
        <f>BD14+1</f>
        <v>23</v>
      </c>
      <c r="BI14" s="38"/>
      <c r="BJ14" s="38"/>
      <c r="BK14" s="38"/>
      <c r="BL14" s="38"/>
      <c r="BM14" s="38"/>
      <c r="BN14" s="38"/>
      <c r="BO14" s="6"/>
      <c r="BP14" s="2"/>
      <c r="BQ14" s="83" t="str">
        <f t="shared" si="57"/>
        <v>DB</v>
      </c>
      <c r="BR14" s="43">
        <f t="shared" si="58"/>
        <v>10</v>
      </c>
      <c r="BS14" s="45">
        <v>-17</v>
      </c>
      <c r="BT14" s="45">
        <v>-35</v>
      </c>
      <c r="BU14" s="45"/>
      <c r="BV14" s="45"/>
      <c r="BW14" s="66"/>
      <c r="BX14" s="44" t="s">
        <v>89</v>
      </c>
      <c r="BY14" s="44"/>
      <c r="BZ14"/>
      <c r="CA14" s="65" t="str">
        <f>CO14&amp;CP14&amp;ES14</f>
        <v>EFDDA42C</v>
      </c>
      <c r="CB14" s="68"/>
      <c r="CC14"/>
      <c r="CE14" s="35" t="str">
        <f t="shared" si="45"/>
        <v>EFDDA42C</v>
      </c>
      <c r="CF14" t="str">
        <f t="shared" si="3"/>
        <v>0000EFDDA42C</v>
      </c>
      <c r="CG14">
        <f t="shared" si="64"/>
        <v>54</v>
      </c>
      <c r="CH14" t="str">
        <f t="shared" si="4"/>
        <v>00000036</v>
      </c>
      <c r="CI14" t="str">
        <f t="shared" si="46"/>
        <v>36000000</v>
      </c>
      <c r="CJ14" s="11" t="str">
        <f t="shared" si="47"/>
        <v>800A839E</v>
      </c>
      <c r="CK14" s="11" t="str">
        <f t="shared" si="46"/>
        <v>9E830A80</v>
      </c>
      <c r="CL14" s="97" t="str">
        <f t="shared" si="48"/>
        <v>800AF902</v>
      </c>
      <c r="CM14" s="97" t="str">
        <f t="shared" si="49"/>
        <v>02F90A80</v>
      </c>
      <c r="CN14"/>
      <c r="CO14" t="str">
        <f>RIGHT(DEC2HEX(BS14,2),2)</f>
        <v>EF</v>
      </c>
      <c r="CP14" t="str">
        <f t="shared" si="50"/>
        <v>DD</v>
      </c>
      <c r="CQ14" s="2"/>
      <c r="CR14" s="2"/>
      <c r="CS14" s="2"/>
      <c r="CU14" t="str">
        <f t="shared" si="5"/>
        <v>17$</v>
      </c>
      <c r="CV14" t="str">
        <f t="shared" si="6"/>
        <v>00$</v>
      </c>
      <c r="CW14" t="str">
        <f t="shared" si="7"/>
        <v>00$</v>
      </c>
      <c r="CX14" t="str">
        <f t="shared" si="8"/>
        <v>00$</v>
      </c>
      <c r="CY14" t="str">
        <f t="shared" si="9"/>
        <v>18$</v>
      </c>
      <c r="CZ14" t="str">
        <f t="shared" si="10"/>
        <v>00$</v>
      </c>
      <c r="DA14" t="str">
        <f t="shared" si="11"/>
        <v>00$</v>
      </c>
      <c r="DB14" t="str">
        <f t="shared" si="12"/>
        <v>00$</v>
      </c>
      <c r="DC14" t="str">
        <f t="shared" si="13"/>
        <v>19$</v>
      </c>
      <c r="DD14" t="str">
        <f t="shared" si="14"/>
        <v>00$</v>
      </c>
      <c r="DE14" t="str">
        <f t="shared" si="15"/>
        <v>00$</v>
      </c>
      <c r="DF14" t="str">
        <f t="shared" si="16"/>
        <v>00$</v>
      </c>
      <c r="DG14" t="str">
        <f t="shared" si="17"/>
        <v>20$</v>
      </c>
      <c r="DH14" t="str">
        <f t="shared" si="18"/>
        <v>00$</v>
      </c>
      <c r="DI14" t="str">
        <f t="shared" si="19"/>
        <v>00$</v>
      </c>
      <c r="DJ14" t="str">
        <f t="shared" si="20"/>
        <v>00$</v>
      </c>
      <c r="DK14" t="str">
        <f t="shared" si="21"/>
        <v>21$</v>
      </c>
      <c r="DL14" t="str">
        <f t="shared" si="22"/>
        <v>00$</v>
      </c>
      <c r="DM14" t="str">
        <f t="shared" si="23"/>
        <v>00$</v>
      </c>
      <c r="DN14" t="str">
        <f t="shared" si="24"/>
        <v>00$</v>
      </c>
      <c r="DO14" t="str">
        <f t="shared" si="25"/>
        <v>22$</v>
      </c>
      <c r="DP14" t="str">
        <f t="shared" si="26"/>
        <v>00$</v>
      </c>
      <c r="DQ14" t="str">
        <f t="shared" si="27"/>
        <v>00$</v>
      </c>
      <c r="DR14" t="str">
        <f t="shared" si="28"/>
        <v>00$</v>
      </c>
      <c r="DS14" t="str">
        <f t="shared" si="29"/>
        <v>23$</v>
      </c>
      <c r="DT14" t="str">
        <f t="shared" si="30"/>
        <v>00$</v>
      </c>
      <c r="DU14" t="str">
        <f t="shared" si="31"/>
        <v>00$</v>
      </c>
      <c r="DV14" t="str">
        <f t="shared" si="32"/>
        <v>00$</v>
      </c>
      <c r="DW14" t="str">
        <f t="shared" si="33"/>
        <v>00$</v>
      </c>
      <c r="DX14" t="str">
        <f t="shared" si="34"/>
        <v>00$</v>
      </c>
      <c r="DY14" t="str">
        <f t="shared" si="35"/>
        <v>00$</v>
      </c>
      <c r="DZ14" t="str">
        <f t="shared" si="36"/>
        <v>17$00$00$00$18$00$00$00$19$00$00$00$20$00$00$00$21$00$00$00$22$00$00$00$23$00$00$00$00$00$00$</v>
      </c>
      <c r="EA14" t="s">
        <v>33</v>
      </c>
      <c r="EB14" s="10">
        <f t="shared" si="59"/>
        <v>10</v>
      </c>
      <c r="EC14" s="5">
        <f t="shared" si="51"/>
        <v>478</v>
      </c>
      <c r="EE14" s="5">
        <f t="shared" si="52"/>
        <v>859</v>
      </c>
      <c r="EG14" s="5">
        <f t="shared" si="37"/>
        <v>4</v>
      </c>
      <c r="EH14" s="5">
        <f t="shared" si="38"/>
        <v>5</v>
      </c>
      <c r="EI14" s="5">
        <f t="shared" si="39"/>
        <v>7</v>
      </c>
      <c r="EJ14" s="5">
        <f t="shared" si="40"/>
        <v>9</v>
      </c>
      <c r="EL14" s="5">
        <f t="shared" si="41"/>
        <v>4</v>
      </c>
      <c r="EM14" s="5">
        <f t="shared" si="42"/>
        <v>5</v>
      </c>
      <c r="EN14" s="5" t="str">
        <f>VLOOKUP(EL14&amp;"x"&amp;EM14,$FC$5:$FD$20,2,FALSE)</f>
        <v>002C</v>
      </c>
      <c r="EO14" s="5" t="str">
        <f>IFERROR(INDEX($EW$5:$EX$37,EG14+1,2),"0000")</f>
        <v>0400</v>
      </c>
      <c r="EP14" s="5" t="str">
        <f t="shared" si="53"/>
        <v>A000</v>
      </c>
      <c r="EQ14" s="5" t="str">
        <f t="shared" si="54"/>
        <v>0000</v>
      </c>
      <c r="ER14" s="5" t="str">
        <f t="shared" si="55"/>
        <v>0000</v>
      </c>
      <c r="ES14" s="5" t="str">
        <f t="shared" si="56"/>
        <v>A42C</v>
      </c>
      <c r="ET14" t="str">
        <f t="shared" si="65"/>
        <v/>
      </c>
      <c r="EW14" s="5">
        <f t="shared" si="60"/>
        <v>9</v>
      </c>
      <c r="EX14" s="5" t="str">
        <f t="shared" si="61"/>
        <v>0900</v>
      </c>
      <c r="EZ14" s="5">
        <f t="shared" si="62"/>
        <v>9</v>
      </c>
      <c r="FA14" s="4" t="s">
        <v>72</v>
      </c>
      <c r="FC14" s="5" t="s">
        <v>48</v>
      </c>
      <c r="FD14" s="5" t="str">
        <f t="shared" si="63"/>
        <v>0024</v>
      </c>
    </row>
    <row r="15" spans="3:160">
      <c r="C15" s="5">
        <f>MAX(C42,C67,C92,C117,C142,C167,C192,C217,C242,C267,C292,C317,C342,C367,C392,C417,C442,C467,C492,C517,C542,C567,C592,C617,C642,C667,C692,C717,C742,C767,C792,C817,C842,C867,C892,C917,C942,C967,C992,C1017)</f>
        <v>17</v>
      </c>
      <c r="D15" s="5">
        <f>MAX(D42,D67,D92,D117,D142,D167,D192,D217,D242,D267,D292,D317,D342,D367,D392,D417,D442,D467,D492,D517,D542,D567,D592,D617,D642,D667,D692,D717,D742,D767,D792,D817,D842,D867,D892,D917,D942,D967,D992,D1017)</f>
        <v>17</v>
      </c>
      <c r="E15" s="5">
        <f>MAX(E42,E67,E92,E117,E142,E167,E192,E217,E242,E267,E292,E317,E342,E367,E392,E417,E442,E467,E492,E517,E542,E567,E592,E617,E642,E667,E692,E717,E742,E767,E792,E817,E842,E867,E892,E917,E942,E967,E992,E1017)</f>
        <v>17</v>
      </c>
      <c r="F15" s="5">
        <f>MAX(F42,F67,F92,F117,F142,F167,F192,F217,F242,F267,F292,F317,F342,F367,F392,F417,F442,F467,F492,F517,F542,F567,F592,F617,F642,F667,F692,F717,F742,F767,F792,F817,F842,F867,F892,F917,F942,F967,F992,F1017)</f>
        <v>17</v>
      </c>
      <c r="G15" s="5">
        <f>MAX(G42,G67,G92,G117,G142,G167,G192,G217,G242,G267,G292,G317,G342,G367,G392,G417,G442,G467,G492,G517,G542,G567,G592,G617,G642,G667,G692,G717,G742,G767,G792,G817,G842,G867,G892,G917,G942,G967,G992,G1017)</f>
        <v>18</v>
      </c>
      <c r="H15" s="5">
        <f>MAX(H42,H67,H92,H117,H142,H167,H192,H217,H242,H267,H292,H317,H342,H367,H392,H417,H442,H467,H492,H517,H542,H567,H592,H617,H642,H667,H692,H717,H742,H767,H792,H817,H842,H867,H892,H917,H942,H967,H992,H1017)</f>
        <v>18</v>
      </c>
      <c r="I15" s="5">
        <f>MAX(I42,I67,I92,I117,I142,I167,I192,I217,I242,I267,I292,I317,I342,I367,I392,I417,I442,I467,I492,I517,I542,I567,I592,I617,I642,I667,I692,I717,I742,I767,I792,I817,I842,I867,I892,I917,I942,I967,I992,I1017)</f>
        <v>18</v>
      </c>
      <c r="J15" s="5">
        <f>MAX(J42,J67,J92,J117,J142,J167,J192,J217,J242,J267,J292,J317,J342,J367,J392,J417,J442,J467,J492,J517,J542,J567,J592,J617,J642,J667,J692,J717,J742,J767,J792,J817,J842,J867,J892,J917,J942,J967,J992,J1017)</f>
        <v>18</v>
      </c>
      <c r="K15" s="5">
        <f>MAX(K42,K67,K92,K117,K142,K167,K192,K217,K242,K267,K292,K317,K342,K367,K392,K417,K442,K467,K492,K517,K542,K567,K592,K617,K642,K667,K692,K717,K742,K767,K792,K817,K842,K867,K892,K917,K942,K967,K992,K1017)</f>
        <v>19</v>
      </c>
      <c r="L15" s="5">
        <f>MAX(L42,L67,L92,L117,L142,L167,L192,L217,L242,L267,L292,L317,L342,L367,L392,L417,L442,L467,L492,L517,L542,L567,L592,L617,L642,L667,L692,L717,L742,L767,L792,L817,L842,L867,L892,L917,L942,L967,L992,L1017)</f>
        <v>19</v>
      </c>
      <c r="M15" s="5">
        <f>MAX(M42,M67,M92,M117,M142,M167,M192,M217,M242,M267,M292,M317,M342,M367,M392,M417,M442,M467,M492,M517,M542,M567,M592,M617,M642,M667,M692,M717,M742,M767,M792,M817,M842,M867,M892,M917,M942,M967,M992,M1017)</f>
        <v>19</v>
      </c>
      <c r="N15" s="5">
        <f>MAX(N42,N67,N92,N117,N142,N167,N192,N217,N242,N267,N292,N317,N342,N367,N392,N417,N442,N467,N492,N517,N542,N567,N592,N617,N642,N667,N692,N717,N742,N767,N792,N817,N842,N867,N892,N917,N942,N967,N992,N1017)</f>
        <v>19</v>
      </c>
      <c r="O15" s="5">
        <f>MAX(O42,O67,O92,O117,O142,O167,O192,O217,O242,O267,O292,O317,O342,O367,O392,O417,O442,O467,O492,O517,O542,O567,O592,O617,O642,O667,O692,O717,O742,O767,O792,O817,O842,O867,O892,O917,O942,O967,O992,O1017)</f>
        <v>20</v>
      </c>
      <c r="P15" s="5">
        <f>MAX(P42,P67,P92,P117,P142,P167,P192,P217,P242,P267,P292,P317,P342,P367,P392,P417,P442,P467,P492,P517,P542,P567,P592,P617,P642,P667,P692,P717,P742,P767,P792,P817,P842,P867,P892,P917,P942,P967,P992,P1017)</f>
        <v>20</v>
      </c>
      <c r="Q15" s="5">
        <f>MAX(Q42,Q67,Q92,Q117,Q142,Q167,Q192,Q217,Q242,Q267,Q292,Q317,Q342,Q367,Q392,Q417,Q442,Q467,Q492,Q517,Q542,Q567,Q592,Q617,Q642,Q667,Q692,Q717,Q742,Q767,Q792,Q817,Q842,Q867,Q892,Q917,Q942,Q967,Q992,Q1017)</f>
        <v>20</v>
      </c>
      <c r="R15" s="5">
        <f>MAX(R42,R67,R92,R117,R142,R167,R192,R217,R242,R267,R292,R317,R342,R367,R392,R417,R442,R467,R492,R517,R542,R567,R592,R617,R642,R667,R692,R717,R742,R767,R792,R817,R842,R867,R892,R917,R942,R967,R992,R1017)</f>
        <v>20</v>
      </c>
      <c r="S15" s="5">
        <f>MAX(S42,S67,S92,S117,S142,S167,S192,S217,S242,S267,S292,S317,S342,S367,S392,S417,S442,S467,S492,S517,S542,S567,S592,S617,S642,S667,S692,S717,S742,S767,S792,S817,S842,S867,S892,S917,S942,S967,S992,S1017)</f>
        <v>21</v>
      </c>
      <c r="T15" s="5">
        <f>MAX(T42,T67,T92,T117,T142,T167,T192,T217,T242,T267,T292,T317,T342,T367,T392,T417,T442,T467,T492,T517,T542,T567,T592,T617,T642,T667,T692,T717,T742,T767,T792,T817,T842,T867,T892,T917,T942,T967,T992,T1017)</f>
        <v>21</v>
      </c>
      <c r="U15" s="5">
        <f>MAX(U42,U67,U92,U117,U142,U167,U192,U217,U242,U267,U292,U317,U342,U367,U392,U417,U442,U467,U492,U517,U542,U567,U592,U617,U642,U667,U692,U717,U742,U767,U792,U817,U842,U867,U892,U917,U942,U967,U992,U1017)</f>
        <v>21</v>
      </c>
      <c r="V15" s="5">
        <f>MAX(V42,V67,V92,V117,V142,V167,V192,V217,V242,V267,V292,V317,V342,V367,V392,V417,V442,V467,V492,V517,V542,V567,V592,V617,V642,V667,V692,V717,V742,V767,V792,V817,V842,V867,V892,V917,V942,V967,V992,V1017)</f>
        <v>21</v>
      </c>
      <c r="W15" s="5">
        <f>MAX(W42,W67,W92,W117,W142,W167,W192,W217,W242,W267,W292,W317,W342,W367,W392,W417,W442,W467,W492,W517,W542,W567,W592,W617,W642,W667,W692,W717,W742,W767,W792,W817,W842,W867,W892,W917,W942,W967,W992,W1017)</f>
        <v>22</v>
      </c>
      <c r="X15" s="5">
        <f>MAX(X42,X67,X92,X117,X142,X167,X192,X217,X242,X267,X292,X317,X342,X367,X392,X417,X442,X467,X492,X517,X542,X567,X592,X617,X642,X667,X692,X717,X742,X767,X792,X817,X842,X867,X892,X917,X942,X967,X992,X1017)</f>
        <v>22</v>
      </c>
      <c r="Y15" s="5">
        <f>MAX(Y42,Y67,Y92,Y117,Y142,Y167,Y192,Y217,Y242,Y267,Y292,Y317,Y342,Y367,Y392,Y417,Y442,Y467,Y492,Y517,Y542,Y567,Y592,Y617,Y642,Y667,Y692,Y717,Y742,Y767,Y792,Y817,Y842,Y867,Y892,Y917,Y942,Y967,Y992,Y1017)</f>
        <v>22</v>
      </c>
      <c r="Z15" s="5">
        <f>MAX(Z42,Z67,Z92,Z117,Z142,Z167,Z192,Z217,Z242,Z267,Z292,Z317,Z342,Z367,Z392,Z417,Z442,Z467,Z492,Z517,Z542,Z567,Z592,Z617,Z642,Z667,Z692,Z717,Z742,Z767,Z792,Z817,Z842,Z867,Z892,Z917,Z942,Z967,Z992,Z1017)</f>
        <v>22</v>
      </c>
      <c r="AA15" s="5">
        <f>MAX(AA42,AA67,AA92,AA117,AA142,AA167,AA192,AA217,AA242,AA267,AA292,AA317,AA342,AA367,AA392,AA417,AA442,AA467,AA492,AA517,AA542,AA567,AA592,AA617,AA642,AA667,AA692,AA717,AA742,AA767,AA792,AA817,AA842,AA867,AA892,AA917,AA942,AA967,AA992,AA1017)</f>
        <v>23</v>
      </c>
      <c r="AB15" s="5">
        <f>MAX(AB42,AB67,AB92,AB117,AB142,AB167,AB192,AB217,AB242,AB267,AB292,AB317,AB342,AB367,AB392,AB417,AB442,AB467,AB492,AB517,AB542,AB567,AB592,AB617,AB642,AB667,AB692,AB717,AB742,AB767,AB792,AB817,AB842,AB867,AB892,AB917,AB942,AB967,AB992,AB1017)</f>
        <v>23</v>
      </c>
      <c r="AC15" s="5">
        <f>MAX(AC42,AC67,AC92,AC117,AC142,AC167,AC192,AC217,AC242,AC267,AC292,AC317,AC342,AC367,AC392,AC417,AC442,AC467,AC492,AC517,AC542,AC567,AC592,AC617,AC642,AC667,AC692,AC717,AC742,AC767,AC792,AC817,AC842,AC867,AC892,AC917,AC942,AC967,AC992,AC1017)</f>
        <v>23</v>
      </c>
      <c r="AD15" s="5">
        <f>MAX(AD42,AD67,AD92,AD117,AD142,AD167,AD192,AD217,AD242,AD267,AD292,AD317,AD342,AD367,AD392,AD417,AD442,AD467,AD492,AD517,AD542,AD567,AD592,AD617,AD642,AD667,AD692,AD717,AD742,AD767,AD792,AD817,AD842,AD867,AD892,AD917,AD942,AD967,AD992,AD1017)</f>
        <v>23</v>
      </c>
      <c r="AE15" s="5">
        <f>MAX(AE42,AE67,AE92,AE117,AE142,AE167,AE192,AE217,AE242,AE267,AE292,AE317,AE342,AE367,AE392,AE417,AE442,AE467,AE492,AE517,AE542,AE567,AE592,AE617,AE642,AE667,AE692,AE717,AE742,AE767,AE792,AE817,AE842,AE867,AE892,AE917,AE942,AE967,AE992,AE1017)</f>
        <v>0</v>
      </c>
      <c r="AF15" s="5">
        <f>MAX(AF42,AF67,AF92,AF117,AF142,AF167,AF192,AF217,AF242,AF267,AF292,AF317,AF342,AF367,AF392,AF417,AF442,AF467,AF492,AF517,AF542,AF567,AF592,AF617,AF642,AF667,AF692,AF717,AF742,AF767,AF792,AF817,AF842,AF867,AF892,AF917,AF942,AF967,AF992,AF1017)</f>
        <v>0</v>
      </c>
      <c r="AG15" s="5">
        <f>MAX(AG42,AG67,AG92,AG117,AG142,AG167,AG192,AG217,AG242,AG267,AG292,AG317,AG342,AG367,AG392,AG417,AG442,AG467,AG492,AG517,AG542,AG567,AG592,AG617,AG642,AG667,AG692,AG717,AG742,AG767,AG792,AG817,AG842,AG867,AG892,AG917,AG942,AG967,AG992,AG1017)</f>
        <v>0</v>
      </c>
      <c r="AI15" s="36">
        <f t="shared" si="44"/>
        <v>11</v>
      </c>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7"/>
      <c r="BP15" s="2"/>
      <c r="BQ15" s="83" t="str">
        <f t="shared" si="57"/>
        <v>DC</v>
      </c>
      <c r="BR15" s="43">
        <f t="shared" si="58"/>
        <v>11</v>
      </c>
      <c r="BS15" s="45">
        <v>-17</v>
      </c>
      <c r="BT15" s="45">
        <v>-35</v>
      </c>
      <c r="BU15" s="45"/>
      <c r="BV15" s="45"/>
      <c r="BW15" s="66"/>
      <c r="BX15" s="48" t="s">
        <v>90</v>
      </c>
      <c r="BY15" s="48" t="s">
        <v>91</v>
      </c>
      <c r="BZ15"/>
      <c r="CA15" s="65" t="str">
        <f>CO15&amp;CP15&amp;ES15</f>
        <v>EFDDA82C</v>
      </c>
      <c r="CB15" s="68"/>
      <c r="CC15"/>
      <c r="CE15" s="35" t="str">
        <f t="shared" si="45"/>
        <v>EFDDA82C</v>
      </c>
      <c r="CF15" t="str">
        <f t="shared" si="3"/>
        <v>0000EFDDA82C</v>
      </c>
      <c r="CG15">
        <f t="shared" si="64"/>
        <v>60</v>
      </c>
      <c r="CH15" t="str">
        <f t="shared" si="4"/>
        <v>0000003C</v>
      </c>
      <c r="CI15" t="str">
        <f t="shared" si="46"/>
        <v>3C000000</v>
      </c>
      <c r="CJ15" s="11" t="str">
        <f t="shared" si="47"/>
        <v>800A83A4</v>
      </c>
      <c r="CK15" s="11" t="str">
        <f t="shared" si="46"/>
        <v>A4830A80</v>
      </c>
      <c r="CL15" s="97" t="str">
        <f t="shared" si="48"/>
        <v>800AF908</v>
      </c>
      <c r="CM15" s="97" t="str">
        <f t="shared" si="49"/>
        <v>08F90A80</v>
      </c>
      <c r="CN15"/>
      <c r="CO15" t="str">
        <f>RIGHT(DEC2HEX(BS15,2),2)</f>
        <v>EF</v>
      </c>
      <c r="CP15" t="str">
        <f t="shared" si="50"/>
        <v>DD</v>
      </c>
      <c r="CQ15" s="2"/>
      <c r="CR15" s="2"/>
      <c r="CS15" s="2"/>
      <c r="CU15" t="str">
        <f t="shared" si="5"/>
        <v>00$</v>
      </c>
      <c r="CV15" t="str">
        <f t="shared" si="6"/>
        <v>00$</v>
      </c>
      <c r="CW15" t="str">
        <f t="shared" si="7"/>
        <v>00$</v>
      </c>
      <c r="CX15" t="str">
        <f t="shared" si="8"/>
        <v>00$</v>
      </c>
      <c r="CY15" t="str">
        <f t="shared" si="9"/>
        <v>00$</v>
      </c>
      <c r="CZ15" t="str">
        <f t="shared" si="10"/>
        <v>00$</v>
      </c>
      <c r="DA15" t="str">
        <f t="shared" si="11"/>
        <v>00$</v>
      </c>
      <c r="DB15" t="str">
        <f t="shared" si="12"/>
        <v>00$</v>
      </c>
      <c r="DC15" t="str">
        <f t="shared" si="13"/>
        <v>00$</v>
      </c>
      <c r="DD15" t="str">
        <f t="shared" si="14"/>
        <v>00$</v>
      </c>
      <c r="DE15" t="str">
        <f t="shared" si="15"/>
        <v>00$</v>
      </c>
      <c r="DF15" t="str">
        <f t="shared" si="16"/>
        <v>00$</v>
      </c>
      <c r="DG15" t="str">
        <f t="shared" si="17"/>
        <v>00$</v>
      </c>
      <c r="DH15" t="str">
        <f t="shared" si="18"/>
        <v>00$</v>
      </c>
      <c r="DI15" t="str">
        <f t="shared" si="19"/>
        <v>00$</v>
      </c>
      <c r="DJ15" t="str">
        <f t="shared" si="20"/>
        <v>00$</v>
      </c>
      <c r="DK15" t="str">
        <f t="shared" si="21"/>
        <v>00$</v>
      </c>
      <c r="DL15" t="str">
        <f t="shared" si="22"/>
        <v>00$</v>
      </c>
      <c r="DM15" t="str">
        <f t="shared" si="23"/>
        <v>00$</v>
      </c>
      <c r="DN15" t="str">
        <f t="shared" si="24"/>
        <v>00$</v>
      </c>
      <c r="DO15" t="str">
        <f t="shared" si="25"/>
        <v>00$</v>
      </c>
      <c r="DP15" t="str">
        <f t="shared" si="26"/>
        <v>00$</v>
      </c>
      <c r="DQ15" t="str">
        <f t="shared" si="27"/>
        <v>00$</v>
      </c>
      <c r="DR15" t="str">
        <f t="shared" si="28"/>
        <v>00$</v>
      </c>
      <c r="DS15" t="str">
        <f t="shared" si="29"/>
        <v>00$</v>
      </c>
      <c r="DT15" t="str">
        <f t="shared" si="30"/>
        <v>00$</v>
      </c>
      <c r="DU15" t="str">
        <f t="shared" si="31"/>
        <v>00$</v>
      </c>
      <c r="DV15" t="str">
        <f t="shared" si="32"/>
        <v>00$</v>
      </c>
      <c r="DW15" t="str">
        <f t="shared" si="33"/>
        <v>00$</v>
      </c>
      <c r="DX15" t="str">
        <f t="shared" si="34"/>
        <v>00$</v>
      </c>
      <c r="DY15" t="str">
        <f t="shared" si="35"/>
        <v>00$</v>
      </c>
      <c r="DZ15" t="str">
        <f t="shared" si="36"/>
        <v>00$00$00$00$00$00$00$00$00$00$00$00$00$00$00$00$00$00$00$00$00$00$00$00$00$00$00$00$00$00$00$</v>
      </c>
      <c r="EA15" t="s">
        <v>33</v>
      </c>
      <c r="EB15" s="10">
        <f t="shared" si="59"/>
        <v>11</v>
      </c>
      <c r="EC15" s="5">
        <f t="shared" si="51"/>
        <v>490</v>
      </c>
      <c r="EE15" s="5">
        <f t="shared" si="52"/>
        <v>871</v>
      </c>
      <c r="EG15" s="5">
        <f t="shared" si="37"/>
        <v>8</v>
      </c>
      <c r="EH15" s="5">
        <f t="shared" si="38"/>
        <v>5</v>
      </c>
      <c r="EI15" s="5">
        <f t="shared" si="39"/>
        <v>11</v>
      </c>
      <c r="EJ15" s="5">
        <f t="shared" si="40"/>
        <v>9</v>
      </c>
      <c r="EL15" s="5">
        <f t="shared" si="41"/>
        <v>4</v>
      </c>
      <c r="EM15" s="5">
        <f t="shared" si="42"/>
        <v>5</v>
      </c>
      <c r="EN15" s="5" t="str">
        <f>VLOOKUP(EL15&amp;"x"&amp;EM15,$FC$5:$FD$20,2,FALSE)</f>
        <v>002C</v>
      </c>
      <c r="EO15" s="5" t="str">
        <f>IFERROR(INDEX($EW$5:$EX$37,EG15+1,2),"0000")</f>
        <v>0800</v>
      </c>
      <c r="EP15" s="5" t="str">
        <f t="shared" si="53"/>
        <v>A000</v>
      </c>
      <c r="EQ15" s="5" t="str">
        <f t="shared" si="54"/>
        <v>0000</v>
      </c>
      <c r="ER15" s="5" t="str">
        <f t="shared" si="55"/>
        <v>0000</v>
      </c>
      <c r="ES15" s="5" t="str">
        <f t="shared" si="56"/>
        <v>A82C</v>
      </c>
      <c r="ET15" t="str">
        <f t="shared" si="65"/>
        <v/>
      </c>
      <c r="EW15" s="5">
        <f t="shared" si="60"/>
        <v>10</v>
      </c>
      <c r="EX15" s="5" t="str">
        <f t="shared" si="61"/>
        <v>0A00</v>
      </c>
      <c r="EZ15" s="5">
        <f t="shared" si="62"/>
        <v>10</v>
      </c>
      <c r="FA15" s="4" t="s">
        <v>73</v>
      </c>
      <c r="FC15" s="5" t="s">
        <v>49</v>
      </c>
      <c r="FD15" s="5" t="str">
        <f t="shared" si="63"/>
        <v>0028</v>
      </c>
    </row>
    <row r="16" spans="3:160">
      <c r="C16" s="5">
        <f>MAX(C43,C68,C93,C118,C143,C168,C193,C218,C243,C268,C293,C318,C343,C368,C393,C418,C443,C468,C493,C518,C543,C568,C593,C618,C643,C668,C693,C718,C743,C768,C793,C818,C843,C868,C893,C918,C943,C968,C993,C1018)</f>
        <v>17</v>
      </c>
      <c r="D16" s="5">
        <f>MAX(D43,D68,D93,D118,D143,D168,D193,D218,D243,D268,D293,D318,D343,D368,D393,D418,D443,D468,D493,D518,D543,D568,D593,D618,D643,D668,D693,D718,D743,D768,D793,D818,D843,D868,D893,D918,D943,D968,D993,D1018)</f>
        <v>17</v>
      </c>
      <c r="E16" s="5">
        <f>MAX(E43,E68,E93,E118,E143,E168,E193,E218,E243,E268,E293,E318,E343,E368,E393,E418,E443,E468,E493,E518,E543,E568,E593,E618,E643,E668,E693,E718,E743,E768,E793,E818,E843,E868,E893,E918,E943,E968,E993,E1018)</f>
        <v>17</v>
      </c>
      <c r="F16" s="5">
        <f>MAX(F43,F68,F93,F118,F143,F168,F193,F218,F243,F268,F293,F318,F343,F368,F393,F418,F443,F468,F493,F518,F543,F568,F593,F618,F643,F668,F693,F718,F743,F768,F793,F818,F843,F868,F893,F918,F943,F968,F993,F1018)</f>
        <v>17</v>
      </c>
      <c r="G16" s="5">
        <f>MAX(G43,G68,G93,G118,G143,G168,G193,G218,G243,G268,G293,G318,G343,G368,G393,G418,G443,G468,G493,G518,G543,G568,G593,G618,G643,G668,G693,G718,G743,G768,G793,G818,G843,G868,G893,G918,G943,G968,G993,G1018)</f>
        <v>18</v>
      </c>
      <c r="H16" s="5">
        <f>MAX(H43,H68,H93,H118,H143,H168,H193,H218,H243,H268,H293,H318,H343,H368,H393,H418,H443,H468,H493,H518,H543,H568,H593,H618,H643,H668,H693,H718,H743,H768,H793,H818,H843,H868,H893,H918,H943,H968,H993,H1018)</f>
        <v>18</v>
      </c>
      <c r="I16" s="5">
        <f>MAX(I43,I68,I93,I118,I143,I168,I193,I218,I243,I268,I293,I318,I343,I368,I393,I418,I443,I468,I493,I518,I543,I568,I593,I618,I643,I668,I693,I718,I743,I768,I793,I818,I843,I868,I893,I918,I943,I968,I993,I1018)</f>
        <v>18</v>
      </c>
      <c r="J16" s="5">
        <f>MAX(J43,J68,J93,J118,J143,J168,J193,J218,J243,J268,J293,J318,J343,J368,J393,J418,J443,J468,J493,J518,J543,J568,J593,J618,J643,J668,J693,J718,J743,J768,J793,J818,J843,J868,J893,J918,J943,J968,J993,J1018)</f>
        <v>18</v>
      </c>
      <c r="K16" s="5">
        <f>MAX(K43,K68,K93,K118,K143,K168,K193,K218,K243,K268,K293,K318,K343,K368,K393,K418,K443,K468,K493,K518,K543,K568,K593,K618,K643,K668,K693,K718,K743,K768,K793,K818,K843,K868,K893,K918,K943,K968,K993,K1018)</f>
        <v>19</v>
      </c>
      <c r="L16" s="5">
        <f>MAX(L43,L68,L93,L118,L143,L168,L193,L218,L243,L268,L293,L318,L343,L368,L393,L418,L443,L468,L493,L518,L543,L568,L593,L618,L643,L668,L693,L718,L743,L768,L793,L818,L843,L868,L893,L918,L943,L968,L993,L1018)</f>
        <v>19</v>
      </c>
      <c r="M16" s="5">
        <f>MAX(M43,M68,M93,M118,M143,M168,M193,M218,M243,M268,M293,M318,M343,M368,M393,M418,M443,M468,M493,M518,M543,M568,M593,M618,M643,M668,M693,M718,M743,M768,M793,M818,M843,M868,M893,M918,M943,M968,M993,M1018)</f>
        <v>19</v>
      </c>
      <c r="N16" s="5">
        <f>MAX(N43,N68,N93,N118,N143,N168,N193,N218,N243,N268,N293,N318,N343,N368,N393,N418,N443,N468,N493,N518,N543,N568,N593,N618,N643,N668,N693,N718,N743,N768,N793,N818,N843,N868,N893,N918,N943,N968,N993,N1018)</f>
        <v>19</v>
      </c>
      <c r="O16" s="5">
        <f>MAX(O43,O68,O93,O118,O143,O168,O193,O218,O243,O268,O293,O318,O343,O368,O393,O418,O443,O468,O493,O518,O543,O568,O593,O618,O643,O668,O693,O718,O743,O768,O793,O818,O843,O868,O893,O918,O943,O968,O993,O1018)</f>
        <v>20</v>
      </c>
      <c r="P16" s="5">
        <f>MAX(P43,P68,P93,P118,P143,P168,P193,P218,P243,P268,P293,P318,P343,P368,P393,P418,P443,P468,P493,P518,P543,P568,P593,P618,P643,P668,P693,P718,P743,P768,P793,P818,P843,P868,P893,P918,P943,P968,P993,P1018)</f>
        <v>20</v>
      </c>
      <c r="Q16" s="5">
        <f>MAX(Q43,Q68,Q93,Q118,Q143,Q168,Q193,Q218,Q243,Q268,Q293,Q318,Q343,Q368,Q393,Q418,Q443,Q468,Q493,Q518,Q543,Q568,Q593,Q618,Q643,Q668,Q693,Q718,Q743,Q768,Q793,Q818,Q843,Q868,Q893,Q918,Q943,Q968,Q993,Q1018)</f>
        <v>20</v>
      </c>
      <c r="R16" s="5">
        <f>MAX(R43,R68,R93,R118,R143,R168,R193,R218,R243,R268,R293,R318,R343,R368,R393,R418,R443,R468,R493,R518,R543,R568,R593,R618,R643,R668,R693,R718,R743,R768,R793,R818,R843,R868,R893,R918,R943,R968,R993,R1018)</f>
        <v>20</v>
      </c>
      <c r="S16" s="5">
        <f>MAX(S43,S68,S93,S118,S143,S168,S193,S218,S243,S268,S293,S318,S343,S368,S393,S418,S443,S468,S493,S518,S543,S568,S593,S618,S643,S668,S693,S718,S743,S768,S793,S818,S843,S868,S893,S918,S943,S968,S993,S1018)</f>
        <v>21</v>
      </c>
      <c r="T16" s="5">
        <f>MAX(T43,T68,T93,T118,T143,T168,T193,T218,T243,T268,T293,T318,T343,T368,T393,T418,T443,T468,T493,T518,T543,T568,T593,T618,T643,T668,T693,T718,T743,T768,T793,T818,T843,T868,T893,T918,T943,T968,T993,T1018)</f>
        <v>21</v>
      </c>
      <c r="U16" s="5">
        <f>MAX(U43,U68,U93,U118,U143,U168,U193,U218,U243,U268,U293,U318,U343,U368,U393,U418,U443,U468,U493,U518,U543,U568,U593,U618,U643,U668,U693,U718,U743,U768,U793,U818,U843,U868,U893,U918,U943,U968,U993,U1018)</f>
        <v>21</v>
      </c>
      <c r="V16" s="5">
        <f>MAX(V43,V68,V93,V118,V143,V168,V193,V218,V243,V268,V293,V318,V343,V368,V393,V418,V443,V468,V493,V518,V543,V568,V593,V618,V643,V668,V693,V718,V743,V768,V793,V818,V843,V868,V893,V918,V943,V968,V993,V1018)</f>
        <v>21</v>
      </c>
      <c r="W16" s="5">
        <f>MAX(W43,W68,W93,W118,W143,W168,W193,W218,W243,W268,W293,W318,W343,W368,W393,W418,W443,W468,W493,W518,W543,W568,W593,W618,W643,W668,W693,W718,W743,W768,W793,W818,W843,W868,W893,W918,W943,W968,W993,W1018)</f>
        <v>22</v>
      </c>
      <c r="X16" s="5">
        <f>MAX(X43,X68,X93,X118,X143,X168,X193,X218,X243,X268,X293,X318,X343,X368,X393,X418,X443,X468,X493,X518,X543,X568,X593,X618,X643,X668,X693,X718,X743,X768,X793,X818,X843,X868,X893,X918,X943,X968,X993,X1018)</f>
        <v>22</v>
      </c>
      <c r="Y16" s="5">
        <f>MAX(Y43,Y68,Y93,Y118,Y143,Y168,Y193,Y218,Y243,Y268,Y293,Y318,Y343,Y368,Y393,Y418,Y443,Y468,Y493,Y518,Y543,Y568,Y593,Y618,Y643,Y668,Y693,Y718,Y743,Y768,Y793,Y818,Y843,Y868,Y893,Y918,Y943,Y968,Y993,Y1018)</f>
        <v>22</v>
      </c>
      <c r="Z16" s="5">
        <f>MAX(Z43,Z68,Z93,Z118,Z143,Z168,Z193,Z218,Z243,Z268,Z293,Z318,Z343,Z368,Z393,Z418,Z443,Z468,Z493,Z518,Z543,Z568,Z593,Z618,Z643,Z668,Z693,Z718,Z743,Z768,Z793,Z818,Z843,Z868,Z893,Z918,Z943,Z968,Z993,Z1018)</f>
        <v>22</v>
      </c>
      <c r="AA16" s="5">
        <f>MAX(AA43,AA68,AA93,AA118,AA143,AA168,AA193,AA218,AA243,AA268,AA293,AA318,AA343,AA368,AA393,AA418,AA443,AA468,AA493,AA518,AA543,AA568,AA593,AA618,AA643,AA668,AA693,AA718,AA743,AA768,AA793,AA818,AA843,AA868,AA893,AA918,AA943,AA968,AA993,AA1018)</f>
        <v>23</v>
      </c>
      <c r="AB16" s="5">
        <f>MAX(AB43,AB68,AB93,AB118,AB143,AB168,AB193,AB218,AB243,AB268,AB293,AB318,AB343,AB368,AB393,AB418,AB443,AB468,AB493,AB518,AB543,AB568,AB593,AB618,AB643,AB668,AB693,AB718,AB743,AB768,AB793,AB818,AB843,AB868,AB893,AB918,AB943,AB968,AB993,AB1018)</f>
        <v>23</v>
      </c>
      <c r="AC16" s="5">
        <f>MAX(AC43,AC68,AC93,AC118,AC143,AC168,AC193,AC218,AC243,AC268,AC293,AC318,AC343,AC368,AC393,AC418,AC443,AC468,AC493,AC518,AC543,AC568,AC593,AC618,AC643,AC668,AC693,AC718,AC743,AC768,AC793,AC818,AC843,AC868,AC893,AC918,AC943,AC968,AC993,AC1018)</f>
        <v>23</v>
      </c>
      <c r="AD16" s="5">
        <f>MAX(AD43,AD68,AD93,AD118,AD143,AD168,AD193,AD218,AD243,AD268,AD293,AD318,AD343,AD368,AD393,AD418,AD443,AD468,AD493,AD518,AD543,AD568,AD593,AD618,AD643,AD668,AD693,AD718,AD743,AD768,AD793,AD818,AD843,AD868,AD893,AD918,AD943,AD968,AD993,AD1018)</f>
        <v>23</v>
      </c>
      <c r="AE16" s="5">
        <f>MAX(AE43,AE68,AE93,AE118,AE143,AE168,AE193,AE218,AE243,AE268,AE293,AE318,AE343,AE368,AE393,AE418,AE443,AE468,AE493,AE518,AE543,AE568,AE593,AE618,AE643,AE668,AE693,AE718,AE743,AE768,AE793,AE818,AE843,AE868,AE893,AE918,AE943,AE968,AE993,AE1018)</f>
        <v>0</v>
      </c>
      <c r="AF16" s="5">
        <f>MAX(AF43,AF68,AF93,AF118,AF143,AF168,AF193,AF218,AF243,AF268,AF293,AF318,AF343,AF368,AF393,AF418,AF443,AF468,AF493,AF518,AF543,AF568,AF593,AF618,AF643,AF668,AF693,AF718,AF743,AF768,AF793,AF818,AF843,AF868,AF893,AF918,AF943,AF968,AF993,AF1018)</f>
        <v>0</v>
      </c>
      <c r="AG16" s="5">
        <f>MAX(AG43,AG68,AG93,AG118,AG143,AG168,AG193,AG218,AG243,AG268,AG293,AG318,AG343,AG368,AG393,AG418,AG443,AG468,AG493,AG518,AG543,AG568,AG593,AG618,AG643,AG668,AG693,AG718,AG743,AG768,AG793,AG818,AG843,AG868,AG893,AG918,AG943,AG968,AG993,AG1018)</f>
        <v>0</v>
      </c>
      <c r="AI16" s="36">
        <f t="shared" si="44"/>
        <v>12</v>
      </c>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7"/>
      <c r="BP16" s="2"/>
      <c r="BQ16" s="83" t="str">
        <f t="shared" si="57"/>
        <v>DD</v>
      </c>
      <c r="BR16" s="43">
        <f t="shared" si="58"/>
        <v>12</v>
      </c>
      <c r="BS16" s="45">
        <v>-17</v>
      </c>
      <c r="BT16" s="45">
        <v>-35</v>
      </c>
      <c r="BU16" s="45"/>
      <c r="BV16" s="45"/>
      <c r="BW16" s="66"/>
      <c r="BX16" s="49">
        <v>-23</v>
      </c>
      <c r="BY16" s="49">
        <v>-42</v>
      </c>
      <c r="BZ16"/>
      <c r="CA16" s="65" t="str">
        <f>CO16&amp;CP16&amp;ES16</f>
        <v>EFDDAC2C</v>
      </c>
      <c r="CB16" s="68"/>
      <c r="CC16"/>
      <c r="CE16" s="35" t="str">
        <f t="shared" si="45"/>
        <v>EFDDAC2C</v>
      </c>
      <c r="CF16" t="str">
        <f t="shared" si="3"/>
        <v>0000EFDDAC2C</v>
      </c>
      <c r="CG16">
        <f t="shared" si="64"/>
        <v>66</v>
      </c>
      <c r="CH16" t="str">
        <f t="shared" si="4"/>
        <v>00000042</v>
      </c>
      <c r="CI16" t="str">
        <f t="shared" si="46"/>
        <v>42000000</v>
      </c>
      <c r="CJ16" s="11" t="str">
        <f t="shared" si="47"/>
        <v>800A83AA</v>
      </c>
      <c r="CK16" s="11" t="str">
        <f t="shared" si="46"/>
        <v>AA830A80</v>
      </c>
      <c r="CL16" s="97" t="str">
        <f t="shared" si="48"/>
        <v>800AF90E</v>
      </c>
      <c r="CM16" s="97" t="str">
        <f t="shared" si="49"/>
        <v>0EF90A80</v>
      </c>
      <c r="CN16"/>
      <c r="CO16" t="str">
        <f>RIGHT(DEC2HEX(BS16,2),2)</f>
        <v>EF</v>
      </c>
      <c r="CP16" t="str">
        <f t="shared" si="50"/>
        <v>DD</v>
      </c>
      <c r="CQ16" s="2"/>
      <c r="CR16" s="2"/>
      <c r="CS16" s="2"/>
      <c r="CU16" t="str">
        <f t="shared" si="5"/>
        <v>00$</v>
      </c>
      <c r="CV16" t="str">
        <f t="shared" si="6"/>
        <v>00$</v>
      </c>
      <c r="CW16" t="str">
        <f t="shared" si="7"/>
        <v>00$</v>
      </c>
      <c r="CX16" t="str">
        <f t="shared" si="8"/>
        <v>00$</v>
      </c>
      <c r="CY16" t="str">
        <f t="shared" si="9"/>
        <v>00$</v>
      </c>
      <c r="CZ16" t="str">
        <f t="shared" si="10"/>
        <v>00$</v>
      </c>
      <c r="DA16" t="str">
        <f t="shared" si="11"/>
        <v>00$</v>
      </c>
      <c r="DB16" t="str">
        <f t="shared" si="12"/>
        <v>00$</v>
      </c>
      <c r="DC16" t="str">
        <f t="shared" si="13"/>
        <v>00$</v>
      </c>
      <c r="DD16" t="str">
        <f t="shared" si="14"/>
        <v>00$</v>
      </c>
      <c r="DE16" t="str">
        <f t="shared" si="15"/>
        <v>00$</v>
      </c>
      <c r="DF16" t="str">
        <f t="shared" si="16"/>
        <v>00$</v>
      </c>
      <c r="DG16" t="str">
        <f t="shared" si="17"/>
        <v>00$</v>
      </c>
      <c r="DH16" t="str">
        <f t="shared" si="18"/>
        <v>00$</v>
      </c>
      <c r="DI16" t="str">
        <f t="shared" si="19"/>
        <v>00$</v>
      </c>
      <c r="DJ16" t="str">
        <f t="shared" si="20"/>
        <v>00$</v>
      </c>
      <c r="DK16" t="str">
        <f t="shared" si="21"/>
        <v>00$</v>
      </c>
      <c r="DL16" t="str">
        <f t="shared" si="22"/>
        <v>00$</v>
      </c>
      <c r="DM16" t="str">
        <f t="shared" si="23"/>
        <v>00$</v>
      </c>
      <c r="DN16" t="str">
        <f t="shared" si="24"/>
        <v>00$</v>
      </c>
      <c r="DO16" t="str">
        <f t="shared" si="25"/>
        <v>00$</v>
      </c>
      <c r="DP16" t="str">
        <f t="shared" si="26"/>
        <v>00$</v>
      </c>
      <c r="DQ16" t="str">
        <f t="shared" si="27"/>
        <v>00$</v>
      </c>
      <c r="DR16" t="str">
        <f t="shared" si="28"/>
        <v>00$</v>
      </c>
      <c r="DS16" t="str">
        <f t="shared" si="29"/>
        <v>00$</v>
      </c>
      <c r="DT16" t="str">
        <f t="shared" si="30"/>
        <v>00$</v>
      </c>
      <c r="DU16" t="str">
        <f t="shared" si="31"/>
        <v>00$</v>
      </c>
      <c r="DV16" t="str">
        <f t="shared" si="32"/>
        <v>00$</v>
      </c>
      <c r="DW16" t="str">
        <f t="shared" si="33"/>
        <v>00$</v>
      </c>
      <c r="DX16" t="str">
        <f t="shared" si="34"/>
        <v>00$</v>
      </c>
      <c r="DY16" t="str">
        <f t="shared" si="35"/>
        <v>00$</v>
      </c>
      <c r="DZ16" t="str">
        <f t="shared" si="36"/>
        <v>00$00$00$00$00$00$00$00$00$00$00$00$00$00$00$00$00$00$00$00$00$00$00$00$00$00$00$00$00$00$00$</v>
      </c>
      <c r="EA16" t="s">
        <v>33</v>
      </c>
      <c r="EB16" s="10">
        <f t="shared" si="59"/>
        <v>12</v>
      </c>
      <c r="EC16" s="5">
        <f t="shared" si="51"/>
        <v>502</v>
      </c>
      <c r="EE16" s="5">
        <f t="shared" si="52"/>
        <v>883</v>
      </c>
      <c r="EG16" s="5">
        <f t="shared" si="37"/>
        <v>12</v>
      </c>
      <c r="EH16" s="5">
        <f t="shared" si="38"/>
        <v>5</v>
      </c>
      <c r="EI16" s="5">
        <f t="shared" si="39"/>
        <v>15</v>
      </c>
      <c r="EJ16" s="5">
        <f t="shared" si="40"/>
        <v>9</v>
      </c>
      <c r="EL16" s="5">
        <f t="shared" si="41"/>
        <v>4</v>
      </c>
      <c r="EM16" s="5">
        <f t="shared" si="42"/>
        <v>5</v>
      </c>
      <c r="EN16" s="5" t="str">
        <f>VLOOKUP(EL16&amp;"x"&amp;EM16,$FC$5:$FD$20,2,FALSE)</f>
        <v>002C</v>
      </c>
      <c r="EO16" s="5" t="str">
        <f>IFERROR(INDEX($EW$5:$EX$37,EG16+1,2),"0000")</f>
        <v>0C00</v>
      </c>
      <c r="EP16" s="5" t="str">
        <f t="shared" si="53"/>
        <v>A000</v>
      </c>
      <c r="EQ16" s="5" t="str">
        <f t="shared" si="54"/>
        <v>0000</v>
      </c>
      <c r="ER16" s="5" t="str">
        <f t="shared" si="55"/>
        <v>0000</v>
      </c>
      <c r="ES16" s="5" t="str">
        <f t="shared" si="56"/>
        <v>AC2C</v>
      </c>
      <c r="ET16" t="str">
        <f t="shared" si="65"/>
        <v/>
      </c>
      <c r="EW16" s="5">
        <f t="shared" si="60"/>
        <v>11</v>
      </c>
      <c r="EX16" s="5" t="str">
        <f t="shared" si="61"/>
        <v>0B00</v>
      </c>
      <c r="EZ16" s="5">
        <f t="shared" si="62"/>
        <v>11</v>
      </c>
      <c r="FA16" s="4" t="s">
        <v>74</v>
      </c>
      <c r="FC16" s="5" t="s">
        <v>50</v>
      </c>
      <c r="FD16" s="5" t="str">
        <f t="shared" si="63"/>
        <v>002C</v>
      </c>
    </row>
    <row r="17" spans="1:160">
      <c r="C17" s="5">
        <f>MAX(C44,C69,C94,C119,C144,C169,C194,C219,C244,C269,C294,C319,C344,C369,C394,C419,C444,C469,C494,C519,C544,C569,C594,C619,C644,C669,C694,C719,C744,C769,C794,C819,C844,C869,C894,C919,C944,C969,C994,C1019)</f>
        <v>17</v>
      </c>
      <c r="D17" s="5">
        <f>MAX(D44,D69,D94,D119,D144,D169,D194,D219,D244,D269,D294,D319,D344,D369,D394,D419,D444,D469,D494,D519,D544,D569,D594,D619,D644,D669,D694,D719,D744,D769,D794,D819,D844,D869,D894,D919,D944,D969,D994,D1019)</f>
        <v>17</v>
      </c>
      <c r="E17" s="5">
        <f>MAX(E44,E69,E94,E119,E144,E169,E194,E219,E244,E269,E294,E319,E344,E369,E394,E419,E444,E469,E494,E519,E544,E569,E594,E619,E644,E669,E694,E719,E744,E769,E794,E819,E844,E869,E894,E919,E944,E969,E994,E1019)</f>
        <v>17</v>
      </c>
      <c r="F17" s="5">
        <f>MAX(F44,F69,F94,F119,F144,F169,F194,F219,F244,F269,F294,F319,F344,F369,F394,F419,F444,F469,F494,F519,F544,F569,F594,F619,F644,F669,F694,F719,F744,F769,F794,F819,F844,F869,F894,F919,F944,F969,F994,F1019)</f>
        <v>17</v>
      </c>
      <c r="G17" s="5">
        <f>MAX(G44,G69,G94,G119,G144,G169,G194,G219,G244,G269,G294,G319,G344,G369,G394,G419,G444,G469,G494,G519,G544,G569,G594,G619,G644,G669,G694,G719,G744,G769,G794,G819,G844,G869,G894,G919,G944,G969,G994,G1019)</f>
        <v>18</v>
      </c>
      <c r="H17" s="5">
        <f>MAX(H44,H69,H94,H119,H144,H169,H194,H219,H244,H269,H294,H319,H344,H369,H394,H419,H444,H469,H494,H519,H544,H569,H594,H619,H644,H669,H694,H719,H744,H769,H794,H819,H844,H869,H894,H919,H944,H969,H994,H1019)</f>
        <v>18</v>
      </c>
      <c r="I17" s="5">
        <f>MAX(I44,I69,I94,I119,I144,I169,I194,I219,I244,I269,I294,I319,I344,I369,I394,I419,I444,I469,I494,I519,I544,I569,I594,I619,I644,I669,I694,I719,I744,I769,I794,I819,I844,I869,I894,I919,I944,I969,I994,I1019)</f>
        <v>18</v>
      </c>
      <c r="J17" s="5">
        <f>MAX(J44,J69,J94,J119,J144,J169,J194,J219,J244,J269,J294,J319,J344,J369,J394,J419,J444,J469,J494,J519,J544,J569,J594,J619,J644,J669,J694,J719,J744,J769,J794,J819,J844,J869,J894,J919,J944,J969,J994,J1019)</f>
        <v>18</v>
      </c>
      <c r="K17" s="5">
        <f>MAX(K44,K69,K94,K119,K144,K169,K194,K219,K244,K269,K294,K319,K344,K369,K394,K419,K444,K469,K494,K519,K544,K569,K594,K619,K644,K669,K694,K719,K744,K769,K794,K819,K844,K869,K894,K919,K944,K969,K994,K1019)</f>
        <v>19</v>
      </c>
      <c r="L17" s="5">
        <f>MAX(L44,L69,L94,L119,L144,L169,L194,L219,L244,L269,L294,L319,L344,L369,L394,L419,L444,L469,L494,L519,L544,L569,L594,L619,L644,L669,L694,L719,L744,L769,L794,L819,L844,L869,L894,L919,L944,L969,L994,L1019)</f>
        <v>19</v>
      </c>
      <c r="M17" s="5">
        <f>MAX(M44,M69,M94,M119,M144,M169,M194,M219,M244,M269,M294,M319,M344,M369,M394,M419,M444,M469,M494,M519,M544,M569,M594,M619,M644,M669,M694,M719,M744,M769,M794,M819,M844,M869,M894,M919,M944,M969,M994,M1019)</f>
        <v>19</v>
      </c>
      <c r="N17" s="5">
        <f>MAX(N44,N69,N94,N119,N144,N169,N194,N219,N244,N269,N294,N319,N344,N369,N394,N419,N444,N469,N494,N519,N544,N569,N594,N619,N644,N669,N694,N719,N744,N769,N794,N819,N844,N869,N894,N919,N944,N969,N994,N1019)</f>
        <v>19</v>
      </c>
      <c r="O17" s="5">
        <f>MAX(O44,O69,O94,O119,O144,O169,O194,O219,O244,O269,O294,O319,O344,O369,O394,O419,O444,O469,O494,O519,O544,O569,O594,O619,O644,O669,O694,O719,O744,O769,O794,O819,O844,O869,O894,O919,O944,O969,O994,O1019)</f>
        <v>20</v>
      </c>
      <c r="P17" s="5">
        <f>MAX(P44,P69,P94,P119,P144,P169,P194,P219,P244,P269,P294,P319,P344,P369,P394,P419,P444,P469,P494,P519,P544,P569,P594,P619,P644,P669,P694,P719,P744,P769,P794,P819,P844,P869,P894,P919,P944,P969,P994,P1019)</f>
        <v>20</v>
      </c>
      <c r="Q17" s="5">
        <f>MAX(Q44,Q69,Q94,Q119,Q144,Q169,Q194,Q219,Q244,Q269,Q294,Q319,Q344,Q369,Q394,Q419,Q444,Q469,Q494,Q519,Q544,Q569,Q594,Q619,Q644,Q669,Q694,Q719,Q744,Q769,Q794,Q819,Q844,Q869,Q894,Q919,Q944,Q969,Q994,Q1019)</f>
        <v>20</v>
      </c>
      <c r="R17" s="5">
        <f>MAX(R44,R69,R94,R119,R144,R169,R194,R219,R244,R269,R294,R319,R344,R369,R394,R419,R444,R469,R494,R519,R544,R569,R594,R619,R644,R669,R694,R719,R744,R769,R794,R819,R844,R869,R894,R919,R944,R969,R994,R1019)</f>
        <v>20</v>
      </c>
      <c r="S17" s="5">
        <f>MAX(S44,S69,S94,S119,S144,S169,S194,S219,S244,S269,S294,S319,S344,S369,S394,S419,S444,S469,S494,S519,S544,S569,S594,S619,S644,S669,S694,S719,S744,S769,S794,S819,S844,S869,S894,S919,S944,S969,S994,S1019)</f>
        <v>21</v>
      </c>
      <c r="T17" s="5">
        <f>MAX(T44,T69,T94,T119,T144,T169,T194,T219,T244,T269,T294,T319,T344,T369,T394,T419,T444,T469,T494,T519,T544,T569,T594,T619,T644,T669,T694,T719,T744,T769,T794,T819,T844,T869,T894,T919,T944,T969,T994,T1019)</f>
        <v>21</v>
      </c>
      <c r="U17" s="5">
        <f>MAX(U44,U69,U94,U119,U144,U169,U194,U219,U244,U269,U294,U319,U344,U369,U394,U419,U444,U469,U494,U519,U544,U569,U594,U619,U644,U669,U694,U719,U744,U769,U794,U819,U844,U869,U894,U919,U944,U969,U994,U1019)</f>
        <v>21</v>
      </c>
      <c r="V17" s="5">
        <f>MAX(V44,V69,V94,V119,V144,V169,V194,V219,V244,V269,V294,V319,V344,V369,V394,V419,V444,V469,V494,V519,V544,V569,V594,V619,V644,V669,V694,V719,V744,V769,V794,V819,V844,V869,V894,V919,V944,V969,V994,V1019)</f>
        <v>21</v>
      </c>
      <c r="W17" s="5">
        <f>MAX(W44,W69,W94,W119,W144,W169,W194,W219,W244,W269,W294,W319,W344,W369,W394,W419,W444,W469,W494,W519,W544,W569,W594,W619,W644,W669,W694,W719,W744,W769,W794,W819,W844,W869,W894,W919,W944,W969,W994,W1019)</f>
        <v>22</v>
      </c>
      <c r="X17" s="5">
        <f>MAX(X44,X69,X94,X119,X144,X169,X194,X219,X244,X269,X294,X319,X344,X369,X394,X419,X444,X469,X494,X519,X544,X569,X594,X619,X644,X669,X694,X719,X744,X769,X794,X819,X844,X869,X894,X919,X944,X969,X994,X1019)</f>
        <v>22</v>
      </c>
      <c r="Y17" s="5">
        <f>MAX(Y44,Y69,Y94,Y119,Y144,Y169,Y194,Y219,Y244,Y269,Y294,Y319,Y344,Y369,Y394,Y419,Y444,Y469,Y494,Y519,Y544,Y569,Y594,Y619,Y644,Y669,Y694,Y719,Y744,Y769,Y794,Y819,Y844,Y869,Y894,Y919,Y944,Y969,Y994,Y1019)</f>
        <v>22</v>
      </c>
      <c r="Z17" s="5">
        <f>MAX(Z44,Z69,Z94,Z119,Z144,Z169,Z194,Z219,Z244,Z269,Z294,Z319,Z344,Z369,Z394,Z419,Z444,Z469,Z494,Z519,Z544,Z569,Z594,Z619,Z644,Z669,Z694,Z719,Z744,Z769,Z794,Z819,Z844,Z869,Z894,Z919,Z944,Z969,Z994,Z1019)</f>
        <v>22</v>
      </c>
      <c r="AA17" s="5">
        <f>MAX(AA44,AA69,AA94,AA119,AA144,AA169,AA194,AA219,AA244,AA269,AA294,AA319,AA344,AA369,AA394,AA419,AA444,AA469,AA494,AA519,AA544,AA569,AA594,AA619,AA644,AA669,AA694,AA719,AA744,AA769,AA794,AA819,AA844,AA869,AA894,AA919,AA944,AA969,AA994,AA1019)</f>
        <v>23</v>
      </c>
      <c r="AB17" s="5">
        <f>MAX(AB44,AB69,AB94,AB119,AB144,AB169,AB194,AB219,AB244,AB269,AB294,AB319,AB344,AB369,AB394,AB419,AB444,AB469,AB494,AB519,AB544,AB569,AB594,AB619,AB644,AB669,AB694,AB719,AB744,AB769,AB794,AB819,AB844,AB869,AB894,AB919,AB944,AB969,AB994,AB1019)</f>
        <v>23</v>
      </c>
      <c r="AC17" s="5">
        <f>MAX(AC44,AC69,AC94,AC119,AC144,AC169,AC194,AC219,AC244,AC269,AC294,AC319,AC344,AC369,AC394,AC419,AC444,AC469,AC494,AC519,AC544,AC569,AC594,AC619,AC644,AC669,AC694,AC719,AC744,AC769,AC794,AC819,AC844,AC869,AC894,AC919,AC944,AC969,AC994,AC1019)</f>
        <v>23</v>
      </c>
      <c r="AD17" s="5">
        <f>MAX(AD44,AD69,AD94,AD119,AD144,AD169,AD194,AD219,AD244,AD269,AD294,AD319,AD344,AD369,AD394,AD419,AD444,AD469,AD494,AD519,AD544,AD569,AD594,AD619,AD644,AD669,AD694,AD719,AD744,AD769,AD794,AD819,AD844,AD869,AD894,AD919,AD944,AD969,AD994,AD1019)</f>
        <v>23</v>
      </c>
      <c r="AE17" s="5">
        <f>MAX(AE44,AE69,AE94,AE119,AE144,AE169,AE194,AE219,AE244,AE269,AE294,AE319,AE344,AE369,AE394,AE419,AE444,AE469,AE494,AE519,AE544,AE569,AE594,AE619,AE644,AE669,AE694,AE719,AE744,AE769,AE794,AE819,AE844,AE869,AE894,AE919,AE944,AE969,AE994,AE1019)</f>
        <v>0</v>
      </c>
      <c r="AF17" s="5">
        <f>MAX(AF44,AF69,AF94,AF119,AF144,AF169,AF194,AF219,AF244,AF269,AF294,AF319,AF344,AF369,AF394,AF419,AF444,AF469,AF494,AF519,AF544,AF569,AF594,AF619,AF644,AF669,AF694,AF719,AF744,AF769,AF794,AF819,AF844,AF869,AF894,AF919,AF944,AF969,AF994,AF1019)</f>
        <v>0</v>
      </c>
      <c r="AG17" s="5">
        <f>MAX(AG44,AG69,AG94,AG119,AG144,AG169,AG194,AG219,AG244,AG269,AG294,AG319,AG344,AG369,AG394,AG419,AG444,AG469,AG494,AG519,AG544,AG569,AG594,AG619,AG644,AG669,AG694,AG719,AG744,AG769,AG794,AG819,AG844,AG869,AG894,AG919,AG944,AG969,AG994,AG1019)</f>
        <v>0</v>
      </c>
      <c r="AI17" s="36">
        <f t="shared" si="44"/>
        <v>13</v>
      </c>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7"/>
      <c r="BP17" s="2"/>
      <c r="BQ17" s="83" t="str">
        <f t="shared" si="57"/>
        <v>DE</v>
      </c>
      <c r="BR17" s="43">
        <f t="shared" si="58"/>
        <v>13</v>
      </c>
      <c r="BS17" s="45">
        <v>-17</v>
      </c>
      <c r="BT17" s="45">
        <v>-35</v>
      </c>
      <c r="BU17" s="45"/>
      <c r="BV17" s="45"/>
      <c r="BW17" s="66"/>
      <c r="BX17" s="66"/>
      <c r="BY17" s="66"/>
      <c r="BZ17"/>
      <c r="CA17" s="65" t="str">
        <f>CO17&amp;CP17&amp;ES17</f>
        <v>EFDDB02C</v>
      </c>
      <c r="CB17" s="68"/>
      <c r="CC17"/>
      <c r="CD17"/>
      <c r="CE17" s="35" t="str">
        <f t="shared" si="45"/>
        <v>EFDDB02C</v>
      </c>
      <c r="CF17" t="str">
        <f t="shared" si="3"/>
        <v>0000EFDDB02C</v>
      </c>
      <c r="CG17">
        <f t="shared" si="64"/>
        <v>72</v>
      </c>
      <c r="CH17" t="str">
        <f t="shared" si="4"/>
        <v>00000048</v>
      </c>
      <c r="CI17" t="str">
        <f t="shared" si="46"/>
        <v>48000000</v>
      </c>
      <c r="CJ17" s="11" t="str">
        <f t="shared" si="47"/>
        <v>800A83B0</v>
      </c>
      <c r="CK17" s="11" t="str">
        <f t="shared" si="46"/>
        <v>B0830A80</v>
      </c>
      <c r="CL17" s="97" t="str">
        <f t="shared" si="48"/>
        <v>800AF914</v>
      </c>
      <c r="CM17" s="97" t="str">
        <f t="shared" si="49"/>
        <v>14F90A80</v>
      </c>
      <c r="CN17"/>
      <c r="CO17" t="str">
        <f>RIGHT(DEC2HEX(BS17,2),2)</f>
        <v>EF</v>
      </c>
      <c r="CP17" t="str">
        <f t="shared" si="50"/>
        <v>DD</v>
      </c>
      <c r="CQ17" s="2"/>
      <c r="CR17" s="2"/>
      <c r="CS17" s="2"/>
      <c r="CU17" t="str">
        <f t="shared" si="5"/>
        <v>00$</v>
      </c>
      <c r="CV17" t="str">
        <f t="shared" si="6"/>
        <v>00$</v>
      </c>
      <c r="CW17" t="str">
        <f t="shared" si="7"/>
        <v>00$</v>
      </c>
      <c r="CX17" t="str">
        <f t="shared" si="8"/>
        <v>00$</v>
      </c>
      <c r="CY17" t="str">
        <f t="shared" si="9"/>
        <v>00$</v>
      </c>
      <c r="CZ17" t="str">
        <f t="shared" si="10"/>
        <v>00$</v>
      </c>
      <c r="DA17" t="str">
        <f t="shared" si="11"/>
        <v>00$</v>
      </c>
      <c r="DB17" t="str">
        <f t="shared" si="12"/>
        <v>00$</v>
      </c>
      <c r="DC17" t="str">
        <f t="shared" si="13"/>
        <v>00$</v>
      </c>
      <c r="DD17" t="str">
        <f t="shared" si="14"/>
        <v>00$</v>
      </c>
      <c r="DE17" t="str">
        <f t="shared" si="15"/>
        <v>00$</v>
      </c>
      <c r="DF17" t="str">
        <f t="shared" si="16"/>
        <v>00$</v>
      </c>
      <c r="DG17" t="str">
        <f t="shared" si="17"/>
        <v>00$</v>
      </c>
      <c r="DH17" t="str">
        <f t="shared" si="18"/>
        <v>00$</v>
      </c>
      <c r="DI17" t="str">
        <f t="shared" si="19"/>
        <v>00$</v>
      </c>
      <c r="DJ17" t="str">
        <f t="shared" si="20"/>
        <v>00$</v>
      </c>
      <c r="DK17" t="str">
        <f t="shared" si="21"/>
        <v>00$</v>
      </c>
      <c r="DL17" t="str">
        <f t="shared" si="22"/>
        <v>00$</v>
      </c>
      <c r="DM17" t="str">
        <f t="shared" si="23"/>
        <v>00$</v>
      </c>
      <c r="DN17" t="str">
        <f t="shared" si="24"/>
        <v>00$</v>
      </c>
      <c r="DO17" t="str">
        <f t="shared" si="25"/>
        <v>00$</v>
      </c>
      <c r="DP17" t="str">
        <f t="shared" si="26"/>
        <v>00$</v>
      </c>
      <c r="DQ17" t="str">
        <f t="shared" si="27"/>
        <v>00$</v>
      </c>
      <c r="DR17" t="str">
        <f t="shared" si="28"/>
        <v>00$</v>
      </c>
      <c r="DS17" t="str">
        <f t="shared" si="29"/>
        <v>00$</v>
      </c>
      <c r="DT17" t="str">
        <f t="shared" si="30"/>
        <v>00$</v>
      </c>
      <c r="DU17" t="str">
        <f t="shared" si="31"/>
        <v>00$</v>
      </c>
      <c r="DV17" t="str">
        <f t="shared" si="32"/>
        <v>00$</v>
      </c>
      <c r="DW17" t="str">
        <f t="shared" si="33"/>
        <v>00$</v>
      </c>
      <c r="DX17" t="str">
        <f t="shared" si="34"/>
        <v>00$</v>
      </c>
      <c r="DY17" t="str">
        <f t="shared" si="35"/>
        <v>00$</v>
      </c>
      <c r="DZ17" t="str">
        <f t="shared" si="36"/>
        <v>00$00$00$00$00$00$00$00$00$00$00$00$00$00$00$00$00$00$00$00$00$00$00$00$00$00$00$00$00$00$00$</v>
      </c>
      <c r="EA17" t="s">
        <v>33</v>
      </c>
      <c r="EB17" s="10">
        <f t="shared" si="59"/>
        <v>13</v>
      </c>
      <c r="EC17" s="5">
        <f t="shared" si="51"/>
        <v>514</v>
      </c>
      <c r="EE17" s="5">
        <f t="shared" si="52"/>
        <v>895</v>
      </c>
      <c r="EG17" s="5">
        <f t="shared" si="37"/>
        <v>16</v>
      </c>
      <c r="EH17" s="5">
        <f t="shared" si="38"/>
        <v>5</v>
      </c>
      <c r="EI17" s="5">
        <f t="shared" si="39"/>
        <v>19</v>
      </c>
      <c r="EJ17" s="5">
        <f t="shared" si="40"/>
        <v>9</v>
      </c>
      <c r="EL17" s="5">
        <f t="shared" si="41"/>
        <v>4</v>
      </c>
      <c r="EM17" s="5">
        <f t="shared" si="42"/>
        <v>5</v>
      </c>
      <c r="EN17" s="5" t="str">
        <f>VLOOKUP(EL17&amp;"x"&amp;EM17,$FC$5:$FD$20,2,FALSE)</f>
        <v>002C</v>
      </c>
      <c r="EO17" s="5" t="str">
        <f>IFERROR(INDEX($EW$5:$EX$37,EG17+1,2),"0000")</f>
        <v>1000</v>
      </c>
      <c r="EP17" s="5" t="str">
        <f t="shared" si="53"/>
        <v>A000</v>
      </c>
      <c r="EQ17" s="5" t="str">
        <f t="shared" si="54"/>
        <v>0000</v>
      </c>
      <c r="ER17" s="5" t="str">
        <f t="shared" si="55"/>
        <v>0000</v>
      </c>
      <c r="ES17" s="5" t="str">
        <f t="shared" si="56"/>
        <v>B02C</v>
      </c>
      <c r="ET17" t="str">
        <f t="shared" si="65"/>
        <v/>
      </c>
      <c r="EW17" s="5">
        <f t="shared" si="60"/>
        <v>12</v>
      </c>
      <c r="EX17" s="5" t="str">
        <f t="shared" si="61"/>
        <v>0C00</v>
      </c>
      <c r="EZ17" s="5">
        <f t="shared" si="62"/>
        <v>12</v>
      </c>
      <c r="FA17" s="4" t="s">
        <v>65</v>
      </c>
      <c r="FC17" s="5" t="s">
        <v>51</v>
      </c>
      <c r="FD17" s="5" t="str">
        <f t="shared" si="63"/>
        <v>0030</v>
      </c>
    </row>
    <row r="18" spans="1:160">
      <c r="C18" s="5">
        <f>MAX(C45,C70,C95,C120,C145,C170,C195,C220,C245,C270,C295,C320,C345,C370,C395,C420,C445,C470,C495,C520,C545,C570,C595,C620,C645,C670,C695,C720,C745,C770,C795,C820,C845,C870,C895,C920,C945,C970,C995,C1020)</f>
        <v>17</v>
      </c>
      <c r="D18" s="5">
        <f>MAX(D45,D70,D95,D120,D145,D170,D195,D220,D245,D270,D295,D320,D345,D370,D395,D420,D445,D470,D495,D520,D545,D570,D595,D620,D645,D670,D695,D720,D745,D770,D795,D820,D845,D870,D895,D920,D945,D970,D995,D1020)</f>
        <v>17</v>
      </c>
      <c r="E18" s="5">
        <f>MAX(E45,E70,E95,E120,E145,E170,E195,E220,E245,E270,E295,E320,E345,E370,E395,E420,E445,E470,E495,E520,E545,E570,E595,E620,E645,E670,E695,E720,E745,E770,E795,E820,E845,E870,E895,E920,E945,E970,E995,E1020)</f>
        <v>17</v>
      </c>
      <c r="F18" s="5">
        <f>MAX(F45,F70,F95,F120,F145,F170,F195,F220,F245,F270,F295,F320,F345,F370,F395,F420,F445,F470,F495,F520,F545,F570,F595,F620,F645,F670,F695,F720,F745,F770,F795,F820,F845,F870,F895,F920,F945,F970,F995,F1020)</f>
        <v>17</v>
      </c>
      <c r="G18" s="5">
        <f>MAX(G45,G70,G95,G120,G145,G170,G195,G220,G245,G270,G295,G320,G345,G370,G395,G420,G445,G470,G495,G520,G545,G570,G595,G620,G645,G670,G695,G720,G745,G770,G795,G820,G845,G870,G895,G920,G945,G970,G995,G1020)</f>
        <v>18</v>
      </c>
      <c r="H18" s="5">
        <f>MAX(H45,H70,H95,H120,H145,H170,H195,H220,H245,H270,H295,H320,H345,H370,H395,H420,H445,H470,H495,H520,H545,H570,H595,H620,H645,H670,H695,H720,H745,H770,H795,H820,H845,H870,H895,H920,H945,H970,H995,H1020)</f>
        <v>18</v>
      </c>
      <c r="I18" s="5">
        <f>MAX(I45,I70,I95,I120,I145,I170,I195,I220,I245,I270,I295,I320,I345,I370,I395,I420,I445,I470,I495,I520,I545,I570,I595,I620,I645,I670,I695,I720,I745,I770,I795,I820,I845,I870,I895,I920,I945,I970,I995,I1020)</f>
        <v>18</v>
      </c>
      <c r="J18" s="5">
        <f>MAX(J45,J70,J95,J120,J145,J170,J195,J220,J245,J270,J295,J320,J345,J370,J395,J420,J445,J470,J495,J520,J545,J570,J595,J620,J645,J670,J695,J720,J745,J770,J795,J820,J845,J870,J895,J920,J945,J970,J995,J1020)</f>
        <v>18</v>
      </c>
      <c r="K18" s="5">
        <f>MAX(K45,K70,K95,K120,K145,K170,K195,K220,K245,K270,K295,K320,K345,K370,K395,K420,K445,K470,K495,K520,K545,K570,K595,K620,K645,K670,K695,K720,K745,K770,K795,K820,K845,K870,K895,K920,K945,K970,K995,K1020)</f>
        <v>19</v>
      </c>
      <c r="L18" s="5">
        <f>MAX(L45,L70,L95,L120,L145,L170,L195,L220,L245,L270,L295,L320,L345,L370,L395,L420,L445,L470,L495,L520,L545,L570,L595,L620,L645,L670,L695,L720,L745,L770,L795,L820,L845,L870,L895,L920,L945,L970,L995,L1020)</f>
        <v>19</v>
      </c>
      <c r="M18" s="5">
        <f>MAX(M45,M70,M95,M120,M145,M170,M195,M220,M245,M270,M295,M320,M345,M370,M395,M420,M445,M470,M495,M520,M545,M570,M595,M620,M645,M670,M695,M720,M745,M770,M795,M820,M845,M870,M895,M920,M945,M970,M995,M1020)</f>
        <v>19</v>
      </c>
      <c r="N18" s="5">
        <f>MAX(N45,N70,N95,N120,N145,N170,N195,N220,N245,N270,N295,N320,N345,N370,N395,N420,N445,N470,N495,N520,N545,N570,N595,N620,N645,N670,N695,N720,N745,N770,N795,N820,N845,N870,N895,N920,N945,N970,N995,N1020)</f>
        <v>19</v>
      </c>
      <c r="O18" s="5">
        <f>MAX(O45,O70,O95,O120,O145,O170,O195,O220,O245,O270,O295,O320,O345,O370,O395,O420,O445,O470,O495,O520,O545,O570,O595,O620,O645,O670,O695,O720,O745,O770,O795,O820,O845,O870,O895,O920,O945,O970,O995,O1020)</f>
        <v>20</v>
      </c>
      <c r="P18" s="5">
        <f>MAX(P45,P70,P95,P120,P145,P170,P195,P220,P245,P270,P295,P320,P345,P370,P395,P420,P445,P470,P495,P520,P545,P570,P595,P620,P645,P670,P695,P720,P745,P770,P795,P820,P845,P870,P895,P920,P945,P970,P995,P1020)</f>
        <v>20</v>
      </c>
      <c r="Q18" s="5">
        <f>MAX(Q45,Q70,Q95,Q120,Q145,Q170,Q195,Q220,Q245,Q270,Q295,Q320,Q345,Q370,Q395,Q420,Q445,Q470,Q495,Q520,Q545,Q570,Q595,Q620,Q645,Q670,Q695,Q720,Q745,Q770,Q795,Q820,Q845,Q870,Q895,Q920,Q945,Q970,Q995,Q1020)</f>
        <v>20</v>
      </c>
      <c r="R18" s="5">
        <f>MAX(R45,R70,R95,R120,R145,R170,R195,R220,R245,R270,R295,R320,R345,R370,R395,R420,R445,R470,R495,R520,R545,R570,R595,R620,R645,R670,R695,R720,R745,R770,R795,R820,R845,R870,R895,R920,R945,R970,R995,R1020)</f>
        <v>20</v>
      </c>
      <c r="S18" s="5">
        <f>MAX(S45,S70,S95,S120,S145,S170,S195,S220,S245,S270,S295,S320,S345,S370,S395,S420,S445,S470,S495,S520,S545,S570,S595,S620,S645,S670,S695,S720,S745,S770,S795,S820,S845,S870,S895,S920,S945,S970,S995,S1020)</f>
        <v>21</v>
      </c>
      <c r="T18" s="5">
        <f>MAX(T45,T70,T95,T120,T145,T170,T195,T220,T245,T270,T295,T320,T345,T370,T395,T420,T445,T470,T495,T520,T545,T570,T595,T620,T645,T670,T695,T720,T745,T770,T795,T820,T845,T870,T895,T920,T945,T970,T995,T1020)</f>
        <v>21</v>
      </c>
      <c r="U18" s="5">
        <f>MAX(U45,U70,U95,U120,U145,U170,U195,U220,U245,U270,U295,U320,U345,U370,U395,U420,U445,U470,U495,U520,U545,U570,U595,U620,U645,U670,U695,U720,U745,U770,U795,U820,U845,U870,U895,U920,U945,U970,U995,U1020)</f>
        <v>21</v>
      </c>
      <c r="V18" s="5">
        <f>MAX(V45,V70,V95,V120,V145,V170,V195,V220,V245,V270,V295,V320,V345,V370,V395,V420,V445,V470,V495,V520,V545,V570,V595,V620,V645,V670,V695,V720,V745,V770,V795,V820,V845,V870,V895,V920,V945,V970,V995,V1020)</f>
        <v>21</v>
      </c>
      <c r="W18" s="5">
        <f>MAX(W45,W70,W95,W120,W145,W170,W195,W220,W245,W270,W295,W320,W345,W370,W395,W420,W445,W470,W495,W520,W545,W570,W595,W620,W645,W670,W695,W720,W745,W770,W795,W820,W845,W870,W895,W920,W945,W970,W995,W1020)</f>
        <v>22</v>
      </c>
      <c r="X18" s="5">
        <f>MAX(X45,X70,X95,X120,X145,X170,X195,X220,X245,X270,X295,X320,X345,X370,X395,X420,X445,X470,X495,X520,X545,X570,X595,X620,X645,X670,X695,X720,X745,X770,X795,X820,X845,X870,X895,X920,X945,X970,X995,X1020)</f>
        <v>22</v>
      </c>
      <c r="Y18" s="5">
        <f>MAX(Y45,Y70,Y95,Y120,Y145,Y170,Y195,Y220,Y245,Y270,Y295,Y320,Y345,Y370,Y395,Y420,Y445,Y470,Y495,Y520,Y545,Y570,Y595,Y620,Y645,Y670,Y695,Y720,Y745,Y770,Y795,Y820,Y845,Y870,Y895,Y920,Y945,Y970,Y995,Y1020)</f>
        <v>22</v>
      </c>
      <c r="Z18" s="5">
        <f>MAX(Z45,Z70,Z95,Z120,Z145,Z170,Z195,Z220,Z245,Z270,Z295,Z320,Z345,Z370,Z395,Z420,Z445,Z470,Z495,Z520,Z545,Z570,Z595,Z620,Z645,Z670,Z695,Z720,Z745,Z770,Z795,Z820,Z845,Z870,Z895,Z920,Z945,Z970,Z995,Z1020)</f>
        <v>22</v>
      </c>
      <c r="AA18" s="5">
        <f>MAX(AA45,AA70,AA95,AA120,AA145,AA170,AA195,AA220,AA245,AA270,AA295,AA320,AA345,AA370,AA395,AA420,AA445,AA470,AA495,AA520,AA545,AA570,AA595,AA620,AA645,AA670,AA695,AA720,AA745,AA770,AA795,AA820,AA845,AA870,AA895,AA920,AA945,AA970,AA995,AA1020)</f>
        <v>23</v>
      </c>
      <c r="AB18" s="5">
        <f>MAX(AB45,AB70,AB95,AB120,AB145,AB170,AB195,AB220,AB245,AB270,AB295,AB320,AB345,AB370,AB395,AB420,AB445,AB470,AB495,AB520,AB545,AB570,AB595,AB620,AB645,AB670,AB695,AB720,AB745,AB770,AB795,AB820,AB845,AB870,AB895,AB920,AB945,AB970,AB995,AB1020)</f>
        <v>23</v>
      </c>
      <c r="AC18" s="5">
        <f>MAX(AC45,AC70,AC95,AC120,AC145,AC170,AC195,AC220,AC245,AC270,AC295,AC320,AC345,AC370,AC395,AC420,AC445,AC470,AC495,AC520,AC545,AC570,AC595,AC620,AC645,AC670,AC695,AC720,AC745,AC770,AC795,AC820,AC845,AC870,AC895,AC920,AC945,AC970,AC995,AC1020)</f>
        <v>23</v>
      </c>
      <c r="AD18" s="5">
        <f>MAX(AD45,AD70,AD95,AD120,AD145,AD170,AD195,AD220,AD245,AD270,AD295,AD320,AD345,AD370,AD395,AD420,AD445,AD470,AD495,AD520,AD545,AD570,AD595,AD620,AD645,AD670,AD695,AD720,AD745,AD770,AD795,AD820,AD845,AD870,AD895,AD920,AD945,AD970,AD995,AD1020)</f>
        <v>23</v>
      </c>
      <c r="AE18" s="5">
        <f>MAX(AE45,AE70,AE95,AE120,AE145,AE170,AE195,AE220,AE245,AE270,AE295,AE320,AE345,AE370,AE395,AE420,AE445,AE470,AE495,AE520,AE545,AE570,AE595,AE620,AE645,AE670,AE695,AE720,AE745,AE770,AE795,AE820,AE845,AE870,AE895,AE920,AE945,AE970,AE995,AE1020)</f>
        <v>0</v>
      </c>
      <c r="AF18" s="5">
        <f>MAX(AF45,AF70,AF95,AF120,AF145,AF170,AF195,AF220,AF245,AF270,AF295,AF320,AF345,AF370,AF395,AF420,AF445,AF470,AF495,AF520,AF545,AF570,AF595,AF620,AF645,AF670,AF695,AF720,AF745,AF770,AF795,AF820,AF845,AF870,AF895,AF920,AF945,AF970,AF995,AF1020)</f>
        <v>0</v>
      </c>
      <c r="AG18" s="5">
        <f>MAX(AG45,AG70,AG95,AG120,AG145,AG170,AG195,AG220,AG245,AG270,AG295,AG320,AG345,AG370,AG395,AG420,AG445,AG470,AG495,AG520,AG545,AG570,AG595,AG620,AG645,AG670,AG695,AG720,AG745,AG770,AG795,AG820,AG845,AG870,AG895,AG920,AG945,AG970,AG995,AG1020)</f>
        <v>0</v>
      </c>
      <c r="AI18" s="36">
        <f t="shared" si="44"/>
        <v>14</v>
      </c>
      <c r="AJ18" s="38"/>
      <c r="AK18" s="38"/>
      <c r="AL18" s="38"/>
      <c r="AM18" s="38">
        <f>AM13+8</f>
        <v>17</v>
      </c>
      <c r="AN18" s="38"/>
      <c r="AO18" s="38"/>
      <c r="AP18" s="38"/>
      <c r="AQ18" s="38">
        <f>AQ13+8</f>
        <v>18</v>
      </c>
      <c r="AR18" s="38"/>
      <c r="AS18" s="38"/>
      <c r="AT18" s="38"/>
      <c r="AU18" s="38">
        <f>AU13+8</f>
        <v>19</v>
      </c>
      <c r="AV18" s="38"/>
      <c r="AW18" s="38"/>
      <c r="AX18" s="38"/>
      <c r="AY18" s="38">
        <f>AY13+8</f>
        <v>20</v>
      </c>
      <c r="AZ18" s="38"/>
      <c r="BA18" s="38"/>
      <c r="BB18" s="38"/>
      <c r="BC18" s="38">
        <f>BC13+8</f>
        <v>21</v>
      </c>
      <c r="BD18" s="38"/>
      <c r="BE18" s="38"/>
      <c r="BF18" s="38"/>
      <c r="BG18" s="38">
        <f>BG13+8</f>
        <v>22</v>
      </c>
      <c r="BH18" s="38"/>
      <c r="BI18" s="38"/>
      <c r="BJ18" s="38"/>
      <c r="BK18" s="38">
        <f>BG18+1</f>
        <v>23</v>
      </c>
      <c r="BL18" s="38"/>
      <c r="BM18" s="38"/>
      <c r="BN18" s="38"/>
      <c r="BO18" s="8"/>
      <c r="BP18" s="2"/>
      <c r="BQ18" s="83" t="str">
        <f t="shared" si="57"/>
        <v>DF</v>
      </c>
      <c r="BR18" s="43">
        <f t="shared" si="58"/>
        <v>14</v>
      </c>
      <c r="BS18" s="45">
        <v>-17</v>
      </c>
      <c r="BT18" s="45">
        <v>-35</v>
      </c>
      <c r="BU18" s="45"/>
      <c r="BV18" s="45"/>
      <c r="BW18" s="66"/>
      <c r="BX18" s="42" t="s">
        <v>95</v>
      </c>
      <c r="BY18" s="42"/>
      <c r="BZ18"/>
      <c r="CA18" s="65" t="str">
        <f>CO18&amp;CP18&amp;ES18</f>
        <v>EFDDB42C</v>
      </c>
      <c r="CB18" s="68"/>
      <c r="CC18"/>
      <c r="CE18" s="35" t="str">
        <f t="shared" si="45"/>
        <v>EFDDB42C</v>
      </c>
      <c r="CF18" t="str">
        <f t="shared" si="3"/>
        <v>0000EFDDB42C</v>
      </c>
      <c r="CG18">
        <f t="shared" si="64"/>
        <v>78</v>
      </c>
      <c r="CH18" t="str">
        <f t="shared" si="4"/>
        <v>0000004E</v>
      </c>
      <c r="CI18" t="str">
        <f t="shared" si="46"/>
        <v>4E000000</v>
      </c>
      <c r="CJ18" s="11" t="str">
        <f t="shared" si="47"/>
        <v>800A83B6</v>
      </c>
      <c r="CK18" s="11" t="str">
        <f t="shared" si="46"/>
        <v>B6830A80</v>
      </c>
      <c r="CL18" s="97" t="str">
        <f t="shared" si="48"/>
        <v>800AF91A</v>
      </c>
      <c r="CM18" s="97" t="str">
        <f t="shared" si="49"/>
        <v>1AF90A80</v>
      </c>
      <c r="CN18"/>
      <c r="CO18" t="str">
        <f>RIGHT(DEC2HEX(BS18,2),2)</f>
        <v>EF</v>
      </c>
      <c r="CP18" t="str">
        <f t="shared" si="50"/>
        <v>DD</v>
      </c>
      <c r="CQ18" s="2"/>
      <c r="CR18" s="2"/>
      <c r="CS18" s="2"/>
      <c r="CU18" t="str">
        <f t="shared" si="5"/>
        <v>00$</v>
      </c>
      <c r="CV18" t="str">
        <f t="shared" si="6"/>
        <v>00$</v>
      </c>
      <c r="CW18" t="str">
        <f t="shared" si="7"/>
        <v>00$</v>
      </c>
      <c r="CX18" t="str">
        <f t="shared" si="8"/>
        <v>17$</v>
      </c>
      <c r="CY18" t="str">
        <f t="shared" si="9"/>
        <v>00$</v>
      </c>
      <c r="CZ18" t="str">
        <f t="shared" si="10"/>
        <v>00$</v>
      </c>
      <c r="DA18" t="str">
        <f t="shared" si="11"/>
        <v>00$</v>
      </c>
      <c r="DB18" t="str">
        <f t="shared" si="12"/>
        <v>18$</v>
      </c>
      <c r="DC18" t="str">
        <f t="shared" si="13"/>
        <v>00$</v>
      </c>
      <c r="DD18" t="str">
        <f t="shared" si="14"/>
        <v>00$</v>
      </c>
      <c r="DE18" t="str">
        <f t="shared" si="15"/>
        <v>00$</v>
      </c>
      <c r="DF18" t="str">
        <f t="shared" si="16"/>
        <v>19$</v>
      </c>
      <c r="DG18" t="str">
        <f t="shared" si="17"/>
        <v>00$</v>
      </c>
      <c r="DH18" t="str">
        <f t="shared" si="18"/>
        <v>00$</v>
      </c>
      <c r="DI18" t="str">
        <f t="shared" si="19"/>
        <v>00$</v>
      </c>
      <c r="DJ18" t="str">
        <f t="shared" si="20"/>
        <v>20$</v>
      </c>
      <c r="DK18" t="str">
        <f t="shared" si="21"/>
        <v>00$</v>
      </c>
      <c r="DL18" t="str">
        <f t="shared" si="22"/>
        <v>00$</v>
      </c>
      <c r="DM18" t="str">
        <f t="shared" si="23"/>
        <v>00$</v>
      </c>
      <c r="DN18" t="str">
        <f t="shared" si="24"/>
        <v>21$</v>
      </c>
      <c r="DO18" t="str">
        <f t="shared" si="25"/>
        <v>00$</v>
      </c>
      <c r="DP18" t="str">
        <f t="shared" si="26"/>
        <v>00$</v>
      </c>
      <c r="DQ18" t="str">
        <f t="shared" si="27"/>
        <v>00$</v>
      </c>
      <c r="DR18" t="str">
        <f t="shared" si="28"/>
        <v>22$</v>
      </c>
      <c r="DS18" t="str">
        <f t="shared" si="29"/>
        <v>00$</v>
      </c>
      <c r="DT18" t="str">
        <f t="shared" si="30"/>
        <v>00$</v>
      </c>
      <c r="DU18" t="str">
        <f t="shared" si="31"/>
        <v>00$</v>
      </c>
      <c r="DV18" t="str">
        <f t="shared" si="32"/>
        <v>23$</v>
      </c>
      <c r="DW18" t="str">
        <f t="shared" si="33"/>
        <v>00$</v>
      </c>
      <c r="DX18" t="str">
        <f t="shared" si="34"/>
        <v>00$</v>
      </c>
      <c r="DY18" t="str">
        <f t="shared" si="35"/>
        <v>00$</v>
      </c>
      <c r="DZ18" t="str">
        <f t="shared" si="36"/>
        <v>00$00$00$17$00$00$00$18$00$00$00$19$00$00$00$20$00$00$00$21$00$00$00$22$00$00$00$23$00$00$00$</v>
      </c>
      <c r="EA18" t="s">
        <v>33</v>
      </c>
      <c r="EB18" s="10">
        <f t="shared" si="59"/>
        <v>14</v>
      </c>
      <c r="EC18" s="5">
        <f t="shared" si="51"/>
        <v>526</v>
      </c>
      <c r="EE18" s="5">
        <f t="shared" si="52"/>
        <v>907</v>
      </c>
      <c r="EG18" s="5">
        <f t="shared" si="37"/>
        <v>20</v>
      </c>
      <c r="EH18" s="5">
        <f t="shared" si="38"/>
        <v>5</v>
      </c>
      <c r="EI18" s="5">
        <f t="shared" si="39"/>
        <v>23</v>
      </c>
      <c r="EJ18" s="5">
        <f t="shared" si="40"/>
        <v>9</v>
      </c>
      <c r="EL18" s="5">
        <f t="shared" si="41"/>
        <v>4</v>
      </c>
      <c r="EM18" s="5">
        <f t="shared" si="42"/>
        <v>5</v>
      </c>
      <c r="EN18" s="5" t="str">
        <f>VLOOKUP(EL18&amp;"x"&amp;EM18,$FC$5:$FD$20,2,FALSE)</f>
        <v>002C</v>
      </c>
      <c r="EO18" s="5" t="str">
        <f>IFERROR(INDEX($EW$5:$EX$37,EG18+1,2),"0000")</f>
        <v>1400</v>
      </c>
      <c r="EP18" s="5" t="str">
        <f t="shared" si="53"/>
        <v>A000</v>
      </c>
      <c r="EQ18" s="5" t="str">
        <f t="shared" si="54"/>
        <v>0000</v>
      </c>
      <c r="ER18" s="5" t="str">
        <f t="shared" si="55"/>
        <v>0000</v>
      </c>
      <c r="ES18" s="5" t="str">
        <f t="shared" si="56"/>
        <v>B42C</v>
      </c>
      <c r="ET18" t="str">
        <f t="shared" si="65"/>
        <v/>
      </c>
      <c r="EW18" s="5">
        <f t="shared" si="60"/>
        <v>13</v>
      </c>
      <c r="EX18" s="5" t="str">
        <f t="shared" si="61"/>
        <v>0D00</v>
      </c>
      <c r="EZ18" s="5">
        <f t="shared" si="62"/>
        <v>13</v>
      </c>
      <c r="FA18" s="4" t="s">
        <v>75</v>
      </c>
      <c r="FC18" s="5" t="s">
        <v>52</v>
      </c>
      <c r="FD18" s="5" t="str">
        <f t="shared" si="63"/>
        <v>0034</v>
      </c>
    </row>
    <row r="19" spans="1:160">
      <c r="C19" s="5">
        <f>MAX(C46,C71,C96,C121,C146,C171,C196,C221,C246,C271,C296,C321,C346,C371,C396,C421,C446,C471,C496,C521,C546,C571,C596,C621,C646,C671,C696,C721,C746,C771,C796,C821,C846,C871,C896,C921,C946,C971,C996,C1021)</f>
        <v>25</v>
      </c>
      <c r="D19" s="5">
        <f>MAX(D46,D71,D96,D121,D146,D171,D196,D221,D246,D271,D296,D321,D346,D371,D396,D421,D446,D471,D496,D521,D546,D571,D596,D621,D646,D671,D696,D721,D746,D771,D796,D821,D846,D871,D896,D921,D946,D971,D996,D1021)</f>
        <v>25</v>
      </c>
      <c r="E19" s="5">
        <f>MAX(E46,E71,E96,E121,E146,E171,E196,E221,E246,E271,E296,E321,E346,E371,E396,E421,E446,E471,E496,E521,E546,E571,E596,E621,E646,E671,E696,E721,E746,E771,E796,E821,E846,E871,E896,E921,E946,E971,E996,E1021)</f>
        <v>25</v>
      </c>
      <c r="F19" s="5">
        <f>MAX(F46,F71,F96,F121,F146,F171,F196,F221,F246,F271,F296,F321,F346,F371,F396,F421,F446,F471,F496,F521,F546,F571,F596,F621,F646,F671,F696,F721,F746,F771,F796,F821,F846,F871,F896,F921,F946,F971,F996,F1021)</f>
        <v>25</v>
      </c>
      <c r="G19" s="5">
        <f>MAX(G46,G71,G96,G121,G146,G171,G196,G221,G246,G271,G296,G321,G346,G371,G396,G421,G446,G471,G496,G521,G546,G571,G596,G621,G646,G671,G696,G721,G746,G771,G796,G821,G846,G871,G896,G921,G946,G971,G996,G1021)</f>
        <v>26</v>
      </c>
      <c r="H19" s="5">
        <f>MAX(H46,H71,H96,H121,H146,H171,H196,H221,H246,H271,H296,H321,H346,H371,H396,H421,H446,H471,H496,H521,H546,H571,H596,H621,H646,H671,H696,H721,H746,H771,H796,H821,H846,H871,H896,H921,H946,H971,H996,H1021)</f>
        <v>26</v>
      </c>
      <c r="I19" s="5">
        <f>MAX(I46,I71,I96,I121,I146,I171,I196,I221,I246,I271,I296,I321,I346,I371,I396,I421,I446,I471,I496,I521,I546,I571,I596,I621,I646,I671,I696,I721,I746,I771,I796,I821,I846,I871,I896,I921,I946,I971,I996,I1021)</f>
        <v>26</v>
      </c>
      <c r="J19" s="5">
        <f>MAX(J46,J71,J96,J121,J146,J171,J196,J221,J246,J271,J296,J321,J346,J371,J396,J421,J446,J471,J496,J521,J546,J571,J596,J621,J646,J671,J696,J721,J746,J771,J796,J821,J846,J871,J896,J921,J946,J971,J996,J1021)</f>
        <v>26</v>
      </c>
      <c r="K19" s="5">
        <f>MAX(K46,K71,K96,K121,K146,K171,K196,K221,K246,K271,K296,K321,K346,K371,K396,K421,K446,K471,K496,K521,K546,K571,K596,K621,K646,K671,K696,K721,K746,K771,K796,K821,K846,K871,K896,K921,K946,K971,K996,K1021)</f>
        <v>27</v>
      </c>
      <c r="L19" s="5">
        <f>MAX(L46,L71,L96,L121,L146,L171,L196,L221,L246,L271,L296,L321,L346,L371,L396,L421,L446,L471,L496,L521,L546,L571,L596,L621,L646,L671,L696,L721,L746,L771,L796,L821,L846,L871,L896,L921,L946,L971,L996,L1021)</f>
        <v>27</v>
      </c>
      <c r="M19" s="5">
        <f>MAX(M46,M71,M96,M121,M146,M171,M196,M221,M246,M271,M296,M321,M346,M371,M396,M421,M446,M471,M496,M521,M546,M571,M596,M621,M646,M671,M696,M721,M746,M771,M796,M821,M846,M871,M896,M921,M946,M971,M996,M1021)</f>
        <v>27</v>
      </c>
      <c r="N19" s="5">
        <f>MAX(N46,N71,N96,N121,N146,N171,N196,N221,N246,N271,N296,N321,N346,N371,N396,N421,N446,N471,N496,N521,N546,N571,N596,N621,N646,N671,N696,N721,N746,N771,N796,N821,N846,N871,N896,N921,N946,N971,N996,N1021)</f>
        <v>27</v>
      </c>
      <c r="O19" s="5">
        <f>MAX(O46,O71,O96,O121,O146,O171,O196,O221,O246,O271,O296,O321,O346,O371,O396,O421,O446,O471,O496,O521,O546,O571,O596,O621,O646,O671,O696,O721,O746,O771,O796,O821,O846,O871,O896,O921,O946,O971,O996,O1021)</f>
        <v>28</v>
      </c>
      <c r="P19" s="5">
        <f>MAX(P46,P71,P96,P121,P146,P171,P196,P221,P246,P271,P296,P321,P346,P371,P396,P421,P446,P471,P496,P521,P546,P571,P596,P621,P646,P671,P696,P721,P746,P771,P796,P821,P846,P871,P896,P921,P946,P971,P996,P1021)</f>
        <v>28</v>
      </c>
      <c r="Q19" s="5">
        <f>MAX(Q46,Q71,Q96,Q121,Q146,Q171,Q196,Q221,Q246,Q271,Q296,Q321,Q346,Q371,Q396,Q421,Q446,Q471,Q496,Q521,Q546,Q571,Q596,Q621,Q646,Q671,Q696,Q721,Q746,Q771,Q796,Q821,Q846,Q871,Q896,Q921,Q946,Q971,Q996,Q1021)</f>
        <v>28</v>
      </c>
      <c r="R19" s="5">
        <f>MAX(R46,R71,R96,R121,R146,R171,R196,R221,R246,R271,R296,R321,R346,R371,R396,R421,R446,R471,R496,R521,R546,R571,R596,R621,R646,R671,R696,R721,R746,R771,R796,R821,R846,R871,R896,R921,R946,R971,R996,R1021)</f>
        <v>28</v>
      </c>
      <c r="S19" s="5">
        <f>MAX(S46,S71,S96,S121,S146,S171,S196,S221,S246,S271,S296,S321,S346,S371,S396,S421,S446,S471,S496,S521,S546,S571,S596,S621,S646,S671,S696,S721,S746,S771,S796,S821,S846,S871,S896,S921,S946,S971,S996,S1021)</f>
        <v>29</v>
      </c>
      <c r="T19" s="5">
        <f>MAX(T46,T71,T96,T121,T146,T171,T196,T221,T246,T271,T296,T321,T346,T371,T396,T421,T446,T471,T496,T521,T546,T571,T596,T621,T646,T671,T696,T721,T746,T771,T796,T821,T846,T871,T896,T921,T946,T971,T996,T1021)</f>
        <v>29</v>
      </c>
      <c r="U19" s="5">
        <f>MAX(U46,U71,U96,U121,U146,U171,U196,U221,U246,U271,U296,U321,U346,U371,U396,U421,U446,U471,U496,U521,U546,U571,U596,U621,U646,U671,U696,U721,U746,U771,U796,U821,U846,U871,U896,U921,U946,U971,U996,U1021)</f>
        <v>29</v>
      </c>
      <c r="V19" s="5">
        <f>MAX(V46,V71,V96,V121,V146,V171,V196,V221,V246,V271,V296,V321,V346,V371,V396,V421,V446,V471,V496,V521,V546,V571,V596,V621,V646,V671,V696,V721,V746,V771,V796,V821,V846,V871,V896,V921,V946,V971,V996,V1021)</f>
        <v>29</v>
      </c>
      <c r="W19" s="5">
        <f>MAX(W46,W71,W96,W121,W146,W171,W196,W221,W246,W271,W296,W321,W346,W371,W396,W421,W446,W471,W496,W521,W546,W571,W596,W621,W646,W671,W696,W721,W746,W771,W796,W821,W846,W871,W896,W921,W946,W971,W996,W1021)</f>
        <v>30</v>
      </c>
      <c r="X19" s="5">
        <f>MAX(X46,X71,X96,X121,X146,X171,X196,X221,X246,X271,X296,X321,X346,X371,X396,X421,X446,X471,X496,X521,X546,X571,X596,X621,X646,X671,X696,X721,X746,X771,X796,X821,X846,X871,X896,X921,X946,X971,X996,X1021)</f>
        <v>30</v>
      </c>
      <c r="Y19" s="5">
        <f>MAX(Y46,Y71,Y96,Y121,Y146,Y171,Y196,Y221,Y246,Y271,Y296,Y321,Y346,Y371,Y396,Y421,Y446,Y471,Y496,Y521,Y546,Y571,Y596,Y621,Y646,Y671,Y696,Y721,Y746,Y771,Y796,Y821,Y846,Y871,Y896,Y921,Y946,Y971,Y996,Y1021)</f>
        <v>30</v>
      </c>
      <c r="Z19" s="5">
        <f>MAX(Z46,Z71,Z96,Z121,Z146,Z171,Z196,Z221,Z246,Z271,Z296,Z321,Z346,Z371,Z396,Z421,Z446,Z471,Z496,Z521,Z546,Z571,Z596,Z621,Z646,Z671,Z696,Z721,Z746,Z771,Z796,Z821,Z846,Z871,Z896,Z921,Z946,Z971,Z996,Z1021)</f>
        <v>30</v>
      </c>
      <c r="AA19" s="5">
        <f>MAX(AA46,AA71,AA96,AA121,AA146,AA171,AA196,AA221,AA246,AA271,AA296,AA321,AA346,AA371,AA396,AA421,AA446,AA471,AA496,AA521,AA546,AA571,AA596,AA621,AA646,AA671,AA696,AA721,AA746,AA771,AA796,AA821,AA846,AA871,AA896,AA921,AA946,AA971,AA996,AA1021)</f>
        <v>31</v>
      </c>
      <c r="AB19" s="5">
        <f>MAX(AB46,AB71,AB96,AB121,AB146,AB171,AB196,AB221,AB246,AB271,AB296,AB321,AB346,AB371,AB396,AB421,AB446,AB471,AB496,AB521,AB546,AB571,AB596,AB621,AB646,AB671,AB696,AB721,AB746,AB771,AB796,AB821,AB846,AB871,AB896,AB921,AB946,AB971,AB996,AB1021)</f>
        <v>31</v>
      </c>
      <c r="AC19" s="5">
        <f>MAX(AC46,AC71,AC96,AC121,AC146,AC171,AC196,AC221,AC246,AC271,AC296,AC321,AC346,AC371,AC396,AC421,AC446,AC471,AC496,AC521,AC546,AC571,AC596,AC621,AC646,AC671,AC696,AC721,AC746,AC771,AC796,AC821,AC846,AC871,AC896,AC921,AC946,AC971,AC996,AC1021)</f>
        <v>31</v>
      </c>
      <c r="AD19" s="5">
        <f>MAX(AD46,AD71,AD96,AD121,AD146,AD171,AD196,AD221,AD246,AD271,AD296,AD321,AD346,AD371,AD396,AD421,AD446,AD471,AD496,AD521,AD546,AD571,AD596,AD621,AD646,AD671,AD696,AD721,AD746,AD771,AD796,AD821,AD846,AD871,AD896,AD921,AD946,AD971,AD996,AD1021)</f>
        <v>31</v>
      </c>
      <c r="AE19" s="5">
        <f>MAX(AE46,AE71,AE96,AE121,AE146,AE171,AE196,AE221,AE246,AE271,AE296,AE321,AE346,AE371,AE396,AE421,AE446,AE471,AE496,AE521,AE546,AE571,AE596,AE621,AE646,AE671,AE696,AE721,AE746,AE771,AE796,AE821,AE846,AE871,AE896,AE921,AE946,AE971,AE996,AE1021)</f>
        <v>0</v>
      </c>
      <c r="AF19" s="5">
        <f>MAX(AF46,AF71,AF96,AF121,AF146,AF171,AF196,AF221,AF246,AF271,AF296,AF321,AF346,AF371,AF396,AF421,AF446,AF471,AF496,AF521,AF546,AF571,AF596,AF621,AF646,AF671,AF696,AF721,AF746,AF771,AF796,AF821,AF846,AF871,AF896,AF921,AF946,AF971,AF996,AF1021)</f>
        <v>0</v>
      </c>
      <c r="AG19" s="5">
        <f>MAX(AG46,AG71,AG96,AG121,AG146,AG171,AG196,AG221,AG246,AG271,AG296,AG321,AG346,AG371,AG396,AG421,AG446,AG471,AG496,AG521,AG546,AG571,AG596,AG621,AG646,AG671,AG696,AG721,AG746,AG771,AG796,AG821,AG846,AG871,AG896,AG921,AG946,AG971,AG996,AG1021)</f>
        <v>0</v>
      </c>
      <c r="AI19" s="36">
        <f t="shared" si="44"/>
        <v>15</v>
      </c>
      <c r="AJ19" s="38">
        <f>AJ14+8</f>
        <v>25</v>
      </c>
      <c r="AK19" s="38"/>
      <c r="AL19" s="38"/>
      <c r="AM19" s="38"/>
      <c r="AN19" s="38">
        <f>AN14+8</f>
        <v>26</v>
      </c>
      <c r="AO19" s="38"/>
      <c r="AP19" s="38"/>
      <c r="AQ19" s="38"/>
      <c r="AR19" s="38">
        <f>AR14+8</f>
        <v>27</v>
      </c>
      <c r="AS19" s="38"/>
      <c r="AT19" s="38"/>
      <c r="AU19" s="38"/>
      <c r="AV19" s="38">
        <f>AV14+8</f>
        <v>28</v>
      </c>
      <c r="AW19" s="38"/>
      <c r="AX19" s="38"/>
      <c r="AY19" s="38"/>
      <c r="AZ19" s="38">
        <f>AZ14+8</f>
        <v>29</v>
      </c>
      <c r="BA19" s="38"/>
      <c r="BB19" s="38"/>
      <c r="BC19" s="38"/>
      <c r="BD19" s="38">
        <f>BD14+8</f>
        <v>30</v>
      </c>
      <c r="BE19" s="38"/>
      <c r="BF19" s="38"/>
      <c r="BG19" s="38"/>
      <c r="BH19" s="38">
        <f>BD19+1</f>
        <v>31</v>
      </c>
      <c r="BI19" s="38"/>
      <c r="BJ19" s="38"/>
      <c r="BK19" s="38"/>
      <c r="BL19" s="38"/>
      <c r="BM19" s="38"/>
      <c r="BN19" s="38"/>
      <c r="BO19" s="6"/>
      <c r="BP19" s="2"/>
      <c r="BQ19" s="83" t="str">
        <f t="shared" si="57"/>
        <v>E0</v>
      </c>
      <c r="BR19" s="43">
        <f t="shared" si="58"/>
        <v>15</v>
      </c>
      <c r="BS19" s="45">
        <v>-17</v>
      </c>
      <c r="BT19" s="45">
        <v>-35</v>
      </c>
      <c r="BU19" s="45"/>
      <c r="BV19" s="45"/>
      <c r="BW19" s="66"/>
      <c r="BX19" s="79">
        <f>CG45</f>
        <v>240</v>
      </c>
      <c r="BY19" s="79"/>
      <c r="BZ19"/>
      <c r="CA19" s="65" t="str">
        <f>CO19&amp;CP19&amp;ES19</f>
        <v>EFDDB82C</v>
      </c>
      <c r="CB19" s="68"/>
      <c r="CC19"/>
      <c r="CE19" s="35" t="str">
        <f t="shared" si="45"/>
        <v>EFDDB82C</v>
      </c>
      <c r="CF19" t="str">
        <f t="shared" si="3"/>
        <v>0000EFDDB82C</v>
      </c>
      <c r="CG19">
        <f t="shared" si="64"/>
        <v>84</v>
      </c>
      <c r="CH19" t="str">
        <f t="shared" si="4"/>
        <v>00000054</v>
      </c>
      <c r="CI19" t="str">
        <f t="shared" si="46"/>
        <v>54000000</v>
      </c>
      <c r="CJ19" s="11" t="str">
        <f t="shared" si="47"/>
        <v>800A83BC</v>
      </c>
      <c r="CK19" s="11" t="str">
        <f t="shared" si="46"/>
        <v>BC830A80</v>
      </c>
      <c r="CL19" s="97" t="str">
        <f t="shared" si="48"/>
        <v>800AF920</v>
      </c>
      <c r="CM19" s="97" t="str">
        <f t="shared" si="49"/>
        <v>20F90A80</v>
      </c>
      <c r="CN19"/>
      <c r="CO19" t="str">
        <f>RIGHT(DEC2HEX(BS19,2),2)</f>
        <v>EF</v>
      </c>
      <c r="CP19" t="str">
        <f t="shared" si="50"/>
        <v>DD</v>
      </c>
      <c r="CQ19" s="2"/>
      <c r="CR19" s="2"/>
      <c r="CS19" s="2"/>
      <c r="CU19" t="str">
        <f t="shared" si="5"/>
        <v>25$</v>
      </c>
      <c r="CV19" t="str">
        <f t="shared" si="6"/>
        <v>00$</v>
      </c>
      <c r="CW19" t="str">
        <f t="shared" si="7"/>
        <v>00$</v>
      </c>
      <c r="CX19" t="str">
        <f t="shared" si="8"/>
        <v>00$</v>
      </c>
      <c r="CY19" t="str">
        <f t="shared" si="9"/>
        <v>26$</v>
      </c>
      <c r="CZ19" t="str">
        <f t="shared" si="10"/>
        <v>00$</v>
      </c>
      <c r="DA19" t="str">
        <f t="shared" si="11"/>
        <v>00$</v>
      </c>
      <c r="DB19" t="str">
        <f t="shared" si="12"/>
        <v>00$</v>
      </c>
      <c r="DC19" t="str">
        <f t="shared" si="13"/>
        <v>27$</v>
      </c>
      <c r="DD19" t="str">
        <f t="shared" si="14"/>
        <v>00$</v>
      </c>
      <c r="DE19" t="str">
        <f t="shared" si="15"/>
        <v>00$</v>
      </c>
      <c r="DF19" t="str">
        <f t="shared" si="16"/>
        <v>00$</v>
      </c>
      <c r="DG19" t="str">
        <f t="shared" si="17"/>
        <v>28$</v>
      </c>
      <c r="DH19" t="str">
        <f t="shared" si="18"/>
        <v>00$</v>
      </c>
      <c r="DI19" t="str">
        <f t="shared" si="19"/>
        <v>00$</v>
      </c>
      <c r="DJ19" t="str">
        <f t="shared" si="20"/>
        <v>00$</v>
      </c>
      <c r="DK19" t="str">
        <f t="shared" si="21"/>
        <v>29$</v>
      </c>
      <c r="DL19" t="str">
        <f t="shared" si="22"/>
        <v>00$</v>
      </c>
      <c r="DM19" t="str">
        <f t="shared" si="23"/>
        <v>00$</v>
      </c>
      <c r="DN19" t="str">
        <f t="shared" si="24"/>
        <v>00$</v>
      </c>
      <c r="DO19" t="str">
        <f t="shared" si="25"/>
        <v>30$</v>
      </c>
      <c r="DP19" t="str">
        <f t="shared" si="26"/>
        <v>00$</v>
      </c>
      <c r="DQ19" t="str">
        <f t="shared" si="27"/>
        <v>00$</v>
      </c>
      <c r="DR19" t="str">
        <f t="shared" si="28"/>
        <v>00$</v>
      </c>
      <c r="DS19" t="str">
        <f t="shared" si="29"/>
        <v>31$</v>
      </c>
      <c r="DT19" t="str">
        <f t="shared" si="30"/>
        <v>00$</v>
      </c>
      <c r="DU19" t="str">
        <f t="shared" si="31"/>
        <v>00$</v>
      </c>
      <c r="DV19" t="str">
        <f t="shared" si="32"/>
        <v>00$</v>
      </c>
      <c r="DW19" t="str">
        <f t="shared" si="33"/>
        <v>00$</v>
      </c>
      <c r="DX19" t="str">
        <f t="shared" si="34"/>
        <v>00$</v>
      </c>
      <c r="DY19" t="str">
        <f t="shared" si="35"/>
        <v>00$</v>
      </c>
      <c r="DZ19" t="str">
        <f t="shared" si="36"/>
        <v>25$00$00$00$26$00$00$00$27$00$00$00$28$00$00$00$29$00$00$00$30$00$00$00$31$00$00$00$00$00$00$</v>
      </c>
      <c r="EA19" t="s">
        <v>33</v>
      </c>
      <c r="EB19" s="10">
        <f t="shared" si="59"/>
        <v>15</v>
      </c>
      <c r="EC19" s="5">
        <f t="shared" si="51"/>
        <v>538</v>
      </c>
      <c r="EE19" s="5">
        <f t="shared" si="52"/>
        <v>919</v>
      </c>
      <c r="EG19" s="5">
        <f t="shared" si="37"/>
        <v>24</v>
      </c>
      <c r="EH19" s="5">
        <f t="shared" si="38"/>
        <v>5</v>
      </c>
      <c r="EI19" s="5">
        <f t="shared" si="39"/>
        <v>27</v>
      </c>
      <c r="EJ19" s="5">
        <f t="shared" si="40"/>
        <v>9</v>
      </c>
      <c r="EL19" s="5">
        <f t="shared" si="41"/>
        <v>4</v>
      </c>
      <c r="EM19" s="5">
        <f t="shared" si="42"/>
        <v>5</v>
      </c>
      <c r="EN19" s="5" t="str">
        <f>VLOOKUP(EL19&amp;"x"&amp;EM19,$FC$5:$FD$20,2,FALSE)</f>
        <v>002C</v>
      </c>
      <c r="EO19" s="5" t="str">
        <f>IFERROR(INDEX($EW$5:$EX$37,EG19+1,2),"0000")</f>
        <v>1800</v>
      </c>
      <c r="EP19" s="5" t="str">
        <f t="shared" si="53"/>
        <v>A000</v>
      </c>
      <c r="EQ19" s="5" t="str">
        <f t="shared" si="54"/>
        <v>0000</v>
      </c>
      <c r="ER19" s="5" t="str">
        <f t="shared" si="55"/>
        <v>0000</v>
      </c>
      <c r="ES19" s="5" t="str">
        <f t="shared" si="56"/>
        <v>B82C</v>
      </c>
      <c r="ET19" t="str">
        <f t="shared" si="65"/>
        <v/>
      </c>
      <c r="EW19" s="5">
        <f t="shared" si="60"/>
        <v>14</v>
      </c>
      <c r="EX19" s="5" t="str">
        <f t="shared" si="61"/>
        <v>0E00</v>
      </c>
      <c r="EZ19" s="5">
        <f t="shared" si="62"/>
        <v>14</v>
      </c>
      <c r="FA19" s="4" t="s">
        <v>76</v>
      </c>
      <c r="FC19" s="5" t="s">
        <v>53</v>
      </c>
      <c r="FD19" s="5" t="str">
        <f t="shared" si="63"/>
        <v>0038</v>
      </c>
    </row>
    <row r="20" spans="1:160">
      <c r="C20" s="5">
        <f>MAX(C47,C72,C97,C122,C147,C172,C197,C222,C247,C272,C297,C322,C347,C372,C397,C422,C447,C472,C497,C522,C547,C572,C597,C622,C647,C672,C697,C722,C747,C772,C797,C822,C847,C872,C897,C922,C947,C972,C997,C1022)</f>
        <v>25</v>
      </c>
      <c r="D20" s="5">
        <f>MAX(D47,D72,D97,D122,D147,D172,D197,D222,D247,D272,D297,D322,D347,D372,D397,D422,D447,D472,D497,D522,D547,D572,D597,D622,D647,D672,D697,D722,D747,D772,D797,D822,D847,D872,D897,D922,D947,D972,D997,D1022)</f>
        <v>25</v>
      </c>
      <c r="E20" s="5">
        <f>MAX(E47,E72,E97,E122,E147,E172,E197,E222,E247,E272,E297,E322,E347,E372,E397,E422,E447,E472,E497,E522,E547,E572,E597,E622,E647,E672,E697,E722,E747,E772,E797,E822,E847,E872,E897,E922,E947,E972,E997,E1022)</f>
        <v>25</v>
      </c>
      <c r="F20" s="5">
        <f>MAX(F47,F72,F97,F122,F147,F172,F197,F222,F247,F272,F297,F322,F347,F372,F397,F422,F447,F472,F497,F522,F547,F572,F597,F622,F647,F672,F697,F722,F747,F772,F797,F822,F847,F872,F897,F922,F947,F972,F997,F1022)</f>
        <v>25</v>
      </c>
      <c r="G20" s="5">
        <f>MAX(G47,G72,G97,G122,G147,G172,G197,G222,G247,G272,G297,G322,G347,G372,G397,G422,G447,G472,G497,G522,G547,G572,G597,G622,G647,G672,G697,G722,G747,G772,G797,G822,G847,G872,G897,G922,G947,G972,G997,G1022)</f>
        <v>26</v>
      </c>
      <c r="H20" s="5">
        <f>MAX(H47,H72,H97,H122,H147,H172,H197,H222,H247,H272,H297,H322,H347,H372,H397,H422,H447,H472,H497,H522,H547,H572,H597,H622,H647,H672,H697,H722,H747,H772,H797,H822,H847,H872,H897,H922,H947,H972,H997,H1022)</f>
        <v>26</v>
      </c>
      <c r="I20" s="5">
        <f>MAX(I47,I72,I97,I122,I147,I172,I197,I222,I247,I272,I297,I322,I347,I372,I397,I422,I447,I472,I497,I522,I547,I572,I597,I622,I647,I672,I697,I722,I747,I772,I797,I822,I847,I872,I897,I922,I947,I972,I997,I1022)</f>
        <v>26</v>
      </c>
      <c r="J20" s="5">
        <f>MAX(J47,J72,J97,J122,J147,J172,J197,J222,J247,J272,J297,J322,J347,J372,J397,J422,J447,J472,J497,J522,J547,J572,J597,J622,J647,J672,J697,J722,J747,J772,J797,J822,J847,J872,J897,J922,J947,J972,J997,J1022)</f>
        <v>26</v>
      </c>
      <c r="K20" s="5">
        <f>MAX(K47,K72,K97,K122,K147,K172,K197,K222,K247,K272,K297,K322,K347,K372,K397,K422,K447,K472,K497,K522,K547,K572,K597,K622,K647,K672,K697,K722,K747,K772,K797,K822,K847,K872,K897,K922,K947,K972,K997,K1022)</f>
        <v>27</v>
      </c>
      <c r="L20" s="5">
        <f>MAX(L47,L72,L97,L122,L147,L172,L197,L222,L247,L272,L297,L322,L347,L372,L397,L422,L447,L472,L497,L522,L547,L572,L597,L622,L647,L672,L697,L722,L747,L772,L797,L822,L847,L872,L897,L922,L947,L972,L997,L1022)</f>
        <v>27</v>
      </c>
      <c r="M20" s="5">
        <f>MAX(M47,M72,M97,M122,M147,M172,M197,M222,M247,M272,M297,M322,M347,M372,M397,M422,M447,M472,M497,M522,M547,M572,M597,M622,M647,M672,M697,M722,M747,M772,M797,M822,M847,M872,M897,M922,M947,M972,M997,M1022)</f>
        <v>27</v>
      </c>
      <c r="N20" s="5">
        <f>MAX(N47,N72,N97,N122,N147,N172,N197,N222,N247,N272,N297,N322,N347,N372,N397,N422,N447,N472,N497,N522,N547,N572,N597,N622,N647,N672,N697,N722,N747,N772,N797,N822,N847,N872,N897,N922,N947,N972,N997,N1022)</f>
        <v>27</v>
      </c>
      <c r="O20" s="5">
        <f>MAX(O47,O72,O97,O122,O147,O172,O197,O222,O247,O272,O297,O322,O347,O372,O397,O422,O447,O472,O497,O522,O547,O572,O597,O622,O647,O672,O697,O722,O747,O772,O797,O822,O847,O872,O897,O922,O947,O972,O997,O1022)</f>
        <v>28</v>
      </c>
      <c r="P20" s="5">
        <f>MAX(P47,P72,P97,P122,P147,P172,P197,P222,P247,P272,P297,P322,P347,P372,P397,P422,P447,P472,P497,P522,P547,P572,P597,P622,P647,P672,P697,P722,P747,P772,P797,P822,P847,P872,P897,P922,P947,P972,P997,P1022)</f>
        <v>28</v>
      </c>
      <c r="Q20" s="5">
        <f>MAX(Q47,Q72,Q97,Q122,Q147,Q172,Q197,Q222,Q247,Q272,Q297,Q322,Q347,Q372,Q397,Q422,Q447,Q472,Q497,Q522,Q547,Q572,Q597,Q622,Q647,Q672,Q697,Q722,Q747,Q772,Q797,Q822,Q847,Q872,Q897,Q922,Q947,Q972,Q997,Q1022)</f>
        <v>28</v>
      </c>
      <c r="R20" s="5">
        <f>MAX(R47,R72,R97,R122,R147,R172,R197,R222,R247,R272,R297,R322,R347,R372,R397,R422,R447,R472,R497,R522,R547,R572,R597,R622,R647,R672,R697,R722,R747,R772,R797,R822,R847,R872,R897,R922,R947,R972,R997,R1022)</f>
        <v>28</v>
      </c>
      <c r="S20" s="5">
        <f>MAX(S47,S72,S97,S122,S147,S172,S197,S222,S247,S272,S297,S322,S347,S372,S397,S422,S447,S472,S497,S522,S547,S572,S597,S622,S647,S672,S697,S722,S747,S772,S797,S822,S847,S872,S897,S922,S947,S972,S997,S1022)</f>
        <v>29</v>
      </c>
      <c r="T20" s="5">
        <f>MAX(T47,T72,T97,T122,T147,T172,T197,T222,T247,T272,T297,T322,T347,T372,T397,T422,T447,T472,T497,T522,T547,T572,T597,T622,T647,T672,T697,T722,T747,T772,T797,T822,T847,T872,T897,T922,T947,T972,T997,T1022)</f>
        <v>29</v>
      </c>
      <c r="U20" s="5">
        <f>MAX(U47,U72,U97,U122,U147,U172,U197,U222,U247,U272,U297,U322,U347,U372,U397,U422,U447,U472,U497,U522,U547,U572,U597,U622,U647,U672,U697,U722,U747,U772,U797,U822,U847,U872,U897,U922,U947,U972,U997,U1022)</f>
        <v>29</v>
      </c>
      <c r="V20" s="5">
        <f>MAX(V47,V72,V97,V122,V147,V172,V197,V222,V247,V272,V297,V322,V347,V372,V397,V422,V447,V472,V497,V522,V547,V572,V597,V622,V647,V672,V697,V722,V747,V772,V797,V822,V847,V872,V897,V922,V947,V972,V997,V1022)</f>
        <v>29</v>
      </c>
      <c r="W20" s="5">
        <f>MAX(W47,W72,W97,W122,W147,W172,W197,W222,W247,W272,W297,W322,W347,W372,W397,W422,W447,W472,W497,W522,W547,W572,W597,W622,W647,W672,W697,W722,W747,W772,W797,W822,W847,W872,W897,W922,W947,W972,W997,W1022)</f>
        <v>30</v>
      </c>
      <c r="X20" s="5">
        <f>MAX(X47,X72,X97,X122,X147,X172,X197,X222,X247,X272,X297,X322,X347,X372,X397,X422,X447,X472,X497,X522,X547,X572,X597,X622,X647,X672,X697,X722,X747,X772,X797,X822,X847,X872,X897,X922,X947,X972,X997,X1022)</f>
        <v>30</v>
      </c>
      <c r="Y20" s="5">
        <f>MAX(Y47,Y72,Y97,Y122,Y147,Y172,Y197,Y222,Y247,Y272,Y297,Y322,Y347,Y372,Y397,Y422,Y447,Y472,Y497,Y522,Y547,Y572,Y597,Y622,Y647,Y672,Y697,Y722,Y747,Y772,Y797,Y822,Y847,Y872,Y897,Y922,Y947,Y972,Y997,Y1022)</f>
        <v>30</v>
      </c>
      <c r="Z20" s="5">
        <f>MAX(Z47,Z72,Z97,Z122,Z147,Z172,Z197,Z222,Z247,Z272,Z297,Z322,Z347,Z372,Z397,Z422,Z447,Z472,Z497,Z522,Z547,Z572,Z597,Z622,Z647,Z672,Z697,Z722,Z747,Z772,Z797,Z822,Z847,Z872,Z897,Z922,Z947,Z972,Z997,Z1022)</f>
        <v>30</v>
      </c>
      <c r="AA20" s="5">
        <f>MAX(AA47,AA72,AA97,AA122,AA147,AA172,AA197,AA222,AA247,AA272,AA297,AA322,AA347,AA372,AA397,AA422,AA447,AA472,AA497,AA522,AA547,AA572,AA597,AA622,AA647,AA672,AA697,AA722,AA747,AA772,AA797,AA822,AA847,AA872,AA897,AA922,AA947,AA972,AA997,AA1022)</f>
        <v>31</v>
      </c>
      <c r="AB20" s="5">
        <f>MAX(AB47,AB72,AB97,AB122,AB147,AB172,AB197,AB222,AB247,AB272,AB297,AB322,AB347,AB372,AB397,AB422,AB447,AB472,AB497,AB522,AB547,AB572,AB597,AB622,AB647,AB672,AB697,AB722,AB747,AB772,AB797,AB822,AB847,AB872,AB897,AB922,AB947,AB972,AB997,AB1022)</f>
        <v>31</v>
      </c>
      <c r="AC20" s="5">
        <f>MAX(AC47,AC72,AC97,AC122,AC147,AC172,AC197,AC222,AC247,AC272,AC297,AC322,AC347,AC372,AC397,AC422,AC447,AC472,AC497,AC522,AC547,AC572,AC597,AC622,AC647,AC672,AC697,AC722,AC747,AC772,AC797,AC822,AC847,AC872,AC897,AC922,AC947,AC972,AC997,AC1022)</f>
        <v>31</v>
      </c>
      <c r="AD20" s="5">
        <f>MAX(AD47,AD72,AD97,AD122,AD147,AD172,AD197,AD222,AD247,AD272,AD297,AD322,AD347,AD372,AD397,AD422,AD447,AD472,AD497,AD522,AD547,AD572,AD597,AD622,AD647,AD672,AD697,AD722,AD747,AD772,AD797,AD822,AD847,AD872,AD897,AD922,AD947,AD972,AD997,AD1022)</f>
        <v>31</v>
      </c>
      <c r="AE20" s="5">
        <f>MAX(AE47,AE72,AE97,AE122,AE147,AE172,AE197,AE222,AE247,AE272,AE297,AE322,AE347,AE372,AE397,AE422,AE447,AE472,AE497,AE522,AE547,AE572,AE597,AE622,AE647,AE672,AE697,AE722,AE747,AE772,AE797,AE822,AE847,AE872,AE897,AE922,AE947,AE972,AE997,AE1022)</f>
        <v>0</v>
      </c>
      <c r="AF20" s="5">
        <f>MAX(AF47,AF72,AF97,AF122,AF147,AF172,AF197,AF222,AF247,AF272,AF297,AF322,AF347,AF372,AF397,AF422,AF447,AF472,AF497,AF522,AF547,AF572,AF597,AF622,AF647,AF672,AF697,AF722,AF747,AF772,AF797,AF822,AF847,AF872,AF897,AF922,AF947,AF972,AF997,AF1022)</f>
        <v>0</v>
      </c>
      <c r="AG20" s="5">
        <f>MAX(AG47,AG72,AG97,AG122,AG147,AG172,AG197,AG222,AG247,AG272,AG297,AG322,AG347,AG372,AG397,AG422,AG447,AG472,AG497,AG522,AG547,AG572,AG597,AG622,AG647,AG672,AG697,AG722,AG747,AG772,AG797,AG822,AG847,AG872,AG897,AG922,AG947,AG972,AG997,AG1022)</f>
        <v>0</v>
      </c>
      <c r="AI20" s="36">
        <f t="shared" si="44"/>
        <v>16</v>
      </c>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7"/>
      <c r="BP20" s="2"/>
      <c r="BQ20" s="83" t="str">
        <f t="shared" si="57"/>
        <v>E1</v>
      </c>
      <c r="BR20" s="43">
        <f t="shared" si="58"/>
        <v>16</v>
      </c>
      <c r="BS20" s="45">
        <v>-17</v>
      </c>
      <c r="BT20" s="45">
        <v>-35</v>
      </c>
      <c r="BU20" s="45"/>
      <c r="BV20" s="45"/>
      <c r="BW20" s="66"/>
      <c r="BX20" s="66"/>
      <c r="BY20" s="66"/>
      <c r="BZ20"/>
      <c r="CA20" s="65" t="str">
        <f>CO20&amp;CP20&amp;ES20</f>
        <v>EFDD0000</v>
      </c>
      <c r="CB20" s="68"/>
      <c r="CC20"/>
      <c r="CE20" s="35" t="str">
        <f t="shared" si="45"/>
        <v>EFDD0000</v>
      </c>
      <c r="CF20" t="str">
        <f t="shared" si="3"/>
        <v>0000EFDD0000</v>
      </c>
      <c r="CG20">
        <f t="shared" si="64"/>
        <v>90</v>
      </c>
      <c r="CH20" t="str">
        <f t="shared" si="4"/>
        <v>0000005A</v>
      </c>
      <c r="CI20" t="str">
        <f t="shared" si="46"/>
        <v>5A000000</v>
      </c>
      <c r="CJ20" s="11" t="str">
        <f t="shared" si="47"/>
        <v>800A83C2</v>
      </c>
      <c r="CK20" s="11" t="str">
        <f t="shared" si="46"/>
        <v>C2830A80</v>
      </c>
      <c r="CL20" s="97" t="str">
        <f t="shared" si="48"/>
        <v>800AF926</v>
      </c>
      <c r="CM20" s="97" t="str">
        <f t="shared" si="49"/>
        <v>26F90A80</v>
      </c>
      <c r="CN20"/>
      <c r="CO20" t="str">
        <f>RIGHT(DEC2HEX(BS20,2),2)</f>
        <v>EF</v>
      </c>
      <c r="CP20" t="str">
        <f t="shared" si="50"/>
        <v>DD</v>
      </c>
      <c r="CQ20" s="2"/>
      <c r="CR20" s="2"/>
      <c r="CS20" s="2"/>
      <c r="CU20" t="str">
        <f t="shared" si="5"/>
        <v>00$</v>
      </c>
      <c r="CV20" t="str">
        <f t="shared" si="6"/>
        <v>00$</v>
      </c>
      <c r="CW20" t="str">
        <f t="shared" si="7"/>
        <v>00$</v>
      </c>
      <c r="CX20" t="str">
        <f t="shared" si="8"/>
        <v>00$</v>
      </c>
      <c r="CY20" t="str">
        <f t="shared" si="9"/>
        <v>00$</v>
      </c>
      <c r="CZ20" t="str">
        <f t="shared" si="10"/>
        <v>00$</v>
      </c>
      <c r="DA20" t="str">
        <f t="shared" si="11"/>
        <v>00$</v>
      </c>
      <c r="DB20" t="str">
        <f t="shared" si="12"/>
        <v>00$</v>
      </c>
      <c r="DC20" t="str">
        <f t="shared" si="13"/>
        <v>00$</v>
      </c>
      <c r="DD20" t="str">
        <f t="shared" si="14"/>
        <v>00$</v>
      </c>
      <c r="DE20" t="str">
        <f t="shared" si="15"/>
        <v>00$</v>
      </c>
      <c r="DF20" t="str">
        <f t="shared" si="16"/>
        <v>00$</v>
      </c>
      <c r="DG20" t="str">
        <f t="shared" si="17"/>
        <v>00$</v>
      </c>
      <c r="DH20" t="str">
        <f t="shared" si="18"/>
        <v>00$</v>
      </c>
      <c r="DI20" t="str">
        <f t="shared" si="19"/>
        <v>00$</v>
      </c>
      <c r="DJ20" t="str">
        <f t="shared" si="20"/>
        <v>00$</v>
      </c>
      <c r="DK20" t="str">
        <f t="shared" si="21"/>
        <v>00$</v>
      </c>
      <c r="DL20" t="str">
        <f t="shared" si="22"/>
        <v>00$</v>
      </c>
      <c r="DM20" t="str">
        <f t="shared" si="23"/>
        <v>00$</v>
      </c>
      <c r="DN20" t="str">
        <f t="shared" si="24"/>
        <v>00$</v>
      </c>
      <c r="DO20" t="str">
        <f t="shared" si="25"/>
        <v>00$</v>
      </c>
      <c r="DP20" t="str">
        <f t="shared" si="26"/>
        <v>00$</v>
      </c>
      <c r="DQ20" t="str">
        <f t="shared" si="27"/>
        <v>00$</v>
      </c>
      <c r="DR20" t="str">
        <f t="shared" si="28"/>
        <v>00$</v>
      </c>
      <c r="DS20" t="str">
        <f t="shared" si="29"/>
        <v>00$</v>
      </c>
      <c r="DT20" t="str">
        <f t="shared" si="30"/>
        <v>00$</v>
      </c>
      <c r="DU20" t="str">
        <f t="shared" si="31"/>
        <v>00$</v>
      </c>
      <c r="DV20" t="str">
        <f t="shared" si="32"/>
        <v>00$</v>
      </c>
      <c r="DW20" t="str">
        <f t="shared" si="33"/>
        <v>00$</v>
      </c>
      <c r="DX20" t="str">
        <f t="shared" si="34"/>
        <v>00$</v>
      </c>
      <c r="DY20" t="str">
        <f t="shared" si="35"/>
        <v>00$</v>
      </c>
      <c r="DZ20" t="str">
        <f t="shared" si="36"/>
        <v>00$00$00$00$00$00$00$00$00$00$00$00$00$00$00$00$00$00$00$00$00$00$00$00$00$00$00$00$00$00$00$</v>
      </c>
      <c r="EA20" t="s">
        <v>33</v>
      </c>
      <c r="EB20" s="10">
        <f t="shared" si="59"/>
        <v>16</v>
      </c>
      <c r="EC20" s="5" t="e">
        <f t="shared" si="51"/>
        <v>#VALUE!</v>
      </c>
      <c r="EE20" s="5" t="e">
        <f t="shared" si="52"/>
        <v>#VALUE!</v>
      </c>
      <c r="EG20" s="5" t="e">
        <f t="shared" si="37"/>
        <v>#VALUE!</v>
      </c>
      <c r="EH20" s="5" t="e">
        <f t="shared" si="38"/>
        <v>#VALUE!</v>
      </c>
      <c r="EI20" s="5" t="e">
        <f t="shared" si="39"/>
        <v>#VALUE!</v>
      </c>
      <c r="EJ20" s="5" t="e">
        <f t="shared" si="40"/>
        <v>#VALUE!</v>
      </c>
      <c r="EL20" s="5">
        <f t="shared" si="41"/>
        <v>1</v>
      </c>
      <c r="EM20" s="5">
        <f t="shared" si="42"/>
        <v>1</v>
      </c>
      <c r="EN20" s="5" t="str">
        <f>VLOOKUP(EL20&amp;"x"&amp;EM20,$FC$5:$FD$20,2,FALSE)</f>
        <v>0000</v>
      </c>
      <c r="EO20" s="5" t="str">
        <f>IFERROR(INDEX($EW$5:$EX$37,EG20+1,2),"0000")</f>
        <v>0000</v>
      </c>
      <c r="EP20" s="5" t="str">
        <f t="shared" si="53"/>
        <v>0000</v>
      </c>
      <c r="EQ20" s="5" t="str">
        <f t="shared" si="54"/>
        <v>0000</v>
      </c>
      <c r="ER20" s="5" t="str">
        <f t="shared" si="55"/>
        <v>0000</v>
      </c>
      <c r="ES20" s="5" t="str">
        <f t="shared" si="56"/>
        <v>0000</v>
      </c>
      <c r="ET20" t="str">
        <f t="shared" si="65"/>
        <v/>
      </c>
      <c r="EW20" s="5">
        <f t="shared" si="60"/>
        <v>15</v>
      </c>
      <c r="EX20" s="5" t="str">
        <f t="shared" si="61"/>
        <v>0F00</v>
      </c>
      <c r="EZ20" s="5">
        <f t="shared" si="62"/>
        <v>15</v>
      </c>
      <c r="FA20" s="4" t="s">
        <v>77</v>
      </c>
      <c r="FC20" s="5" t="s">
        <v>54</v>
      </c>
      <c r="FD20" s="5" t="str">
        <f t="shared" si="63"/>
        <v>003C</v>
      </c>
    </row>
    <row r="21" spans="1:160">
      <c r="C21" s="5">
        <f>MAX(C48,C73,C98,C123,C148,C173,C198,C223,C248,C273,C298,C323,C348,C373,C398,C423,C448,C473,C498,C523,C548,C573,C598,C623,C648,C673,C698,C723,C748,C773,C798,C823,C848,C873,C898,C923,C948,C973,C998,C1023)</f>
        <v>25</v>
      </c>
      <c r="D21" s="5">
        <f>MAX(D48,D73,D98,D123,D148,D173,D198,D223,D248,D273,D298,D323,D348,D373,D398,D423,D448,D473,D498,D523,D548,D573,D598,D623,D648,D673,D698,D723,D748,D773,D798,D823,D848,D873,D898,D923,D948,D973,D998,D1023)</f>
        <v>25</v>
      </c>
      <c r="E21" s="5">
        <f>MAX(E48,E73,E98,E123,E148,E173,E198,E223,E248,E273,E298,E323,E348,E373,E398,E423,E448,E473,E498,E523,E548,E573,E598,E623,E648,E673,E698,E723,E748,E773,E798,E823,E848,E873,E898,E923,E948,E973,E998,E1023)</f>
        <v>25</v>
      </c>
      <c r="F21" s="5">
        <f>MAX(F48,F73,F98,F123,F148,F173,F198,F223,F248,F273,F298,F323,F348,F373,F398,F423,F448,F473,F498,F523,F548,F573,F598,F623,F648,F673,F698,F723,F748,F773,F798,F823,F848,F873,F898,F923,F948,F973,F998,F1023)</f>
        <v>25</v>
      </c>
      <c r="G21" s="5">
        <f>MAX(G48,G73,G98,G123,G148,G173,G198,G223,G248,G273,G298,G323,G348,G373,G398,G423,G448,G473,G498,G523,G548,G573,G598,G623,G648,G673,G698,G723,G748,G773,G798,G823,G848,G873,G898,G923,G948,G973,G998,G1023)</f>
        <v>26</v>
      </c>
      <c r="H21" s="5">
        <f>MAX(H48,H73,H98,H123,H148,H173,H198,H223,H248,H273,H298,H323,H348,H373,H398,H423,H448,H473,H498,H523,H548,H573,H598,H623,H648,H673,H698,H723,H748,H773,H798,H823,H848,H873,H898,H923,H948,H973,H998,H1023)</f>
        <v>26</v>
      </c>
      <c r="I21" s="5">
        <f>MAX(I48,I73,I98,I123,I148,I173,I198,I223,I248,I273,I298,I323,I348,I373,I398,I423,I448,I473,I498,I523,I548,I573,I598,I623,I648,I673,I698,I723,I748,I773,I798,I823,I848,I873,I898,I923,I948,I973,I998,I1023)</f>
        <v>26</v>
      </c>
      <c r="J21" s="5">
        <f>MAX(J48,J73,J98,J123,J148,J173,J198,J223,J248,J273,J298,J323,J348,J373,J398,J423,J448,J473,J498,J523,J548,J573,J598,J623,J648,J673,J698,J723,J748,J773,J798,J823,J848,J873,J898,J923,J948,J973,J998,J1023)</f>
        <v>26</v>
      </c>
      <c r="K21" s="5">
        <f>MAX(K48,K73,K98,K123,K148,K173,K198,K223,K248,K273,K298,K323,K348,K373,K398,K423,K448,K473,K498,K523,K548,K573,K598,K623,K648,K673,K698,K723,K748,K773,K798,K823,K848,K873,K898,K923,K948,K973,K998,K1023)</f>
        <v>27</v>
      </c>
      <c r="L21" s="5">
        <f>MAX(L48,L73,L98,L123,L148,L173,L198,L223,L248,L273,L298,L323,L348,L373,L398,L423,L448,L473,L498,L523,L548,L573,L598,L623,L648,L673,L698,L723,L748,L773,L798,L823,L848,L873,L898,L923,L948,L973,L998,L1023)</f>
        <v>27</v>
      </c>
      <c r="M21" s="5">
        <f>MAX(M48,M73,M98,M123,M148,M173,M198,M223,M248,M273,M298,M323,M348,M373,M398,M423,M448,M473,M498,M523,M548,M573,M598,M623,M648,M673,M698,M723,M748,M773,M798,M823,M848,M873,M898,M923,M948,M973,M998,M1023)</f>
        <v>27</v>
      </c>
      <c r="N21" s="5">
        <f>MAX(N48,N73,N98,N123,N148,N173,N198,N223,N248,N273,N298,N323,N348,N373,N398,N423,N448,N473,N498,N523,N548,N573,N598,N623,N648,N673,N698,N723,N748,N773,N798,N823,N848,N873,N898,N923,N948,N973,N998,N1023)</f>
        <v>27</v>
      </c>
      <c r="O21" s="5">
        <f>MAX(O48,O73,O98,O123,O148,O173,O198,O223,O248,O273,O298,O323,O348,O373,O398,O423,O448,O473,O498,O523,O548,O573,O598,O623,O648,O673,O698,O723,O748,O773,O798,O823,O848,O873,O898,O923,O948,O973,O998,O1023)</f>
        <v>28</v>
      </c>
      <c r="P21" s="5">
        <f>MAX(P48,P73,P98,P123,P148,P173,P198,P223,P248,P273,P298,P323,P348,P373,P398,P423,P448,P473,P498,P523,P548,P573,P598,P623,P648,P673,P698,P723,P748,P773,P798,P823,P848,P873,P898,P923,P948,P973,P998,P1023)</f>
        <v>28</v>
      </c>
      <c r="Q21" s="5">
        <f>MAX(Q48,Q73,Q98,Q123,Q148,Q173,Q198,Q223,Q248,Q273,Q298,Q323,Q348,Q373,Q398,Q423,Q448,Q473,Q498,Q523,Q548,Q573,Q598,Q623,Q648,Q673,Q698,Q723,Q748,Q773,Q798,Q823,Q848,Q873,Q898,Q923,Q948,Q973,Q998,Q1023)</f>
        <v>28</v>
      </c>
      <c r="R21" s="5">
        <f>MAX(R48,R73,R98,R123,R148,R173,R198,R223,R248,R273,R298,R323,R348,R373,R398,R423,R448,R473,R498,R523,R548,R573,R598,R623,R648,R673,R698,R723,R748,R773,R798,R823,R848,R873,R898,R923,R948,R973,R998,R1023)</f>
        <v>28</v>
      </c>
      <c r="S21" s="5">
        <f>MAX(S48,S73,S98,S123,S148,S173,S198,S223,S248,S273,S298,S323,S348,S373,S398,S423,S448,S473,S498,S523,S548,S573,S598,S623,S648,S673,S698,S723,S748,S773,S798,S823,S848,S873,S898,S923,S948,S973,S998,S1023)</f>
        <v>29</v>
      </c>
      <c r="T21" s="5">
        <f>MAX(T48,T73,T98,T123,T148,T173,T198,T223,T248,T273,T298,T323,T348,T373,T398,T423,T448,T473,T498,T523,T548,T573,T598,T623,T648,T673,T698,T723,T748,T773,T798,T823,T848,T873,T898,T923,T948,T973,T998,T1023)</f>
        <v>29</v>
      </c>
      <c r="U21" s="5">
        <f>MAX(U48,U73,U98,U123,U148,U173,U198,U223,U248,U273,U298,U323,U348,U373,U398,U423,U448,U473,U498,U523,U548,U573,U598,U623,U648,U673,U698,U723,U748,U773,U798,U823,U848,U873,U898,U923,U948,U973,U998,U1023)</f>
        <v>29</v>
      </c>
      <c r="V21" s="5">
        <f>MAX(V48,V73,V98,V123,V148,V173,V198,V223,V248,V273,V298,V323,V348,V373,V398,V423,V448,V473,V498,V523,V548,V573,V598,V623,V648,V673,V698,V723,V748,V773,V798,V823,V848,V873,V898,V923,V948,V973,V998,V1023)</f>
        <v>29</v>
      </c>
      <c r="W21" s="5">
        <f>MAX(W48,W73,W98,W123,W148,W173,W198,W223,W248,W273,W298,W323,W348,W373,W398,W423,W448,W473,W498,W523,W548,W573,W598,W623,W648,W673,W698,W723,W748,W773,W798,W823,W848,W873,W898,W923,W948,W973,W998,W1023)</f>
        <v>30</v>
      </c>
      <c r="X21" s="5">
        <f>MAX(X48,X73,X98,X123,X148,X173,X198,X223,X248,X273,X298,X323,X348,X373,X398,X423,X448,X473,X498,X523,X548,X573,X598,X623,X648,X673,X698,X723,X748,X773,X798,X823,X848,X873,X898,X923,X948,X973,X998,X1023)</f>
        <v>30</v>
      </c>
      <c r="Y21" s="5">
        <f>MAX(Y48,Y73,Y98,Y123,Y148,Y173,Y198,Y223,Y248,Y273,Y298,Y323,Y348,Y373,Y398,Y423,Y448,Y473,Y498,Y523,Y548,Y573,Y598,Y623,Y648,Y673,Y698,Y723,Y748,Y773,Y798,Y823,Y848,Y873,Y898,Y923,Y948,Y973,Y998,Y1023)</f>
        <v>30</v>
      </c>
      <c r="Z21" s="5">
        <f>MAX(Z48,Z73,Z98,Z123,Z148,Z173,Z198,Z223,Z248,Z273,Z298,Z323,Z348,Z373,Z398,Z423,Z448,Z473,Z498,Z523,Z548,Z573,Z598,Z623,Z648,Z673,Z698,Z723,Z748,Z773,Z798,Z823,Z848,Z873,Z898,Z923,Z948,Z973,Z998,Z1023)</f>
        <v>30</v>
      </c>
      <c r="AA21" s="5">
        <f>MAX(AA48,AA73,AA98,AA123,AA148,AA173,AA198,AA223,AA248,AA273,AA298,AA323,AA348,AA373,AA398,AA423,AA448,AA473,AA498,AA523,AA548,AA573,AA598,AA623,AA648,AA673,AA698,AA723,AA748,AA773,AA798,AA823,AA848,AA873,AA898,AA923,AA948,AA973,AA998,AA1023)</f>
        <v>31</v>
      </c>
      <c r="AB21" s="5">
        <f>MAX(AB48,AB73,AB98,AB123,AB148,AB173,AB198,AB223,AB248,AB273,AB298,AB323,AB348,AB373,AB398,AB423,AB448,AB473,AB498,AB523,AB548,AB573,AB598,AB623,AB648,AB673,AB698,AB723,AB748,AB773,AB798,AB823,AB848,AB873,AB898,AB923,AB948,AB973,AB998,AB1023)</f>
        <v>31</v>
      </c>
      <c r="AC21" s="5">
        <f>MAX(AC48,AC73,AC98,AC123,AC148,AC173,AC198,AC223,AC248,AC273,AC298,AC323,AC348,AC373,AC398,AC423,AC448,AC473,AC498,AC523,AC548,AC573,AC598,AC623,AC648,AC673,AC698,AC723,AC748,AC773,AC798,AC823,AC848,AC873,AC898,AC923,AC948,AC973,AC998,AC1023)</f>
        <v>31</v>
      </c>
      <c r="AD21" s="5">
        <f>MAX(AD48,AD73,AD98,AD123,AD148,AD173,AD198,AD223,AD248,AD273,AD298,AD323,AD348,AD373,AD398,AD423,AD448,AD473,AD498,AD523,AD548,AD573,AD598,AD623,AD648,AD673,AD698,AD723,AD748,AD773,AD798,AD823,AD848,AD873,AD898,AD923,AD948,AD973,AD998,AD1023)</f>
        <v>31</v>
      </c>
      <c r="AE21" s="5">
        <f>MAX(AE48,AE73,AE98,AE123,AE148,AE173,AE198,AE223,AE248,AE273,AE298,AE323,AE348,AE373,AE398,AE423,AE448,AE473,AE498,AE523,AE548,AE573,AE598,AE623,AE648,AE673,AE698,AE723,AE748,AE773,AE798,AE823,AE848,AE873,AE898,AE923,AE948,AE973,AE998,AE1023)</f>
        <v>0</v>
      </c>
      <c r="AF21" s="5">
        <f>MAX(AF48,AF73,AF98,AF123,AF148,AF173,AF198,AF223,AF248,AF273,AF298,AF323,AF348,AF373,AF398,AF423,AF448,AF473,AF498,AF523,AF548,AF573,AF598,AF623,AF648,AF673,AF698,AF723,AF748,AF773,AF798,AF823,AF848,AF873,AF898,AF923,AF948,AF973,AF998,AF1023)</f>
        <v>0</v>
      </c>
      <c r="AG21" s="5">
        <f>MAX(AG48,AG73,AG98,AG123,AG148,AG173,AG198,AG223,AG248,AG273,AG298,AG323,AG348,AG373,AG398,AG423,AG448,AG473,AG498,AG523,AG548,AG573,AG598,AG623,AG648,AG673,AG698,AG723,AG748,AG773,AG798,AG823,AG848,AG873,AG898,AG923,AG948,AG973,AG998,AG1023)</f>
        <v>0</v>
      </c>
      <c r="AI21" s="36">
        <f t="shared" si="44"/>
        <v>17</v>
      </c>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c r="BO21" s="7"/>
      <c r="BP21" s="2"/>
      <c r="BQ21" s="83" t="str">
        <f t="shared" si="57"/>
        <v>E2</v>
      </c>
      <c r="BR21" s="43">
        <f t="shared" si="58"/>
        <v>17</v>
      </c>
      <c r="BS21" s="45">
        <v>-17</v>
      </c>
      <c r="BT21" s="45">
        <v>-35</v>
      </c>
      <c r="BU21" s="45"/>
      <c r="BV21" s="45"/>
      <c r="BW21" s="66"/>
      <c r="BX21" s="66"/>
      <c r="BY21" s="66"/>
      <c r="BZ21"/>
      <c r="CA21" s="65" t="str">
        <f>CO21&amp;CP21&amp;ES21</f>
        <v>EFDD402D</v>
      </c>
      <c r="CB21" s="68"/>
      <c r="CC21"/>
      <c r="CE21" s="35" t="str">
        <f t="shared" si="45"/>
        <v>EFDD402D</v>
      </c>
      <c r="CF21" t="str">
        <f t="shared" si="3"/>
        <v>0000EFDD402D</v>
      </c>
      <c r="CG21">
        <f t="shared" si="64"/>
        <v>96</v>
      </c>
      <c r="CH21" t="str">
        <f t="shared" si="4"/>
        <v>00000060</v>
      </c>
      <c r="CI21" t="str">
        <f t="shared" si="46"/>
        <v>60000000</v>
      </c>
      <c r="CJ21" s="11" t="str">
        <f t="shared" si="47"/>
        <v>800A83C8</v>
      </c>
      <c r="CK21" s="11" t="str">
        <f t="shared" si="46"/>
        <v>C8830A80</v>
      </c>
      <c r="CL21" s="97" t="str">
        <f t="shared" si="48"/>
        <v>800AF92C</v>
      </c>
      <c r="CM21" s="97" t="str">
        <f t="shared" si="49"/>
        <v>2CF90A80</v>
      </c>
      <c r="CN21"/>
      <c r="CO21" t="str">
        <f>RIGHT(DEC2HEX(BS21,2),2)</f>
        <v>EF</v>
      </c>
      <c r="CP21" t="str">
        <f t="shared" si="50"/>
        <v>DD</v>
      </c>
      <c r="CQ21" s="2"/>
      <c r="CR21" s="2"/>
      <c r="CS21" s="2"/>
      <c r="CU21" t="str">
        <f t="shared" si="5"/>
        <v>00$</v>
      </c>
      <c r="CV21" t="str">
        <f t="shared" si="6"/>
        <v>00$</v>
      </c>
      <c r="CW21" t="str">
        <f t="shared" si="7"/>
        <v>00$</v>
      </c>
      <c r="CX21" t="str">
        <f t="shared" si="8"/>
        <v>00$</v>
      </c>
      <c r="CY21" t="str">
        <f t="shared" si="9"/>
        <v>00$</v>
      </c>
      <c r="CZ21" t="str">
        <f t="shared" si="10"/>
        <v>00$</v>
      </c>
      <c r="DA21" t="str">
        <f t="shared" si="11"/>
        <v>00$</v>
      </c>
      <c r="DB21" t="str">
        <f t="shared" si="12"/>
        <v>00$</v>
      </c>
      <c r="DC21" t="str">
        <f t="shared" si="13"/>
        <v>00$</v>
      </c>
      <c r="DD21" t="str">
        <f t="shared" si="14"/>
        <v>00$</v>
      </c>
      <c r="DE21" t="str">
        <f t="shared" si="15"/>
        <v>00$</v>
      </c>
      <c r="DF21" t="str">
        <f t="shared" si="16"/>
        <v>00$</v>
      </c>
      <c r="DG21" t="str">
        <f t="shared" si="17"/>
        <v>00$</v>
      </c>
      <c r="DH21" t="str">
        <f t="shared" si="18"/>
        <v>00$</v>
      </c>
      <c r="DI21" t="str">
        <f t="shared" si="19"/>
        <v>00$</v>
      </c>
      <c r="DJ21" t="str">
        <f t="shared" si="20"/>
        <v>00$</v>
      </c>
      <c r="DK21" t="str">
        <f t="shared" si="21"/>
        <v>00$</v>
      </c>
      <c r="DL21" t="str">
        <f t="shared" si="22"/>
        <v>00$</v>
      </c>
      <c r="DM21" t="str">
        <f t="shared" si="23"/>
        <v>00$</v>
      </c>
      <c r="DN21" t="str">
        <f t="shared" si="24"/>
        <v>00$</v>
      </c>
      <c r="DO21" t="str">
        <f t="shared" si="25"/>
        <v>00$</v>
      </c>
      <c r="DP21" t="str">
        <f t="shared" si="26"/>
        <v>00$</v>
      </c>
      <c r="DQ21" t="str">
        <f t="shared" si="27"/>
        <v>00$</v>
      </c>
      <c r="DR21" t="str">
        <f t="shared" si="28"/>
        <v>00$</v>
      </c>
      <c r="DS21" t="str">
        <f t="shared" si="29"/>
        <v>00$</v>
      </c>
      <c r="DT21" t="str">
        <f t="shared" si="30"/>
        <v>00$</v>
      </c>
      <c r="DU21" t="str">
        <f t="shared" si="31"/>
        <v>00$</v>
      </c>
      <c r="DV21" t="str">
        <f t="shared" si="32"/>
        <v>00$</v>
      </c>
      <c r="DW21" t="str">
        <f t="shared" si="33"/>
        <v>00$</v>
      </c>
      <c r="DX21" t="str">
        <f t="shared" si="34"/>
        <v>00$</v>
      </c>
      <c r="DY21" t="str">
        <f t="shared" si="35"/>
        <v>00$</v>
      </c>
      <c r="DZ21" t="str">
        <f t="shared" si="36"/>
        <v>00$00$00$00$00$00$00$00$00$00$00$00$00$00$00$00$00$00$00$00$00$00$00$00$00$00$00$00$00$00$00$</v>
      </c>
      <c r="EA21" t="s">
        <v>33</v>
      </c>
      <c r="EB21" s="10">
        <f t="shared" si="59"/>
        <v>17</v>
      </c>
      <c r="EC21" s="5">
        <f t="shared" si="51"/>
        <v>931</v>
      </c>
      <c r="EE21" s="5">
        <f t="shared" si="52"/>
        <v>1312</v>
      </c>
      <c r="EG21" s="5">
        <f t="shared" si="37"/>
        <v>0</v>
      </c>
      <c r="EH21" s="5">
        <f t="shared" si="38"/>
        <v>10</v>
      </c>
      <c r="EI21" s="5">
        <f t="shared" si="39"/>
        <v>3</v>
      </c>
      <c r="EJ21" s="5">
        <f t="shared" si="40"/>
        <v>14</v>
      </c>
      <c r="EL21" s="5">
        <f t="shared" si="41"/>
        <v>4</v>
      </c>
      <c r="EM21" s="5">
        <f t="shared" si="42"/>
        <v>5</v>
      </c>
      <c r="EN21" s="5" t="str">
        <f>VLOOKUP(EL21&amp;"x"&amp;EM21,$FC$5:$FD$20,2,FALSE)</f>
        <v>002C</v>
      </c>
      <c r="EO21" s="5" t="str">
        <f>IFERROR(INDEX($EW$5:$EX$37,EG21+1,2),"0000")</f>
        <v>0000</v>
      </c>
      <c r="EP21" s="5" t="str">
        <f t="shared" si="53"/>
        <v>4001</v>
      </c>
      <c r="EQ21" s="5" t="str">
        <f t="shared" si="54"/>
        <v>0000</v>
      </c>
      <c r="ER21" s="5" t="str">
        <f t="shared" si="55"/>
        <v>0000</v>
      </c>
      <c r="ES21" s="5" t="str">
        <f t="shared" si="56"/>
        <v>402D</v>
      </c>
      <c r="ET21" t="str">
        <f t="shared" si="65"/>
        <v/>
      </c>
      <c r="EW21" s="5">
        <f t="shared" si="60"/>
        <v>16</v>
      </c>
      <c r="EX21" s="5" t="str">
        <f t="shared" si="61"/>
        <v>1000</v>
      </c>
      <c r="EZ21" s="5">
        <f t="shared" si="62"/>
        <v>16</v>
      </c>
      <c r="FA21" s="4" t="s">
        <v>64</v>
      </c>
    </row>
    <row r="22" spans="1:160">
      <c r="C22" s="5">
        <f>MAX(C49,C74,C99,C124,C149,C174,C199,C224,C249,C274,C299,C324,C349,C374,C399,C424,C449,C474,C499,C524,C549,C574,C599,C624,C649,C674,C699,C724,C749,C774,C799,C824,C849,C874,C899,C924,C949,C974,C999,C1024)</f>
        <v>25</v>
      </c>
      <c r="D22" s="5">
        <f>MAX(D49,D74,D99,D124,D149,D174,D199,D224,D249,D274,D299,D324,D349,D374,D399,D424,D449,D474,D499,D524,D549,D574,D599,D624,D649,D674,D699,D724,D749,D774,D799,D824,D849,D874,D899,D924,D949,D974,D999,D1024)</f>
        <v>25</v>
      </c>
      <c r="E22" s="5">
        <f>MAX(E49,E74,E99,E124,E149,E174,E199,E224,E249,E274,E299,E324,E349,E374,E399,E424,E449,E474,E499,E524,E549,E574,E599,E624,E649,E674,E699,E724,E749,E774,E799,E824,E849,E874,E899,E924,E949,E974,E999,E1024)</f>
        <v>25</v>
      </c>
      <c r="F22" s="5">
        <f>MAX(F49,F74,F99,F124,F149,F174,F199,F224,F249,F274,F299,F324,F349,F374,F399,F424,F449,F474,F499,F524,F549,F574,F599,F624,F649,F674,F699,F724,F749,F774,F799,F824,F849,F874,F899,F924,F949,F974,F999,F1024)</f>
        <v>25</v>
      </c>
      <c r="G22" s="5">
        <f>MAX(G49,G74,G99,G124,G149,G174,G199,G224,G249,G274,G299,G324,G349,G374,G399,G424,G449,G474,G499,G524,G549,G574,G599,G624,G649,G674,G699,G724,G749,G774,G799,G824,G849,G874,G899,G924,G949,G974,G999,G1024)</f>
        <v>26</v>
      </c>
      <c r="H22" s="5">
        <f>MAX(H49,H74,H99,H124,H149,H174,H199,H224,H249,H274,H299,H324,H349,H374,H399,H424,H449,H474,H499,H524,H549,H574,H599,H624,H649,H674,H699,H724,H749,H774,H799,H824,H849,H874,H899,H924,H949,H974,H999,H1024)</f>
        <v>26</v>
      </c>
      <c r="I22" s="5">
        <f>MAX(I49,I74,I99,I124,I149,I174,I199,I224,I249,I274,I299,I324,I349,I374,I399,I424,I449,I474,I499,I524,I549,I574,I599,I624,I649,I674,I699,I724,I749,I774,I799,I824,I849,I874,I899,I924,I949,I974,I999,I1024)</f>
        <v>26</v>
      </c>
      <c r="J22" s="5">
        <f>MAX(J49,J74,J99,J124,J149,J174,J199,J224,J249,J274,J299,J324,J349,J374,J399,J424,J449,J474,J499,J524,J549,J574,J599,J624,J649,J674,J699,J724,J749,J774,J799,J824,J849,J874,J899,J924,J949,J974,J999,J1024)</f>
        <v>26</v>
      </c>
      <c r="K22" s="5">
        <f>MAX(K49,K74,K99,K124,K149,K174,K199,K224,K249,K274,K299,K324,K349,K374,K399,K424,K449,K474,K499,K524,K549,K574,K599,K624,K649,K674,K699,K724,K749,K774,K799,K824,K849,K874,K899,K924,K949,K974,K999,K1024)</f>
        <v>27</v>
      </c>
      <c r="L22" s="5">
        <f>MAX(L49,L74,L99,L124,L149,L174,L199,L224,L249,L274,L299,L324,L349,L374,L399,L424,L449,L474,L499,L524,L549,L574,L599,L624,L649,L674,L699,L724,L749,L774,L799,L824,L849,L874,L899,L924,L949,L974,L999,L1024)</f>
        <v>27</v>
      </c>
      <c r="M22" s="5">
        <f>MAX(M49,M74,M99,M124,M149,M174,M199,M224,M249,M274,M299,M324,M349,M374,M399,M424,M449,M474,M499,M524,M549,M574,M599,M624,M649,M674,M699,M724,M749,M774,M799,M824,M849,M874,M899,M924,M949,M974,M999,M1024)</f>
        <v>27</v>
      </c>
      <c r="N22" s="5">
        <f>MAX(N49,N74,N99,N124,N149,N174,N199,N224,N249,N274,N299,N324,N349,N374,N399,N424,N449,N474,N499,N524,N549,N574,N599,N624,N649,N674,N699,N724,N749,N774,N799,N824,N849,N874,N899,N924,N949,N974,N999,N1024)</f>
        <v>27</v>
      </c>
      <c r="O22" s="5">
        <f>MAX(O49,O74,O99,O124,O149,O174,O199,O224,O249,O274,O299,O324,O349,O374,O399,O424,O449,O474,O499,O524,O549,O574,O599,O624,O649,O674,O699,O724,O749,O774,O799,O824,O849,O874,O899,O924,O949,O974,O999,O1024)</f>
        <v>28</v>
      </c>
      <c r="P22" s="5">
        <f>MAX(P49,P74,P99,P124,P149,P174,P199,P224,P249,P274,P299,P324,P349,P374,P399,P424,P449,P474,P499,P524,P549,P574,P599,P624,P649,P674,P699,P724,P749,P774,P799,P824,P849,P874,P899,P924,P949,P974,P999,P1024)</f>
        <v>28</v>
      </c>
      <c r="Q22" s="5">
        <f>MAX(Q49,Q74,Q99,Q124,Q149,Q174,Q199,Q224,Q249,Q274,Q299,Q324,Q349,Q374,Q399,Q424,Q449,Q474,Q499,Q524,Q549,Q574,Q599,Q624,Q649,Q674,Q699,Q724,Q749,Q774,Q799,Q824,Q849,Q874,Q899,Q924,Q949,Q974,Q999,Q1024)</f>
        <v>28</v>
      </c>
      <c r="R22" s="5">
        <f>MAX(R49,R74,R99,R124,R149,R174,R199,R224,R249,R274,R299,R324,R349,R374,R399,R424,R449,R474,R499,R524,R549,R574,R599,R624,R649,R674,R699,R724,R749,R774,R799,R824,R849,R874,R899,R924,R949,R974,R999,R1024)</f>
        <v>28</v>
      </c>
      <c r="S22" s="5">
        <f>MAX(S49,S74,S99,S124,S149,S174,S199,S224,S249,S274,S299,S324,S349,S374,S399,S424,S449,S474,S499,S524,S549,S574,S599,S624,S649,S674,S699,S724,S749,S774,S799,S824,S849,S874,S899,S924,S949,S974,S999,S1024)</f>
        <v>29</v>
      </c>
      <c r="T22" s="5">
        <f>MAX(T49,T74,T99,T124,T149,T174,T199,T224,T249,T274,T299,T324,T349,T374,T399,T424,T449,T474,T499,T524,T549,T574,T599,T624,T649,T674,T699,T724,T749,T774,T799,T824,T849,T874,T899,T924,T949,T974,T999,T1024)</f>
        <v>29</v>
      </c>
      <c r="U22" s="5">
        <f>MAX(U49,U74,U99,U124,U149,U174,U199,U224,U249,U274,U299,U324,U349,U374,U399,U424,U449,U474,U499,U524,U549,U574,U599,U624,U649,U674,U699,U724,U749,U774,U799,U824,U849,U874,U899,U924,U949,U974,U999,U1024)</f>
        <v>29</v>
      </c>
      <c r="V22" s="5">
        <f>MAX(V49,V74,V99,V124,V149,V174,V199,V224,V249,V274,V299,V324,V349,V374,V399,V424,V449,V474,V499,V524,V549,V574,V599,V624,V649,V674,V699,V724,V749,V774,V799,V824,V849,V874,V899,V924,V949,V974,V999,V1024)</f>
        <v>29</v>
      </c>
      <c r="W22" s="5">
        <f>MAX(W49,W74,W99,W124,W149,W174,W199,W224,W249,W274,W299,W324,W349,W374,W399,W424,W449,W474,W499,W524,W549,W574,W599,W624,W649,W674,W699,W724,W749,W774,W799,W824,W849,W874,W899,W924,W949,W974,W999,W1024)</f>
        <v>30</v>
      </c>
      <c r="X22" s="5">
        <f>MAX(X49,X74,X99,X124,X149,X174,X199,X224,X249,X274,X299,X324,X349,X374,X399,X424,X449,X474,X499,X524,X549,X574,X599,X624,X649,X674,X699,X724,X749,X774,X799,X824,X849,X874,X899,X924,X949,X974,X999,X1024)</f>
        <v>30</v>
      </c>
      <c r="Y22" s="5">
        <f>MAX(Y49,Y74,Y99,Y124,Y149,Y174,Y199,Y224,Y249,Y274,Y299,Y324,Y349,Y374,Y399,Y424,Y449,Y474,Y499,Y524,Y549,Y574,Y599,Y624,Y649,Y674,Y699,Y724,Y749,Y774,Y799,Y824,Y849,Y874,Y899,Y924,Y949,Y974,Y999,Y1024)</f>
        <v>30</v>
      </c>
      <c r="Z22" s="5">
        <f>MAX(Z49,Z74,Z99,Z124,Z149,Z174,Z199,Z224,Z249,Z274,Z299,Z324,Z349,Z374,Z399,Z424,Z449,Z474,Z499,Z524,Z549,Z574,Z599,Z624,Z649,Z674,Z699,Z724,Z749,Z774,Z799,Z824,Z849,Z874,Z899,Z924,Z949,Z974,Z999,Z1024)</f>
        <v>30</v>
      </c>
      <c r="AA22" s="5">
        <f>MAX(AA49,AA74,AA99,AA124,AA149,AA174,AA199,AA224,AA249,AA274,AA299,AA324,AA349,AA374,AA399,AA424,AA449,AA474,AA499,AA524,AA549,AA574,AA599,AA624,AA649,AA674,AA699,AA724,AA749,AA774,AA799,AA824,AA849,AA874,AA899,AA924,AA949,AA974,AA999,AA1024)</f>
        <v>31</v>
      </c>
      <c r="AB22" s="5">
        <f>MAX(AB49,AB74,AB99,AB124,AB149,AB174,AB199,AB224,AB249,AB274,AB299,AB324,AB349,AB374,AB399,AB424,AB449,AB474,AB499,AB524,AB549,AB574,AB599,AB624,AB649,AB674,AB699,AB724,AB749,AB774,AB799,AB824,AB849,AB874,AB899,AB924,AB949,AB974,AB999,AB1024)</f>
        <v>31</v>
      </c>
      <c r="AC22" s="5">
        <f>MAX(AC49,AC74,AC99,AC124,AC149,AC174,AC199,AC224,AC249,AC274,AC299,AC324,AC349,AC374,AC399,AC424,AC449,AC474,AC499,AC524,AC549,AC574,AC599,AC624,AC649,AC674,AC699,AC724,AC749,AC774,AC799,AC824,AC849,AC874,AC899,AC924,AC949,AC974,AC999,AC1024)</f>
        <v>31</v>
      </c>
      <c r="AD22" s="5">
        <f>MAX(AD49,AD74,AD99,AD124,AD149,AD174,AD199,AD224,AD249,AD274,AD299,AD324,AD349,AD374,AD399,AD424,AD449,AD474,AD499,AD524,AD549,AD574,AD599,AD624,AD649,AD674,AD699,AD724,AD749,AD774,AD799,AD824,AD849,AD874,AD899,AD924,AD949,AD974,AD999,AD1024)</f>
        <v>31</v>
      </c>
      <c r="AE22" s="5">
        <f>MAX(AE49,AE74,AE99,AE124,AE149,AE174,AE199,AE224,AE249,AE274,AE299,AE324,AE349,AE374,AE399,AE424,AE449,AE474,AE499,AE524,AE549,AE574,AE599,AE624,AE649,AE674,AE699,AE724,AE749,AE774,AE799,AE824,AE849,AE874,AE899,AE924,AE949,AE974,AE999,AE1024)</f>
        <v>0</v>
      </c>
      <c r="AF22" s="5">
        <f>MAX(AF49,AF74,AF99,AF124,AF149,AF174,AF199,AF224,AF249,AF274,AF299,AF324,AF349,AF374,AF399,AF424,AF449,AF474,AF499,AF524,AF549,AF574,AF599,AF624,AF649,AF674,AF699,AF724,AF749,AF774,AF799,AF824,AF849,AF874,AF899,AF924,AF949,AF974,AF999,AF1024)</f>
        <v>0</v>
      </c>
      <c r="AG22" s="5">
        <f>MAX(AG49,AG74,AG99,AG124,AG149,AG174,AG199,AG224,AG249,AG274,AG299,AG324,AG349,AG374,AG399,AG424,AG449,AG474,AG499,AG524,AG549,AG574,AG599,AG624,AG649,AG674,AG699,AG724,AG749,AG774,AG799,AG824,AG849,AG874,AG899,AG924,AG949,AG974,AG999,AG1024)</f>
        <v>0</v>
      </c>
      <c r="AI22" s="36">
        <f t="shared" si="44"/>
        <v>18</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c r="BG22" s="38"/>
      <c r="BH22" s="38"/>
      <c r="BI22" s="38"/>
      <c r="BJ22" s="38"/>
      <c r="BK22" s="38"/>
      <c r="BL22" s="38"/>
      <c r="BM22" s="38"/>
      <c r="BN22" s="38"/>
      <c r="BO22" s="7"/>
      <c r="BP22" s="2"/>
      <c r="BQ22" s="83" t="str">
        <f t="shared" si="57"/>
        <v>E3</v>
      </c>
      <c r="BR22" s="43">
        <f t="shared" si="58"/>
        <v>18</v>
      </c>
      <c r="BS22" s="45">
        <v>-17</v>
      </c>
      <c r="BT22" s="45">
        <v>-35</v>
      </c>
      <c r="BU22" s="45"/>
      <c r="BV22" s="45"/>
      <c r="BW22" s="66"/>
      <c r="BX22" s="66"/>
      <c r="BY22" s="66"/>
      <c r="BZ22"/>
      <c r="CA22" s="65" t="str">
        <f>CO22&amp;CP22&amp;ES22</f>
        <v>EFDD442D</v>
      </c>
      <c r="CB22" s="68"/>
      <c r="CC22"/>
      <c r="CE22" s="35" t="str">
        <f t="shared" si="45"/>
        <v>EFDD442D</v>
      </c>
      <c r="CF22" t="str">
        <f t="shared" si="3"/>
        <v>0000EFDD442D</v>
      </c>
      <c r="CG22">
        <f t="shared" si="64"/>
        <v>102</v>
      </c>
      <c r="CH22" t="str">
        <f t="shared" si="4"/>
        <v>00000066</v>
      </c>
      <c r="CI22" t="str">
        <f t="shared" si="46"/>
        <v>66000000</v>
      </c>
      <c r="CJ22" s="11" t="str">
        <f t="shared" si="47"/>
        <v>800A83CE</v>
      </c>
      <c r="CK22" s="11" t="str">
        <f t="shared" si="46"/>
        <v>CE830A80</v>
      </c>
      <c r="CL22" s="97" t="str">
        <f t="shared" si="48"/>
        <v>800AF932</v>
      </c>
      <c r="CM22" s="97" t="str">
        <f t="shared" si="49"/>
        <v>32F90A80</v>
      </c>
      <c r="CN22"/>
      <c r="CO22" t="str">
        <f>RIGHT(DEC2HEX(BS22,2),2)</f>
        <v>EF</v>
      </c>
      <c r="CP22" t="str">
        <f t="shared" si="50"/>
        <v>DD</v>
      </c>
      <c r="CQ22" s="2"/>
      <c r="CR22" s="2"/>
      <c r="CS22" s="2"/>
      <c r="CU22" t="str">
        <f t="shared" si="5"/>
        <v>00$</v>
      </c>
      <c r="CV22" t="str">
        <f t="shared" si="6"/>
        <v>00$</v>
      </c>
      <c r="CW22" t="str">
        <f t="shared" si="7"/>
        <v>00$</v>
      </c>
      <c r="CX22" t="str">
        <f t="shared" si="8"/>
        <v>00$</v>
      </c>
      <c r="CY22" t="str">
        <f t="shared" si="9"/>
        <v>00$</v>
      </c>
      <c r="CZ22" t="str">
        <f t="shared" si="10"/>
        <v>00$</v>
      </c>
      <c r="DA22" t="str">
        <f t="shared" si="11"/>
        <v>00$</v>
      </c>
      <c r="DB22" t="str">
        <f t="shared" si="12"/>
        <v>00$</v>
      </c>
      <c r="DC22" t="str">
        <f t="shared" si="13"/>
        <v>00$</v>
      </c>
      <c r="DD22" t="str">
        <f t="shared" si="14"/>
        <v>00$</v>
      </c>
      <c r="DE22" t="str">
        <f t="shared" si="15"/>
        <v>00$</v>
      </c>
      <c r="DF22" t="str">
        <f t="shared" si="16"/>
        <v>00$</v>
      </c>
      <c r="DG22" t="str">
        <f t="shared" si="17"/>
        <v>00$</v>
      </c>
      <c r="DH22" t="str">
        <f t="shared" si="18"/>
        <v>00$</v>
      </c>
      <c r="DI22" t="str">
        <f t="shared" si="19"/>
        <v>00$</v>
      </c>
      <c r="DJ22" t="str">
        <f t="shared" si="20"/>
        <v>00$</v>
      </c>
      <c r="DK22" t="str">
        <f t="shared" si="21"/>
        <v>00$</v>
      </c>
      <c r="DL22" t="str">
        <f t="shared" si="22"/>
        <v>00$</v>
      </c>
      <c r="DM22" t="str">
        <f t="shared" si="23"/>
        <v>00$</v>
      </c>
      <c r="DN22" t="str">
        <f t="shared" si="24"/>
        <v>00$</v>
      </c>
      <c r="DO22" t="str">
        <f t="shared" si="25"/>
        <v>00$</v>
      </c>
      <c r="DP22" t="str">
        <f t="shared" si="26"/>
        <v>00$</v>
      </c>
      <c r="DQ22" t="str">
        <f t="shared" si="27"/>
        <v>00$</v>
      </c>
      <c r="DR22" t="str">
        <f t="shared" si="28"/>
        <v>00$</v>
      </c>
      <c r="DS22" t="str">
        <f t="shared" si="29"/>
        <v>00$</v>
      </c>
      <c r="DT22" t="str">
        <f t="shared" si="30"/>
        <v>00$</v>
      </c>
      <c r="DU22" t="str">
        <f t="shared" si="31"/>
        <v>00$</v>
      </c>
      <c r="DV22" t="str">
        <f t="shared" si="32"/>
        <v>00$</v>
      </c>
      <c r="DW22" t="str">
        <f t="shared" si="33"/>
        <v>00$</v>
      </c>
      <c r="DX22" t="str">
        <f t="shared" si="34"/>
        <v>00$</v>
      </c>
      <c r="DY22" t="str">
        <f t="shared" si="35"/>
        <v>00$</v>
      </c>
      <c r="DZ22" t="str">
        <f t="shared" si="36"/>
        <v>00$00$00$00$00$00$00$00$00$00$00$00$00$00$00$00$00$00$00$00$00$00$00$00$00$00$00$00$00$00$00$</v>
      </c>
      <c r="EA22" t="s">
        <v>33</v>
      </c>
      <c r="EB22" s="10">
        <f t="shared" si="59"/>
        <v>18</v>
      </c>
      <c r="EC22" s="5">
        <f t="shared" si="51"/>
        <v>943</v>
      </c>
      <c r="EE22" s="5">
        <f t="shared" si="52"/>
        <v>1324</v>
      </c>
      <c r="EG22" s="5">
        <f t="shared" si="37"/>
        <v>4</v>
      </c>
      <c r="EH22" s="5">
        <f t="shared" si="38"/>
        <v>10</v>
      </c>
      <c r="EI22" s="5">
        <f t="shared" si="39"/>
        <v>7</v>
      </c>
      <c r="EJ22" s="5">
        <f t="shared" si="40"/>
        <v>14</v>
      </c>
      <c r="EL22" s="5">
        <f t="shared" si="41"/>
        <v>4</v>
      </c>
      <c r="EM22" s="5">
        <f t="shared" si="42"/>
        <v>5</v>
      </c>
      <c r="EN22" s="5" t="str">
        <f>VLOOKUP(EL22&amp;"x"&amp;EM22,$FC$5:$FD$20,2,FALSE)</f>
        <v>002C</v>
      </c>
      <c r="EO22" s="5" t="str">
        <f>IFERROR(INDEX($EW$5:$EX$37,EG22+1,2),"0000")</f>
        <v>0400</v>
      </c>
      <c r="EP22" s="5" t="str">
        <f t="shared" si="53"/>
        <v>4001</v>
      </c>
      <c r="EQ22" s="5" t="str">
        <f t="shared" si="54"/>
        <v>0000</v>
      </c>
      <c r="ER22" s="5" t="str">
        <f t="shared" si="55"/>
        <v>0000</v>
      </c>
      <c r="ES22" s="5" t="str">
        <f t="shared" si="56"/>
        <v>442D</v>
      </c>
      <c r="ET22" t="str">
        <f t="shared" si="65"/>
        <v/>
      </c>
      <c r="EW22" s="5">
        <f t="shared" si="60"/>
        <v>17</v>
      </c>
      <c r="EX22" s="5" t="str">
        <f t="shared" si="61"/>
        <v>1100</v>
      </c>
      <c r="EZ22" s="5">
        <f t="shared" si="62"/>
        <v>17</v>
      </c>
      <c r="FA22" s="4" t="s">
        <v>78</v>
      </c>
    </row>
    <row r="23" spans="1:160">
      <c r="C23" s="5">
        <f>MAX(C50,C75,C100,C125,C150,C175,C200,C225,C250,C275,C300,C325,C350,C375,C400,C425,C450,C475,C500,C525,C550,C575,C600,C625,C650,C675,C700,C725,C750,C775,C800,C825,C850,C875,C900,C925,C950,C975,C1000,C1025)</f>
        <v>25</v>
      </c>
      <c r="D23" s="5">
        <f>MAX(D50,D75,D100,D125,D150,D175,D200,D225,D250,D275,D300,D325,D350,D375,D400,D425,D450,D475,D500,D525,D550,D575,D600,D625,D650,D675,D700,D725,D750,D775,D800,D825,D850,D875,D900,D925,D950,D975,D1000,D1025)</f>
        <v>25</v>
      </c>
      <c r="E23" s="5">
        <f>MAX(E50,E75,E100,E125,E150,E175,E200,E225,E250,E275,E300,E325,E350,E375,E400,E425,E450,E475,E500,E525,E550,E575,E600,E625,E650,E675,E700,E725,E750,E775,E800,E825,E850,E875,E900,E925,E950,E975,E1000,E1025)</f>
        <v>25</v>
      </c>
      <c r="F23" s="5">
        <f>MAX(F50,F75,F100,F125,F150,F175,F200,F225,F250,F275,F300,F325,F350,F375,F400,F425,F450,F475,F500,F525,F550,F575,F600,F625,F650,F675,F700,F725,F750,F775,F800,F825,F850,F875,F900,F925,F950,F975,F1000,F1025)</f>
        <v>25</v>
      </c>
      <c r="G23" s="5">
        <f>MAX(G50,G75,G100,G125,G150,G175,G200,G225,G250,G275,G300,G325,G350,G375,G400,G425,G450,G475,G500,G525,G550,G575,G600,G625,G650,G675,G700,G725,G750,G775,G800,G825,G850,G875,G900,G925,G950,G975,G1000,G1025)</f>
        <v>26</v>
      </c>
      <c r="H23" s="5">
        <f>MAX(H50,H75,H100,H125,H150,H175,H200,H225,H250,H275,H300,H325,H350,H375,H400,H425,H450,H475,H500,H525,H550,H575,H600,H625,H650,H675,H700,H725,H750,H775,H800,H825,H850,H875,H900,H925,H950,H975,H1000,H1025)</f>
        <v>26</v>
      </c>
      <c r="I23" s="5">
        <f>MAX(I50,I75,I100,I125,I150,I175,I200,I225,I250,I275,I300,I325,I350,I375,I400,I425,I450,I475,I500,I525,I550,I575,I600,I625,I650,I675,I700,I725,I750,I775,I800,I825,I850,I875,I900,I925,I950,I975,I1000,I1025)</f>
        <v>26</v>
      </c>
      <c r="J23" s="5">
        <f>MAX(J50,J75,J100,J125,J150,J175,J200,J225,J250,J275,J300,J325,J350,J375,J400,J425,J450,J475,J500,J525,J550,J575,J600,J625,J650,J675,J700,J725,J750,J775,J800,J825,J850,J875,J900,J925,J950,J975,J1000,J1025)</f>
        <v>26</v>
      </c>
      <c r="K23" s="5">
        <f>MAX(K50,K75,K100,K125,K150,K175,K200,K225,K250,K275,K300,K325,K350,K375,K400,K425,K450,K475,K500,K525,K550,K575,K600,K625,K650,K675,K700,K725,K750,K775,K800,K825,K850,K875,K900,K925,K950,K975,K1000,K1025)</f>
        <v>27</v>
      </c>
      <c r="L23" s="5">
        <f>MAX(L50,L75,L100,L125,L150,L175,L200,L225,L250,L275,L300,L325,L350,L375,L400,L425,L450,L475,L500,L525,L550,L575,L600,L625,L650,L675,L700,L725,L750,L775,L800,L825,L850,L875,L900,L925,L950,L975,L1000,L1025)</f>
        <v>27</v>
      </c>
      <c r="M23" s="5">
        <f>MAX(M50,M75,M100,M125,M150,M175,M200,M225,M250,M275,M300,M325,M350,M375,M400,M425,M450,M475,M500,M525,M550,M575,M600,M625,M650,M675,M700,M725,M750,M775,M800,M825,M850,M875,M900,M925,M950,M975,M1000,M1025)</f>
        <v>27</v>
      </c>
      <c r="N23" s="5">
        <f>MAX(N50,N75,N100,N125,N150,N175,N200,N225,N250,N275,N300,N325,N350,N375,N400,N425,N450,N475,N500,N525,N550,N575,N600,N625,N650,N675,N700,N725,N750,N775,N800,N825,N850,N875,N900,N925,N950,N975,N1000,N1025)</f>
        <v>27</v>
      </c>
      <c r="O23" s="5">
        <f>MAX(O50,O75,O100,O125,O150,O175,O200,O225,O250,O275,O300,O325,O350,O375,O400,O425,O450,O475,O500,O525,O550,O575,O600,O625,O650,O675,O700,O725,O750,O775,O800,O825,O850,O875,O900,O925,O950,O975,O1000,O1025)</f>
        <v>28</v>
      </c>
      <c r="P23" s="5">
        <f>MAX(P50,P75,P100,P125,P150,P175,P200,P225,P250,P275,P300,P325,P350,P375,P400,P425,P450,P475,P500,P525,P550,P575,P600,P625,P650,P675,P700,P725,P750,P775,P800,P825,P850,P875,P900,P925,P950,P975,P1000,P1025)</f>
        <v>28</v>
      </c>
      <c r="Q23" s="5">
        <f>MAX(Q50,Q75,Q100,Q125,Q150,Q175,Q200,Q225,Q250,Q275,Q300,Q325,Q350,Q375,Q400,Q425,Q450,Q475,Q500,Q525,Q550,Q575,Q600,Q625,Q650,Q675,Q700,Q725,Q750,Q775,Q800,Q825,Q850,Q875,Q900,Q925,Q950,Q975,Q1000,Q1025)</f>
        <v>28</v>
      </c>
      <c r="R23" s="5">
        <f>MAX(R50,R75,R100,R125,R150,R175,R200,R225,R250,R275,R300,R325,R350,R375,R400,R425,R450,R475,R500,R525,R550,R575,R600,R625,R650,R675,R700,R725,R750,R775,R800,R825,R850,R875,R900,R925,R950,R975,R1000,R1025)</f>
        <v>28</v>
      </c>
      <c r="S23" s="5">
        <f>MAX(S50,S75,S100,S125,S150,S175,S200,S225,S250,S275,S300,S325,S350,S375,S400,S425,S450,S475,S500,S525,S550,S575,S600,S625,S650,S675,S700,S725,S750,S775,S800,S825,S850,S875,S900,S925,S950,S975,S1000,S1025)</f>
        <v>29</v>
      </c>
      <c r="T23" s="5">
        <f>MAX(T50,T75,T100,T125,T150,T175,T200,T225,T250,T275,T300,T325,T350,T375,T400,T425,T450,T475,T500,T525,T550,T575,T600,T625,T650,T675,T700,T725,T750,T775,T800,T825,T850,T875,T900,T925,T950,T975,T1000,T1025)</f>
        <v>29</v>
      </c>
      <c r="U23" s="5">
        <f>MAX(U50,U75,U100,U125,U150,U175,U200,U225,U250,U275,U300,U325,U350,U375,U400,U425,U450,U475,U500,U525,U550,U575,U600,U625,U650,U675,U700,U725,U750,U775,U800,U825,U850,U875,U900,U925,U950,U975,U1000,U1025)</f>
        <v>29</v>
      </c>
      <c r="V23" s="5">
        <f>MAX(V50,V75,V100,V125,V150,V175,V200,V225,V250,V275,V300,V325,V350,V375,V400,V425,V450,V475,V500,V525,V550,V575,V600,V625,V650,V675,V700,V725,V750,V775,V800,V825,V850,V875,V900,V925,V950,V975,V1000,V1025)</f>
        <v>29</v>
      </c>
      <c r="W23" s="5">
        <f>MAX(W50,W75,W100,W125,W150,W175,W200,W225,W250,W275,W300,W325,W350,W375,W400,W425,W450,W475,W500,W525,W550,W575,W600,W625,W650,W675,W700,W725,W750,W775,W800,W825,W850,W875,W900,W925,W950,W975,W1000,W1025)</f>
        <v>30</v>
      </c>
      <c r="X23" s="5">
        <f>MAX(X50,X75,X100,X125,X150,X175,X200,X225,X250,X275,X300,X325,X350,X375,X400,X425,X450,X475,X500,X525,X550,X575,X600,X625,X650,X675,X700,X725,X750,X775,X800,X825,X850,X875,X900,X925,X950,X975,X1000,X1025)</f>
        <v>30</v>
      </c>
      <c r="Y23" s="5">
        <f>MAX(Y50,Y75,Y100,Y125,Y150,Y175,Y200,Y225,Y250,Y275,Y300,Y325,Y350,Y375,Y400,Y425,Y450,Y475,Y500,Y525,Y550,Y575,Y600,Y625,Y650,Y675,Y700,Y725,Y750,Y775,Y800,Y825,Y850,Y875,Y900,Y925,Y950,Y975,Y1000,Y1025)</f>
        <v>30</v>
      </c>
      <c r="Z23" s="5">
        <f>MAX(Z50,Z75,Z100,Z125,Z150,Z175,Z200,Z225,Z250,Z275,Z300,Z325,Z350,Z375,Z400,Z425,Z450,Z475,Z500,Z525,Z550,Z575,Z600,Z625,Z650,Z675,Z700,Z725,Z750,Z775,Z800,Z825,Z850,Z875,Z900,Z925,Z950,Z975,Z1000,Z1025)</f>
        <v>30</v>
      </c>
      <c r="AA23" s="5">
        <f>MAX(AA50,AA75,AA100,AA125,AA150,AA175,AA200,AA225,AA250,AA275,AA300,AA325,AA350,AA375,AA400,AA425,AA450,AA475,AA500,AA525,AA550,AA575,AA600,AA625,AA650,AA675,AA700,AA725,AA750,AA775,AA800,AA825,AA850,AA875,AA900,AA925,AA950,AA975,AA1000,AA1025)</f>
        <v>31</v>
      </c>
      <c r="AB23" s="5">
        <f>MAX(AB50,AB75,AB100,AB125,AB150,AB175,AB200,AB225,AB250,AB275,AB300,AB325,AB350,AB375,AB400,AB425,AB450,AB475,AB500,AB525,AB550,AB575,AB600,AB625,AB650,AB675,AB700,AB725,AB750,AB775,AB800,AB825,AB850,AB875,AB900,AB925,AB950,AB975,AB1000,AB1025)</f>
        <v>31</v>
      </c>
      <c r="AC23" s="5">
        <f>MAX(AC50,AC75,AC100,AC125,AC150,AC175,AC200,AC225,AC250,AC275,AC300,AC325,AC350,AC375,AC400,AC425,AC450,AC475,AC500,AC525,AC550,AC575,AC600,AC625,AC650,AC675,AC700,AC725,AC750,AC775,AC800,AC825,AC850,AC875,AC900,AC925,AC950,AC975,AC1000,AC1025)</f>
        <v>31</v>
      </c>
      <c r="AD23" s="5">
        <f>MAX(AD50,AD75,AD100,AD125,AD150,AD175,AD200,AD225,AD250,AD275,AD300,AD325,AD350,AD375,AD400,AD425,AD450,AD475,AD500,AD525,AD550,AD575,AD600,AD625,AD650,AD675,AD700,AD725,AD750,AD775,AD800,AD825,AD850,AD875,AD900,AD925,AD950,AD975,AD1000,AD1025)</f>
        <v>31</v>
      </c>
      <c r="AE23" s="5">
        <f>MAX(AE50,AE75,AE100,AE125,AE150,AE175,AE200,AE225,AE250,AE275,AE300,AE325,AE350,AE375,AE400,AE425,AE450,AE475,AE500,AE525,AE550,AE575,AE600,AE625,AE650,AE675,AE700,AE725,AE750,AE775,AE800,AE825,AE850,AE875,AE900,AE925,AE950,AE975,AE1000,AE1025)</f>
        <v>0</v>
      </c>
      <c r="AF23" s="5">
        <f>MAX(AF50,AF75,AF100,AF125,AF150,AF175,AF200,AF225,AF250,AF275,AF300,AF325,AF350,AF375,AF400,AF425,AF450,AF475,AF500,AF525,AF550,AF575,AF600,AF625,AF650,AF675,AF700,AF725,AF750,AF775,AF800,AF825,AF850,AF875,AF900,AF925,AF950,AF975,AF1000,AF1025)</f>
        <v>0</v>
      </c>
      <c r="AG23" s="5">
        <f>MAX(AG50,AG75,AG100,AG125,AG150,AG175,AG200,AG225,AG250,AG275,AG300,AG325,AG350,AG375,AG400,AG425,AG450,AG475,AG500,AG525,AG550,AG575,AG600,AG625,AG650,AG675,AG700,AG725,AG750,AG775,AG800,AG825,AG850,AG875,AG900,AG925,AG950,AG975,AG1000,AG1025)</f>
        <v>0</v>
      </c>
      <c r="AI23" s="36">
        <f t="shared" si="44"/>
        <v>19</v>
      </c>
      <c r="AJ23" s="38"/>
      <c r="AK23" s="38"/>
      <c r="AL23" s="38"/>
      <c r="AM23" s="38">
        <f>AM18+8</f>
        <v>25</v>
      </c>
      <c r="AN23" s="38"/>
      <c r="AO23" s="38"/>
      <c r="AP23" s="38"/>
      <c r="AQ23" s="38">
        <f>AQ18+8</f>
        <v>26</v>
      </c>
      <c r="AR23" s="38"/>
      <c r="AS23" s="38"/>
      <c r="AT23" s="38"/>
      <c r="AU23" s="38">
        <f>AU18+8</f>
        <v>27</v>
      </c>
      <c r="AV23" s="38"/>
      <c r="AW23" s="38"/>
      <c r="AX23" s="38"/>
      <c r="AY23" s="38">
        <f>AY18+8</f>
        <v>28</v>
      </c>
      <c r="AZ23" s="38"/>
      <c r="BA23" s="38"/>
      <c r="BB23" s="38"/>
      <c r="BC23" s="38">
        <f>BC18+8</f>
        <v>29</v>
      </c>
      <c r="BD23" s="38"/>
      <c r="BE23" s="38"/>
      <c r="BF23" s="38"/>
      <c r="BG23" s="38">
        <f>BG18+8</f>
        <v>30</v>
      </c>
      <c r="BH23" s="38"/>
      <c r="BI23" s="38"/>
      <c r="BJ23" s="38"/>
      <c r="BK23" s="38">
        <f>BG23+1</f>
        <v>31</v>
      </c>
      <c r="BL23" s="38"/>
      <c r="BM23" s="38"/>
      <c r="BN23" s="38"/>
      <c r="BO23" s="8"/>
      <c r="BP23" s="2"/>
      <c r="BQ23" s="83" t="str">
        <f t="shared" si="57"/>
        <v>E4</v>
      </c>
      <c r="BR23" s="43">
        <f t="shared" si="58"/>
        <v>19</v>
      </c>
      <c r="BS23" s="45">
        <v>-17</v>
      </c>
      <c r="BT23" s="45">
        <v>-35</v>
      </c>
      <c r="BU23" s="45"/>
      <c r="BV23" s="45"/>
      <c r="BW23" s="66"/>
      <c r="BX23" s="66"/>
      <c r="BY23" s="66"/>
      <c r="BZ23"/>
      <c r="CA23" s="65" t="str">
        <f>CO23&amp;CP23&amp;ES23</f>
        <v>EFDD482D</v>
      </c>
      <c r="CB23" s="68"/>
      <c r="CC23"/>
      <c r="CE23" s="35" t="str">
        <f t="shared" si="45"/>
        <v>EFDD482D</v>
      </c>
      <c r="CF23" t="str">
        <f t="shared" si="3"/>
        <v>0000EFDD482D</v>
      </c>
      <c r="CG23">
        <f t="shared" si="64"/>
        <v>108</v>
      </c>
      <c r="CH23" t="str">
        <f t="shared" si="4"/>
        <v>0000006C</v>
      </c>
      <c r="CI23" t="str">
        <f t="shared" si="46"/>
        <v>6C000000</v>
      </c>
      <c r="CJ23" s="11" t="str">
        <f t="shared" si="47"/>
        <v>800A83D4</v>
      </c>
      <c r="CK23" s="11" t="str">
        <f t="shared" si="46"/>
        <v>D4830A80</v>
      </c>
      <c r="CL23" s="97" t="str">
        <f t="shared" si="48"/>
        <v>800AF938</v>
      </c>
      <c r="CM23" s="97" t="str">
        <f t="shared" si="49"/>
        <v>38F90A80</v>
      </c>
      <c r="CN23"/>
      <c r="CO23" t="str">
        <f>RIGHT(DEC2HEX(BS23,2),2)</f>
        <v>EF</v>
      </c>
      <c r="CP23" t="str">
        <f t="shared" si="50"/>
        <v>DD</v>
      </c>
      <c r="CQ23" s="2"/>
      <c r="CR23" s="2"/>
      <c r="CS23" s="2"/>
      <c r="CU23" t="str">
        <f t="shared" si="5"/>
        <v>00$</v>
      </c>
      <c r="CV23" t="str">
        <f t="shared" si="6"/>
        <v>00$</v>
      </c>
      <c r="CW23" t="str">
        <f t="shared" si="7"/>
        <v>00$</v>
      </c>
      <c r="CX23" t="str">
        <f t="shared" si="8"/>
        <v>25$</v>
      </c>
      <c r="CY23" t="str">
        <f t="shared" si="9"/>
        <v>00$</v>
      </c>
      <c r="CZ23" t="str">
        <f t="shared" si="10"/>
        <v>00$</v>
      </c>
      <c r="DA23" t="str">
        <f t="shared" si="11"/>
        <v>00$</v>
      </c>
      <c r="DB23" t="str">
        <f t="shared" si="12"/>
        <v>26$</v>
      </c>
      <c r="DC23" t="str">
        <f t="shared" si="13"/>
        <v>00$</v>
      </c>
      <c r="DD23" t="str">
        <f t="shared" si="14"/>
        <v>00$</v>
      </c>
      <c r="DE23" t="str">
        <f t="shared" si="15"/>
        <v>00$</v>
      </c>
      <c r="DF23" t="str">
        <f t="shared" si="16"/>
        <v>27$</v>
      </c>
      <c r="DG23" t="str">
        <f t="shared" si="17"/>
        <v>00$</v>
      </c>
      <c r="DH23" t="str">
        <f t="shared" si="18"/>
        <v>00$</v>
      </c>
      <c r="DI23" t="str">
        <f t="shared" si="19"/>
        <v>00$</v>
      </c>
      <c r="DJ23" t="str">
        <f t="shared" si="20"/>
        <v>28$</v>
      </c>
      <c r="DK23" t="str">
        <f t="shared" si="21"/>
        <v>00$</v>
      </c>
      <c r="DL23" t="str">
        <f t="shared" si="22"/>
        <v>00$</v>
      </c>
      <c r="DM23" t="str">
        <f t="shared" si="23"/>
        <v>00$</v>
      </c>
      <c r="DN23" t="str">
        <f t="shared" si="24"/>
        <v>29$</v>
      </c>
      <c r="DO23" t="str">
        <f t="shared" si="25"/>
        <v>00$</v>
      </c>
      <c r="DP23" t="str">
        <f t="shared" si="26"/>
        <v>00$</v>
      </c>
      <c r="DQ23" t="str">
        <f t="shared" si="27"/>
        <v>00$</v>
      </c>
      <c r="DR23" t="str">
        <f t="shared" si="28"/>
        <v>30$</v>
      </c>
      <c r="DS23" t="str">
        <f t="shared" si="29"/>
        <v>00$</v>
      </c>
      <c r="DT23" t="str">
        <f t="shared" si="30"/>
        <v>00$</v>
      </c>
      <c r="DU23" t="str">
        <f t="shared" si="31"/>
        <v>00$</v>
      </c>
      <c r="DV23" t="str">
        <f t="shared" si="32"/>
        <v>31$</v>
      </c>
      <c r="DW23" t="str">
        <f t="shared" si="33"/>
        <v>00$</v>
      </c>
      <c r="DX23" t="str">
        <f t="shared" si="34"/>
        <v>00$</v>
      </c>
      <c r="DY23" t="str">
        <f t="shared" si="35"/>
        <v>00$</v>
      </c>
      <c r="DZ23" t="str">
        <f t="shared" si="36"/>
        <v>00$00$00$25$00$00$00$26$00$00$00$27$00$00$00$28$00$00$00$29$00$00$00$30$00$00$00$31$00$00$00$</v>
      </c>
      <c r="EA23" t="s">
        <v>33</v>
      </c>
      <c r="EB23" s="10">
        <f t="shared" si="59"/>
        <v>19</v>
      </c>
      <c r="EC23" s="5">
        <f t="shared" si="51"/>
        <v>955</v>
      </c>
      <c r="EE23" s="5">
        <f t="shared" si="52"/>
        <v>1336</v>
      </c>
      <c r="EG23" s="5">
        <f t="shared" si="37"/>
        <v>8</v>
      </c>
      <c r="EH23" s="5">
        <f t="shared" si="38"/>
        <v>10</v>
      </c>
      <c r="EI23" s="5">
        <f t="shared" si="39"/>
        <v>11</v>
      </c>
      <c r="EJ23" s="5">
        <f t="shared" si="40"/>
        <v>14</v>
      </c>
      <c r="EL23" s="5">
        <f t="shared" si="41"/>
        <v>4</v>
      </c>
      <c r="EM23" s="5">
        <f t="shared" si="42"/>
        <v>5</v>
      </c>
      <c r="EN23" s="5" t="str">
        <f>VLOOKUP(EL23&amp;"x"&amp;EM23,$FC$5:$FD$20,2,FALSE)</f>
        <v>002C</v>
      </c>
      <c r="EO23" s="5" t="str">
        <f>IFERROR(INDEX($EW$5:$EX$37,EG23+1,2),"0000")</f>
        <v>0800</v>
      </c>
      <c r="EP23" s="5" t="str">
        <f t="shared" si="53"/>
        <v>4001</v>
      </c>
      <c r="EQ23" s="5" t="str">
        <f t="shared" si="54"/>
        <v>0000</v>
      </c>
      <c r="ER23" s="5" t="str">
        <f t="shared" si="55"/>
        <v>0000</v>
      </c>
      <c r="ES23" s="5" t="str">
        <f t="shared" si="56"/>
        <v>482D</v>
      </c>
      <c r="ET23" t="str">
        <f t="shared" si="65"/>
        <v/>
      </c>
      <c r="EW23" s="5">
        <f t="shared" si="60"/>
        <v>18</v>
      </c>
      <c r="EX23" s="5" t="str">
        <f t="shared" si="61"/>
        <v>1200</v>
      </c>
      <c r="EZ23" s="5">
        <f t="shared" si="62"/>
        <v>18</v>
      </c>
      <c r="FA23" s="4" t="s">
        <v>79</v>
      </c>
      <c r="FC23" s="5">
        <v>8000</v>
      </c>
      <c r="FD23" s="3" t="s">
        <v>60</v>
      </c>
    </row>
    <row r="24" spans="1:160">
      <c r="C24" s="5">
        <f>MAX(C51,C76,C101,C126,C151,C176,C201,C226,C251,C276,C301,C326,C351,C376,C401,C426,C451,C476,C501,C526,C551,C576,C601,C626,C651,C676,C701,C726,C751,C776,C801,C826,C851,C876,C901,C926,C951,C976,C1001,C1026)</f>
        <v>33</v>
      </c>
      <c r="D24" s="5">
        <f>MAX(D51,D76,D101,D126,D151,D176,D201,D226,D251,D276,D301,D326,D351,D376,D401,D426,D451,D476,D501,D526,D551,D576,D601,D626,D651,D676,D701,D726,D751,D776,D801,D826,D851,D876,D901,D926,D951,D976,D1001,D1026)</f>
        <v>33</v>
      </c>
      <c r="E24" s="5">
        <f>MAX(E51,E76,E101,E126,E151,E176,E201,E226,E251,E276,E301,E326,E351,E376,E401,E426,E451,E476,E501,E526,E551,E576,E601,E626,E651,E676,E701,E726,E751,E776,E801,E826,E851,E876,E901,E926,E951,E976,E1001,E1026)</f>
        <v>33</v>
      </c>
      <c r="F24" s="5">
        <f>MAX(F51,F76,F101,F126,F151,F176,F201,F226,F251,F276,F301,F326,F351,F376,F401,F426,F451,F476,F501,F526,F551,F576,F601,F626,F651,F676,F701,F726,F751,F776,F801,F826,F851,F876,F901,F926,F951,F976,F1001,F1026)</f>
        <v>33</v>
      </c>
      <c r="G24" s="5">
        <f>MAX(G51,G76,G101,G126,G151,G176,G201,G226,G251,G276,G301,G326,G351,G376,G401,G426,G451,G476,G501,G526,G551,G576,G601,G626,G651,G676,G701,G726,G751,G776,G801,G826,G851,G876,G901,G926,G951,G976,G1001,G1026)</f>
        <v>34</v>
      </c>
      <c r="H24" s="5">
        <f>MAX(H51,H76,H101,H126,H151,H176,H201,H226,H251,H276,H301,H326,H351,H376,H401,H426,H451,H476,H501,H526,H551,H576,H601,H626,H651,H676,H701,H726,H751,H776,H801,H826,H851,H876,H901,H926,H951,H976,H1001,H1026)</f>
        <v>34</v>
      </c>
      <c r="I24" s="5">
        <f>MAX(I51,I76,I101,I126,I151,I176,I201,I226,I251,I276,I301,I326,I351,I376,I401,I426,I451,I476,I501,I526,I551,I576,I601,I626,I651,I676,I701,I726,I751,I776,I801,I826,I851,I876,I901,I926,I951,I976,I1001,I1026)</f>
        <v>34</v>
      </c>
      <c r="J24" s="5">
        <f>MAX(J51,J76,J101,J126,J151,J176,J201,J226,J251,J276,J301,J326,J351,J376,J401,J426,J451,J476,J501,J526,J551,J576,J601,J626,J651,J676,J701,J726,J751,J776,J801,J826,J851,J876,J901,J926,J951,J976,J1001,J1026)</f>
        <v>34</v>
      </c>
      <c r="K24" s="5">
        <f>MAX(K51,K76,K101,K126,K151,K176,K201,K226,K251,K276,K301,K326,K351,K376,K401,K426,K451,K476,K501,K526,K551,K576,K601,K626,K651,K676,K701,K726,K751,K776,K801,K826,K851,K876,K901,K926,K951,K976,K1001,K1026)</f>
        <v>35</v>
      </c>
      <c r="L24" s="5">
        <f>MAX(L51,L76,L101,L126,L151,L176,L201,L226,L251,L276,L301,L326,L351,L376,L401,L426,L451,L476,L501,L526,L551,L576,L601,L626,L651,L676,L701,L726,L751,L776,L801,L826,L851,L876,L901,L926,L951,L976,L1001,L1026)</f>
        <v>35</v>
      </c>
      <c r="M24" s="5">
        <f>MAX(M51,M76,M101,M126,M151,M176,M201,M226,M251,M276,M301,M326,M351,M376,M401,M426,M451,M476,M501,M526,M551,M576,M601,M626,M651,M676,M701,M726,M751,M776,M801,M826,M851,M876,M901,M926,M951,M976,M1001,M1026)</f>
        <v>35</v>
      </c>
      <c r="N24" s="5">
        <f>MAX(N51,N76,N101,N126,N151,N176,N201,N226,N251,N276,N301,N326,N351,N376,N401,N426,N451,N476,N501,N526,N551,N576,N601,N626,N651,N676,N701,N726,N751,N776,N801,N826,N851,N876,N901,N926,N951,N976,N1001,N1026)</f>
        <v>35</v>
      </c>
      <c r="O24" s="5">
        <f>MAX(O51,O76,O101,O126,O151,O176,O201,O226,O251,O276,O301,O326,O351,O376,O401,O426,O451,O476,O501,O526,O551,O576,O601,O626,O651,O676,O701,O726,O751,O776,O801,O826,O851,O876,O901,O926,O951,O976,O1001,O1026)</f>
        <v>36</v>
      </c>
      <c r="P24" s="5">
        <f>MAX(P51,P76,P101,P126,P151,P176,P201,P226,P251,P276,P301,P326,P351,P376,P401,P426,P451,P476,P501,P526,P551,P576,P601,P626,P651,P676,P701,P726,P751,P776,P801,P826,P851,P876,P901,P926,P951,P976,P1001,P1026)</f>
        <v>36</v>
      </c>
      <c r="Q24" s="5">
        <f>MAX(Q51,Q76,Q101,Q126,Q151,Q176,Q201,Q226,Q251,Q276,Q301,Q326,Q351,Q376,Q401,Q426,Q451,Q476,Q501,Q526,Q551,Q576,Q601,Q626,Q651,Q676,Q701,Q726,Q751,Q776,Q801,Q826,Q851,Q876,Q901,Q926,Q951,Q976,Q1001,Q1026)</f>
        <v>36</v>
      </c>
      <c r="R24" s="5">
        <f>MAX(R51,R76,R101,R126,R151,R176,R201,R226,R251,R276,R301,R326,R351,R376,R401,R426,R451,R476,R501,R526,R551,R576,R601,R626,R651,R676,R701,R726,R751,R776,R801,R826,R851,R876,R901,R926,R951,R976,R1001,R1026)</f>
        <v>36</v>
      </c>
      <c r="S24" s="5">
        <f>MAX(S51,S76,S101,S126,S151,S176,S201,S226,S251,S276,S301,S326,S351,S376,S401,S426,S451,S476,S501,S526,S551,S576,S601,S626,S651,S676,S701,S726,S751,S776,S801,S826,S851,S876,S901,S926,S951,S976,S1001,S1026)</f>
        <v>37</v>
      </c>
      <c r="T24" s="5">
        <f>MAX(T51,T76,T101,T126,T151,T176,T201,T226,T251,T276,T301,T326,T351,T376,T401,T426,T451,T476,T501,T526,T551,T576,T601,T626,T651,T676,T701,T726,T751,T776,T801,T826,T851,T876,T901,T926,T951,T976,T1001,T1026)</f>
        <v>37</v>
      </c>
      <c r="U24" s="5">
        <f>MAX(U51,U76,U101,U126,U151,U176,U201,U226,U251,U276,U301,U326,U351,U376,U401,U426,U451,U476,U501,U526,U551,U576,U601,U626,U651,U676,U701,U726,U751,U776,U801,U826,U851,U876,U901,U926,U951,U976,U1001,U1026)</f>
        <v>37</v>
      </c>
      <c r="V24" s="5">
        <f>MAX(V51,V76,V101,V126,V151,V176,V201,V226,V251,V276,V301,V326,V351,V376,V401,V426,V451,V476,V501,V526,V551,V576,V601,V626,V651,V676,V701,V726,V751,V776,V801,V826,V851,V876,V901,V926,V951,V976,V1001,V1026)</f>
        <v>37</v>
      </c>
      <c r="W24" s="5">
        <f>MAX(W51,W76,W101,W126,W151,W176,W201,W226,W251,W276,W301,W326,W351,W376,W401,W426,W451,W476,W501,W526,W551,W576,W601,W626,W651,W676,W701,W726,W751,W776,W801,W826,W851,W876,W901,W926,W951,W976,W1001,W1026)</f>
        <v>38</v>
      </c>
      <c r="X24" s="5">
        <f>MAX(X51,X76,X101,X126,X151,X176,X201,X226,X251,X276,X301,X326,X351,X376,X401,X426,X451,X476,X501,X526,X551,X576,X601,X626,X651,X676,X701,X726,X751,X776,X801,X826,X851,X876,X901,X926,X951,X976,X1001,X1026)</f>
        <v>38</v>
      </c>
      <c r="Y24" s="5">
        <f>MAX(Y51,Y76,Y101,Y126,Y151,Y176,Y201,Y226,Y251,Y276,Y301,Y326,Y351,Y376,Y401,Y426,Y451,Y476,Y501,Y526,Y551,Y576,Y601,Y626,Y651,Y676,Y701,Y726,Y751,Y776,Y801,Y826,Y851,Y876,Y901,Y926,Y951,Y976,Y1001,Y1026)</f>
        <v>38</v>
      </c>
      <c r="Z24" s="5">
        <f>MAX(Z51,Z76,Z101,Z126,Z151,Z176,Z201,Z226,Z251,Z276,Z301,Z326,Z351,Z376,Z401,Z426,Z451,Z476,Z501,Z526,Z551,Z576,Z601,Z626,Z651,Z676,Z701,Z726,Z751,Z776,Z801,Z826,Z851,Z876,Z901,Z926,Z951,Z976,Z1001,Z1026)</f>
        <v>38</v>
      </c>
      <c r="AA24" s="5">
        <f>MAX(AA51,AA76,AA101,AA126,AA151,AA176,AA201,AA226,AA251,AA276,AA301,AA326,AA351,AA376,AA401,AA426,AA451,AA476,AA501,AA526,AA551,AA576,AA601,AA626,AA651,AA676,AA701,AA726,AA751,AA776,AA801,AA826,AA851,AA876,AA901,AA926,AA951,AA976,AA1001,AA1026)</f>
        <v>39</v>
      </c>
      <c r="AB24" s="5">
        <f>MAX(AB51,AB76,AB101,AB126,AB151,AB176,AB201,AB226,AB251,AB276,AB301,AB326,AB351,AB376,AB401,AB426,AB451,AB476,AB501,AB526,AB551,AB576,AB601,AB626,AB651,AB676,AB701,AB726,AB751,AB776,AB801,AB826,AB851,AB876,AB901,AB926,AB951,AB976,AB1001,AB1026)</f>
        <v>39</v>
      </c>
      <c r="AC24" s="5">
        <f>MAX(AC51,AC76,AC101,AC126,AC151,AC176,AC201,AC226,AC251,AC276,AC301,AC326,AC351,AC376,AC401,AC426,AC451,AC476,AC501,AC526,AC551,AC576,AC601,AC626,AC651,AC676,AC701,AC726,AC751,AC776,AC801,AC826,AC851,AC876,AC901,AC926,AC951,AC976,AC1001,AC1026)</f>
        <v>39</v>
      </c>
      <c r="AD24" s="5">
        <f>MAX(AD51,AD76,AD101,AD126,AD151,AD176,AD201,AD226,AD251,AD276,AD301,AD326,AD351,AD376,AD401,AD426,AD451,AD476,AD501,AD526,AD551,AD576,AD601,AD626,AD651,AD676,AD701,AD726,AD751,AD776,AD801,AD826,AD851,AD876,AD901,AD926,AD951,AD976,AD1001,AD1026)</f>
        <v>39</v>
      </c>
      <c r="AE24" s="5">
        <f>MAX(AE51,AE76,AE101,AE126,AE151,AE176,AE201,AE226,AE251,AE276,AE301,AE326,AE351,AE376,AE401,AE426,AE451,AE476,AE501,AE526,AE551,AE576,AE601,AE626,AE651,AE676,AE701,AE726,AE751,AE776,AE801,AE826,AE851,AE876,AE901,AE926,AE951,AE976,AE1001,AE1026)</f>
        <v>0</v>
      </c>
      <c r="AF24" s="5">
        <f>MAX(AF51,AF76,AF101,AF126,AF151,AF176,AF201,AF226,AF251,AF276,AF301,AF326,AF351,AF376,AF401,AF426,AF451,AF476,AF501,AF526,AF551,AF576,AF601,AF626,AF651,AF676,AF701,AF726,AF751,AF776,AF801,AF826,AF851,AF876,AF901,AF926,AF951,AF976,AF1001,AF1026)</f>
        <v>0</v>
      </c>
      <c r="AG24" s="5">
        <f>MAX(AG51,AG76,AG101,AG126,AG151,AG176,AG201,AG226,AG251,AG276,AG301,AG326,AG351,AG376,AG401,AG426,AG451,AG476,AG501,AG526,AG551,AG576,AG601,AG626,AG651,AG676,AG701,AG726,AG751,AG776,AG801,AG826,AG851,AG876,AG901,AG926,AG951,AG976,AG1001,AG1026)</f>
        <v>0</v>
      </c>
      <c r="AI24" s="36">
        <f t="shared" si="44"/>
        <v>20</v>
      </c>
      <c r="AJ24" s="38">
        <f>AJ19+8</f>
        <v>33</v>
      </c>
      <c r="AK24" s="38"/>
      <c r="AL24" s="38"/>
      <c r="AM24" s="38"/>
      <c r="AN24" s="38">
        <f>AN19+8</f>
        <v>34</v>
      </c>
      <c r="AO24" s="38"/>
      <c r="AP24" s="38"/>
      <c r="AQ24" s="38"/>
      <c r="AR24" s="38">
        <f>AR19+8</f>
        <v>35</v>
      </c>
      <c r="AS24" s="38"/>
      <c r="AT24" s="38"/>
      <c r="AU24" s="38"/>
      <c r="AV24" s="38">
        <f>AV19+8</f>
        <v>36</v>
      </c>
      <c r="AW24" s="38"/>
      <c r="AX24" s="38"/>
      <c r="AY24" s="38"/>
      <c r="AZ24" s="38">
        <f>AZ19+8</f>
        <v>37</v>
      </c>
      <c r="BA24" s="38"/>
      <c r="BB24" s="38"/>
      <c r="BC24" s="38"/>
      <c r="BD24" s="38">
        <f>BD19+8</f>
        <v>38</v>
      </c>
      <c r="BE24" s="38"/>
      <c r="BF24" s="38"/>
      <c r="BG24" s="38"/>
      <c r="BH24" s="38">
        <f>BD24+1</f>
        <v>39</v>
      </c>
      <c r="BI24" s="38"/>
      <c r="BJ24" s="38"/>
      <c r="BK24" s="38"/>
      <c r="BL24" s="38"/>
      <c r="BM24" s="38"/>
      <c r="BN24" s="38"/>
      <c r="BO24" s="6"/>
      <c r="BP24" s="2"/>
      <c r="BQ24" s="83" t="str">
        <f t="shared" si="57"/>
        <v>E5</v>
      </c>
      <c r="BR24" s="43">
        <f t="shared" si="58"/>
        <v>20</v>
      </c>
      <c r="BS24" s="45">
        <v>-17</v>
      </c>
      <c r="BT24" s="45">
        <v>-35</v>
      </c>
      <c r="BU24" s="45"/>
      <c r="BV24" s="45"/>
      <c r="BW24" s="66"/>
      <c r="BX24" s="66"/>
      <c r="BY24" s="66"/>
      <c r="BZ24"/>
      <c r="CA24" s="65" t="str">
        <f>CO24&amp;CP24&amp;ES24</f>
        <v>EFDD4C2D</v>
      </c>
      <c r="CB24" s="68"/>
      <c r="CC24"/>
      <c r="CE24" s="35" t="str">
        <f t="shared" si="45"/>
        <v>EFDD4C2D</v>
      </c>
      <c r="CF24" t="str">
        <f t="shared" si="3"/>
        <v>0000EFDD4C2D</v>
      </c>
      <c r="CG24">
        <f t="shared" si="64"/>
        <v>114</v>
      </c>
      <c r="CH24" t="str">
        <f t="shared" si="4"/>
        <v>00000072</v>
      </c>
      <c r="CI24" t="str">
        <f t="shared" si="46"/>
        <v>72000000</v>
      </c>
      <c r="CJ24" s="11" t="str">
        <f t="shared" si="47"/>
        <v>800A83DA</v>
      </c>
      <c r="CK24" s="11" t="str">
        <f t="shared" si="46"/>
        <v>DA830A80</v>
      </c>
      <c r="CL24" s="97" t="str">
        <f t="shared" si="48"/>
        <v>800AF93E</v>
      </c>
      <c r="CM24" s="97" t="str">
        <f t="shared" si="49"/>
        <v>3EF90A80</v>
      </c>
      <c r="CN24"/>
      <c r="CO24" t="str">
        <f>RIGHT(DEC2HEX(BS24,2),2)</f>
        <v>EF</v>
      </c>
      <c r="CP24" t="str">
        <f t="shared" si="50"/>
        <v>DD</v>
      </c>
      <c r="CQ24" s="2"/>
      <c r="CR24" s="2"/>
      <c r="CS24" s="2"/>
      <c r="CU24" t="str">
        <f t="shared" si="5"/>
        <v>33$</v>
      </c>
      <c r="CV24" t="str">
        <f t="shared" si="6"/>
        <v>00$</v>
      </c>
      <c r="CW24" t="str">
        <f t="shared" si="7"/>
        <v>00$</v>
      </c>
      <c r="CX24" t="str">
        <f t="shared" si="8"/>
        <v>00$</v>
      </c>
      <c r="CY24" t="str">
        <f t="shared" si="9"/>
        <v>34$</v>
      </c>
      <c r="CZ24" t="str">
        <f t="shared" si="10"/>
        <v>00$</v>
      </c>
      <c r="DA24" t="str">
        <f t="shared" si="11"/>
        <v>00$</v>
      </c>
      <c r="DB24" t="str">
        <f t="shared" si="12"/>
        <v>00$</v>
      </c>
      <c r="DC24" t="str">
        <f t="shared" si="13"/>
        <v>35$</v>
      </c>
      <c r="DD24" t="str">
        <f t="shared" si="14"/>
        <v>00$</v>
      </c>
      <c r="DE24" t="str">
        <f t="shared" si="15"/>
        <v>00$</v>
      </c>
      <c r="DF24" t="str">
        <f t="shared" si="16"/>
        <v>00$</v>
      </c>
      <c r="DG24" t="str">
        <f t="shared" si="17"/>
        <v>36$</v>
      </c>
      <c r="DH24" t="str">
        <f t="shared" si="18"/>
        <v>00$</v>
      </c>
      <c r="DI24" t="str">
        <f t="shared" si="19"/>
        <v>00$</v>
      </c>
      <c r="DJ24" t="str">
        <f t="shared" si="20"/>
        <v>00$</v>
      </c>
      <c r="DK24" t="str">
        <f t="shared" si="21"/>
        <v>37$</v>
      </c>
      <c r="DL24" t="str">
        <f t="shared" si="22"/>
        <v>00$</v>
      </c>
      <c r="DM24" t="str">
        <f t="shared" si="23"/>
        <v>00$</v>
      </c>
      <c r="DN24" t="str">
        <f t="shared" si="24"/>
        <v>00$</v>
      </c>
      <c r="DO24" t="str">
        <f t="shared" si="25"/>
        <v>38$</v>
      </c>
      <c r="DP24" t="str">
        <f t="shared" si="26"/>
        <v>00$</v>
      </c>
      <c r="DQ24" t="str">
        <f t="shared" si="27"/>
        <v>00$</v>
      </c>
      <c r="DR24" t="str">
        <f t="shared" si="28"/>
        <v>00$</v>
      </c>
      <c r="DS24" t="str">
        <f t="shared" si="29"/>
        <v>39$</v>
      </c>
      <c r="DT24" t="str">
        <f t="shared" si="30"/>
        <v>00$</v>
      </c>
      <c r="DU24" t="str">
        <f t="shared" si="31"/>
        <v>00$</v>
      </c>
      <c r="DV24" t="str">
        <f t="shared" si="32"/>
        <v>00$</v>
      </c>
      <c r="DW24" t="str">
        <f t="shared" si="33"/>
        <v>00$</v>
      </c>
      <c r="DX24" t="str">
        <f t="shared" si="34"/>
        <v>00$</v>
      </c>
      <c r="DY24" t="str">
        <f t="shared" si="35"/>
        <v>00$</v>
      </c>
      <c r="DZ24" t="str">
        <f t="shared" si="36"/>
        <v>33$00$00$00$34$00$00$00$35$00$00$00$36$00$00$00$37$00$00$00$38$00$00$00$39$00$00$00$00$00$00$</v>
      </c>
      <c r="EA24" t="s">
        <v>33</v>
      </c>
      <c r="EB24" s="10">
        <f t="shared" si="59"/>
        <v>20</v>
      </c>
      <c r="EC24" s="5">
        <f t="shared" si="51"/>
        <v>967</v>
      </c>
      <c r="EE24" s="5">
        <f t="shared" si="52"/>
        <v>1348</v>
      </c>
      <c r="EG24" s="5">
        <f t="shared" si="37"/>
        <v>12</v>
      </c>
      <c r="EH24" s="5">
        <f t="shared" si="38"/>
        <v>10</v>
      </c>
      <c r="EI24" s="5">
        <f t="shared" si="39"/>
        <v>15</v>
      </c>
      <c r="EJ24" s="5">
        <f t="shared" si="40"/>
        <v>14</v>
      </c>
      <c r="EL24" s="5">
        <f t="shared" si="41"/>
        <v>4</v>
      </c>
      <c r="EM24" s="5">
        <f t="shared" si="42"/>
        <v>5</v>
      </c>
      <c r="EN24" s="5" t="str">
        <f>VLOOKUP(EL24&amp;"x"&amp;EM24,$FC$5:$FD$20,2,FALSE)</f>
        <v>002C</v>
      </c>
      <c r="EO24" s="5" t="str">
        <f>IFERROR(INDEX($EW$5:$EX$37,EG24+1,2),"0000")</f>
        <v>0C00</v>
      </c>
      <c r="EP24" s="5" t="str">
        <f t="shared" si="53"/>
        <v>4001</v>
      </c>
      <c r="EQ24" s="5" t="str">
        <f t="shared" si="54"/>
        <v>0000</v>
      </c>
      <c r="ER24" s="5" t="str">
        <f t="shared" si="55"/>
        <v>0000</v>
      </c>
      <c r="ES24" s="5" t="str">
        <f t="shared" si="56"/>
        <v>4C2D</v>
      </c>
      <c r="ET24" t="str">
        <f t="shared" si="65"/>
        <v/>
      </c>
      <c r="EW24" s="5">
        <f t="shared" si="60"/>
        <v>19</v>
      </c>
      <c r="EX24" s="5" t="str">
        <f t="shared" si="61"/>
        <v>1300</v>
      </c>
      <c r="EZ24" s="5">
        <f t="shared" si="62"/>
        <v>19</v>
      </c>
      <c r="FA24" s="4" t="s">
        <v>80</v>
      </c>
      <c r="FC24" s="5" t="str">
        <f>DEC2HEX(HEX2DEC(FC23)/2,4)</f>
        <v>4000</v>
      </c>
      <c r="FD24" s="3" t="s">
        <v>61</v>
      </c>
    </row>
    <row r="25" spans="1:160">
      <c r="C25" s="5">
        <f>MAX(C52,C77,C102,C127,C152,C177,C202,C227,C252,C277,C302,C327,C352,C377,C402,C427,C452,C477,C502,C527,C552,C577,C602,C627,C652,C677,C702,C727,C752,C777,C802,C827,C852,C877,C902,C927,C952,C977,C1002,C1027)</f>
        <v>33</v>
      </c>
      <c r="D25" s="5">
        <f>MAX(D52,D77,D102,D127,D152,D177,D202,D227,D252,D277,D302,D327,D352,D377,D402,D427,D452,D477,D502,D527,D552,D577,D602,D627,D652,D677,D702,D727,D752,D777,D802,D827,D852,D877,D902,D927,D952,D977,D1002,D1027)</f>
        <v>33</v>
      </c>
      <c r="E25" s="5">
        <f>MAX(E52,E77,E102,E127,E152,E177,E202,E227,E252,E277,E302,E327,E352,E377,E402,E427,E452,E477,E502,E527,E552,E577,E602,E627,E652,E677,E702,E727,E752,E777,E802,E827,E852,E877,E902,E927,E952,E977,E1002,E1027)</f>
        <v>33</v>
      </c>
      <c r="F25" s="5">
        <f>MAX(F52,F77,F102,F127,F152,F177,F202,F227,F252,F277,F302,F327,F352,F377,F402,F427,F452,F477,F502,F527,F552,F577,F602,F627,F652,F677,F702,F727,F752,F777,F802,F827,F852,F877,F902,F927,F952,F977,F1002,F1027)</f>
        <v>33</v>
      </c>
      <c r="G25" s="5">
        <f>MAX(G52,G77,G102,G127,G152,G177,G202,G227,G252,G277,G302,G327,G352,G377,G402,G427,G452,G477,G502,G527,G552,G577,G602,G627,G652,G677,G702,G727,G752,G777,G802,G827,G852,G877,G902,G927,G952,G977,G1002,G1027)</f>
        <v>34</v>
      </c>
      <c r="H25" s="5">
        <f>MAX(H52,H77,H102,H127,H152,H177,H202,H227,H252,H277,H302,H327,H352,H377,H402,H427,H452,H477,H502,H527,H552,H577,H602,H627,H652,H677,H702,H727,H752,H777,H802,H827,H852,H877,H902,H927,H952,H977,H1002,H1027)</f>
        <v>34</v>
      </c>
      <c r="I25" s="5">
        <f>MAX(I52,I77,I102,I127,I152,I177,I202,I227,I252,I277,I302,I327,I352,I377,I402,I427,I452,I477,I502,I527,I552,I577,I602,I627,I652,I677,I702,I727,I752,I777,I802,I827,I852,I877,I902,I927,I952,I977,I1002,I1027)</f>
        <v>34</v>
      </c>
      <c r="J25" s="5">
        <f>MAX(J52,J77,J102,J127,J152,J177,J202,J227,J252,J277,J302,J327,J352,J377,J402,J427,J452,J477,J502,J527,J552,J577,J602,J627,J652,J677,J702,J727,J752,J777,J802,J827,J852,J877,J902,J927,J952,J977,J1002,J1027)</f>
        <v>34</v>
      </c>
      <c r="K25" s="5">
        <f>MAX(K52,K77,K102,K127,K152,K177,K202,K227,K252,K277,K302,K327,K352,K377,K402,K427,K452,K477,K502,K527,K552,K577,K602,K627,K652,K677,K702,K727,K752,K777,K802,K827,K852,K877,K902,K927,K952,K977,K1002,K1027)</f>
        <v>35</v>
      </c>
      <c r="L25" s="5">
        <f>MAX(L52,L77,L102,L127,L152,L177,L202,L227,L252,L277,L302,L327,L352,L377,L402,L427,L452,L477,L502,L527,L552,L577,L602,L627,L652,L677,L702,L727,L752,L777,L802,L827,L852,L877,L902,L927,L952,L977,L1002,L1027)</f>
        <v>35</v>
      </c>
      <c r="M25" s="5">
        <f>MAX(M52,M77,M102,M127,M152,M177,M202,M227,M252,M277,M302,M327,M352,M377,M402,M427,M452,M477,M502,M527,M552,M577,M602,M627,M652,M677,M702,M727,M752,M777,M802,M827,M852,M877,M902,M927,M952,M977,M1002,M1027)</f>
        <v>35</v>
      </c>
      <c r="N25" s="5">
        <f>MAX(N52,N77,N102,N127,N152,N177,N202,N227,N252,N277,N302,N327,N352,N377,N402,N427,N452,N477,N502,N527,N552,N577,N602,N627,N652,N677,N702,N727,N752,N777,N802,N827,N852,N877,N902,N927,N952,N977,N1002,N1027)</f>
        <v>35</v>
      </c>
      <c r="O25" s="5">
        <f>MAX(O52,O77,O102,O127,O152,O177,O202,O227,O252,O277,O302,O327,O352,O377,O402,O427,O452,O477,O502,O527,O552,O577,O602,O627,O652,O677,O702,O727,O752,O777,O802,O827,O852,O877,O902,O927,O952,O977,O1002,O1027)</f>
        <v>36</v>
      </c>
      <c r="P25" s="5">
        <f>MAX(P52,P77,P102,P127,P152,P177,P202,P227,P252,P277,P302,P327,P352,P377,P402,P427,P452,P477,P502,P527,P552,P577,P602,P627,P652,P677,P702,P727,P752,P777,P802,P827,P852,P877,P902,P927,P952,P977,P1002,P1027)</f>
        <v>36</v>
      </c>
      <c r="Q25" s="5">
        <f>MAX(Q52,Q77,Q102,Q127,Q152,Q177,Q202,Q227,Q252,Q277,Q302,Q327,Q352,Q377,Q402,Q427,Q452,Q477,Q502,Q527,Q552,Q577,Q602,Q627,Q652,Q677,Q702,Q727,Q752,Q777,Q802,Q827,Q852,Q877,Q902,Q927,Q952,Q977,Q1002,Q1027)</f>
        <v>36</v>
      </c>
      <c r="R25" s="5">
        <f>MAX(R52,R77,R102,R127,R152,R177,R202,R227,R252,R277,R302,R327,R352,R377,R402,R427,R452,R477,R502,R527,R552,R577,R602,R627,R652,R677,R702,R727,R752,R777,R802,R827,R852,R877,R902,R927,R952,R977,R1002,R1027)</f>
        <v>36</v>
      </c>
      <c r="S25" s="5">
        <f>MAX(S52,S77,S102,S127,S152,S177,S202,S227,S252,S277,S302,S327,S352,S377,S402,S427,S452,S477,S502,S527,S552,S577,S602,S627,S652,S677,S702,S727,S752,S777,S802,S827,S852,S877,S902,S927,S952,S977,S1002,S1027)</f>
        <v>37</v>
      </c>
      <c r="T25" s="5">
        <f>MAX(T52,T77,T102,T127,T152,T177,T202,T227,T252,T277,T302,T327,T352,T377,T402,T427,T452,T477,T502,T527,T552,T577,T602,T627,T652,T677,T702,T727,T752,T777,T802,T827,T852,T877,T902,T927,T952,T977,T1002,T1027)</f>
        <v>37</v>
      </c>
      <c r="U25" s="5">
        <f>MAX(U52,U77,U102,U127,U152,U177,U202,U227,U252,U277,U302,U327,U352,U377,U402,U427,U452,U477,U502,U527,U552,U577,U602,U627,U652,U677,U702,U727,U752,U777,U802,U827,U852,U877,U902,U927,U952,U977,U1002,U1027)</f>
        <v>37</v>
      </c>
      <c r="V25" s="5">
        <f>MAX(V52,V77,V102,V127,V152,V177,V202,V227,V252,V277,V302,V327,V352,V377,V402,V427,V452,V477,V502,V527,V552,V577,V602,V627,V652,V677,V702,V727,V752,V777,V802,V827,V852,V877,V902,V927,V952,V977,V1002,V1027)</f>
        <v>37</v>
      </c>
      <c r="W25" s="5">
        <f>MAX(W52,W77,W102,W127,W152,W177,W202,W227,W252,W277,W302,W327,W352,W377,W402,W427,W452,W477,W502,W527,W552,W577,W602,W627,W652,W677,W702,W727,W752,W777,W802,W827,W852,W877,W902,W927,W952,W977,W1002,W1027)</f>
        <v>38</v>
      </c>
      <c r="X25" s="5">
        <f>MAX(X52,X77,X102,X127,X152,X177,X202,X227,X252,X277,X302,X327,X352,X377,X402,X427,X452,X477,X502,X527,X552,X577,X602,X627,X652,X677,X702,X727,X752,X777,X802,X827,X852,X877,X902,X927,X952,X977,X1002,X1027)</f>
        <v>38</v>
      </c>
      <c r="Y25" s="5">
        <f>MAX(Y52,Y77,Y102,Y127,Y152,Y177,Y202,Y227,Y252,Y277,Y302,Y327,Y352,Y377,Y402,Y427,Y452,Y477,Y502,Y527,Y552,Y577,Y602,Y627,Y652,Y677,Y702,Y727,Y752,Y777,Y802,Y827,Y852,Y877,Y902,Y927,Y952,Y977,Y1002,Y1027)</f>
        <v>38</v>
      </c>
      <c r="Z25" s="5">
        <f>MAX(Z52,Z77,Z102,Z127,Z152,Z177,Z202,Z227,Z252,Z277,Z302,Z327,Z352,Z377,Z402,Z427,Z452,Z477,Z502,Z527,Z552,Z577,Z602,Z627,Z652,Z677,Z702,Z727,Z752,Z777,Z802,Z827,Z852,Z877,Z902,Z927,Z952,Z977,Z1002,Z1027)</f>
        <v>38</v>
      </c>
      <c r="AA25" s="5">
        <f>MAX(AA52,AA77,AA102,AA127,AA152,AA177,AA202,AA227,AA252,AA277,AA302,AA327,AA352,AA377,AA402,AA427,AA452,AA477,AA502,AA527,AA552,AA577,AA602,AA627,AA652,AA677,AA702,AA727,AA752,AA777,AA802,AA827,AA852,AA877,AA902,AA927,AA952,AA977,AA1002,AA1027)</f>
        <v>39</v>
      </c>
      <c r="AB25" s="5">
        <f>MAX(AB52,AB77,AB102,AB127,AB152,AB177,AB202,AB227,AB252,AB277,AB302,AB327,AB352,AB377,AB402,AB427,AB452,AB477,AB502,AB527,AB552,AB577,AB602,AB627,AB652,AB677,AB702,AB727,AB752,AB777,AB802,AB827,AB852,AB877,AB902,AB927,AB952,AB977,AB1002,AB1027)</f>
        <v>39</v>
      </c>
      <c r="AC25" s="5">
        <f>MAX(AC52,AC77,AC102,AC127,AC152,AC177,AC202,AC227,AC252,AC277,AC302,AC327,AC352,AC377,AC402,AC427,AC452,AC477,AC502,AC527,AC552,AC577,AC602,AC627,AC652,AC677,AC702,AC727,AC752,AC777,AC802,AC827,AC852,AC877,AC902,AC927,AC952,AC977,AC1002,AC1027)</f>
        <v>39</v>
      </c>
      <c r="AD25" s="5">
        <f>MAX(AD52,AD77,AD102,AD127,AD152,AD177,AD202,AD227,AD252,AD277,AD302,AD327,AD352,AD377,AD402,AD427,AD452,AD477,AD502,AD527,AD552,AD577,AD602,AD627,AD652,AD677,AD702,AD727,AD752,AD777,AD802,AD827,AD852,AD877,AD902,AD927,AD952,AD977,AD1002,AD1027)</f>
        <v>39</v>
      </c>
      <c r="AE25" s="5">
        <f>MAX(AE52,AE77,AE102,AE127,AE152,AE177,AE202,AE227,AE252,AE277,AE302,AE327,AE352,AE377,AE402,AE427,AE452,AE477,AE502,AE527,AE552,AE577,AE602,AE627,AE652,AE677,AE702,AE727,AE752,AE777,AE802,AE827,AE852,AE877,AE902,AE927,AE952,AE977,AE1002,AE1027)</f>
        <v>0</v>
      </c>
      <c r="AF25" s="5">
        <f>MAX(AF52,AF77,AF102,AF127,AF152,AF177,AF202,AF227,AF252,AF277,AF302,AF327,AF352,AF377,AF402,AF427,AF452,AF477,AF502,AF527,AF552,AF577,AF602,AF627,AF652,AF677,AF702,AF727,AF752,AF777,AF802,AF827,AF852,AF877,AF902,AF927,AF952,AF977,AF1002,AF1027)</f>
        <v>0</v>
      </c>
      <c r="AG25" s="5">
        <f>MAX(AG52,AG77,AG102,AG127,AG152,AG177,AG202,AG227,AG252,AG277,AG302,AG327,AG352,AG377,AG402,AG427,AG452,AG477,AG502,AG527,AG552,AG577,AG602,AG627,AG652,AG677,AG702,AG727,AG752,AG777,AG802,AG827,AG852,AG877,AG902,AG927,AG952,AG977,AG1002,AG1027)</f>
        <v>0</v>
      </c>
      <c r="AI25" s="36">
        <f t="shared" si="44"/>
        <v>21</v>
      </c>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8"/>
      <c r="BM25" s="38"/>
      <c r="BN25" s="38"/>
      <c r="BO25" s="7"/>
      <c r="BP25" s="2"/>
      <c r="BQ25" s="83" t="str">
        <f t="shared" si="57"/>
        <v>E6</v>
      </c>
      <c r="BR25" s="43">
        <f t="shared" si="58"/>
        <v>21</v>
      </c>
      <c r="BS25" s="45">
        <v>-17</v>
      </c>
      <c r="BT25" s="45">
        <v>-35</v>
      </c>
      <c r="BU25" s="45"/>
      <c r="BV25" s="45"/>
      <c r="BW25" s="66"/>
      <c r="BX25" s="66"/>
      <c r="BY25" s="66"/>
      <c r="BZ25"/>
      <c r="CA25" s="65" t="str">
        <f>CO25&amp;CP25&amp;ES25</f>
        <v>EFDD502D</v>
      </c>
      <c r="CB25" s="68"/>
      <c r="CC25"/>
      <c r="CE25" s="35" t="str">
        <f t="shared" si="45"/>
        <v>EFDD502D</v>
      </c>
      <c r="CF25" t="str">
        <f t="shared" si="3"/>
        <v>0000EFDD502D</v>
      </c>
      <c r="CG25">
        <f t="shared" si="64"/>
        <v>120</v>
      </c>
      <c r="CH25" t="str">
        <f t="shared" si="4"/>
        <v>00000078</v>
      </c>
      <c r="CI25" t="str">
        <f t="shared" si="46"/>
        <v>78000000</v>
      </c>
      <c r="CJ25" s="11" t="str">
        <f t="shared" si="47"/>
        <v>800A83E0</v>
      </c>
      <c r="CK25" s="11" t="str">
        <f t="shared" si="46"/>
        <v>E0830A80</v>
      </c>
      <c r="CL25" s="97" t="str">
        <f t="shared" si="48"/>
        <v>800AF944</v>
      </c>
      <c r="CM25" s="97" t="str">
        <f t="shared" si="49"/>
        <v>44F90A80</v>
      </c>
      <c r="CN25"/>
      <c r="CO25" t="str">
        <f>RIGHT(DEC2HEX(BS25,2),2)</f>
        <v>EF</v>
      </c>
      <c r="CP25" t="str">
        <f t="shared" si="50"/>
        <v>DD</v>
      </c>
      <c r="CQ25" s="2"/>
      <c r="CR25" s="2"/>
      <c r="CS25" s="2"/>
      <c r="CU25" t="str">
        <f t="shared" si="5"/>
        <v>00$</v>
      </c>
      <c r="CV25" t="str">
        <f t="shared" si="6"/>
        <v>00$</v>
      </c>
      <c r="CW25" t="str">
        <f t="shared" si="7"/>
        <v>00$</v>
      </c>
      <c r="CX25" t="str">
        <f t="shared" si="8"/>
        <v>00$</v>
      </c>
      <c r="CY25" t="str">
        <f t="shared" si="9"/>
        <v>00$</v>
      </c>
      <c r="CZ25" t="str">
        <f t="shared" si="10"/>
        <v>00$</v>
      </c>
      <c r="DA25" t="str">
        <f t="shared" si="11"/>
        <v>00$</v>
      </c>
      <c r="DB25" t="str">
        <f t="shared" si="12"/>
        <v>00$</v>
      </c>
      <c r="DC25" t="str">
        <f t="shared" si="13"/>
        <v>00$</v>
      </c>
      <c r="DD25" t="str">
        <f t="shared" si="14"/>
        <v>00$</v>
      </c>
      <c r="DE25" t="str">
        <f t="shared" si="15"/>
        <v>00$</v>
      </c>
      <c r="DF25" t="str">
        <f t="shared" si="16"/>
        <v>00$</v>
      </c>
      <c r="DG25" t="str">
        <f t="shared" si="17"/>
        <v>00$</v>
      </c>
      <c r="DH25" t="str">
        <f t="shared" si="18"/>
        <v>00$</v>
      </c>
      <c r="DI25" t="str">
        <f t="shared" si="19"/>
        <v>00$</v>
      </c>
      <c r="DJ25" t="str">
        <f t="shared" si="20"/>
        <v>00$</v>
      </c>
      <c r="DK25" t="str">
        <f t="shared" si="21"/>
        <v>00$</v>
      </c>
      <c r="DL25" t="str">
        <f t="shared" si="22"/>
        <v>00$</v>
      </c>
      <c r="DM25" t="str">
        <f t="shared" si="23"/>
        <v>00$</v>
      </c>
      <c r="DN25" t="str">
        <f t="shared" si="24"/>
        <v>00$</v>
      </c>
      <c r="DO25" t="str">
        <f t="shared" si="25"/>
        <v>00$</v>
      </c>
      <c r="DP25" t="str">
        <f t="shared" si="26"/>
        <v>00$</v>
      </c>
      <c r="DQ25" t="str">
        <f t="shared" si="27"/>
        <v>00$</v>
      </c>
      <c r="DR25" t="str">
        <f t="shared" si="28"/>
        <v>00$</v>
      </c>
      <c r="DS25" t="str">
        <f t="shared" si="29"/>
        <v>00$</v>
      </c>
      <c r="DT25" t="str">
        <f t="shared" si="30"/>
        <v>00$</v>
      </c>
      <c r="DU25" t="str">
        <f t="shared" si="31"/>
        <v>00$</v>
      </c>
      <c r="DV25" t="str">
        <f t="shared" si="32"/>
        <v>00$</v>
      </c>
      <c r="DW25" t="str">
        <f t="shared" si="33"/>
        <v>00$</v>
      </c>
      <c r="DX25" t="str">
        <f t="shared" si="34"/>
        <v>00$</v>
      </c>
      <c r="DY25" t="str">
        <f t="shared" si="35"/>
        <v>00$</v>
      </c>
      <c r="DZ25" t="str">
        <f t="shared" si="36"/>
        <v>00$00$00$00$00$00$00$00$00$00$00$00$00$00$00$00$00$00$00$00$00$00$00$00$00$00$00$00$00$00$00$</v>
      </c>
      <c r="EA25" t="s">
        <v>33</v>
      </c>
      <c r="EB25" s="10">
        <f t="shared" si="59"/>
        <v>21</v>
      </c>
      <c r="EC25" s="5">
        <f t="shared" si="51"/>
        <v>979</v>
      </c>
      <c r="EE25" s="5">
        <f t="shared" si="52"/>
        <v>1360</v>
      </c>
      <c r="EG25" s="5">
        <f t="shared" si="37"/>
        <v>16</v>
      </c>
      <c r="EH25" s="5">
        <f t="shared" si="38"/>
        <v>10</v>
      </c>
      <c r="EI25" s="5">
        <f t="shared" si="39"/>
        <v>19</v>
      </c>
      <c r="EJ25" s="5">
        <f t="shared" si="40"/>
        <v>14</v>
      </c>
      <c r="EL25" s="5">
        <f t="shared" si="41"/>
        <v>4</v>
      </c>
      <c r="EM25" s="5">
        <f t="shared" si="42"/>
        <v>5</v>
      </c>
      <c r="EN25" s="5" t="str">
        <f>VLOOKUP(EL25&amp;"x"&amp;EM25,$FC$5:$FD$20,2,FALSE)</f>
        <v>002C</v>
      </c>
      <c r="EO25" s="5" t="str">
        <f>IFERROR(INDEX($EW$5:$EX$37,EG25+1,2),"0000")</f>
        <v>1000</v>
      </c>
      <c r="EP25" s="5" t="str">
        <f t="shared" si="53"/>
        <v>4001</v>
      </c>
      <c r="EQ25" s="5" t="str">
        <f t="shared" si="54"/>
        <v>0000</v>
      </c>
      <c r="ER25" s="5" t="str">
        <f t="shared" si="55"/>
        <v>0000</v>
      </c>
      <c r="ES25" s="5" t="str">
        <f t="shared" si="56"/>
        <v>502D</v>
      </c>
      <c r="ET25" t="str">
        <f t="shared" si="65"/>
        <v/>
      </c>
      <c r="EW25" s="5">
        <f t="shared" si="60"/>
        <v>20</v>
      </c>
      <c r="EX25" s="5" t="str">
        <f t="shared" si="61"/>
        <v>1400</v>
      </c>
      <c r="EZ25" s="5">
        <f t="shared" si="62"/>
        <v>20</v>
      </c>
      <c r="FA25" s="4" t="s">
        <v>81</v>
      </c>
      <c r="FC25" s="5" t="str">
        <f t="shared" ref="FC25:FC37" si="66">DEC2HEX(HEX2DEC(FC24)/2,4)</f>
        <v>2000</v>
      </c>
      <c r="FD25" s="3" t="s">
        <v>59</v>
      </c>
    </row>
    <row r="26" spans="1:160">
      <c r="C26" s="5">
        <f>MAX(C53,C78,C103,C128,C153,C178,C203,C228,C253,C278,C303,C328,C353,C378,C403,C428,C453,C478,C503,C528,C553,C578,C603,C628,C653,C678,C703,C728,C753,C778,C803,C828,C853,C878,C903,C928,C953,C978,C1003,C1028)</f>
        <v>33</v>
      </c>
      <c r="D26" s="5">
        <f>MAX(D53,D78,D103,D128,D153,D178,D203,D228,D253,D278,D303,D328,D353,D378,D403,D428,D453,D478,D503,D528,D553,D578,D603,D628,D653,D678,D703,D728,D753,D778,D803,D828,D853,D878,D903,D928,D953,D978,D1003,D1028)</f>
        <v>33</v>
      </c>
      <c r="E26" s="5">
        <f>MAX(E53,E78,E103,E128,E153,E178,E203,E228,E253,E278,E303,E328,E353,E378,E403,E428,E453,E478,E503,E528,E553,E578,E603,E628,E653,E678,E703,E728,E753,E778,E803,E828,E853,E878,E903,E928,E953,E978,E1003,E1028)</f>
        <v>33</v>
      </c>
      <c r="F26" s="5">
        <f>MAX(F53,F78,F103,F128,F153,F178,F203,F228,F253,F278,F303,F328,F353,F378,F403,F428,F453,F478,F503,F528,F553,F578,F603,F628,F653,F678,F703,F728,F753,F778,F803,F828,F853,F878,F903,F928,F953,F978,F1003,F1028)</f>
        <v>33</v>
      </c>
      <c r="G26" s="5">
        <f>MAX(G53,G78,G103,G128,G153,G178,G203,G228,G253,G278,G303,G328,G353,G378,G403,G428,G453,G478,G503,G528,G553,G578,G603,G628,G653,G678,G703,G728,G753,G778,G803,G828,G853,G878,G903,G928,G953,G978,G1003,G1028)</f>
        <v>34</v>
      </c>
      <c r="H26" s="5">
        <f>MAX(H53,H78,H103,H128,H153,H178,H203,H228,H253,H278,H303,H328,H353,H378,H403,H428,H453,H478,H503,H528,H553,H578,H603,H628,H653,H678,H703,H728,H753,H778,H803,H828,H853,H878,H903,H928,H953,H978,H1003,H1028)</f>
        <v>34</v>
      </c>
      <c r="I26" s="5">
        <f>MAX(I53,I78,I103,I128,I153,I178,I203,I228,I253,I278,I303,I328,I353,I378,I403,I428,I453,I478,I503,I528,I553,I578,I603,I628,I653,I678,I703,I728,I753,I778,I803,I828,I853,I878,I903,I928,I953,I978,I1003,I1028)</f>
        <v>34</v>
      </c>
      <c r="J26" s="5">
        <f>MAX(J53,J78,J103,J128,J153,J178,J203,J228,J253,J278,J303,J328,J353,J378,J403,J428,J453,J478,J503,J528,J553,J578,J603,J628,J653,J678,J703,J728,J753,J778,J803,J828,J853,J878,J903,J928,J953,J978,J1003,J1028)</f>
        <v>34</v>
      </c>
      <c r="K26" s="5">
        <f>MAX(K53,K78,K103,K128,K153,K178,K203,K228,K253,K278,K303,K328,K353,K378,K403,K428,K453,K478,K503,K528,K553,K578,K603,K628,K653,K678,K703,K728,K753,K778,K803,K828,K853,K878,K903,K928,K953,K978,K1003,K1028)</f>
        <v>35</v>
      </c>
      <c r="L26" s="5">
        <f>MAX(L53,L78,L103,L128,L153,L178,L203,L228,L253,L278,L303,L328,L353,L378,L403,L428,L453,L478,L503,L528,L553,L578,L603,L628,L653,L678,L703,L728,L753,L778,L803,L828,L853,L878,L903,L928,L953,L978,L1003,L1028)</f>
        <v>35</v>
      </c>
      <c r="M26" s="5">
        <f>MAX(M53,M78,M103,M128,M153,M178,M203,M228,M253,M278,M303,M328,M353,M378,M403,M428,M453,M478,M503,M528,M553,M578,M603,M628,M653,M678,M703,M728,M753,M778,M803,M828,M853,M878,M903,M928,M953,M978,M1003,M1028)</f>
        <v>35</v>
      </c>
      <c r="N26" s="5">
        <f>MAX(N53,N78,N103,N128,N153,N178,N203,N228,N253,N278,N303,N328,N353,N378,N403,N428,N453,N478,N503,N528,N553,N578,N603,N628,N653,N678,N703,N728,N753,N778,N803,N828,N853,N878,N903,N928,N953,N978,N1003,N1028)</f>
        <v>35</v>
      </c>
      <c r="O26" s="5">
        <f>MAX(O53,O78,O103,O128,O153,O178,O203,O228,O253,O278,O303,O328,O353,O378,O403,O428,O453,O478,O503,O528,O553,O578,O603,O628,O653,O678,O703,O728,O753,O778,O803,O828,O853,O878,O903,O928,O953,O978,O1003,O1028)</f>
        <v>36</v>
      </c>
      <c r="P26" s="5">
        <f>MAX(P53,P78,P103,P128,P153,P178,P203,P228,P253,P278,P303,P328,P353,P378,P403,P428,P453,P478,P503,P528,P553,P578,P603,P628,P653,P678,P703,P728,P753,P778,P803,P828,P853,P878,P903,P928,P953,P978,P1003,P1028)</f>
        <v>36</v>
      </c>
      <c r="Q26" s="5">
        <f>MAX(Q53,Q78,Q103,Q128,Q153,Q178,Q203,Q228,Q253,Q278,Q303,Q328,Q353,Q378,Q403,Q428,Q453,Q478,Q503,Q528,Q553,Q578,Q603,Q628,Q653,Q678,Q703,Q728,Q753,Q778,Q803,Q828,Q853,Q878,Q903,Q928,Q953,Q978,Q1003,Q1028)</f>
        <v>36</v>
      </c>
      <c r="R26" s="5">
        <f>MAX(R53,R78,R103,R128,R153,R178,R203,R228,R253,R278,R303,R328,R353,R378,R403,R428,R453,R478,R503,R528,R553,R578,R603,R628,R653,R678,R703,R728,R753,R778,R803,R828,R853,R878,R903,R928,R953,R978,R1003,R1028)</f>
        <v>36</v>
      </c>
      <c r="S26" s="5">
        <f>MAX(S53,S78,S103,S128,S153,S178,S203,S228,S253,S278,S303,S328,S353,S378,S403,S428,S453,S478,S503,S528,S553,S578,S603,S628,S653,S678,S703,S728,S753,S778,S803,S828,S853,S878,S903,S928,S953,S978,S1003,S1028)</f>
        <v>37</v>
      </c>
      <c r="T26" s="5">
        <f>MAX(T53,T78,T103,T128,T153,T178,T203,T228,T253,T278,T303,T328,T353,T378,T403,T428,T453,T478,T503,T528,T553,T578,T603,T628,T653,T678,T703,T728,T753,T778,T803,T828,T853,T878,T903,T928,T953,T978,T1003,T1028)</f>
        <v>37</v>
      </c>
      <c r="U26" s="5">
        <f>MAX(U53,U78,U103,U128,U153,U178,U203,U228,U253,U278,U303,U328,U353,U378,U403,U428,U453,U478,U503,U528,U553,U578,U603,U628,U653,U678,U703,U728,U753,U778,U803,U828,U853,U878,U903,U928,U953,U978,U1003,U1028)</f>
        <v>37</v>
      </c>
      <c r="V26" s="5">
        <f>MAX(V53,V78,V103,V128,V153,V178,V203,V228,V253,V278,V303,V328,V353,V378,V403,V428,V453,V478,V503,V528,V553,V578,V603,V628,V653,V678,V703,V728,V753,V778,V803,V828,V853,V878,V903,V928,V953,V978,V1003,V1028)</f>
        <v>37</v>
      </c>
      <c r="W26" s="5">
        <f>MAX(W53,W78,W103,W128,W153,W178,W203,W228,W253,W278,W303,W328,W353,W378,W403,W428,W453,W478,W503,W528,W553,W578,W603,W628,W653,W678,W703,W728,W753,W778,W803,W828,W853,W878,W903,W928,W953,W978,W1003,W1028)</f>
        <v>38</v>
      </c>
      <c r="X26" s="5">
        <f>MAX(X53,X78,X103,X128,X153,X178,X203,X228,X253,X278,X303,X328,X353,X378,X403,X428,X453,X478,X503,X528,X553,X578,X603,X628,X653,X678,X703,X728,X753,X778,X803,X828,X853,X878,X903,X928,X953,X978,X1003,X1028)</f>
        <v>38</v>
      </c>
      <c r="Y26" s="5">
        <f>MAX(Y53,Y78,Y103,Y128,Y153,Y178,Y203,Y228,Y253,Y278,Y303,Y328,Y353,Y378,Y403,Y428,Y453,Y478,Y503,Y528,Y553,Y578,Y603,Y628,Y653,Y678,Y703,Y728,Y753,Y778,Y803,Y828,Y853,Y878,Y903,Y928,Y953,Y978,Y1003,Y1028)</f>
        <v>38</v>
      </c>
      <c r="Z26" s="5">
        <f>MAX(Z53,Z78,Z103,Z128,Z153,Z178,Z203,Z228,Z253,Z278,Z303,Z328,Z353,Z378,Z403,Z428,Z453,Z478,Z503,Z528,Z553,Z578,Z603,Z628,Z653,Z678,Z703,Z728,Z753,Z778,Z803,Z828,Z853,Z878,Z903,Z928,Z953,Z978,Z1003,Z1028)</f>
        <v>38</v>
      </c>
      <c r="AA26" s="5">
        <f>MAX(AA53,AA78,AA103,AA128,AA153,AA178,AA203,AA228,AA253,AA278,AA303,AA328,AA353,AA378,AA403,AA428,AA453,AA478,AA503,AA528,AA553,AA578,AA603,AA628,AA653,AA678,AA703,AA728,AA753,AA778,AA803,AA828,AA853,AA878,AA903,AA928,AA953,AA978,AA1003,AA1028)</f>
        <v>39</v>
      </c>
      <c r="AB26" s="5">
        <f>MAX(AB53,AB78,AB103,AB128,AB153,AB178,AB203,AB228,AB253,AB278,AB303,AB328,AB353,AB378,AB403,AB428,AB453,AB478,AB503,AB528,AB553,AB578,AB603,AB628,AB653,AB678,AB703,AB728,AB753,AB778,AB803,AB828,AB853,AB878,AB903,AB928,AB953,AB978,AB1003,AB1028)</f>
        <v>39</v>
      </c>
      <c r="AC26" s="5">
        <f>MAX(AC53,AC78,AC103,AC128,AC153,AC178,AC203,AC228,AC253,AC278,AC303,AC328,AC353,AC378,AC403,AC428,AC453,AC478,AC503,AC528,AC553,AC578,AC603,AC628,AC653,AC678,AC703,AC728,AC753,AC778,AC803,AC828,AC853,AC878,AC903,AC928,AC953,AC978,AC1003,AC1028)</f>
        <v>39</v>
      </c>
      <c r="AD26" s="5">
        <f>MAX(AD53,AD78,AD103,AD128,AD153,AD178,AD203,AD228,AD253,AD278,AD303,AD328,AD353,AD378,AD403,AD428,AD453,AD478,AD503,AD528,AD553,AD578,AD603,AD628,AD653,AD678,AD703,AD728,AD753,AD778,AD803,AD828,AD853,AD878,AD903,AD928,AD953,AD978,AD1003,AD1028)</f>
        <v>39</v>
      </c>
      <c r="AE26" s="5">
        <f>MAX(AE53,AE78,AE103,AE128,AE153,AE178,AE203,AE228,AE253,AE278,AE303,AE328,AE353,AE378,AE403,AE428,AE453,AE478,AE503,AE528,AE553,AE578,AE603,AE628,AE653,AE678,AE703,AE728,AE753,AE778,AE803,AE828,AE853,AE878,AE903,AE928,AE953,AE978,AE1003,AE1028)</f>
        <v>0</v>
      </c>
      <c r="AF26" s="5">
        <f>MAX(AF53,AF78,AF103,AF128,AF153,AF178,AF203,AF228,AF253,AF278,AF303,AF328,AF353,AF378,AF403,AF428,AF453,AF478,AF503,AF528,AF553,AF578,AF603,AF628,AF653,AF678,AF703,AF728,AF753,AF778,AF803,AF828,AF853,AF878,AF903,AF928,AF953,AF978,AF1003,AF1028)</f>
        <v>0</v>
      </c>
      <c r="AG26" s="5">
        <f>MAX(AG53,AG78,AG103,AG128,AG153,AG178,AG203,AG228,AG253,AG278,AG303,AG328,AG353,AG378,AG403,AG428,AG453,AG478,AG503,AG528,AG553,AG578,AG603,AG628,AG653,AG678,AG703,AG728,AG753,AG778,AG803,AG828,AG853,AG878,AG903,AG928,AG953,AG978,AG1003,AG1028)</f>
        <v>0</v>
      </c>
      <c r="AI26" s="36">
        <f t="shared" si="44"/>
        <v>22</v>
      </c>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7"/>
      <c r="BP26" s="2"/>
      <c r="BQ26" s="83" t="str">
        <f t="shared" si="57"/>
        <v>E7</v>
      </c>
      <c r="BR26" s="43">
        <f t="shared" si="58"/>
        <v>22</v>
      </c>
      <c r="BS26" s="45">
        <v>-17</v>
      </c>
      <c r="BT26" s="45">
        <v>-35</v>
      </c>
      <c r="BU26" s="45"/>
      <c r="BV26" s="45"/>
      <c r="BW26" s="66"/>
      <c r="BX26" s="66"/>
      <c r="BY26" s="66"/>
      <c r="BZ26"/>
      <c r="CA26" s="65" t="str">
        <f>CO26&amp;CP26&amp;ES26</f>
        <v>EFDD542D</v>
      </c>
      <c r="CB26" s="68"/>
      <c r="CC26"/>
      <c r="CE26" s="35" t="str">
        <f t="shared" si="45"/>
        <v>EFDD542D</v>
      </c>
      <c r="CF26" t="str">
        <f t="shared" si="3"/>
        <v>0000EFDD542D</v>
      </c>
      <c r="CG26">
        <f t="shared" si="64"/>
        <v>126</v>
      </c>
      <c r="CH26" t="str">
        <f t="shared" si="4"/>
        <v>0000007E</v>
      </c>
      <c r="CI26" t="str">
        <f t="shared" si="46"/>
        <v>7E000000</v>
      </c>
      <c r="CJ26" s="11" t="str">
        <f t="shared" si="47"/>
        <v>800A83E6</v>
      </c>
      <c r="CK26" s="11" t="str">
        <f t="shared" si="46"/>
        <v>E6830A80</v>
      </c>
      <c r="CL26" s="97" t="str">
        <f t="shared" si="48"/>
        <v>800AF94A</v>
      </c>
      <c r="CM26" s="97" t="str">
        <f t="shared" si="49"/>
        <v>4AF90A80</v>
      </c>
      <c r="CN26"/>
      <c r="CO26" t="str">
        <f>RIGHT(DEC2HEX(BS26,2),2)</f>
        <v>EF</v>
      </c>
      <c r="CP26" t="str">
        <f t="shared" si="50"/>
        <v>DD</v>
      </c>
      <c r="CQ26" s="2"/>
      <c r="CR26" s="2"/>
      <c r="CS26" s="2"/>
      <c r="CU26" t="str">
        <f t="shared" si="5"/>
        <v>00$</v>
      </c>
      <c r="CV26" t="str">
        <f t="shared" si="6"/>
        <v>00$</v>
      </c>
      <c r="CW26" t="str">
        <f t="shared" si="7"/>
        <v>00$</v>
      </c>
      <c r="CX26" t="str">
        <f t="shared" si="8"/>
        <v>00$</v>
      </c>
      <c r="CY26" t="str">
        <f t="shared" si="9"/>
        <v>00$</v>
      </c>
      <c r="CZ26" t="str">
        <f t="shared" si="10"/>
        <v>00$</v>
      </c>
      <c r="DA26" t="str">
        <f t="shared" si="11"/>
        <v>00$</v>
      </c>
      <c r="DB26" t="str">
        <f t="shared" si="12"/>
        <v>00$</v>
      </c>
      <c r="DC26" t="str">
        <f t="shared" si="13"/>
        <v>00$</v>
      </c>
      <c r="DD26" t="str">
        <f t="shared" si="14"/>
        <v>00$</v>
      </c>
      <c r="DE26" t="str">
        <f t="shared" si="15"/>
        <v>00$</v>
      </c>
      <c r="DF26" t="str">
        <f t="shared" si="16"/>
        <v>00$</v>
      </c>
      <c r="DG26" t="str">
        <f t="shared" si="17"/>
        <v>00$</v>
      </c>
      <c r="DH26" t="str">
        <f t="shared" si="18"/>
        <v>00$</v>
      </c>
      <c r="DI26" t="str">
        <f t="shared" si="19"/>
        <v>00$</v>
      </c>
      <c r="DJ26" t="str">
        <f t="shared" si="20"/>
        <v>00$</v>
      </c>
      <c r="DK26" t="str">
        <f t="shared" si="21"/>
        <v>00$</v>
      </c>
      <c r="DL26" t="str">
        <f t="shared" si="22"/>
        <v>00$</v>
      </c>
      <c r="DM26" t="str">
        <f t="shared" si="23"/>
        <v>00$</v>
      </c>
      <c r="DN26" t="str">
        <f t="shared" si="24"/>
        <v>00$</v>
      </c>
      <c r="DO26" t="str">
        <f t="shared" si="25"/>
        <v>00$</v>
      </c>
      <c r="DP26" t="str">
        <f t="shared" si="26"/>
        <v>00$</v>
      </c>
      <c r="DQ26" t="str">
        <f t="shared" si="27"/>
        <v>00$</v>
      </c>
      <c r="DR26" t="str">
        <f t="shared" si="28"/>
        <v>00$</v>
      </c>
      <c r="DS26" t="str">
        <f t="shared" si="29"/>
        <v>00$</v>
      </c>
      <c r="DT26" t="str">
        <f t="shared" si="30"/>
        <v>00$</v>
      </c>
      <c r="DU26" t="str">
        <f t="shared" si="31"/>
        <v>00$</v>
      </c>
      <c r="DV26" t="str">
        <f t="shared" si="32"/>
        <v>00$</v>
      </c>
      <c r="DW26" t="str">
        <f t="shared" si="33"/>
        <v>00$</v>
      </c>
      <c r="DX26" t="str">
        <f t="shared" si="34"/>
        <v>00$</v>
      </c>
      <c r="DY26" t="str">
        <f t="shared" si="35"/>
        <v>00$</v>
      </c>
      <c r="DZ26" t="str">
        <f t="shared" si="36"/>
        <v>00$00$00$00$00$00$00$00$00$00$00$00$00$00$00$00$00$00$00$00$00$00$00$00$00$00$00$00$00$00$00$</v>
      </c>
      <c r="EA26" t="s">
        <v>33</v>
      </c>
      <c r="EB26" s="10">
        <f t="shared" si="59"/>
        <v>22</v>
      </c>
      <c r="EC26" s="5">
        <f t="shared" si="51"/>
        <v>991</v>
      </c>
      <c r="EE26" s="5">
        <f t="shared" si="52"/>
        <v>1372</v>
      </c>
      <c r="EG26" s="5">
        <f t="shared" si="37"/>
        <v>20</v>
      </c>
      <c r="EH26" s="5">
        <f t="shared" si="38"/>
        <v>10</v>
      </c>
      <c r="EI26" s="5">
        <f t="shared" si="39"/>
        <v>23</v>
      </c>
      <c r="EJ26" s="5">
        <f t="shared" si="40"/>
        <v>14</v>
      </c>
      <c r="EL26" s="5">
        <f t="shared" si="41"/>
        <v>4</v>
      </c>
      <c r="EM26" s="5">
        <f t="shared" si="42"/>
        <v>5</v>
      </c>
      <c r="EN26" s="5" t="str">
        <f>VLOOKUP(EL26&amp;"x"&amp;EM26,$FC$5:$FD$20,2,FALSE)</f>
        <v>002C</v>
      </c>
      <c r="EO26" s="5" t="str">
        <f>IFERROR(INDEX($EW$5:$EX$37,EG26+1,2),"0000")</f>
        <v>1400</v>
      </c>
      <c r="EP26" s="5" t="str">
        <f t="shared" si="53"/>
        <v>4001</v>
      </c>
      <c r="EQ26" s="5" t="str">
        <f t="shared" si="54"/>
        <v>0000</v>
      </c>
      <c r="ER26" s="5" t="str">
        <f t="shared" si="55"/>
        <v>0000</v>
      </c>
      <c r="ES26" s="5" t="str">
        <f t="shared" si="56"/>
        <v>542D</v>
      </c>
      <c r="ET26" t="str">
        <f t="shared" si="65"/>
        <v/>
      </c>
      <c r="EW26" s="5">
        <f t="shared" si="60"/>
        <v>21</v>
      </c>
      <c r="EX26" s="5" t="str">
        <f t="shared" si="61"/>
        <v>1500</v>
      </c>
      <c r="EZ26" s="5">
        <f t="shared" si="62"/>
        <v>21</v>
      </c>
      <c r="FA26" s="4" t="s">
        <v>82</v>
      </c>
      <c r="FC26" s="5" t="str">
        <f t="shared" si="66"/>
        <v>1000</v>
      </c>
      <c r="FD26" s="3" t="s">
        <v>32</v>
      </c>
    </row>
    <row r="27" spans="1:160">
      <c r="C27" s="5">
        <f>MAX(C54,C79,C104,C129,C154,C179,C204,C229,C254,C279,C304,C329,C354,C379,C404,C429,C454,C479,C504,C529,C554,C579,C604,C629,C654,C679,C704,C729,C754,C779,C804,C829,C854,C879,C904,C929,C954,C979,C1004,C1029)</f>
        <v>33</v>
      </c>
      <c r="D27" s="5">
        <f>MAX(D54,D79,D104,D129,D154,D179,D204,D229,D254,D279,D304,D329,D354,D379,D404,D429,D454,D479,D504,D529,D554,D579,D604,D629,D654,D679,D704,D729,D754,D779,D804,D829,D854,D879,D904,D929,D954,D979,D1004,D1029)</f>
        <v>33</v>
      </c>
      <c r="E27" s="5">
        <f>MAX(E54,E79,E104,E129,E154,E179,E204,E229,E254,E279,E304,E329,E354,E379,E404,E429,E454,E479,E504,E529,E554,E579,E604,E629,E654,E679,E704,E729,E754,E779,E804,E829,E854,E879,E904,E929,E954,E979,E1004,E1029)</f>
        <v>33</v>
      </c>
      <c r="F27" s="5">
        <f>MAX(F54,F79,F104,F129,F154,F179,F204,F229,F254,F279,F304,F329,F354,F379,F404,F429,F454,F479,F504,F529,F554,F579,F604,F629,F654,F679,F704,F729,F754,F779,F804,F829,F854,F879,F904,F929,F954,F979,F1004,F1029)</f>
        <v>33</v>
      </c>
      <c r="G27" s="5">
        <f>MAX(G54,G79,G104,G129,G154,G179,G204,G229,G254,G279,G304,G329,G354,G379,G404,G429,G454,G479,G504,G529,G554,G579,G604,G629,G654,G679,G704,G729,G754,G779,G804,G829,G854,G879,G904,G929,G954,G979,G1004,G1029)</f>
        <v>34</v>
      </c>
      <c r="H27" s="5">
        <f>MAX(H54,H79,H104,H129,H154,H179,H204,H229,H254,H279,H304,H329,H354,H379,H404,H429,H454,H479,H504,H529,H554,H579,H604,H629,H654,H679,H704,H729,H754,H779,H804,H829,H854,H879,H904,H929,H954,H979,H1004,H1029)</f>
        <v>34</v>
      </c>
      <c r="I27" s="5">
        <f>MAX(I54,I79,I104,I129,I154,I179,I204,I229,I254,I279,I304,I329,I354,I379,I404,I429,I454,I479,I504,I529,I554,I579,I604,I629,I654,I679,I704,I729,I754,I779,I804,I829,I854,I879,I904,I929,I954,I979,I1004,I1029)</f>
        <v>34</v>
      </c>
      <c r="J27" s="5">
        <f>MAX(J54,J79,J104,J129,J154,J179,J204,J229,J254,J279,J304,J329,J354,J379,J404,J429,J454,J479,J504,J529,J554,J579,J604,J629,J654,J679,J704,J729,J754,J779,J804,J829,J854,J879,J904,J929,J954,J979,J1004,J1029)</f>
        <v>34</v>
      </c>
      <c r="K27" s="5">
        <f>MAX(K54,K79,K104,K129,K154,K179,K204,K229,K254,K279,K304,K329,K354,K379,K404,K429,K454,K479,K504,K529,K554,K579,K604,K629,K654,K679,K704,K729,K754,K779,K804,K829,K854,K879,K904,K929,K954,K979,K1004,K1029)</f>
        <v>35</v>
      </c>
      <c r="L27" s="5">
        <f>MAX(L54,L79,L104,L129,L154,L179,L204,L229,L254,L279,L304,L329,L354,L379,L404,L429,L454,L479,L504,L529,L554,L579,L604,L629,L654,L679,L704,L729,L754,L779,L804,L829,L854,L879,L904,L929,L954,L979,L1004,L1029)</f>
        <v>35</v>
      </c>
      <c r="M27" s="5">
        <f>MAX(M54,M79,M104,M129,M154,M179,M204,M229,M254,M279,M304,M329,M354,M379,M404,M429,M454,M479,M504,M529,M554,M579,M604,M629,M654,M679,M704,M729,M754,M779,M804,M829,M854,M879,M904,M929,M954,M979,M1004,M1029)</f>
        <v>35</v>
      </c>
      <c r="N27" s="5">
        <f>MAX(N54,N79,N104,N129,N154,N179,N204,N229,N254,N279,N304,N329,N354,N379,N404,N429,N454,N479,N504,N529,N554,N579,N604,N629,N654,N679,N704,N729,N754,N779,N804,N829,N854,N879,N904,N929,N954,N979,N1004,N1029)</f>
        <v>35</v>
      </c>
      <c r="O27" s="5">
        <f>MAX(O54,O79,O104,O129,O154,O179,O204,O229,O254,O279,O304,O329,O354,O379,O404,O429,O454,O479,O504,O529,O554,O579,O604,O629,O654,O679,O704,O729,O754,O779,O804,O829,O854,O879,O904,O929,O954,O979,O1004,O1029)</f>
        <v>36</v>
      </c>
      <c r="P27" s="5">
        <f>MAX(P54,P79,P104,P129,P154,P179,P204,P229,P254,P279,P304,P329,P354,P379,P404,P429,P454,P479,P504,P529,P554,P579,P604,P629,P654,P679,P704,P729,P754,P779,P804,P829,P854,P879,P904,P929,P954,P979,P1004,P1029)</f>
        <v>36</v>
      </c>
      <c r="Q27" s="5">
        <f>MAX(Q54,Q79,Q104,Q129,Q154,Q179,Q204,Q229,Q254,Q279,Q304,Q329,Q354,Q379,Q404,Q429,Q454,Q479,Q504,Q529,Q554,Q579,Q604,Q629,Q654,Q679,Q704,Q729,Q754,Q779,Q804,Q829,Q854,Q879,Q904,Q929,Q954,Q979,Q1004,Q1029)</f>
        <v>36</v>
      </c>
      <c r="R27" s="5">
        <f>MAX(R54,R79,R104,R129,R154,R179,R204,R229,R254,R279,R304,R329,R354,R379,R404,R429,R454,R479,R504,R529,R554,R579,R604,R629,R654,R679,R704,R729,R754,R779,R804,R829,R854,R879,R904,R929,R954,R979,R1004,R1029)</f>
        <v>36</v>
      </c>
      <c r="S27" s="5">
        <f>MAX(S54,S79,S104,S129,S154,S179,S204,S229,S254,S279,S304,S329,S354,S379,S404,S429,S454,S479,S504,S529,S554,S579,S604,S629,S654,S679,S704,S729,S754,S779,S804,S829,S854,S879,S904,S929,S954,S979,S1004,S1029)</f>
        <v>37</v>
      </c>
      <c r="T27" s="5">
        <f>MAX(T54,T79,T104,T129,T154,T179,T204,T229,T254,T279,T304,T329,T354,T379,T404,T429,T454,T479,T504,T529,T554,T579,T604,T629,T654,T679,T704,T729,T754,T779,T804,T829,T854,T879,T904,T929,T954,T979,T1004,T1029)</f>
        <v>37</v>
      </c>
      <c r="U27" s="5">
        <f>MAX(U54,U79,U104,U129,U154,U179,U204,U229,U254,U279,U304,U329,U354,U379,U404,U429,U454,U479,U504,U529,U554,U579,U604,U629,U654,U679,U704,U729,U754,U779,U804,U829,U854,U879,U904,U929,U954,U979,U1004,U1029)</f>
        <v>37</v>
      </c>
      <c r="V27" s="5">
        <f>MAX(V54,V79,V104,V129,V154,V179,V204,V229,V254,V279,V304,V329,V354,V379,V404,V429,V454,V479,V504,V529,V554,V579,V604,V629,V654,V679,V704,V729,V754,V779,V804,V829,V854,V879,V904,V929,V954,V979,V1004,V1029)</f>
        <v>37</v>
      </c>
      <c r="W27" s="5">
        <f>MAX(W54,W79,W104,W129,W154,W179,W204,W229,W254,W279,W304,W329,W354,W379,W404,W429,W454,W479,W504,W529,W554,W579,W604,W629,W654,W679,W704,W729,W754,W779,W804,W829,W854,W879,W904,W929,W954,W979,W1004,W1029)</f>
        <v>38</v>
      </c>
      <c r="X27" s="5">
        <f>MAX(X54,X79,X104,X129,X154,X179,X204,X229,X254,X279,X304,X329,X354,X379,X404,X429,X454,X479,X504,X529,X554,X579,X604,X629,X654,X679,X704,X729,X754,X779,X804,X829,X854,X879,X904,X929,X954,X979,X1004,X1029)</f>
        <v>38</v>
      </c>
      <c r="Y27" s="5">
        <f>MAX(Y54,Y79,Y104,Y129,Y154,Y179,Y204,Y229,Y254,Y279,Y304,Y329,Y354,Y379,Y404,Y429,Y454,Y479,Y504,Y529,Y554,Y579,Y604,Y629,Y654,Y679,Y704,Y729,Y754,Y779,Y804,Y829,Y854,Y879,Y904,Y929,Y954,Y979,Y1004,Y1029)</f>
        <v>38</v>
      </c>
      <c r="Z27" s="5">
        <f>MAX(Z54,Z79,Z104,Z129,Z154,Z179,Z204,Z229,Z254,Z279,Z304,Z329,Z354,Z379,Z404,Z429,Z454,Z479,Z504,Z529,Z554,Z579,Z604,Z629,Z654,Z679,Z704,Z729,Z754,Z779,Z804,Z829,Z854,Z879,Z904,Z929,Z954,Z979,Z1004,Z1029)</f>
        <v>38</v>
      </c>
      <c r="AA27" s="5">
        <f>MAX(AA54,AA79,AA104,AA129,AA154,AA179,AA204,AA229,AA254,AA279,AA304,AA329,AA354,AA379,AA404,AA429,AA454,AA479,AA504,AA529,AA554,AA579,AA604,AA629,AA654,AA679,AA704,AA729,AA754,AA779,AA804,AA829,AA854,AA879,AA904,AA929,AA954,AA979,AA1004,AA1029)</f>
        <v>39</v>
      </c>
      <c r="AB27" s="5">
        <f>MAX(AB54,AB79,AB104,AB129,AB154,AB179,AB204,AB229,AB254,AB279,AB304,AB329,AB354,AB379,AB404,AB429,AB454,AB479,AB504,AB529,AB554,AB579,AB604,AB629,AB654,AB679,AB704,AB729,AB754,AB779,AB804,AB829,AB854,AB879,AB904,AB929,AB954,AB979,AB1004,AB1029)</f>
        <v>39</v>
      </c>
      <c r="AC27" s="5">
        <f>MAX(AC54,AC79,AC104,AC129,AC154,AC179,AC204,AC229,AC254,AC279,AC304,AC329,AC354,AC379,AC404,AC429,AC454,AC479,AC504,AC529,AC554,AC579,AC604,AC629,AC654,AC679,AC704,AC729,AC754,AC779,AC804,AC829,AC854,AC879,AC904,AC929,AC954,AC979,AC1004,AC1029)</f>
        <v>39</v>
      </c>
      <c r="AD27" s="5">
        <f>MAX(AD54,AD79,AD104,AD129,AD154,AD179,AD204,AD229,AD254,AD279,AD304,AD329,AD354,AD379,AD404,AD429,AD454,AD479,AD504,AD529,AD554,AD579,AD604,AD629,AD654,AD679,AD704,AD729,AD754,AD779,AD804,AD829,AD854,AD879,AD904,AD929,AD954,AD979,AD1004,AD1029)</f>
        <v>39</v>
      </c>
      <c r="AE27" s="5">
        <f>MAX(AE54,AE79,AE104,AE129,AE154,AE179,AE204,AE229,AE254,AE279,AE304,AE329,AE354,AE379,AE404,AE429,AE454,AE479,AE504,AE529,AE554,AE579,AE604,AE629,AE654,AE679,AE704,AE729,AE754,AE779,AE804,AE829,AE854,AE879,AE904,AE929,AE954,AE979,AE1004,AE1029)</f>
        <v>0</v>
      </c>
      <c r="AF27" s="5">
        <f>MAX(AF54,AF79,AF104,AF129,AF154,AF179,AF204,AF229,AF254,AF279,AF304,AF329,AF354,AF379,AF404,AF429,AF454,AF479,AF504,AF529,AF554,AF579,AF604,AF629,AF654,AF679,AF704,AF729,AF754,AF779,AF804,AF829,AF854,AF879,AF904,AF929,AF954,AF979,AF1004,AF1029)</f>
        <v>0</v>
      </c>
      <c r="AG27" s="5">
        <f>MAX(AG54,AG79,AG104,AG129,AG154,AG179,AG204,AG229,AG254,AG279,AG304,AG329,AG354,AG379,AG404,AG429,AG454,AG479,AG504,AG529,AG554,AG579,AG604,AG629,AG654,AG679,AG704,AG729,AG754,AG779,AG804,AG829,AG854,AG879,AG904,AG929,AG954,AG979,AG1004,AG1029)</f>
        <v>0</v>
      </c>
      <c r="AI27" s="36">
        <f t="shared" si="44"/>
        <v>23</v>
      </c>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7"/>
      <c r="BP27" s="2"/>
      <c r="BQ27" s="83" t="str">
        <f t="shared" si="57"/>
        <v>E8</v>
      </c>
      <c r="BR27" s="43">
        <f t="shared" si="58"/>
        <v>23</v>
      </c>
      <c r="BS27" s="45">
        <v>-17</v>
      </c>
      <c r="BT27" s="45">
        <v>-35</v>
      </c>
      <c r="BU27" s="45"/>
      <c r="BV27" s="45"/>
      <c r="BW27" s="66"/>
      <c r="BX27" s="66"/>
      <c r="BY27" s="66"/>
      <c r="BZ27"/>
      <c r="CA27" s="65" t="str">
        <f>CO27&amp;CP27&amp;ES27</f>
        <v>EFDD582D</v>
      </c>
      <c r="CB27" s="68"/>
      <c r="CC27"/>
      <c r="CE27" s="35" t="str">
        <f t="shared" si="45"/>
        <v>EFDD582D</v>
      </c>
      <c r="CF27" t="str">
        <f t="shared" si="3"/>
        <v>0000EFDD582D</v>
      </c>
      <c r="CG27">
        <f t="shared" si="64"/>
        <v>132</v>
      </c>
      <c r="CH27" t="str">
        <f t="shared" si="4"/>
        <v>00000084</v>
      </c>
      <c r="CI27" t="str">
        <f t="shared" si="46"/>
        <v>84000000</v>
      </c>
      <c r="CJ27" s="11" t="str">
        <f t="shared" si="47"/>
        <v>800A83EC</v>
      </c>
      <c r="CK27" s="11" t="str">
        <f t="shared" si="46"/>
        <v>EC830A80</v>
      </c>
      <c r="CL27" s="97" t="str">
        <f t="shared" si="48"/>
        <v>800AF950</v>
      </c>
      <c r="CM27" s="97" t="str">
        <f t="shared" si="49"/>
        <v>50F90A80</v>
      </c>
      <c r="CN27"/>
      <c r="CO27" t="str">
        <f>RIGHT(DEC2HEX(BS27,2),2)</f>
        <v>EF</v>
      </c>
      <c r="CP27" t="str">
        <f t="shared" si="50"/>
        <v>DD</v>
      </c>
      <c r="CQ27" s="2"/>
      <c r="CR27" s="2"/>
      <c r="CS27" s="2"/>
      <c r="CU27" t="str">
        <f t="shared" si="5"/>
        <v>00$</v>
      </c>
      <c r="CV27" t="str">
        <f t="shared" si="6"/>
        <v>00$</v>
      </c>
      <c r="CW27" t="str">
        <f t="shared" si="7"/>
        <v>00$</v>
      </c>
      <c r="CX27" t="str">
        <f t="shared" si="8"/>
        <v>00$</v>
      </c>
      <c r="CY27" t="str">
        <f t="shared" si="9"/>
        <v>00$</v>
      </c>
      <c r="CZ27" t="str">
        <f t="shared" si="10"/>
        <v>00$</v>
      </c>
      <c r="DA27" t="str">
        <f t="shared" si="11"/>
        <v>00$</v>
      </c>
      <c r="DB27" t="str">
        <f t="shared" si="12"/>
        <v>00$</v>
      </c>
      <c r="DC27" t="str">
        <f t="shared" si="13"/>
        <v>00$</v>
      </c>
      <c r="DD27" t="str">
        <f t="shared" si="14"/>
        <v>00$</v>
      </c>
      <c r="DE27" t="str">
        <f t="shared" si="15"/>
        <v>00$</v>
      </c>
      <c r="DF27" t="str">
        <f t="shared" si="16"/>
        <v>00$</v>
      </c>
      <c r="DG27" t="str">
        <f t="shared" si="17"/>
        <v>00$</v>
      </c>
      <c r="DH27" t="str">
        <f t="shared" si="18"/>
        <v>00$</v>
      </c>
      <c r="DI27" t="str">
        <f t="shared" si="19"/>
        <v>00$</v>
      </c>
      <c r="DJ27" t="str">
        <f t="shared" si="20"/>
        <v>00$</v>
      </c>
      <c r="DK27" t="str">
        <f t="shared" si="21"/>
        <v>00$</v>
      </c>
      <c r="DL27" t="str">
        <f t="shared" si="22"/>
        <v>00$</v>
      </c>
      <c r="DM27" t="str">
        <f t="shared" si="23"/>
        <v>00$</v>
      </c>
      <c r="DN27" t="str">
        <f t="shared" si="24"/>
        <v>00$</v>
      </c>
      <c r="DO27" t="str">
        <f t="shared" si="25"/>
        <v>00$</v>
      </c>
      <c r="DP27" t="str">
        <f t="shared" si="26"/>
        <v>00$</v>
      </c>
      <c r="DQ27" t="str">
        <f t="shared" si="27"/>
        <v>00$</v>
      </c>
      <c r="DR27" t="str">
        <f t="shared" si="28"/>
        <v>00$</v>
      </c>
      <c r="DS27" t="str">
        <f t="shared" si="29"/>
        <v>00$</v>
      </c>
      <c r="DT27" t="str">
        <f t="shared" si="30"/>
        <v>00$</v>
      </c>
      <c r="DU27" t="str">
        <f t="shared" si="31"/>
        <v>00$</v>
      </c>
      <c r="DV27" t="str">
        <f t="shared" si="32"/>
        <v>00$</v>
      </c>
      <c r="DW27" t="str">
        <f t="shared" si="33"/>
        <v>00$</v>
      </c>
      <c r="DX27" t="str">
        <f t="shared" si="34"/>
        <v>00$</v>
      </c>
      <c r="DY27" t="str">
        <f t="shared" si="35"/>
        <v>00$</v>
      </c>
      <c r="DZ27" t="str">
        <f t="shared" si="36"/>
        <v>00$00$00$00$00$00$00$00$00$00$00$00$00$00$00$00$00$00$00$00$00$00$00$00$00$00$00$00$00$00$00$</v>
      </c>
      <c r="EA27" t="s">
        <v>33</v>
      </c>
      <c r="EB27" s="10">
        <f t="shared" si="59"/>
        <v>23</v>
      </c>
      <c r="EC27" s="5">
        <f t="shared" si="51"/>
        <v>1003</v>
      </c>
      <c r="EE27" s="5">
        <f t="shared" si="52"/>
        <v>1384</v>
      </c>
      <c r="EG27" s="5">
        <f t="shared" si="37"/>
        <v>24</v>
      </c>
      <c r="EH27" s="5">
        <f t="shared" si="38"/>
        <v>10</v>
      </c>
      <c r="EI27" s="5">
        <f t="shared" si="39"/>
        <v>27</v>
      </c>
      <c r="EJ27" s="5">
        <f t="shared" si="40"/>
        <v>14</v>
      </c>
      <c r="EL27" s="5">
        <f t="shared" si="41"/>
        <v>4</v>
      </c>
      <c r="EM27" s="5">
        <f t="shared" si="42"/>
        <v>5</v>
      </c>
      <c r="EN27" s="5" t="str">
        <f>VLOOKUP(EL27&amp;"x"&amp;EM27,$FC$5:$FD$20,2,FALSE)</f>
        <v>002C</v>
      </c>
      <c r="EO27" s="5" t="str">
        <f>IFERROR(INDEX($EW$5:$EX$37,EG27+1,2),"0000")</f>
        <v>1800</v>
      </c>
      <c r="EP27" s="5" t="str">
        <f t="shared" si="53"/>
        <v>4001</v>
      </c>
      <c r="EQ27" s="5" t="str">
        <f t="shared" si="54"/>
        <v>0000</v>
      </c>
      <c r="ER27" s="5" t="str">
        <f t="shared" si="55"/>
        <v>0000</v>
      </c>
      <c r="ES27" s="5" t="str">
        <f t="shared" si="56"/>
        <v>582D</v>
      </c>
      <c r="ET27" t="str">
        <f t="shared" si="65"/>
        <v/>
      </c>
      <c r="EW27" s="5">
        <f t="shared" si="60"/>
        <v>22</v>
      </c>
      <c r="EX27" s="5" t="str">
        <f t="shared" si="61"/>
        <v>1600</v>
      </c>
      <c r="EZ27" s="5">
        <f t="shared" si="62"/>
        <v>22</v>
      </c>
      <c r="FA27" s="4" t="s">
        <v>83</v>
      </c>
      <c r="FC27" s="5" t="str">
        <f t="shared" si="66"/>
        <v>0800</v>
      </c>
      <c r="FD27" s="3" t="s">
        <v>31</v>
      </c>
    </row>
    <row r="28" spans="1:160">
      <c r="C28" s="5">
        <f>MAX(C55,C80,C105,C130,C155,C180,C205,C230,C255,C280,C305,C330,C355,C380,C405,C430,C455,C480,C505,C530,C555,C580,C605,C630,C655,C680,C705,C730,C755,C780,C805,C830,C855,C880,C905,C930,C955,C980,C1005,C1030)</f>
        <v>33</v>
      </c>
      <c r="D28" s="5">
        <f>MAX(D55,D80,D105,D130,D155,D180,D205,D230,D255,D280,D305,D330,D355,D380,D405,D430,D455,D480,D505,D530,D555,D580,D605,D630,D655,D680,D705,D730,D755,D780,D805,D830,D855,D880,D905,D930,D955,D980,D1005,D1030)</f>
        <v>33</v>
      </c>
      <c r="E28" s="5">
        <f>MAX(E55,E80,E105,E130,E155,E180,E205,E230,E255,E280,E305,E330,E355,E380,E405,E430,E455,E480,E505,E530,E555,E580,E605,E630,E655,E680,E705,E730,E755,E780,E805,E830,E855,E880,E905,E930,E955,E980,E1005,E1030)</f>
        <v>33</v>
      </c>
      <c r="F28" s="5">
        <f>MAX(F55,F80,F105,F130,F155,F180,F205,F230,F255,F280,F305,F330,F355,F380,F405,F430,F455,F480,F505,F530,F555,F580,F605,F630,F655,F680,F705,F730,F755,F780,F805,F830,F855,F880,F905,F930,F955,F980,F1005,F1030)</f>
        <v>33</v>
      </c>
      <c r="G28" s="5">
        <f>MAX(G55,G80,G105,G130,G155,G180,G205,G230,G255,G280,G305,G330,G355,G380,G405,G430,G455,G480,G505,G530,G555,G580,G605,G630,G655,G680,G705,G730,G755,G780,G805,G830,G855,G880,G905,G930,G955,G980,G1005,G1030)</f>
        <v>34</v>
      </c>
      <c r="H28" s="5">
        <f>MAX(H55,H80,H105,H130,H155,H180,H205,H230,H255,H280,H305,H330,H355,H380,H405,H430,H455,H480,H505,H530,H555,H580,H605,H630,H655,H680,H705,H730,H755,H780,H805,H830,H855,H880,H905,H930,H955,H980,H1005,H1030)</f>
        <v>34</v>
      </c>
      <c r="I28" s="5">
        <f>MAX(I55,I80,I105,I130,I155,I180,I205,I230,I255,I280,I305,I330,I355,I380,I405,I430,I455,I480,I505,I530,I555,I580,I605,I630,I655,I680,I705,I730,I755,I780,I805,I830,I855,I880,I905,I930,I955,I980,I1005,I1030)</f>
        <v>34</v>
      </c>
      <c r="J28" s="5">
        <f>MAX(J55,J80,J105,J130,J155,J180,J205,J230,J255,J280,J305,J330,J355,J380,J405,J430,J455,J480,J505,J530,J555,J580,J605,J630,J655,J680,J705,J730,J755,J780,J805,J830,J855,J880,J905,J930,J955,J980,J1005,J1030)</f>
        <v>34</v>
      </c>
      <c r="K28" s="5">
        <f>MAX(K55,K80,K105,K130,K155,K180,K205,K230,K255,K280,K305,K330,K355,K380,K405,K430,K455,K480,K505,K530,K555,K580,K605,K630,K655,K680,K705,K730,K755,K780,K805,K830,K855,K880,K905,K930,K955,K980,K1005,K1030)</f>
        <v>35</v>
      </c>
      <c r="L28" s="5">
        <f>MAX(L55,L80,L105,L130,L155,L180,L205,L230,L255,L280,L305,L330,L355,L380,L405,L430,L455,L480,L505,L530,L555,L580,L605,L630,L655,L680,L705,L730,L755,L780,L805,L830,L855,L880,L905,L930,L955,L980,L1005,L1030)</f>
        <v>35</v>
      </c>
      <c r="M28" s="5">
        <f>MAX(M55,M80,M105,M130,M155,M180,M205,M230,M255,M280,M305,M330,M355,M380,M405,M430,M455,M480,M505,M530,M555,M580,M605,M630,M655,M680,M705,M730,M755,M780,M805,M830,M855,M880,M905,M930,M955,M980,M1005,M1030)</f>
        <v>35</v>
      </c>
      <c r="N28" s="5">
        <f>MAX(N55,N80,N105,N130,N155,N180,N205,N230,N255,N280,N305,N330,N355,N380,N405,N430,N455,N480,N505,N530,N555,N580,N605,N630,N655,N680,N705,N730,N755,N780,N805,N830,N855,N880,N905,N930,N955,N980,N1005,N1030)</f>
        <v>35</v>
      </c>
      <c r="O28" s="5">
        <f>MAX(O55,O80,O105,O130,O155,O180,O205,O230,O255,O280,O305,O330,O355,O380,O405,O430,O455,O480,O505,O530,O555,O580,O605,O630,O655,O680,O705,O730,O755,O780,O805,O830,O855,O880,O905,O930,O955,O980,O1005,O1030)</f>
        <v>36</v>
      </c>
      <c r="P28" s="5">
        <f>MAX(P55,P80,P105,P130,P155,P180,P205,P230,P255,P280,P305,P330,P355,P380,P405,P430,P455,P480,P505,P530,P555,P580,P605,P630,P655,P680,P705,P730,P755,P780,P805,P830,P855,P880,P905,P930,P955,P980,P1005,P1030)</f>
        <v>36</v>
      </c>
      <c r="Q28" s="5">
        <f>MAX(Q55,Q80,Q105,Q130,Q155,Q180,Q205,Q230,Q255,Q280,Q305,Q330,Q355,Q380,Q405,Q430,Q455,Q480,Q505,Q530,Q555,Q580,Q605,Q630,Q655,Q680,Q705,Q730,Q755,Q780,Q805,Q830,Q855,Q880,Q905,Q930,Q955,Q980,Q1005,Q1030)</f>
        <v>36</v>
      </c>
      <c r="R28" s="5">
        <f>MAX(R55,R80,R105,R130,R155,R180,R205,R230,R255,R280,R305,R330,R355,R380,R405,R430,R455,R480,R505,R530,R555,R580,R605,R630,R655,R680,R705,R730,R755,R780,R805,R830,R855,R880,R905,R930,R955,R980,R1005,R1030)</f>
        <v>36</v>
      </c>
      <c r="S28" s="5">
        <f>MAX(S55,S80,S105,S130,S155,S180,S205,S230,S255,S280,S305,S330,S355,S380,S405,S430,S455,S480,S505,S530,S555,S580,S605,S630,S655,S680,S705,S730,S755,S780,S805,S830,S855,S880,S905,S930,S955,S980,S1005,S1030)</f>
        <v>37</v>
      </c>
      <c r="T28" s="5">
        <f>MAX(T55,T80,T105,T130,T155,T180,T205,T230,T255,T280,T305,T330,T355,T380,T405,T430,T455,T480,T505,T530,T555,T580,T605,T630,T655,T680,T705,T730,T755,T780,T805,T830,T855,T880,T905,T930,T955,T980,T1005,T1030)</f>
        <v>37</v>
      </c>
      <c r="U28" s="5">
        <f>MAX(U55,U80,U105,U130,U155,U180,U205,U230,U255,U280,U305,U330,U355,U380,U405,U430,U455,U480,U505,U530,U555,U580,U605,U630,U655,U680,U705,U730,U755,U780,U805,U830,U855,U880,U905,U930,U955,U980,U1005,U1030)</f>
        <v>37</v>
      </c>
      <c r="V28" s="5">
        <f>MAX(V55,V80,V105,V130,V155,V180,V205,V230,V255,V280,V305,V330,V355,V380,V405,V430,V455,V480,V505,V530,V555,V580,V605,V630,V655,V680,V705,V730,V755,V780,V805,V830,V855,V880,V905,V930,V955,V980,V1005,V1030)</f>
        <v>37</v>
      </c>
      <c r="W28" s="5">
        <f>MAX(W55,W80,W105,W130,W155,W180,W205,W230,W255,W280,W305,W330,W355,W380,W405,W430,W455,W480,W505,W530,W555,W580,W605,W630,W655,W680,W705,W730,W755,W780,W805,W830,W855,W880,W905,W930,W955,W980,W1005,W1030)</f>
        <v>38</v>
      </c>
      <c r="X28" s="5">
        <f>MAX(X55,X80,X105,X130,X155,X180,X205,X230,X255,X280,X305,X330,X355,X380,X405,X430,X455,X480,X505,X530,X555,X580,X605,X630,X655,X680,X705,X730,X755,X780,X805,X830,X855,X880,X905,X930,X955,X980,X1005,X1030)</f>
        <v>38</v>
      </c>
      <c r="Y28" s="5">
        <f>MAX(Y55,Y80,Y105,Y130,Y155,Y180,Y205,Y230,Y255,Y280,Y305,Y330,Y355,Y380,Y405,Y430,Y455,Y480,Y505,Y530,Y555,Y580,Y605,Y630,Y655,Y680,Y705,Y730,Y755,Y780,Y805,Y830,Y855,Y880,Y905,Y930,Y955,Y980,Y1005,Y1030)</f>
        <v>38</v>
      </c>
      <c r="Z28" s="5">
        <f>MAX(Z55,Z80,Z105,Z130,Z155,Z180,Z205,Z230,Z255,Z280,Z305,Z330,Z355,Z380,Z405,Z430,Z455,Z480,Z505,Z530,Z555,Z580,Z605,Z630,Z655,Z680,Z705,Z730,Z755,Z780,Z805,Z830,Z855,Z880,Z905,Z930,Z955,Z980,Z1005,Z1030)</f>
        <v>38</v>
      </c>
      <c r="AA28" s="5">
        <f>MAX(AA55,AA80,AA105,AA130,AA155,AA180,AA205,AA230,AA255,AA280,AA305,AA330,AA355,AA380,AA405,AA430,AA455,AA480,AA505,AA530,AA555,AA580,AA605,AA630,AA655,AA680,AA705,AA730,AA755,AA780,AA805,AA830,AA855,AA880,AA905,AA930,AA955,AA980,AA1005,AA1030)</f>
        <v>39</v>
      </c>
      <c r="AB28" s="5">
        <f>MAX(AB55,AB80,AB105,AB130,AB155,AB180,AB205,AB230,AB255,AB280,AB305,AB330,AB355,AB380,AB405,AB430,AB455,AB480,AB505,AB530,AB555,AB580,AB605,AB630,AB655,AB680,AB705,AB730,AB755,AB780,AB805,AB830,AB855,AB880,AB905,AB930,AB955,AB980,AB1005,AB1030)</f>
        <v>39</v>
      </c>
      <c r="AC28" s="5">
        <f>MAX(AC55,AC80,AC105,AC130,AC155,AC180,AC205,AC230,AC255,AC280,AC305,AC330,AC355,AC380,AC405,AC430,AC455,AC480,AC505,AC530,AC555,AC580,AC605,AC630,AC655,AC680,AC705,AC730,AC755,AC780,AC805,AC830,AC855,AC880,AC905,AC930,AC955,AC980,AC1005,AC1030)</f>
        <v>39</v>
      </c>
      <c r="AD28" s="5">
        <f>MAX(AD55,AD80,AD105,AD130,AD155,AD180,AD205,AD230,AD255,AD280,AD305,AD330,AD355,AD380,AD405,AD430,AD455,AD480,AD505,AD530,AD555,AD580,AD605,AD630,AD655,AD680,AD705,AD730,AD755,AD780,AD805,AD830,AD855,AD880,AD905,AD930,AD955,AD980,AD1005,AD1030)</f>
        <v>39</v>
      </c>
      <c r="AE28" s="5">
        <f>MAX(AE55,AE80,AE105,AE130,AE155,AE180,AE205,AE230,AE255,AE280,AE305,AE330,AE355,AE380,AE405,AE430,AE455,AE480,AE505,AE530,AE555,AE580,AE605,AE630,AE655,AE680,AE705,AE730,AE755,AE780,AE805,AE830,AE855,AE880,AE905,AE930,AE955,AE980,AE1005,AE1030)</f>
        <v>0</v>
      </c>
      <c r="AF28" s="5">
        <f>MAX(AF55,AF80,AF105,AF130,AF155,AF180,AF205,AF230,AF255,AF280,AF305,AF330,AF355,AF380,AF405,AF430,AF455,AF480,AF505,AF530,AF555,AF580,AF605,AF630,AF655,AF680,AF705,AF730,AF755,AF780,AF805,AF830,AF855,AF880,AF905,AF930,AF955,AF980,AF1005,AF1030)</f>
        <v>0</v>
      </c>
      <c r="AG28" s="5">
        <f>MAX(AG55,AG80,AG105,AG130,AG155,AG180,AG205,AG230,AG255,AG280,AG305,AG330,AG355,AG380,AG405,AG430,AG455,AG480,AG505,AG530,AG555,AG580,AG605,AG630,AG655,AG680,AG705,AG730,AG755,AG780,AG805,AG830,AG855,AG880,AG905,AG930,AG955,AG980,AG1005,AG1030)</f>
        <v>0</v>
      </c>
      <c r="AI28" s="36">
        <f t="shared" si="44"/>
        <v>24</v>
      </c>
      <c r="AJ28" s="38"/>
      <c r="AK28" s="38"/>
      <c r="AL28" s="38"/>
      <c r="AM28" s="38">
        <f>AM23+8</f>
        <v>33</v>
      </c>
      <c r="AN28" s="38"/>
      <c r="AO28" s="38"/>
      <c r="AP28" s="38"/>
      <c r="AQ28" s="38">
        <f>AQ23+8</f>
        <v>34</v>
      </c>
      <c r="AR28" s="38"/>
      <c r="AS28" s="38"/>
      <c r="AT28" s="38"/>
      <c r="AU28" s="38">
        <f>AU23+8</f>
        <v>35</v>
      </c>
      <c r="AV28" s="38"/>
      <c r="AW28" s="38"/>
      <c r="AX28" s="38"/>
      <c r="AY28" s="38">
        <f>AY23+8</f>
        <v>36</v>
      </c>
      <c r="AZ28" s="38"/>
      <c r="BA28" s="38"/>
      <c r="BB28" s="38"/>
      <c r="BC28" s="38">
        <f>BC23+8</f>
        <v>37</v>
      </c>
      <c r="BD28" s="38"/>
      <c r="BE28" s="38"/>
      <c r="BF28" s="38"/>
      <c r="BG28" s="38">
        <f>BG23+8</f>
        <v>38</v>
      </c>
      <c r="BH28" s="38"/>
      <c r="BI28" s="38"/>
      <c r="BJ28" s="38"/>
      <c r="BK28" s="38">
        <f>BG28+1</f>
        <v>39</v>
      </c>
      <c r="BL28" s="38"/>
      <c r="BM28" s="38"/>
      <c r="BN28" s="38"/>
      <c r="BO28" s="8"/>
      <c r="BP28" s="2"/>
      <c r="BQ28" s="83" t="str">
        <f t="shared" si="57"/>
        <v>E9</v>
      </c>
      <c r="BR28" s="43">
        <f t="shared" si="58"/>
        <v>24</v>
      </c>
      <c r="BS28" s="45">
        <v>-17</v>
      </c>
      <c r="BT28" s="45">
        <v>-35</v>
      </c>
      <c r="BU28" s="45"/>
      <c r="BV28" s="45"/>
      <c r="BW28" s="66"/>
      <c r="BX28" s="66"/>
      <c r="BY28" s="66"/>
      <c r="BZ28"/>
      <c r="CA28" s="65" t="str">
        <f>CO28&amp;CP28&amp;ES28</f>
        <v>EFDD0000</v>
      </c>
      <c r="CB28" s="68"/>
      <c r="CC28"/>
      <c r="CE28" s="35" t="str">
        <f t="shared" si="45"/>
        <v>EFDD0000</v>
      </c>
      <c r="CF28" t="str">
        <f t="shared" si="3"/>
        <v>0000EFDD0000</v>
      </c>
      <c r="CG28">
        <f t="shared" si="64"/>
        <v>138</v>
      </c>
      <c r="CH28" t="str">
        <f t="shared" si="4"/>
        <v>0000008A</v>
      </c>
      <c r="CI28" t="str">
        <f t="shared" si="46"/>
        <v>8A000000</v>
      </c>
      <c r="CJ28" s="11" t="str">
        <f t="shared" si="47"/>
        <v>800A83F2</v>
      </c>
      <c r="CK28" s="11" t="str">
        <f t="shared" si="46"/>
        <v>F2830A80</v>
      </c>
      <c r="CL28" s="97" t="str">
        <f t="shared" si="48"/>
        <v>800AF956</v>
      </c>
      <c r="CM28" s="97" t="str">
        <f t="shared" si="49"/>
        <v>56F90A80</v>
      </c>
      <c r="CN28"/>
      <c r="CO28" t="str">
        <f>RIGHT(DEC2HEX(BS28,2),2)</f>
        <v>EF</v>
      </c>
      <c r="CP28" t="str">
        <f t="shared" si="50"/>
        <v>DD</v>
      </c>
      <c r="CQ28" s="2"/>
      <c r="CR28" s="2"/>
      <c r="CS28" s="2"/>
      <c r="CU28" t="str">
        <f t="shared" si="5"/>
        <v>00$</v>
      </c>
      <c r="CV28" t="str">
        <f t="shared" si="6"/>
        <v>00$</v>
      </c>
      <c r="CW28" t="str">
        <f t="shared" si="7"/>
        <v>00$</v>
      </c>
      <c r="CX28" t="str">
        <f t="shared" si="8"/>
        <v>33$</v>
      </c>
      <c r="CY28" t="str">
        <f t="shared" si="9"/>
        <v>00$</v>
      </c>
      <c r="CZ28" t="str">
        <f t="shared" si="10"/>
        <v>00$</v>
      </c>
      <c r="DA28" t="str">
        <f t="shared" si="11"/>
        <v>00$</v>
      </c>
      <c r="DB28" t="str">
        <f t="shared" si="12"/>
        <v>34$</v>
      </c>
      <c r="DC28" t="str">
        <f t="shared" si="13"/>
        <v>00$</v>
      </c>
      <c r="DD28" t="str">
        <f t="shared" si="14"/>
        <v>00$</v>
      </c>
      <c r="DE28" t="str">
        <f t="shared" si="15"/>
        <v>00$</v>
      </c>
      <c r="DF28" t="str">
        <f t="shared" si="16"/>
        <v>35$</v>
      </c>
      <c r="DG28" t="str">
        <f t="shared" si="17"/>
        <v>00$</v>
      </c>
      <c r="DH28" t="str">
        <f t="shared" si="18"/>
        <v>00$</v>
      </c>
      <c r="DI28" t="str">
        <f t="shared" si="19"/>
        <v>00$</v>
      </c>
      <c r="DJ28" t="str">
        <f t="shared" si="20"/>
        <v>36$</v>
      </c>
      <c r="DK28" t="str">
        <f t="shared" si="21"/>
        <v>00$</v>
      </c>
      <c r="DL28" t="str">
        <f t="shared" si="22"/>
        <v>00$</v>
      </c>
      <c r="DM28" t="str">
        <f t="shared" si="23"/>
        <v>00$</v>
      </c>
      <c r="DN28" t="str">
        <f t="shared" si="24"/>
        <v>37$</v>
      </c>
      <c r="DO28" t="str">
        <f t="shared" si="25"/>
        <v>00$</v>
      </c>
      <c r="DP28" t="str">
        <f t="shared" si="26"/>
        <v>00$</v>
      </c>
      <c r="DQ28" t="str">
        <f t="shared" si="27"/>
        <v>00$</v>
      </c>
      <c r="DR28" t="str">
        <f t="shared" si="28"/>
        <v>38$</v>
      </c>
      <c r="DS28" t="str">
        <f t="shared" si="29"/>
        <v>00$</v>
      </c>
      <c r="DT28" t="str">
        <f t="shared" si="30"/>
        <v>00$</v>
      </c>
      <c r="DU28" t="str">
        <f t="shared" si="31"/>
        <v>00$</v>
      </c>
      <c r="DV28" t="str">
        <f t="shared" si="32"/>
        <v>39$</v>
      </c>
      <c r="DW28" t="str">
        <f t="shared" si="33"/>
        <v>00$</v>
      </c>
      <c r="DX28" t="str">
        <f t="shared" si="34"/>
        <v>00$</v>
      </c>
      <c r="DY28" t="str">
        <f t="shared" si="35"/>
        <v>00$</v>
      </c>
      <c r="DZ28" t="str">
        <f t="shared" si="36"/>
        <v>00$00$00$33$00$00$00$34$00$00$00$35$00$00$00$36$00$00$00$37$00$00$00$38$00$00$00$39$00$00$00$</v>
      </c>
      <c r="EA28" t="s">
        <v>33</v>
      </c>
      <c r="EB28" s="10">
        <f t="shared" si="59"/>
        <v>24</v>
      </c>
      <c r="EC28" s="5" t="e">
        <f t="shared" si="51"/>
        <v>#VALUE!</v>
      </c>
      <c r="EE28" s="5" t="e">
        <f t="shared" si="52"/>
        <v>#VALUE!</v>
      </c>
      <c r="EG28" s="5" t="e">
        <f t="shared" si="37"/>
        <v>#VALUE!</v>
      </c>
      <c r="EH28" s="5" t="e">
        <f t="shared" si="38"/>
        <v>#VALUE!</v>
      </c>
      <c r="EI28" s="5" t="e">
        <f t="shared" si="39"/>
        <v>#VALUE!</v>
      </c>
      <c r="EJ28" s="5" t="e">
        <f t="shared" si="40"/>
        <v>#VALUE!</v>
      </c>
      <c r="EL28" s="5">
        <f t="shared" si="41"/>
        <v>1</v>
      </c>
      <c r="EM28" s="5">
        <f t="shared" si="42"/>
        <v>1</v>
      </c>
      <c r="EN28" s="5" t="str">
        <f>VLOOKUP(EL28&amp;"x"&amp;EM28,$FC$5:$FD$20,2,FALSE)</f>
        <v>0000</v>
      </c>
      <c r="EO28" s="5" t="str">
        <f>IFERROR(INDEX($EW$5:$EX$37,EG28+1,2),"0000")</f>
        <v>0000</v>
      </c>
      <c r="EP28" s="5" t="str">
        <f t="shared" si="53"/>
        <v>0000</v>
      </c>
      <c r="EQ28" s="5" t="str">
        <f t="shared" si="54"/>
        <v>0000</v>
      </c>
      <c r="ER28" s="5" t="str">
        <f t="shared" si="55"/>
        <v>0000</v>
      </c>
      <c r="ES28" s="5" t="str">
        <f t="shared" si="56"/>
        <v>0000</v>
      </c>
      <c r="ET28" t="str">
        <f t="shared" si="65"/>
        <v/>
      </c>
      <c r="EW28" s="5">
        <f t="shared" si="60"/>
        <v>23</v>
      </c>
      <c r="EX28" s="5" t="str">
        <f t="shared" si="61"/>
        <v>1700</v>
      </c>
      <c r="EZ28" s="5">
        <f t="shared" si="62"/>
        <v>23</v>
      </c>
      <c r="FA28" s="4" t="s">
        <v>84</v>
      </c>
      <c r="FC28" s="5" t="str">
        <f t="shared" si="66"/>
        <v>0400</v>
      </c>
      <c r="FD28" s="3" t="s">
        <v>30</v>
      </c>
    </row>
    <row r="29" spans="1:160">
      <c r="BQ29" s="83" t="str">
        <f t="shared" si="57"/>
        <v>EA</v>
      </c>
      <c r="BR29" s="43">
        <f t="shared" si="58"/>
        <v>25</v>
      </c>
      <c r="BS29" s="45">
        <v>-17</v>
      </c>
      <c r="BT29" s="45">
        <v>-35</v>
      </c>
      <c r="BU29" s="45"/>
      <c r="BV29" s="45"/>
      <c r="BW29" s="66"/>
      <c r="BX29" s="66"/>
      <c r="BY29" s="66"/>
      <c r="BZ29"/>
      <c r="CA29" s="65" t="str">
        <f>CO29&amp;CP29&amp;ES29</f>
        <v>EFDDE02D</v>
      </c>
      <c r="CB29" s="68"/>
      <c r="CC29"/>
      <c r="CE29" s="35" t="str">
        <f t="shared" si="45"/>
        <v>EFDDE02D</v>
      </c>
      <c r="CF29" t="str">
        <f t="shared" si="3"/>
        <v>0000EFDDE02D</v>
      </c>
      <c r="CG29">
        <f t="shared" si="64"/>
        <v>144</v>
      </c>
      <c r="CH29" t="str">
        <f t="shared" si="4"/>
        <v>00000090</v>
      </c>
      <c r="CI29" t="str">
        <f t="shared" si="46"/>
        <v>90000000</v>
      </c>
      <c r="CJ29" s="11" t="str">
        <f t="shared" si="47"/>
        <v>800A83F8</v>
      </c>
      <c r="CK29" s="11" t="str">
        <f t="shared" si="46"/>
        <v>F8830A80</v>
      </c>
      <c r="CL29" s="97" t="str">
        <f t="shared" si="48"/>
        <v>800AF95C</v>
      </c>
      <c r="CM29" s="97" t="str">
        <f t="shared" si="49"/>
        <v>5CF90A80</v>
      </c>
      <c r="CN29"/>
      <c r="CO29" t="str">
        <f>RIGHT(DEC2HEX(BS29,2),2)</f>
        <v>EF</v>
      </c>
      <c r="CP29" t="str">
        <f t="shared" si="50"/>
        <v>DD</v>
      </c>
      <c r="DZ29" t="str">
        <f>DZ4&amp;DZ5&amp;DZ6&amp;DZ7&amp;DZ8&amp;DZ9&amp;DZ10&amp;DZ11&amp;DZ12&amp;DZ13&amp;DZ14&amp;DZ15&amp;DZ16&amp;DZ17&amp;DZ18&amp;DZ19&amp;DZ20&amp;DZ21&amp;DZ22&amp;DZ23&amp;DZ24&amp;DZ25&amp;DZ26&amp;DZ27&amp;DZ28</f>
        <v>01$00$00$00$02$00$00$00$03$00$00$00$04$00$00$00$05$00$00$00$06$00$00$00$07$00$00$00$00$00$00$00$00$00$00$00$00$00$00$00$00$00$00$00$00$00$00$00$00$00$00$00$00$00$00$00$00$00$00$00$00$00$00$00$00$00$00$00$00$00$00$00$00$00$00$00$00$00$00$00$00$00$00$00$00$00$00$00$00$00$00$00$00$00$00$00$00$00$00$00$00$00$00$00$00$00$00$00$00$00$00$00$00$00$00$00$00$00$00$00$00$00$00$00$00$00$00$01$00$00$00$02$00$00$00$03$00$00$00$04$00$00$00$05$00$00$00$06$00$00$00$07$00$00$00$09$00$00$00$10$00$00$00$11$00$00$00$12$00$00$00$13$00$00$00$14$00$00$00$15$00$00$00$00$00$00$00$00$00$00$00$00$00$00$00$00$00$00$00$00$00$00$00$00$00$00$00$00$00$00$00$00$00$00$00$00$00$00$00$00$00$00$00$00$00$00$00$00$00$00$00$00$00$00$00$00$00$00$00$00$00$00$00$00$00$00$00$00$00$00$00$00$00$00$00$00$00$00$00$00$00$00$00$00$00$00$00$00$00$00$00$00$00$00$00$00$00$00$00$00$00$00$09$00$00$00$10$00$00$00$11$00$00$00$12$00$00$00$13$00$00$00$14$00$00$00$15$00$00$00$17$00$00$00$18$00$00$00$19$00$00$00$20$00$00$00$21$00$00$00$22$00$00$00$23$00$00$00$00$00$00$00$00$00$00$00$00$00$00$00$00$00$00$00$00$00$00$00$00$00$00$00$00$00$00$00$00$00$00$00$00$00$00$00$00$00$00$00$00$00$00$00$00$00$00$00$00$00$00$00$00$00$00$00$00$00$00$00$00$00$00$00$00$00$00$00$00$00$00$00$00$00$00$00$00$00$00$00$00$00$00$00$00$00$00$00$00$00$00$00$00$00$00$00$00$00$00$17$00$00$00$18$00$00$00$19$00$00$00$20$00$00$00$21$00$00$00$22$00$00$00$23$00$00$00$25$00$00$00$26$00$00$00$27$00$00$00$28$00$00$00$29$00$00$00$30$00$00$00$31$00$00$00$00$00$00$00$00$00$00$00$00$00$00$00$00$00$00$00$00$00$00$00$00$00$00$00$00$00$00$00$00$00$00$00$00$00$00$00$00$00$00$00$00$00$00$00$00$00$00$00$00$00$00$00$00$00$00$00$00$00$00$00$00$00$00$00$00$00$00$00$00$00$00$00$00$00$00$00$00$00$00$00$00$00$00$00$00$00$00$00$00$00$00$00$00$00$00$00$00$00$00$25$00$00$00$26$00$00$00$27$00$00$00$28$00$00$00$29$00$00$00$30$00$00$00$31$00$00$00$33$00$00$00$34$00$00$00$35$00$00$00$36$00$00$00$37$00$00$00$38$00$00$00$39$00$00$00$00$00$00$00$00$00$00$00$00$00$00$00$00$00$00$00$00$00$00$00$00$00$00$00$00$00$00$00$00$00$00$00$00$00$00$00$00$00$00$00$00$00$00$00$00$00$00$00$00$00$00$00$00$00$00$00$00$00$00$00$00$00$00$00$00$00$00$00$00$00$00$00$00$00$00$00$00$00$00$00$00$00$00$00$00$00$00$00$00$00$00$00$00$00$00$00$00$00$00$33$00$00$00$34$00$00$00$35$00$00$00$36$00$00$00$37$00$00$00$38$00$00$00$39$00$00$00$</v>
      </c>
      <c r="EA29" t="s">
        <v>33</v>
      </c>
      <c r="EB29" s="10">
        <f t="shared" si="59"/>
        <v>25</v>
      </c>
      <c r="EC29" s="5">
        <f t="shared" si="51"/>
        <v>1396</v>
      </c>
      <c r="EE29" s="5">
        <f t="shared" si="52"/>
        <v>1777</v>
      </c>
      <c r="EG29" s="5">
        <f t="shared" si="37"/>
        <v>0</v>
      </c>
      <c r="EH29" s="5">
        <f t="shared" si="38"/>
        <v>15</v>
      </c>
      <c r="EI29" s="5">
        <f t="shared" si="39"/>
        <v>3</v>
      </c>
      <c r="EJ29" s="5">
        <f t="shared" si="40"/>
        <v>19</v>
      </c>
      <c r="EL29" s="5">
        <f t="shared" si="41"/>
        <v>4</v>
      </c>
      <c r="EM29" s="5">
        <f t="shared" si="42"/>
        <v>5</v>
      </c>
      <c r="EN29" s="5" t="str">
        <f>VLOOKUP(EL29&amp;"x"&amp;EM29,$FC$5:$FD$20,2,FALSE)</f>
        <v>002C</v>
      </c>
      <c r="EO29" s="5" t="str">
        <f>IFERROR(INDEX($EW$5:$EX$37,EG29+1,2),"0000")</f>
        <v>0000</v>
      </c>
      <c r="EP29" s="5" t="str">
        <f t="shared" si="53"/>
        <v>E001</v>
      </c>
      <c r="EQ29" s="5" t="str">
        <f t="shared" si="54"/>
        <v>0000</v>
      </c>
      <c r="ER29" s="5" t="str">
        <f t="shared" si="55"/>
        <v>0000</v>
      </c>
      <c r="ES29" s="5" t="str">
        <f t="shared" si="56"/>
        <v>E02D</v>
      </c>
      <c r="ET29" t="str">
        <f t="shared" si="65"/>
        <v/>
      </c>
      <c r="EW29" s="5">
        <f t="shared" si="60"/>
        <v>24</v>
      </c>
      <c r="EX29" s="5" t="str">
        <f t="shared" si="61"/>
        <v>1800</v>
      </c>
      <c r="FC29" s="5" t="str">
        <f t="shared" si="66"/>
        <v>0200</v>
      </c>
      <c r="FD29" s="3" t="s">
        <v>29</v>
      </c>
    </row>
    <row r="30" spans="1:160">
      <c r="C30" s="5">
        <v>0</v>
      </c>
      <c r="D30" s="5">
        <f>C30+1</f>
        <v>1</v>
      </c>
      <c r="E30" s="5">
        <f t="shared" ref="E30:AE30" si="67">D30+1</f>
        <v>2</v>
      </c>
      <c r="F30" s="5">
        <f t="shared" si="67"/>
        <v>3</v>
      </c>
      <c r="G30" s="5">
        <f t="shared" si="67"/>
        <v>4</v>
      </c>
      <c r="H30" s="5">
        <f t="shared" si="67"/>
        <v>5</v>
      </c>
      <c r="I30" s="5">
        <f t="shared" si="67"/>
        <v>6</v>
      </c>
      <c r="J30" s="5">
        <f t="shared" si="67"/>
        <v>7</v>
      </c>
      <c r="K30" s="5">
        <f t="shared" si="67"/>
        <v>8</v>
      </c>
      <c r="L30" s="5">
        <f t="shared" si="67"/>
        <v>9</v>
      </c>
      <c r="M30" s="5">
        <f t="shared" si="67"/>
        <v>10</v>
      </c>
      <c r="N30" s="5">
        <f t="shared" si="67"/>
        <v>11</v>
      </c>
      <c r="O30" s="5">
        <f t="shared" si="67"/>
        <v>12</v>
      </c>
      <c r="P30" s="5">
        <f t="shared" si="67"/>
        <v>13</v>
      </c>
      <c r="Q30" s="5">
        <f t="shared" si="67"/>
        <v>14</v>
      </c>
      <c r="R30" s="5">
        <f t="shared" si="67"/>
        <v>15</v>
      </c>
      <c r="S30" s="5">
        <f t="shared" si="67"/>
        <v>16</v>
      </c>
      <c r="T30" s="5">
        <f t="shared" si="67"/>
        <v>17</v>
      </c>
      <c r="U30" s="5">
        <f t="shared" si="67"/>
        <v>18</v>
      </c>
      <c r="V30" s="5">
        <f t="shared" si="67"/>
        <v>19</v>
      </c>
      <c r="W30" s="5">
        <f t="shared" si="67"/>
        <v>20</v>
      </c>
      <c r="X30" s="5">
        <f t="shared" si="67"/>
        <v>21</v>
      </c>
      <c r="Y30" s="5">
        <f t="shared" si="67"/>
        <v>22</v>
      </c>
      <c r="Z30" s="5">
        <f t="shared" si="67"/>
        <v>23</v>
      </c>
      <c r="AA30" s="5">
        <f t="shared" si="67"/>
        <v>24</v>
      </c>
      <c r="AB30" s="5">
        <f t="shared" si="67"/>
        <v>25</v>
      </c>
      <c r="AC30" s="5">
        <f t="shared" si="67"/>
        <v>26</v>
      </c>
      <c r="AD30" s="5">
        <f t="shared" si="67"/>
        <v>27</v>
      </c>
      <c r="AE30" s="5">
        <f t="shared" si="67"/>
        <v>28</v>
      </c>
      <c r="AF30" s="5">
        <f>AE30+1</f>
        <v>29</v>
      </c>
      <c r="AG30" s="5">
        <f>AF30+1</f>
        <v>30</v>
      </c>
      <c r="AN30" s="50">
        <v>1</v>
      </c>
      <c r="AO30" s="51"/>
      <c r="AP30" s="52" t="s">
        <v>40</v>
      </c>
      <c r="AQ30" s="53"/>
      <c r="AR30" s="51"/>
      <c r="AS30" s="52" t="s">
        <v>43</v>
      </c>
      <c r="AT30" s="54"/>
      <c r="AU30" s="53"/>
      <c r="AV30" s="51"/>
      <c r="AW30" s="52" t="s">
        <v>46</v>
      </c>
      <c r="AX30" s="54"/>
      <c r="AY30" s="54"/>
      <c r="AZ30" s="53"/>
      <c r="BA30" s="51"/>
      <c r="BB30" s="55" t="s">
        <v>53</v>
      </c>
      <c r="BC30" s="56"/>
      <c r="BD30" s="56"/>
      <c r="BE30" s="56"/>
      <c r="BF30" s="56"/>
      <c r="BG30" s="57"/>
      <c r="BH30" s="51"/>
      <c r="BI30" s="55" t="s">
        <v>54</v>
      </c>
      <c r="BJ30" s="56"/>
      <c r="BK30" s="56"/>
      <c r="BL30" s="56"/>
      <c r="BM30" s="56"/>
      <c r="BN30" s="56"/>
      <c r="BO30" s="57"/>
      <c r="BQ30" s="83" t="str">
        <f t="shared" si="57"/>
        <v>EB</v>
      </c>
      <c r="BR30" s="43">
        <f t="shared" si="58"/>
        <v>26</v>
      </c>
      <c r="BS30" s="45">
        <v>-17</v>
      </c>
      <c r="BT30" s="45">
        <v>-35</v>
      </c>
      <c r="BU30" s="45"/>
      <c r="BV30" s="45"/>
      <c r="BW30" s="66"/>
      <c r="BX30" s="66"/>
      <c r="BY30" s="66"/>
      <c r="BZ30"/>
      <c r="CA30" s="65" t="str">
        <f>CO30&amp;CP30&amp;ES30</f>
        <v>EFDDE42D</v>
      </c>
      <c r="CB30" s="68"/>
      <c r="CC30"/>
      <c r="CE30" s="35" t="str">
        <f t="shared" si="45"/>
        <v>EFDDE42D</v>
      </c>
      <c r="CF30" t="str">
        <f t="shared" si="3"/>
        <v>0000EFDDE42D</v>
      </c>
      <c r="CG30">
        <f t="shared" si="64"/>
        <v>150</v>
      </c>
      <c r="CH30" t="str">
        <f t="shared" si="4"/>
        <v>00000096</v>
      </c>
      <c r="CI30" t="str">
        <f t="shared" si="46"/>
        <v>96000000</v>
      </c>
      <c r="CJ30" s="11" t="str">
        <f t="shared" si="47"/>
        <v>800A83FE</v>
      </c>
      <c r="CK30" s="11" t="str">
        <f t="shared" si="46"/>
        <v>FE830A80</v>
      </c>
      <c r="CL30" s="97" t="str">
        <f t="shared" si="48"/>
        <v>800AF962</v>
      </c>
      <c r="CM30" s="97" t="str">
        <f t="shared" si="49"/>
        <v>62F90A80</v>
      </c>
      <c r="CN30"/>
      <c r="CO30" t="str">
        <f>RIGHT(DEC2HEX(BS30,2),2)</f>
        <v>EF</v>
      </c>
      <c r="CP30" t="str">
        <f t="shared" si="50"/>
        <v>DD</v>
      </c>
      <c r="EB30" s="10">
        <f t="shared" si="59"/>
        <v>26</v>
      </c>
      <c r="EC30" s="5">
        <f t="shared" si="51"/>
        <v>1408</v>
      </c>
      <c r="EE30" s="5">
        <f t="shared" si="52"/>
        <v>1789</v>
      </c>
      <c r="EG30" s="5">
        <f t="shared" si="37"/>
        <v>4</v>
      </c>
      <c r="EH30" s="5">
        <f t="shared" si="38"/>
        <v>15</v>
      </c>
      <c r="EI30" s="5">
        <f t="shared" si="39"/>
        <v>7</v>
      </c>
      <c r="EJ30" s="5">
        <f t="shared" si="40"/>
        <v>19</v>
      </c>
      <c r="EL30" s="5">
        <f t="shared" si="41"/>
        <v>4</v>
      </c>
      <c r="EM30" s="5">
        <f t="shared" si="42"/>
        <v>5</v>
      </c>
      <c r="EN30" s="5" t="str">
        <f>VLOOKUP(EL30&amp;"x"&amp;EM30,$FC$5:$FD$20,2,FALSE)</f>
        <v>002C</v>
      </c>
      <c r="EO30" s="5" t="str">
        <f>IFERROR(INDEX($EW$5:$EX$37,EG30+1,2),"0000")</f>
        <v>0400</v>
      </c>
      <c r="EP30" s="5" t="str">
        <f t="shared" si="53"/>
        <v>E001</v>
      </c>
      <c r="EQ30" s="5" t="str">
        <f t="shared" si="54"/>
        <v>0000</v>
      </c>
      <c r="ER30" s="5" t="str">
        <f t="shared" si="55"/>
        <v>0000</v>
      </c>
      <c r="ES30" s="5" t="str">
        <f t="shared" si="56"/>
        <v>E42D</v>
      </c>
      <c r="ET30" t="str">
        <f t="shared" si="65"/>
        <v/>
      </c>
      <c r="EW30" s="5">
        <f t="shared" si="60"/>
        <v>25</v>
      </c>
      <c r="EX30" s="5" t="str">
        <f t="shared" si="61"/>
        <v>1900</v>
      </c>
      <c r="FC30" s="5" t="str">
        <f t="shared" si="66"/>
        <v>0100</v>
      </c>
      <c r="FD30" s="3" t="s">
        <v>28</v>
      </c>
    </row>
    <row r="31" spans="1:160">
      <c r="A31" s="5">
        <v>1</v>
      </c>
      <c r="B31" s="5">
        <v>0</v>
      </c>
      <c r="C31" s="9">
        <f>IFERROR(IF(AND($B31&gt;=INDEX($EH$5:$EH$44,$A31),$B31&lt;=INDEX($EJ$5:$EJ$44,$A31),C$30&gt;=INDEX($EG$5:$EG$44,$A31),C$30&lt;=INDEX($EI$5:$EI$44,$A31)),$A31,0),0)</f>
        <v>1</v>
      </c>
      <c r="D31" s="9">
        <f>IFERROR(IF(AND($B31&gt;=INDEX($EH$5:$EH$44,$A31),$B31&lt;=INDEX($EJ$5:$EJ$44,$A31),D$30&gt;=INDEX($EG$5:$EG$44,$A31),D$30&lt;=INDEX($EI$5:$EI$44,$A31)),$A31,0),0)</f>
        <v>1</v>
      </c>
      <c r="E31" s="9">
        <f>IFERROR(IF(AND($B31&gt;=INDEX($EH$5:$EH$44,$A31),$B31&lt;=INDEX($EJ$5:$EJ$44,$A31),E$30&gt;=INDEX($EG$5:$EG$44,$A31),E$30&lt;=INDEX($EI$5:$EI$44,$A31)),$A31,0),0)</f>
        <v>1</v>
      </c>
      <c r="F31" s="9">
        <f>IFERROR(IF(AND($B31&gt;=INDEX($EH$5:$EH$44,$A31),$B31&lt;=INDEX($EJ$5:$EJ$44,$A31),F$30&gt;=INDEX($EG$5:$EG$44,$A31),F$30&lt;=INDEX($EI$5:$EI$44,$A31)),$A31,0),0)</f>
        <v>1</v>
      </c>
      <c r="G31" s="9">
        <f>IFERROR(IF(AND($B31&gt;=INDEX($EH$5:$EH$44,$A31),$B31&lt;=INDEX($EJ$5:$EJ$44,$A31),G$30&gt;=INDEX($EG$5:$EG$44,$A31),G$30&lt;=INDEX($EI$5:$EI$44,$A31)),$A31,0),0)</f>
        <v>0</v>
      </c>
      <c r="H31" s="9">
        <f>IFERROR(IF(AND($B31&gt;=INDEX($EH$5:$EH$44,$A31),$B31&lt;=INDEX($EJ$5:$EJ$44,$A31),H$30&gt;=INDEX($EG$5:$EG$44,$A31),H$30&lt;=INDEX($EI$5:$EI$44,$A31)),$A31,0),0)</f>
        <v>0</v>
      </c>
      <c r="I31" s="9">
        <f>IFERROR(IF(AND($B31&gt;=INDEX($EH$5:$EH$44,$A31),$B31&lt;=INDEX($EJ$5:$EJ$44,$A31),I$30&gt;=INDEX($EG$5:$EG$44,$A31),I$30&lt;=INDEX($EI$5:$EI$44,$A31)),$A31,0),0)</f>
        <v>0</v>
      </c>
      <c r="J31" s="9">
        <f>IFERROR(IF(AND($B31&gt;=INDEX($EH$5:$EH$44,$A31),$B31&lt;=INDEX($EJ$5:$EJ$44,$A31),J$30&gt;=INDEX($EG$5:$EG$44,$A31),J$30&lt;=INDEX($EI$5:$EI$44,$A31)),$A31,0),0)</f>
        <v>0</v>
      </c>
      <c r="K31" s="9">
        <f>IFERROR(IF(AND($B31&gt;=INDEX($EH$5:$EH$44,$A31),$B31&lt;=INDEX($EJ$5:$EJ$44,$A31),K$30&gt;=INDEX($EG$5:$EG$44,$A31),K$30&lt;=INDEX($EI$5:$EI$44,$A31)),$A31,0),0)</f>
        <v>0</v>
      </c>
      <c r="L31" s="9">
        <f>IFERROR(IF(AND($B31&gt;=INDEX($EH$5:$EH$44,$A31),$B31&lt;=INDEX($EJ$5:$EJ$44,$A31),L$30&gt;=INDEX($EG$5:$EG$44,$A31),L$30&lt;=INDEX($EI$5:$EI$44,$A31)),$A31,0),0)</f>
        <v>0</v>
      </c>
      <c r="M31" s="9">
        <f>IFERROR(IF(AND($B31&gt;=INDEX($EH$5:$EH$44,$A31),$B31&lt;=INDEX($EJ$5:$EJ$44,$A31),M$30&gt;=INDEX($EG$5:$EG$44,$A31),M$30&lt;=INDEX($EI$5:$EI$44,$A31)),$A31,0),0)</f>
        <v>0</v>
      </c>
      <c r="N31" s="9">
        <f>IFERROR(IF(AND($B31&gt;=INDEX($EH$5:$EH$44,$A31),$B31&lt;=INDEX($EJ$5:$EJ$44,$A31),N$30&gt;=INDEX($EG$5:$EG$44,$A31),N$30&lt;=INDEX($EI$5:$EI$44,$A31)),$A31,0),0)</f>
        <v>0</v>
      </c>
      <c r="O31" s="9">
        <f>IFERROR(IF(AND($B31&gt;=INDEX($EH$5:$EH$44,$A31),$B31&lt;=INDEX($EJ$5:$EJ$44,$A31),O$30&gt;=INDEX($EG$5:$EG$44,$A31),O$30&lt;=INDEX($EI$5:$EI$44,$A31)),$A31,0),0)</f>
        <v>0</v>
      </c>
      <c r="P31" s="9">
        <f>IFERROR(IF(AND($B31&gt;=INDEX($EH$5:$EH$44,$A31),$B31&lt;=INDEX($EJ$5:$EJ$44,$A31),P$30&gt;=INDEX($EG$5:$EG$44,$A31),P$30&lt;=INDEX($EI$5:$EI$44,$A31)),$A31,0),0)</f>
        <v>0</v>
      </c>
      <c r="Q31" s="9">
        <f>IFERROR(IF(AND($B31&gt;=INDEX($EH$5:$EH$44,$A31),$B31&lt;=INDEX($EJ$5:$EJ$44,$A31),Q$30&gt;=INDEX($EG$5:$EG$44,$A31),Q$30&lt;=INDEX($EI$5:$EI$44,$A31)),$A31,0),0)</f>
        <v>0</v>
      </c>
      <c r="R31" s="9">
        <f>IFERROR(IF(AND($B31&gt;=INDEX($EH$5:$EH$44,$A31),$B31&lt;=INDEX($EJ$5:$EJ$44,$A31),R$30&gt;=INDEX($EG$5:$EG$44,$A31),R$30&lt;=INDEX($EI$5:$EI$44,$A31)),$A31,0),0)</f>
        <v>0</v>
      </c>
      <c r="S31" s="9">
        <f>IFERROR(IF(AND($B31&gt;=INDEX($EH$5:$EH$44,$A31),$B31&lt;=INDEX($EJ$5:$EJ$44,$A31),S$30&gt;=INDEX($EG$5:$EG$44,$A31),S$30&lt;=INDEX($EI$5:$EI$44,$A31)),$A31,0),0)</f>
        <v>0</v>
      </c>
      <c r="T31" s="9">
        <f>IFERROR(IF(AND($B31&gt;=INDEX($EH$5:$EH$44,$A31),$B31&lt;=INDEX($EJ$5:$EJ$44,$A31),T$30&gt;=INDEX($EG$5:$EG$44,$A31),T$30&lt;=INDEX($EI$5:$EI$44,$A31)),$A31,0),0)</f>
        <v>0</v>
      </c>
      <c r="U31" s="9">
        <f>IFERROR(IF(AND($B31&gt;=INDEX($EH$5:$EH$44,$A31),$B31&lt;=INDEX($EJ$5:$EJ$44,$A31),U$30&gt;=INDEX($EG$5:$EG$44,$A31),U$30&lt;=INDEX($EI$5:$EI$44,$A31)),$A31,0),0)</f>
        <v>0</v>
      </c>
      <c r="V31" s="9">
        <f>IFERROR(IF(AND($B31&gt;=INDEX($EH$5:$EH$44,$A31),$B31&lt;=INDEX($EJ$5:$EJ$44,$A31),V$30&gt;=INDEX($EG$5:$EG$44,$A31),V$30&lt;=INDEX($EI$5:$EI$44,$A31)),$A31,0),0)</f>
        <v>0</v>
      </c>
      <c r="W31" s="9">
        <f>IFERROR(IF(AND($B31&gt;=INDEX($EH$5:$EH$44,$A31),$B31&lt;=INDEX($EJ$5:$EJ$44,$A31),W$30&gt;=INDEX($EG$5:$EG$44,$A31),W$30&lt;=INDEX($EI$5:$EI$44,$A31)),$A31,0),0)</f>
        <v>0</v>
      </c>
      <c r="X31" s="9">
        <f>IFERROR(IF(AND($B31&gt;=INDEX($EH$5:$EH$44,$A31),$B31&lt;=INDEX($EJ$5:$EJ$44,$A31),X$30&gt;=INDEX($EG$5:$EG$44,$A31),X$30&lt;=INDEX($EI$5:$EI$44,$A31)),$A31,0),0)</f>
        <v>0</v>
      </c>
      <c r="Y31" s="9">
        <f>IFERROR(IF(AND($B31&gt;=INDEX($EH$5:$EH$44,$A31),$B31&lt;=INDEX($EJ$5:$EJ$44,$A31),Y$30&gt;=INDEX($EG$5:$EG$44,$A31),Y$30&lt;=INDEX($EI$5:$EI$44,$A31)),$A31,0),0)</f>
        <v>0</v>
      </c>
      <c r="Z31" s="9">
        <f>IFERROR(IF(AND($B31&gt;=INDEX($EH$5:$EH$44,$A31),$B31&lt;=INDEX($EJ$5:$EJ$44,$A31),Z$30&gt;=INDEX($EG$5:$EG$44,$A31),Z$30&lt;=INDEX($EI$5:$EI$44,$A31)),$A31,0),0)</f>
        <v>0</v>
      </c>
      <c r="AA31" s="9">
        <f>IFERROR(IF(AND($B31&gt;=INDEX($EH$5:$EH$44,$A31),$B31&lt;=INDEX($EJ$5:$EJ$44,$A31),AA$30&gt;=INDEX($EG$5:$EG$44,$A31),AA$30&lt;=INDEX($EI$5:$EI$44,$A31)),$A31,0),0)</f>
        <v>0</v>
      </c>
      <c r="AB31" s="9">
        <f>IFERROR(IF(AND($B31&gt;=INDEX($EH$5:$EH$44,$A31),$B31&lt;=INDEX($EJ$5:$EJ$44,$A31),AB$30&gt;=INDEX($EG$5:$EG$44,$A31),AB$30&lt;=INDEX($EI$5:$EI$44,$A31)),$A31,0),0)</f>
        <v>0</v>
      </c>
      <c r="AC31" s="9">
        <f>IFERROR(IF(AND($B31&gt;=INDEX($EH$5:$EH$44,$A31),$B31&lt;=INDEX($EJ$5:$EJ$44,$A31),AC$30&gt;=INDEX($EG$5:$EG$44,$A31),AC$30&lt;=INDEX($EI$5:$EI$44,$A31)),$A31,0),0)</f>
        <v>0</v>
      </c>
      <c r="AD31" s="9">
        <f>IFERROR(IF(AND($B31&gt;=INDEX($EH$5:$EH$44,$A31),$B31&lt;=INDEX($EJ$5:$EJ$44,$A31),AD$30&gt;=INDEX($EG$5:$EG$44,$A31),AD$30&lt;=INDEX($EI$5:$EI$44,$A31)),$A31,0),0)</f>
        <v>0</v>
      </c>
      <c r="AE31" s="9">
        <f>IFERROR(IF(AND($B31&gt;=INDEX($EH$5:$EH$44,$A31),$B31&lt;=INDEX($EJ$5:$EJ$44,$A31),AE$30&gt;=INDEX($EG$5:$EG$44,$A31),AE$30&lt;=INDEX($EI$5:$EI$44,$A31)),$A31,0),0)</f>
        <v>0</v>
      </c>
      <c r="AF31" s="9">
        <f>IFERROR(IF(AND($B31&gt;=INDEX($EH$5:$EH$44,$A31),$B31&lt;=INDEX($EJ$5:$EJ$44,$A31),AF$30&gt;=INDEX($EG$5:$EG$44,$A31),AF$30&lt;=INDEX($EI$5:$EI$44,$A31)),$A31,0),0)</f>
        <v>0</v>
      </c>
      <c r="AG31" s="9">
        <f>IFERROR(IF(AND($B31&gt;=INDEX($EH$5:$EH$44,$A31),$B31&lt;=INDEX($EJ$5:$EJ$44,$A31),AG$30&gt;=INDEX($EG$5:$EG$44,$A31),AG$30&lt;=INDEX($EI$5:$EI$44,$A31)),$A31,0),0)</f>
        <v>0</v>
      </c>
      <c r="AH31" s="9"/>
      <c r="AN31" s="51"/>
      <c r="AO31" s="51"/>
      <c r="AP31" s="51"/>
      <c r="AQ31" s="51"/>
      <c r="AR31" s="51"/>
      <c r="AS31" s="51"/>
      <c r="AT31" s="51"/>
      <c r="AU31" s="51"/>
      <c r="AV31" s="51"/>
      <c r="AW31" s="51"/>
      <c r="AX31" s="51"/>
      <c r="AY31" s="51"/>
      <c r="AZ31" s="51"/>
      <c r="BA31" s="51"/>
      <c r="BB31" s="58"/>
      <c r="BC31" s="59"/>
      <c r="BD31" s="59"/>
      <c r="BE31" s="59"/>
      <c r="BF31" s="59"/>
      <c r="BG31" s="60"/>
      <c r="BH31" s="51"/>
      <c r="BI31" s="58"/>
      <c r="BJ31" s="59"/>
      <c r="BK31" s="59"/>
      <c r="BL31" s="59"/>
      <c r="BM31" s="59"/>
      <c r="BN31" s="59"/>
      <c r="BO31" s="60"/>
      <c r="BQ31" s="83" t="str">
        <f t="shared" si="57"/>
        <v>EC</v>
      </c>
      <c r="BR31" s="43">
        <f t="shared" si="58"/>
        <v>27</v>
      </c>
      <c r="BS31" s="45">
        <v>-17</v>
      </c>
      <c r="BT31" s="45">
        <v>-35</v>
      </c>
      <c r="BU31" s="45"/>
      <c r="BV31" s="45"/>
      <c r="BW31" s="66"/>
      <c r="BX31" s="66"/>
      <c r="BY31" s="66"/>
      <c r="BZ31"/>
      <c r="CA31" s="65" t="str">
        <f>CO31&amp;CP31&amp;ES31</f>
        <v>EFDDE82D</v>
      </c>
      <c r="CB31" s="68"/>
      <c r="CC31"/>
      <c r="CE31" s="35" t="str">
        <f t="shared" si="45"/>
        <v>EFDDE82D</v>
      </c>
      <c r="CF31" t="str">
        <f t="shared" si="3"/>
        <v>0000EFDDE82D</v>
      </c>
      <c r="CG31">
        <f t="shared" si="64"/>
        <v>156</v>
      </c>
      <c r="CH31" t="str">
        <f t="shared" si="4"/>
        <v>0000009C</v>
      </c>
      <c r="CI31" t="str">
        <f t="shared" si="46"/>
        <v>9C000000</v>
      </c>
      <c r="CJ31" s="11" t="str">
        <f t="shared" si="47"/>
        <v>800A8404</v>
      </c>
      <c r="CK31" s="11" t="str">
        <f t="shared" si="46"/>
        <v>04840A80</v>
      </c>
      <c r="CL31" s="97" t="str">
        <f t="shared" si="48"/>
        <v>800AF968</v>
      </c>
      <c r="CM31" s="97" t="str">
        <f t="shared" si="49"/>
        <v>68F90A80</v>
      </c>
      <c r="CN31"/>
      <c r="CO31" t="str">
        <f>RIGHT(DEC2HEX(BS31,2),2)</f>
        <v>EF</v>
      </c>
      <c r="CP31" t="str">
        <f t="shared" si="50"/>
        <v>DD</v>
      </c>
      <c r="EB31" s="10">
        <f t="shared" si="59"/>
        <v>27</v>
      </c>
      <c r="EC31" s="5">
        <f t="shared" si="51"/>
        <v>1420</v>
      </c>
      <c r="EE31" s="5">
        <f t="shared" si="52"/>
        <v>1801</v>
      </c>
      <c r="EG31" s="5">
        <f t="shared" si="37"/>
        <v>8</v>
      </c>
      <c r="EH31" s="5">
        <f t="shared" si="38"/>
        <v>15</v>
      </c>
      <c r="EI31" s="5">
        <f t="shared" si="39"/>
        <v>11</v>
      </c>
      <c r="EJ31" s="5">
        <f t="shared" si="40"/>
        <v>19</v>
      </c>
      <c r="EL31" s="5">
        <f t="shared" si="41"/>
        <v>4</v>
      </c>
      <c r="EM31" s="5">
        <f t="shared" si="42"/>
        <v>5</v>
      </c>
      <c r="EN31" s="5" t="str">
        <f>VLOOKUP(EL31&amp;"x"&amp;EM31,$FC$5:$FD$20,2,FALSE)</f>
        <v>002C</v>
      </c>
      <c r="EO31" s="5" t="str">
        <f>IFERROR(INDEX($EW$5:$EX$37,EG31+1,2),"0000")</f>
        <v>0800</v>
      </c>
      <c r="EP31" s="5" t="str">
        <f t="shared" si="53"/>
        <v>E001</v>
      </c>
      <c r="EQ31" s="5" t="str">
        <f t="shared" si="54"/>
        <v>0000</v>
      </c>
      <c r="ER31" s="5" t="str">
        <f t="shared" si="55"/>
        <v>0000</v>
      </c>
      <c r="ES31" s="5" t="str">
        <f t="shared" si="56"/>
        <v>E82D</v>
      </c>
      <c r="ET31" t="str">
        <f t="shared" si="65"/>
        <v/>
      </c>
      <c r="EW31" s="5">
        <f t="shared" si="60"/>
        <v>26</v>
      </c>
      <c r="EX31" s="5" t="str">
        <f t="shared" si="61"/>
        <v>1A00</v>
      </c>
      <c r="FC31" s="5" t="str">
        <f t="shared" si="66"/>
        <v>0080</v>
      </c>
      <c r="FD31" t="s">
        <v>25</v>
      </c>
    </row>
    <row r="32" spans="1:160">
      <c r="A32" s="5">
        <f>A31</f>
        <v>1</v>
      </c>
      <c r="B32" s="5">
        <f t="shared" ref="B32:B54" si="68">MOD(B31+1,25)</f>
        <v>1</v>
      </c>
      <c r="C32" s="9">
        <f>IFERROR(IF(AND($B32&gt;=INDEX($EH$5:$EH$44,$A32),$B32&lt;=INDEX($EJ$5:$EJ$44,$A32),C$30&gt;=INDEX($EG$5:$EG$44,$A32),C$30&lt;=INDEX($EI$5:$EI$44,$A32)),$A32,0),0)</f>
        <v>1</v>
      </c>
      <c r="D32" s="9">
        <f>IFERROR(IF(AND($B32&gt;=INDEX($EH$5:$EH$44,$A32),$B32&lt;=INDEX($EJ$5:$EJ$44,$A32),D$30&gt;=INDEX($EG$5:$EG$44,$A32),D$30&lt;=INDEX($EI$5:$EI$44,$A32)),$A32,0),0)</f>
        <v>1</v>
      </c>
      <c r="E32" s="9">
        <f>IFERROR(IF(AND($B32&gt;=INDEX($EH$5:$EH$44,$A32),$B32&lt;=INDEX($EJ$5:$EJ$44,$A32),E$30&gt;=INDEX($EG$5:$EG$44,$A32),E$30&lt;=INDEX($EI$5:$EI$44,$A32)),$A32,0),0)</f>
        <v>1</v>
      </c>
      <c r="F32" s="9">
        <f>IFERROR(IF(AND($B32&gt;=INDEX($EH$5:$EH$44,$A32),$B32&lt;=INDEX($EJ$5:$EJ$44,$A32),F$30&gt;=INDEX($EG$5:$EG$44,$A32),F$30&lt;=INDEX($EI$5:$EI$44,$A32)),$A32,0),0)</f>
        <v>1</v>
      </c>
      <c r="G32" s="9">
        <f>IFERROR(IF(AND($B32&gt;=INDEX($EH$5:$EH$44,$A32),$B32&lt;=INDEX($EJ$5:$EJ$44,$A32),G$30&gt;=INDEX($EG$5:$EG$44,$A32),G$30&lt;=INDEX($EI$5:$EI$44,$A32)),$A32,0),0)</f>
        <v>0</v>
      </c>
      <c r="H32" s="9">
        <f>IFERROR(IF(AND($B32&gt;=INDEX($EH$5:$EH$44,$A32),$B32&lt;=INDEX($EJ$5:$EJ$44,$A32),H$30&gt;=INDEX($EG$5:$EG$44,$A32),H$30&lt;=INDEX($EI$5:$EI$44,$A32)),$A32,0),0)</f>
        <v>0</v>
      </c>
      <c r="I32" s="9">
        <f>IFERROR(IF(AND($B32&gt;=INDEX($EH$5:$EH$44,$A32),$B32&lt;=INDEX($EJ$5:$EJ$44,$A32),I$30&gt;=INDEX($EG$5:$EG$44,$A32),I$30&lt;=INDEX($EI$5:$EI$44,$A32)),$A32,0),0)</f>
        <v>0</v>
      </c>
      <c r="J32" s="9">
        <f>IFERROR(IF(AND($B32&gt;=INDEX($EH$5:$EH$44,$A32),$B32&lt;=INDEX($EJ$5:$EJ$44,$A32),J$30&gt;=INDEX($EG$5:$EG$44,$A32),J$30&lt;=INDEX($EI$5:$EI$44,$A32)),$A32,0),0)</f>
        <v>0</v>
      </c>
      <c r="K32" s="9">
        <f>IFERROR(IF(AND($B32&gt;=INDEX($EH$5:$EH$44,$A32),$B32&lt;=INDEX($EJ$5:$EJ$44,$A32),K$30&gt;=INDEX($EG$5:$EG$44,$A32),K$30&lt;=INDEX($EI$5:$EI$44,$A32)),$A32,0),0)</f>
        <v>0</v>
      </c>
      <c r="L32" s="9">
        <f>IFERROR(IF(AND($B32&gt;=INDEX($EH$5:$EH$44,$A32),$B32&lt;=INDEX($EJ$5:$EJ$44,$A32),L$30&gt;=INDEX($EG$5:$EG$44,$A32),L$30&lt;=INDEX($EI$5:$EI$44,$A32)),$A32,0),0)</f>
        <v>0</v>
      </c>
      <c r="M32" s="9">
        <f>IFERROR(IF(AND($B32&gt;=INDEX($EH$5:$EH$44,$A32),$B32&lt;=INDEX($EJ$5:$EJ$44,$A32),M$30&gt;=INDEX($EG$5:$EG$44,$A32),M$30&lt;=INDEX($EI$5:$EI$44,$A32)),$A32,0),0)</f>
        <v>0</v>
      </c>
      <c r="N32" s="9">
        <f>IFERROR(IF(AND($B32&gt;=INDEX($EH$5:$EH$44,$A32),$B32&lt;=INDEX($EJ$5:$EJ$44,$A32),N$30&gt;=INDEX($EG$5:$EG$44,$A32),N$30&lt;=INDEX($EI$5:$EI$44,$A32)),$A32,0),0)</f>
        <v>0</v>
      </c>
      <c r="O32" s="9">
        <f>IFERROR(IF(AND($B32&gt;=INDEX($EH$5:$EH$44,$A32),$B32&lt;=INDEX($EJ$5:$EJ$44,$A32),O$30&gt;=INDEX($EG$5:$EG$44,$A32),O$30&lt;=INDEX($EI$5:$EI$44,$A32)),$A32,0),0)</f>
        <v>0</v>
      </c>
      <c r="P32" s="9">
        <f>IFERROR(IF(AND($B32&gt;=INDEX($EH$5:$EH$44,$A32),$B32&lt;=INDEX($EJ$5:$EJ$44,$A32),P$30&gt;=INDEX($EG$5:$EG$44,$A32),P$30&lt;=INDEX($EI$5:$EI$44,$A32)),$A32,0),0)</f>
        <v>0</v>
      </c>
      <c r="Q32" s="9">
        <f>IFERROR(IF(AND($B32&gt;=INDEX($EH$5:$EH$44,$A32),$B32&lt;=INDEX($EJ$5:$EJ$44,$A32),Q$30&gt;=INDEX($EG$5:$EG$44,$A32),Q$30&lt;=INDEX($EI$5:$EI$44,$A32)),$A32,0),0)</f>
        <v>0</v>
      </c>
      <c r="R32" s="9">
        <f>IFERROR(IF(AND($B32&gt;=INDEX($EH$5:$EH$44,$A32),$B32&lt;=INDEX($EJ$5:$EJ$44,$A32),R$30&gt;=INDEX($EG$5:$EG$44,$A32),R$30&lt;=INDEX($EI$5:$EI$44,$A32)),$A32,0),0)</f>
        <v>0</v>
      </c>
      <c r="S32" s="9">
        <f>IFERROR(IF(AND($B32&gt;=INDEX($EH$5:$EH$44,$A32),$B32&lt;=INDEX($EJ$5:$EJ$44,$A32),S$30&gt;=INDEX($EG$5:$EG$44,$A32),S$30&lt;=INDEX($EI$5:$EI$44,$A32)),$A32,0),0)</f>
        <v>0</v>
      </c>
      <c r="T32" s="9">
        <f>IFERROR(IF(AND($B32&gt;=INDEX($EH$5:$EH$44,$A32),$B32&lt;=INDEX($EJ$5:$EJ$44,$A32),T$30&gt;=INDEX($EG$5:$EG$44,$A32),T$30&lt;=INDEX($EI$5:$EI$44,$A32)),$A32,0),0)</f>
        <v>0</v>
      </c>
      <c r="U32" s="9">
        <f>IFERROR(IF(AND($B32&gt;=INDEX($EH$5:$EH$44,$A32),$B32&lt;=INDEX($EJ$5:$EJ$44,$A32),U$30&gt;=INDEX($EG$5:$EG$44,$A32),U$30&lt;=INDEX($EI$5:$EI$44,$A32)),$A32,0),0)</f>
        <v>0</v>
      </c>
      <c r="V32" s="9">
        <f>IFERROR(IF(AND($B32&gt;=INDEX($EH$5:$EH$44,$A32),$B32&lt;=INDEX($EJ$5:$EJ$44,$A32),V$30&gt;=INDEX($EG$5:$EG$44,$A32),V$30&lt;=INDEX($EI$5:$EI$44,$A32)),$A32,0),0)</f>
        <v>0</v>
      </c>
      <c r="W32" s="9">
        <f>IFERROR(IF(AND($B32&gt;=INDEX($EH$5:$EH$44,$A32),$B32&lt;=INDEX($EJ$5:$EJ$44,$A32),W$30&gt;=INDEX($EG$5:$EG$44,$A32),W$30&lt;=INDEX($EI$5:$EI$44,$A32)),$A32,0),0)</f>
        <v>0</v>
      </c>
      <c r="X32" s="9">
        <f>IFERROR(IF(AND($B32&gt;=INDEX($EH$5:$EH$44,$A32),$B32&lt;=INDEX($EJ$5:$EJ$44,$A32),X$30&gt;=INDEX($EG$5:$EG$44,$A32),X$30&lt;=INDEX($EI$5:$EI$44,$A32)),$A32,0),0)</f>
        <v>0</v>
      </c>
      <c r="Y32" s="9">
        <f>IFERROR(IF(AND($B32&gt;=INDEX($EH$5:$EH$44,$A32),$B32&lt;=INDEX($EJ$5:$EJ$44,$A32),Y$30&gt;=INDEX($EG$5:$EG$44,$A32),Y$30&lt;=INDEX($EI$5:$EI$44,$A32)),$A32,0),0)</f>
        <v>0</v>
      </c>
      <c r="Z32" s="9">
        <f>IFERROR(IF(AND($B32&gt;=INDEX($EH$5:$EH$44,$A32),$B32&lt;=INDEX($EJ$5:$EJ$44,$A32),Z$30&gt;=INDEX($EG$5:$EG$44,$A32),Z$30&lt;=INDEX($EI$5:$EI$44,$A32)),$A32,0),0)</f>
        <v>0</v>
      </c>
      <c r="AA32" s="9">
        <f>IFERROR(IF(AND($B32&gt;=INDEX($EH$5:$EH$44,$A32),$B32&lt;=INDEX($EJ$5:$EJ$44,$A32),AA$30&gt;=INDEX($EG$5:$EG$44,$A32),AA$30&lt;=INDEX($EI$5:$EI$44,$A32)),$A32,0),0)</f>
        <v>0</v>
      </c>
      <c r="AB32" s="9">
        <f>IFERROR(IF(AND($B32&gt;=INDEX($EH$5:$EH$44,$A32),$B32&lt;=INDEX($EJ$5:$EJ$44,$A32),AB$30&gt;=INDEX($EG$5:$EG$44,$A32),AB$30&lt;=INDEX($EI$5:$EI$44,$A32)),$A32,0),0)</f>
        <v>0</v>
      </c>
      <c r="AC32" s="9">
        <f>IFERROR(IF(AND($B32&gt;=INDEX($EH$5:$EH$44,$A32),$B32&lt;=INDEX($EJ$5:$EJ$44,$A32),AC$30&gt;=INDEX($EG$5:$EG$44,$A32),AC$30&lt;=INDEX($EI$5:$EI$44,$A32)),$A32,0),0)</f>
        <v>0</v>
      </c>
      <c r="AD32" s="9">
        <f>IFERROR(IF(AND($B32&gt;=INDEX($EH$5:$EH$44,$A32),$B32&lt;=INDEX($EJ$5:$EJ$44,$A32),AD$30&gt;=INDEX($EG$5:$EG$44,$A32),AD$30&lt;=INDEX($EI$5:$EI$44,$A32)),$A32,0),0)</f>
        <v>0</v>
      </c>
      <c r="AE32" s="9">
        <f>IFERROR(IF(AND($B32&gt;=INDEX($EH$5:$EH$44,$A32),$B32&lt;=INDEX($EJ$5:$EJ$44,$A32),AE$30&gt;=INDEX($EG$5:$EG$44,$A32),AE$30&lt;=INDEX($EI$5:$EI$44,$A32)),$A32,0),0)</f>
        <v>0</v>
      </c>
      <c r="AF32" s="9">
        <f>IFERROR(IF(AND($B32&gt;=INDEX($EH$5:$EH$44,$A32),$B32&lt;=INDEX($EJ$5:$EJ$44,$A32),AF$30&gt;=INDEX($EG$5:$EG$44,$A32),AF$30&lt;=INDEX($EI$5:$EI$44,$A32)),$A32,0),0)</f>
        <v>0</v>
      </c>
      <c r="AG32" s="9">
        <f>IFERROR(IF(AND($B32&gt;=INDEX($EH$5:$EH$44,$A32),$B32&lt;=INDEX($EJ$5:$EJ$44,$A32),AG$30&gt;=INDEX($EG$5:$EG$44,$A32),AG$30&lt;=INDEX($EI$5:$EI$44,$A32)),$A32,0),0)</f>
        <v>0</v>
      </c>
      <c r="AH32" s="9"/>
      <c r="AN32" s="51"/>
      <c r="AO32" s="51"/>
      <c r="AP32" s="55" t="s">
        <v>41</v>
      </c>
      <c r="AQ32" s="57"/>
      <c r="AR32" s="51"/>
      <c r="AS32" s="55" t="s">
        <v>44</v>
      </c>
      <c r="AT32" s="56"/>
      <c r="AU32" s="57"/>
      <c r="AV32" s="51"/>
      <c r="AW32" s="55" t="s">
        <v>47</v>
      </c>
      <c r="AX32" s="56"/>
      <c r="AY32" s="56"/>
      <c r="AZ32" s="57"/>
      <c r="BA32" s="51"/>
      <c r="BB32" s="58"/>
      <c r="BC32" s="59"/>
      <c r="BD32" s="59"/>
      <c r="BE32" s="59"/>
      <c r="BF32" s="59"/>
      <c r="BG32" s="60"/>
      <c r="BH32" s="51"/>
      <c r="BI32" s="58"/>
      <c r="BJ32" s="59"/>
      <c r="BK32" s="59"/>
      <c r="BL32" s="59"/>
      <c r="BM32" s="59"/>
      <c r="BN32" s="59"/>
      <c r="BO32" s="60"/>
      <c r="BQ32" s="83" t="str">
        <f t="shared" si="57"/>
        <v>ED</v>
      </c>
      <c r="BR32" s="43">
        <f t="shared" si="58"/>
        <v>28</v>
      </c>
      <c r="BS32" s="45">
        <v>-17</v>
      </c>
      <c r="BT32" s="45">
        <v>-35</v>
      </c>
      <c r="BU32" s="45"/>
      <c r="BV32" s="45"/>
      <c r="BW32" s="66"/>
      <c r="BX32" s="66"/>
      <c r="BY32" s="66"/>
      <c r="BZ32"/>
      <c r="CA32" s="65" t="str">
        <f>CO32&amp;CP32&amp;ES32</f>
        <v>EFDDEC2D</v>
      </c>
      <c r="CB32" s="68"/>
      <c r="CC32"/>
      <c r="CE32" s="35" t="str">
        <f t="shared" si="45"/>
        <v>EFDDEC2D</v>
      </c>
      <c r="CF32" t="str">
        <f t="shared" si="3"/>
        <v>0000EFDDEC2D</v>
      </c>
      <c r="CG32">
        <f t="shared" si="64"/>
        <v>162</v>
      </c>
      <c r="CH32" t="str">
        <f t="shared" si="4"/>
        <v>000000A2</v>
      </c>
      <c r="CI32" t="str">
        <f t="shared" si="46"/>
        <v>A2000000</v>
      </c>
      <c r="CJ32" s="11" t="str">
        <f t="shared" si="47"/>
        <v>800A840A</v>
      </c>
      <c r="CK32" s="11" t="str">
        <f t="shared" si="46"/>
        <v>0A840A80</v>
      </c>
      <c r="CL32" s="97" t="str">
        <f t="shared" si="48"/>
        <v>800AF96E</v>
      </c>
      <c r="CM32" s="97" t="str">
        <f t="shared" si="49"/>
        <v>6EF90A80</v>
      </c>
      <c r="CN32"/>
      <c r="CO32" t="str">
        <f>RIGHT(DEC2HEX(BS32,2),2)</f>
        <v>EF</v>
      </c>
      <c r="CP32" t="str">
        <f t="shared" si="50"/>
        <v>DD</v>
      </c>
      <c r="EB32" s="10">
        <f t="shared" si="59"/>
        <v>28</v>
      </c>
      <c r="EC32" s="5">
        <f t="shared" si="51"/>
        <v>1432</v>
      </c>
      <c r="EE32" s="5">
        <f t="shared" si="52"/>
        <v>1813</v>
      </c>
      <c r="EG32" s="5">
        <f t="shared" si="37"/>
        <v>12</v>
      </c>
      <c r="EH32" s="5">
        <f t="shared" si="38"/>
        <v>15</v>
      </c>
      <c r="EI32" s="5">
        <f t="shared" si="39"/>
        <v>15</v>
      </c>
      <c r="EJ32" s="5">
        <f t="shared" si="40"/>
        <v>19</v>
      </c>
      <c r="EL32" s="5">
        <f t="shared" si="41"/>
        <v>4</v>
      </c>
      <c r="EM32" s="5">
        <f t="shared" si="42"/>
        <v>5</v>
      </c>
      <c r="EN32" s="5" t="str">
        <f>VLOOKUP(EL32&amp;"x"&amp;EM32,$FC$5:$FD$20,2,FALSE)</f>
        <v>002C</v>
      </c>
      <c r="EO32" s="5" t="str">
        <f>IFERROR(INDEX($EW$5:$EX$37,EG32+1,2),"0000")</f>
        <v>0C00</v>
      </c>
      <c r="EP32" s="5" t="str">
        <f t="shared" si="53"/>
        <v>E001</v>
      </c>
      <c r="EQ32" s="5" t="str">
        <f t="shared" si="54"/>
        <v>0000</v>
      </c>
      <c r="ER32" s="5" t="str">
        <f t="shared" si="55"/>
        <v>0000</v>
      </c>
      <c r="ES32" s="5" t="str">
        <f t="shared" si="56"/>
        <v>EC2D</v>
      </c>
      <c r="ET32" t="str">
        <f t="shared" si="65"/>
        <v/>
      </c>
      <c r="EW32" s="5">
        <f t="shared" ref="EW32:EW36" si="69">EW31+1</f>
        <v>27</v>
      </c>
      <c r="EX32" s="5" t="str">
        <f t="shared" ref="EX32:EX36" si="70">DEC2HEX(HEX2DEC(EX31)+256,4)</f>
        <v>1B00</v>
      </c>
      <c r="FC32" s="5" t="str">
        <f t="shared" si="66"/>
        <v>0040</v>
      </c>
      <c r="FD32" t="s">
        <v>24</v>
      </c>
    </row>
    <row r="33" spans="1:160">
      <c r="A33" s="5">
        <f t="shared" ref="A33:A55" si="71">A32</f>
        <v>1</v>
      </c>
      <c r="B33" s="5">
        <f t="shared" si="68"/>
        <v>2</v>
      </c>
      <c r="C33" s="9">
        <f>IFERROR(IF(AND($B33&gt;=INDEX($EH$5:$EH$44,$A33),$B33&lt;=INDEX($EJ$5:$EJ$44,$A33),C$30&gt;=INDEX($EG$5:$EG$44,$A33),C$30&lt;=INDEX($EI$5:$EI$44,$A33)),$A33,0),0)</f>
        <v>1</v>
      </c>
      <c r="D33" s="9">
        <f>IFERROR(IF(AND($B33&gt;=INDEX($EH$5:$EH$44,$A33),$B33&lt;=INDEX($EJ$5:$EJ$44,$A33),D$30&gt;=INDEX($EG$5:$EG$44,$A33),D$30&lt;=INDEX($EI$5:$EI$44,$A33)),$A33,0),0)</f>
        <v>1</v>
      </c>
      <c r="E33" s="9">
        <f>IFERROR(IF(AND($B33&gt;=INDEX($EH$5:$EH$44,$A33),$B33&lt;=INDEX($EJ$5:$EJ$44,$A33),E$30&gt;=INDEX($EG$5:$EG$44,$A33),E$30&lt;=INDEX($EI$5:$EI$44,$A33)),$A33,0),0)</f>
        <v>1</v>
      </c>
      <c r="F33" s="9">
        <f>IFERROR(IF(AND($B33&gt;=INDEX($EH$5:$EH$44,$A33),$B33&lt;=INDEX($EJ$5:$EJ$44,$A33),F$30&gt;=INDEX($EG$5:$EG$44,$A33),F$30&lt;=INDEX($EI$5:$EI$44,$A33)),$A33,0),0)</f>
        <v>1</v>
      </c>
      <c r="G33" s="9">
        <f>IFERROR(IF(AND($B33&gt;=INDEX($EH$5:$EH$44,$A33),$B33&lt;=INDEX($EJ$5:$EJ$44,$A33),G$30&gt;=INDEX($EG$5:$EG$44,$A33),G$30&lt;=INDEX($EI$5:$EI$44,$A33)),$A33,0),0)</f>
        <v>0</v>
      </c>
      <c r="H33" s="9">
        <f>IFERROR(IF(AND($B33&gt;=INDEX($EH$5:$EH$44,$A33),$B33&lt;=INDEX($EJ$5:$EJ$44,$A33),H$30&gt;=INDEX($EG$5:$EG$44,$A33),H$30&lt;=INDEX($EI$5:$EI$44,$A33)),$A33,0),0)</f>
        <v>0</v>
      </c>
      <c r="I33" s="9">
        <f>IFERROR(IF(AND($B33&gt;=INDEX($EH$5:$EH$44,$A33),$B33&lt;=INDEX($EJ$5:$EJ$44,$A33),I$30&gt;=INDEX($EG$5:$EG$44,$A33),I$30&lt;=INDEX($EI$5:$EI$44,$A33)),$A33,0),0)</f>
        <v>0</v>
      </c>
      <c r="J33" s="9">
        <f>IFERROR(IF(AND($B33&gt;=INDEX($EH$5:$EH$44,$A33),$B33&lt;=INDEX($EJ$5:$EJ$44,$A33),J$30&gt;=INDEX($EG$5:$EG$44,$A33),J$30&lt;=INDEX($EI$5:$EI$44,$A33)),$A33,0),0)</f>
        <v>0</v>
      </c>
      <c r="K33" s="9">
        <f>IFERROR(IF(AND($B33&gt;=INDEX($EH$5:$EH$44,$A33),$B33&lt;=INDEX($EJ$5:$EJ$44,$A33),K$30&gt;=INDEX($EG$5:$EG$44,$A33),K$30&lt;=INDEX($EI$5:$EI$44,$A33)),$A33,0),0)</f>
        <v>0</v>
      </c>
      <c r="L33" s="9">
        <f>IFERROR(IF(AND($B33&gt;=INDEX($EH$5:$EH$44,$A33),$B33&lt;=INDEX($EJ$5:$EJ$44,$A33),L$30&gt;=INDEX($EG$5:$EG$44,$A33),L$30&lt;=INDEX($EI$5:$EI$44,$A33)),$A33,0),0)</f>
        <v>0</v>
      </c>
      <c r="M33" s="9">
        <f>IFERROR(IF(AND($B33&gt;=INDEX($EH$5:$EH$44,$A33),$B33&lt;=INDEX($EJ$5:$EJ$44,$A33),M$30&gt;=INDEX($EG$5:$EG$44,$A33),M$30&lt;=INDEX($EI$5:$EI$44,$A33)),$A33,0),0)</f>
        <v>0</v>
      </c>
      <c r="N33" s="9">
        <f>IFERROR(IF(AND($B33&gt;=INDEX($EH$5:$EH$44,$A33),$B33&lt;=INDEX($EJ$5:$EJ$44,$A33),N$30&gt;=INDEX($EG$5:$EG$44,$A33),N$30&lt;=INDEX($EI$5:$EI$44,$A33)),$A33,0),0)</f>
        <v>0</v>
      </c>
      <c r="O33" s="9">
        <f>IFERROR(IF(AND($B33&gt;=INDEX($EH$5:$EH$44,$A33),$B33&lt;=INDEX($EJ$5:$EJ$44,$A33),O$30&gt;=INDEX($EG$5:$EG$44,$A33),O$30&lt;=INDEX($EI$5:$EI$44,$A33)),$A33,0),0)</f>
        <v>0</v>
      </c>
      <c r="P33" s="9">
        <f>IFERROR(IF(AND($B33&gt;=INDEX($EH$5:$EH$44,$A33),$B33&lt;=INDEX($EJ$5:$EJ$44,$A33),P$30&gt;=INDEX($EG$5:$EG$44,$A33),P$30&lt;=INDEX($EI$5:$EI$44,$A33)),$A33,0),0)</f>
        <v>0</v>
      </c>
      <c r="Q33" s="9">
        <f>IFERROR(IF(AND($B33&gt;=INDEX($EH$5:$EH$44,$A33),$B33&lt;=INDEX($EJ$5:$EJ$44,$A33),Q$30&gt;=INDEX($EG$5:$EG$44,$A33),Q$30&lt;=INDEX($EI$5:$EI$44,$A33)),$A33,0),0)</f>
        <v>0</v>
      </c>
      <c r="R33" s="9">
        <f>IFERROR(IF(AND($B33&gt;=INDEX($EH$5:$EH$44,$A33),$B33&lt;=INDEX($EJ$5:$EJ$44,$A33),R$30&gt;=INDEX($EG$5:$EG$44,$A33),R$30&lt;=INDEX($EI$5:$EI$44,$A33)),$A33,0),0)</f>
        <v>0</v>
      </c>
      <c r="S33" s="9">
        <f>IFERROR(IF(AND($B33&gt;=INDEX($EH$5:$EH$44,$A33),$B33&lt;=INDEX($EJ$5:$EJ$44,$A33),S$30&gt;=INDEX($EG$5:$EG$44,$A33),S$30&lt;=INDEX($EI$5:$EI$44,$A33)),$A33,0),0)</f>
        <v>0</v>
      </c>
      <c r="T33" s="9">
        <f>IFERROR(IF(AND($B33&gt;=INDEX($EH$5:$EH$44,$A33),$B33&lt;=INDEX($EJ$5:$EJ$44,$A33),T$30&gt;=INDEX($EG$5:$EG$44,$A33),T$30&lt;=INDEX($EI$5:$EI$44,$A33)),$A33,0),0)</f>
        <v>0</v>
      </c>
      <c r="U33" s="9">
        <f>IFERROR(IF(AND($B33&gt;=INDEX($EH$5:$EH$44,$A33),$B33&lt;=INDEX($EJ$5:$EJ$44,$A33),U$30&gt;=INDEX($EG$5:$EG$44,$A33),U$30&lt;=INDEX($EI$5:$EI$44,$A33)),$A33,0),0)</f>
        <v>0</v>
      </c>
      <c r="V33" s="9">
        <f>IFERROR(IF(AND($B33&gt;=INDEX($EH$5:$EH$44,$A33),$B33&lt;=INDEX($EJ$5:$EJ$44,$A33),V$30&gt;=INDEX($EG$5:$EG$44,$A33),V$30&lt;=INDEX($EI$5:$EI$44,$A33)),$A33,0),0)</f>
        <v>0</v>
      </c>
      <c r="W33" s="9">
        <f>IFERROR(IF(AND($B33&gt;=INDEX($EH$5:$EH$44,$A33),$B33&lt;=INDEX($EJ$5:$EJ$44,$A33),W$30&gt;=INDEX($EG$5:$EG$44,$A33),W$30&lt;=INDEX($EI$5:$EI$44,$A33)),$A33,0),0)</f>
        <v>0</v>
      </c>
      <c r="X33" s="9">
        <f>IFERROR(IF(AND($B33&gt;=INDEX($EH$5:$EH$44,$A33),$B33&lt;=INDEX($EJ$5:$EJ$44,$A33),X$30&gt;=INDEX($EG$5:$EG$44,$A33),X$30&lt;=INDEX($EI$5:$EI$44,$A33)),$A33,0),0)</f>
        <v>0</v>
      </c>
      <c r="Y33" s="9">
        <f>IFERROR(IF(AND($B33&gt;=INDEX($EH$5:$EH$44,$A33),$B33&lt;=INDEX($EJ$5:$EJ$44,$A33),Y$30&gt;=INDEX($EG$5:$EG$44,$A33),Y$30&lt;=INDEX($EI$5:$EI$44,$A33)),$A33,0),0)</f>
        <v>0</v>
      </c>
      <c r="Z33" s="9">
        <f>IFERROR(IF(AND($B33&gt;=INDEX($EH$5:$EH$44,$A33),$B33&lt;=INDEX($EJ$5:$EJ$44,$A33),Z$30&gt;=INDEX($EG$5:$EG$44,$A33),Z$30&lt;=INDEX($EI$5:$EI$44,$A33)),$A33,0),0)</f>
        <v>0</v>
      </c>
      <c r="AA33" s="9">
        <f>IFERROR(IF(AND($B33&gt;=INDEX($EH$5:$EH$44,$A33),$B33&lt;=INDEX($EJ$5:$EJ$44,$A33),AA$30&gt;=INDEX($EG$5:$EG$44,$A33),AA$30&lt;=INDEX($EI$5:$EI$44,$A33)),$A33,0),0)</f>
        <v>0</v>
      </c>
      <c r="AB33" s="9">
        <f>IFERROR(IF(AND($B33&gt;=INDEX($EH$5:$EH$44,$A33),$B33&lt;=INDEX($EJ$5:$EJ$44,$A33),AB$30&gt;=INDEX($EG$5:$EG$44,$A33),AB$30&lt;=INDEX($EI$5:$EI$44,$A33)),$A33,0),0)</f>
        <v>0</v>
      </c>
      <c r="AC33" s="9">
        <f>IFERROR(IF(AND($B33&gt;=INDEX($EH$5:$EH$44,$A33),$B33&lt;=INDEX($EJ$5:$EJ$44,$A33),AC$30&gt;=INDEX($EG$5:$EG$44,$A33),AC$30&lt;=INDEX($EI$5:$EI$44,$A33)),$A33,0),0)</f>
        <v>0</v>
      </c>
      <c r="AD33" s="9">
        <f>IFERROR(IF(AND($B33&gt;=INDEX($EH$5:$EH$44,$A33),$B33&lt;=INDEX($EJ$5:$EJ$44,$A33),AD$30&gt;=INDEX($EG$5:$EG$44,$A33),AD$30&lt;=INDEX($EI$5:$EI$44,$A33)),$A33,0),0)</f>
        <v>0</v>
      </c>
      <c r="AE33" s="9">
        <f>IFERROR(IF(AND($B33&gt;=INDEX($EH$5:$EH$44,$A33),$B33&lt;=INDEX($EJ$5:$EJ$44,$A33),AE$30&gt;=INDEX($EG$5:$EG$44,$A33),AE$30&lt;=INDEX($EI$5:$EI$44,$A33)),$A33,0),0)</f>
        <v>0</v>
      </c>
      <c r="AF33" s="9">
        <f>IFERROR(IF(AND($B33&gt;=INDEX($EH$5:$EH$44,$A33),$B33&lt;=INDEX($EJ$5:$EJ$44,$A33),AF$30&gt;=INDEX($EG$5:$EG$44,$A33),AF$30&lt;=INDEX($EI$5:$EI$44,$A33)),$A33,0),0)</f>
        <v>0</v>
      </c>
      <c r="AG33" s="9">
        <f>IFERROR(IF(AND($B33&gt;=INDEX($EH$5:$EH$44,$A33),$B33&lt;=INDEX($EJ$5:$EJ$44,$A33),AG$30&gt;=INDEX($EG$5:$EG$44,$A33),AG$30&lt;=INDEX($EI$5:$EI$44,$A33)),$A33,0),0)</f>
        <v>0</v>
      </c>
      <c r="AH33" s="9"/>
      <c r="AN33" s="51"/>
      <c r="AO33" s="51"/>
      <c r="AP33" s="61"/>
      <c r="AQ33" s="62"/>
      <c r="AR33" s="51"/>
      <c r="AS33" s="61"/>
      <c r="AT33" s="63"/>
      <c r="AU33" s="62"/>
      <c r="AV33" s="51"/>
      <c r="AW33" s="61"/>
      <c r="AX33" s="63"/>
      <c r="AY33" s="63"/>
      <c r="AZ33" s="62"/>
      <c r="BA33" s="51"/>
      <c r="BB33" s="58"/>
      <c r="BC33" s="59"/>
      <c r="BD33" s="59"/>
      <c r="BE33" s="59"/>
      <c r="BF33" s="59"/>
      <c r="BG33" s="60"/>
      <c r="BH33" s="51"/>
      <c r="BI33" s="58"/>
      <c r="BJ33" s="59"/>
      <c r="BK33" s="59"/>
      <c r="BL33" s="59"/>
      <c r="BM33" s="59"/>
      <c r="BN33" s="59"/>
      <c r="BO33" s="60"/>
      <c r="BQ33" s="83" t="str">
        <f t="shared" si="57"/>
        <v>EE</v>
      </c>
      <c r="BR33" s="43">
        <f t="shared" si="58"/>
        <v>29</v>
      </c>
      <c r="BS33" s="45">
        <v>-17</v>
      </c>
      <c r="BT33" s="45">
        <v>-35</v>
      </c>
      <c r="BU33" s="45"/>
      <c r="BV33" s="45"/>
      <c r="BW33" s="66"/>
      <c r="BX33" s="66"/>
      <c r="BY33" s="66"/>
      <c r="BZ33"/>
      <c r="CA33" s="65" t="str">
        <f>CO33&amp;CP33&amp;ES33</f>
        <v>EFDDF02D</v>
      </c>
      <c r="CB33" s="68"/>
      <c r="CC33"/>
      <c r="CE33" s="35" t="str">
        <f t="shared" si="45"/>
        <v>EFDDF02D</v>
      </c>
      <c r="CF33" t="str">
        <f t="shared" si="3"/>
        <v>0000EFDDF02D</v>
      </c>
      <c r="CG33">
        <f t="shared" si="64"/>
        <v>168</v>
      </c>
      <c r="CH33" t="str">
        <f t="shared" si="4"/>
        <v>000000A8</v>
      </c>
      <c r="CI33" t="str">
        <f t="shared" si="46"/>
        <v>A8000000</v>
      </c>
      <c r="CJ33" s="11" t="str">
        <f t="shared" si="47"/>
        <v>800A8410</v>
      </c>
      <c r="CK33" s="11" t="str">
        <f t="shared" si="46"/>
        <v>10840A80</v>
      </c>
      <c r="CL33" s="97" t="str">
        <f t="shared" si="48"/>
        <v>800AF974</v>
      </c>
      <c r="CM33" s="97" t="str">
        <f t="shared" si="49"/>
        <v>74F90A80</v>
      </c>
      <c r="CN33"/>
      <c r="CO33" t="str">
        <f>RIGHT(DEC2HEX(BS33,2),2)</f>
        <v>EF</v>
      </c>
      <c r="CP33" t="str">
        <f t="shared" si="50"/>
        <v>DD</v>
      </c>
      <c r="EB33" s="10">
        <f t="shared" si="59"/>
        <v>29</v>
      </c>
      <c r="EC33" s="5">
        <f t="shared" si="51"/>
        <v>1444</v>
      </c>
      <c r="EE33" s="5">
        <f t="shared" si="52"/>
        <v>1825</v>
      </c>
      <c r="EG33" s="5">
        <f t="shared" si="37"/>
        <v>16</v>
      </c>
      <c r="EH33" s="5">
        <f t="shared" si="38"/>
        <v>15</v>
      </c>
      <c r="EI33" s="5">
        <f t="shared" si="39"/>
        <v>19</v>
      </c>
      <c r="EJ33" s="5">
        <f t="shared" si="40"/>
        <v>19</v>
      </c>
      <c r="EL33" s="5">
        <f t="shared" si="41"/>
        <v>4</v>
      </c>
      <c r="EM33" s="5">
        <f t="shared" si="42"/>
        <v>5</v>
      </c>
      <c r="EN33" s="5" t="str">
        <f>VLOOKUP(EL33&amp;"x"&amp;EM33,$FC$5:$FD$20,2,FALSE)</f>
        <v>002C</v>
      </c>
      <c r="EO33" s="5" t="str">
        <f>IFERROR(INDEX($EW$5:$EX$37,EG33+1,2),"0000")</f>
        <v>1000</v>
      </c>
      <c r="EP33" s="5" t="str">
        <f t="shared" si="53"/>
        <v>E001</v>
      </c>
      <c r="EQ33" s="5" t="str">
        <f t="shared" si="54"/>
        <v>0000</v>
      </c>
      <c r="ER33" s="5" t="str">
        <f t="shared" si="55"/>
        <v>0000</v>
      </c>
      <c r="ES33" s="5" t="str">
        <f t="shared" si="56"/>
        <v>F02D</v>
      </c>
      <c r="ET33" t="str">
        <f t="shared" si="65"/>
        <v/>
      </c>
      <c r="EW33" s="5">
        <f t="shared" si="69"/>
        <v>28</v>
      </c>
      <c r="EX33" s="5" t="str">
        <f t="shared" si="70"/>
        <v>1C00</v>
      </c>
      <c r="FC33" s="5" t="str">
        <f t="shared" si="66"/>
        <v>0020</v>
      </c>
      <c r="FD33" t="s">
        <v>23</v>
      </c>
    </row>
    <row r="34" spans="1:160">
      <c r="A34" s="5">
        <f t="shared" si="71"/>
        <v>1</v>
      </c>
      <c r="B34" s="5">
        <f t="shared" si="68"/>
        <v>3</v>
      </c>
      <c r="C34" s="9">
        <f>IFERROR(IF(AND($B34&gt;=INDEX($EH$5:$EH$44,$A34),$B34&lt;=INDEX($EJ$5:$EJ$44,$A34),C$30&gt;=INDEX($EG$5:$EG$44,$A34),C$30&lt;=INDEX($EI$5:$EI$44,$A34)),$A34,0),0)</f>
        <v>1</v>
      </c>
      <c r="D34" s="9">
        <f>IFERROR(IF(AND($B34&gt;=INDEX($EH$5:$EH$44,$A34),$B34&lt;=INDEX($EJ$5:$EJ$44,$A34),D$30&gt;=INDEX($EG$5:$EG$44,$A34),D$30&lt;=INDEX($EI$5:$EI$44,$A34)),$A34,0),0)</f>
        <v>1</v>
      </c>
      <c r="E34" s="9">
        <f>IFERROR(IF(AND($B34&gt;=INDEX($EH$5:$EH$44,$A34),$B34&lt;=INDEX($EJ$5:$EJ$44,$A34),E$30&gt;=INDEX($EG$5:$EG$44,$A34),E$30&lt;=INDEX($EI$5:$EI$44,$A34)),$A34,0),0)</f>
        <v>1</v>
      </c>
      <c r="F34" s="9">
        <f>IFERROR(IF(AND($B34&gt;=INDEX($EH$5:$EH$44,$A34),$B34&lt;=INDEX($EJ$5:$EJ$44,$A34),F$30&gt;=INDEX($EG$5:$EG$44,$A34),F$30&lt;=INDEX($EI$5:$EI$44,$A34)),$A34,0),0)</f>
        <v>1</v>
      </c>
      <c r="G34" s="9">
        <f>IFERROR(IF(AND($B34&gt;=INDEX($EH$5:$EH$44,$A34),$B34&lt;=INDEX($EJ$5:$EJ$44,$A34),G$30&gt;=INDEX($EG$5:$EG$44,$A34),G$30&lt;=INDEX($EI$5:$EI$44,$A34)),$A34,0),0)</f>
        <v>0</v>
      </c>
      <c r="H34" s="9">
        <f>IFERROR(IF(AND($B34&gt;=INDEX($EH$5:$EH$44,$A34),$B34&lt;=INDEX($EJ$5:$EJ$44,$A34),H$30&gt;=INDEX($EG$5:$EG$44,$A34),H$30&lt;=INDEX($EI$5:$EI$44,$A34)),$A34,0),0)</f>
        <v>0</v>
      </c>
      <c r="I34" s="9">
        <f>IFERROR(IF(AND($B34&gt;=INDEX($EH$5:$EH$44,$A34),$B34&lt;=INDEX($EJ$5:$EJ$44,$A34),I$30&gt;=INDEX($EG$5:$EG$44,$A34),I$30&lt;=INDEX($EI$5:$EI$44,$A34)),$A34,0),0)</f>
        <v>0</v>
      </c>
      <c r="J34" s="9">
        <f>IFERROR(IF(AND($B34&gt;=INDEX($EH$5:$EH$44,$A34),$B34&lt;=INDEX($EJ$5:$EJ$44,$A34),J$30&gt;=INDEX($EG$5:$EG$44,$A34),J$30&lt;=INDEX($EI$5:$EI$44,$A34)),$A34,0),0)</f>
        <v>0</v>
      </c>
      <c r="K34" s="9">
        <f>IFERROR(IF(AND($B34&gt;=INDEX($EH$5:$EH$44,$A34),$B34&lt;=INDEX($EJ$5:$EJ$44,$A34),K$30&gt;=INDEX($EG$5:$EG$44,$A34),K$30&lt;=INDEX($EI$5:$EI$44,$A34)),$A34,0),0)</f>
        <v>0</v>
      </c>
      <c r="L34" s="9">
        <f>IFERROR(IF(AND($B34&gt;=INDEX($EH$5:$EH$44,$A34),$B34&lt;=INDEX($EJ$5:$EJ$44,$A34),L$30&gt;=INDEX($EG$5:$EG$44,$A34),L$30&lt;=INDEX($EI$5:$EI$44,$A34)),$A34,0),0)</f>
        <v>0</v>
      </c>
      <c r="M34" s="9">
        <f>IFERROR(IF(AND($B34&gt;=INDEX($EH$5:$EH$44,$A34),$B34&lt;=INDEX($EJ$5:$EJ$44,$A34),M$30&gt;=INDEX($EG$5:$EG$44,$A34),M$30&lt;=INDEX($EI$5:$EI$44,$A34)),$A34,0),0)</f>
        <v>0</v>
      </c>
      <c r="N34" s="9">
        <f>IFERROR(IF(AND($B34&gt;=INDEX($EH$5:$EH$44,$A34),$B34&lt;=INDEX($EJ$5:$EJ$44,$A34),N$30&gt;=INDEX($EG$5:$EG$44,$A34),N$30&lt;=INDEX($EI$5:$EI$44,$A34)),$A34,0),0)</f>
        <v>0</v>
      </c>
      <c r="O34" s="9">
        <f>IFERROR(IF(AND($B34&gt;=INDEX($EH$5:$EH$44,$A34),$B34&lt;=INDEX($EJ$5:$EJ$44,$A34),O$30&gt;=INDEX($EG$5:$EG$44,$A34),O$30&lt;=INDEX($EI$5:$EI$44,$A34)),$A34,0),0)</f>
        <v>0</v>
      </c>
      <c r="P34" s="9">
        <f>IFERROR(IF(AND($B34&gt;=INDEX($EH$5:$EH$44,$A34),$B34&lt;=INDEX($EJ$5:$EJ$44,$A34),P$30&gt;=INDEX($EG$5:$EG$44,$A34),P$30&lt;=INDEX($EI$5:$EI$44,$A34)),$A34,0),0)</f>
        <v>0</v>
      </c>
      <c r="Q34" s="9">
        <f>IFERROR(IF(AND($B34&gt;=INDEX($EH$5:$EH$44,$A34),$B34&lt;=INDEX($EJ$5:$EJ$44,$A34),Q$30&gt;=INDEX($EG$5:$EG$44,$A34),Q$30&lt;=INDEX($EI$5:$EI$44,$A34)),$A34,0),0)</f>
        <v>0</v>
      </c>
      <c r="R34" s="9">
        <f>IFERROR(IF(AND($B34&gt;=INDEX($EH$5:$EH$44,$A34),$B34&lt;=INDEX($EJ$5:$EJ$44,$A34),R$30&gt;=INDEX($EG$5:$EG$44,$A34),R$30&lt;=INDEX($EI$5:$EI$44,$A34)),$A34,0),0)</f>
        <v>0</v>
      </c>
      <c r="S34" s="9">
        <f>IFERROR(IF(AND($B34&gt;=INDEX($EH$5:$EH$44,$A34),$B34&lt;=INDEX($EJ$5:$EJ$44,$A34),S$30&gt;=INDEX($EG$5:$EG$44,$A34),S$30&lt;=INDEX($EI$5:$EI$44,$A34)),$A34,0),0)</f>
        <v>0</v>
      </c>
      <c r="T34" s="9">
        <f>IFERROR(IF(AND($B34&gt;=INDEX($EH$5:$EH$44,$A34),$B34&lt;=INDEX($EJ$5:$EJ$44,$A34),T$30&gt;=INDEX($EG$5:$EG$44,$A34),T$30&lt;=INDEX($EI$5:$EI$44,$A34)),$A34,0),0)</f>
        <v>0</v>
      </c>
      <c r="U34" s="9">
        <f>IFERROR(IF(AND($B34&gt;=INDEX($EH$5:$EH$44,$A34),$B34&lt;=INDEX($EJ$5:$EJ$44,$A34),U$30&gt;=INDEX($EG$5:$EG$44,$A34),U$30&lt;=INDEX($EI$5:$EI$44,$A34)),$A34,0),0)</f>
        <v>0</v>
      </c>
      <c r="V34" s="9">
        <f>IFERROR(IF(AND($B34&gt;=INDEX($EH$5:$EH$44,$A34),$B34&lt;=INDEX($EJ$5:$EJ$44,$A34),V$30&gt;=INDEX($EG$5:$EG$44,$A34),V$30&lt;=INDEX($EI$5:$EI$44,$A34)),$A34,0),0)</f>
        <v>0</v>
      </c>
      <c r="W34" s="9">
        <f>IFERROR(IF(AND($B34&gt;=INDEX($EH$5:$EH$44,$A34),$B34&lt;=INDEX($EJ$5:$EJ$44,$A34),W$30&gt;=INDEX($EG$5:$EG$44,$A34),W$30&lt;=INDEX($EI$5:$EI$44,$A34)),$A34,0),0)</f>
        <v>0</v>
      </c>
      <c r="X34" s="9">
        <f>IFERROR(IF(AND($B34&gt;=INDEX($EH$5:$EH$44,$A34),$B34&lt;=INDEX($EJ$5:$EJ$44,$A34),X$30&gt;=INDEX($EG$5:$EG$44,$A34),X$30&lt;=INDEX($EI$5:$EI$44,$A34)),$A34,0),0)</f>
        <v>0</v>
      </c>
      <c r="Y34" s="9">
        <f>IFERROR(IF(AND($B34&gt;=INDEX($EH$5:$EH$44,$A34),$B34&lt;=INDEX($EJ$5:$EJ$44,$A34),Y$30&gt;=INDEX($EG$5:$EG$44,$A34),Y$30&lt;=INDEX($EI$5:$EI$44,$A34)),$A34,0),0)</f>
        <v>0</v>
      </c>
      <c r="Z34" s="9">
        <f>IFERROR(IF(AND($B34&gt;=INDEX($EH$5:$EH$44,$A34),$B34&lt;=INDEX($EJ$5:$EJ$44,$A34),Z$30&gt;=INDEX($EG$5:$EG$44,$A34),Z$30&lt;=INDEX($EI$5:$EI$44,$A34)),$A34,0),0)</f>
        <v>0</v>
      </c>
      <c r="AA34" s="9">
        <f>IFERROR(IF(AND($B34&gt;=INDEX($EH$5:$EH$44,$A34),$B34&lt;=INDEX($EJ$5:$EJ$44,$A34),AA$30&gt;=INDEX($EG$5:$EG$44,$A34),AA$30&lt;=INDEX($EI$5:$EI$44,$A34)),$A34,0),0)</f>
        <v>0</v>
      </c>
      <c r="AB34" s="9">
        <f>IFERROR(IF(AND($B34&gt;=INDEX($EH$5:$EH$44,$A34),$B34&lt;=INDEX($EJ$5:$EJ$44,$A34),AB$30&gt;=INDEX($EG$5:$EG$44,$A34),AB$30&lt;=INDEX($EI$5:$EI$44,$A34)),$A34,0),0)</f>
        <v>0</v>
      </c>
      <c r="AC34" s="9">
        <f>IFERROR(IF(AND($B34&gt;=INDEX($EH$5:$EH$44,$A34),$B34&lt;=INDEX($EJ$5:$EJ$44,$A34),AC$30&gt;=INDEX($EG$5:$EG$44,$A34),AC$30&lt;=INDEX($EI$5:$EI$44,$A34)),$A34,0),0)</f>
        <v>0</v>
      </c>
      <c r="AD34" s="9">
        <f>IFERROR(IF(AND($B34&gt;=INDEX($EH$5:$EH$44,$A34),$B34&lt;=INDEX($EJ$5:$EJ$44,$A34),AD$30&gt;=INDEX($EG$5:$EG$44,$A34),AD$30&lt;=INDEX($EI$5:$EI$44,$A34)),$A34,0),0)</f>
        <v>0</v>
      </c>
      <c r="AE34" s="9">
        <f>IFERROR(IF(AND($B34&gt;=INDEX($EH$5:$EH$44,$A34),$B34&lt;=INDEX($EJ$5:$EJ$44,$A34),AE$30&gt;=INDEX($EG$5:$EG$44,$A34),AE$30&lt;=INDEX($EI$5:$EI$44,$A34)),$A34,0),0)</f>
        <v>0</v>
      </c>
      <c r="AF34" s="9">
        <f>IFERROR(IF(AND($B34&gt;=INDEX($EH$5:$EH$44,$A34),$B34&lt;=INDEX($EJ$5:$EJ$44,$A34),AF$30&gt;=INDEX($EG$5:$EG$44,$A34),AF$30&lt;=INDEX($EI$5:$EI$44,$A34)),$A34,0),0)</f>
        <v>0</v>
      </c>
      <c r="AG34" s="9">
        <f>IFERROR(IF(AND($B34&gt;=INDEX($EH$5:$EH$44,$A34),$B34&lt;=INDEX($EJ$5:$EJ$44,$A34),AG$30&gt;=INDEX($EG$5:$EG$44,$A34),AG$30&lt;=INDEX($EI$5:$EI$44,$A34)),$A34,0),0)</f>
        <v>0</v>
      </c>
      <c r="AH34" s="9"/>
      <c r="AN34" s="51"/>
      <c r="AO34" s="51"/>
      <c r="AP34" s="51"/>
      <c r="AQ34" s="51"/>
      <c r="AR34" s="51"/>
      <c r="AS34" s="51"/>
      <c r="AT34" s="51"/>
      <c r="AU34" s="51"/>
      <c r="AV34" s="51"/>
      <c r="AW34" s="51"/>
      <c r="AX34" s="51"/>
      <c r="AY34" s="51"/>
      <c r="AZ34" s="51"/>
      <c r="BA34" s="51"/>
      <c r="BB34" s="58"/>
      <c r="BC34" s="59"/>
      <c r="BD34" s="59"/>
      <c r="BE34" s="59"/>
      <c r="BF34" s="59"/>
      <c r="BG34" s="60"/>
      <c r="BH34" s="51"/>
      <c r="BI34" s="58"/>
      <c r="BJ34" s="59"/>
      <c r="BK34" s="59"/>
      <c r="BL34" s="59"/>
      <c r="BM34" s="59"/>
      <c r="BN34" s="59"/>
      <c r="BO34" s="60"/>
      <c r="BQ34" s="83" t="str">
        <f t="shared" si="57"/>
        <v>EF</v>
      </c>
      <c r="BR34" s="43">
        <f t="shared" si="58"/>
        <v>30</v>
      </c>
      <c r="BS34" s="45">
        <v>-17</v>
      </c>
      <c r="BT34" s="45">
        <v>-35</v>
      </c>
      <c r="BU34" s="45"/>
      <c r="BV34" s="45"/>
      <c r="BW34" s="66"/>
      <c r="BX34" s="66"/>
      <c r="BY34" s="66"/>
      <c r="BZ34"/>
      <c r="CA34" s="65" t="str">
        <f>CO34&amp;CP34&amp;ES34</f>
        <v>EFDDF42D</v>
      </c>
      <c r="CB34" s="68"/>
      <c r="CC34"/>
      <c r="CE34" s="35" t="str">
        <f t="shared" si="45"/>
        <v>EFDDF42D</v>
      </c>
      <c r="CF34" t="str">
        <f t="shared" si="3"/>
        <v>0000EFDDF42D</v>
      </c>
      <c r="CG34">
        <f t="shared" si="64"/>
        <v>174</v>
      </c>
      <c r="CH34" t="str">
        <f t="shared" si="4"/>
        <v>000000AE</v>
      </c>
      <c r="CI34" t="str">
        <f t="shared" si="46"/>
        <v>AE000000</v>
      </c>
      <c r="CJ34" s="11" t="str">
        <f t="shared" si="47"/>
        <v>800A8416</v>
      </c>
      <c r="CK34" s="11" t="str">
        <f t="shared" si="46"/>
        <v>16840A80</v>
      </c>
      <c r="CL34" s="97" t="str">
        <f t="shared" si="48"/>
        <v>800AF97A</v>
      </c>
      <c r="CM34" s="97" t="str">
        <f t="shared" si="49"/>
        <v>7AF90A80</v>
      </c>
      <c r="CN34"/>
      <c r="CO34" t="str">
        <f>RIGHT(DEC2HEX(BS34,2),2)</f>
        <v>EF</v>
      </c>
      <c r="CP34" t="str">
        <f t="shared" si="50"/>
        <v>DD</v>
      </c>
      <c r="EB34" s="10">
        <f t="shared" si="59"/>
        <v>30</v>
      </c>
      <c r="EC34" s="5">
        <f t="shared" si="51"/>
        <v>1456</v>
      </c>
      <c r="EE34" s="5">
        <f t="shared" si="52"/>
        <v>1837</v>
      </c>
      <c r="EG34" s="5">
        <f t="shared" si="37"/>
        <v>20</v>
      </c>
      <c r="EH34" s="5">
        <f t="shared" si="38"/>
        <v>15</v>
      </c>
      <c r="EI34" s="5">
        <f t="shared" si="39"/>
        <v>23</v>
      </c>
      <c r="EJ34" s="5">
        <f t="shared" si="40"/>
        <v>19</v>
      </c>
      <c r="EL34" s="5">
        <f t="shared" si="41"/>
        <v>4</v>
      </c>
      <c r="EM34" s="5">
        <f t="shared" si="42"/>
        <v>5</v>
      </c>
      <c r="EN34" s="5" t="str">
        <f>VLOOKUP(EL34&amp;"x"&amp;EM34,$FC$5:$FD$20,2,FALSE)</f>
        <v>002C</v>
      </c>
      <c r="EO34" s="5" t="str">
        <f>IFERROR(INDEX($EW$5:$EX$37,EG34+1,2),"0000")</f>
        <v>1400</v>
      </c>
      <c r="EP34" s="5" t="str">
        <f t="shared" si="53"/>
        <v>E001</v>
      </c>
      <c r="EQ34" s="5" t="str">
        <f t="shared" si="54"/>
        <v>0000</v>
      </c>
      <c r="ER34" s="5" t="str">
        <f t="shared" si="55"/>
        <v>0000</v>
      </c>
      <c r="ES34" s="5" t="str">
        <f t="shared" si="56"/>
        <v>F42D</v>
      </c>
      <c r="ET34" t="str">
        <f t="shared" si="65"/>
        <v/>
      </c>
      <c r="EW34" s="5">
        <f t="shared" si="69"/>
        <v>29</v>
      </c>
      <c r="EX34" s="5" t="str">
        <f t="shared" si="70"/>
        <v>1D00</v>
      </c>
      <c r="FC34" s="5" t="str">
        <f t="shared" si="66"/>
        <v>0010</v>
      </c>
      <c r="FD34" t="s">
        <v>23</v>
      </c>
    </row>
    <row r="35" spans="1:160">
      <c r="A35" s="5">
        <f t="shared" si="71"/>
        <v>1</v>
      </c>
      <c r="B35" s="5">
        <f t="shared" si="68"/>
        <v>4</v>
      </c>
      <c r="C35" s="9">
        <f>IFERROR(IF(AND($B35&gt;=INDEX($EH$5:$EH$44,$A35),$B35&lt;=INDEX($EJ$5:$EJ$44,$A35),C$30&gt;=INDEX($EG$5:$EG$44,$A35),C$30&lt;=INDEX($EI$5:$EI$44,$A35)),$A35,0),0)</f>
        <v>1</v>
      </c>
      <c r="D35" s="9">
        <f>IFERROR(IF(AND($B35&gt;=INDEX($EH$5:$EH$44,$A35),$B35&lt;=INDEX($EJ$5:$EJ$44,$A35),D$30&gt;=INDEX($EG$5:$EG$44,$A35),D$30&lt;=INDEX($EI$5:$EI$44,$A35)),$A35,0),0)</f>
        <v>1</v>
      </c>
      <c r="E35" s="9">
        <f>IFERROR(IF(AND($B35&gt;=INDEX($EH$5:$EH$44,$A35),$B35&lt;=INDEX($EJ$5:$EJ$44,$A35),E$30&gt;=INDEX($EG$5:$EG$44,$A35),E$30&lt;=INDEX($EI$5:$EI$44,$A35)),$A35,0),0)</f>
        <v>1</v>
      </c>
      <c r="F35" s="9">
        <f>IFERROR(IF(AND($B35&gt;=INDEX($EH$5:$EH$44,$A35),$B35&lt;=INDEX($EJ$5:$EJ$44,$A35),F$30&gt;=INDEX($EG$5:$EG$44,$A35),F$30&lt;=INDEX($EI$5:$EI$44,$A35)),$A35,0),0)</f>
        <v>1</v>
      </c>
      <c r="G35" s="9">
        <f>IFERROR(IF(AND($B35&gt;=INDEX($EH$5:$EH$44,$A35),$B35&lt;=INDEX($EJ$5:$EJ$44,$A35),G$30&gt;=INDEX($EG$5:$EG$44,$A35),G$30&lt;=INDEX($EI$5:$EI$44,$A35)),$A35,0),0)</f>
        <v>0</v>
      </c>
      <c r="H35" s="9">
        <f>IFERROR(IF(AND($B35&gt;=INDEX($EH$5:$EH$44,$A35),$B35&lt;=INDEX($EJ$5:$EJ$44,$A35),H$30&gt;=INDEX($EG$5:$EG$44,$A35),H$30&lt;=INDEX($EI$5:$EI$44,$A35)),$A35,0),0)</f>
        <v>0</v>
      </c>
      <c r="I35" s="9">
        <f>IFERROR(IF(AND($B35&gt;=INDEX($EH$5:$EH$44,$A35),$B35&lt;=INDEX($EJ$5:$EJ$44,$A35),I$30&gt;=INDEX($EG$5:$EG$44,$A35),I$30&lt;=INDEX($EI$5:$EI$44,$A35)),$A35,0),0)</f>
        <v>0</v>
      </c>
      <c r="J35" s="9">
        <f>IFERROR(IF(AND($B35&gt;=INDEX($EH$5:$EH$44,$A35),$B35&lt;=INDEX($EJ$5:$EJ$44,$A35),J$30&gt;=INDEX($EG$5:$EG$44,$A35),J$30&lt;=INDEX($EI$5:$EI$44,$A35)),$A35,0),0)</f>
        <v>0</v>
      </c>
      <c r="K35" s="9">
        <f>IFERROR(IF(AND($B35&gt;=INDEX($EH$5:$EH$44,$A35),$B35&lt;=INDEX($EJ$5:$EJ$44,$A35),K$30&gt;=INDEX($EG$5:$EG$44,$A35),K$30&lt;=INDEX($EI$5:$EI$44,$A35)),$A35,0),0)</f>
        <v>0</v>
      </c>
      <c r="L35" s="9">
        <f>IFERROR(IF(AND($B35&gt;=INDEX($EH$5:$EH$44,$A35),$B35&lt;=INDEX($EJ$5:$EJ$44,$A35),L$30&gt;=INDEX($EG$5:$EG$44,$A35),L$30&lt;=INDEX($EI$5:$EI$44,$A35)),$A35,0),0)</f>
        <v>0</v>
      </c>
      <c r="M35" s="9">
        <f>IFERROR(IF(AND($B35&gt;=INDEX($EH$5:$EH$44,$A35),$B35&lt;=INDEX($EJ$5:$EJ$44,$A35),M$30&gt;=INDEX($EG$5:$EG$44,$A35),M$30&lt;=INDEX($EI$5:$EI$44,$A35)),$A35,0),0)</f>
        <v>0</v>
      </c>
      <c r="N35" s="9">
        <f>IFERROR(IF(AND($B35&gt;=INDEX($EH$5:$EH$44,$A35),$B35&lt;=INDEX($EJ$5:$EJ$44,$A35),N$30&gt;=INDEX($EG$5:$EG$44,$A35),N$30&lt;=INDEX($EI$5:$EI$44,$A35)),$A35,0),0)</f>
        <v>0</v>
      </c>
      <c r="O35" s="9">
        <f>IFERROR(IF(AND($B35&gt;=INDEX($EH$5:$EH$44,$A35),$B35&lt;=INDEX($EJ$5:$EJ$44,$A35),O$30&gt;=INDEX($EG$5:$EG$44,$A35),O$30&lt;=INDEX($EI$5:$EI$44,$A35)),$A35,0),0)</f>
        <v>0</v>
      </c>
      <c r="P35" s="9">
        <f>IFERROR(IF(AND($B35&gt;=INDEX($EH$5:$EH$44,$A35),$B35&lt;=INDEX($EJ$5:$EJ$44,$A35),P$30&gt;=INDEX($EG$5:$EG$44,$A35),P$30&lt;=INDEX($EI$5:$EI$44,$A35)),$A35,0),0)</f>
        <v>0</v>
      </c>
      <c r="Q35" s="9">
        <f>IFERROR(IF(AND($B35&gt;=INDEX($EH$5:$EH$44,$A35),$B35&lt;=INDEX($EJ$5:$EJ$44,$A35),Q$30&gt;=INDEX($EG$5:$EG$44,$A35),Q$30&lt;=INDEX($EI$5:$EI$44,$A35)),$A35,0),0)</f>
        <v>0</v>
      </c>
      <c r="R35" s="9">
        <f>IFERROR(IF(AND($B35&gt;=INDEX($EH$5:$EH$44,$A35),$B35&lt;=INDEX($EJ$5:$EJ$44,$A35),R$30&gt;=INDEX($EG$5:$EG$44,$A35),R$30&lt;=INDEX($EI$5:$EI$44,$A35)),$A35,0),0)</f>
        <v>0</v>
      </c>
      <c r="S35" s="9">
        <f>IFERROR(IF(AND($B35&gt;=INDEX($EH$5:$EH$44,$A35),$B35&lt;=INDEX($EJ$5:$EJ$44,$A35),S$30&gt;=INDEX($EG$5:$EG$44,$A35),S$30&lt;=INDEX($EI$5:$EI$44,$A35)),$A35,0),0)</f>
        <v>0</v>
      </c>
      <c r="T35" s="9">
        <f>IFERROR(IF(AND($B35&gt;=INDEX($EH$5:$EH$44,$A35),$B35&lt;=INDEX($EJ$5:$EJ$44,$A35),T$30&gt;=INDEX($EG$5:$EG$44,$A35),T$30&lt;=INDEX($EI$5:$EI$44,$A35)),$A35,0),0)</f>
        <v>0</v>
      </c>
      <c r="U35" s="9">
        <f>IFERROR(IF(AND($B35&gt;=INDEX($EH$5:$EH$44,$A35),$B35&lt;=INDEX($EJ$5:$EJ$44,$A35),U$30&gt;=INDEX($EG$5:$EG$44,$A35),U$30&lt;=INDEX($EI$5:$EI$44,$A35)),$A35,0),0)</f>
        <v>0</v>
      </c>
      <c r="V35" s="9">
        <f>IFERROR(IF(AND($B35&gt;=INDEX($EH$5:$EH$44,$A35),$B35&lt;=INDEX($EJ$5:$EJ$44,$A35),V$30&gt;=INDEX($EG$5:$EG$44,$A35),V$30&lt;=INDEX($EI$5:$EI$44,$A35)),$A35,0),0)</f>
        <v>0</v>
      </c>
      <c r="W35" s="9">
        <f>IFERROR(IF(AND($B35&gt;=INDEX($EH$5:$EH$44,$A35),$B35&lt;=INDEX($EJ$5:$EJ$44,$A35),W$30&gt;=INDEX($EG$5:$EG$44,$A35),W$30&lt;=INDEX($EI$5:$EI$44,$A35)),$A35,0),0)</f>
        <v>0</v>
      </c>
      <c r="X35" s="9">
        <f>IFERROR(IF(AND($B35&gt;=INDEX($EH$5:$EH$44,$A35),$B35&lt;=INDEX($EJ$5:$EJ$44,$A35),X$30&gt;=INDEX($EG$5:$EG$44,$A35),X$30&lt;=INDEX($EI$5:$EI$44,$A35)),$A35,0),0)</f>
        <v>0</v>
      </c>
      <c r="Y35" s="9">
        <f>IFERROR(IF(AND($B35&gt;=INDEX($EH$5:$EH$44,$A35),$B35&lt;=INDEX($EJ$5:$EJ$44,$A35),Y$30&gt;=INDEX($EG$5:$EG$44,$A35),Y$30&lt;=INDEX($EI$5:$EI$44,$A35)),$A35,0),0)</f>
        <v>0</v>
      </c>
      <c r="Z35" s="9">
        <f>IFERROR(IF(AND($B35&gt;=INDEX($EH$5:$EH$44,$A35),$B35&lt;=INDEX($EJ$5:$EJ$44,$A35),Z$30&gt;=INDEX($EG$5:$EG$44,$A35),Z$30&lt;=INDEX($EI$5:$EI$44,$A35)),$A35,0),0)</f>
        <v>0</v>
      </c>
      <c r="AA35" s="9">
        <f>IFERROR(IF(AND($B35&gt;=INDEX($EH$5:$EH$44,$A35),$B35&lt;=INDEX($EJ$5:$EJ$44,$A35),AA$30&gt;=INDEX($EG$5:$EG$44,$A35),AA$30&lt;=INDEX($EI$5:$EI$44,$A35)),$A35,0),0)</f>
        <v>0</v>
      </c>
      <c r="AB35" s="9">
        <f>IFERROR(IF(AND($B35&gt;=INDEX($EH$5:$EH$44,$A35),$B35&lt;=INDEX($EJ$5:$EJ$44,$A35),AB$30&gt;=INDEX($EG$5:$EG$44,$A35),AB$30&lt;=INDEX($EI$5:$EI$44,$A35)),$A35,0),0)</f>
        <v>0</v>
      </c>
      <c r="AC35" s="9">
        <f>IFERROR(IF(AND($B35&gt;=INDEX($EH$5:$EH$44,$A35),$B35&lt;=INDEX($EJ$5:$EJ$44,$A35),AC$30&gt;=INDEX($EG$5:$EG$44,$A35),AC$30&lt;=INDEX($EI$5:$EI$44,$A35)),$A35,0),0)</f>
        <v>0</v>
      </c>
      <c r="AD35" s="9">
        <f>IFERROR(IF(AND($B35&gt;=INDEX($EH$5:$EH$44,$A35),$B35&lt;=INDEX($EJ$5:$EJ$44,$A35),AD$30&gt;=INDEX($EG$5:$EG$44,$A35),AD$30&lt;=INDEX($EI$5:$EI$44,$A35)),$A35,0),0)</f>
        <v>0</v>
      </c>
      <c r="AE35" s="9">
        <f>IFERROR(IF(AND($B35&gt;=INDEX($EH$5:$EH$44,$A35),$B35&lt;=INDEX($EJ$5:$EJ$44,$A35),AE$30&gt;=INDEX($EG$5:$EG$44,$A35),AE$30&lt;=INDEX($EI$5:$EI$44,$A35)),$A35,0),0)</f>
        <v>0</v>
      </c>
      <c r="AF35" s="9">
        <f>IFERROR(IF(AND($B35&gt;=INDEX($EH$5:$EH$44,$A35),$B35&lt;=INDEX($EJ$5:$EJ$44,$A35),AF$30&gt;=INDEX($EG$5:$EG$44,$A35),AF$30&lt;=INDEX($EI$5:$EI$44,$A35)),$A35,0),0)</f>
        <v>0</v>
      </c>
      <c r="AG35" s="9">
        <f>IFERROR(IF(AND($B35&gt;=INDEX($EH$5:$EH$44,$A35),$B35&lt;=INDEX($EJ$5:$EJ$44,$A35),AG$30&gt;=INDEX($EG$5:$EG$44,$A35),AG$30&lt;=INDEX($EI$5:$EI$44,$A35)),$A35,0),0)</f>
        <v>0</v>
      </c>
      <c r="AH35" s="9"/>
      <c r="AN35" s="51"/>
      <c r="AO35" s="51"/>
      <c r="AP35" s="55" t="s">
        <v>42</v>
      </c>
      <c r="AQ35" s="57"/>
      <c r="AR35" s="51"/>
      <c r="AS35" s="55" t="s">
        <v>45</v>
      </c>
      <c r="AT35" s="56"/>
      <c r="AU35" s="57"/>
      <c r="AV35" s="51"/>
      <c r="AW35" s="55" t="s">
        <v>48</v>
      </c>
      <c r="AX35" s="56"/>
      <c r="AY35" s="56"/>
      <c r="AZ35" s="57"/>
      <c r="BA35" s="51"/>
      <c r="BB35" s="61"/>
      <c r="BC35" s="63"/>
      <c r="BD35" s="63"/>
      <c r="BE35" s="63"/>
      <c r="BF35" s="63"/>
      <c r="BG35" s="62"/>
      <c r="BH35" s="51"/>
      <c r="BI35" s="58"/>
      <c r="BJ35" s="59"/>
      <c r="BK35" s="59"/>
      <c r="BL35" s="59"/>
      <c r="BM35" s="59"/>
      <c r="BN35" s="59"/>
      <c r="BO35" s="60"/>
      <c r="BQ35" s="83" t="str">
        <f t="shared" si="57"/>
        <v>F0</v>
      </c>
      <c r="BR35" s="43">
        <f t="shared" si="58"/>
        <v>31</v>
      </c>
      <c r="BS35" s="45">
        <v>-17</v>
      </c>
      <c r="BT35" s="45">
        <v>-35</v>
      </c>
      <c r="BU35" s="45"/>
      <c r="BV35" s="45"/>
      <c r="BW35" s="66"/>
      <c r="BX35" s="66"/>
      <c r="BY35" s="66"/>
      <c r="BZ35"/>
      <c r="CA35" s="65" t="str">
        <f>CO35&amp;CP35&amp;ES35</f>
        <v>EFDDF82D</v>
      </c>
      <c r="CB35" s="68"/>
      <c r="CC35"/>
      <c r="CD35"/>
      <c r="CE35" s="35" t="str">
        <f t="shared" si="45"/>
        <v>EFDDF82D</v>
      </c>
      <c r="CF35" t="str">
        <f t="shared" si="3"/>
        <v>0000EFDDF82D</v>
      </c>
      <c r="CG35">
        <f t="shared" si="64"/>
        <v>180</v>
      </c>
      <c r="CH35" t="str">
        <f t="shared" si="4"/>
        <v>000000B4</v>
      </c>
      <c r="CI35" t="str">
        <f t="shared" si="46"/>
        <v>B4000000</v>
      </c>
      <c r="CJ35" s="11" t="str">
        <f t="shared" si="47"/>
        <v>800A841C</v>
      </c>
      <c r="CK35" s="11" t="str">
        <f t="shared" si="46"/>
        <v>1C840A80</v>
      </c>
      <c r="CL35" s="97" t="str">
        <f t="shared" si="48"/>
        <v>800AF980</v>
      </c>
      <c r="CM35" s="97" t="str">
        <f t="shared" si="49"/>
        <v>80F90A80</v>
      </c>
      <c r="CN35"/>
      <c r="CO35" t="str">
        <f>RIGHT(DEC2HEX(BS35,2),2)</f>
        <v>EF</v>
      </c>
      <c r="CP35" t="str">
        <f t="shared" si="50"/>
        <v>DD</v>
      </c>
      <c r="EB35" s="10">
        <f t="shared" si="59"/>
        <v>31</v>
      </c>
      <c r="EC35" s="5">
        <f t="shared" si="51"/>
        <v>1468</v>
      </c>
      <c r="EE35" s="5">
        <f t="shared" si="52"/>
        <v>1849</v>
      </c>
      <c r="EG35" s="5">
        <f t="shared" si="37"/>
        <v>24</v>
      </c>
      <c r="EH35" s="5">
        <f t="shared" si="38"/>
        <v>15</v>
      </c>
      <c r="EI35" s="5">
        <f t="shared" si="39"/>
        <v>27</v>
      </c>
      <c r="EJ35" s="5">
        <f t="shared" si="40"/>
        <v>19</v>
      </c>
      <c r="EL35" s="5">
        <f t="shared" si="41"/>
        <v>4</v>
      </c>
      <c r="EM35" s="5">
        <f t="shared" si="42"/>
        <v>5</v>
      </c>
      <c r="EN35" s="5" t="str">
        <f>VLOOKUP(EL35&amp;"x"&amp;EM35,$FC$5:$FD$20,2,FALSE)</f>
        <v>002C</v>
      </c>
      <c r="EO35" s="5" t="str">
        <f>IFERROR(INDEX($EW$5:$EX$37,EG35+1,2),"0000")</f>
        <v>1800</v>
      </c>
      <c r="EP35" s="5" t="str">
        <f t="shared" si="53"/>
        <v>E001</v>
      </c>
      <c r="EQ35" s="5" t="str">
        <f t="shared" si="54"/>
        <v>0000</v>
      </c>
      <c r="ER35" s="5" t="str">
        <f t="shared" si="55"/>
        <v>0000</v>
      </c>
      <c r="ES35" s="5" t="str">
        <f t="shared" si="56"/>
        <v>F82D</v>
      </c>
      <c r="ET35" t="str">
        <f t="shared" si="65"/>
        <v/>
      </c>
      <c r="EW35" s="5">
        <f t="shared" si="69"/>
        <v>30</v>
      </c>
      <c r="EX35" s="5" t="str">
        <f t="shared" si="70"/>
        <v>1E00</v>
      </c>
      <c r="FC35" s="5" t="str">
        <f t="shared" si="66"/>
        <v>0008</v>
      </c>
      <c r="FD35" t="s">
        <v>23</v>
      </c>
    </row>
    <row r="36" spans="1:160">
      <c r="A36" s="5">
        <f t="shared" si="71"/>
        <v>1</v>
      </c>
      <c r="B36" s="5">
        <f t="shared" si="68"/>
        <v>5</v>
      </c>
      <c r="C36" s="9">
        <f>IFERROR(IF(AND($B36&gt;=INDEX($EH$5:$EH$44,$A36),$B36&lt;=INDEX($EJ$5:$EJ$44,$A36),C$30&gt;=INDEX($EG$5:$EG$44,$A36),C$30&lt;=INDEX($EI$5:$EI$44,$A36)),$A36,0),0)</f>
        <v>0</v>
      </c>
      <c r="D36" s="9">
        <f>IFERROR(IF(AND($B36&gt;=INDEX($EH$5:$EH$44,$A36),$B36&lt;=INDEX($EJ$5:$EJ$44,$A36),D$30&gt;=INDEX($EG$5:$EG$44,$A36),D$30&lt;=INDEX($EI$5:$EI$44,$A36)),$A36,0),0)</f>
        <v>0</v>
      </c>
      <c r="E36" s="9">
        <f>IFERROR(IF(AND($B36&gt;=INDEX($EH$5:$EH$44,$A36),$B36&lt;=INDEX($EJ$5:$EJ$44,$A36),E$30&gt;=INDEX($EG$5:$EG$44,$A36),E$30&lt;=INDEX($EI$5:$EI$44,$A36)),$A36,0),0)</f>
        <v>0</v>
      </c>
      <c r="F36" s="9">
        <f>IFERROR(IF(AND($B36&gt;=INDEX($EH$5:$EH$44,$A36),$B36&lt;=INDEX($EJ$5:$EJ$44,$A36),F$30&gt;=INDEX($EG$5:$EG$44,$A36),F$30&lt;=INDEX($EI$5:$EI$44,$A36)),$A36,0),0)</f>
        <v>0</v>
      </c>
      <c r="G36" s="9">
        <f>IFERROR(IF(AND($B36&gt;=INDEX($EH$5:$EH$44,$A36),$B36&lt;=INDEX($EJ$5:$EJ$44,$A36),G$30&gt;=INDEX($EG$5:$EG$44,$A36),G$30&lt;=INDEX($EI$5:$EI$44,$A36)),$A36,0),0)</f>
        <v>0</v>
      </c>
      <c r="H36" s="9">
        <f>IFERROR(IF(AND($B36&gt;=INDEX($EH$5:$EH$44,$A36),$B36&lt;=INDEX($EJ$5:$EJ$44,$A36),H$30&gt;=INDEX($EG$5:$EG$44,$A36),H$30&lt;=INDEX($EI$5:$EI$44,$A36)),$A36,0),0)</f>
        <v>0</v>
      </c>
      <c r="I36" s="9">
        <f>IFERROR(IF(AND($B36&gt;=INDEX($EH$5:$EH$44,$A36),$B36&lt;=INDEX($EJ$5:$EJ$44,$A36),I$30&gt;=INDEX($EG$5:$EG$44,$A36),I$30&lt;=INDEX($EI$5:$EI$44,$A36)),$A36,0),0)</f>
        <v>0</v>
      </c>
      <c r="J36" s="9">
        <f>IFERROR(IF(AND($B36&gt;=INDEX($EH$5:$EH$44,$A36),$B36&lt;=INDEX($EJ$5:$EJ$44,$A36),J$30&gt;=INDEX($EG$5:$EG$44,$A36),J$30&lt;=INDEX($EI$5:$EI$44,$A36)),$A36,0),0)</f>
        <v>0</v>
      </c>
      <c r="K36" s="9">
        <f>IFERROR(IF(AND($B36&gt;=INDEX($EH$5:$EH$44,$A36),$B36&lt;=INDEX($EJ$5:$EJ$44,$A36),K$30&gt;=INDEX($EG$5:$EG$44,$A36),K$30&lt;=INDEX($EI$5:$EI$44,$A36)),$A36,0),0)</f>
        <v>0</v>
      </c>
      <c r="L36" s="9">
        <f>IFERROR(IF(AND($B36&gt;=INDEX($EH$5:$EH$44,$A36),$B36&lt;=INDEX($EJ$5:$EJ$44,$A36),L$30&gt;=INDEX($EG$5:$EG$44,$A36),L$30&lt;=INDEX($EI$5:$EI$44,$A36)),$A36,0),0)</f>
        <v>0</v>
      </c>
      <c r="M36" s="9">
        <f>IFERROR(IF(AND($B36&gt;=INDEX($EH$5:$EH$44,$A36),$B36&lt;=INDEX($EJ$5:$EJ$44,$A36),M$30&gt;=INDEX($EG$5:$EG$44,$A36),M$30&lt;=INDEX($EI$5:$EI$44,$A36)),$A36,0),0)</f>
        <v>0</v>
      </c>
      <c r="N36" s="9">
        <f>IFERROR(IF(AND($B36&gt;=INDEX($EH$5:$EH$44,$A36),$B36&lt;=INDEX($EJ$5:$EJ$44,$A36),N$30&gt;=INDEX($EG$5:$EG$44,$A36),N$30&lt;=INDEX($EI$5:$EI$44,$A36)),$A36,0),0)</f>
        <v>0</v>
      </c>
      <c r="O36" s="9">
        <f>IFERROR(IF(AND($B36&gt;=INDEX($EH$5:$EH$44,$A36),$B36&lt;=INDEX($EJ$5:$EJ$44,$A36),O$30&gt;=INDEX($EG$5:$EG$44,$A36),O$30&lt;=INDEX($EI$5:$EI$44,$A36)),$A36,0),0)</f>
        <v>0</v>
      </c>
      <c r="P36" s="9">
        <f>IFERROR(IF(AND($B36&gt;=INDEX($EH$5:$EH$44,$A36),$B36&lt;=INDEX($EJ$5:$EJ$44,$A36),P$30&gt;=INDEX($EG$5:$EG$44,$A36),P$30&lt;=INDEX($EI$5:$EI$44,$A36)),$A36,0),0)</f>
        <v>0</v>
      </c>
      <c r="Q36" s="9">
        <f>IFERROR(IF(AND($B36&gt;=INDEX($EH$5:$EH$44,$A36),$B36&lt;=INDEX($EJ$5:$EJ$44,$A36),Q$30&gt;=INDEX($EG$5:$EG$44,$A36),Q$30&lt;=INDEX($EI$5:$EI$44,$A36)),$A36,0),0)</f>
        <v>0</v>
      </c>
      <c r="R36" s="9">
        <f>IFERROR(IF(AND($B36&gt;=INDEX($EH$5:$EH$44,$A36),$B36&lt;=INDEX($EJ$5:$EJ$44,$A36),R$30&gt;=INDEX($EG$5:$EG$44,$A36),R$30&lt;=INDEX($EI$5:$EI$44,$A36)),$A36,0),0)</f>
        <v>0</v>
      </c>
      <c r="S36" s="9">
        <f>IFERROR(IF(AND($B36&gt;=INDEX($EH$5:$EH$44,$A36),$B36&lt;=INDEX($EJ$5:$EJ$44,$A36),S$30&gt;=INDEX($EG$5:$EG$44,$A36),S$30&lt;=INDEX($EI$5:$EI$44,$A36)),$A36,0),0)</f>
        <v>0</v>
      </c>
      <c r="T36" s="9">
        <f>IFERROR(IF(AND($B36&gt;=INDEX($EH$5:$EH$44,$A36),$B36&lt;=INDEX($EJ$5:$EJ$44,$A36),T$30&gt;=INDEX($EG$5:$EG$44,$A36),T$30&lt;=INDEX($EI$5:$EI$44,$A36)),$A36,0),0)</f>
        <v>0</v>
      </c>
      <c r="U36" s="9">
        <f>IFERROR(IF(AND($B36&gt;=INDEX($EH$5:$EH$44,$A36),$B36&lt;=INDEX($EJ$5:$EJ$44,$A36),U$30&gt;=INDEX($EG$5:$EG$44,$A36),U$30&lt;=INDEX($EI$5:$EI$44,$A36)),$A36,0),0)</f>
        <v>0</v>
      </c>
      <c r="V36" s="9">
        <f>IFERROR(IF(AND($B36&gt;=INDEX($EH$5:$EH$44,$A36),$B36&lt;=INDEX($EJ$5:$EJ$44,$A36),V$30&gt;=INDEX($EG$5:$EG$44,$A36),V$30&lt;=INDEX($EI$5:$EI$44,$A36)),$A36,0),0)</f>
        <v>0</v>
      </c>
      <c r="W36" s="9">
        <f>IFERROR(IF(AND($B36&gt;=INDEX($EH$5:$EH$44,$A36),$B36&lt;=INDEX($EJ$5:$EJ$44,$A36),W$30&gt;=INDEX($EG$5:$EG$44,$A36),W$30&lt;=INDEX($EI$5:$EI$44,$A36)),$A36,0),0)</f>
        <v>0</v>
      </c>
      <c r="X36" s="9">
        <f>IFERROR(IF(AND($B36&gt;=INDEX($EH$5:$EH$44,$A36),$B36&lt;=INDEX($EJ$5:$EJ$44,$A36),X$30&gt;=INDEX($EG$5:$EG$44,$A36),X$30&lt;=INDEX($EI$5:$EI$44,$A36)),$A36,0),0)</f>
        <v>0</v>
      </c>
      <c r="Y36" s="9">
        <f>IFERROR(IF(AND($B36&gt;=INDEX($EH$5:$EH$44,$A36),$B36&lt;=INDEX($EJ$5:$EJ$44,$A36),Y$30&gt;=INDEX($EG$5:$EG$44,$A36),Y$30&lt;=INDEX($EI$5:$EI$44,$A36)),$A36,0),0)</f>
        <v>0</v>
      </c>
      <c r="Z36" s="9">
        <f>IFERROR(IF(AND($B36&gt;=INDEX($EH$5:$EH$44,$A36),$B36&lt;=INDEX($EJ$5:$EJ$44,$A36),Z$30&gt;=INDEX($EG$5:$EG$44,$A36),Z$30&lt;=INDEX($EI$5:$EI$44,$A36)),$A36,0),0)</f>
        <v>0</v>
      </c>
      <c r="AA36" s="9">
        <f>IFERROR(IF(AND($B36&gt;=INDEX($EH$5:$EH$44,$A36),$B36&lt;=INDEX($EJ$5:$EJ$44,$A36),AA$30&gt;=INDEX($EG$5:$EG$44,$A36),AA$30&lt;=INDEX($EI$5:$EI$44,$A36)),$A36,0),0)</f>
        <v>0</v>
      </c>
      <c r="AB36" s="9">
        <f>IFERROR(IF(AND($B36&gt;=INDEX($EH$5:$EH$44,$A36),$B36&lt;=INDEX($EJ$5:$EJ$44,$A36),AB$30&gt;=INDEX($EG$5:$EG$44,$A36),AB$30&lt;=INDEX($EI$5:$EI$44,$A36)),$A36,0),0)</f>
        <v>0</v>
      </c>
      <c r="AC36" s="9">
        <f>IFERROR(IF(AND($B36&gt;=INDEX($EH$5:$EH$44,$A36),$B36&lt;=INDEX($EJ$5:$EJ$44,$A36),AC$30&gt;=INDEX($EG$5:$EG$44,$A36),AC$30&lt;=INDEX($EI$5:$EI$44,$A36)),$A36,0),0)</f>
        <v>0</v>
      </c>
      <c r="AD36" s="9">
        <f>IFERROR(IF(AND($B36&gt;=INDEX($EH$5:$EH$44,$A36),$B36&lt;=INDEX($EJ$5:$EJ$44,$A36),AD$30&gt;=INDEX($EG$5:$EG$44,$A36),AD$30&lt;=INDEX($EI$5:$EI$44,$A36)),$A36,0),0)</f>
        <v>0</v>
      </c>
      <c r="AE36" s="9">
        <f>IFERROR(IF(AND($B36&gt;=INDEX($EH$5:$EH$44,$A36),$B36&lt;=INDEX($EJ$5:$EJ$44,$A36),AE$30&gt;=INDEX($EG$5:$EG$44,$A36),AE$30&lt;=INDEX($EI$5:$EI$44,$A36)),$A36,0),0)</f>
        <v>0</v>
      </c>
      <c r="AF36" s="9">
        <f>IFERROR(IF(AND($B36&gt;=INDEX($EH$5:$EH$44,$A36),$B36&lt;=INDEX($EJ$5:$EJ$44,$A36),AF$30&gt;=INDEX($EG$5:$EG$44,$A36),AF$30&lt;=INDEX($EI$5:$EI$44,$A36)),$A36,0),0)</f>
        <v>0</v>
      </c>
      <c r="AG36" s="9">
        <f>IFERROR(IF(AND($B36&gt;=INDEX($EH$5:$EH$44,$A36),$B36&lt;=INDEX($EJ$5:$EJ$44,$A36),AG$30&gt;=INDEX($EG$5:$EG$44,$A36),AG$30&lt;=INDEX($EI$5:$EI$44,$A36)),$A36,0),0)</f>
        <v>0</v>
      </c>
      <c r="AH36" s="9"/>
      <c r="AN36" s="51"/>
      <c r="AO36" s="51"/>
      <c r="AP36" s="58"/>
      <c r="AQ36" s="60"/>
      <c r="AR36" s="51"/>
      <c r="AS36" s="58"/>
      <c r="AT36" s="59"/>
      <c r="AU36" s="60"/>
      <c r="AV36" s="51"/>
      <c r="AW36" s="58"/>
      <c r="AX36" s="59"/>
      <c r="AY36" s="59"/>
      <c r="AZ36" s="60"/>
      <c r="BA36" s="51"/>
      <c r="BB36" s="51"/>
      <c r="BC36" s="51"/>
      <c r="BD36" s="51"/>
      <c r="BE36" s="51"/>
      <c r="BF36" s="51"/>
      <c r="BG36" s="51"/>
      <c r="BH36" s="51"/>
      <c r="BI36" s="61"/>
      <c r="BJ36" s="63"/>
      <c r="BK36" s="63"/>
      <c r="BL36" s="63"/>
      <c r="BM36" s="63"/>
      <c r="BN36" s="63"/>
      <c r="BO36" s="62"/>
      <c r="BQ36" s="83" t="str">
        <f t="shared" si="57"/>
        <v>F1</v>
      </c>
      <c r="BR36" s="43">
        <f t="shared" si="58"/>
        <v>32</v>
      </c>
      <c r="BS36" s="45">
        <v>-17</v>
      </c>
      <c r="BT36" s="45">
        <v>-35</v>
      </c>
      <c r="BU36" s="45"/>
      <c r="BV36" s="45"/>
      <c r="BW36" s="66"/>
      <c r="BX36" s="66"/>
      <c r="BY36" s="66"/>
      <c r="BZ36"/>
      <c r="CA36" s="65" t="str">
        <f>CO36&amp;CP36&amp;ES36</f>
        <v>EFDD0000</v>
      </c>
      <c r="CB36" s="68"/>
      <c r="CC36"/>
      <c r="CE36" s="35" t="str">
        <f t="shared" si="45"/>
        <v>EFDD0000</v>
      </c>
      <c r="CF36" t="str">
        <f t="shared" si="3"/>
        <v>0000EFDD0000</v>
      </c>
      <c r="CG36">
        <f t="shared" si="64"/>
        <v>186</v>
      </c>
      <c r="CH36" t="str">
        <f t="shared" si="4"/>
        <v>000000BA</v>
      </c>
      <c r="CI36" t="str">
        <f t="shared" si="46"/>
        <v>BA000000</v>
      </c>
      <c r="CJ36" s="11" t="str">
        <f t="shared" si="47"/>
        <v>800A8422</v>
      </c>
      <c r="CK36" s="11" t="str">
        <f t="shared" si="46"/>
        <v>22840A80</v>
      </c>
      <c r="CL36" s="97" t="str">
        <f t="shared" si="48"/>
        <v>800AF986</v>
      </c>
      <c r="CM36" s="97" t="str">
        <f t="shared" si="49"/>
        <v>86F90A80</v>
      </c>
      <c r="CN36"/>
      <c r="CO36" t="str">
        <f>RIGHT(DEC2HEX(BS36,2),2)</f>
        <v>EF</v>
      </c>
      <c r="CP36" t="str">
        <f t="shared" si="50"/>
        <v>DD</v>
      </c>
      <c r="EB36" s="10">
        <f t="shared" si="59"/>
        <v>32</v>
      </c>
      <c r="EC36" s="5" t="e">
        <f t="shared" si="51"/>
        <v>#VALUE!</v>
      </c>
      <c r="EE36" s="5" t="e">
        <f t="shared" si="52"/>
        <v>#VALUE!</v>
      </c>
      <c r="EG36" s="5" t="e">
        <f t="shared" si="37"/>
        <v>#VALUE!</v>
      </c>
      <c r="EH36" s="5" t="e">
        <f t="shared" si="38"/>
        <v>#VALUE!</v>
      </c>
      <c r="EI36" s="5" t="e">
        <f t="shared" si="39"/>
        <v>#VALUE!</v>
      </c>
      <c r="EJ36" s="5" t="e">
        <f t="shared" si="40"/>
        <v>#VALUE!</v>
      </c>
      <c r="EL36" s="5">
        <f t="shared" si="41"/>
        <v>1</v>
      </c>
      <c r="EM36" s="5">
        <f t="shared" si="42"/>
        <v>1</v>
      </c>
      <c r="EN36" s="5" t="str">
        <f>VLOOKUP(EL36&amp;"x"&amp;EM36,$FC$5:$FD$20,2,FALSE)</f>
        <v>0000</v>
      </c>
      <c r="EO36" s="5" t="str">
        <f>IFERROR(INDEX($EW$5:$EX$37,EG36+1,2),"0000")</f>
        <v>0000</v>
      </c>
      <c r="EP36" s="5" t="str">
        <f t="shared" si="53"/>
        <v>0000</v>
      </c>
      <c r="EQ36" s="5" t="str">
        <f t="shared" si="54"/>
        <v>0000</v>
      </c>
      <c r="ER36" s="5" t="str">
        <f t="shared" si="55"/>
        <v>0000</v>
      </c>
      <c r="ES36" s="5" t="str">
        <f t="shared" si="56"/>
        <v>0000</v>
      </c>
      <c r="ET36" t="str">
        <f t="shared" si="65"/>
        <v/>
      </c>
      <c r="EW36" s="5">
        <f t="shared" si="69"/>
        <v>31</v>
      </c>
      <c r="EX36" s="5" t="str">
        <f t="shared" si="70"/>
        <v>1F00</v>
      </c>
      <c r="FC36" s="5" t="str">
        <f t="shared" si="66"/>
        <v>0004</v>
      </c>
      <c r="FD36" t="s">
        <v>23</v>
      </c>
    </row>
    <row r="37" spans="1:160">
      <c r="A37" s="5">
        <f t="shared" si="71"/>
        <v>1</v>
      </c>
      <c r="B37" s="5">
        <f t="shared" si="68"/>
        <v>6</v>
      </c>
      <c r="C37" s="9">
        <f>IFERROR(IF(AND($B37&gt;=INDEX($EH$5:$EH$44,$A37),$B37&lt;=INDEX($EJ$5:$EJ$44,$A37),C$30&gt;=INDEX($EG$5:$EG$44,$A37),C$30&lt;=INDEX($EI$5:$EI$44,$A37)),$A37,0),0)</f>
        <v>0</v>
      </c>
      <c r="D37" s="9">
        <f>IFERROR(IF(AND($B37&gt;=INDEX($EH$5:$EH$44,$A37),$B37&lt;=INDEX($EJ$5:$EJ$44,$A37),D$30&gt;=INDEX($EG$5:$EG$44,$A37),D$30&lt;=INDEX($EI$5:$EI$44,$A37)),$A37,0),0)</f>
        <v>0</v>
      </c>
      <c r="E37" s="9">
        <f>IFERROR(IF(AND($B37&gt;=INDEX($EH$5:$EH$44,$A37),$B37&lt;=INDEX($EJ$5:$EJ$44,$A37),E$30&gt;=INDEX($EG$5:$EG$44,$A37),E$30&lt;=INDEX($EI$5:$EI$44,$A37)),$A37,0),0)</f>
        <v>0</v>
      </c>
      <c r="F37" s="9">
        <f>IFERROR(IF(AND($B37&gt;=INDEX($EH$5:$EH$44,$A37),$B37&lt;=INDEX($EJ$5:$EJ$44,$A37),F$30&gt;=INDEX($EG$5:$EG$44,$A37),F$30&lt;=INDEX($EI$5:$EI$44,$A37)),$A37,0),0)</f>
        <v>0</v>
      </c>
      <c r="G37" s="9">
        <f>IFERROR(IF(AND($B37&gt;=INDEX($EH$5:$EH$44,$A37),$B37&lt;=INDEX($EJ$5:$EJ$44,$A37),G$30&gt;=INDEX($EG$5:$EG$44,$A37),G$30&lt;=INDEX($EI$5:$EI$44,$A37)),$A37,0),0)</f>
        <v>0</v>
      </c>
      <c r="H37" s="9">
        <f>IFERROR(IF(AND($B37&gt;=INDEX($EH$5:$EH$44,$A37),$B37&lt;=INDEX($EJ$5:$EJ$44,$A37),H$30&gt;=INDEX($EG$5:$EG$44,$A37),H$30&lt;=INDEX($EI$5:$EI$44,$A37)),$A37,0),0)</f>
        <v>0</v>
      </c>
      <c r="I37" s="9">
        <f>IFERROR(IF(AND($B37&gt;=INDEX($EH$5:$EH$44,$A37),$B37&lt;=INDEX($EJ$5:$EJ$44,$A37),I$30&gt;=INDEX($EG$5:$EG$44,$A37),I$30&lt;=INDEX($EI$5:$EI$44,$A37)),$A37,0),0)</f>
        <v>0</v>
      </c>
      <c r="J37" s="9">
        <f>IFERROR(IF(AND($B37&gt;=INDEX($EH$5:$EH$44,$A37),$B37&lt;=INDEX($EJ$5:$EJ$44,$A37),J$30&gt;=INDEX($EG$5:$EG$44,$A37),J$30&lt;=INDEX($EI$5:$EI$44,$A37)),$A37,0),0)</f>
        <v>0</v>
      </c>
      <c r="K37" s="9">
        <f>IFERROR(IF(AND($B37&gt;=INDEX($EH$5:$EH$44,$A37),$B37&lt;=INDEX($EJ$5:$EJ$44,$A37),K$30&gt;=INDEX($EG$5:$EG$44,$A37),K$30&lt;=INDEX($EI$5:$EI$44,$A37)),$A37,0),0)</f>
        <v>0</v>
      </c>
      <c r="L37" s="9">
        <f>IFERROR(IF(AND($B37&gt;=INDEX($EH$5:$EH$44,$A37),$B37&lt;=INDEX($EJ$5:$EJ$44,$A37),L$30&gt;=INDEX($EG$5:$EG$44,$A37),L$30&lt;=INDEX($EI$5:$EI$44,$A37)),$A37,0),0)</f>
        <v>0</v>
      </c>
      <c r="M37" s="9">
        <f>IFERROR(IF(AND($B37&gt;=INDEX($EH$5:$EH$44,$A37),$B37&lt;=INDEX($EJ$5:$EJ$44,$A37),M$30&gt;=INDEX($EG$5:$EG$44,$A37),M$30&lt;=INDEX($EI$5:$EI$44,$A37)),$A37,0),0)</f>
        <v>0</v>
      </c>
      <c r="N37" s="9">
        <f>IFERROR(IF(AND($B37&gt;=INDEX($EH$5:$EH$44,$A37),$B37&lt;=INDEX($EJ$5:$EJ$44,$A37),N$30&gt;=INDEX($EG$5:$EG$44,$A37),N$30&lt;=INDEX($EI$5:$EI$44,$A37)),$A37,0),0)</f>
        <v>0</v>
      </c>
      <c r="O37" s="9">
        <f>IFERROR(IF(AND($B37&gt;=INDEX($EH$5:$EH$44,$A37),$B37&lt;=INDEX($EJ$5:$EJ$44,$A37),O$30&gt;=INDEX($EG$5:$EG$44,$A37),O$30&lt;=INDEX($EI$5:$EI$44,$A37)),$A37,0),0)</f>
        <v>0</v>
      </c>
      <c r="P37" s="9">
        <f>IFERROR(IF(AND($B37&gt;=INDEX($EH$5:$EH$44,$A37),$B37&lt;=INDEX($EJ$5:$EJ$44,$A37),P$30&gt;=INDEX($EG$5:$EG$44,$A37),P$30&lt;=INDEX($EI$5:$EI$44,$A37)),$A37,0),0)</f>
        <v>0</v>
      </c>
      <c r="Q37" s="9">
        <f>IFERROR(IF(AND($B37&gt;=INDEX($EH$5:$EH$44,$A37),$B37&lt;=INDEX($EJ$5:$EJ$44,$A37),Q$30&gt;=INDEX($EG$5:$EG$44,$A37),Q$30&lt;=INDEX($EI$5:$EI$44,$A37)),$A37,0),0)</f>
        <v>0</v>
      </c>
      <c r="R37" s="9">
        <f>IFERROR(IF(AND($B37&gt;=INDEX($EH$5:$EH$44,$A37),$B37&lt;=INDEX($EJ$5:$EJ$44,$A37),R$30&gt;=INDEX($EG$5:$EG$44,$A37),R$30&lt;=INDEX($EI$5:$EI$44,$A37)),$A37,0),0)</f>
        <v>0</v>
      </c>
      <c r="S37" s="9">
        <f>IFERROR(IF(AND($B37&gt;=INDEX($EH$5:$EH$44,$A37),$B37&lt;=INDEX($EJ$5:$EJ$44,$A37),S$30&gt;=INDEX($EG$5:$EG$44,$A37),S$30&lt;=INDEX($EI$5:$EI$44,$A37)),$A37,0),0)</f>
        <v>0</v>
      </c>
      <c r="T37" s="9">
        <f>IFERROR(IF(AND($B37&gt;=INDEX($EH$5:$EH$44,$A37),$B37&lt;=INDEX($EJ$5:$EJ$44,$A37),T$30&gt;=INDEX($EG$5:$EG$44,$A37),T$30&lt;=INDEX($EI$5:$EI$44,$A37)),$A37,0),0)</f>
        <v>0</v>
      </c>
      <c r="U37" s="9">
        <f>IFERROR(IF(AND($B37&gt;=INDEX($EH$5:$EH$44,$A37),$B37&lt;=INDEX($EJ$5:$EJ$44,$A37),U$30&gt;=INDEX($EG$5:$EG$44,$A37),U$30&lt;=INDEX($EI$5:$EI$44,$A37)),$A37,0),0)</f>
        <v>0</v>
      </c>
      <c r="V37" s="9">
        <f>IFERROR(IF(AND($B37&gt;=INDEX($EH$5:$EH$44,$A37),$B37&lt;=INDEX($EJ$5:$EJ$44,$A37),V$30&gt;=INDEX($EG$5:$EG$44,$A37),V$30&lt;=INDEX($EI$5:$EI$44,$A37)),$A37,0),0)</f>
        <v>0</v>
      </c>
      <c r="W37" s="9">
        <f>IFERROR(IF(AND($B37&gt;=INDEX($EH$5:$EH$44,$A37),$B37&lt;=INDEX($EJ$5:$EJ$44,$A37),W$30&gt;=INDEX($EG$5:$EG$44,$A37),W$30&lt;=INDEX($EI$5:$EI$44,$A37)),$A37,0),0)</f>
        <v>0</v>
      </c>
      <c r="X37" s="9">
        <f>IFERROR(IF(AND($B37&gt;=INDEX($EH$5:$EH$44,$A37),$B37&lt;=INDEX($EJ$5:$EJ$44,$A37),X$30&gt;=INDEX($EG$5:$EG$44,$A37),X$30&lt;=INDEX($EI$5:$EI$44,$A37)),$A37,0),0)</f>
        <v>0</v>
      </c>
      <c r="Y37" s="9">
        <f>IFERROR(IF(AND($B37&gt;=INDEX($EH$5:$EH$44,$A37),$B37&lt;=INDEX($EJ$5:$EJ$44,$A37),Y$30&gt;=INDEX($EG$5:$EG$44,$A37),Y$30&lt;=INDEX($EI$5:$EI$44,$A37)),$A37,0),0)</f>
        <v>0</v>
      </c>
      <c r="Z37" s="9">
        <f>IFERROR(IF(AND($B37&gt;=INDEX($EH$5:$EH$44,$A37),$B37&lt;=INDEX($EJ$5:$EJ$44,$A37),Z$30&gt;=INDEX($EG$5:$EG$44,$A37),Z$30&lt;=INDEX($EI$5:$EI$44,$A37)),$A37,0),0)</f>
        <v>0</v>
      </c>
      <c r="AA37" s="9">
        <f>IFERROR(IF(AND($B37&gt;=INDEX($EH$5:$EH$44,$A37),$B37&lt;=INDEX($EJ$5:$EJ$44,$A37),AA$30&gt;=INDEX($EG$5:$EG$44,$A37),AA$30&lt;=INDEX($EI$5:$EI$44,$A37)),$A37,0),0)</f>
        <v>0</v>
      </c>
      <c r="AB37" s="9">
        <f>IFERROR(IF(AND($B37&gt;=INDEX($EH$5:$EH$44,$A37),$B37&lt;=INDEX($EJ$5:$EJ$44,$A37),AB$30&gt;=INDEX($EG$5:$EG$44,$A37),AB$30&lt;=INDEX($EI$5:$EI$44,$A37)),$A37,0),0)</f>
        <v>0</v>
      </c>
      <c r="AC37" s="9">
        <f>IFERROR(IF(AND($B37&gt;=INDEX($EH$5:$EH$44,$A37),$B37&lt;=INDEX($EJ$5:$EJ$44,$A37),AC$30&gt;=INDEX($EG$5:$EG$44,$A37),AC$30&lt;=INDEX($EI$5:$EI$44,$A37)),$A37,0),0)</f>
        <v>0</v>
      </c>
      <c r="AD37" s="9">
        <f>IFERROR(IF(AND($B37&gt;=INDEX($EH$5:$EH$44,$A37),$B37&lt;=INDEX($EJ$5:$EJ$44,$A37),AD$30&gt;=INDEX($EG$5:$EG$44,$A37),AD$30&lt;=INDEX($EI$5:$EI$44,$A37)),$A37,0),0)</f>
        <v>0</v>
      </c>
      <c r="AE37" s="9">
        <f>IFERROR(IF(AND($B37&gt;=INDEX($EH$5:$EH$44,$A37),$B37&lt;=INDEX($EJ$5:$EJ$44,$A37),AE$30&gt;=INDEX($EG$5:$EG$44,$A37),AE$30&lt;=INDEX($EI$5:$EI$44,$A37)),$A37,0),0)</f>
        <v>0</v>
      </c>
      <c r="AF37" s="9">
        <f>IFERROR(IF(AND($B37&gt;=INDEX($EH$5:$EH$44,$A37),$B37&lt;=INDEX($EJ$5:$EJ$44,$A37),AF$30&gt;=INDEX($EG$5:$EG$44,$A37),AF$30&lt;=INDEX($EI$5:$EI$44,$A37)),$A37,0),0)</f>
        <v>0</v>
      </c>
      <c r="AG37" s="9">
        <f>IFERROR(IF(AND($B37&gt;=INDEX($EH$5:$EH$44,$A37),$B37&lt;=INDEX($EJ$5:$EJ$44,$A37),AG$30&gt;=INDEX($EG$5:$EG$44,$A37),AG$30&lt;=INDEX($EI$5:$EI$44,$A37)),$A37,0),0)</f>
        <v>0</v>
      </c>
      <c r="AH37" s="9"/>
      <c r="AN37" s="51"/>
      <c r="AO37" s="51"/>
      <c r="AP37" s="61"/>
      <c r="AQ37" s="62"/>
      <c r="AR37" s="51"/>
      <c r="AS37" s="61"/>
      <c r="AT37" s="63"/>
      <c r="AU37" s="62"/>
      <c r="AV37" s="51"/>
      <c r="AW37" s="61"/>
      <c r="AX37" s="63"/>
      <c r="AY37" s="63"/>
      <c r="AZ37" s="62"/>
      <c r="BA37" s="51"/>
      <c r="BB37" s="55" t="s">
        <v>51</v>
      </c>
      <c r="BC37" s="56"/>
      <c r="BD37" s="56"/>
      <c r="BE37" s="56"/>
      <c r="BF37" s="57"/>
      <c r="BG37" s="51"/>
      <c r="BH37" s="51"/>
      <c r="BI37" s="51"/>
      <c r="BJ37" s="51"/>
      <c r="BK37" s="51"/>
      <c r="BL37" s="51"/>
      <c r="BM37" s="51"/>
      <c r="BN37" s="51"/>
      <c r="BO37" s="51"/>
      <c r="BQ37" s="83" t="str">
        <f t="shared" si="57"/>
        <v>F2</v>
      </c>
      <c r="BR37" s="43">
        <f t="shared" si="58"/>
        <v>33</v>
      </c>
      <c r="BS37" s="45">
        <v>-17</v>
      </c>
      <c r="BT37" s="45">
        <v>-35</v>
      </c>
      <c r="BU37" s="45"/>
      <c r="BV37" s="45"/>
      <c r="BW37" s="66"/>
      <c r="BX37" s="66"/>
      <c r="BY37" s="66"/>
      <c r="BZ37"/>
      <c r="CA37" s="65" t="str">
        <f>CO37&amp;CP37&amp;ES37</f>
        <v>EFDD802E</v>
      </c>
      <c r="CB37" s="68"/>
      <c r="CC37"/>
      <c r="CE37" s="35" t="str">
        <f t="shared" si="45"/>
        <v>EFDD802E</v>
      </c>
      <c r="CF37" t="str">
        <f t="shared" si="3"/>
        <v>0000EFDD802E</v>
      </c>
      <c r="CG37">
        <f t="shared" si="64"/>
        <v>192</v>
      </c>
      <c r="CH37" t="str">
        <f t="shared" si="4"/>
        <v>000000C0</v>
      </c>
      <c r="CI37" t="str">
        <f t="shared" si="46"/>
        <v>C0000000</v>
      </c>
      <c r="CJ37" s="11" t="str">
        <f t="shared" si="47"/>
        <v>800A8428</v>
      </c>
      <c r="CK37" s="11" t="str">
        <f t="shared" si="46"/>
        <v>28840A80</v>
      </c>
      <c r="CL37" s="97" t="str">
        <f t="shared" si="48"/>
        <v>800AF98C</v>
      </c>
      <c r="CM37" s="97" t="str">
        <f t="shared" si="49"/>
        <v>8CF90A80</v>
      </c>
      <c r="CN37"/>
      <c r="CO37" t="str">
        <f>RIGHT(DEC2HEX(BS37,2),2)</f>
        <v>EF</v>
      </c>
      <c r="CP37" t="str">
        <f t="shared" si="50"/>
        <v>DD</v>
      </c>
      <c r="EB37" s="10">
        <f t="shared" si="59"/>
        <v>33</v>
      </c>
      <c r="EC37" s="5">
        <f t="shared" si="51"/>
        <v>1861</v>
      </c>
      <c r="EE37" s="5">
        <f t="shared" si="52"/>
        <v>2242</v>
      </c>
      <c r="EG37" s="5">
        <f t="shared" si="37"/>
        <v>0</v>
      </c>
      <c r="EH37" s="5">
        <f t="shared" si="38"/>
        <v>20</v>
      </c>
      <c r="EI37" s="5">
        <f t="shared" si="39"/>
        <v>3</v>
      </c>
      <c r="EJ37" s="5">
        <f t="shared" si="40"/>
        <v>24</v>
      </c>
      <c r="EL37" s="5">
        <f t="shared" si="41"/>
        <v>4</v>
      </c>
      <c r="EM37" s="5">
        <f t="shared" si="42"/>
        <v>5</v>
      </c>
      <c r="EN37" s="5" t="str">
        <f>VLOOKUP(EL37&amp;"x"&amp;EM37,$FC$5:$FD$20,2,FALSE)</f>
        <v>002C</v>
      </c>
      <c r="EO37" s="5" t="str">
        <f>IFERROR(INDEX($EW$5:$EX$37,EG37+1,2),"0000")</f>
        <v>0000</v>
      </c>
      <c r="EP37" s="5" t="str">
        <f t="shared" si="53"/>
        <v>8002</v>
      </c>
      <c r="EQ37" s="5" t="str">
        <f t="shared" si="54"/>
        <v>0000</v>
      </c>
      <c r="ER37" s="5" t="str">
        <f t="shared" si="55"/>
        <v>0000</v>
      </c>
      <c r="ES37" s="5" t="str">
        <f t="shared" si="56"/>
        <v>802E</v>
      </c>
      <c r="ET37" t="str">
        <f t="shared" si="65"/>
        <v/>
      </c>
      <c r="FC37" s="5" t="str">
        <f t="shared" si="66"/>
        <v>0002</v>
      </c>
      <c r="FD37" s="3" t="s">
        <v>27</v>
      </c>
    </row>
    <row r="38" spans="1:160">
      <c r="A38" s="5">
        <f t="shared" si="71"/>
        <v>1</v>
      </c>
      <c r="B38" s="5">
        <f t="shared" si="68"/>
        <v>7</v>
      </c>
      <c r="C38" s="9">
        <f>IFERROR(IF(AND($B38&gt;=INDEX($EH$5:$EH$44,$A38),$B38&lt;=INDEX($EJ$5:$EJ$44,$A38),C$30&gt;=INDEX($EG$5:$EG$44,$A38),C$30&lt;=INDEX($EI$5:$EI$44,$A38)),$A38,0),0)</f>
        <v>0</v>
      </c>
      <c r="D38" s="9">
        <f>IFERROR(IF(AND($B38&gt;=INDEX($EH$5:$EH$44,$A38),$B38&lt;=INDEX($EJ$5:$EJ$44,$A38),D$30&gt;=INDEX($EG$5:$EG$44,$A38),D$30&lt;=INDEX($EI$5:$EI$44,$A38)),$A38,0),0)</f>
        <v>0</v>
      </c>
      <c r="E38" s="9">
        <f>IFERROR(IF(AND($B38&gt;=INDEX($EH$5:$EH$44,$A38),$B38&lt;=INDEX($EJ$5:$EJ$44,$A38),E$30&gt;=INDEX($EG$5:$EG$44,$A38),E$30&lt;=INDEX($EI$5:$EI$44,$A38)),$A38,0),0)</f>
        <v>0</v>
      </c>
      <c r="F38" s="9">
        <f>IFERROR(IF(AND($B38&gt;=INDEX($EH$5:$EH$44,$A38),$B38&lt;=INDEX($EJ$5:$EJ$44,$A38),F$30&gt;=INDEX($EG$5:$EG$44,$A38),F$30&lt;=INDEX($EI$5:$EI$44,$A38)),$A38,0),0)</f>
        <v>0</v>
      </c>
      <c r="G38" s="9">
        <f>IFERROR(IF(AND($B38&gt;=INDEX($EH$5:$EH$44,$A38),$B38&lt;=INDEX($EJ$5:$EJ$44,$A38),G$30&gt;=INDEX($EG$5:$EG$44,$A38),G$30&lt;=INDEX($EI$5:$EI$44,$A38)),$A38,0),0)</f>
        <v>0</v>
      </c>
      <c r="H38" s="9">
        <f>IFERROR(IF(AND($B38&gt;=INDEX($EH$5:$EH$44,$A38),$B38&lt;=INDEX($EJ$5:$EJ$44,$A38),H$30&gt;=INDEX($EG$5:$EG$44,$A38),H$30&lt;=INDEX($EI$5:$EI$44,$A38)),$A38,0),0)</f>
        <v>0</v>
      </c>
      <c r="I38" s="9">
        <f>IFERROR(IF(AND($B38&gt;=INDEX($EH$5:$EH$44,$A38),$B38&lt;=INDEX($EJ$5:$EJ$44,$A38),I$30&gt;=INDEX($EG$5:$EG$44,$A38),I$30&lt;=INDEX($EI$5:$EI$44,$A38)),$A38,0),0)</f>
        <v>0</v>
      </c>
      <c r="J38" s="9">
        <f>IFERROR(IF(AND($B38&gt;=INDEX($EH$5:$EH$44,$A38),$B38&lt;=INDEX($EJ$5:$EJ$44,$A38),J$30&gt;=INDEX($EG$5:$EG$44,$A38),J$30&lt;=INDEX($EI$5:$EI$44,$A38)),$A38,0),0)</f>
        <v>0</v>
      </c>
      <c r="K38" s="9">
        <f>IFERROR(IF(AND($B38&gt;=INDEX($EH$5:$EH$44,$A38),$B38&lt;=INDEX($EJ$5:$EJ$44,$A38),K$30&gt;=INDEX($EG$5:$EG$44,$A38),K$30&lt;=INDEX($EI$5:$EI$44,$A38)),$A38,0),0)</f>
        <v>0</v>
      </c>
      <c r="L38" s="9">
        <f>IFERROR(IF(AND($B38&gt;=INDEX($EH$5:$EH$44,$A38),$B38&lt;=INDEX($EJ$5:$EJ$44,$A38),L$30&gt;=INDEX($EG$5:$EG$44,$A38),L$30&lt;=INDEX($EI$5:$EI$44,$A38)),$A38,0),0)</f>
        <v>0</v>
      </c>
      <c r="M38" s="9">
        <f>IFERROR(IF(AND($B38&gt;=INDEX($EH$5:$EH$44,$A38),$B38&lt;=INDEX($EJ$5:$EJ$44,$A38),M$30&gt;=INDEX($EG$5:$EG$44,$A38),M$30&lt;=INDEX($EI$5:$EI$44,$A38)),$A38,0),0)</f>
        <v>0</v>
      </c>
      <c r="N38" s="9">
        <f>IFERROR(IF(AND($B38&gt;=INDEX($EH$5:$EH$44,$A38),$B38&lt;=INDEX($EJ$5:$EJ$44,$A38),N$30&gt;=INDEX($EG$5:$EG$44,$A38),N$30&lt;=INDEX($EI$5:$EI$44,$A38)),$A38,0),0)</f>
        <v>0</v>
      </c>
      <c r="O38" s="9">
        <f>IFERROR(IF(AND($B38&gt;=INDEX($EH$5:$EH$44,$A38),$B38&lt;=INDEX($EJ$5:$EJ$44,$A38),O$30&gt;=INDEX($EG$5:$EG$44,$A38),O$30&lt;=INDEX($EI$5:$EI$44,$A38)),$A38,0),0)</f>
        <v>0</v>
      </c>
      <c r="P38" s="9">
        <f>IFERROR(IF(AND($B38&gt;=INDEX($EH$5:$EH$44,$A38),$B38&lt;=INDEX($EJ$5:$EJ$44,$A38),P$30&gt;=INDEX($EG$5:$EG$44,$A38),P$30&lt;=INDEX($EI$5:$EI$44,$A38)),$A38,0),0)</f>
        <v>0</v>
      </c>
      <c r="Q38" s="9">
        <f>IFERROR(IF(AND($B38&gt;=INDEX($EH$5:$EH$44,$A38),$B38&lt;=INDEX($EJ$5:$EJ$44,$A38),Q$30&gt;=INDEX($EG$5:$EG$44,$A38),Q$30&lt;=INDEX($EI$5:$EI$44,$A38)),$A38,0),0)</f>
        <v>0</v>
      </c>
      <c r="R38" s="9">
        <f>IFERROR(IF(AND($B38&gt;=INDEX($EH$5:$EH$44,$A38),$B38&lt;=INDEX($EJ$5:$EJ$44,$A38),R$30&gt;=INDEX($EG$5:$EG$44,$A38),R$30&lt;=INDEX($EI$5:$EI$44,$A38)),$A38,0),0)</f>
        <v>0</v>
      </c>
      <c r="S38" s="9">
        <f>IFERROR(IF(AND($B38&gt;=INDEX($EH$5:$EH$44,$A38),$B38&lt;=INDEX($EJ$5:$EJ$44,$A38),S$30&gt;=INDEX($EG$5:$EG$44,$A38),S$30&lt;=INDEX($EI$5:$EI$44,$A38)),$A38,0),0)</f>
        <v>0</v>
      </c>
      <c r="T38" s="9">
        <f>IFERROR(IF(AND($B38&gt;=INDEX($EH$5:$EH$44,$A38),$B38&lt;=INDEX($EJ$5:$EJ$44,$A38),T$30&gt;=INDEX($EG$5:$EG$44,$A38),T$30&lt;=INDEX($EI$5:$EI$44,$A38)),$A38,0),0)</f>
        <v>0</v>
      </c>
      <c r="U38" s="9">
        <f>IFERROR(IF(AND($B38&gt;=INDEX($EH$5:$EH$44,$A38),$B38&lt;=INDEX($EJ$5:$EJ$44,$A38),U$30&gt;=INDEX($EG$5:$EG$44,$A38),U$30&lt;=INDEX($EI$5:$EI$44,$A38)),$A38,0),0)</f>
        <v>0</v>
      </c>
      <c r="V38" s="9">
        <f>IFERROR(IF(AND($B38&gt;=INDEX($EH$5:$EH$44,$A38),$B38&lt;=INDEX($EJ$5:$EJ$44,$A38),V$30&gt;=INDEX($EG$5:$EG$44,$A38),V$30&lt;=INDEX($EI$5:$EI$44,$A38)),$A38,0),0)</f>
        <v>0</v>
      </c>
      <c r="W38" s="9">
        <f>IFERROR(IF(AND($B38&gt;=INDEX($EH$5:$EH$44,$A38),$B38&lt;=INDEX($EJ$5:$EJ$44,$A38),W$30&gt;=INDEX($EG$5:$EG$44,$A38),W$30&lt;=INDEX($EI$5:$EI$44,$A38)),$A38,0),0)</f>
        <v>0</v>
      </c>
      <c r="X38" s="9">
        <f>IFERROR(IF(AND($B38&gt;=INDEX($EH$5:$EH$44,$A38),$B38&lt;=INDEX($EJ$5:$EJ$44,$A38),X$30&gt;=INDEX($EG$5:$EG$44,$A38),X$30&lt;=INDEX($EI$5:$EI$44,$A38)),$A38,0),0)</f>
        <v>0</v>
      </c>
      <c r="Y38" s="9">
        <f>IFERROR(IF(AND($B38&gt;=INDEX($EH$5:$EH$44,$A38),$B38&lt;=INDEX($EJ$5:$EJ$44,$A38),Y$30&gt;=INDEX($EG$5:$EG$44,$A38),Y$30&lt;=INDEX($EI$5:$EI$44,$A38)),$A38,0),0)</f>
        <v>0</v>
      </c>
      <c r="Z38" s="9">
        <f>IFERROR(IF(AND($B38&gt;=INDEX($EH$5:$EH$44,$A38),$B38&lt;=INDEX($EJ$5:$EJ$44,$A38),Z$30&gt;=INDEX($EG$5:$EG$44,$A38),Z$30&lt;=INDEX($EI$5:$EI$44,$A38)),$A38,0),0)</f>
        <v>0</v>
      </c>
      <c r="AA38" s="9">
        <f>IFERROR(IF(AND($B38&gt;=INDEX($EH$5:$EH$44,$A38),$B38&lt;=INDEX($EJ$5:$EJ$44,$A38),AA$30&gt;=INDEX($EG$5:$EG$44,$A38),AA$30&lt;=INDEX($EI$5:$EI$44,$A38)),$A38,0),0)</f>
        <v>0</v>
      </c>
      <c r="AB38" s="9">
        <f>IFERROR(IF(AND($B38&gt;=INDEX($EH$5:$EH$44,$A38),$B38&lt;=INDEX($EJ$5:$EJ$44,$A38),AB$30&gt;=INDEX($EG$5:$EG$44,$A38),AB$30&lt;=INDEX($EI$5:$EI$44,$A38)),$A38,0),0)</f>
        <v>0</v>
      </c>
      <c r="AC38" s="9">
        <f>IFERROR(IF(AND($B38&gt;=INDEX($EH$5:$EH$44,$A38),$B38&lt;=INDEX($EJ$5:$EJ$44,$A38),AC$30&gt;=INDEX($EG$5:$EG$44,$A38),AC$30&lt;=INDEX($EI$5:$EI$44,$A38)),$A38,0),0)</f>
        <v>0</v>
      </c>
      <c r="AD38" s="9">
        <f>IFERROR(IF(AND($B38&gt;=INDEX($EH$5:$EH$44,$A38),$B38&lt;=INDEX($EJ$5:$EJ$44,$A38),AD$30&gt;=INDEX($EG$5:$EG$44,$A38),AD$30&lt;=INDEX($EI$5:$EI$44,$A38)),$A38,0),0)</f>
        <v>0</v>
      </c>
      <c r="AE38" s="9">
        <f>IFERROR(IF(AND($B38&gt;=INDEX($EH$5:$EH$44,$A38),$B38&lt;=INDEX($EJ$5:$EJ$44,$A38),AE$30&gt;=INDEX($EG$5:$EG$44,$A38),AE$30&lt;=INDEX($EI$5:$EI$44,$A38)),$A38,0),0)</f>
        <v>0</v>
      </c>
      <c r="AF38" s="9">
        <f>IFERROR(IF(AND($B38&gt;=INDEX($EH$5:$EH$44,$A38),$B38&lt;=INDEX($EJ$5:$EJ$44,$A38),AF$30&gt;=INDEX($EG$5:$EG$44,$A38),AF$30&lt;=INDEX($EI$5:$EI$44,$A38)),$A38,0),0)</f>
        <v>0</v>
      </c>
      <c r="AG38" s="9">
        <f>IFERROR(IF(AND($B38&gt;=INDEX($EH$5:$EH$44,$A38),$B38&lt;=INDEX($EJ$5:$EJ$44,$A38),AG$30&gt;=INDEX($EG$5:$EG$44,$A38),AG$30&lt;=INDEX($EI$5:$EI$44,$A38)),$A38,0),0)</f>
        <v>0</v>
      </c>
      <c r="AH38" s="9"/>
      <c r="AN38" s="51"/>
      <c r="AO38" s="51"/>
      <c r="AP38" s="51"/>
      <c r="AQ38" s="51"/>
      <c r="AR38" s="51"/>
      <c r="AS38" s="51"/>
      <c r="AT38" s="51"/>
      <c r="AU38" s="51"/>
      <c r="AV38" s="51"/>
      <c r="AW38" s="51"/>
      <c r="AX38" s="51"/>
      <c r="AY38" s="51"/>
      <c r="AZ38" s="51"/>
      <c r="BA38" s="51"/>
      <c r="BB38" s="61"/>
      <c r="BC38" s="63"/>
      <c r="BD38" s="63"/>
      <c r="BE38" s="63"/>
      <c r="BF38" s="62"/>
      <c r="BG38" s="51"/>
      <c r="BH38" s="51"/>
      <c r="BI38" s="51"/>
      <c r="BJ38" s="51"/>
      <c r="BK38" s="51"/>
      <c r="BL38" s="51"/>
      <c r="BM38" s="51"/>
      <c r="BN38" s="51"/>
      <c r="BO38" s="51"/>
      <c r="BQ38" s="83" t="str">
        <f t="shared" si="57"/>
        <v>F3</v>
      </c>
      <c r="BR38" s="43">
        <f t="shared" si="58"/>
        <v>34</v>
      </c>
      <c r="BS38" s="45">
        <v>-17</v>
      </c>
      <c r="BT38" s="45">
        <v>-35</v>
      </c>
      <c r="BU38" s="45"/>
      <c r="BV38" s="45"/>
      <c r="BW38" s="66"/>
      <c r="BX38" s="66"/>
      <c r="BY38" s="66"/>
      <c r="BZ38"/>
      <c r="CA38" s="65" t="str">
        <f>CO38&amp;CP38&amp;ES38</f>
        <v>EFDD842E</v>
      </c>
      <c r="CB38" s="68"/>
      <c r="CC38"/>
      <c r="CE38" s="35" t="str">
        <f t="shared" si="45"/>
        <v>EFDD842E</v>
      </c>
      <c r="CF38" t="str">
        <f t="shared" si="3"/>
        <v>0000EFDD842E</v>
      </c>
      <c r="CG38">
        <f t="shared" si="64"/>
        <v>198</v>
      </c>
      <c r="CH38" t="str">
        <f t="shared" si="4"/>
        <v>000000C6</v>
      </c>
      <c r="CI38" t="str">
        <f t="shared" si="46"/>
        <v>C6000000</v>
      </c>
      <c r="CJ38" s="11" t="str">
        <f t="shared" si="47"/>
        <v>800A842E</v>
      </c>
      <c r="CK38" s="11" t="str">
        <f t="shared" si="46"/>
        <v>2E840A80</v>
      </c>
      <c r="CL38" s="97" t="str">
        <f t="shared" si="48"/>
        <v>800AF992</v>
      </c>
      <c r="CM38" s="97" t="str">
        <f t="shared" si="49"/>
        <v>92F90A80</v>
      </c>
      <c r="CN38"/>
      <c r="CO38" t="str">
        <f>RIGHT(DEC2HEX(BS38,2),2)</f>
        <v>EF</v>
      </c>
      <c r="CP38" t="str">
        <f t="shared" si="50"/>
        <v>DD</v>
      </c>
      <c r="EB38" s="10">
        <f t="shared" si="59"/>
        <v>34</v>
      </c>
      <c r="EC38" s="5">
        <f t="shared" si="51"/>
        <v>1873</v>
      </c>
      <c r="EE38" s="5">
        <f t="shared" si="52"/>
        <v>2254</v>
      </c>
      <c r="EG38" s="5">
        <f t="shared" si="37"/>
        <v>4</v>
      </c>
      <c r="EH38" s="5">
        <f t="shared" si="38"/>
        <v>20</v>
      </c>
      <c r="EI38" s="5">
        <f t="shared" si="39"/>
        <v>7</v>
      </c>
      <c r="EJ38" s="5">
        <f t="shared" si="40"/>
        <v>24</v>
      </c>
      <c r="EL38" s="5">
        <f t="shared" si="41"/>
        <v>4</v>
      </c>
      <c r="EM38" s="5">
        <f t="shared" si="42"/>
        <v>5</v>
      </c>
      <c r="EN38" s="5" t="str">
        <f>VLOOKUP(EL38&amp;"x"&amp;EM38,$FC$5:$FD$20,2,FALSE)</f>
        <v>002C</v>
      </c>
      <c r="EO38" s="5" t="str">
        <f>IFERROR(INDEX($EW$5:$EX$37,EG38+1,2),"0000")</f>
        <v>0400</v>
      </c>
      <c r="EP38" s="5" t="str">
        <f t="shared" si="53"/>
        <v>8002</v>
      </c>
      <c r="EQ38" s="5" t="str">
        <f t="shared" si="54"/>
        <v>0000</v>
      </c>
      <c r="ER38" s="5" t="str">
        <f t="shared" si="55"/>
        <v>0000</v>
      </c>
      <c r="ES38" s="5" t="str">
        <f t="shared" si="56"/>
        <v>842E</v>
      </c>
      <c r="ET38" t="str">
        <f t="shared" si="65"/>
        <v/>
      </c>
      <c r="FC38" s="5" t="str">
        <f>DEC2HEX(HEX2DEC(FC37)/2,4)</f>
        <v>0001</v>
      </c>
      <c r="FD38" s="3" t="s">
        <v>26</v>
      </c>
    </row>
    <row r="39" spans="1:160">
      <c r="A39" s="5">
        <f t="shared" si="71"/>
        <v>1</v>
      </c>
      <c r="B39" s="5">
        <f t="shared" si="68"/>
        <v>8</v>
      </c>
      <c r="C39" s="9">
        <f>IFERROR(IF(AND($B39&gt;=INDEX($EH$5:$EH$44,$A39),$B39&lt;=INDEX($EJ$5:$EJ$44,$A39),C$30&gt;=INDEX($EG$5:$EG$44,$A39),C$30&lt;=INDEX($EI$5:$EI$44,$A39)),$A39,0),0)</f>
        <v>0</v>
      </c>
      <c r="D39" s="9">
        <f>IFERROR(IF(AND($B39&gt;=INDEX($EH$5:$EH$44,$A39),$B39&lt;=INDEX($EJ$5:$EJ$44,$A39),D$30&gt;=INDEX($EG$5:$EG$44,$A39),D$30&lt;=INDEX($EI$5:$EI$44,$A39)),$A39,0),0)</f>
        <v>0</v>
      </c>
      <c r="E39" s="9">
        <f>IFERROR(IF(AND($B39&gt;=INDEX($EH$5:$EH$44,$A39),$B39&lt;=INDEX($EJ$5:$EJ$44,$A39),E$30&gt;=INDEX($EG$5:$EG$44,$A39),E$30&lt;=INDEX($EI$5:$EI$44,$A39)),$A39,0),0)</f>
        <v>0</v>
      </c>
      <c r="F39" s="9">
        <f>IFERROR(IF(AND($B39&gt;=INDEX($EH$5:$EH$44,$A39),$B39&lt;=INDEX($EJ$5:$EJ$44,$A39),F$30&gt;=INDEX($EG$5:$EG$44,$A39),F$30&lt;=INDEX($EI$5:$EI$44,$A39)),$A39,0),0)</f>
        <v>0</v>
      </c>
      <c r="G39" s="9">
        <f>IFERROR(IF(AND($B39&gt;=INDEX($EH$5:$EH$44,$A39),$B39&lt;=INDEX($EJ$5:$EJ$44,$A39),G$30&gt;=INDEX($EG$5:$EG$44,$A39),G$30&lt;=INDEX($EI$5:$EI$44,$A39)),$A39,0),0)</f>
        <v>0</v>
      </c>
      <c r="H39" s="9">
        <f>IFERROR(IF(AND($B39&gt;=INDEX($EH$5:$EH$44,$A39),$B39&lt;=INDEX($EJ$5:$EJ$44,$A39),H$30&gt;=INDEX($EG$5:$EG$44,$A39),H$30&lt;=INDEX($EI$5:$EI$44,$A39)),$A39,0),0)</f>
        <v>0</v>
      </c>
      <c r="I39" s="9">
        <f>IFERROR(IF(AND($B39&gt;=INDEX($EH$5:$EH$44,$A39),$B39&lt;=INDEX($EJ$5:$EJ$44,$A39),I$30&gt;=INDEX($EG$5:$EG$44,$A39),I$30&lt;=INDEX($EI$5:$EI$44,$A39)),$A39,0),0)</f>
        <v>0</v>
      </c>
      <c r="J39" s="9">
        <f>IFERROR(IF(AND($B39&gt;=INDEX($EH$5:$EH$44,$A39),$B39&lt;=INDEX($EJ$5:$EJ$44,$A39),J$30&gt;=INDEX($EG$5:$EG$44,$A39),J$30&lt;=INDEX($EI$5:$EI$44,$A39)),$A39,0),0)</f>
        <v>0</v>
      </c>
      <c r="K39" s="9">
        <f>IFERROR(IF(AND($B39&gt;=INDEX($EH$5:$EH$44,$A39),$B39&lt;=INDEX($EJ$5:$EJ$44,$A39),K$30&gt;=INDEX($EG$5:$EG$44,$A39),K$30&lt;=INDEX($EI$5:$EI$44,$A39)),$A39,0),0)</f>
        <v>0</v>
      </c>
      <c r="L39" s="9">
        <f>IFERROR(IF(AND($B39&gt;=INDEX($EH$5:$EH$44,$A39),$B39&lt;=INDEX($EJ$5:$EJ$44,$A39),L$30&gt;=INDEX($EG$5:$EG$44,$A39),L$30&lt;=INDEX($EI$5:$EI$44,$A39)),$A39,0),0)</f>
        <v>0</v>
      </c>
      <c r="M39" s="9">
        <f>IFERROR(IF(AND($B39&gt;=INDEX($EH$5:$EH$44,$A39),$B39&lt;=INDEX($EJ$5:$EJ$44,$A39),M$30&gt;=INDEX($EG$5:$EG$44,$A39),M$30&lt;=INDEX($EI$5:$EI$44,$A39)),$A39,0),0)</f>
        <v>0</v>
      </c>
      <c r="N39" s="9">
        <f>IFERROR(IF(AND($B39&gt;=INDEX($EH$5:$EH$44,$A39),$B39&lt;=INDEX($EJ$5:$EJ$44,$A39),N$30&gt;=INDEX($EG$5:$EG$44,$A39),N$30&lt;=INDEX($EI$5:$EI$44,$A39)),$A39,0),0)</f>
        <v>0</v>
      </c>
      <c r="O39" s="9">
        <f>IFERROR(IF(AND($B39&gt;=INDEX($EH$5:$EH$44,$A39),$B39&lt;=INDEX($EJ$5:$EJ$44,$A39),O$30&gt;=INDEX($EG$5:$EG$44,$A39),O$30&lt;=INDEX($EI$5:$EI$44,$A39)),$A39,0),0)</f>
        <v>0</v>
      </c>
      <c r="P39" s="9">
        <f>IFERROR(IF(AND($B39&gt;=INDEX($EH$5:$EH$44,$A39),$B39&lt;=INDEX($EJ$5:$EJ$44,$A39),P$30&gt;=INDEX($EG$5:$EG$44,$A39),P$30&lt;=INDEX($EI$5:$EI$44,$A39)),$A39,0),0)</f>
        <v>0</v>
      </c>
      <c r="Q39" s="9">
        <f>IFERROR(IF(AND($B39&gt;=INDEX($EH$5:$EH$44,$A39),$B39&lt;=INDEX($EJ$5:$EJ$44,$A39),Q$30&gt;=INDEX($EG$5:$EG$44,$A39),Q$30&lt;=INDEX($EI$5:$EI$44,$A39)),$A39,0),0)</f>
        <v>0</v>
      </c>
      <c r="R39" s="9">
        <f>IFERROR(IF(AND($B39&gt;=INDEX($EH$5:$EH$44,$A39),$B39&lt;=INDEX($EJ$5:$EJ$44,$A39),R$30&gt;=INDEX($EG$5:$EG$44,$A39),R$30&lt;=INDEX($EI$5:$EI$44,$A39)),$A39,0),0)</f>
        <v>0</v>
      </c>
      <c r="S39" s="9">
        <f>IFERROR(IF(AND($B39&gt;=INDEX($EH$5:$EH$44,$A39),$B39&lt;=INDEX($EJ$5:$EJ$44,$A39),S$30&gt;=INDEX($EG$5:$EG$44,$A39),S$30&lt;=INDEX($EI$5:$EI$44,$A39)),$A39,0),0)</f>
        <v>0</v>
      </c>
      <c r="T39" s="9">
        <f>IFERROR(IF(AND($B39&gt;=INDEX($EH$5:$EH$44,$A39),$B39&lt;=INDEX($EJ$5:$EJ$44,$A39),T$30&gt;=INDEX($EG$5:$EG$44,$A39),T$30&lt;=INDEX($EI$5:$EI$44,$A39)),$A39,0),0)</f>
        <v>0</v>
      </c>
      <c r="U39" s="9">
        <f>IFERROR(IF(AND($B39&gt;=INDEX($EH$5:$EH$44,$A39),$B39&lt;=INDEX($EJ$5:$EJ$44,$A39),U$30&gt;=INDEX($EG$5:$EG$44,$A39),U$30&lt;=INDEX($EI$5:$EI$44,$A39)),$A39,0),0)</f>
        <v>0</v>
      </c>
      <c r="V39" s="9">
        <f>IFERROR(IF(AND($B39&gt;=INDEX($EH$5:$EH$44,$A39),$B39&lt;=INDEX($EJ$5:$EJ$44,$A39),V$30&gt;=INDEX($EG$5:$EG$44,$A39),V$30&lt;=INDEX($EI$5:$EI$44,$A39)),$A39,0),0)</f>
        <v>0</v>
      </c>
      <c r="W39" s="9">
        <f>IFERROR(IF(AND($B39&gt;=INDEX($EH$5:$EH$44,$A39),$B39&lt;=INDEX($EJ$5:$EJ$44,$A39),W$30&gt;=INDEX($EG$5:$EG$44,$A39),W$30&lt;=INDEX($EI$5:$EI$44,$A39)),$A39,0),0)</f>
        <v>0</v>
      </c>
      <c r="X39" s="9">
        <f>IFERROR(IF(AND($B39&gt;=INDEX($EH$5:$EH$44,$A39),$B39&lt;=INDEX($EJ$5:$EJ$44,$A39),X$30&gt;=INDEX($EG$5:$EG$44,$A39),X$30&lt;=INDEX($EI$5:$EI$44,$A39)),$A39,0),0)</f>
        <v>0</v>
      </c>
      <c r="Y39" s="9">
        <f>IFERROR(IF(AND($B39&gt;=INDEX($EH$5:$EH$44,$A39),$B39&lt;=INDEX($EJ$5:$EJ$44,$A39),Y$30&gt;=INDEX($EG$5:$EG$44,$A39),Y$30&lt;=INDEX($EI$5:$EI$44,$A39)),$A39,0),0)</f>
        <v>0</v>
      </c>
      <c r="Z39" s="9">
        <f>IFERROR(IF(AND($B39&gt;=INDEX($EH$5:$EH$44,$A39),$B39&lt;=INDEX($EJ$5:$EJ$44,$A39),Z$30&gt;=INDEX($EG$5:$EG$44,$A39),Z$30&lt;=INDEX($EI$5:$EI$44,$A39)),$A39,0),0)</f>
        <v>0</v>
      </c>
      <c r="AA39" s="9">
        <f>IFERROR(IF(AND($B39&gt;=INDEX($EH$5:$EH$44,$A39),$B39&lt;=INDEX($EJ$5:$EJ$44,$A39),AA$30&gt;=INDEX($EG$5:$EG$44,$A39),AA$30&lt;=INDEX($EI$5:$EI$44,$A39)),$A39,0),0)</f>
        <v>0</v>
      </c>
      <c r="AB39" s="9">
        <f>IFERROR(IF(AND($B39&gt;=INDEX($EH$5:$EH$44,$A39),$B39&lt;=INDEX($EJ$5:$EJ$44,$A39),AB$30&gt;=INDEX($EG$5:$EG$44,$A39),AB$30&lt;=INDEX($EI$5:$EI$44,$A39)),$A39,0),0)</f>
        <v>0</v>
      </c>
      <c r="AC39" s="9">
        <f>IFERROR(IF(AND($B39&gt;=INDEX($EH$5:$EH$44,$A39),$B39&lt;=INDEX($EJ$5:$EJ$44,$A39),AC$30&gt;=INDEX($EG$5:$EG$44,$A39),AC$30&lt;=INDEX($EI$5:$EI$44,$A39)),$A39,0),0)</f>
        <v>0</v>
      </c>
      <c r="AD39" s="9">
        <f>IFERROR(IF(AND($B39&gt;=INDEX($EH$5:$EH$44,$A39),$B39&lt;=INDEX($EJ$5:$EJ$44,$A39),AD$30&gt;=INDEX($EG$5:$EG$44,$A39),AD$30&lt;=INDEX($EI$5:$EI$44,$A39)),$A39,0),0)</f>
        <v>0</v>
      </c>
      <c r="AE39" s="9">
        <f>IFERROR(IF(AND($B39&gt;=INDEX($EH$5:$EH$44,$A39),$B39&lt;=INDEX($EJ$5:$EJ$44,$A39),AE$30&gt;=INDEX($EG$5:$EG$44,$A39),AE$30&lt;=INDEX($EI$5:$EI$44,$A39)),$A39,0),0)</f>
        <v>0</v>
      </c>
      <c r="AF39" s="9">
        <f>IFERROR(IF(AND($B39&gt;=INDEX($EH$5:$EH$44,$A39),$B39&lt;=INDEX($EJ$5:$EJ$44,$A39),AF$30&gt;=INDEX($EG$5:$EG$44,$A39),AF$30&lt;=INDEX($EI$5:$EI$44,$A39)),$A39,0),0)</f>
        <v>0</v>
      </c>
      <c r="AG39" s="9">
        <f>IFERROR(IF(AND($B39&gt;=INDEX($EH$5:$EH$44,$A39),$B39&lt;=INDEX($EJ$5:$EJ$44,$A39),AG$30&gt;=INDEX($EG$5:$EG$44,$A39),AG$30&lt;=INDEX($EI$5:$EI$44,$A39)),$A39,0),0)</f>
        <v>0</v>
      </c>
      <c r="AH39" s="9"/>
      <c r="AN39" s="51"/>
      <c r="AO39" s="51"/>
      <c r="AP39" s="51"/>
      <c r="AV39" s="51"/>
      <c r="AW39" s="55" t="s">
        <v>49</v>
      </c>
      <c r="AX39" s="56"/>
      <c r="AY39" s="56"/>
      <c r="AZ39" s="57"/>
      <c r="BA39" s="51"/>
      <c r="BB39" s="51"/>
      <c r="BC39" s="51"/>
      <c r="BD39" s="51"/>
      <c r="BE39" s="51"/>
      <c r="BF39" s="51"/>
      <c r="BG39" s="51"/>
      <c r="BH39" s="51"/>
      <c r="BI39" s="51"/>
      <c r="BJ39" s="51"/>
      <c r="BK39" s="51"/>
      <c r="BL39" s="51"/>
      <c r="BM39" s="51"/>
      <c r="BN39" s="51"/>
      <c r="BO39" s="51"/>
      <c r="BQ39" s="83" t="str">
        <f t="shared" si="57"/>
        <v>F4</v>
      </c>
      <c r="BR39" s="43">
        <f t="shared" si="58"/>
        <v>35</v>
      </c>
      <c r="BS39" s="45">
        <v>-17</v>
      </c>
      <c r="BT39" s="45">
        <v>-35</v>
      </c>
      <c r="BU39" s="45"/>
      <c r="BV39" s="45"/>
      <c r="BW39" s="66"/>
      <c r="BX39" s="66"/>
      <c r="BY39" s="66"/>
      <c r="BZ39"/>
      <c r="CA39" s="65" t="str">
        <f>CO39&amp;CP39&amp;ES39</f>
        <v>EFDD882E</v>
      </c>
      <c r="CB39" s="68"/>
      <c r="CC39"/>
      <c r="CE39" s="35" t="str">
        <f t="shared" si="45"/>
        <v>EFDD882E</v>
      </c>
      <c r="CF39" t="str">
        <f t="shared" si="3"/>
        <v>0000EFDD882E</v>
      </c>
      <c r="CG39">
        <f t="shared" si="64"/>
        <v>204</v>
      </c>
      <c r="CH39" t="str">
        <f t="shared" si="4"/>
        <v>000000CC</v>
      </c>
      <c r="CI39" t="str">
        <f t="shared" si="46"/>
        <v>CC000000</v>
      </c>
      <c r="CJ39" s="11" t="str">
        <f t="shared" si="47"/>
        <v>800A8434</v>
      </c>
      <c r="CK39" s="11" t="str">
        <f t="shared" si="46"/>
        <v>34840A80</v>
      </c>
      <c r="CL39" s="97" t="str">
        <f t="shared" si="48"/>
        <v>800AF998</v>
      </c>
      <c r="CM39" s="97" t="str">
        <f t="shared" si="49"/>
        <v>98F90A80</v>
      </c>
      <c r="CN39"/>
      <c r="CO39" t="str">
        <f>RIGHT(DEC2HEX(BS39,2),2)</f>
        <v>EF</v>
      </c>
      <c r="CP39" t="str">
        <f t="shared" si="50"/>
        <v>DD</v>
      </c>
      <c r="EB39" s="10">
        <f t="shared" si="59"/>
        <v>35</v>
      </c>
      <c r="EC39" s="5">
        <f t="shared" si="51"/>
        <v>1885</v>
      </c>
      <c r="EE39" s="5">
        <f t="shared" si="52"/>
        <v>2266</v>
      </c>
      <c r="EG39" s="5">
        <f t="shared" si="37"/>
        <v>8</v>
      </c>
      <c r="EH39" s="5">
        <f t="shared" si="38"/>
        <v>20</v>
      </c>
      <c r="EI39" s="5">
        <f t="shared" si="39"/>
        <v>11</v>
      </c>
      <c r="EJ39" s="5">
        <f t="shared" si="40"/>
        <v>24</v>
      </c>
      <c r="EL39" s="5">
        <f t="shared" si="41"/>
        <v>4</v>
      </c>
      <c r="EM39" s="5">
        <f t="shared" si="42"/>
        <v>5</v>
      </c>
      <c r="EN39" s="5" t="str">
        <f>VLOOKUP(EL39&amp;"x"&amp;EM39,$FC$5:$FD$20,2,FALSE)</f>
        <v>002C</v>
      </c>
      <c r="EO39" s="5" t="str">
        <f>IFERROR(INDEX($EW$5:$EX$37,EG39+1,2),"0000")</f>
        <v>0800</v>
      </c>
      <c r="EP39" s="5" t="str">
        <f t="shared" si="53"/>
        <v>8002</v>
      </c>
      <c r="EQ39" s="5" t="str">
        <f t="shared" si="54"/>
        <v>0000</v>
      </c>
      <c r="ER39" s="5" t="str">
        <f t="shared" si="55"/>
        <v>0000</v>
      </c>
      <c r="ES39" s="5" t="str">
        <f t="shared" si="56"/>
        <v>882E</v>
      </c>
      <c r="ET39" t="str">
        <f t="shared" si="65"/>
        <v/>
      </c>
    </row>
    <row r="40" spans="1:160">
      <c r="A40" s="5">
        <f t="shared" si="71"/>
        <v>1</v>
      </c>
      <c r="B40" s="5">
        <f t="shared" si="68"/>
        <v>9</v>
      </c>
      <c r="C40" s="9">
        <f>IFERROR(IF(AND($B40&gt;=INDEX($EH$5:$EH$44,$A40),$B40&lt;=INDEX($EJ$5:$EJ$44,$A40),C$30&gt;=INDEX($EG$5:$EG$44,$A40),C$30&lt;=INDEX($EI$5:$EI$44,$A40)),$A40,0),0)</f>
        <v>0</v>
      </c>
      <c r="D40" s="9">
        <f>IFERROR(IF(AND($B40&gt;=INDEX($EH$5:$EH$44,$A40),$B40&lt;=INDEX($EJ$5:$EJ$44,$A40),D$30&gt;=INDEX($EG$5:$EG$44,$A40),D$30&lt;=INDEX($EI$5:$EI$44,$A40)),$A40,0),0)</f>
        <v>0</v>
      </c>
      <c r="E40" s="9">
        <f>IFERROR(IF(AND($B40&gt;=INDEX($EH$5:$EH$44,$A40),$B40&lt;=INDEX($EJ$5:$EJ$44,$A40),E$30&gt;=INDEX($EG$5:$EG$44,$A40),E$30&lt;=INDEX($EI$5:$EI$44,$A40)),$A40,0),0)</f>
        <v>0</v>
      </c>
      <c r="F40" s="9">
        <f>IFERROR(IF(AND($B40&gt;=INDEX($EH$5:$EH$44,$A40),$B40&lt;=INDEX($EJ$5:$EJ$44,$A40),F$30&gt;=INDEX($EG$5:$EG$44,$A40),F$30&lt;=INDEX($EI$5:$EI$44,$A40)),$A40,0),0)</f>
        <v>0</v>
      </c>
      <c r="G40" s="9">
        <f>IFERROR(IF(AND($B40&gt;=INDEX($EH$5:$EH$44,$A40),$B40&lt;=INDEX($EJ$5:$EJ$44,$A40),G$30&gt;=INDEX($EG$5:$EG$44,$A40),G$30&lt;=INDEX($EI$5:$EI$44,$A40)),$A40,0),0)</f>
        <v>0</v>
      </c>
      <c r="H40" s="9">
        <f>IFERROR(IF(AND($B40&gt;=INDEX($EH$5:$EH$44,$A40),$B40&lt;=INDEX($EJ$5:$EJ$44,$A40),H$30&gt;=INDEX($EG$5:$EG$44,$A40),H$30&lt;=INDEX($EI$5:$EI$44,$A40)),$A40,0),0)</f>
        <v>0</v>
      </c>
      <c r="I40" s="9">
        <f>IFERROR(IF(AND($B40&gt;=INDEX($EH$5:$EH$44,$A40),$B40&lt;=INDEX($EJ$5:$EJ$44,$A40),I$30&gt;=INDEX($EG$5:$EG$44,$A40),I$30&lt;=INDEX($EI$5:$EI$44,$A40)),$A40,0),0)</f>
        <v>0</v>
      </c>
      <c r="J40" s="9">
        <f>IFERROR(IF(AND($B40&gt;=INDEX($EH$5:$EH$44,$A40),$B40&lt;=INDEX($EJ$5:$EJ$44,$A40),J$30&gt;=INDEX($EG$5:$EG$44,$A40),J$30&lt;=INDEX($EI$5:$EI$44,$A40)),$A40,0),0)</f>
        <v>0</v>
      </c>
      <c r="K40" s="9">
        <f>IFERROR(IF(AND($B40&gt;=INDEX($EH$5:$EH$44,$A40),$B40&lt;=INDEX($EJ$5:$EJ$44,$A40),K$30&gt;=INDEX($EG$5:$EG$44,$A40),K$30&lt;=INDEX($EI$5:$EI$44,$A40)),$A40,0),0)</f>
        <v>0</v>
      </c>
      <c r="L40" s="9">
        <f>IFERROR(IF(AND($B40&gt;=INDEX($EH$5:$EH$44,$A40),$B40&lt;=INDEX($EJ$5:$EJ$44,$A40),L$30&gt;=INDEX($EG$5:$EG$44,$A40),L$30&lt;=INDEX($EI$5:$EI$44,$A40)),$A40,0),0)</f>
        <v>0</v>
      </c>
      <c r="M40" s="9">
        <f>IFERROR(IF(AND($B40&gt;=INDEX($EH$5:$EH$44,$A40),$B40&lt;=INDEX($EJ$5:$EJ$44,$A40),M$30&gt;=INDEX($EG$5:$EG$44,$A40),M$30&lt;=INDEX($EI$5:$EI$44,$A40)),$A40,0),0)</f>
        <v>0</v>
      </c>
      <c r="N40" s="9">
        <f>IFERROR(IF(AND($B40&gt;=INDEX($EH$5:$EH$44,$A40),$B40&lt;=INDEX($EJ$5:$EJ$44,$A40),N$30&gt;=INDEX($EG$5:$EG$44,$A40),N$30&lt;=INDEX($EI$5:$EI$44,$A40)),$A40,0),0)</f>
        <v>0</v>
      </c>
      <c r="O40" s="9">
        <f>IFERROR(IF(AND($B40&gt;=INDEX($EH$5:$EH$44,$A40),$B40&lt;=INDEX($EJ$5:$EJ$44,$A40),O$30&gt;=INDEX($EG$5:$EG$44,$A40),O$30&lt;=INDEX($EI$5:$EI$44,$A40)),$A40,0),0)</f>
        <v>0</v>
      </c>
      <c r="P40" s="9">
        <f>IFERROR(IF(AND($B40&gt;=INDEX($EH$5:$EH$44,$A40),$B40&lt;=INDEX($EJ$5:$EJ$44,$A40),P$30&gt;=INDEX($EG$5:$EG$44,$A40),P$30&lt;=INDEX($EI$5:$EI$44,$A40)),$A40,0),0)</f>
        <v>0</v>
      </c>
      <c r="Q40" s="9">
        <f>IFERROR(IF(AND($B40&gt;=INDEX($EH$5:$EH$44,$A40),$B40&lt;=INDEX($EJ$5:$EJ$44,$A40),Q$30&gt;=INDEX($EG$5:$EG$44,$A40),Q$30&lt;=INDEX($EI$5:$EI$44,$A40)),$A40,0),0)</f>
        <v>0</v>
      </c>
      <c r="R40" s="9">
        <f>IFERROR(IF(AND($B40&gt;=INDEX($EH$5:$EH$44,$A40),$B40&lt;=INDEX($EJ$5:$EJ$44,$A40),R$30&gt;=INDEX($EG$5:$EG$44,$A40),R$30&lt;=INDEX($EI$5:$EI$44,$A40)),$A40,0),0)</f>
        <v>0</v>
      </c>
      <c r="S40" s="9">
        <f>IFERROR(IF(AND($B40&gt;=INDEX($EH$5:$EH$44,$A40),$B40&lt;=INDEX($EJ$5:$EJ$44,$A40),S$30&gt;=INDEX($EG$5:$EG$44,$A40),S$30&lt;=INDEX($EI$5:$EI$44,$A40)),$A40,0),0)</f>
        <v>0</v>
      </c>
      <c r="T40" s="9">
        <f>IFERROR(IF(AND($B40&gt;=INDEX($EH$5:$EH$44,$A40),$B40&lt;=INDEX($EJ$5:$EJ$44,$A40),T$30&gt;=INDEX($EG$5:$EG$44,$A40),T$30&lt;=INDEX($EI$5:$EI$44,$A40)),$A40,0),0)</f>
        <v>0</v>
      </c>
      <c r="U40" s="9">
        <f>IFERROR(IF(AND($B40&gt;=INDEX($EH$5:$EH$44,$A40),$B40&lt;=INDEX($EJ$5:$EJ$44,$A40),U$30&gt;=INDEX($EG$5:$EG$44,$A40),U$30&lt;=INDEX($EI$5:$EI$44,$A40)),$A40,0),0)</f>
        <v>0</v>
      </c>
      <c r="V40" s="9">
        <f>IFERROR(IF(AND($B40&gt;=INDEX($EH$5:$EH$44,$A40),$B40&lt;=INDEX($EJ$5:$EJ$44,$A40),V$30&gt;=INDEX($EG$5:$EG$44,$A40),V$30&lt;=INDEX($EI$5:$EI$44,$A40)),$A40,0),0)</f>
        <v>0</v>
      </c>
      <c r="W40" s="9">
        <f>IFERROR(IF(AND($B40&gt;=INDEX($EH$5:$EH$44,$A40),$B40&lt;=INDEX($EJ$5:$EJ$44,$A40),W$30&gt;=INDEX($EG$5:$EG$44,$A40),W$30&lt;=INDEX($EI$5:$EI$44,$A40)),$A40,0),0)</f>
        <v>0</v>
      </c>
      <c r="X40" s="9">
        <f>IFERROR(IF(AND($B40&gt;=INDEX($EH$5:$EH$44,$A40),$B40&lt;=INDEX($EJ$5:$EJ$44,$A40),X$30&gt;=INDEX($EG$5:$EG$44,$A40),X$30&lt;=INDEX($EI$5:$EI$44,$A40)),$A40,0),0)</f>
        <v>0</v>
      </c>
      <c r="Y40" s="9">
        <f>IFERROR(IF(AND($B40&gt;=INDEX($EH$5:$EH$44,$A40),$B40&lt;=INDEX($EJ$5:$EJ$44,$A40),Y$30&gt;=INDEX($EG$5:$EG$44,$A40),Y$30&lt;=INDEX($EI$5:$EI$44,$A40)),$A40,0),0)</f>
        <v>0</v>
      </c>
      <c r="Z40" s="9">
        <f>IFERROR(IF(AND($B40&gt;=INDEX($EH$5:$EH$44,$A40),$B40&lt;=INDEX($EJ$5:$EJ$44,$A40),Z$30&gt;=INDEX($EG$5:$EG$44,$A40),Z$30&lt;=INDEX($EI$5:$EI$44,$A40)),$A40,0),0)</f>
        <v>0</v>
      </c>
      <c r="AA40" s="9">
        <f>IFERROR(IF(AND($B40&gt;=INDEX($EH$5:$EH$44,$A40),$B40&lt;=INDEX($EJ$5:$EJ$44,$A40),AA$30&gt;=INDEX($EG$5:$EG$44,$A40),AA$30&lt;=INDEX($EI$5:$EI$44,$A40)),$A40,0),0)</f>
        <v>0</v>
      </c>
      <c r="AB40" s="9">
        <f>IFERROR(IF(AND($B40&gt;=INDEX($EH$5:$EH$44,$A40),$B40&lt;=INDEX($EJ$5:$EJ$44,$A40),AB$30&gt;=INDEX($EG$5:$EG$44,$A40),AB$30&lt;=INDEX($EI$5:$EI$44,$A40)),$A40,0),0)</f>
        <v>0</v>
      </c>
      <c r="AC40" s="9">
        <f>IFERROR(IF(AND($B40&gt;=INDEX($EH$5:$EH$44,$A40),$B40&lt;=INDEX($EJ$5:$EJ$44,$A40),AC$30&gt;=INDEX($EG$5:$EG$44,$A40),AC$30&lt;=INDEX($EI$5:$EI$44,$A40)),$A40,0),0)</f>
        <v>0</v>
      </c>
      <c r="AD40" s="9">
        <f>IFERROR(IF(AND($B40&gt;=INDEX($EH$5:$EH$44,$A40),$B40&lt;=INDEX($EJ$5:$EJ$44,$A40),AD$30&gt;=INDEX($EG$5:$EG$44,$A40),AD$30&lt;=INDEX($EI$5:$EI$44,$A40)),$A40,0),0)</f>
        <v>0</v>
      </c>
      <c r="AE40" s="9">
        <f>IFERROR(IF(AND($B40&gt;=INDEX($EH$5:$EH$44,$A40),$B40&lt;=INDEX($EJ$5:$EJ$44,$A40),AE$30&gt;=INDEX($EG$5:$EG$44,$A40),AE$30&lt;=INDEX($EI$5:$EI$44,$A40)),$A40,0),0)</f>
        <v>0</v>
      </c>
      <c r="AF40" s="9">
        <f>IFERROR(IF(AND($B40&gt;=INDEX($EH$5:$EH$44,$A40),$B40&lt;=INDEX($EJ$5:$EJ$44,$A40),AF$30&gt;=INDEX($EG$5:$EG$44,$A40),AF$30&lt;=INDEX($EI$5:$EI$44,$A40)),$A40,0),0)</f>
        <v>0</v>
      </c>
      <c r="AG40" s="9">
        <f>IFERROR(IF(AND($B40&gt;=INDEX($EH$5:$EH$44,$A40),$B40&lt;=INDEX($EJ$5:$EJ$44,$A40),AG$30&gt;=INDEX($EG$5:$EG$44,$A40),AG$30&lt;=INDEX($EI$5:$EI$44,$A40)),$A40,0),0)</f>
        <v>0</v>
      </c>
      <c r="AH40" s="9"/>
      <c r="AN40" s="51"/>
      <c r="AO40" s="51"/>
      <c r="AP40" s="51"/>
      <c r="AV40" s="51"/>
      <c r="AW40" s="58"/>
      <c r="AX40" s="59"/>
      <c r="AY40" s="59"/>
      <c r="AZ40" s="60"/>
      <c r="BA40" s="51"/>
      <c r="BB40" s="55" t="s">
        <v>52</v>
      </c>
      <c r="BC40" s="56"/>
      <c r="BD40" s="56"/>
      <c r="BE40" s="56"/>
      <c r="BF40" s="57"/>
      <c r="BG40" s="51"/>
      <c r="BH40" s="51"/>
      <c r="BI40" s="51"/>
      <c r="BJ40" s="51"/>
      <c r="BK40" s="51"/>
      <c r="BL40" s="51"/>
      <c r="BM40" s="51"/>
      <c r="BN40" s="51"/>
      <c r="BO40" s="51"/>
      <c r="BQ40" s="83" t="str">
        <f t="shared" si="57"/>
        <v>F5</v>
      </c>
      <c r="BR40" s="43">
        <f t="shared" si="58"/>
        <v>36</v>
      </c>
      <c r="BS40" s="45">
        <v>-17</v>
      </c>
      <c r="BT40" s="45">
        <v>-35</v>
      </c>
      <c r="BU40" s="45"/>
      <c r="BV40" s="45"/>
      <c r="BW40" s="66"/>
      <c r="BX40" s="66"/>
      <c r="BY40" s="66"/>
      <c r="BZ40"/>
      <c r="CA40" s="65" t="str">
        <f>CO40&amp;CP40&amp;ES40</f>
        <v>EFDD8C2E</v>
      </c>
      <c r="CB40" s="68"/>
      <c r="CC40"/>
      <c r="CE40" s="35" t="str">
        <f t="shared" si="45"/>
        <v>EFDD8C2E</v>
      </c>
      <c r="CF40" t="str">
        <f>IF(SUBSTITUTE(CE40,"00000000","")="","",DEC2HEX(LEN(CE40)/8-1,2)&amp;"00"&amp;CE40)</f>
        <v>0000EFDD8C2E</v>
      </c>
      <c r="CG40">
        <f t="shared" si="64"/>
        <v>210</v>
      </c>
      <c r="CH40" t="str">
        <f t="shared" si="4"/>
        <v>000000D2</v>
      </c>
      <c r="CI40" t="str">
        <f t="shared" si="46"/>
        <v>D2000000</v>
      </c>
      <c r="CJ40" s="11" t="str">
        <f t="shared" si="47"/>
        <v>800A843A</v>
      </c>
      <c r="CK40" s="11" t="str">
        <f t="shared" si="46"/>
        <v>3A840A80</v>
      </c>
      <c r="CL40" s="97" t="str">
        <f t="shared" si="48"/>
        <v>800AF99E</v>
      </c>
      <c r="CM40" s="97" t="str">
        <f t="shared" si="49"/>
        <v>9EF90A80</v>
      </c>
      <c r="CN40"/>
      <c r="CO40" t="str">
        <f>RIGHT(DEC2HEX(BS40,2),2)</f>
        <v>EF</v>
      </c>
      <c r="CP40" t="str">
        <f t="shared" si="50"/>
        <v>DD</v>
      </c>
      <c r="EB40" s="10">
        <f t="shared" si="59"/>
        <v>36</v>
      </c>
      <c r="EC40" s="5">
        <f t="shared" si="51"/>
        <v>1897</v>
      </c>
      <c r="EE40" s="5">
        <f t="shared" si="52"/>
        <v>2278</v>
      </c>
      <c r="EG40" s="5">
        <f t="shared" si="37"/>
        <v>12</v>
      </c>
      <c r="EH40" s="5">
        <f t="shared" si="38"/>
        <v>20</v>
      </c>
      <c r="EI40" s="5">
        <f>IFERROR(MOD((EE40-1)/3,31),EG40)</f>
        <v>15</v>
      </c>
      <c r="EJ40" s="5">
        <f>IFERROR(INT(((EE40-1)/93)),EH40)</f>
        <v>24</v>
      </c>
      <c r="EL40" s="5">
        <f>IFERROR(MAX(EG40,EI40)-MIN(EG40,EI40)+1,1)</f>
        <v>4</v>
      </c>
      <c r="EM40" s="5">
        <f t="shared" si="42"/>
        <v>5</v>
      </c>
      <c r="EN40" s="5" t="str">
        <f>VLOOKUP(EL40&amp;"x"&amp;EM40,$FC$5:$FD$20,2,FALSE)</f>
        <v>002C</v>
      </c>
      <c r="EO40" s="5" t="str">
        <f>IFERROR(INDEX($EW$5:$EX$37,EG40+1,2),"0000")</f>
        <v>0C00</v>
      </c>
      <c r="EP40" s="5" t="str">
        <f t="shared" si="53"/>
        <v>8002</v>
      </c>
      <c r="EQ40" s="5" t="str">
        <f t="shared" si="54"/>
        <v>0000</v>
      </c>
      <c r="ER40" s="5" t="str">
        <f t="shared" si="55"/>
        <v>0000</v>
      </c>
      <c r="ES40" s="5" t="str">
        <f t="shared" si="56"/>
        <v>8C2E</v>
      </c>
      <c r="ET40" t="str">
        <f t="shared" si="65"/>
        <v/>
      </c>
    </row>
    <row r="41" spans="1:160">
      <c r="A41" s="5">
        <f t="shared" si="71"/>
        <v>1</v>
      </c>
      <c r="B41" s="5">
        <f t="shared" si="68"/>
        <v>10</v>
      </c>
      <c r="C41" s="9">
        <f>IFERROR(IF(AND($B41&gt;=INDEX($EH$5:$EH$44,$A41),$B41&lt;=INDEX($EJ$5:$EJ$44,$A41),C$30&gt;=INDEX($EG$5:$EG$44,$A41),C$30&lt;=INDEX($EI$5:$EI$44,$A41)),$A41,0),0)</f>
        <v>0</v>
      </c>
      <c r="D41" s="9">
        <f>IFERROR(IF(AND($B41&gt;=INDEX($EH$5:$EH$44,$A41),$B41&lt;=INDEX($EJ$5:$EJ$44,$A41),D$30&gt;=INDEX($EG$5:$EG$44,$A41),D$30&lt;=INDEX($EI$5:$EI$44,$A41)),$A41,0),0)</f>
        <v>0</v>
      </c>
      <c r="E41" s="9">
        <f>IFERROR(IF(AND($B41&gt;=INDEX($EH$5:$EH$44,$A41),$B41&lt;=INDEX($EJ$5:$EJ$44,$A41),E$30&gt;=INDEX($EG$5:$EG$44,$A41),E$30&lt;=INDEX($EI$5:$EI$44,$A41)),$A41,0),0)</f>
        <v>0</v>
      </c>
      <c r="F41" s="9">
        <f>IFERROR(IF(AND($B41&gt;=INDEX($EH$5:$EH$44,$A41),$B41&lt;=INDEX($EJ$5:$EJ$44,$A41),F$30&gt;=INDEX($EG$5:$EG$44,$A41),F$30&lt;=INDEX($EI$5:$EI$44,$A41)),$A41,0),0)</f>
        <v>0</v>
      </c>
      <c r="G41" s="9">
        <f>IFERROR(IF(AND($B41&gt;=INDEX($EH$5:$EH$44,$A41),$B41&lt;=INDEX($EJ$5:$EJ$44,$A41),G$30&gt;=INDEX($EG$5:$EG$44,$A41),G$30&lt;=INDEX($EI$5:$EI$44,$A41)),$A41,0),0)</f>
        <v>0</v>
      </c>
      <c r="H41" s="9">
        <f>IFERROR(IF(AND($B41&gt;=INDEX($EH$5:$EH$44,$A41),$B41&lt;=INDEX($EJ$5:$EJ$44,$A41),H$30&gt;=INDEX($EG$5:$EG$44,$A41),H$30&lt;=INDEX($EI$5:$EI$44,$A41)),$A41,0),0)</f>
        <v>0</v>
      </c>
      <c r="I41" s="9">
        <f>IFERROR(IF(AND($B41&gt;=INDEX($EH$5:$EH$44,$A41),$B41&lt;=INDEX($EJ$5:$EJ$44,$A41),I$30&gt;=INDEX($EG$5:$EG$44,$A41),I$30&lt;=INDEX($EI$5:$EI$44,$A41)),$A41,0),0)</f>
        <v>0</v>
      </c>
      <c r="J41" s="9">
        <f>IFERROR(IF(AND($B41&gt;=INDEX($EH$5:$EH$44,$A41),$B41&lt;=INDEX($EJ$5:$EJ$44,$A41),J$30&gt;=INDEX($EG$5:$EG$44,$A41),J$30&lt;=INDEX($EI$5:$EI$44,$A41)),$A41,0),0)</f>
        <v>0</v>
      </c>
      <c r="K41" s="9">
        <f>IFERROR(IF(AND($B41&gt;=INDEX($EH$5:$EH$44,$A41),$B41&lt;=INDEX($EJ$5:$EJ$44,$A41),K$30&gt;=INDEX($EG$5:$EG$44,$A41),K$30&lt;=INDEX($EI$5:$EI$44,$A41)),$A41,0),0)</f>
        <v>0</v>
      </c>
      <c r="L41" s="9">
        <f>IFERROR(IF(AND($B41&gt;=INDEX($EH$5:$EH$44,$A41),$B41&lt;=INDEX($EJ$5:$EJ$44,$A41),L$30&gt;=INDEX($EG$5:$EG$44,$A41),L$30&lt;=INDEX($EI$5:$EI$44,$A41)),$A41,0),0)</f>
        <v>0</v>
      </c>
      <c r="M41" s="9">
        <f>IFERROR(IF(AND($B41&gt;=INDEX($EH$5:$EH$44,$A41),$B41&lt;=INDEX($EJ$5:$EJ$44,$A41),M$30&gt;=INDEX($EG$5:$EG$44,$A41),M$30&lt;=INDEX($EI$5:$EI$44,$A41)),$A41,0),0)</f>
        <v>0</v>
      </c>
      <c r="N41" s="9">
        <f>IFERROR(IF(AND($B41&gt;=INDEX($EH$5:$EH$44,$A41),$B41&lt;=INDEX($EJ$5:$EJ$44,$A41),N$30&gt;=INDEX($EG$5:$EG$44,$A41),N$30&lt;=INDEX($EI$5:$EI$44,$A41)),$A41,0),0)</f>
        <v>0</v>
      </c>
      <c r="O41" s="9">
        <f>IFERROR(IF(AND($B41&gt;=INDEX($EH$5:$EH$44,$A41),$B41&lt;=INDEX($EJ$5:$EJ$44,$A41),O$30&gt;=INDEX($EG$5:$EG$44,$A41),O$30&lt;=INDEX($EI$5:$EI$44,$A41)),$A41,0),0)</f>
        <v>0</v>
      </c>
      <c r="P41" s="9">
        <f>IFERROR(IF(AND($B41&gt;=INDEX($EH$5:$EH$44,$A41),$B41&lt;=INDEX($EJ$5:$EJ$44,$A41),P$30&gt;=INDEX($EG$5:$EG$44,$A41),P$30&lt;=INDEX($EI$5:$EI$44,$A41)),$A41,0),0)</f>
        <v>0</v>
      </c>
      <c r="Q41" s="9">
        <f>IFERROR(IF(AND($B41&gt;=INDEX($EH$5:$EH$44,$A41),$B41&lt;=INDEX($EJ$5:$EJ$44,$A41),Q$30&gt;=INDEX($EG$5:$EG$44,$A41),Q$30&lt;=INDEX($EI$5:$EI$44,$A41)),$A41,0),0)</f>
        <v>0</v>
      </c>
      <c r="R41" s="9">
        <f>IFERROR(IF(AND($B41&gt;=INDEX($EH$5:$EH$44,$A41),$B41&lt;=INDEX($EJ$5:$EJ$44,$A41),R$30&gt;=INDEX($EG$5:$EG$44,$A41),R$30&lt;=INDEX($EI$5:$EI$44,$A41)),$A41,0),0)</f>
        <v>0</v>
      </c>
      <c r="S41" s="9">
        <f>IFERROR(IF(AND($B41&gt;=INDEX($EH$5:$EH$44,$A41),$B41&lt;=INDEX($EJ$5:$EJ$44,$A41),S$30&gt;=INDEX($EG$5:$EG$44,$A41),S$30&lt;=INDEX($EI$5:$EI$44,$A41)),$A41,0),0)</f>
        <v>0</v>
      </c>
      <c r="T41" s="9">
        <f>IFERROR(IF(AND($B41&gt;=INDEX($EH$5:$EH$44,$A41),$B41&lt;=INDEX($EJ$5:$EJ$44,$A41),T$30&gt;=INDEX($EG$5:$EG$44,$A41),T$30&lt;=INDEX($EI$5:$EI$44,$A41)),$A41,0),0)</f>
        <v>0</v>
      </c>
      <c r="U41" s="9">
        <f>IFERROR(IF(AND($B41&gt;=INDEX($EH$5:$EH$44,$A41),$B41&lt;=INDEX($EJ$5:$EJ$44,$A41),U$30&gt;=INDEX($EG$5:$EG$44,$A41),U$30&lt;=INDEX($EI$5:$EI$44,$A41)),$A41,0),0)</f>
        <v>0</v>
      </c>
      <c r="V41" s="9">
        <f>IFERROR(IF(AND($B41&gt;=INDEX($EH$5:$EH$44,$A41),$B41&lt;=INDEX($EJ$5:$EJ$44,$A41),V$30&gt;=INDEX($EG$5:$EG$44,$A41),V$30&lt;=INDEX($EI$5:$EI$44,$A41)),$A41,0),0)</f>
        <v>0</v>
      </c>
      <c r="W41" s="9">
        <f>IFERROR(IF(AND($B41&gt;=INDEX($EH$5:$EH$44,$A41),$B41&lt;=INDEX($EJ$5:$EJ$44,$A41),W$30&gt;=INDEX($EG$5:$EG$44,$A41),W$30&lt;=INDEX($EI$5:$EI$44,$A41)),$A41,0),0)</f>
        <v>0</v>
      </c>
      <c r="X41" s="9">
        <f>IFERROR(IF(AND($B41&gt;=INDEX($EH$5:$EH$44,$A41),$B41&lt;=INDEX($EJ$5:$EJ$44,$A41),X$30&gt;=INDEX($EG$5:$EG$44,$A41),X$30&lt;=INDEX($EI$5:$EI$44,$A41)),$A41,0),0)</f>
        <v>0</v>
      </c>
      <c r="Y41" s="9">
        <f>IFERROR(IF(AND($B41&gt;=INDEX($EH$5:$EH$44,$A41),$B41&lt;=INDEX($EJ$5:$EJ$44,$A41),Y$30&gt;=INDEX($EG$5:$EG$44,$A41),Y$30&lt;=INDEX($EI$5:$EI$44,$A41)),$A41,0),0)</f>
        <v>0</v>
      </c>
      <c r="Z41" s="9">
        <f>IFERROR(IF(AND($B41&gt;=INDEX($EH$5:$EH$44,$A41),$B41&lt;=INDEX($EJ$5:$EJ$44,$A41),Z$30&gt;=INDEX($EG$5:$EG$44,$A41),Z$30&lt;=INDEX($EI$5:$EI$44,$A41)),$A41,0),0)</f>
        <v>0</v>
      </c>
      <c r="AA41" s="9">
        <f>IFERROR(IF(AND($B41&gt;=INDEX($EH$5:$EH$44,$A41),$B41&lt;=INDEX($EJ$5:$EJ$44,$A41),AA$30&gt;=INDEX($EG$5:$EG$44,$A41),AA$30&lt;=INDEX($EI$5:$EI$44,$A41)),$A41,0),0)</f>
        <v>0</v>
      </c>
      <c r="AB41" s="9">
        <f>IFERROR(IF(AND($B41&gt;=INDEX($EH$5:$EH$44,$A41),$B41&lt;=INDEX($EJ$5:$EJ$44,$A41),AB$30&gt;=INDEX($EG$5:$EG$44,$A41),AB$30&lt;=INDEX($EI$5:$EI$44,$A41)),$A41,0),0)</f>
        <v>0</v>
      </c>
      <c r="AC41" s="9">
        <f>IFERROR(IF(AND($B41&gt;=INDEX($EH$5:$EH$44,$A41),$B41&lt;=INDEX($EJ$5:$EJ$44,$A41),AC$30&gt;=INDEX($EG$5:$EG$44,$A41),AC$30&lt;=INDEX($EI$5:$EI$44,$A41)),$A41,0),0)</f>
        <v>0</v>
      </c>
      <c r="AD41" s="9">
        <f>IFERROR(IF(AND($B41&gt;=INDEX($EH$5:$EH$44,$A41),$B41&lt;=INDEX($EJ$5:$EJ$44,$A41),AD$30&gt;=INDEX($EG$5:$EG$44,$A41),AD$30&lt;=INDEX($EI$5:$EI$44,$A41)),$A41,0),0)</f>
        <v>0</v>
      </c>
      <c r="AE41" s="9">
        <f>IFERROR(IF(AND($B41&gt;=INDEX($EH$5:$EH$44,$A41),$B41&lt;=INDEX($EJ$5:$EJ$44,$A41),AE$30&gt;=INDEX($EG$5:$EG$44,$A41),AE$30&lt;=INDEX($EI$5:$EI$44,$A41)),$A41,0),0)</f>
        <v>0</v>
      </c>
      <c r="AF41" s="9">
        <f>IFERROR(IF(AND($B41&gt;=INDEX($EH$5:$EH$44,$A41),$B41&lt;=INDEX($EJ$5:$EJ$44,$A41),AF$30&gt;=INDEX($EG$5:$EG$44,$A41),AF$30&lt;=INDEX($EI$5:$EI$44,$A41)),$A41,0),0)</f>
        <v>0</v>
      </c>
      <c r="AG41" s="9">
        <f>IFERROR(IF(AND($B41&gt;=INDEX($EH$5:$EH$44,$A41),$B41&lt;=INDEX($EJ$5:$EJ$44,$A41),AG$30&gt;=INDEX($EG$5:$EG$44,$A41),AG$30&lt;=INDEX($EI$5:$EI$44,$A41)),$A41,0),0)</f>
        <v>0</v>
      </c>
      <c r="AH41" s="9"/>
      <c r="AN41" s="51"/>
      <c r="AO41" s="51"/>
      <c r="AP41" s="51"/>
      <c r="AV41" s="51"/>
      <c r="AW41" s="58"/>
      <c r="AX41" s="59"/>
      <c r="AY41" s="59"/>
      <c r="AZ41" s="60"/>
      <c r="BA41" s="51"/>
      <c r="BB41" s="58"/>
      <c r="BC41" s="59"/>
      <c r="BD41" s="59"/>
      <c r="BE41" s="59"/>
      <c r="BF41" s="60"/>
      <c r="BG41" s="51"/>
      <c r="BH41" s="51"/>
      <c r="BI41" s="51"/>
      <c r="BJ41" s="51"/>
      <c r="BK41" s="51"/>
      <c r="BL41" s="51"/>
      <c r="BM41" s="51"/>
      <c r="BN41" s="51"/>
      <c r="BO41" s="51"/>
      <c r="BQ41" s="83" t="str">
        <f t="shared" si="57"/>
        <v>F6</v>
      </c>
      <c r="BR41" s="43">
        <f t="shared" si="58"/>
        <v>37</v>
      </c>
      <c r="BS41" s="45">
        <v>-17</v>
      </c>
      <c r="BT41" s="45">
        <v>-35</v>
      </c>
      <c r="BU41" s="45"/>
      <c r="BV41" s="45"/>
      <c r="BW41" s="66"/>
      <c r="BX41" s="66"/>
      <c r="BY41" s="66"/>
      <c r="BZ41"/>
      <c r="CA41" s="65" t="str">
        <f>CO41&amp;CP41&amp;ES41</f>
        <v>EFDD902E</v>
      </c>
      <c r="CB41" s="68"/>
      <c r="CC41"/>
      <c r="CE41" s="35" t="str">
        <f>CA41&amp;RIGHT("00000000"&amp;CB41,ROUNDUP(LEN(CB41)/8,)*8)</f>
        <v>EFDD902E</v>
      </c>
      <c r="CF41" t="str">
        <f t="shared" ref="CF41:CF44" si="72">IF(SUBSTITUTE(CE41,"00000000","")="","",DEC2HEX(LEN(CE41)/8-1,2)&amp;"00"&amp;CE41)</f>
        <v>0000EFDD902E</v>
      </c>
      <c r="CG41">
        <f t="shared" si="64"/>
        <v>216</v>
      </c>
      <c r="CH41" t="str">
        <f>DEC2HEX(IF(CG41&lt;&gt;CG40,CG41,0),8)</f>
        <v>000000D8</v>
      </c>
      <c r="CI41" t="str">
        <f t="shared" si="46"/>
        <v>D8000000</v>
      </c>
      <c r="CJ41" s="11" t="str">
        <f t="shared" si="47"/>
        <v>800A8440</v>
      </c>
      <c r="CK41" s="11" t="str">
        <f t="shared" si="46"/>
        <v>40840A80</v>
      </c>
      <c r="CL41" s="97" t="str">
        <f t="shared" si="48"/>
        <v>800AF9A4</v>
      </c>
      <c r="CM41" s="97" t="str">
        <f t="shared" si="49"/>
        <v>A4F90A80</v>
      </c>
      <c r="CN41"/>
      <c r="CO41" t="str">
        <f>RIGHT(DEC2HEX(BS41,2),2)</f>
        <v>EF</v>
      </c>
      <c r="CP41" t="str">
        <f t="shared" si="50"/>
        <v>DD</v>
      </c>
      <c r="EB41" s="10">
        <f t="shared" si="59"/>
        <v>37</v>
      </c>
      <c r="EC41" s="5">
        <f t="shared" si="51"/>
        <v>1909</v>
      </c>
      <c r="EE41" s="5">
        <f t="shared" si="52"/>
        <v>2290</v>
      </c>
      <c r="EG41" s="5">
        <f t="shared" si="37"/>
        <v>16</v>
      </c>
      <c r="EH41" s="5">
        <f t="shared" si="38"/>
        <v>20</v>
      </c>
      <c r="EI41" s="5">
        <f t="shared" ref="EI41:EI44" si="73">IFERROR(MOD((EE41-1)/3,31),EG41)</f>
        <v>19</v>
      </c>
      <c r="EJ41" s="5">
        <f t="shared" ref="EJ41:EJ44" si="74">IFERROR(INT(((EE41-1)/93)),EH41)</f>
        <v>24</v>
      </c>
      <c r="EL41" s="5">
        <f t="shared" ref="EL41:EL44" si="75">IFERROR(MAX(EG41,EI41)-MIN(EG41,EI41)+1,1)</f>
        <v>4</v>
      </c>
      <c r="EM41" s="5">
        <f t="shared" si="42"/>
        <v>5</v>
      </c>
      <c r="EN41" s="5" t="str">
        <f>VLOOKUP(EL41&amp;"x"&amp;EM41,$FC$5:$FD$20,2,FALSE)</f>
        <v>002C</v>
      </c>
      <c r="EO41" s="5" t="str">
        <f>IFERROR(INDEX($EW$5:$EX$37,EG41+1,2),"0000")</f>
        <v>1000</v>
      </c>
      <c r="EP41" s="5" t="str">
        <f t="shared" si="53"/>
        <v>8002</v>
      </c>
      <c r="EQ41" s="5" t="str">
        <f t="shared" si="54"/>
        <v>0000</v>
      </c>
      <c r="ER41" s="5" t="str">
        <f t="shared" si="55"/>
        <v>0000</v>
      </c>
      <c r="ES41" s="5" t="str">
        <f t="shared" si="56"/>
        <v>902E</v>
      </c>
      <c r="ET41" t="str">
        <f t="shared" si="65"/>
        <v/>
      </c>
    </row>
    <row r="42" spans="1:160">
      <c r="A42" s="5">
        <f t="shared" si="71"/>
        <v>1</v>
      </c>
      <c r="B42" s="5">
        <f t="shared" si="68"/>
        <v>11</v>
      </c>
      <c r="C42" s="9">
        <f>IFERROR(IF(AND($B42&gt;=INDEX($EH$5:$EH$44,$A42),$B42&lt;=INDEX($EJ$5:$EJ$44,$A42),C$30&gt;=INDEX($EG$5:$EG$44,$A42),C$30&lt;=INDEX($EI$5:$EI$44,$A42)),$A42,0),0)</f>
        <v>0</v>
      </c>
      <c r="D42" s="9">
        <f>IFERROR(IF(AND($B42&gt;=INDEX($EH$5:$EH$44,$A42),$B42&lt;=INDEX($EJ$5:$EJ$44,$A42),D$30&gt;=INDEX($EG$5:$EG$44,$A42),D$30&lt;=INDEX($EI$5:$EI$44,$A42)),$A42,0),0)</f>
        <v>0</v>
      </c>
      <c r="E42" s="9">
        <f>IFERROR(IF(AND($B42&gt;=INDEX($EH$5:$EH$44,$A42),$B42&lt;=INDEX($EJ$5:$EJ$44,$A42),E$30&gt;=INDEX($EG$5:$EG$44,$A42),E$30&lt;=INDEX($EI$5:$EI$44,$A42)),$A42,0),0)</f>
        <v>0</v>
      </c>
      <c r="F42" s="9">
        <f>IFERROR(IF(AND($B42&gt;=INDEX($EH$5:$EH$44,$A42),$B42&lt;=INDEX($EJ$5:$EJ$44,$A42),F$30&gt;=INDEX($EG$5:$EG$44,$A42),F$30&lt;=INDEX($EI$5:$EI$44,$A42)),$A42,0),0)</f>
        <v>0</v>
      </c>
      <c r="G42" s="9">
        <f>IFERROR(IF(AND($B42&gt;=INDEX($EH$5:$EH$44,$A42),$B42&lt;=INDEX($EJ$5:$EJ$44,$A42),G$30&gt;=INDEX($EG$5:$EG$44,$A42),G$30&lt;=INDEX($EI$5:$EI$44,$A42)),$A42,0),0)</f>
        <v>0</v>
      </c>
      <c r="H42" s="9">
        <f>IFERROR(IF(AND($B42&gt;=INDEX($EH$5:$EH$44,$A42),$B42&lt;=INDEX($EJ$5:$EJ$44,$A42),H$30&gt;=INDEX($EG$5:$EG$44,$A42),H$30&lt;=INDEX($EI$5:$EI$44,$A42)),$A42,0),0)</f>
        <v>0</v>
      </c>
      <c r="I42" s="9">
        <f>IFERROR(IF(AND($B42&gt;=INDEX($EH$5:$EH$44,$A42),$B42&lt;=INDEX($EJ$5:$EJ$44,$A42),I$30&gt;=INDEX($EG$5:$EG$44,$A42),I$30&lt;=INDEX($EI$5:$EI$44,$A42)),$A42,0),0)</f>
        <v>0</v>
      </c>
      <c r="J42" s="9">
        <f>IFERROR(IF(AND($B42&gt;=INDEX($EH$5:$EH$44,$A42),$B42&lt;=INDEX($EJ$5:$EJ$44,$A42),J$30&gt;=INDEX($EG$5:$EG$44,$A42),J$30&lt;=INDEX($EI$5:$EI$44,$A42)),$A42,0),0)</f>
        <v>0</v>
      </c>
      <c r="K42" s="9">
        <f>IFERROR(IF(AND($B42&gt;=INDEX($EH$5:$EH$44,$A42),$B42&lt;=INDEX($EJ$5:$EJ$44,$A42),K$30&gt;=INDEX($EG$5:$EG$44,$A42),K$30&lt;=INDEX($EI$5:$EI$44,$A42)),$A42,0),0)</f>
        <v>0</v>
      </c>
      <c r="L42" s="9">
        <f>IFERROR(IF(AND($B42&gt;=INDEX($EH$5:$EH$44,$A42),$B42&lt;=INDEX($EJ$5:$EJ$44,$A42),L$30&gt;=INDEX($EG$5:$EG$44,$A42),L$30&lt;=INDEX($EI$5:$EI$44,$A42)),$A42,0),0)</f>
        <v>0</v>
      </c>
      <c r="M42" s="9">
        <f>IFERROR(IF(AND($B42&gt;=INDEX($EH$5:$EH$44,$A42),$B42&lt;=INDEX($EJ$5:$EJ$44,$A42),M$30&gt;=INDEX($EG$5:$EG$44,$A42),M$30&lt;=INDEX($EI$5:$EI$44,$A42)),$A42,0),0)</f>
        <v>0</v>
      </c>
      <c r="N42" s="9">
        <f>IFERROR(IF(AND($B42&gt;=INDEX($EH$5:$EH$44,$A42),$B42&lt;=INDEX($EJ$5:$EJ$44,$A42),N$30&gt;=INDEX($EG$5:$EG$44,$A42),N$30&lt;=INDEX($EI$5:$EI$44,$A42)),$A42,0),0)</f>
        <v>0</v>
      </c>
      <c r="O42" s="9">
        <f>IFERROR(IF(AND($B42&gt;=INDEX($EH$5:$EH$44,$A42),$B42&lt;=INDEX($EJ$5:$EJ$44,$A42),O$30&gt;=INDEX($EG$5:$EG$44,$A42),O$30&lt;=INDEX($EI$5:$EI$44,$A42)),$A42,0),0)</f>
        <v>0</v>
      </c>
      <c r="P42" s="9">
        <f>IFERROR(IF(AND($B42&gt;=INDEX($EH$5:$EH$44,$A42),$B42&lt;=INDEX($EJ$5:$EJ$44,$A42),P$30&gt;=INDEX($EG$5:$EG$44,$A42),P$30&lt;=INDEX($EI$5:$EI$44,$A42)),$A42,0),0)</f>
        <v>0</v>
      </c>
      <c r="Q42" s="9">
        <f>IFERROR(IF(AND($B42&gt;=INDEX($EH$5:$EH$44,$A42),$B42&lt;=INDEX($EJ$5:$EJ$44,$A42),Q$30&gt;=INDEX($EG$5:$EG$44,$A42),Q$30&lt;=INDEX($EI$5:$EI$44,$A42)),$A42,0),0)</f>
        <v>0</v>
      </c>
      <c r="R42" s="9">
        <f>IFERROR(IF(AND($B42&gt;=INDEX($EH$5:$EH$44,$A42),$B42&lt;=INDEX($EJ$5:$EJ$44,$A42),R$30&gt;=INDEX($EG$5:$EG$44,$A42),R$30&lt;=INDEX($EI$5:$EI$44,$A42)),$A42,0),0)</f>
        <v>0</v>
      </c>
      <c r="S42" s="9">
        <f>IFERROR(IF(AND($B42&gt;=INDEX($EH$5:$EH$44,$A42),$B42&lt;=INDEX($EJ$5:$EJ$44,$A42),S$30&gt;=INDEX($EG$5:$EG$44,$A42),S$30&lt;=INDEX($EI$5:$EI$44,$A42)),$A42,0),0)</f>
        <v>0</v>
      </c>
      <c r="T42" s="9">
        <f>IFERROR(IF(AND($B42&gt;=INDEX($EH$5:$EH$44,$A42),$B42&lt;=INDEX($EJ$5:$EJ$44,$A42),T$30&gt;=INDEX($EG$5:$EG$44,$A42),T$30&lt;=INDEX($EI$5:$EI$44,$A42)),$A42,0),0)</f>
        <v>0</v>
      </c>
      <c r="U42" s="9">
        <f>IFERROR(IF(AND($B42&gt;=INDEX($EH$5:$EH$44,$A42),$B42&lt;=INDEX($EJ$5:$EJ$44,$A42),U$30&gt;=INDEX($EG$5:$EG$44,$A42),U$30&lt;=INDEX($EI$5:$EI$44,$A42)),$A42,0),0)</f>
        <v>0</v>
      </c>
      <c r="V42" s="9">
        <f>IFERROR(IF(AND($B42&gt;=INDEX($EH$5:$EH$44,$A42),$B42&lt;=INDEX($EJ$5:$EJ$44,$A42),V$30&gt;=INDEX($EG$5:$EG$44,$A42),V$30&lt;=INDEX($EI$5:$EI$44,$A42)),$A42,0),0)</f>
        <v>0</v>
      </c>
      <c r="W42" s="9">
        <f>IFERROR(IF(AND($B42&gt;=INDEX($EH$5:$EH$44,$A42),$B42&lt;=INDEX($EJ$5:$EJ$44,$A42),W$30&gt;=INDEX($EG$5:$EG$44,$A42),W$30&lt;=INDEX($EI$5:$EI$44,$A42)),$A42,0),0)</f>
        <v>0</v>
      </c>
      <c r="X42" s="9">
        <f>IFERROR(IF(AND($B42&gt;=INDEX($EH$5:$EH$44,$A42),$B42&lt;=INDEX($EJ$5:$EJ$44,$A42),X$30&gt;=INDEX($EG$5:$EG$44,$A42),X$30&lt;=INDEX($EI$5:$EI$44,$A42)),$A42,0),0)</f>
        <v>0</v>
      </c>
      <c r="Y42" s="9">
        <f>IFERROR(IF(AND($B42&gt;=INDEX($EH$5:$EH$44,$A42),$B42&lt;=INDEX($EJ$5:$EJ$44,$A42),Y$30&gt;=INDEX($EG$5:$EG$44,$A42),Y$30&lt;=INDEX($EI$5:$EI$44,$A42)),$A42,0),0)</f>
        <v>0</v>
      </c>
      <c r="Z42" s="9">
        <f>IFERROR(IF(AND($B42&gt;=INDEX($EH$5:$EH$44,$A42),$B42&lt;=INDEX($EJ$5:$EJ$44,$A42),Z$30&gt;=INDEX($EG$5:$EG$44,$A42),Z$30&lt;=INDEX($EI$5:$EI$44,$A42)),$A42,0),0)</f>
        <v>0</v>
      </c>
      <c r="AA42" s="9">
        <f>IFERROR(IF(AND($B42&gt;=INDEX($EH$5:$EH$44,$A42),$B42&lt;=INDEX($EJ$5:$EJ$44,$A42),AA$30&gt;=INDEX($EG$5:$EG$44,$A42),AA$30&lt;=INDEX($EI$5:$EI$44,$A42)),$A42,0),0)</f>
        <v>0</v>
      </c>
      <c r="AB42" s="9">
        <f>IFERROR(IF(AND($B42&gt;=INDEX($EH$5:$EH$44,$A42),$B42&lt;=INDEX($EJ$5:$EJ$44,$A42),AB$30&gt;=INDEX($EG$5:$EG$44,$A42),AB$30&lt;=INDEX($EI$5:$EI$44,$A42)),$A42,0),0)</f>
        <v>0</v>
      </c>
      <c r="AC42" s="9">
        <f>IFERROR(IF(AND($B42&gt;=INDEX($EH$5:$EH$44,$A42),$B42&lt;=INDEX($EJ$5:$EJ$44,$A42),AC$30&gt;=INDEX($EG$5:$EG$44,$A42),AC$30&lt;=INDEX($EI$5:$EI$44,$A42)),$A42,0),0)</f>
        <v>0</v>
      </c>
      <c r="AD42" s="9">
        <f>IFERROR(IF(AND($B42&gt;=INDEX($EH$5:$EH$44,$A42),$B42&lt;=INDEX($EJ$5:$EJ$44,$A42),AD$30&gt;=INDEX($EG$5:$EG$44,$A42),AD$30&lt;=INDEX($EI$5:$EI$44,$A42)),$A42,0),0)</f>
        <v>0</v>
      </c>
      <c r="AE42" s="9">
        <f>IFERROR(IF(AND($B42&gt;=INDEX($EH$5:$EH$44,$A42),$B42&lt;=INDEX($EJ$5:$EJ$44,$A42),AE$30&gt;=INDEX($EG$5:$EG$44,$A42),AE$30&lt;=INDEX($EI$5:$EI$44,$A42)),$A42,0),0)</f>
        <v>0</v>
      </c>
      <c r="AF42" s="9">
        <f>IFERROR(IF(AND($B42&gt;=INDEX($EH$5:$EH$44,$A42),$B42&lt;=INDEX($EJ$5:$EJ$44,$A42),AF$30&gt;=INDEX($EG$5:$EG$44,$A42),AF$30&lt;=INDEX($EI$5:$EI$44,$A42)),$A42,0),0)</f>
        <v>0</v>
      </c>
      <c r="AG42" s="9">
        <f>IFERROR(IF(AND($B42&gt;=INDEX($EH$5:$EH$44,$A42),$B42&lt;=INDEX($EJ$5:$EJ$44,$A42),AG$30&gt;=INDEX($EG$5:$EG$44,$A42),AG$30&lt;=INDEX($EI$5:$EI$44,$A42)),$A42,0),0)</f>
        <v>0</v>
      </c>
      <c r="AH42" s="9"/>
      <c r="AN42" s="51"/>
      <c r="AO42" s="51"/>
      <c r="AP42" s="51"/>
      <c r="AV42" s="51"/>
      <c r="AW42" s="61"/>
      <c r="AX42" s="63"/>
      <c r="AY42" s="63"/>
      <c r="AZ42" s="62"/>
      <c r="BA42" s="51"/>
      <c r="BB42" s="58"/>
      <c r="BC42" s="59"/>
      <c r="BD42" s="59"/>
      <c r="BE42" s="59"/>
      <c r="BF42" s="60"/>
      <c r="BG42" s="51"/>
      <c r="BH42" s="51"/>
      <c r="BI42" s="51"/>
      <c r="BJ42" s="51"/>
      <c r="BK42" s="51"/>
      <c r="BL42" s="51"/>
      <c r="BM42" s="51"/>
      <c r="BN42" s="51"/>
      <c r="BO42" s="51"/>
      <c r="BQ42" s="83" t="str">
        <f t="shared" si="57"/>
        <v>F7</v>
      </c>
      <c r="BR42" s="43">
        <f t="shared" si="58"/>
        <v>38</v>
      </c>
      <c r="BS42" s="45">
        <v>-17</v>
      </c>
      <c r="BT42" s="45">
        <v>-35</v>
      </c>
      <c r="BU42" s="45"/>
      <c r="BV42" s="45"/>
      <c r="BW42" s="66"/>
      <c r="BX42" s="66"/>
      <c r="BY42" s="66"/>
      <c r="BZ42"/>
      <c r="CA42" s="65" t="str">
        <f>CO42&amp;CP42&amp;ES42</f>
        <v>EFDD942E</v>
      </c>
      <c r="CB42" s="68"/>
      <c r="CC42"/>
      <c r="CE42" s="35" t="str">
        <f t="shared" si="45"/>
        <v>EFDD942E</v>
      </c>
      <c r="CF42" t="str">
        <f t="shared" si="72"/>
        <v>0000EFDD942E</v>
      </c>
      <c r="CG42">
        <f t="shared" si="64"/>
        <v>222</v>
      </c>
      <c r="CH42" t="str">
        <f t="shared" ref="CH42:CH44" si="76">DEC2HEX(IF(CG42&lt;&gt;CG41,CG42,0),8)</f>
        <v>000000DE</v>
      </c>
      <c r="CI42" t="str">
        <f t="shared" si="46"/>
        <v>DE000000</v>
      </c>
      <c r="CJ42" s="11" t="str">
        <f t="shared" si="47"/>
        <v>800A8446</v>
      </c>
      <c r="CK42" s="11" t="str">
        <f t="shared" si="46"/>
        <v>46840A80</v>
      </c>
      <c r="CL42" s="97" t="str">
        <f t="shared" si="48"/>
        <v>800AF9AA</v>
      </c>
      <c r="CM42" s="97" t="str">
        <f t="shared" si="49"/>
        <v>AAF90A80</v>
      </c>
      <c r="CN42"/>
      <c r="CO42" t="str">
        <f>RIGHT(DEC2HEX(BS42,2),2)</f>
        <v>EF</v>
      </c>
      <c r="CP42" t="str">
        <f t="shared" si="50"/>
        <v>DD</v>
      </c>
      <c r="EB42" s="10">
        <f t="shared" si="59"/>
        <v>38</v>
      </c>
      <c r="EC42" s="5">
        <f t="shared" si="51"/>
        <v>1921</v>
      </c>
      <c r="EE42" s="5">
        <f t="shared" si="52"/>
        <v>2302</v>
      </c>
      <c r="EG42" s="5">
        <f>MOD(($EC42-1)/3,31)</f>
        <v>20</v>
      </c>
      <c r="EH42" s="5">
        <f>INT((($EC42-1)/93))</f>
        <v>20</v>
      </c>
      <c r="EI42" s="5">
        <f t="shared" si="73"/>
        <v>23</v>
      </c>
      <c r="EJ42" s="5">
        <f t="shared" si="74"/>
        <v>24</v>
      </c>
      <c r="EL42" s="5">
        <f t="shared" si="75"/>
        <v>4</v>
      </c>
      <c r="EM42" s="5">
        <f t="shared" si="42"/>
        <v>5</v>
      </c>
      <c r="EN42" s="5" t="str">
        <f>VLOOKUP(EL42&amp;"x"&amp;EM42,$FC$5:$FD$20,2,FALSE)</f>
        <v>002C</v>
      </c>
      <c r="EO42" s="5" t="str">
        <f>IFERROR(INDEX($EW$5:$EX$37,EG42+1,2),"0000")</f>
        <v>1400</v>
      </c>
      <c r="EP42" s="5" t="str">
        <f t="shared" si="53"/>
        <v>8002</v>
      </c>
      <c r="EQ42" s="5" t="str">
        <f t="shared" si="54"/>
        <v>0000</v>
      </c>
      <c r="ER42" s="5" t="str">
        <f t="shared" si="55"/>
        <v>0000</v>
      </c>
      <c r="ES42" s="5" t="str">
        <f t="shared" si="56"/>
        <v>942E</v>
      </c>
      <c r="ET42" t="str">
        <f t="shared" si="65"/>
        <v/>
      </c>
    </row>
    <row r="43" spans="1:160">
      <c r="A43" s="5">
        <f t="shared" si="71"/>
        <v>1</v>
      </c>
      <c r="B43" s="5">
        <f t="shared" si="68"/>
        <v>12</v>
      </c>
      <c r="C43" s="9">
        <f>IFERROR(IF(AND($B43&gt;=INDEX($EH$5:$EH$44,$A43),$B43&lt;=INDEX($EJ$5:$EJ$44,$A43),C$30&gt;=INDEX($EG$5:$EG$44,$A43),C$30&lt;=INDEX($EI$5:$EI$44,$A43)),$A43,0),0)</f>
        <v>0</v>
      </c>
      <c r="D43" s="9">
        <f>IFERROR(IF(AND($B43&gt;=INDEX($EH$5:$EH$44,$A43),$B43&lt;=INDEX($EJ$5:$EJ$44,$A43),D$30&gt;=INDEX($EG$5:$EG$44,$A43),D$30&lt;=INDEX($EI$5:$EI$44,$A43)),$A43,0),0)</f>
        <v>0</v>
      </c>
      <c r="E43" s="9">
        <f>IFERROR(IF(AND($B43&gt;=INDEX($EH$5:$EH$44,$A43),$B43&lt;=INDEX($EJ$5:$EJ$44,$A43),E$30&gt;=INDEX($EG$5:$EG$44,$A43),E$30&lt;=INDEX($EI$5:$EI$44,$A43)),$A43,0),0)</f>
        <v>0</v>
      </c>
      <c r="F43" s="9">
        <f>IFERROR(IF(AND($B43&gt;=INDEX($EH$5:$EH$44,$A43),$B43&lt;=INDEX($EJ$5:$EJ$44,$A43),F$30&gt;=INDEX($EG$5:$EG$44,$A43),F$30&lt;=INDEX($EI$5:$EI$44,$A43)),$A43,0),0)</f>
        <v>0</v>
      </c>
      <c r="G43" s="9">
        <f>IFERROR(IF(AND($B43&gt;=INDEX($EH$5:$EH$44,$A43),$B43&lt;=INDEX($EJ$5:$EJ$44,$A43),G$30&gt;=INDEX($EG$5:$EG$44,$A43),G$30&lt;=INDEX($EI$5:$EI$44,$A43)),$A43,0),0)</f>
        <v>0</v>
      </c>
      <c r="H43" s="9">
        <f>IFERROR(IF(AND($B43&gt;=INDEX($EH$5:$EH$44,$A43),$B43&lt;=INDEX($EJ$5:$EJ$44,$A43),H$30&gt;=INDEX($EG$5:$EG$44,$A43),H$30&lt;=INDEX($EI$5:$EI$44,$A43)),$A43,0),0)</f>
        <v>0</v>
      </c>
      <c r="I43" s="9">
        <f>IFERROR(IF(AND($B43&gt;=INDEX($EH$5:$EH$44,$A43),$B43&lt;=INDEX($EJ$5:$EJ$44,$A43),I$30&gt;=INDEX($EG$5:$EG$44,$A43),I$30&lt;=INDEX($EI$5:$EI$44,$A43)),$A43,0),0)</f>
        <v>0</v>
      </c>
      <c r="J43" s="9">
        <f>IFERROR(IF(AND($B43&gt;=INDEX($EH$5:$EH$44,$A43),$B43&lt;=INDEX($EJ$5:$EJ$44,$A43),J$30&gt;=INDEX($EG$5:$EG$44,$A43),J$30&lt;=INDEX($EI$5:$EI$44,$A43)),$A43,0),0)</f>
        <v>0</v>
      </c>
      <c r="K43" s="9">
        <f>IFERROR(IF(AND($B43&gt;=INDEX($EH$5:$EH$44,$A43),$B43&lt;=INDEX($EJ$5:$EJ$44,$A43),K$30&gt;=INDEX($EG$5:$EG$44,$A43),K$30&lt;=INDEX($EI$5:$EI$44,$A43)),$A43,0),0)</f>
        <v>0</v>
      </c>
      <c r="L43" s="9">
        <f>IFERROR(IF(AND($B43&gt;=INDEX($EH$5:$EH$44,$A43),$B43&lt;=INDEX($EJ$5:$EJ$44,$A43),L$30&gt;=INDEX($EG$5:$EG$44,$A43),L$30&lt;=INDEX($EI$5:$EI$44,$A43)),$A43,0),0)</f>
        <v>0</v>
      </c>
      <c r="M43" s="9">
        <f>IFERROR(IF(AND($B43&gt;=INDEX($EH$5:$EH$44,$A43),$B43&lt;=INDEX($EJ$5:$EJ$44,$A43),M$30&gt;=INDEX($EG$5:$EG$44,$A43),M$30&lt;=INDEX($EI$5:$EI$44,$A43)),$A43,0),0)</f>
        <v>0</v>
      </c>
      <c r="N43" s="9">
        <f>IFERROR(IF(AND($B43&gt;=INDEX($EH$5:$EH$44,$A43),$B43&lt;=INDEX($EJ$5:$EJ$44,$A43),N$30&gt;=INDEX($EG$5:$EG$44,$A43),N$30&lt;=INDEX($EI$5:$EI$44,$A43)),$A43,0),0)</f>
        <v>0</v>
      </c>
      <c r="O43" s="9">
        <f>IFERROR(IF(AND($B43&gt;=INDEX($EH$5:$EH$44,$A43),$B43&lt;=INDEX($EJ$5:$EJ$44,$A43),O$30&gt;=INDEX($EG$5:$EG$44,$A43),O$30&lt;=INDEX($EI$5:$EI$44,$A43)),$A43,0),0)</f>
        <v>0</v>
      </c>
      <c r="P43" s="9">
        <f>IFERROR(IF(AND($B43&gt;=INDEX($EH$5:$EH$44,$A43),$B43&lt;=INDEX($EJ$5:$EJ$44,$A43),P$30&gt;=INDEX($EG$5:$EG$44,$A43),P$30&lt;=INDEX($EI$5:$EI$44,$A43)),$A43,0),0)</f>
        <v>0</v>
      </c>
      <c r="Q43" s="9">
        <f>IFERROR(IF(AND($B43&gt;=INDEX($EH$5:$EH$44,$A43),$B43&lt;=INDEX($EJ$5:$EJ$44,$A43),Q$30&gt;=INDEX($EG$5:$EG$44,$A43),Q$30&lt;=INDEX($EI$5:$EI$44,$A43)),$A43,0),0)</f>
        <v>0</v>
      </c>
      <c r="R43" s="9">
        <f>IFERROR(IF(AND($B43&gt;=INDEX($EH$5:$EH$44,$A43),$B43&lt;=INDEX($EJ$5:$EJ$44,$A43),R$30&gt;=INDEX($EG$5:$EG$44,$A43),R$30&lt;=INDEX($EI$5:$EI$44,$A43)),$A43,0),0)</f>
        <v>0</v>
      </c>
      <c r="S43" s="9">
        <f>IFERROR(IF(AND($B43&gt;=INDEX($EH$5:$EH$44,$A43),$B43&lt;=INDEX($EJ$5:$EJ$44,$A43),S$30&gt;=INDEX($EG$5:$EG$44,$A43),S$30&lt;=INDEX($EI$5:$EI$44,$A43)),$A43,0),0)</f>
        <v>0</v>
      </c>
      <c r="T43" s="9">
        <f>IFERROR(IF(AND($B43&gt;=INDEX($EH$5:$EH$44,$A43),$B43&lt;=INDEX($EJ$5:$EJ$44,$A43),T$30&gt;=INDEX($EG$5:$EG$44,$A43),T$30&lt;=INDEX($EI$5:$EI$44,$A43)),$A43,0),0)</f>
        <v>0</v>
      </c>
      <c r="U43" s="9">
        <f>IFERROR(IF(AND($B43&gt;=INDEX($EH$5:$EH$44,$A43),$B43&lt;=INDEX($EJ$5:$EJ$44,$A43),U$30&gt;=INDEX($EG$5:$EG$44,$A43),U$30&lt;=INDEX($EI$5:$EI$44,$A43)),$A43,0),0)</f>
        <v>0</v>
      </c>
      <c r="V43" s="9">
        <f>IFERROR(IF(AND($B43&gt;=INDEX($EH$5:$EH$44,$A43),$B43&lt;=INDEX($EJ$5:$EJ$44,$A43),V$30&gt;=INDEX($EG$5:$EG$44,$A43),V$30&lt;=INDEX($EI$5:$EI$44,$A43)),$A43,0),0)</f>
        <v>0</v>
      </c>
      <c r="W43" s="9">
        <f>IFERROR(IF(AND($B43&gt;=INDEX($EH$5:$EH$44,$A43),$B43&lt;=INDEX($EJ$5:$EJ$44,$A43),W$30&gt;=INDEX($EG$5:$EG$44,$A43),W$30&lt;=INDEX($EI$5:$EI$44,$A43)),$A43,0),0)</f>
        <v>0</v>
      </c>
      <c r="X43" s="9">
        <f>IFERROR(IF(AND($B43&gt;=INDEX($EH$5:$EH$44,$A43),$B43&lt;=INDEX($EJ$5:$EJ$44,$A43),X$30&gt;=INDEX($EG$5:$EG$44,$A43),X$30&lt;=INDEX($EI$5:$EI$44,$A43)),$A43,0),0)</f>
        <v>0</v>
      </c>
      <c r="Y43" s="9">
        <f>IFERROR(IF(AND($B43&gt;=INDEX($EH$5:$EH$44,$A43),$B43&lt;=INDEX($EJ$5:$EJ$44,$A43),Y$30&gt;=INDEX($EG$5:$EG$44,$A43),Y$30&lt;=INDEX($EI$5:$EI$44,$A43)),$A43,0),0)</f>
        <v>0</v>
      </c>
      <c r="Z43" s="9">
        <f>IFERROR(IF(AND($B43&gt;=INDEX($EH$5:$EH$44,$A43),$B43&lt;=INDEX($EJ$5:$EJ$44,$A43),Z$30&gt;=INDEX($EG$5:$EG$44,$A43),Z$30&lt;=INDEX($EI$5:$EI$44,$A43)),$A43,0),0)</f>
        <v>0</v>
      </c>
      <c r="AA43" s="9">
        <f>IFERROR(IF(AND($B43&gt;=INDEX($EH$5:$EH$44,$A43),$B43&lt;=INDEX($EJ$5:$EJ$44,$A43),AA$30&gt;=INDEX($EG$5:$EG$44,$A43),AA$30&lt;=INDEX($EI$5:$EI$44,$A43)),$A43,0),0)</f>
        <v>0</v>
      </c>
      <c r="AB43" s="9">
        <f>IFERROR(IF(AND($B43&gt;=INDEX($EH$5:$EH$44,$A43),$B43&lt;=INDEX($EJ$5:$EJ$44,$A43),AB$30&gt;=INDEX($EG$5:$EG$44,$A43),AB$30&lt;=INDEX($EI$5:$EI$44,$A43)),$A43,0),0)</f>
        <v>0</v>
      </c>
      <c r="AC43" s="9">
        <f>IFERROR(IF(AND($B43&gt;=INDEX($EH$5:$EH$44,$A43),$B43&lt;=INDEX($EJ$5:$EJ$44,$A43),AC$30&gt;=INDEX($EG$5:$EG$44,$A43),AC$30&lt;=INDEX($EI$5:$EI$44,$A43)),$A43,0),0)</f>
        <v>0</v>
      </c>
      <c r="AD43" s="9">
        <f>IFERROR(IF(AND($B43&gt;=INDEX($EH$5:$EH$44,$A43),$B43&lt;=INDEX($EJ$5:$EJ$44,$A43),AD$30&gt;=INDEX($EG$5:$EG$44,$A43),AD$30&lt;=INDEX($EI$5:$EI$44,$A43)),$A43,0),0)</f>
        <v>0</v>
      </c>
      <c r="AE43" s="9">
        <f>IFERROR(IF(AND($B43&gt;=INDEX($EH$5:$EH$44,$A43),$B43&lt;=INDEX($EJ$5:$EJ$44,$A43),AE$30&gt;=INDEX($EG$5:$EG$44,$A43),AE$30&lt;=INDEX($EI$5:$EI$44,$A43)),$A43,0),0)</f>
        <v>0</v>
      </c>
      <c r="AF43" s="9">
        <f>IFERROR(IF(AND($B43&gt;=INDEX($EH$5:$EH$44,$A43),$B43&lt;=INDEX($EJ$5:$EJ$44,$A43),AF$30&gt;=INDEX($EG$5:$EG$44,$A43),AF$30&lt;=INDEX($EI$5:$EI$44,$A43)),$A43,0),0)</f>
        <v>0</v>
      </c>
      <c r="AG43" s="9">
        <f>IFERROR(IF(AND($B43&gt;=INDEX($EH$5:$EH$44,$A43),$B43&lt;=INDEX($EJ$5:$EJ$44,$A43),AG$30&gt;=INDEX($EG$5:$EG$44,$A43),AG$30&lt;=INDEX($EI$5:$EI$44,$A43)),$A43,0),0)</f>
        <v>0</v>
      </c>
      <c r="AH43" s="9"/>
      <c r="AN43" s="51"/>
      <c r="AO43" s="51"/>
      <c r="AP43" s="51"/>
      <c r="AV43" s="51"/>
      <c r="AW43" s="51"/>
      <c r="AX43" s="51"/>
      <c r="AY43" s="51"/>
      <c r="AZ43" s="51"/>
      <c r="BA43" s="51"/>
      <c r="BB43" s="61"/>
      <c r="BC43" s="63"/>
      <c r="BD43" s="63"/>
      <c r="BE43" s="63"/>
      <c r="BF43" s="62"/>
      <c r="BG43" s="51"/>
      <c r="BH43" s="51"/>
      <c r="BI43" s="51"/>
      <c r="BJ43" s="51"/>
      <c r="BK43" s="51"/>
      <c r="BL43" s="51"/>
      <c r="BM43" s="51"/>
      <c r="BN43" s="51"/>
      <c r="BO43" s="51"/>
      <c r="BQ43" s="83" t="str">
        <f t="shared" si="57"/>
        <v>F8</v>
      </c>
      <c r="BR43" s="43">
        <f t="shared" si="58"/>
        <v>39</v>
      </c>
      <c r="BS43" s="45">
        <v>-17</v>
      </c>
      <c r="BT43" s="45">
        <v>-35</v>
      </c>
      <c r="BU43" s="45"/>
      <c r="BV43" s="45"/>
      <c r="BW43" s="66"/>
      <c r="BX43" s="66"/>
      <c r="BY43" s="66"/>
      <c r="BZ43"/>
      <c r="CA43" s="65" t="str">
        <f>CO43&amp;CP43&amp;ES43</f>
        <v>EFDD982E</v>
      </c>
      <c r="CB43" s="68"/>
      <c r="CC43"/>
      <c r="CE43" s="35" t="str">
        <f t="shared" si="45"/>
        <v>EFDD982E</v>
      </c>
      <c r="CF43" t="str">
        <f t="shared" si="72"/>
        <v>0000EFDD982E</v>
      </c>
      <c r="CG43">
        <f t="shared" si="64"/>
        <v>228</v>
      </c>
      <c r="CH43" t="str">
        <f t="shared" si="76"/>
        <v>000000E4</v>
      </c>
      <c r="CI43" t="str">
        <f t="shared" si="46"/>
        <v>E4000000</v>
      </c>
      <c r="CJ43" s="11" t="str">
        <f t="shared" si="47"/>
        <v>800A844C</v>
      </c>
      <c r="CK43" s="11" t="str">
        <f t="shared" si="46"/>
        <v>4C840A80</v>
      </c>
      <c r="CL43" s="97" t="str">
        <f t="shared" si="48"/>
        <v>800AF9B0</v>
      </c>
      <c r="CM43" s="97" t="str">
        <f t="shared" si="49"/>
        <v>B0F90A80</v>
      </c>
      <c r="CN43"/>
      <c r="CO43" t="str">
        <f>RIGHT(DEC2HEX(BS43,2),2)</f>
        <v>EF</v>
      </c>
      <c r="CP43" t="str">
        <f t="shared" si="50"/>
        <v>DD</v>
      </c>
      <c r="EB43" s="10">
        <f t="shared" si="59"/>
        <v>39</v>
      </c>
      <c r="EC43" s="5">
        <f t="shared" si="51"/>
        <v>1933</v>
      </c>
      <c r="EE43" s="5">
        <f t="shared" si="52"/>
        <v>2314</v>
      </c>
      <c r="EG43" s="5">
        <f t="shared" ref="EG43:EG44" si="77">MOD(($EC43-1)/3,31)</f>
        <v>24</v>
      </c>
      <c r="EH43" s="5">
        <f t="shared" ref="EH43:EH44" si="78">INT((($EC43-1)/93))</f>
        <v>20</v>
      </c>
      <c r="EI43" s="5">
        <f t="shared" si="73"/>
        <v>27</v>
      </c>
      <c r="EJ43" s="5">
        <f t="shared" si="74"/>
        <v>24</v>
      </c>
      <c r="EL43" s="5">
        <f t="shared" si="75"/>
        <v>4</v>
      </c>
      <c r="EM43" s="5">
        <f t="shared" si="42"/>
        <v>5</v>
      </c>
      <c r="EN43" s="5" t="str">
        <f>VLOOKUP(EL43&amp;"x"&amp;EM43,$FC$5:$FD$20,2,FALSE)</f>
        <v>002C</v>
      </c>
      <c r="EO43" s="5" t="str">
        <f>IFERROR(INDEX($EW$5:$EX$37,EG43+1,2),"0000")</f>
        <v>1800</v>
      </c>
      <c r="EP43" s="5" t="str">
        <f t="shared" si="53"/>
        <v>8002</v>
      </c>
      <c r="EQ43" s="5" t="str">
        <f t="shared" si="54"/>
        <v>0000</v>
      </c>
      <c r="ER43" s="5" t="str">
        <f t="shared" si="55"/>
        <v>0000</v>
      </c>
      <c r="ES43" s="5" t="str">
        <f t="shared" si="56"/>
        <v>982E</v>
      </c>
      <c r="ET43" t="str">
        <f t="shared" si="65"/>
        <v/>
      </c>
    </row>
    <row r="44" spans="1:160">
      <c r="A44" s="5">
        <f t="shared" si="71"/>
        <v>1</v>
      </c>
      <c r="B44" s="5">
        <f t="shared" si="68"/>
        <v>13</v>
      </c>
      <c r="C44" s="9">
        <f>IFERROR(IF(AND($B44&gt;=INDEX($EH$5:$EH$44,$A44),$B44&lt;=INDEX($EJ$5:$EJ$44,$A44),C$30&gt;=INDEX($EG$5:$EG$44,$A44),C$30&lt;=INDEX($EI$5:$EI$44,$A44)),$A44,0),0)</f>
        <v>0</v>
      </c>
      <c r="D44" s="9">
        <f>IFERROR(IF(AND($B44&gt;=INDEX($EH$5:$EH$44,$A44),$B44&lt;=INDEX($EJ$5:$EJ$44,$A44),D$30&gt;=INDEX($EG$5:$EG$44,$A44),D$30&lt;=INDEX($EI$5:$EI$44,$A44)),$A44,0),0)</f>
        <v>0</v>
      </c>
      <c r="E44" s="9">
        <f>IFERROR(IF(AND($B44&gt;=INDEX($EH$5:$EH$44,$A44),$B44&lt;=INDEX($EJ$5:$EJ$44,$A44),E$30&gt;=INDEX($EG$5:$EG$44,$A44),E$30&lt;=INDEX($EI$5:$EI$44,$A44)),$A44,0),0)</f>
        <v>0</v>
      </c>
      <c r="F44" s="9">
        <f>IFERROR(IF(AND($B44&gt;=INDEX($EH$5:$EH$44,$A44),$B44&lt;=INDEX($EJ$5:$EJ$44,$A44),F$30&gt;=INDEX($EG$5:$EG$44,$A44),F$30&lt;=INDEX($EI$5:$EI$44,$A44)),$A44,0),0)</f>
        <v>0</v>
      </c>
      <c r="G44" s="9">
        <f>IFERROR(IF(AND($B44&gt;=INDEX($EH$5:$EH$44,$A44),$B44&lt;=INDEX($EJ$5:$EJ$44,$A44),G$30&gt;=INDEX($EG$5:$EG$44,$A44),G$30&lt;=INDEX($EI$5:$EI$44,$A44)),$A44,0),0)</f>
        <v>0</v>
      </c>
      <c r="H44" s="9">
        <f>IFERROR(IF(AND($B44&gt;=INDEX($EH$5:$EH$44,$A44),$B44&lt;=INDEX($EJ$5:$EJ$44,$A44),H$30&gt;=INDEX($EG$5:$EG$44,$A44),H$30&lt;=INDEX($EI$5:$EI$44,$A44)),$A44,0),0)</f>
        <v>0</v>
      </c>
      <c r="I44" s="9">
        <f>IFERROR(IF(AND($B44&gt;=INDEX($EH$5:$EH$44,$A44),$B44&lt;=INDEX($EJ$5:$EJ$44,$A44),I$30&gt;=INDEX($EG$5:$EG$44,$A44),I$30&lt;=INDEX($EI$5:$EI$44,$A44)),$A44,0),0)</f>
        <v>0</v>
      </c>
      <c r="J44" s="9">
        <f>IFERROR(IF(AND($B44&gt;=INDEX($EH$5:$EH$44,$A44),$B44&lt;=INDEX($EJ$5:$EJ$44,$A44),J$30&gt;=INDEX($EG$5:$EG$44,$A44),J$30&lt;=INDEX($EI$5:$EI$44,$A44)),$A44,0),0)</f>
        <v>0</v>
      </c>
      <c r="K44" s="9">
        <f>IFERROR(IF(AND($B44&gt;=INDEX($EH$5:$EH$44,$A44),$B44&lt;=INDEX($EJ$5:$EJ$44,$A44),K$30&gt;=INDEX($EG$5:$EG$44,$A44),K$30&lt;=INDEX($EI$5:$EI$44,$A44)),$A44,0),0)</f>
        <v>0</v>
      </c>
      <c r="L44" s="9">
        <f>IFERROR(IF(AND($B44&gt;=INDEX($EH$5:$EH$44,$A44),$B44&lt;=INDEX($EJ$5:$EJ$44,$A44),L$30&gt;=INDEX($EG$5:$EG$44,$A44),L$30&lt;=INDEX($EI$5:$EI$44,$A44)),$A44,0),0)</f>
        <v>0</v>
      </c>
      <c r="M44" s="9">
        <f>IFERROR(IF(AND($B44&gt;=INDEX($EH$5:$EH$44,$A44),$B44&lt;=INDEX($EJ$5:$EJ$44,$A44),M$30&gt;=INDEX($EG$5:$EG$44,$A44),M$30&lt;=INDEX($EI$5:$EI$44,$A44)),$A44,0),0)</f>
        <v>0</v>
      </c>
      <c r="N44" s="9">
        <f>IFERROR(IF(AND($B44&gt;=INDEX($EH$5:$EH$44,$A44),$B44&lt;=INDEX($EJ$5:$EJ$44,$A44),N$30&gt;=INDEX($EG$5:$EG$44,$A44),N$30&lt;=INDEX($EI$5:$EI$44,$A44)),$A44,0),0)</f>
        <v>0</v>
      </c>
      <c r="O44" s="9">
        <f>IFERROR(IF(AND($B44&gt;=INDEX($EH$5:$EH$44,$A44),$B44&lt;=INDEX($EJ$5:$EJ$44,$A44),O$30&gt;=INDEX($EG$5:$EG$44,$A44),O$30&lt;=INDEX($EI$5:$EI$44,$A44)),$A44,0),0)</f>
        <v>0</v>
      </c>
      <c r="P44" s="9">
        <f>IFERROR(IF(AND($B44&gt;=INDEX($EH$5:$EH$44,$A44),$B44&lt;=INDEX($EJ$5:$EJ$44,$A44),P$30&gt;=INDEX($EG$5:$EG$44,$A44),P$30&lt;=INDEX($EI$5:$EI$44,$A44)),$A44,0),0)</f>
        <v>0</v>
      </c>
      <c r="Q44" s="9">
        <f>IFERROR(IF(AND($B44&gt;=INDEX($EH$5:$EH$44,$A44),$B44&lt;=INDEX($EJ$5:$EJ$44,$A44),Q$30&gt;=INDEX($EG$5:$EG$44,$A44),Q$30&lt;=INDEX($EI$5:$EI$44,$A44)),$A44,0),0)</f>
        <v>0</v>
      </c>
      <c r="R44" s="9">
        <f>IFERROR(IF(AND($B44&gt;=INDEX($EH$5:$EH$44,$A44),$B44&lt;=INDEX($EJ$5:$EJ$44,$A44),R$30&gt;=INDEX($EG$5:$EG$44,$A44),R$30&lt;=INDEX($EI$5:$EI$44,$A44)),$A44,0),0)</f>
        <v>0</v>
      </c>
      <c r="S44" s="9">
        <f>IFERROR(IF(AND($B44&gt;=INDEX($EH$5:$EH$44,$A44),$B44&lt;=INDEX($EJ$5:$EJ$44,$A44),S$30&gt;=INDEX($EG$5:$EG$44,$A44),S$30&lt;=INDEX($EI$5:$EI$44,$A44)),$A44,0),0)</f>
        <v>0</v>
      </c>
      <c r="T44" s="9">
        <f>IFERROR(IF(AND($B44&gt;=INDEX($EH$5:$EH$44,$A44),$B44&lt;=INDEX($EJ$5:$EJ$44,$A44),T$30&gt;=INDEX($EG$5:$EG$44,$A44),T$30&lt;=INDEX($EI$5:$EI$44,$A44)),$A44,0),0)</f>
        <v>0</v>
      </c>
      <c r="U44" s="9">
        <f>IFERROR(IF(AND($B44&gt;=INDEX($EH$5:$EH$44,$A44),$B44&lt;=INDEX($EJ$5:$EJ$44,$A44),U$30&gt;=INDEX($EG$5:$EG$44,$A44),U$30&lt;=INDEX($EI$5:$EI$44,$A44)),$A44,0),0)</f>
        <v>0</v>
      </c>
      <c r="V44" s="9">
        <f>IFERROR(IF(AND($B44&gt;=INDEX($EH$5:$EH$44,$A44),$B44&lt;=INDEX($EJ$5:$EJ$44,$A44),V$30&gt;=INDEX($EG$5:$EG$44,$A44),V$30&lt;=INDEX($EI$5:$EI$44,$A44)),$A44,0),0)</f>
        <v>0</v>
      </c>
      <c r="W44" s="9">
        <f>IFERROR(IF(AND($B44&gt;=INDEX($EH$5:$EH$44,$A44),$B44&lt;=INDEX($EJ$5:$EJ$44,$A44),W$30&gt;=INDEX($EG$5:$EG$44,$A44),W$30&lt;=INDEX($EI$5:$EI$44,$A44)),$A44,0),0)</f>
        <v>0</v>
      </c>
      <c r="X44" s="9">
        <f>IFERROR(IF(AND($B44&gt;=INDEX($EH$5:$EH$44,$A44),$B44&lt;=INDEX($EJ$5:$EJ$44,$A44),X$30&gt;=INDEX($EG$5:$EG$44,$A44),X$30&lt;=INDEX($EI$5:$EI$44,$A44)),$A44,0),0)</f>
        <v>0</v>
      </c>
      <c r="Y44" s="9">
        <f>IFERROR(IF(AND($B44&gt;=INDEX($EH$5:$EH$44,$A44),$B44&lt;=INDEX($EJ$5:$EJ$44,$A44),Y$30&gt;=INDEX($EG$5:$EG$44,$A44),Y$30&lt;=INDEX($EI$5:$EI$44,$A44)),$A44,0),0)</f>
        <v>0</v>
      </c>
      <c r="Z44" s="9">
        <f>IFERROR(IF(AND($B44&gt;=INDEX($EH$5:$EH$44,$A44),$B44&lt;=INDEX($EJ$5:$EJ$44,$A44),Z$30&gt;=INDEX($EG$5:$EG$44,$A44),Z$30&lt;=INDEX($EI$5:$EI$44,$A44)),$A44,0),0)</f>
        <v>0</v>
      </c>
      <c r="AA44" s="9">
        <f>IFERROR(IF(AND($B44&gt;=INDEX($EH$5:$EH$44,$A44),$B44&lt;=INDEX($EJ$5:$EJ$44,$A44),AA$30&gt;=INDEX($EG$5:$EG$44,$A44),AA$30&lt;=INDEX($EI$5:$EI$44,$A44)),$A44,0),0)</f>
        <v>0</v>
      </c>
      <c r="AB44" s="9">
        <f>IFERROR(IF(AND($B44&gt;=INDEX($EH$5:$EH$44,$A44),$B44&lt;=INDEX($EJ$5:$EJ$44,$A44),AB$30&gt;=INDEX($EG$5:$EG$44,$A44),AB$30&lt;=INDEX($EI$5:$EI$44,$A44)),$A44,0),0)</f>
        <v>0</v>
      </c>
      <c r="AC44" s="9">
        <f>IFERROR(IF(AND($B44&gt;=INDEX($EH$5:$EH$44,$A44),$B44&lt;=INDEX($EJ$5:$EJ$44,$A44),AC$30&gt;=INDEX($EG$5:$EG$44,$A44),AC$30&lt;=INDEX($EI$5:$EI$44,$A44)),$A44,0),0)</f>
        <v>0</v>
      </c>
      <c r="AD44" s="9">
        <f>IFERROR(IF(AND($B44&gt;=INDEX($EH$5:$EH$44,$A44),$B44&lt;=INDEX($EJ$5:$EJ$44,$A44),AD$30&gt;=INDEX($EG$5:$EG$44,$A44),AD$30&lt;=INDEX($EI$5:$EI$44,$A44)),$A44,0),0)</f>
        <v>0</v>
      </c>
      <c r="AE44" s="9">
        <f>IFERROR(IF(AND($B44&gt;=INDEX($EH$5:$EH$44,$A44),$B44&lt;=INDEX($EJ$5:$EJ$44,$A44),AE$30&gt;=INDEX($EG$5:$EG$44,$A44),AE$30&lt;=INDEX($EI$5:$EI$44,$A44)),$A44,0),0)</f>
        <v>0</v>
      </c>
      <c r="AF44" s="9">
        <f>IFERROR(IF(AND($B44&gt;=INDEX($EH$5:$EH$44,$A44),$B44&lt;=INDEX($EJ$5:$EJ$44,$A44),AF$30&gt;=INDEX($EG$5:$EG$44,$A44),AF$30&lt;=INDEX($EI$5:$EI$44,$A44)),$A44,0),0)</f>
        <v>0</v>
      </c>
      <c r="AG44" s="9">
        <f>IFERROR(IF(AND($B44&gt;=INDEX($EH$5:$EH$44,$A44),$B44&lt;=INDEX($EJ$5:$EJ$44,$A44),AG$30&gt;=INDEX($EG$5:$EG$44,$A44),AG$30&lt;=INDEX($EI$5:$EI$44,$A44)),$A44,0),0)</f>
        <v>0</v>
      </c>
      <c r="AH44" s="9"/>
      <c r="AN44" s="51"/>
      <c r="AO44" s="51"/>
      <c r="AP44" s="51"/>
      <c r="AV44" s="51"/>
      <c r="AW44" s="55" t="s">
        <v>50</v>
      </c>
      <c r="AX44" s="56"/>
      <c r="AY44" s="56"/>
      <c r="AZ44" s="57"/>
      <c r="BA44" s="51"/>
      <c r="BB44" s="51"/>
      <c r="BC44" s="51"/>
      <c r="BD44" s="51"/>
      <c r="BE44" s="51"/>
      <c r="BF44" s="51"/>
      <c r="BG44" s="51"/>
      <c r="BH44" s="51"/>
      <c r="BI44" s="51"/>
      <c r="BJ44" s="51"/>
      <c r="BK44" s="51"/>
      <c r="BL44" s="51"/>
      <c r="BM44" s="51"/>
      <c r="BN44" s="51"/>
      <c r="BO44" s="51"/>
      <c r="BQ44" s="83" t="str">
        <f t="shared" si="57"/>
        <v>F9</v>
      </c>
      <c r="BR44" s="43">
        <f t="shared" si="58"/>
        <v>40</v>
      </c>
      <c r="BS44" s="45">
        <v>-17</v>
      </c>
      <c r="BT44" s="45">
        <v>-35</v>
      </c>
      <c r="BU44" s="45"/>
      <c r="BV44" s="45"/>
      <c r="BW44" s="66"/>
      <c r="BX44" s="66"/>
      <c r="BY44" s="66"/>
      <c r="BZ44"/>
      <c r="CA44" s="65" t="str">
        <f>CO44&amp;CP44&amp;ES44</f>
        <v>EFDD0000</v>
      </c>
      <c r="CB44" s="68"/>
      <c r="CC44"/>
      <c r="CE44" s="35" t="str">
        <f t="shared" si="45"/>
        <v>EFDD0000</v>
      </c>
      <c r="CF44" t="str">
        <f t="shared" si="72"/>
        <v>0000EFDD0000</v>
      </c>
      <c r="CG44">
        <f>LEN(CF43)/2+CG43</f>
        <v>234</v>
      </c>
      <c r="CH44" t="str">
        <f t="shared" si="76"/>
        <v>000000EA</v>
      </c>
      <c r="CI44" t="str">
        <f t="shared" si="46"/>
        <v>EA000000</v>
      </c>
      <c r="CJ44" s="11" t="str">
        <f t="shared" si="47"/>
        <v>800A8452</v>
      </c>
      <c r="CK44" s="11" t="str">
        <f t="shared" si="46"/>
        <v>52840A80</v>
      </c>
      <c r="CL44" s="97" t="str">
        <f t="shared" si="48"/>
        <v>800AF9B6</v>
      </c>
      <c r="CM44" s="97" t="str">
        <f t="shared" si="49"/>
        <v>B6F90A80</v>
      </c>
      <c r="CN44"/>
      <c r="CO44" t="str">
        <f>RIGHT(DEC2HEX(BS44,2),2)</f>
        <v>EF</v>
      </c>
      <c r="CP44" t="str">
        <f t="shared" si="50"/>
        <v>DD</v>
      </c>
      <c r="EB44" s="10">
        <f t="shared" si="59"/>
        <v>40</v>
      </c>
      <c r="EC44" s="5" t="e">
        <f t="shared" si="51"/>
        <v>#VALUE!</v>
      </c>
      <c r="EE44" s="5" t="e">
        <f t="shared" si="52"/>
        <v>#VALUE!</v>
      </c>
      <c r="EG44" s="5" t="e">
        <f t="shared" si="77"/>
        <v>#VALUE!</v>
      </c>
      <c r="EH44" s="5" t="e">
        <f t="shared" si="78"/>
        <v>#VALUE!</v>
      </c>
      <c r="EI44" s="5" t="e">
        <f t="shared" si="73"/>
        <v>#VALUE!</v>
      </c>
      <c r="EJ44" s="5" t="e">
        <f t="shared" si="74"/>
        <v>#VALUE!</v>
      </c>
      <c r="EL44" s="5">
        <f t="shared" si="75"/>
        <v>1</v>
      </c>
      <c r="EM44" s="5">
        <f t="shared" si="42"/>
        <v>1</v>
      </c>
      <c r="EN44" s="5" t="str">
        <f>VLOOKUP(EL44&amp;"x"&amp;EM44,$FC$5:$FD$20,2,FALSE)</f>
        <v>0000</v>
      </c>
      <c r="EO44" s="5" t="str">
        <f>IFERROR(INDEX($EW$5:$EX$37,EG44+1,2),"0000")</f>
        <v>0000</v>
      </c>
      <c r="EP44" s="5" t="str">
        <f t="shared" si="53"/>
        <v>0000</v>
      </c>
      <c r="EQ44" s="5" t="str">
        <f t="shared" si="54"/>
        <v>0000</v>
      </c>
      <c r="ER44" s="5" t="str">
        <f t="shared" si="55"/>
        <v>0000</v>
      </c>
      <c r="ES44" s="5" t="str">
        <f t="shared" si="56"/>
        <v>0000</v>
      </c>
      <c r="ET44" t="str">
        <f t="shared" si="65"/>
        <v/>
      </c>
    </row>
    <row r="45" spans="1:160">
      <c r="A45" s="5">
        <f t="shared" si="71"/>
        <v>1</v>
      </c>
      <c r="B45" s="5">
        <f t="shared" si="68"/>
        <v>14</v>
      </c>
      <c r="C45" s="9">
        <f>IFERROR(IF(AND($B45&gt;=INDEX($EH$5:$EH$44,$A45),$B45&lt;=INDEX($EJ$5:$EJ$44,$A45),C$30&gt;=INDEX($EG$5:$EG$44,$A45),C$30&lt;=INDEX($EI$5:$EI$44,$A45)),$A45,0),0)</f>
        <v>0</v>
      </c>
      <c r="D45" s="9">
        <f>IFERROR(IF(AND($B45&gt;=INDEX($EH$5:$EH$44,$A45),$B45&lt;=INDEX($EJ$5:$EJ$44,$A45),D$30&gt;=INDEX($EG$5:$EG$44,$A45),D$30&lt;=INDEX($EI$5:$EI$44,$A45)),$A45,0),0)</f>
        <v>0</v>
      </c>
      <c r="E45" s="9">
        <f>IFERROR(IF(AND($B45&gt;=INDEX($EH$5:$EH$44,$A45),$B45&lt;=INDEX($EJ$5:$EJ$44,$A45),E$30&gt;=INDEX($EG$5:$EG$44,$A45),E$30&lt;=INDEX($EI$5:$EI$44,$A45)),$A45,0),0)</f>
        <v>0</v>
      </c>
      <c r="F45" s="9">
        <f>IFERROR(IF(AND($B45&gt;=INDEX($EH$5:$EH$44,$A45),$B45&lt;=INDEX($EJ$5:$EJ$44,$A45),F$30&gt;=INDEX($EG$5:$EG$44,$A45),F$30&lt;=INDEX($EI$5:$EI$44,$A45)),$A45,0),0)</f>
        <v>0</v>
      </c>
      <c r="G45" s="9">
        <f>IFERROR(IF(AND($B45&gt;=INDEX($EH$5:$EH$44,$A45),$B45&lt;=INDEX($EJ$5:$EJ$44,$A45),G$30&gt;=INDEX($EG$5:$EG$44,$A45),G$30&lt;=INDEX($EI$5:$EI$44,$A45)),$A45,0),0)</f>
        <v>0</v>
      </c>
      <c r="H45" s="9">
        <f>IFERROR(IF(AND($B45&gt;=INDEX($EH$5:$EH$44,$A45),$B45&lt;=INDEX($EJ$5:$EJ$44,$A45),H$30&gt;=INDEX($EG$5:$EG$44,$A45),H$30&lt;=INDEX($EI$5:$EI$44,$A45)),$A45,0),0)</f>
        <v>0</v>
      </c>
      <c r="I45" s="9">
        <f>IFERROR(IF(AND($B45&gt;=INDEX($EH$5:$EH$44,$A45),$B45&lt;=INDEX($EJ$5:$EJ$44,$A45),I$30&gt;=INDEX($EG$5:$EG$44,$A45),I$30&lt;=INDEX($EI$5:$EI$44,$A45)),$A45,0),0)</f>
        <v>0</v>
      </c>
      <c r="J45" s="9">
        <f>IFERROR(IF(AND($B45&gt;=INDEX($EH$5:$EH$44,$A45),$B45&lt;=INDEX($EJ$5:$EJ$44,$A45),J$30&gt;=INDEX($EG$5:$EG$44,$A45),J$30&lt;=INDEX($EI$5:$EI$44,$A45)),$A45,0),0)</f>
        <v>0</v>
      </c>
      <c r="K45" s="9">
        <f>IFERROR(IF(AND($B45&gt;=INDEX($EH$5:$EH$44,$A45),$B45&lt;=INDEX($EJ$5:$EJ$44,$A45),K$30&gt;=INDEX($EG$5:$EG$44,$A45),K$30&lt;=INDEX($EI$5:$EI$44,$A45)),$A45,0),0)</f>
        <v>0</v>
      </c>
      <c r="L45" s="9">
        <f>IFERROR(IF(AND($B45&gt;=INDEX($EH$5:$EH$44,$A45),$B45&lt;=INDEX($EJ$5:$EJ$44,$A45),L$30&gt;=INDEX($EG$5:$EG$44,$A45),L$30&lt;=INDEX($EI$5:$EI$44,$A45)),$A45,0),0)</f>
        <v>0</v>
      </c>
      <c r="M45" s="9">
        <f>IFERROR(IF(AND($B45&gt;=INDEX($EH$5:$EH$44,$A45),$B45&lt;=INDEX($EJ$5:$EJ$44,$A45),M$30&gt;=INDEX($EG$5:$EG$44,$A45),M$30&lt;=INDEX($EI$5:$EI$44,$A45)),$A45,0),0)</f>
        <v>0</v>
      </c>
      <c r="N45" s="9">
        <f>IFERROR(IF(AND($B45&gt;=INDEX($EH$5:$EH$44,$A45),$B45&lt;=INDEX($EJ$5:$EJ$44,$A45),N$30&gt;=INDEX($EG$5:$EG$44,$A45),N$30&lt;=INDEX($EI$5:$EI$44,$A45)),$A45,0),0)</f>
        <v>0</v>
      </c>
      <c r="O45" s="9">
        <f>IFERROR(IF(AND($B45&gt;=INDEX($EH$5:$EH$44,$A45),$B45&lt;=INDEX($EJ$5:$EJ$44,$A45),O$30&gt;=INDEX($EG$5:$EG$44,$A45),O$30&lt;=INDEX($EI$5:$EI$44,$A45)),$A45,0),0)</f>
        <v>0</v>
      </c>
      <c r="P45" s="9">
        <f>IFERROR(IF(AND($B45&gt;=INDEX($EH$5:$EH$44,$A45),$B45&lt;=INDEX($EJ$5:$EJ$44,$A45),P$30&gt;=INDEX($EG$5:$EG$44,$A45),P$30&lt;=INDEX($EI$5:$EI$44,$A45)),$A45,0),0)</f>
        <v>0</v>
      </c>
      <c r="Q45" s="9">
        <f>IFERROR(IF(AND($B45&gt;=INDEX($EH$5:$EH$44,$A45),$B45&lt;=INDEX($EJ$5:$EJ$44,$A45),Q$30&gt;=INDEX($EG$5:$EG$44,$A45),Q$30&lt;=INDEX($EI$5:$EI$44,$A45)),$A45,0),0)</f>
        <v>0</v>
      </c>
      <c r="R45" s="9">
        <f>IFERROR(IF(AND($B45&gt;=INDEX($EH$5:$EH$44,$A45),$B45&lt;=INDEX($EJ$5:$EJ$44,$A45),R$30&gt;=INDEX($EG$5:$EG$44,$A45),R$30&lt;=INDEX($EI$5:$EI$44,$A45)),$A45,0),0)</f>
        <v>0</v>
      </c>
      <c r="S45" s="9">
        <f>IFERROR(IF(AND($B45&gt;=INDEX($EH$5:$EH$44,$A45),$B45&lt;=INDEX($EJ$5:$EJ$44,$A45),S$30&gt;=INDEX($EG$5:$EG$44,$A45),S$30&lt;=INDEX($EI$5:$EI$44,$A45)),$A45,0),0)</f>
        <v>0</v>
      </c>
      <c r="T45" s="9">
        <f>IFERROR(IF(AND($B45&gt;=INDEX($EH$5:$EH$44,$A45),$B45&lt;=INDEX($EJ$5:$EJ$44,$A45),T$30&gt;=INDEX($EG$5:$EG$44,$A45),T$30&lt;=INDEX($EI$5:$EI$44,$A45)),$A45,0),0)</f>
        <v>0</v>
      </c>
      <c r="U45" s="9">
        <f>IFERROR(IF(AND($B45&gt;=INDEX($EH$5:$EH$44,$A45),$B45&lt;=INDEX($EJ$5:$EJ$44,$A45),U$30&gt;=INDEX($EG$5:$EG$44,$A45),U$30&lt;=INDEX($EI$5:$EI$44,$A45)),$A45,0),0)</f>
        <v>0</v>
      </c>
      <c r="V45" s="9">
        <f>IFERROR(IF(AND($B45&gt;=INDEX($EH$5:$EH$44,$A45),$B45&lt;=INDEX($EJ$5:$EJ$44,$A45),V$30&gt;=INDEX($EG$5:$EG$44,$A45),V$30&lt;=INDEX($EI$5:$EI$44,$A45)),$A45,0),0)</f>
        <v>0</v>
      </c>
      <c r="W45" s="9">
        <f>IFERROR(IF(AND($B45&gt;=INDEX($EH$5:$EH$44,$A45),$B45&lt;=INDEX($EJ$5:$EJ$44,$A45),W$30&gt;=INDEX($EG$5:$EG$44,$A45),W$30&lt;=INDEX($EI$5:$EI$44,$A45)),$A45,0),0)</f>
        <v>0</v>
      </c>
      <c r="X45" s="9">
        <f>IFERROR(IF(AND($B45&gt;=INDEX($EH$5:$EH$44,$A45),$B45&lt;=INDEX($EJ$5:$EJ$44,$A45),X$30&gt;=INDEX($EG$5:$EG$44,$A45),X$30&lt;=INDEX($EI$5:$EI$44,$A45)),$A45,0),0)</f>
        <v>0</v>
      </c>
      <c r="Y45" s="9">
        <f>IFERROR(IF(AND($B45&gt;=INDEX($EH$5:$EH$44,$A45),$B45&lt;=INDEX($EJ$5:$EJ$44,$A45),Y$30&gt;=INDEX($EG$5:$EG$44,$A45),Y$30&lt;=INDEX($EI$5:$EI$44,$A45)),$A45,0),0)</f>
        <v>0</v>
      </c>
      <c r="Z45" s="9">
        <f>IFERROR(IF(AND($B45&gt;=INDEX($EH$5:$EH$44,$A45),$B45&lt;=INDEX($EJ$5:$EJ$44,$A45),Z$30&gt;=INDEX($EG$5:$EG$44,$A45),Z$30&lt;=INDEX($EI$5:$EI$44,$A45)),$A45,0),0)</f>
        <v>0</v>
      </c>
      <c r="AA45" s="9">
        <f>IFERROR(IF(AND($B45&gt;=INDEX($EH$5:$EH$44,$A45),$B45&lt;=INDEX($EJ$5:$EJ$44,$A45),AA$30&gt;=INDEX($EG$5:$EG$44,$A45),AA$30&lt;=INDEX($EI$5:$EI$44,$A45)),$A45,0),0)</f>
        <v>0</v>
      </c>
      <c r="AB45" s="9">
        <f>IFERROR(IF(AND($B45&gt;=INDEX($EH$5:$EH$44,$A45),$B45&lt;=INDEX($EJ$5:$EJ$44,$A45),AB$30&gt;=INDEX($EG$5:$EG$44,$A45),AB$30&lt;=INDEX($EI$5:$EI$44,$A45)),$A45,0),0)</f>
        <v>0</v>
      </c>
      <c r="AC45" s="9">
        <f>IFERROR(IF(AND($B45&gt;=INDEX($EH$5:$EH$44,$A45),$B45&lt;=INDEX($EJ$5:$EJ$44,$A45),AC$30&gt;=INDEX($EG$5:$EG$44,$A45),AC$30&lt;=INDEX($EI$5:$EI$44,$A45)),$A45,0),0)</f>
        <v>0</v>
      </c>
      <c r="AD45" s="9">
        <f>IFERROR(IF(AND($B45&gt;=INDEX($EH$5:$EH$44,$A45),$B45&lt;=INDEX($EJ$5:$EJ$44,$A45),AD$30&gt;=INDEX($EG$5:$EG$44,$A45),AD$30&lt;=INDEX($EI$5:$EI$44,$A45)),$A45,0),0)</f>
        <v>0</v>
      </c>
      <c r="AE45" s="9">
        <f>IFERROR(IF(AND($B45&gt;=INDEX($EH$5:$EH$44,$A45),$B45&lt;=INDEX($EJ$5:$EJ$44,$A45),AE$30&gt;=INDEX($EG$5:$EG$44,$A45),AE$30&lt;=INDEX($EI$5:$EI$44,$A45)),$A45,0),0)</f>
        <v>0</v>
      </c>
      <c r="AF45" s="9">
        <f>IFERROR(IF(AND($B45&gt;=INDEX($EH$5:$EH$44,$A45),$B45&lt;=INDEX($EJ$5:$EJ$44,$A45),AF$30&gt;=INDEX($EG$5:$EG$44,$A45),AF$30&lt;=INDEX($EI$5:$EI$44,$A45)),$A45,0),0)</f>
        <v>0</v>
      </c>
      <c r="AG45" s="9">
        <f>IFERROR(IF(AND($B45&gt;=INDEX($EH$5:$EH$44,$A45),$B45&lt;=INDEX($EJ$5:$EJ$44,$A45),AG$30&gt;=INDEX($EG$5:$EG$44,$A45),AG$30&lt;=INDEX($EI$5:$EI$44,$A45)),$A45,0),0)</f>
        <v>0</v>
      </c>
      <c r="AH45" s="9"/>
      <c r="AN45" s="51"/>
      <c r="AO45" s="51"/>
      <c r="AP45" s="51"/>
      <c r="AV45" s="51"/>
      <c r="AW45" s="58"/>
      <c r="AX45" s="59"/>
      <c r="AY45" s="59"/>
      <c r="AZ45" s="60"/>
      <c r="BA45" s="51"/>
      <c r="BB45" s="51"/>
      <c r="BC45" s="51"/>
      <c r="BD45" s="51"/>
      <c r="BE45" s="51"/>
      <c r="BF45" s="51"/>
      <c r="BG45" s="51"/>
      <c r="BH45" s="51"/>
      <c r="BI45" s="51"/>
      <c r="BJ45" s="51"/>
      <c r="BK45" s="51"/>
      <c r="BL45" s="51"/>
      <c r="BM45" s="51"/>
      <c r="BN45" s="51"/>
      <c r="BO45" s="51"/>
      <c r="CF45" t="str">
        <f>CF5&amp;CF6&amp;CF7&amp;CF8&amp;CF9&amp;CF10&amp;CF11&amp;CF12&amp;CF13&amp;CF14&amp;CF15&amp;CF16&amp;CF17&amp;CF18&amp;CF19&amp;CF20&amp;CF21&amp;CF22&amp;CF23&amp;CF24&amp;CF25&amp;CF26&amp;CF27&amp;CF28&amp;CF29&amp;CF30&amp;CF31&amp;CF32&amp;CF33&amp;CF34&amp;CF35&amp;CF36&amp;CF37&amp;CF38&amp;CF39&amp;CF40&amp;CF41&amp;CF42&amp;CF43&amp;CF44</f>
        <v>0000EFDD002C0000EFDD042C0000EFDD082C0000EFDD0C2C0000EFDD102C0000EFDD142C0000EFDD182C0000EFDD00000000EFDDA02C0000EFDDA42C0000EFDDA82C0000EFDDAC2C0000EFDDB02C0000EFDDB42C0000EFDDB82C0000EFDD00000000EFDD402D0000EFDD442D0000EFDD482D0000EFDD4C2D0000EFDD502D0000EFDD542D0000EFDD582D0000EFDD00000000EFDDE02D0000EFDDE42D0000EFDDE82D0000EFDDEC2D0000EFDDF02D0000EFDDF42D0000EFDDF82D0000EFDD00000000EFDD802E0000EFDD842E0000EFDD882E0000EFDD8C2E0000EFDD902E0000EFDD942E0000EFDD982E0000EFDD0000</v>
      </c>
      <c r="CG45">
        <f>LEN(CF44)/2+CG44</f>
        <v>240</v>
      </c>
      <c r="CI45" t="str">
        <f>CI5&amp;CI6&amp;CI7&amp;CI8&amp;CI9&amp;CI10&amp;CI11&amp;CI12&amp;CI13&amp;CI14&amp;CI15&amp;CI16&amp;CI17&amp;CI18&amp;CI19&amp;CI20&amp;CI21&amp;CI22&amp;CI23&amp;CI24&amp;CI25&amp;CI26&amp;CI27&amp;CI28&amp;CI29&amp;CI30&amp;CI31&amp;CI32&amp;CI33&amp;CI34&amp;CI35&amp;CI36&amp;CI37&amp;CI38&amp;CI39&amp;CI40&amp;CI41&amp;CI42&amp;CI43&amp;CI44</f>
        <v>00000000060000000C00000012000000180000001E000000240000002A00000030000000360000003C00000042000000480000004E000000540000005A00000060000000660000006C00000072000000780000007E000000840000008A00000090000000960000009C000000A2000000A8000000AE000000B4000000BA000000C0000000C6000000CC000000D2000000D8000000DE000000E4000000EA000000</v>
      </c>
      <c r="CJ45"/>
      <c r="CK45" s="11" t="str">
        <f>CK5&amp;CK6&amp;CK7&amp;CK8&amp;CK9&amp;CK10&amp;CK11&amp;CK12&amp;CK13&amp;CK14&amp;CK15&amp;CK16&amp;CK17&amp;CK18&amp;CK19&amp;CK20&amp;CK21&amp;CK22&amp;CK23&amp;CK24&amp;CK25&amp;CK26&amp;CK27&amp;CK28&amp;CK29&amp;CK30&amp;CK31&amp;CK32&amp;CK33&amp;CK34&amp;CK35&amp;CK36&amp;CK37&amp;CK38&amp;CK39&amp;CK40&amp;CK41&amp;CK42&amp;CK43&amp;CK44</f>
        <v>68830A806E830A8074830A807A830A8080830A8086830A808C830A8092830A8098830A809E830A80A4830A80AA830A80B0830A80B6830A80BC830A80C2830A80C8830A80CE830A80D4830A80DA830A80E0830A80E6830A80EC830A80F2830A80F8830A80FE830A8004840A800A840A8010840A8016840A801C840A8022840A8028840A802E840A8034840A803A840A8040840A8046840A804C840A8052840A80</v>
      </c>
      <c r="CL45" s="97"/>
      <c r="CM45" s="97" t="str">
        <f>CM5&amp;CM6&amp;CM7&amp;CM8&amp;CM9&amp;CM10&amp;CM11&amp;CM12&amp;CM13&amp;CM14&amp;CM15&amp;CM16&amp;CM17&amp;CM18&amp;CM19&amp;CM20&amp;CM21&amp;CM22&amp;CM23&amp;CM24&amp;CM25&amp;CM26&amp;CM27&amp;CM28&amp;CM29&amp;CM30&amp;CM31&amp;CM32&amp;CM33&amp;CM34&amp;CM35&amp;CM36&amp;CM37&amp;CM38&amp;CM39&amp;CM40&amp;CM41&amp;CM42&amp;CM43&amp;CM44</f>
        <v>CCF80A80D2F80A80D8F80A80DEF80A80E4F80A80EAF80A80F0F80A80F6F80A80FCF80A8002F90A8008F90A800EF90A8014F90A801AF90A8020F90A8026F90A802CF90A8032F90A8038F90A803EF90A8044F90A804AF90A8050F90A8056F90A805CF90A8062F90A8068F90A806EF90A8074F90A807AF90A8080F90A8086F90A808CF90A8092F90A8098F90A809EF90A80A4F90A80AAF90A80B0F90A80B6F90A80</v>
      </c>
      <c r="ET45" t="str">
        <f>ET5&amp;ET6&amp;ET7&amp;ET8&amp;ET9&amp;ET10&amp;ET11&amp;ET12&amp;ET13&amp;ET14&amp;ET15&amp;ET16&amp;ET17&amp;ET18&amp;ET19&amp;ET20&amp;ET21&amp;ET22&amp;ET23&amp;ET24&amp;ET25&amp;ET26&amp;ET27&amp;ET28&amp;ET29&amp;ET30&amp;ET31&amp;ET32&amp;ET33&amp;ET34&amp;ET35&amp;ET36&amp;ET37&amp;ET38&amp;ET39&amp;ET40&amp;ET41&amp;ET42&amp;ET43&amp;ET44</f>
        <v/>
      </c>
    </row>
    <row r="46" spans="1:160">
      <c r="A46" s="5">
        <f t="shared" si="71"/>
        <v>1</v>
      </c>
      <c r="B46" s="5">
        <f t="shared" si="68"/>
        <v>15</v>
      </c>
      <c r="C46" s="9">
        <f>IFERROR(IF(AND($B46&gt;=INDEX($EH$5:$EH$44,$A46),$B46&lt;=INDEX($EJ$5:$EJ$44,$A46),C$30&gt;=INDEX($EG$5:$EG$44,$A46),C$30&lt;=INDEX($EI$5:$EI$44,$A46)),$A46,0),0)</f>
        <v>0</v>
      </c>
      <c r="D46" s="9">
        <f>IFERROR(IF(AND($B46&gt;=INDEX($EH$5:$EH$44,$A46),$B46&lt;=INDEX($EJ$5:$EJ$44,$A46),D$30&gt;=INDEX($EG$5:$EG$44,$A46),D$30&lt;=INDEX($EI$5:$EI$44,$A46)),$A46,0),0)</f>
        <v>0</v>
      </c>
      <c r="E46" s="9">
        <f>IFERROR(IF(AND($B46&gt;=INDEX($EH$5:$EH$44,$A46),$B46&lt;=INDEX($EJ$5:$EJ$44,$A46),E$30&gt;=INDEX($EG$5:$EG$44,$A46),E$30&lt;=INDEX($EI$5:$EI$44,$A46)),$A46,0),0)</f>
        <v>0</v>
      </c>
      <c r="F46" s="9">
        <f>IFERROR(IF(AND($B46&gt;=INDEX($EH$5:$EH$44,$A46),$B46&lt;=INDEX($EJ$5:$EJ$44,$A46),F$30&gt;=INDEX($EG$5:$EG$44,$A46),F$30&lt;=INDEX($EI$5:$EI$44,$A46)),$A46,0),0)</f>
        <v>0</v>
      </c>
      <c r="G46" s="9">
        <f>IFERROR(IF(AND($B46&gt;=INDEX($EH$5:$EH$44,$A46),$B46&lt;=INDEX($EJ$5:$EJ$44,$A46),G$30&gt;=INDEX($EG$5:$EG$44,$A46),G$30&lt;=INDEX($EI$5:$EI$44,$A46)),$A46,0),0)</f>
        <v>0</v>
      </c>
      <c r="H46" s="9">
        <f>IFERROR(IF(AND($B46&gt;=INDEX($EH$5:$EH$44,$A46),$B46&lt;=INDEX($EJ$5:$EJ$44,$A46),H$30&gt;=INDEX($EG$5:$EG$44,$A46),H$30&lt;=INDEX($EI$5:$EI$44,$A46)),$A46,0),0)</f>
        <v>0</v>
      </c>
      <c r="I46" s="9">
        <f>IFERROR(IF(AND($B46&gt;=INDEX($EH$5:$EH$44,$A46),$B46&lt;=INDEX($EJ$5:$EJ$44,$A46),I$30&gt;=INDEX($EG$5:$EG$44,$A46),I$30&lt;=INDEX($EI$5:$EI$44,$A46)),$A46,0),0)</f>
        <v>0</v>
      </c>
      <c r="J46" s="9">
        <f>IFERROR(IF(AND($B46&gt;=INDEX($EH$5:$EH$44,$A46),$B46&lt;=INDEX($EJ$5:$EJ$44,$A46),J$30&gt;=INDEX($EG$5:$EG$44,$A46),J$30&lt;=INDEX($EI$5:$EI$44,$A46)),$A46,0),0)</f>
        <v>0</v>
      </c>
      <c r="K46" s="9">
        <f>IFERROR(IF(AND($B46&gt;=INDEX($EH$5:$EH$44,$A46),$B46&lt;=INDEX($EJ$5:$EJ$44,$A46),K$30&gt;=INDEX($EG$5:$EG$44,$A46),K$30&lt;=INDEX($EI$5:$EI$44,$A46)),$A46,0),0)</f>
        <v>0</v>
      </c>
      <c r="L46" s="9">
        <f>IFERROR(IF(AND($B46&gt;=INDEX($EH$5:$EH$44,$A46),$B46&lt;=INDEX($EJ$5:$EJ$44,$A46),L$30&gt;=INDEX($EG$5:$EG$44,$A46),L$30&lt;=INDEX($EI$5:$EI$44,$A46)),$A46,0),0)</f>
        <v>0</v>
      </c>
      <c r="M46" s="9">
        <f>IFERROR(IF(AND($B46&gt;=INDEX($EH$5:$EH$44,$A46),$B46&lt;=INDEX($EJ$5:$EJ$44,$A46),M$30&gt;=INDEX($EG$5:$EG$44,$A46),M$30&lt;=INDEX($EI$5:$EI$44,$A46)),$A46,0),0)</f>
        <v>0</v>
      </c>
      <c r="N46" s="9">
        <f>IFERROR(IF(AND($B46&gt;=INDEX($EH$5:$EH$44,$A46),$B46&lt;=INDEX($EJ$5:$EJ$44,$A46),N$30&gt;=INDEX($EG$5:$EG$44,$A46),N$30&lt;=INDEX($EI$5:$EI$44,$A46)),$A46,0),0)</f>
        <v>0</v>
      </c>
      <c r="O46" s="9">
        <f>IFERROR(IF(AND($B46&gt;=INDEX($EH$5:$EH$44,$A46),$B46&lt;=INDEX($EJ$5:$EJ$44,$A46),O$30&gt;=INDEX($EG$5:$EG$44,$A46),O$30&lt;=INDEX($EI$5:$EI$44,$A46)),$A46,0),0)</f>
        <v>0</v>
      </c>
      <c r="P46" s="9">
        <f>IFERROR(IF(AND($B46&gt;=INDEX($EH$5:$EH$44,$A46),$B46&lt;=INDEX($EJ$5:$EJ$44,$A46),P$30&gt;=INDEX($EG$5:$EG$44,$A46),P$30&lt;=INDEX($EI$5:$EI$44,$A46)),$A46,0),0)</f>
        <v>0</v>
      </c>
      <c r="Q46" s="9">
        <f>IFERROR(IF(AND($B46&gt;=INDEX($EH$5:$EH$44,$A46),$B46&lt;=INDEX($EJ$5:$EJ$44,$A46),Q$30&gt;=INDEX($EG$5:$EG$44,$A46),Q$30&lt;=INDEX($EI$5:$EI$44,$A46)),$A46,0),0)</f>
        <v>0</v>
      </c>
      <c r="R46" s="9">
        <f>IFERROR(IF(AND($B46&gt;=INDEX($EH$5:$EH$44,$A46),$B46&lt;=INDEX($EJ$5:$EJ$44,$A46),R$30&gt;=INDEX($EG$5:$EG$44,$A46),R$30&lt;=INDEX($EI$5:$EI$44,$A46)),$A46,0),0)</f>
        <v>0</v>
      </c>
      <c r="S46" s="9">
        <f>IFERROR(IF(AND($B46&gt;=INDEX($EH$5:$EH$44,$A46),$B46&lt;=INDEX($EJ$5:$EJ$44,$A46),S$30&gt;=INDEX($EG$5:$EG$44,$A46),S$30&lt;=INDEX($EI$5:$EI$44,$A46)),$A46,0),0)</f>
        <v>0</v>
      </c>
      <c r="T46" s="9">
        <f>IFERROR(IF(AND($B46&gt;=INDEX($EH$5:$EH$44,$A46),$B46&lt;=INDEX($EJ$5:$EJ$44,$A46),T$30&gt;=INDEX($EG$5:$EG$44,$A46),T$30&lt;=INDEX($EI$5:$EI$44,$A46)),$A46,0),0)</f>
        <v>0</v>
      </c>
      <c r="U46" s="9">
        <f>IFERROR(IF(AND($B46&gt;=INDEX($EH$5:$EH$44,$A46),$B46&lt;=INDEX($EJ$5:$EJ$44,$A46),U$30&gt;=INDEX($EG$5:$EG$44,$A46),U$30&lt;=INDEX($EI$5:$EI$44,$A46)),$A46,0),0)</f>
        <v>0</v>
      </c>
      <c r="V46" s="9">
        <f>IFERROR(IF(AND($B46&gt;=INDEX($EH$5:$EH$44,$A46),$B46&lt;=INDEX($EJ$5:$EJ$44,$A46),V$30&gt;=INDEX($EG$5:$EG$44,$A46),V$30&lt;=INDEX($EI$5:$EI$44,$A46)),$A46,0),0)</f>
        <v>0</v>
      </c>
      <c r="W46" s="9">
        <f>IFERROR(IF(AND($B46&gt;=INDEX($EH$5:$EH$44,$A46),$B46&lt;=INDEX($EJ$5:$EJ$44,$A46),W$30&gt;=INDEX($EG$5:$EG$44,$A46),W$30&lt;=INDEX($EI$5:$EI$44,$A46)),$A46,0),0)</f>
        <v>0</v>
      </c>
      <c r="X46" s="9">
        <f>IFERROR(IF(AND($B46&gt;=INDEX($EH$5:$EH$44,$A46),$B46&lt;=INDEX($EJ$5:$EJ$44,$A46),X$30&gt;=INDEX($EG$5:$EG$44,$A46),X$30&lt;=INDEX($EI$5:$EI$44,$A46)),$A46,0),0)</f>
        <v>0</v>
      </c>
      <c r="Y46" s="9">
        <f>IFERROR(IF(AND($B46&gt;=INDEX($EH$5:$EH$44,$A46),$B46&lt;=INDEX($EJ$5:$EJ$44,$A46),Y$30&gt;=INDEX($EG$5:$EG$44,$A46),Y$30&lt;=INDEX($EI$5:$EI$44,$A46)),$A46,0),0)</f>
        <v>0</v>
      </c>
      <c r="Z46" s="9">
        <f>IFERROR(IF(AND($B46&gt;=INDEX($EH$5:$EH$44,$A46),$B46&lt;=INDEX($EJ$5:$EJ$44,$A46),Z$30&gt;=INDEX($EG$5:$EG$44,$A46),Z$30&lt;=INDEX($EI$5:$EI$44,$A46)),$A46,0),0)</f>
        <v>0</v>
      </c>
      <c r="AA46" s="9">
        <f>IFERROR(IF(AND($B46&gt;=INDEX($EH$5:$EH$44,$A46),$B46&lt;=INDEX($EJ$5:$EJ$44,$A46),AA$30&gt;=INDEX($EG$5:$EG$44,$A46),AA$30&lt;=INDEX($EI$5:$EI$44,$A46)),$A46,0),0)</f>
        <v>0</v>
      </c>
      <c r="AB46" s="9">
        <f>IFERROR(IF(AND($B46&gt;=INDEX($EH$5:$EH$44,$A46),$B46&lt;=INDEX($EJ$5:$EJ$44,$A46),AB$30&gt;=INDEX($EG$5:$EG$44,$A46),AB$30&lt;=INDEX($EI$5:$EI$44,$A46)),$A46,0),0)</f>
        <v>0</v>
      </c>
      <c r="AC46" s="9">
        <f>IFERROR(IF(AND($B46&gt;=INDEX($EH$5:$EH$44,$A46),$B46&lt;=INDEX($EJ$5:$EJ$44,$A46),AC$30&gt;=INDEX($EG$5:$EG$44,$A46),AC$30&lt;=INDEX($EI$5:$EI$44,$A46)),$A46,0),0)</f>
        <v>0</v>
      </c>
      <c r="AD46" s="9">
        <f>IFERROR(IF(AND($B46&gt;=INDEX($EH$5:$EH$44,$A46),$B46&lt;=INDEX($EJ$5:$EJ$44,$A46),AD$30&gt;=INDEX($EG$5:$EG$44,$A46),AD$30&lt;=INDEX($EI$5:$EI$44,$A46)),$A46,0),0)</f>
        <v>0</v>
      </c>
      <c r="AE46" s="9">
        <f>IFERROR(IF(AND($B46&gt;=INDEX($EH$5:$EH$44,$A46),$B46&lt;=INDEX($EJ$5:$EJ$44,$A46),AE$30&gt;=INDEX($EG$5:$EG$44,$A46),AE$30&lt;=INDEX($EI$5:$EI$44,$A46)),$A46,0),0)</f>
        <v>0</v>
      </c>
      <c r="AF46" s="9">
        <f>IFERROR(IF(AND($B46&gt;=INDEX($EH$5:$EH$44,$A46),$B46&lt;=INDEX($EJ$5:$EJ$44,$A46),AF$30&gt;=INDEX($EG$5:$EG$44,$A46),AF$30&lt;=INDEX($EI$5:$EI$44,$A46)),$A46,0),0)</f>
        <v>0</v>
      </c>
      <c r="AG46" s="9">
        <f>IFERROR(IF(AND($B46&gt;=INDEX($EH$5:$EH$44,$A46),$B46&lt;=INDEX($EJ$5:$EJ$44,$A46),AG$30&gt;=INDEX($EG$5:$EG$44,$A46),AG$30&lt;=INDEX($EI$5:$EI$44,$A46)),$A46,0),0)</f>
        <v>0</v>
      </c>
      <c r="AH46" s="9"/>
      <c r="AN46" s="51"/>
      <c r="AO46" s="51"/>
      <c r="AP46" s="51"/>
      <c r="AQ46" s="51"/>
      <c r="AR46" s="51"/>
      <c r="AS46" s="51"/>
      <c r="AT46" s="51"/>
      <c r="AU46" s="51"/>
      <c r="AV46" s="51"/>
      <c r="AW46" s="58"/>
      <c r="AX46" s="59"/>
      <c r="AY46" s="59"/>
      <c r="AZ46" s="60"/>
      <c r="BA46" s="51"/>
      <c r="BB46" s="51"/>
      <c r="BC46" s="51"/>
      <c r="BD46" s="51"/>
      <c r="BE46" s="51"/>
      <c r="BF46" s="51"/>
      <c r="BG46" s="51"/>
      <c r="BH46" s="51"/>
      <c r="BI46" s="51"/>
      <c r="BJ46" s="51"/>
      <c r="BK46" s="51"/>
      <c r="BL46" s="51"/>
      <c r="BM46" s="51"/>
      <c r="BN46" s="51"/>
      <c r="BO46" s="51"/>
    </row>
    <row r="47" spans="1:160">
      <c r="A47" s="5">
        <f t="shared" si="71"/>
        <v>1</v>
      </c>
      <c r="B47" s="5">
        <f t="shared" si="68"/>
        <v>16</v>
      </c>
      <c r="C47" s="9">
        <f>IFERROR(IF(AND($B47&gt;=INDEX($EH$5:$EH$44,$A47),$B47&lt;=INDEX($EJ$5:$EJ$44,$A47),C$30&gt;=INDEX($EG$5:$EG$44,$A47),C$30&lt;=INDEX($EI$5:$EI$44,$A47)),$A47,0),0)</f>
        <v>0</v>
      </c>
      <c r="D47" s="9">
        <f>IFERROR(IF(AND($B47&gt;=INDEX($EH$5:$EH$44,$A47),$B47&lt;=INDEX($EJ$5:$EJ$44,$A47),D$30&gt;=INDEX($EG$5:$EG$44,$A47),D$30&lt;=INDEX($EI$5:$EI$44,$A47)),$A47,0),0)</f>
        <v>0</v>
      </c>
      <c r="E47" s="9">
        <f>IFERROR(IF(AND($B47&gt;=INDEX($EH$5:$EH$44,$A47),$B47&lt;=INDEX($EJ$5:$EJ$44,$A47),E$30&gt;=INDEX($EG$5:$EG$44,$A47),E$30&lt;=INDEX($EI$5:$EI$44,$A47)),$A47,0),0)</f>
        <v>0</v>
      </c>
      <c r="F47" s="9">
        <f>IFERROR(IF(AND($B47&gt;=INDEX($EH$5:$EH$44,$A47),$B47&lt;=INDEX($EJ$5:$EJ$44,$A47),F$30&gt;=INDEX($EG$5:$EG$44,$A47),F$30&lt;=INDEX($EI$5:$EI$44,$A47)),$A47,0),0)</f>
        <v>0</v>
      </c>
      <c r="G47" s="9">
        <f>IFERROR(IF(AND($B47&gt;=INDEX($EH$5:$EH$44,$A47),$B47&lt;=INDEX($EJ$5:$EJ$44,$A47),G$30&gt;=INDEX($EG$5:$EG$44,$A47),G$30&lt;=INDEX($EI$5:$EI$44,$A47)),$A47,0),0)</f>
        <v>0</v>
      </c>
      <c r="H47" s="9">
        <f>IFERROR(IF(AND($B47&gt;=INDEX($EH$5:$EH$44,$A47),$B47&lt;=INDEX($EJ$5:$EJ$44,$A47),H$30&gt;=INDEX($EG$5:$EG$44,$A47),H$30&lt;=INDEX($EI$5:$EI$44,$A47)),$A47,0),0)</f>
        <v>0</v>
      </c>
      <c r="I47" s="9">
        <f>IFERROR(IF(AND($B47&gt;=INDEX($EH$5:$EH$44,$A47),$B47&lt;=INDEX($EJ$5:$EJ$44,$A47),I$30&gt;=INDEX($EG$5:$EG$44,$A47),I$30&lt;=INDEX($EI$5:$EI$44,$A47)),$A47,0),0)</f>
        <v>0</v>
      </c>
      <c r="J47" s="9">
        <f>IFERROR(IF(AND($B47&gt;=INDEX($EH$5:$EH$44,$A47),$B47&lt;=INDEX($EJ$5:$EJ$44,$A47),J$30&gt;=INDEX($EG$5:$EG$44,$A47),J$30&lt;=INDEX($EI$5:$EI$44,$A47)),$A47,0),0)</f>
        <v>0</v>
      </c>
      <c r="K47" s="9">
        <f>IFERROR(IF(AND($B47&gt;=INDEX($EH$5:$EH$44,$A47),$B47&lt;=INDEX($EJ$5:$EJ$44,$A47),K$30&gt;=INDEX($EG$5:$EG$44,$A47),K$30&lt;=INDEX($EI$5:$EI$44,$A47)),$A47,0),0)</f>
        <v>0</v>
      </c>
      <c r="L47" s="9">
        <f>IFERROR(IF(AND($B47&gt;=INDEX($EH$5:$EH$44,$A47),$B47&lt;=INDEX($EJ$5:$EJ$44,$A47),L$30&gt;=INDEX($EG$5:$EG$44,$A47),L$30&lt;=INDEX($EI$5:$EI$44,$A47)),$A47,0),0)</f>
        <v>0</v>
      </c>
      <c r="M47" s="9">
        <f>IFERROR(IF(AND($B47&gt;=INDEX($EH$5:$EH$44,$A47),$B47&lt;=INDEX($EJ$5:$EJ$44,$A47),M$30&gt;=INDEX($EG$5:$EG$44,$A47),M$30&lt;=INDEX($EI$5:$EI$44,$A47)),$A47,0),0)</f>
        <v>0</v>
      </c>
      <c r="N47" s="9">
        <f>IFERROR(IF(AND($B47&gt;=INDEX($EH$5:$EH$44,$A47),$B47&lt;=INDEX($EJ$5:$EJ$44,$A47),N$30&gt;=INDEX($EG$5:$EG$44,$A47),N$30&lt;=INDEX($EI$5:$EI$44,$A47)),$A47,0),0)</f>
        <v>0</v>
      </c>
      <c r="O47" s="9">
        <f>IFERROR(IF(AND($B47&gt;=INDEX($EH$5:$EH$44,$A47),$B47&lt;=INDEX($EJ$5:$EJ$44,$A47),O$30&gt;=INDEX($EG$5:$EG$44,$A47),O$30&lt;=INDEX($EI$5:$EI$44,$A47)),$A47,0),0)</f>
        <v>0</v>
      </c>
      <c r="P47" s="9">
        <f>IFERROR(IF(AND($B47&gt;=INDEX($EH$5:$EH$44,$A47),$B47&lt;=INDEX($EJ$5:$EJ$44,$A47),P$30&gt;=INDEX($EG$5:$EG$44,$A47),P$30&lt;=INDEX($EI$5:$EI$44,$A47)),$A47,0),0)</f>
        <v>0</v>
      </c>
      <c r="Q47" s="9">
        <f>IFERROR(IF(AND($B47&gt;=INDEX($EH$5:$EH$44,$A47),$B47&lt;=INDEX($EJ$5:$EJ$44,$A47),Q$30&gt;=INDEX($EG$5:$EG$44,$A47),Q$30&lt;=INDEX($EI$5:$EI$44,$A47)),$A47,0),0)</f>
        <v>0</v>
      </c>
      <c r="R47" s="9">
        <f>IFERROR(IF(AND($B47&gt;=INDEX($EH$5:$EH$44,$A47),$B47&lt;=INDEX($EJ$5:$EJ$44,$A47),R$30&gt;=INDEX($EG$5:$EG$44,$A47),R$30&lt;=INDEX($EI$5:$EI$44,$A47)),$A47,0),0)</f>
        <v>0</v>
      </c>
      <c r="S47" s="9">
        <f>IFERROR(IF(AND($B47&gt;=INDEX($EH$5:$EH$44,$A47),$B47&lt;=INDEX($EJ$5:$EJ$44,$A47),S$30&gt;=INDEX($EG$5:$EG$44,$A47),S$30&lt;=INDEX($EI$5:$EI$44,$A47)),$A47,0),0)</f>
        <v>0</v>
      </c>
      <c r="T47" s="9">
        <f>IFERROR(IF(AND($B47&gt;=INDEX($EH$5:$EH$44,$A47),$B47&lt;=INDEX($EJ$5:$EJ$44,$A47),T$30&gt;=INDEX($EG$5:$EG$44,$A47),T$30&lt;=INDEX($EI$5:$EI$44,$A47)),$A47,0),0)</f>
        <v>0</v>
      </c>
      <c r="U47" s="9">
        <f>IFERROR(IF(AND($B47&gt;=INDEX($EH$5:$EH$44,$A47),$B47&lt;=INDEX($EJ$5:$EJ$44,$A47),U$30&gt;=INDEX($EG$5:$EG$44,$A47),U$30&lt;=INDEX($EI$5:$EI$44,$A47)),$A47,0),0)</f>
        <v>0</v>
      </c>
      <c r="V47" s="9">
        <f>IFERROR(IF(AND($B47&gt;=INDEX($EH$5:$EH$44,$A47),$B47&lt;=INDEX($EJ$5:$EJ$44,$A47),V$30&gt;=INDEX($EG$5:$EG$44,$A47),V$30&lt;=INDEX($EI$5:$EI$44,$A47)),$A47,0),0)</f>
        <v>0</v>
      </c>
      <c r="W47" s="9">
        <f>IFERROR(IF(AND($B47&gt;=INDEX($EH$5:$EH$44,$A47),$B47&lt;=INDEX($EJ$5:$EJ$44,$A47),W$30&gt;=INDEX($EG$5:$EG$44,$A47),W$30&lt;=INDEX($EI$5:$EI$44,$A47)),$A47,0),0)</f>
        <v>0</v>
      </c>
      <c r="X47" s="9">
        <f>IFERROR(IF(AND($B47&gt;=INDEX($EH$5:$EH$44,$A47),$B47&lt;=INDEX($EJ$5:$EJ$44,$A47),X$30&gt;=INDEX($EG$5:$EG$44,$A47),X$30&lt;=INDEX($EI$5:$EI$44,$A47)),$A47,0),0)</f>
        <v>0</v>
      </c>
      <c r="Y47" s="9">
        <f>IFERROR(IF(AND($B47&gt;=INDEX($EH$5:$EH$44,$A47),$B47&lt;=INDEX($EJ$5:$EJ$44,$A47),Y$30&gt;=INDEX($EG$5:$EG$44,$A47),Y$30&lt;=INDEX($EI$5:$EI$44,$A47)),$A47,0),0)</f>
        <v>0</v>
      </c>
      <c r="Z47" s="9">
        <f>IFERROR(IF(AND($B47&gt;=INDEX($EH$5:$EH$44,$A47),$B47&lt;=INDEX($EJ$5:$EJ$44,$A47),Z$30&gt;=INDEX($EG$5:$EG$44,$A47),Z$30&lt;=INDEX($EI$5:$EI$44,$A47)),$A47,0),0)</f>
        <v>0</v>
      </c>
      <c r="AA47" s="9">
        <f>IFERROR(IF(AND($B47&gt;=INDEX($EH$5:$EH$44,$A47),$B47&lt;=INDEX($EJ$5:$EJ$44,$A47),AA$30&gt;=INDEX($EG$5:$EG$44,$A47),AA$30&lt;=INDEX($EI$5:$EI$44,$A47)),$A47,0),0)</f>
        <v>0</v>
      </c>
      <c r="AB47" s="9">
        <f>IFERROR(IF(AND($B47&gt;=INDEX($EH$5:$EH$44,$A47),$B47&lt;=INDEX($EJ$5:$EJ$44,$A47),AB$30&gt;=INDEX($EG$5:$EG$44,$A47),AB$30&lt;=INDEX($EI$5:$EI$44,$A47)),$A47,0),0)</f>
        <v>0</v>
      </c>
      <c r="AC47" s="9">
        <f>IFERROR(IF(AND($B47&gt;=INDEX($EH$5:$EH$44,$A47),$B47&lt;=INDEX($EJ$5:$EJ$44,$A47),AC$30&gt;=INDEX($EG$5:$EG$44,$A47),AC$30&lt;=INDEX($EI$5:$EI$44,$A47)),$A47,0),0)</f>
        <v>0</v>
      </c>
      <c r="AD47" s="9">
        <f>IFERROR(IF(AND($B47&gt;=INDEX($EH$5:$EH$44,$A47),$B47&lt;=INDEX($EJ$5:$EJ$44,$A47),AD$30&gt;=INDEX($EG$5:$EG$44,$A47),AD$30&lt;=INDEX($EI$5:$EI$44,$A47)),$A47,0),0)</f>
        <v>0</v>
      </c>
      <c r="AE47" s="9">
        <f>IFERROR(IF(AND($B47&gt;=INDEX($EH$5:$EH$44,$A47),$B47&lt;=INDEX($EJ$5:$EJ$44,$A47),AE$30&gt;=INDEX($EG$5:$EG$44,$A47),AE$30&lt;=INDEX($EI$5:$EI$44,$A47)),$A47,0),0)</f>
        <v>0</v>
      </c>
      <c r="AF47" s="9">
        <f>IFERROR(IF(AND($B47&gt;=INDEX($EH$5:$EH$44,$A47),$B47&lt;=INDEX($EJ$5:$EJ$44,$A47),AF$30&gt;=INDEX($EG$5:$EG$44,$A47),AF$30&lt;=INDEX($EI$5:$EI$44,$A47)),$A47,0),0)</f>
        <v>0</v>
      </c>
      <c r="AG47" s="9">
        <f>IFERROR(IF(AND($B47&gt;=INDEX($EH$5:$EH$44,$A47),$B47&lt;=INDEX($EJ$5:$EJ$44,$A47),AG$30&gt;=INDEX($EG$5:$EG$44,$A47),AG$30&lt;=INDEX($EI$5:$EI$44,$A47)),$A47,0),0)</f>
        <v>0</v>
      </c>
      <c r="AH47" s="9"/>
      <c r="AN47" s="51"/>
      <c r="AO47" s="51"/>
      <c r="AP47" s="51"/>
      <c r="AQ47" s="51"/>
      <c r="AR47" s="51"/>
      <c r="AS47" s="51"/>
      <c r="AT47" s="51"/>
      <c r="AU47" s="51"/>
      <c r="AV47" s="51"/>
      <c r="AW47" s="58"/>
      <c r="AX47" s="59"/>
      <c r="AY47" s="59"/>
      <c r="AZ47" s="60"/>
      <c r="BA47" s="51"/>
      <c r="BB47" s="51"/>
      <c r="BC47" s="51"/>
      <c r="BD47" s="51"/>
      <c r="BE47" s="51"/>
      <c r="BF47" s="51"/>
      <c r="BG47" s="51"/>
      <c r="BH47" s="51"/>
      <c r="BI47" s="51"/>
      <c r="BJ47" s="51"/>
      <c r="BK47" s="51"/>
      <c r="BL47" s="51"/>
      <c r="BM47" s="51"/>
      <c r="BN47" s="51"/>
      <c r="BO47" s="51"/>
    </row>
    <row r="48" spans="1:160">
      <c r="A48" s="5">
        <f t="shared" si="71"/>
        <v>1</v>
      </c>
      <c r="B48" s="5">
        <f t="shared" si="68"/>
        <v>17</v>
      </c>
      <c r="C48" s="9">
        <f>IFERROR(IF(AND($B48&gt;=INDEX($EH$5:$EH$44,$A48),$B48&lt;=INDEX($EJ$5:$EJ$44,$A48),C$30&gt;=INDEX($EG$5:$EG$44,$A48),C$30&lt;=INDEX($EI$5:$EI$44,$A48)),$A48,0),0)</f>
        <v>0</v>
      </c>
      <c r="D48" s="9">
        <f>IFERROR(IF(AND($B48&gt;=INDEX($EH$5:$EH$44,$A48),$B48&lt;=INDEX($EJ$5:$EJ$44,$A48),D$30&gt;=INDEX($EG$5:$EG$44,$A48),D$30&lt;=INDEX($EI$5:$EI$44,$A48)),$A48,0),0)</f>
        <v>0</v>
      </c>
      <c r="E48" s="9">
        <f>IFERROR(IF(AND($B48&gt;=INDEX($EH$5:$EH$44,$A48),$B48&lt;=INDEX($EJ$5:$EJ$44,$A48),E$30&gt;=INDEX($EG$5:$EG$44,$A48),E$30&lt;=INDEX($EI$5:$EI$44,$A48)),$A48,0),0)</f>
        <v>0</v>
      </c>
      <c r="F48" s="9">
        <f>IFERROR(IF(AND($B48&gt;=INDEX($EH$5:$EH$44,$A48),$B48&lt;=INDEX($EJ$5:$EJ$44,$A48),F$30&gt;=INDEX($EG$5:$EG$44,$A48),F$30&lt;=INDEX($EI$5:$EI$44,$A48)),$A48,0),0)</f>
        <v>0</v>
      </c>
      <c r="G48" s="9">
        <f>IFERROR(IF(AND($B48&gt;=INDEX($EH$5:$EH$44,$A48),$B48&lt;=INDEX($EJ$5:$EJ$44,$A48),G$30&gt;=INDEX($EG$5:$EG$44,$A48),G$30&lt;=INDEX($EI$5:$EI$44,$A48)),$A48,0),0)</f>
        <v>0</v>
      </c>
      <c r="H48" s="9">
        <f>IFERROR(IF(AND($B48&gt;=INDEX($EH$5:$EH$44,$A48),$B48&lt;=INDEX($EJ$5:$EJ$44,$A48),H$30&gt;=INDEX($EG$5:$EG$44,$A48),H$30&lt;=INDEX($EI$5:$EI$44,$A48)),$A48,0),0)</f>
        <v>0</v>
      </c>
      <c r="I48" s="9">
        <f>IFERROR(IF(AND($B48&gt;=INDEX($EH$5:$EH$44,$A48),$B48&lt;=INDEX($EJ$5:$EJ$44,$A48),I$30&gt;=INDEX($EG$5:$EG$44,$A48),I$30&lt;=INDEX($EI$5:$EI$44,$A48)),$A48,0),0)</f>
        <v>0</v>
      </c>
      <c r="J48" s="9">
        <f>IFERROR(IF(AND($B48&gt;=INDEX($EH$5:$EH$44,$A48),$B48&lt;=INDEX($EJ$5:$EJ$44,$A48),J$30&gt;=INDEX($EG$5:$EG$44,$A48),J$30&lt;=INDEX($EI$5:$EI$44,$A48)),$A48,0),0)</f>
        <v>0</v>
      </c>
      <c r="K48" s="9">
        <f>IFERROR(IF(AND($B48&gt;=INDEX($EH$5:$EH$44,$A48),$B48&lt;=INDEX($EJ$5:$EJ$44,$A48),K$30&gt;=INDEX($EG$5:$EG$44,$A48),K$30&lt;=INDEX($EI$5:$EI$44,$A48)),$A48,0),0)</f>
        <v>0</v>
      </c>
      <c r="L48" s="9">
        <f>IFERROR(IF(AND($B48&gt;=INDEX($EH$5:$EH$44,$A48),$B48&lt;=INDEX($EJ$5:$EJ$44,$A48),L$30&gt;=INDEX($EG$5:$EG$44,$A48),L$30&lt;=INDEX($EI$5:$EI$44,$A48)),$A48,0),0)</f>
        <v>0</v>
      </c>
      <c r="M48" s="9">
        <f>IFERROR(IF(AND($B48&gt;=INDEX($EH$5:$EH$44,$A48),$B48&lt;=INDEX($EJ$5:$EJ$44,$A48),M$30&gt;=INDEX($EG$5:$EG$44,$A48),M$30&lt;=INDEX($EI$5:$EI$44,$A48)),$A48,0),0)</f>
        <v>0</v>
      </c>
      <c r="N48" s="9">
        <f>IFERROR(IF(AND($B48&gt;=INDEX($EH$5:$EH$44,$A48),$B48&lt;=INDEX($EJ$5:$EJ$44,$A48),N$30&gt;=INDEX($EG$5:$EG$44,$A48),N$30&lt;=INDEX($EI$5:$EI$44,$A48)),$A48,0),0)</f>
        <v>0</v>
      </c>
      <c r="O48" s="9">
        <f>IFERROR(IF(AND($B48&gt;=INDEX($EH$5:$EH$44,$A48),$B48&lt;=INDEX($EJ$5:$EJ$44,$A48),O$30&gt;=INDEX($EG$5:$EG$44,$A48),O$30&lt;=INDEX($EI$5:$EI$44,$A48)),$A48,0),0)</f>
        <v>0</v>
      </c>
      <c r="P48" s="9">
        <f>IFERROR(IF(AND($B48&gt;=INDEX($EH$5:$EH$44,$A48),$B48&lt;=INDEX($EJ$5:$EJ$44,$A48),P$30&gt;=INDEX($EG$5:$EG$44,$A48),P$30&lt;=INDEX($EI$5:$EI$44,$A48)),$A48,0),0)</f>
        <v>0</v>
      </c>
      <c r="Q48" s="9">
        <f>IFERROR(IF(AND($B48&gt;=INDEX($EH$5:$EH$44,$A48),$B48&lt;=INDEX($EJ$5:$EJ$44,$A48),Q$30&gt;=INDEX($EG$5:$EG$44,$A48),Q$30&lt;=INDEX($EI$5:$EI$44,$A48)),$A48,0),0)</f>
        <v>0</v>
      </c>
      <c r="R48" s="9">
        <f>IFERROR(IF(AND($B48&gt;=INDEX($EH$5:$EH$44,$A48),$B48&lt;=INDEX($EJ$5:$EJ$44,$A48),R$30&gt;=INDEX($EG$5:$EG$44,$A48),R$30&lt;=INDEX($EI$5:$EI$44,$A48)),$A48,0),0)</f>
        <v>0</v>
      </c>
      <c r="S48" s="9">
        <f>IFERROR(IF(AND($B48&gt;=INDEX($EH$5:$EH$44,$A48),$B48&lt;=INDEX($EJ$5:$EJ$44,$A48),S$30&gt;=INDEX($EG$5:$EG$44,$A48),S$30&lt;=INDEX($EI$5:$EI$44,$A48)),$A48,0),0)</f>
        <v>0</v>
      </c>
      <c r="T48" s="9">
        <f>IFERROR(IF(AND($B48&gt;=INDEX($EH$5:$EH$44,$A48),$B48&lt;=INDEX($EJ$5:$EJ$44,$A48),T$30&gt;=INDEX($EG$5:$EG$44,$A48),T$30&lt;=INDEX($EI$5:$EI$44,$A48)),$A48,0),0)</f>
        <v>0</v>
      </c>
      <c r="U48" s="9">
        <f>IFERROR(IF(AND($B48&gt;=INDEX($EH$5:$EH$44,$A48),$B48&lt;=INDEX($EJ$5:$EJ$44,$A48),U$30&gt;=INDEX($EG$5:$EG$44,$A48),U$30&lt;=INDEX($EI$5:$EI$44,$A48)),$A48,0),0)</f>
        <v>0</v>
      </c>
      <c r="V48" s="9">
        <f>IFERROR(IF(AND($B48&gt;=INDEX($EH$5:$EH$44,$A48),$B48&lt;=INDEX($EJ$5:$EJ$44,$A48),V$30&gt;=INDEX($EG$5:$EG$44,$A48),V$30&lt;=INDEX($EI$5:$EI$44,$A48)),$A48,0),0)</f>
        <v>0</v>
      </c>
      <c r="W48" s="9">
        <f>IFERROR(IF(AND($B48&gt;=INDEX($EH$5:$EH$44,$A48),$B48&lt;=INDEX($EJ$5:$EJ$44,$A48),W$30&gt;=INDEX($EG$5:$EG$44,$A48),W$30&lt;=INDEX($EI$5:$EI$44,$A48)),$A48,0),0)</f>
        <v>0</v>
      </c>
      <c r="X48" s="9">
        <f>IFERROR(IF(AND($B48&gt;=INDEX($EH$5:$EH$44,$A48),$B48&lt;=INDEX($EJ$5:$EJ$44,$A48),X$30&gt;=INDEX($EG$5:$EG$44,$A48),X$30&lt;=INDEX($EI$5:$EI$44,$A48)),$A48,0),0)</f>
        <v>0</v>
      </c>
      <c r="Y48" s="9">
        <f>IFERROR(IF(AND($B48&gt;=INDEX($EH$5:$EH$44,$A48),$B48&lt;=INDEX($EJ$5:$EJ$44,$A48),Y$30&gt;=INDEX($EG$5:$EG$44,$A48),Y$30&lt;=INDEX($EI$5:$EI$44,$A48)),$A48,0),0)</f>
        <v>0</v>
      </c>
      <c r="Z48" s="9">
        <f>IFERROR(IF(AND($B48&gt;=INDEX($EH$5:$EH$44,$A48),$B48&lt;=INDEX($EJ$5:$EJ$44,$A48),Z$30&gt;=INDEX($EG$5:$EG$44,$A48),Z$30&lt;=INDEX($EI$5:$EI$44,$A48)),$A48,0),0)</f>
        <v>0</v>
      </c>
      <c r="AA48" s="9">
        <f>IFERROR(IF(AND($B48&gt;=INDEX($EH$5:$EH$44,$A48),$B48&lt;=INDEX($EJ$5:$EJ$44,$A48),AA$30&gt;=INDEX($EG$5:$EG$44,$A48),AA$30&lt;=INDEX($EI$5:$EI$44,$A48)),$A48,0),0)</f>
        <v>0</v>
      </c>
      <c r="AB48" s="9">
        <f>IFERROR(IF(AND($B48&gt;=INDEX($EH$5:$EH$44,$A48),$B48&lt;=INDEX($EJ$5:$EJ$44,$A48),AB$30&gt;=INDEX($EG$5:$EG$44,$A48),AB$30&lt;=INDEX($EI$5:$EI$44,$A48)),$A48,0),0)</f>
        <v>0</v>
      </c>
      <c r="AC48" s="9">
        <f>IFERROR(IF(AND($B48&gt;=INDEX($EH$5:$EH$44,$A48),$B48&lt;=INDEX($EJ$5:$EJ$44,$A48),AC$30&gt;=INDEX($EG$5:$EG$44,$A48),AC$30&lt;=INDEX($EI$5:$EI$44,$A48)),$A48,0),0)</f>
        <v>0</v>
      </c>
      <c r="AD48" s="9">
        <f>IFERROR(IF(AND($B48&gt;=INDEX($EH$5:$EH$44,$A48),$B48&lt;=INDEX($EJ$5:$EJ$44,$A48),AD$30&gt;=INDEX($EG$5:$EG$44,$A48),AD$30&lt;=INDEX($EI$5:$EI$44,$A48)),$A48,0),0)</f>
        <v>0</v>
      </c>
      <c r="AE48" s="9">
        <f>IFERROR(IF(AND($B48&gt;=INDEX($EH$5:$EH$44,$A48),$B48&lt;=INDEX($EJ$5:$EJ$44,$A48),AE$30&gt;=INDEX($EG$5:$EG$44,$A48),AE$30&lt;=INDEX($EI$5:$EI$44,$A48)),$A48,0),0)</f>
        <v>0</v>
      </c>
      <c r="AF48" s="9">
        <f>IFERROR(IF(AND($B48&gt;=INDEX($EH$5:$EH$44,$A48),$B48&lt;=INDEX($EJ$5:$EJ$44,$A48),AF$30&gt;=INDEX($EG$5:$EG$44,$A48),AF$30&lt;=INDEX($EI$5:$EI$44,$A48)),$A48,0),0)</f>
        <v>0</v>
      </c>
      <c r="AG48" s="9">
        <f>IFERROR(IF(AND($B48&gt;=INDEX($EH$5:$EH$44,$A48),$B48&lt;=INDEX($EJ$5:$EJ$44,$A48),AG$30&gt;=INDEX($EG$5:$EG$44,$A48),AG$30&lt;=INDEX($EI$5:$EI$44,$A48)),$A48,0),0)</f>
        <v>0</v>
      </c>
      <c r="AH48" s="9"/>
      <c r="AN48" s="51"/>
      <c r="AO48" s="51"/>
      <c r="AP48" s="51"/>
      <c r="AQ48" s="51"/>
      <c r="AR48" s="51"/>
      <c r="AS48" s="51"/>
      <c r="AT48" s="51"/>
      <c r="AU48" s="51"/>
      <c r="AV48" s="51"/>
      <c r="AW48" s="61"/>
      <c r="AX48" s="63"/>
      <c r="AY48" s="63"/>
      <c r="AZ48" s="62"/>
      <c r="BA48" s="51"/>
      <c r="BB48" s="51"/>
      <c r="BC48" s="51"/>
      <c r="BD48" s="51"/>
      <c r="BE48" s="51"/>
      <c r="BF48" s="51"/>
      <c r="BG48" s="51"/>
      <c r="BH48" s="51"/>
      <c r="BI48" s="51"/>
      <c r="BJ48" s="51"/>
      <c r="BK48" s="51"/>
      <c r="BL48" s="51"/>
      <c r="BM48" s="51"/>
      <c r="BN48" s="51"/>
      <c r="BO48" s="51"/>
    </row>
    <row r="49" spans="1:63">
      <c r="A49" s="5">
        <f t="shared" si="71"/>
        <v>1</v>
      </c>
      <c r="B49" s="5">
        <f t="shared" si="68"/>
        <v>18</v>
      </c>
      <c r="C49" s="9">
        <f>IFERROR(IF(AND($B49&gt;=INDEX($EH$5:$EH$44,$A49),$B49&lt;=INDEX($EJ$5:$EJ$44,$A49),C$30&gt;=INDEX($EG$5:$EG$44,$A49),C$30&lt;=INDEX($EI$5:$EI$44,$A49)),$A49,0),0)</f>
        <v>0</v>
      </c>
      <c r="D49" s="9">
        <f>IFERROR(IF(AND($B49&gt;=INDEX($EH$5:$EH$44,$A49),$B49&lt;=INDEX($EJ$5:$EJ$44,$A49),D$30&gt;=INDEX($EG$5:$EG$44,$A49),D$30&lt;=INDEX($EI$5:$EI$44,$A49)),$A49,0),0)</f>
        <v>0</v>
      </c>
      <c r="E49" s="9">
        <f>IFERROR(IF(AND($B49&gt;=INDEX($EH$5:$EH$44,$A49),$B49&lt;=INDEX($EJ$5:$EJ$44,$A49),E$30&gt;=INDEX($EG$5:$EG$44,$A49),E$30&lt;=INDEX($EI$5:$EI$44,$A49)),$A49,0),0)</f>
        <v>0</v>
      </c>
      <c r="F49" s="9">
        <f>IFERROR(IF(AND($B49&gt;=INDEX($EH$5:$EH$44,$A49),$B49&lt;=INDEX($EJ$5:$EJ$44,$A49),F$30&gt;=INDEX($EG$5:$EG$44,$A49),F$30&lt;=INDEX($EI$5:$EI$44,$A49)),$A49,0),0)</f>
        <v>0</v>
      </c>
      <c r="G49" s="9">
        <f>IFERROR(IF(AND($B49&gt;=INDEX($EH$5:$EH$44,$A49),$B49&lt;=INDEX($EJ$5:$EJ$44,$A49),G$30&gt;=INDEX($EG$5:$EG$44,$A49),G$30&lt;=INDEX($EI$5:$EI$44,$A49)),$A49,0),0)</f>
        <v>0</v>
      </c>
      <c r="H49" s="9">
        <f>IFERROR(IF(AND($B49&gt;=INDEX($EH$5:$EH$44,$A49),$B49&lt;=INDEX($EJ$5:$EJ$44,$A49),H$30&gt;=INDEX($EG$5:$EG$44,$A49),H$30&lt;=INDEX($EI$5:$EI$44,$A49)),$A49,0),0)</f>
        <v>0</v>
      </c>
      <c r="I49" s="9">
        <f>IFERROR(IF(AND($B49&gt;=INDEX($EH$5:$EH$44,$A49),$B49&lt;=INDEX($EJ$5:$EJ$44,$A49),I$30&gt;=INDEX($EG$5:$EG$44,$A49),I$30&lt;=INDEX($EI$5:$EI$44,$A49)),$A49,0),0)</f>
        <v>0</v>
      </c>
      <c r="J49" s="9">
        <f>IFERROR(IF(AND($B49&gt;=INDEX($EH$5:$EH$44,$A49),$B49&lt;=INDEX($EJ$5:$EJ$44,$A49),J$30&gt;=INDEX($EG$5:$EG$44,$A49),J$30&lt;=INDEX($EI$5:$EI$44,$A49)),$A49,0),0)</f>
        <v>0</v>
      </c>
      <c r="K49" s="9">
        <f>IFERROR(IF(AND($B49&gt;=INDEX($EH$5:$EH$44,$A49),$B49&lt;=INDEX($EJ$5:$EJ$44,$A49),K$30&gt;=INDEX($EG$5:$EG$44,$A49),K$30&lt;=INDEX($EI$5:$EI$44,$A49)),$A49,0),0)</f>
        <v>0</v>
      </c>
      <c r="L49" s="9">
        <f>IFERROR(IF(AND($B49&gt;=INDEX($EH$5:$EH$44,$A49),$B49&lt;=INDEX($EJ$5:$EJ$44,$A49),L$30&gt;=INDEX($EG$5:$EG$44,$A49),L$30&lt;=INDEX($EI$5:$EI$44,$A49)),$A49,0),0)</f>
        <v>0</v>
      </c>
      <c r="M49" s="9">
        <f>IFERROR(IF(AND($B49&gt;=INDEX($EH$5:$EH$44,$A49),$B49&lt;=INDEX($EJ$5:$EJ$44,$A49),M$30&gt;=INDEX($EG$5:$EG$44,$A49),M$30&lt;=INDEX($EI$5:$EI$44,$A49)),$A49,0),0)</f>
        <v>0</v>
      </c>
      <c r="N49" s="9">
        <f>IFERROR(IF(AND($B49&gt;=INDEX($EH$5:$EH$44,$A49),$B49&lt;=INDEX($EJ$5:$EJ$44,$A49),N$30&gt;=INDEX($EG$5:$EG$44,$A49),N$30&lt;=INDEX($EI$5:$EI$44,$A49)),$A49,0),0)</f>
        <v>0</v>
      </c>
      <c r="O49" s="9">
        <f>IFERROR(IF(AND($B49&gt;=INDEX($EH$5:$EH$44,$A49),$B49&lt;=INDEX($EJ$5:$EJ$44,$A49),O$30&gt;=INDEX($EG$5:$EG$44,$A49),O$30&lt;=INDEX($EI$5:$EI$44,$A49)),$A49,0),0)</f>
        <v>0</v>
      </c>
      <c r="P49" s="9">
        <f>IFERROR(IF(AND($B49&gt;=INDEX($EH$5:$EH$44,$A49),$B49&lt;=INDEX($EJ$5:$EJ$44,$A49),P$30&gt;=INDEX($EG$5:$EG$44,$A49),P$30&lt;=INDEX($EI$5:$EI$44,$A49)),$A49,0),0)</f>
        <v>0</v>
      </c>
      <c r="Q49" s="9">
        <f>IFERROR(IF(AND($B49&gt;=INDEX($EH$5:$EH$44,$A49),$B49&lt;=INDEX($EJ$5:$EJ$44,$A49),Q$30&gt;=INDEX($EG$5:$EG$44,$A49),Q$30&lt;=INDEX($EI$5:$EI$44,$A49)),$A49,0),0)</f>
        <v>0</v>
      </c>
      <c r="R49" s="9">
        <f>IFERROR(IF(AND($B49&gt;=INDEX($EH$5:$EH$44,$A49),$B49&lt;=INDEX($EJ$5:$EJ$44,$A49),R$30&gt;=INDEX($EG$5:$EG$44,$A49),R$30&lt;=INDEX($EI$5:$EI$44,$A49)),$A49,0),0)</f>
        <v>0</v>
      </c>
      <c r="S49" s="9">
        <f>IFERROR(IF(AND($B49&gt;=INDEX($EH$5:$EH$44,$A49),$B49&lt;=INDEX($EJ$5:$EJ$44,$A49),S$30&gt;=INDEX($EG$5:$EG$44,$A49),S$30&lt;=INDEX($EI$5:$EI$44,$A49)),$A49,0),0)</f>
        <v>0</v>
      </c>
      <c r="T49" s="9">
        <f>IFERROR(IF(AND($B49&gt;=INDEX($EH$5:$EH$44,$A49),$B49&lt;=INDEX($EJ$5:$EJ$44,$A49),T$30&gt;=INDEX($EG$5:$EG$44,$A49),T$30&lt;=INDEX($EI$5:$EI$44,$A49)),$A49,0),0)</f>
        <v>0</v>
      </c>
      <c r="U49" s="9">
        <f>IFERROR(IF(AND($B49&gt;=INDEX($EH$5:$EH$44,$A49),$B49&lt;=INDEX($EJ$5:$EJ$44,$A49),U$30&gt;=INDEX($EG$5:$EG$44,$A49),U$30&lt;=INDEX($EI$5:$EI$44,$A49)),$A49,0),0)</f>
        <v>0</v>
      </c>
      <c r="V49" s="9">
        <f>IFERROR(IF(AND($B49&gt;=INDEX($EH$5:$EH$44,$A49),$B49&lt;=INDEX($EJ$5:$EJ$44,$A49),V$30&gt;=INDEX($EG$5:$EG$44,$A49),V$30&lt;=INDEX($EI$5:$EI$44,$A49)),$A49,0),0)</f>
        <v>0</v>
      </c>
      <c r="W49" s="9">
        <f>IFERROR(IF(AND($B49&gt;=INDEX($EH$5:$EH$44,$A49),$B49&lt;=INDEX($EJ$5:$EJ$44,$A49),W$30&gt;=INDEX($EG$5:$EG$44,$A49),W$30&lt;=INDEX($EI$5:$EI$44,$A49)),$A49,0),0)</f>
        <v>0</v>
      </c>
      <c r="X49" s="9">
        <f>IFERROR(IF(AND($B49&gt;=INDEX($EH$5:$EH$44,$A49),$B49&lt;=INDEX($EJ$5:$EJ$44,$A49),X$30&gt;=INDEX($EG$5:$EG$44,$A49),X$30&lt;=INDEX($EI$5:$EI$44,$A49)),$A49,0),0)</f>
        <v>0</v>
      </c>
      <c r="Y49" s="9">
        <f>IFERROR(IF(AND($B49&gt;=INDEX($EH$5:$EH$44,$A49),$B49&lt;=INDEX($EJ$5:$EJ$44,$A49),Y$30&gt;=INDEX($EG$5:$EG$44,$A49),Y$30&lt;=INDEX($EI$5:$EI$44,$A49)),$A49,0),0)</f>
        <v>0</v>
      </c>
      <c r="Z49" s="9">
        <f>IFERROR(IF(AND($B49&gt;=INDEX($EH$5:$EH$44,$A49),$B49&lt;=INDEX($EJ$5:$EJ$44,$A49),Z$30&gt;=INDEX($EG$5:$EG$44,$A49),Z$30&lt;=INDEX($EI$5:$EI$44,$A49)),$A49,0),0)</f>
        <v>0</v>
      </c>
      <c r="AA49" s="9">
        <f>IFERROR(IF(AND($B49&gt;=INDEX($EH$5:$EH$44,$A49),$B49&lt;=INDEX($EJ$5:$EJ$44,$A49),AA$30&gt;=INDEX($EG$5:$EG$44,$A49),AA$30&lt;=INDEX($EI$5:$EI$44,$A49)),$A49,0),0)</f>
        <v>0</v>
      </c>
      <c r="AB49" s="9">
        <f>IFERROR(IF(AND($B49&gt;=INDEX($EH$5:$EH$44,$A49),$B49&lt;=INDEX($EJ$5:$EJ$44,$A49),AB$30&gt;=INDEX($EG$5:$EG$44,$A49),AB$30&lt;=INDEX($EI$5:$EI$44,$A49)),$A49,0),0)</f>
        <v>0</v>
      </c>
      <c r="AC49" s="9">
        <f>IFERROR(IF(AND($B49&gt;=INDEX($EH$5:$EH$44,$A49),$B49&lt;=INDEX($EJ$5:$EJ$44,$A49),AC$30&gt;=INDEX($EG$5:$EG$44,$A49),AC$30&lt;=INDEX($EI$5:$EI$44,$A49)),$A49,0),0)</f>
        <v>0</v>
      </c>
      <c r="AD49" s="9">
        <f>IFERROR(IF(AND($B49&gt;=INDEX($EH$5:$EH$44,$A49),$B49&lt;=INDEX($EJ$5:$EJ$44,$A49),AD$30&gt;=INDEX($EG$5:$EG$44,$A49),AD$30&lt;=INDEX($EI$5:$EI$44,$A49)),$A49,0),0)</f>
        <v>0</v>
      </c>
      <c r="AE49" s="9">
        <f>IFERROR(IF(AND($B49&gt;=INDEX($EH$5:$EH$44,$A49),$B49&lt;=INDEX($EJ$5:$EJ$44,$A49),AE$30&gt;=INDEX($EG$5:$EG$44,$A49),AE$30&lt;=INDEX($EI$5:$EI$44,$A49)),$A49,0),0)</f>
        <v>0</v>
      </c>
      <c r="AF49" s="9">
        <f>IFERROR(IF(AND($B49&gt;=INDEX($EH$5:$EH$44,$A49),$B49&lt;=INDEX($EJ$5:$EJ$44,$A49),AF$30&gt;=INDEX($EG$5:$EG$44,$A49),AF$30&lt;=INDEX($EI$5:$EI$44,$A49)),$A49,0),0)</f>
        <v>0</v>
      </c>
      <c r="AG49" s="9">
        <f>IFERROR(IF(AND($B49&gt;=INDEX($EH$5:$EH$44,$A49),$B49&lt;=INDEX($EJ$5:$EJ$44,$A49),AG$30&gt;=INDEX($EG$5:$EG$44,$A49),AG$30&lt;=INDEX($EI$5:$EI$44,$A49)),$A49,0),0)</f>
        <v>0</v>
      </c>
      <c r="AH49" s="9"/>
      <c r="BK49" s="5"/>
    </row>
    <row r="50" spans="1:63">
      <c r="A50" s="5">
        <f t="shared" si="71"/>
        <v>1</v>
      </c>
      <c r="B50" s="5">
        <f t="shared" si="68"/>
        <v>19</v>
      </c>
      <c r="C50" s="9">
        <f>IFERROR(IF(AND($B50&gt;=INDEX($EH$5:$EH$44,$A50),$B50&lt;=INDEX($EJ$5:$EJ$44,$A50),C$30&gt;=INDEX($EG$5:$EG$44,$A50),C$30&lt;=INDEX($EI$5:$EI$44,$A50)),$A50,0),0)</f>
        <v>0</v>
      </c>
      <c r="D50" s="9">
        <f>IFERROR(IF(AND($B50&gt;=INDEX($EH$5:$EH$44,$A50),$B50&lt;=INDEX($EJ$5:$EJ$44,$A50),D$30&gt;=INDEX($EG$5:$EG$44,$A50),D$30&lt;=INDEX($EI$5:$EI$44,$A50)),$A50,0),0)</f>
        <v>0</v>
      </c>
      <c r="E50" s="9">
        <f>IFERROR(IF(AND($B50&gt;=INDEX($EH$5:$EH$44,$A50),$B50&lt;=INDEX($EJ$5:$EJ$44,$A50),E$30&gt;=INDEX($EG$5:$EG$44,$A50),E$30&lt;=INDEX($EI$5:$EI$44,$A50)),$A50,0),0)</f>
        <v>0</v>
      </c>
      <c r="F50" s="9">
        <f>IFERROR(IF(AND($B50&gt;=INDEX($EH$5:$EH$44,$A50),$B50&lt;=INDEX($EJ$5:$EJ$44,$A50),F$30&gt;=INDEX($EG$5:$EG$44,$A50),F$30&lt;=INDEX($EI$5:$EI$44,$A50)),$A50,0),0)</f>
        <v>0</v>
      </c>
      <c r="G50" s="9">
        <f>IFERROR(IF(AND($B50&gt;=INDEX($EH$5:$EH$44,$A50),$B50&lt;=INDEX($EJ$5:$EJ$44,$A50),G$30&gt;=INDEX($EG$5:$EG$44,$A50),G$30&lt;=INDEX($EI$5:$EI$44,$A50)),$A50,0),0)</f>
        <v>0</v>
      </c>
      <c r="H50" s="9">
        <f>IFERROR(IF(AND($B50&gt;=INDEX($EH$5:$EH$44,$A50),$B50&lt;=INDEX($EJ$5:$EJ$44,$A50),H$30&gt;=INDEX($EG$5:$EG$44,$A50),H$30&lt;=INDEX($EI$5:$EI$44,$A50)),$A50,0),0)</f>
        <v>0</v>
      </c>
      <c r="I50" s="9">
        <f>IFERROR(IF(AND($B50&gt;=INDEX($EH$5:$EH$44,$A50),$B50&lt;=INDEX($EJ$5:$EJ$44,$A50),I$30&gt;=INDEX($EG$5:$EG$44,$A50),I$30&lt;=INDEX($EI$5:$EI$44,$A50)),$A50,0),0)</f>
        <v>0</v>
      </c>
      <c r="J50" s="9">
        <f>IFERROR(IF(AND($B50&gt;=INDEX($EH$5:$EH$44,$A50),$B50&lt;=INDEX($EJ$5:$EJ$44,$A50),J$30&gt;=INDEX($EG$5:$EG$44,$A50),J$30&lt;=INDEX($EI$5:$EI$44,$A50)),$A50,0),0)</f>
        <v>0</v>
      </c>
      <c r="K50" s="9">
        <f>IFERROR(IF(AND($B50&gt;=INDEX($EH$5:$EH$44,$A50),$B50&lt;=INDEX($EJ$5:$EJ$44,$A50),K$30&gt;=INDEX($EG$5:$EG$44,$A50),K$30&lt;=INDEX($EI$5:$EI$44,$A50)),$A50,0),0)</f>
        <v>0</v>
      </c>
      <c r="L50" s="9">
        <f>IFERROR(IF(AND($B50&gt;=INDEX($EH$5:$EH$44,$A50),$B50&lt;=INDEX($EJ$5:$EJ$44,$A50),L$30&gt;=INDEX($EG$5:$EG$44,$A50),L$30&lt;=INDEX($EI$5:$EI$44,$A50)),$A50,0),0)</f>
        <v>0</v>
      </c>
      <c r="M50" s="9">
        <f>IFERROR(IF(AND($B50&gt;=INDEX($EH$5:$EH$44,$A50),$B50&lt;=INDEX($EJ$5:$EJ$44,$A50),M$30&gt;=INDEX($EG$5:$EG$44,$A50),M$30&lt;=INDEX($EI$5:$EI$44,$A50)),$A50,0),0)</f>
        <v>0</v>
      </c>
      <c r="N50" s="9">
        <f>IFERROR(IF(AND($B50&gt;=INDEX($EH$5:$EH$44,$A50),$B50&lt;=INDEX($EJ$5:$EJ$44,$A50),N$30&gt;=INDEX($EG$5:$EG$44,$A50),N$30&lt;=INDEX($EI$5:$EI$44,$A50)),$A50,0),0)</f>
        <v>0</v>
      </c>
      <c r="O50" s="9">
        <f>IFERROR(IF(AND($B50&gt;=INDEX($EH$5:$EH$44,$A50),$B50&lt;=INDEX($EJ$5:$EJ$44,$A50),O$30&gt;=INDEX($EG$5:$EG$44,$A50),O$30&lt;=INDEX($EI$5:$EI$44,$A50)),$A50,0),0)</f>
        <v>0</v>
      </c>
      <c r="P50" s="9">
        <f>IFERROR(IF(AND($B50&gt;=INDEX($EH$5:$EH$44,$A50),$B50&lt;=INDEX($EJ$5:$EJ$44,$A50),P$30&gt;=INDEX($EG$5:$EG$44,$A50),P$30&lt;=INDEX($EI$5:$EI$44,$A50)),$A50,0),0)</f>
        <v>0</v>
      </c>
      <c r="Q50" s="9">
        <f>IFERROR(IF(AND($B50&gt;=INDEX($EH$5:$EH$44,$A50),$B50&lt;=INDEX($EJ$5:$EJ$44,$A50),Q$30&gt;=INDEX($EG$5:$EG$44,$A50),Q$30&lt;=INDEX($EI$5:$EI$44,$A50)),$A50,0),0)</f>
        <v>0</v>
      </c>
      <c r="R50" s="9">
        <f>IFERROR(IF(AND($B50&gt;=INDEX($EH$5:$EH$44,$A50),$B50&lt;=INDEX($EJ$5:$EJ$44,$A50),R$30&gt;=INDEX($EG$5:$EG$44,$A50),R$30&lt;=INDEX($EI$5:$EI$44,$A50)),$A50,0),0)</f>
        <v>0</v>
      </c>
      <c r="S50" s="9">
        <f>IFERROR(IF(AND($B50&gt;=INDEX($EH$5:$EH$44,$A50),$B50&lt;=INDEX($EJ$5:$EJ$44,$A50),S$30&gt;=INDEX($EG$5:$EG$44,$A50),S$30&lt;=INDEX($EI$5:$EI$44,$A50)),$A50,0),0)</f>
        <v>0</v>
      </c>
      <c r="T50" s="9">
        <f>IFERROR(IF(AND($B50&gt;=INDEX($EH$5:$EH$44,$A50),$B50&lt;=INDEX($EJ$5:$EJ$44,$A50),T$30&gt;=INDEX($EG$5:$EG$44,$A50),T$30&lt;=INDEX($EI$5:$EI$44,$A50)),$A50,0),0)</f>
        <v>0</v>
      </c>
      <c r="U50" s="9">
        <f>IFERROR(IF(AND($B50&gt;=INDEX($EH$5:$EH$44,$A50),$B50&lt;=INDEX($EJ$5:$EJ$44,$A50),U$30&gt;=INDEX($EG$5:$EG$44,$A50),U$30&lt;=INDEX($EI$5:$EI$44,$A50)),$A50,0),0)</f>
        <v>0</v>
      </c>
      <c r="V50" s="9">
        <f>IFERROR(IF(AND($B50&gt;=INDEX($EH$5:$EH$44,$A50),$B50&lt;=INDEX($EJ$5:$EJ$44,$A50),V$30&gt;=INDEX($EG$5:$EG$44,$A50),V$30&lt;=INDEX($EI$5:$EI$44,$A50)),$A50,0),0)</f>
        <v>0</v>
      </c>
      <c r="W50" s="9">
        <f>IFERROR(IF(AND($B50&gt;=INDEX($EH$5:$EH$44,$A50),$B50&lt;=INDEX($EJ$5:$EJ$44,$A50),W$30&gt;=INDEX($EG$5:$EG$44,$A50),W$30&lt;=INDEX($EI$5:$EI$44,$A50)),$A50,0),0)</f>
        <v>0</v>
      </c>
      <c r="X50" s="9">
        <f>IFERROR(IF(AND($B50&gt;=INDEX($EH$5:$EH$44,$A50),$B50&lt;=INDEX($EJ$5:$EJ$44,$A50),X$30&gt;=INDEX($EG$5:$EG$44,$A50),X$30&lt;=INDEX($EI$5:$EI$44,$A50)),$A50,0),0)</f>
        <v>0</v>
      </c>
      <c r="Y50" s="9">
        <f>IFERROR(IF(AND($B50&gt;=INDEX($EH$5:$EH$44,$A50),$B50&lt;=INDEX($EJ$5:$EJ$44,$A50),Y$30&gt;=INDEX($EG$5:$EG$44,$A50),Y$30&lt;=INDEX($EI$5:$EI$44,$A50)),$A50,0),0)</f>
        <v>0</v>
      </c>
      <c r="Z50" s="9">
        <f>IFERROR(IF(AND($B50&gt;=INDEX($EH$5:$EH$44,$A50),$B50&lt;=INDEX($EJ$5:$EJ$44,$A50),Z$30&gt;=INDEX($EG$5:$EG$44,$A50),Z$30&lt;=INDEX($EI$5:$EI$44,$A50)),$A50,0),0)</f>
        <v>0</v>
      </c>
      <c r="AA50" s="9">
        <f>IFERROR(IF(AND($B50&gt;=INDEX($EH$5:$EH$44,$A50),$B50&lt;=INDEX($EJ$5:$EJ$44,$A50),AA$30&gt;=INDEX($EG$5:$EG$44,$A50),AA$30&lt;=INDEX($EI$5:$EI$44,$A50)),$A50,0),0)</f>
        <v>0</v>
      </c>
      <c r="AB50" s="9">
        <f>IFERROR(IF(AND($B50&gt;=INDEX($EH$5:$EH$44,$A50),$B50&lt;=INDEX($EJ$5:$EJ$44,$A50),AB$30&gt;=INDEX($EG$5:$EG$44,$A50),AB$30&lt;=INDEX($EI$5:$EI$44,$A50)),$A50,0),0)</f>
        <v>0</v>
      </c>
      <c r="AC50" s="9">
        <f>IFERROR(IF(AND($B50&gt;=INDEX($EH$5:$EH$44,$A50),$B50&lt;=INDEX($EJ$5:$EJ$44,$A50),AC$30&gt;=INDEX($EG$5:$EG$44,$A50),AC$30&lt;=INDEX($EI$5:$EI$44,$A50)),$A50,0),0)</f>
        <v>0</v>
      </c>
      <c r="AD50" s="9">
        <f>IFERROR(IF(AND($B50&gt;=INDEX($EH$5:$EH$44,$A50),$B50&lt;=INDEX($EJ$5:$EJ$44,$A50),AD$30&gt;=INDEX($EG$5:$EG$44,$A50),AD$30&lt;=INDEX($EI$5:$EI$44,$A50)),$A50,0),0)</f>
        <v>0</v>
      </c>
      <c r="AE50" s="9">
        <f>IFERROR(IF(AND($B50&gt;=INDEX($EH$5:$EH$44,$A50),$B50&lt;=INDEX($EJ$5:$EJ$44,$A50),AE$30&gt;=INDEX($EG$5:$EG$44,$A50),AE$30&lt;=INDEX($EI$5:$EI$44,$A50)),$A50,0),0)</f>
        <v>0</v>
      </c>
      <c r="AF50" s="9">
        <f>IFERROR(IF(AND($B50&gt;=INDEX($EH$5:$EH$44,$A50),$B50&lt;=INDEX($EJ$5:$EJ$44,$A50),AF$30&gt;=INDEX($EG$5:$EG$44,$A50),AF$30&lt;=INDEX($EI$5:$EI$44,$A50)),$A50,0),0)</f>
        <v>0</v>
      </c>
      <c r="AG50" s="9">
        <f>IFERROR(IF(AND($B50&gt;=INDEX($EH$5:$EH$44,$A50),$B50&lt;=INDEX($EJ$5:$EJ$44,$A50),AG$30&gt;=INDEX($EG$5:$EG$44,$A50),AG$30&lt;=INDEX($EI$5:$EI$44,$A50)),$A50,0),0)</f>
        <v>0</v>
      </c>
      <c r="AH50" s="9"/>
      <c r="BK50" s="5"/>
    </row>
    <row r="51" spans="1:63">
      <c r="A51" s="5">
        <f t="shared" si="71"/>
        <v>1</v>
      </c>
      <c r="B51" s="5">
        <f t="shared" si="68"/>
        <v>20</v>
      </c>
      <c r="C51" s="9">
        <f>IFERROR(IF(AND($B51&gt;=INDEX($EH$5:$EH$44,$A51),$B51&lt;=INDEX($EJ$5:$EJ$44,$A51),C$30&gt;=INDEX($EG$5:$EG$44,$A51),C$30&lt;=INDEX($EI$5:$EI$44,$A51)),$A51,0),0)</f>
        <v>0</v>
      </c>
      <c r="D51" s="9">
        <f>IFERROR(IF(AND($B51&gt;=INDEX($EH$5:$EH$44,$A51),$B51&lt;=INDEX($EJ$5:$EJ$44,$A51),D$30&gt;=INDEX($EG$5:$EG$44,$A51),D$30&lt;=INDEX($EI$5:$EI$44,$A51)),$A51,0),0)</f>
        <v>0</v>
      </c>
      <c r="E51" s="9">
        <f>IFERROR(IF(AND($B51&gt;=INDEX($EH$5:$EH$44,$A51),$B51&lt;=INDEX($EJ$5:$EJ$44,$A51),E$30&gt;=INDEX($EG$5:$EG$44,$A51),E$30&lt;=INDEX($EI$5:$EI$44,$A51)),$A51,0),0)</f>
        <v>0</v>
      </c>
      <c r="F51" s="9">
        <f>IFERROR(IF(AND($B51&gt;=INDEX($EH$5:$EH$44,$A51),$B51&lt;=INDEX($EJ$5:$EJ$44,$A51),F$30&gt;=INDEX($EG$5:$EG$44,$A51),F$30&lt;=INDEX($EI$5:$EI$44,$A51)),$A51,0),0)</f>
        <v>0</v>
      </c>
      <c r="G51" s="9">
        <f>IFERROR(IF(AND($B51&gt;=INDEX($EH$5:$EH$44,$A51),$B51&lt;=INDEX($EJ$5:$EJ$44,$A51),G$30&gt;=INDEX($EG$5:$EG$44,$A51),G$30&lt;=INDEX($EI$5:$EI$44,$A51)),$A51,0),0)</f>
        <v>0</v>
      </c>
      <c r="H51" s="9">
        <f>IFERROR(IF(AND($B51&gt;=INDEX($EH$5:$EH$44,$A51),$B51&lt;=INDEX($EJ$5:$EJ$44,$A51),H$30&gt;=INDEX($EG$5:$EG$44,$A51),H$30&lt;=INDEX($EI$5:$EI$44,$A51)),$A51,0),0)</f>
        <v>0</v>
      </c>
      <c r="I51" s="9">
        <f>IFERROR(IF(AND($B51&gt;=INDEX($EH$5:$EH$44,$A51),$B51&lt;=INDEX($EJ$5:$EJ$44,$A51),I$30&gt;=INDEX($EG$5:$EG$44,$A51),I$30&lt;=INDEX($EI$5:$EI$44,$A51)),$A51,0),0)</f>
        <v>0</v>
      </c>
      <c r="J51" s="9">
        <f>IFERROR(IF(AND($B51&gt;=INDEX($EH$5:$EH$44,$A51),$B51&lt;=INDEX($EJ$5:$EJ$44,$A51),J$30&gt;=INDEX($EG$5:$EG$44,$A51),J$30&lt;=INDEX($EI$5:$EI$44,$A51)),$A51,0),0)</f>
        <v>0</v>
      </c>
      <c r="K51" s="9">
        <f>IFERROR(IF(AND($B51&gt;=INDEX($EH$5:$EH$44,$A51),$B51&lt;=INDEX($EJ$5:$EJ$44,$A51),K$30&gt;=INDEX($EG$5:$EG$44,$A51),K$30&lt;=INDEX($EI$5:$EI$44,$A51)),$A51,0),0)</f>
        <v>0</v>
      </c>
      <c r="L51" s="9">
        <f>IFERROR(IF(AND($B51&gt;=INDEX($EH$5:$EH$44,$A51),$B51&lt;=INDEX($EJ$5:$EJ$44,$A51),L$30&gt;=INDEX($EG$5:$EG$44,$A51),L$30&lt;=INDEX($EI$5:$EI$44,$A51)),$A51,0),0)</f>
        <v>0</v>
      </c>
      <c r="M51" s="9">
        <f>IFERROR(IF(AND($B51&gt;=INDEX($EH$5:$EH$44,$A51),$B51&lt;=INDEX($EJ$5:$EJ$44,$A51),M$30&gt;=INDEX($EG$5:$EG$44,$A51),M$30&lt;=INDEX($EI$5:$EI$44,$A51)),$A51,0),0)</f>
        <v>0</v>
      </c>
      <c r="N51" s="9">
        <f>IFERROR(IF(AND($B51&gt;=INDEX($EH$5:$EH$44,$A51),$B51&lt;=INDEX($EJ$5:$EJ$44,$A51),N$30&gt;=INDEX($EG$5:$EG$44,$A51),N$30&lt;=INDEX($EI$5:$EI$44,$A51)),$A51,0),0)</f>
        <v>0</v>
      </c>
      <c r="O51" s="9">
        <f>IFERROR(IF(AND($B51&gt;=INDEX($EH$5:$EH$44,$A51),$B51&lt;=INDEX($EJ$5:$EJ$44,$A51),O$30&gt;=INDEX($EG$5:$EG$44,$A51),O$30&lt;=INDEX($EI$5:$EI$44,$A51)),$A51,0),0)</f>
        <v>0</v>
      </c>
      <c r="P51" s="9">
        <f>IFERROR(IF(AND($B51&gt;=INDEX($EH$5:$EH$44,$A51),$B51&lt;=INDEX($EJ$5:$EJ$44,$A51),P$30&gt;=INDEX($EG$5:$EG$44,$A51),P$30&lt;=INDEX($EI$5:$EI$44,$A51)),$A51,0),0)</f>
        <v>0</v>
      </c>
      <c r="Q51" s="9">
        <f>IFERROR(IF(AND($B51&gt;=INDEX($EH$5:$EH$44,$A51),$B51&lt;=INDEX($EJ$5:$EJ$44,$A51),Q$30&gt;=INDEX($EG$5:$EG$44,$A51),Q$30&lt;=INDEX($EI$5:$EI$44,$A51)),$A51,0),0)</f>
        <v>0</v>
      </c>
      <c r="R51" s="9">
        <f>IFERROR(IF(AND($B51&gt;=INDEX($EH$5:$EH$44,$A51),$B51&lt;=INDEX($EJ$5:$EJ$44,$A51),R$30&gt;=INDEX($EG$5:$EG$44,$A51),R$30&lt;=INDEX($EI$5:$EI$44,$A51)),$A51,0),0)</f>
        <v>0</v>
      </c>
      <c r="S51" s="9">
        <f>IFERROR(IF(AND($B51&gt;=INDEX($EH$5:$EH$44,$A51),$B51&lt;=INDEX($EJ$5:$EJ$44,$A51),S$30&gt;=INDEX($EG$5:$EG$44,$A51),S$30&lt;=INDEX($EI$5:$EI$44,$A51)),$A51,0),0)</f>
        <v>0</v>
      </c>
      <c r="T51" s="9">
        <f>IFERROR(IF(AND($B51&gt;=INDEX($EH$5:$EH$44,$A51),$B51&lt;=INDEX($EJ$5:$EJ$44,$A51),T$30&gt;=INDEX($EG$5:$EG$44,$A51),T$30&lt;=INDEX($EI$5:$EI$44,$A51)),$A51,0),0)</f>
        <v>0</v>
      </c>
      <c r="U51" s="9">
        <f>IFERROR(IF(AND($B51&gt;=INDEX($EH$5:$EH$44,$A51),$B51&lt;=INDEX($EJ$5:$EJ$44,$A51),U$30&gt;=INDEX($EG$5:$EG$44,$A51),U$30&lt;=INDEX($EI$5:$EI$44,$A51)),$A51,0),0)</f>
        <v>0</v>
      </c>
      <c r="V51" s="9">
        <f>IFERROR(IF(AND($B51&gt;=INDEX($EH$5:$EH$44,$A51),$B51&lt;=INDEX($EJ$5:$EJ$44,$A51),V$30&gt;=INDEX($EG$5:$EG$44,$A51),V$30&lt;=INDEX($EI$5:$EI$44,$A51)),$A51,0),0)</f>
        <v>0</v>
      </c>
      <c r="W51" s="9">
        <f>IFERROR(IF(AND($B51&gt;=INDEX($EH$5:$EH$44,$A51),$B51&lt;=INDEX($EJ$5:$EJ$44,$A51),W$30&gt;=INDEX($EG$5:$EG$44,$A51),W$30&lt;=INDEX($EI$5:$EI$44,$A51)),$A51,0),0)</f>
        <v>0</v>
      </c>
      <c r="X51" s="9">
        <f>IFERROR(IF(AND($B51&gt;=INDEX($EH$5:$EH$44,$A51),$B51&lt;=INDEX($EJ$5:$EJ$44,$A51),X$30&gt;=INDEX($EG$5:$EG$44,$A51),X$30&lt;=INDEX($EI$5:$EI$44,$A51)),$A51,0),0)</f>
        <v>0</v>
      </c>
      <c r="Y51" s="9">
        <f>IFERROR(IF(AND($B51&gt;=INDEX($EH$5:$EH$44,$A51),$B51&lt;=INDEX($EJ$5:$EJ$44,$A51),Y$30&gt;=INDEX($EG$5:$EG$44,$A51),Y$30&lt;=INDEX($EI$5:$EI$44,$A51)),$A51,0),0)</f>
        <v>0</v>
      </c>
      <c r="Z51" s="9">
        <f>IFERROR(IF(AND($B51&gt;=INDEX($EH$5:$EH$44,$A51),$B51&lt;=INDEX($EJ$5:$EJ$44,$A51),Z$30&gt;=INDEX($EG$5:$EG$44,$A51),Z$30&lt;=INDEX($EI$5:$EI$44,$A51)),$A51,0),0)</f>
        <v>0</v>
      </c>
      <c r="AA51" s="9">
        <f>IFERROR(IF(AND($B51&gt;=INDEX($EH$5:$EH$44,$A51),$B51&lt;=INDEX($EJ$5:$EJ$44,$A51),AA$30&gt;=INDEX($EG$5:$EG$44,$A51),AA$30&lt;=INDEX($EI$5:$EI$44,$A51)),$A51,0),0)</f>
        <v>0</v>
      </c>
      <c r="AB51" s="9">
        <f>IFERROR(IF(AND($B51&gt;=INDEX($EH$5:$EH$44,$A51),$B51&lt;=INDEX($EJ$5:$EJ$44,$A51),AB$30&gt;=INDEX($EG$5:$EG$44,$A51),AB$30&lt;=INDEX($EI$5:$EI$44,$A51)),$A51,0),0)</f>
        <v>0</v>
      </c>
      <c r="AC51" s="9">
        <f>IFERROR(IF(AND($B51&gt;=INDEX($EH$5:$EH$44,$A51),$B51&lt;=INDEX($EJ$5:$EJ$44,$A51),AC$30&gt;=INDEX($EG$5:$EG$44,$A51),AC$30&lt;=INDEX($EI$5:$EI$44,$A51)),$A51,0),0)</f>
        <v>0</v>
      </c>
      <c r="AD51" s="9">
        <f>IFERROR(IF(AND($B51&gt;=INDEX($EH$5:$EH$44,$A51),$B51&lt;=INDEX($EJ$5:$EJ$44,$A51),AD$30&gt;=INDEX($EG$5:$EG$44,$A51),AD$30&lt;=INDEX($EI$5:$EI$44,$A51)),$A51,0),0)</f>
        <v>0</v>
      </c>
      <c r="AE51" s="9">
        <f>IFERROR(IF(AND($B51&gt;=INDEX($EH$5:$EH$44,$A51),$B51&lt;=INDEX($EJ$5:$EJ$44,$A51),AE$30&gt;=INDEX($EG$5:$EG$44,$A51),AE$30&lt;=INDEX($EI$5:$EI$44,$A51)),$A51,0),0)</f>
        <v>0</v>
      </c>
      <c r="AF51" s="9">
        <f>IFERROR(IF(AND($B51&gt;=INDEX($EH$5:$EH$44,$A51),$B51&lt;=INDEX($EJ$5:$EJ$44,$A51),AF$30&gt;=INDEX($EG$5:$EG$44,$A51),AF$30&lt;=INDEX($EI$5:$EI$44,$A51)),$A51,0),0)</f>
        <v>0</v>
      </c>
      <c r="AG51" s="9">
        <f>IFERROR(IF(AND($B51&gt;=INDEX($EH$5:$EH$44,$A51),$B51&lt;=INDEX($EJ$5:$EJ$44,$A51),AG$30&gt;=INDEX($EG$5:$EG$44,$A51),AG$30&lt;=INDEX($EI$5:$EI$44,$A51)),$A51,0),0)</f>
        <v>0</v>
      </c>
      <c r="AH51" s="9"/>
      <c r="BK51" s="5"/>
    </row>
    <row r="52" spans="1:63">
      <c r="A52" s="5">
        <f t="shared" si="71"/>
        <v>1</v>
      </c>
      <c r="B52" s="5">
        <f t="shared" si="68"/>
        <v>21</v>
      </c>
      <c r="C52" s="9">
        <f>IFERROR(IF(AND($B52&gt;=INDEX($EH$5:$EH$44,$A52),$B52&lt;=INDEX($EJ$5:$EJ$44,$A52),C$30&gt;=INDEX($EG$5:$EG$44,$A52),C$30&lt;=INDEX($EI$5:$EI$44,$A52)),$A52,0),0)</f>
        <v>0</v>
      </c>
      <c r="D52" s="9">
        <f>IFERROR(IF(AND($B52&gt;=INDEX($EH$5:$EH$44,$A52),$B52&lt;=INDEX($EJ$5:$EJ$44,$A52),D$30&gt;=INDEX($EG$5:$EG$44,$A52),D$30&lt;=INDEX($EI$5:$EI$44,$A52)),$A52,0),0)</f>
        <v>0</v>
      </c>
      <c r="E52" s="9">
        <f>IFERROR(IF(AND($B52&gt;=INDEX($EH$5:$EH$44,$A52),$B52&lt;=INDEX($EJ$5:$EJ$44,$A52),E$30&gt;=INDEX($EG$5:$EG$44,$A52),E$30&lt;=INDEX($EI$5:$EI$44,$A52)),$A52,0),0)</f>
        <v>0</v>
      </c>
      <c r="F52" s="9">
        <f>IFERROR(IF(AND($B52&gt;=INDEX($EH$5:$EH$44,$A52),$B52&lt;=INDEX($EJ$5:$EJ$44,$A52),F$30&gt;=INDEX($EG$5:$EG$44,$A52),F$30&lt;=INDEX($EI$5:$EI$44,$A52)),$A52,0),0)</f>
        <v>0</v>
      </c>
      <c r="G52" s="9">
        <f>IFERROR(IF(AND($B52&gt;=INDEX($EH$5:$EH$44,$A52),$B52&lt;=INDEX($EJ$5:$EJ$44,$A52),G$30&gt;=INDEX($EG$5:$EG$44,$A52),G$30&lt;=INDEX($EI$5:$EI$44,$A52)),$A52,0),0)</f>
        <v>0</v>
      </c>
      <c r="H52" s="9">
        <f>IFERROR(IF(AND($B52&gt;=INDEX($EH$5:$EH$44,$A52),$B52&lt;=INDEX($EJ$5:$EJ$44,$A52),H$30&gt;=INDEX($EG$5:$EG$44,$A52),H$30&lt;=INDEX($EI$5:$EI$44,$A52)),$A52,0),0)</f>
        <v>0</v>
      </c>
      <c r="I52" s="9">
        <f>IFERROR(IF(AND($B52&gt;=INDEX($EH$5:$EH$44,$A52),$B52&lt;=INDEX($EJ$5:$EJ$44,$A52),I$30&gt;=INDEX($EG$5:$EG$44,$A52),I$30&lt;=INDEX($EI$5:$EI$44,$A52)),$A52,0),0)</f>
        <v>0</v>
      </c>
      <c r="J52" s="9">
        <f>IFERROR(IF(AND($B52&gt;=INDEX($EH$5:$EH$44,$A52),$B52&lt;=INDEX($EJ$5:$EJ$44,$A52),J$30&gt;=INDEX($EG$5:$EG$44,$A52),J$30&lt;=INDEX($EI$5:$EI$44,$A52)),$A52,0),0)</f>
        <v>0</v>
      </c>
      <c r="K52" s="9">
        <f>IFERROR(IF(AND($B52&gt;=INDEX($EH$5:$EH$44,$A52),$B52&lt;=INDEX($EJ$5:$EJ$44,$A52),K$30&gt;=INDEX($EG$5:$EG$44,$A52),K$30&lt;=INDEX($EI$5:$EI$44,$A52)),$A52,0),0)</f>
        <v>0</v>
      </c>
      <c r="L52" s="9">
        <f>IFERROR(IF(AND($B52&gt;=INDEX($EH$5:$EH$44,$A52),$B52&lt;=INDEX($EJ$5:$EJ$44,$A52),L$30&gt;=INDEX($EG$5:$EG$44,$A52),L$30&lt;=INDEX($EI$5:$EI$44,$A52)),$A52,0),0)</f>
        <v>0</v>
      </c>
      <c r="M52" s="9">
        <f>IFERROR(IF(AND($B52&gt;=INDEX($EH$5:$EH$44,$A52),$B52&lt;=INDEX($EJ$5:$EJ$44,$A52),M$30&gt;=INDEX($EG$5:$EG$44,$A52),M$30&lt;=INDEX($EI$5:$EI$44,$A52)),$A52,0),0)</f>
        <v>0</v>
      </c>
      <c r="N52" s="9">
        <f>IFERROR(IF(AND($B52&gt;=INDEX($EH$5:$EH$44,$A52),$B52&lt;=INDEX($EJ$5:$EJ$44,$A52),N$30&gt;=INDEX($EG$5:$EG$44,$A52),N$30&lt;=INDEX($EI$5:$EI$44,$A52)),$A52,0),0)</f>
        <v>0</v>
      </c>
      <c r="O52" s="9">
        <f>IFERROR(IF(AND($B52&gt;=INDEX($EH$5:$EH$44,$A52),$B52&lt;=INDEX($EJ$5:$EJ$44,$A52),O$30&gt;=INDEX($EG$5:$EG$44,$A52),O$30&lt;=INDEX($EI$5:$EI$44,$A52)),$A52,0),0)</f>
        <v>0</v>
      </c>
      <c r="P52" s="9">
        <f>IFERROR(IF(AND($B52&gt;=INDEX($EH$5:$EH$44,$A52),$B52&lt;=INDEX($EJ$5:$EJ$44,$A52),P$30&gt;=INDEX($EG$5:$EG$44,$A52),P$30&lt;=INDEX($EI$5:$EI$44,$A52)),$A52,0),0)</f>
        <v>0</v>
      </c>
      <c r="Q52" s="9">
        <f>IFERROR(IF(AND($B52&gt;=INDEX($EH$5:$EH$44,$A52),$B52&lt;=INDEX($EJ$5:$EJ$44,$A52),Q$30&gt;=INDEX($EG$5:$EG$44,$A52),Q$30&lt;=INDEX($EI$5:$EI$44,$A52)),$A52,0),0)</f>
        <v>0</v>
      </c>
      <c r="R52" s="9">
        <f>IFERROR(IF(AND($B52&gt;=INDEX($EH$5:$EH$44,$A52),$B52&lt;=INDEX($EJ$5:$EJ$44,$A52),R$30&gt;=INDEX($EG$5:$EG$44,$A52),R$30&lt;=INDEX($EI$5:$EI$44,$A52)),$A52,0),0)</f>
        <v>0</v>
      </c>
      <c r="S52" s="9">
        <f>IFERROR(IF(AND($B52&gt;=INDEX($EH$5:$EH$44,$A52),$B52&lt;=INDEX($EJ$5:$EJ$44,$A52),S$30&gt;=INDEX($EG$5:$EG$44,$A52),S$30&lt;=INDEX($EI$5:$EI$44,$A52)),$A52,0),0)</f>
        <v>0</v>
      </c>
      <c r="T52" s="9">
        <f>IFERROR(IF(AND($B52&gt;=INDEX($EH$5:$EH$44,$A52),$B52&lt;=INDEX($EJ$5:$EJ$44,$A52),T$30&gt;=INDEX($EG$5:$EG$44,$A52),T$30&lt;=INDEX($EI$5:$EI$44,$A52)),$A52,0),0)</f>
        <v>0</v>
      </c>
      <c r="U52" s="9">
        <f>IFERROR(IF(AND($B52&gt;=INDEX($EH$5:$EH$44,$A52),$B52&lt;=INDEX($EJ$5:$EJ$44,$A52),U$30&gt;=INDEX($EG$5:$EG$44,$A52),U$30&lt;=INDEX($EI$5:$EI$44,$A52)),$A52,0),0)</f>
        <v>0</v>
      </c>
      <c r="V52" s="9">
        <f>IFERROR(IF(AND($B52&gt;=INDEX($EH$5:$EH$44,$A52),$B52&lt;=INDEX($EJ$5:$EJ$44,$A52),V$30&gt;=INDEX($EG$5:$EG$44,$A52),V$30&lt;=INDEX($EI$5:$EI$44,$A52)),$A52,0),0)</f>
        <v>0</v>
      </c>
      <c r="W52" s="9">
        <f>IFERROR(IF(AND($B52&gt;=INDEX($EH$5:$EH$44,$A52),$B52&lt;=INDEX($EJ$5:$EJ$44,$A52),W$30&gt;=INDEX($EG$5:$EG$44,$A52),W$30&lt;=INDEX($EI$5:$EI$44,$A52)),$A52,0),0)</f>
        <v>0</v>
      </c>
      <c r="X52" s="9">
        <f>IFERROR(IF(AND($B52&gt;=INDEX($EH$5:$EH$44,$A52),$B52&lt;=INDEX($EJ$5:$EJ$44,$A52),X$30&gt;=INDEX($EG$5:$EG$44,$A52),X$30&lt;=INDEX($EI$5:$EI$44,$A52)),$A52,0),0)</f>
        <v>0</v>
      </c>
      <c r="Y52" s="9">
        <f>IFERROR(IF(AND($B52&gt;=INDEX($EH$5:$EH$44,$A52),$B52&lt;=INDEX($EJ$5:$EJ$44,$A52),Y$30&gt;=INDEX($EG$5:$EG$44,$A52),Y$30&lt;=INDEX($EI$5:$EI$44,$A52)),$A52,0),0)</f>
        <v>0</v>
      </c>
      <c r="Z52" s="9">
        <f>IFERROR(IF(AND($B52&gt;=INDEX($EH$5:$EH$44,$A52),$B52&lt;=INDEX($EJ$5:$EJ$44,$A52),Z$30&gt;=INDEX($EG$5:$EG$44,$A52),Z$30&lt;=INDEX($EI$5:$EI$44,$A52)),$A52,0),0)</f>
        <v>0</v>
      </c>
      <c r="AA52" s="9">
        <f>IFERROR(IF(AND($B52&gt;=INDEX($EH$5:$EH$44,$A52),$B52&lt;=INDEX($EJ$5:$EJ$44,$A52),AA$30&gt;=INDEX($EG$5:$EG$44,$A52),AA$30&lt;=INDEX($EI$5:$EI$44,$A52)),$A52,0),0)</f>
        <v>0</v>
      </c>
      <c r="AB52" s="9">
        <f>IFERROR(IF(AND($B52&gt;=INDEX($EH$5:$EH$44,$A52),$B52&lt;=INDEX($EJ$5:$EJ$44,$A52),AB$30&gt;=INDEX($EG$5:$EG$44,$A52),AB$30&lt;=INDEX($EI$5:$EI$44,$A52)),$A52,0),0)</f>
        <v>0</v>
      </c>
      <c r="AC52" s="9">
        <f>IFERROR(IF(AND($B52&gt;=INDEX($EH$5:$EH$44,$A52),$B52&lt;=INDEX($EJ$5:$EJ$44,$A52),AC$30&gt;=INDEX($EG$5:$EG$44,$A52),AC$30&lt;=INDEX($EI$5:$EI$44,$A52)),$A52,0),0)</f>
        <v>0</v>
      </c>
      <c r="AD52" s="9">
        <f>IFERROR(IF(AND($B52&gt;=INDEX($EH$5:$EH$44,$A52),$B52&lt;=INDEX($EJ$5:$EJ$44,$A52),AD$30&gt;=INDEX($EG$5:$EG$44,$A52),AD$30&lt;=INDEX($EI$5:$EI$44,$A52)),$A52,0),0)</f>
        <v>0</v>
      </c>
      <c r="AE52" s="9">
        <f>IFERROR(IF(AND($B52&gt;=INDEX($EH$5:$EH$44,$A52),$B52&lt;=INDEX($EJ$5:$EJ$44,$A52),AE$30&gt;=INDEX($EG$5:$EG$44,$A52),AE$30&lt;=INDEX($EI$5:$EI$44,$A52)),$A52,0),0)</f>
        <v>0</v>
      </c>
      <c r="AF52" s="9">
        <f>IFERROR(IF(AND($B52&gt;=INDEX($EH$5:$EH$44,$A52),$B52&lt;=INDEX($EJ$5:$EJ$44,$A52),AF$30&gt;=INDEX($EG$5:$EG$44,$A52),AF$30&lt;=INDEX($EI$5:$EI$44,$A52)),$A52,0),0)</f>
        <v>0</v>
      </c>
      <c r="AG52" s="9">
        <f>IFERROR(IF(AND($B52&gt;=INDEX($EH$5:$EH$44,$A52),$B52&lt;=INDEX($EJ$5:$EJ$44,$A52),AG$30&gt;=INDEX($EG$5:$EG$44,$A52),AG$30&lt;=INDEX($EI$5:$EI$44,$A52)),$A52,0),0)</f>
        <v>0</v>
      </c>
      <c r="AH52" s="9"/>
      <c r="BK52" s="5"/>
    </row>
    <row r="53" spans="1:63">
      <c r="A53" s="5">
        <f t="shared" si="71"/>
        <v>1</v>
      </c>
      <c r="B53" s="5">
        <f t="shared" si="68"/>
        <v>22</v>
      </c>
      <c r="C53" s="9">
        <f>IFERROR(IF(AND($B53&gt;=INDEX($EH$5:$EH$44,$A53),$B53&lt;=INDEX($EJ$5:$EJ$44,$A53),C$30&gt;=INDEX($EG$5:$EG$44,$A53),C$30&lt;=INDEX($EI$5:$EI$44,$A53)),$A53,0),0)</f>
        <v>0</v>
      </c>
      <c r="D53" s="9">
        <f>IFERROR(IF(AND($B53&gt;=INDEX($EH$5:$EH$44,$A53),$B53&lt;=INDEX($EJ$5:$EJ$44,$A53),D$30&gt;=INDEX($EG$5:$EG$44,$A53),D$30&lt;=INDEX($EI$5:$EI$44,$A53)),$A53,0),0)</f>
        <v>0</v>
      </c>
      <c r="E53" s="9">
        <f>IFERROR(IF(AND($B53&gt;=INDEX($EH$5:$EH$44,$A53),$B53&lt;=INDEX($EJ$5:$EJ$44,$A53),E$30&gt;=INDEX($EG$5:$EG$44,$A53),E$30&lt;=INDEX($EI$5:$EI$44,$A53)),$A53,0),0)</f>
        <v>0</v>
      </c>
      <c r="F53" s="9">
        <f>IFERROR(IF(AND($B53&gt;=INDEX($EH$5:$EH$44,$A53),$B53&lt;=INDEX($EJ$5:$EJ$44,$A53),F$30&gt;=INDEX($EG$5:$EG$44,$A53),F$30&lt;=INDEX($EI$5:$EI$44,$A53)),$A53,0),0)</f>
        <v>0</v>
      </c>
      <c r="G53" s="9">
        <f>IFERROR(IF(AND($B53&gt;=INDEX($EH$5:$EH$44,$A53),$B53&lt;=INDEX($EJ$5:$EJ$44,$A53),G$30&gt;=INDEX($EG$5:$EG$44,$A53),G$30&lt;=INDEX($EI$5:$EI$44,$A53)),$A53,0),0)</f>
        <v>0</v>
      </c>
      <c r="H53" s="9">
        <f>IFERROR(IF(AND($B53&gt;=INDEX($EH$5:$EH$44,$A53),$B53&lt;=INDEX($EJ$5:$EJ$44,$A53),H$30&gt;=INDEX($EG$5:$EG$44,$A53),H$30&lt;=INDEX($EI$5:$EI$44,$A53)),$A53,0),0)</f>
        <v>0</v>
      </c>
      <c r="I53" s="9">
        <f>IFERROR(IF(AND($B53&gt;=INDEX($EH$5:$EH$44,$A53),$B53&lt;=INDEX($EJ$5:$EJ$44,$A53),I$30&gt;=INDEX($EG$5:$EG$44,$A53),I$30&lt;=INDEX($EI$5:$EI$44,$A53)),$A53,0),0)</f>
        <v>0</v>
      </c>
      <c r="J53" s="9">
        <f>IFERROR(IF(AND($B53&gt;=INDEX($EH$5:$EH$44,$A53),$B53&lt;=INDEX($EJ$5:$EJ$44,$A53),J$30&gt;=INDEX($EG$5:$EG$44,$A53),J$30&lt;=INDEX($EI$5:$EI$44,$A53)),$A53,0),0)</f>
        <v>0</v>
      </c>
      <c r="K53" s="9">
        <f>IFERROR(IF(AND($B53&gt;=INDEX($EH$5:$EH$44,$A53),$B53&lt;=INDEX($EJ$5:$EJ$44,$A53),K$30&gt;=INDEX($EG$5:$EG$44,$A53),K$30&lt;=INDEX($EI$5:$EI$44,$A53)),$A53,0),0)</f>
        <v>0</v>
      </c>
      <c r="L53" s="9">
        <f>IFERROR(IF(AND($B53&gt;=INDEX($EH$5:$EH$44,$A53),$B53&lt;=INDEX($EJ$5:$EJ$44,$A53),L$30&gt;=INDEX($EG$5:$EG$44,$A53),L$30&lt;=INDEX($EI$5:$EI$44,$A53)),$A53,0),0)</f>
        <v>0</v>
      </c>
      <c r="M53" s="9">
        <f>IFERROR(IF(AND($B53&gt;=INDEX($EH$5:$EH$44,$A53),$B53&lt;=INDEX($EJ$5:$EJ$44,$A53),M$30&gt;=INDEX($EG$5:$EG$44,$A53),M$30&lt;=INDEX($EI$5:$EI$44,$A53)),$A53,0),0)</f>
        <v>0</v>
      </c>
      <c r="N53" s="9">
        <f>IFERROR(IF(AND($B53&gt;=INDEX($EH$5:$EH$44,$A53),$B53&lt;=INDEX($EJ$5:$EJ$44,$A53),N$30&gt;=INDEX($EG$5:$EG$44,$A53),N$30&lt;=INDEX($EI$5:$EI$44,$A53)),$A53,0),0)</f>
        <v>0</v>
      </c>
      <c r="O53" s="9">
        <f>IFERROR(IF(AND($B53&gt;=INDEX($EH$5:$EH$44,$A53),$B53&lt;=INDEX($EJ$5:$EJ$44,$A53),O$30&gt;=INDEX($EG$5:$EG$44,$A53),O$30&lt;=INDEX($EI$5:$EI$44,$A53)),$A53,0),0)</f>
        <v>0</v>
      </c>
      <c r="P53" s="9">
        <f>IFERROR(IF(AND($B53&gt;=INDEX($EH$5:$EH$44,$A53),$B53&lt;=INDEX($EJ$5:$EJ$44,$A53),P$30&gt;=INDEX($EG$5:$EG$44,$A53),P$30&lt;=INDEX($EI$5:$EI$44,$A53)),$A53,0),0)</f>
        <v>0</v>
      </c>
      <c r="Q53" s="9">
        <f>IFERROR(IF(AND($B53&gt;=INDEX($EH$5:$EH$44,$A53),$B53&lt;=INDEX($EJ$5:$EJ$44,$A53),Q$30&gt;=INDEX($EG$5:$EG$44,$A53),Q$30&lt;=INDEX($EI$5:$EI$44,$A53)),$A53,0),0)</f>
        <v>0</v>
      </c>
      <c r="R53" s="9">
        <f>IFERROR(IF(AND($B53&gt;=INDEX($EH$5:$EH$44,$A53),$B53&lt;=INDEX($EJ$5:$EJ$44,$A53),R$30&gt;=INDEX($EG$5:$EG$44,$A53),R$30&lt;=INDEX($EI$5:$EI$44,$A53)),$A53,0),0)</f>
        <v>0</v>
      </c>
      <c r="S53" s="9">
        <f>IFERROR(IF(AND($B53&gt;=INDEX($EH$5:$EH$44,$A53),$B53&lt;=INDEX($EJ$5:$EJ$44,$A53),S$30&gt;=INDEX($EG$5:$EG$44,$A53),S$30&lt;=INDEX($EI$5:$EI$44,$A53)),$A53,0),0)</f>
        <v>0</v>
      </c>
      <c r="T53" s="9">
        <f>IFERROR(IF(AND($B53&gt;=INDEX($EH$5:$EH$44,$A53),$B53&lt;=INDEX($EJ$5:$EJ$44,$A53),T$30&gt;=INDEX($EG$5:$EG$44,$A53),T$30&lt;=INDEX($EI$5:$EI$44,$A53)),$A53,0),0)</f>
        <v>0</v>
      </c>
      <c r="U53" s="9">
        <f>IFERROR(IF(AND($B53&gt;=INDEX($EH$5:$EH$44,$A53),$B53&lt;=INDEX($EJ$5:$EJ$44,$A53),U$30&gt;=INDEX($EG$5:$EG$44,$A53),U$30&lt;=INDEX($EI$5:$EI$44,$A53)),$A53,0),0)</f>
        <v>0</v>
      </c>
      <c r="V53" s="9">
        <f>IFERROR(IF(AND($B53&gt;=INDEX($EH$5:$EH$44,$A53),$B53&lt;=INDEX($EJ$5:$EJ$44,$A53),V$30&gt;=INDEX($EG$5:$EG$44,$A53),V$30&lt;=INDEX($EI$5:$EI$44,$A53)),$A53,0),0)</f>
        <v>0</v>
      </c>
      <c r="W53" s="9">
        <f>IFERROR(IF(AND($B53&gt;=INDEX($EH$5:$EH$44,$A53),$B53&lt;=INDEX($EJ$5:$EJ$44,$A53),W$30&gt;=INDEX($EG$5:$EG$44,$A53),W$30&lt;=INDEX($EI$5:$EI$44,$A53)),$A53,0),0)</f>
        <v>0</v>
      </c>
      <c r="X53" s="9">
        <f>IFERROR(IF(AND($B53&gt;=INDEX($EH$5:$EH$44,$A53),$B53&lt;=INDEX($EJ$5:$EJ$44,$A53),X$30&gt;=INDEX($EG$5:$EG$44,$A53),X$30&lt;=INDEX($EI$5:$EI$44,$A53)),$A53,0),0)</f>
        <v>0</v>
      </c>
      <c r="Y53" s="9">
        <f>IFERROR(IF(AND($B53&gt;=INDEX($EH$5:$EH$44,$A53),$B53&lt;=INDEX($EJ$5:$EJ$44,$A53),Y$30&gt;=INDEX($EG$5:$EG$44,$A53),Y$30&lt;=INDEX($EI$5:$EI$44,$A53)),$A53,0),0)</f>
        <v>0</v>
      </c>
      <c r="Z53" s="9">
        <f>IFERROR(IF(AND($B53&gt;=INDEX($EH$5:$EH$44,$A53),$B53&lt;=INDEX($EJ$5:$EJ$44,$A53),Z$30&gt;=INDEX($EG$5:$EG$44,$A53),Z$30&lt;=INDEX($EI$5:$EI$44,$A53)),$A53,0),0)</f>
        <v>0</v>
      </c>
      <c r="AA53" s="9">
        <f>IFERROR(IF(AND($B53&gt;=INDEX($EH$5:$EH$44,$A53),$B53&lt;=INDEX($EJ$5:$EJ$44,$A53),AA$30&gt;=INDEX($EG$5:$EG$44,$A53),AA$30&lt;=INDEX($EI$5:$EI$44,$A53)),$A53,0),0)</f>
        <v>0</v>
      </c>
      <c r="AB53" s="9">
        <f>IFERROR(IF(AND($B53&gt;=INDEX($EH$5:$EH$44,$A53),$B53&lt;=INDEX($EJ$5:$EJ$44,$A53),AB$30&gt;=INDEX($EG$5:$EG$44,$A53),AB$30&lt;=INDEX($EI$5:$EI$44,$A53)),$A53,0),0)</f>
        <v>0</v>
      </c>
      <c r="AC53" s="9">
        <f>IFERROR(IF(AND($B53&gt;=INDEX($EH$5:$EH$44,$A53),$B53&lt;=INDEX($EJ$5:$EJ$44,$A53),AC$30&gt;=INDEX($EG$5:$EG$44,$A53),AC$30&lt;=INDEX($EI$5:$EI$44,$A53)),$A53,0),0)</f>
        <v>0</v>
      </c>
      <c r="AD53" s="9">
        <f>IFERROR(IF(AND($B53&gt;=INDEX($EH$5:$EH$44,$A53),$B53&lt;=INDEX($EJ$5:$EJ$44,$A53),AD$30&gt;=INDEX($EG$5:$EG$44,$A53),AD$30&lt;=INDEX($EI$5:$EI$44,$A53)),$A53,0),0)</f>
        <v>0</v>
      </c>
      <c r="AE53" s="9">
        <f>IFERROR(IF(AND($B53&gt;=INDEX($EH$5:$EH$44,$A53),$B53&lt;=INDEX($EJ$5:$EJ$44,$A53),AE$30&gt;=INDEX($EG$5:$EG$44,$A53),AE$30&lt;=INDEX($EI$5:$EI$44,$A53)),$A53,0),0)</f>
        <v>0</v>
      </c>
      <c r="AF53" s="9">
        <f>IFERROR(IF(AND($B53&gt;=INDEX($EH$5:$EH$44,$A53),$B53&lt;=INDEX($EJ$5:$EJ$44,$A53),AF$30&gt;=INDEX($EG$5:$EG$44,$A53),AF$30&lt;=INDEX($EI$5:$EI$44,$A53)),$A53,0),0)</f>
        <v>0</v>
      </c>
      <c r="AG53" s="9">
        <f>IFERROR(IF(AND($B53&gt;=INDEX($EH$5:$EH$44,$A53),$B53&lt;=INDEX($EJ$5:$EJ$44,$A53),AG$30&gt;=INDEX($EG$5:$EG$44,$A53),AG$30&lt;=INDEX($EI$5:$EI$44,$A53)),$A53,0),0)</f>
        <v>0</v>
      </c>
      <c r="AH53" s="9"/>
      <c r="BK53" s="5"/>
    </row>
    <row r="54" spans="1:63">
      <c r="A54" s="5">
        <f t="shared" si="71"/>
        <v>1</v>
      </c>
      <c r="B54" s="5">
        <f t="shared" si="68"/>
        <v>23</v>
      </c>
      <c r="C54" s="9">
        <f>IFERROR(IF(AND($B54&gt;=INDEX($EH$5:$EH$44,$A54),$B54&lt;=INDEX($EJ$5:$EJ$44,$A54),C$30&gt;=INDEX($EG$5:$EG$44,$A54),C$30&lt;=INDEX($EI$5:$EI$44,$A54)),$A54,0),0)</f>
        <v>0</v>
      </c>
      <c r="D54" s="9">
        <f>IFERROR(IF(AND($B54&gt;=INDEX($EH$5:$EH$44,$A54),$B54&lt;=INDEX($EJ$5:$EJ$44,$A54),D$30&gt;=INDEX($EG$5:$EG$44,$A54),D$30&lt;=INDEX($EI$5:$EI$44,$A54)),$A54,0),0)</f>
        <v>0</v>
      </c>
      <c r="E54" s="9">
        <f>IFERROR(IF(AND($B54&gt;=INDEX($EH$5:$EH$44,$A54),$B54&lt;=INDEX($EJ$5:$EJ$44,$A54),E$30&gt;=INDEX($EG$5:$EG$44,$A54),E$30&lt;=INDEX($EI$5:$EI$44,$A54)),$A54,0),0)</f>
        <v>0</v>
      </c>
      <c r="F54" s="9">
        <f>IFERROR(IF(AND($B54&gt;=INDEX($EH$5:$EH$44,$A54),$B54&lt;=INDEX($EJ$5:$EJ$44,$A54),F$30&gt;=INDEX($EG$5:$EG$44,$A54),F$30&lt;=INDEX($EI$5:$EI$44,$A54)),$A54,0),0)</f>
        <v>0</v>
      </c>
      <c r="G54" s="9">
        <f>IFERROR(IF(AND($B54&gt;=INDEX($EH$5:$EH$44,$A54),$B54&lt;=INDEX($EJ$5:$EJ$44,$A54),G$30&gt;=INDEX($EG$5:$EG$44,$A54),G$30&lt;=INDEX($EI$5:$EI$44,$A54)),$A54,0),0)</f>
        <v>0</v>
      </c>
      <c r="H54" s="9">
        <f>IFERROR(IF(AND($B54&gt;=INDEX($EH$5:$EH$44,$A54),$B54&lt;=INDEX($EJ$5:$EJ$44,$A54),H$30&gt;=INDEX($EG$5:$EG$44,$A54),H$30&lt;=INDEX($EI$5:$EI$44,$A54)),$A54,0),0)</f>
        <v>0</v>
      </c>
      <c r="I54" s="9">
        <f>IFERROR(IF(AND($B54&gt;=INDEX($EH$5:$EH$44,$A54),$B54&lt;=INDEX($EJ$5:$EJ$44,$A54),I$30&gt;=INDEX($EG$5:$EG$44,$A54),I$30&lt;=INDEX($EI$5:$EI$44,$A54)),$A54,0),0)</f>
        <v>0</v>
      </c>
      <c r="J54" s="9">
        <f>IFERROR(IF(AND($B54&gt;=INDEX($EH$5:$EH$44,$A54),$B54&lt;=INDEX($EJ$5:$EJ$44,$A54),J$30&gt;=INDEX($EG$5:$EG$44,$A54),J$30&lt;=INDEX($EI$5:$EI$44,$A54)),$A54,0),0)</f>
        <v>0</v>
      </c>
      <c r="K54" s="9">
        <f>IFERROR(IF(AND($B54&gt;=INDEX($EH$5:$EH$44,$A54),$B54&lt;=INDEX($EJ$5:$EJ$44,$A54),K$30&gt;=INDEX($EG$5:$EG$44,$A54),K$30&lt;=INDEX($EI$5:$EI$44,$A54)),$A54,0),0)</f>
        <v>0</v>
      </c>
      <c r="L54" s="9">
        <f>IFERROR(IF(AND($B54&gt;=INDEX($EH$5:$EH$44,$A54),$B54&lt;=INDEX($EJ$5:$EJ$44,$A54),L$30&gt;=INDEX($EG$5:$EG$44,$A54),L$30&lt;=INDEX($EI$5:$EI$44,$A54)),$A54,0),0)</f>
        <v>0</v>
      </c>
      <c r="M54" s="9">
        <f>IFERROR(IF(AND($B54&gt;=INDEX($EH$5:$EH$44,$A54),$B54&lt;=INDEX($EJ$5:$EJ$44,$A54),M$30&gt;=INDEX($EG$5:$EG$44,$A54),M$30&lt;=INDEX($EI$5:$EI$44,$A54)),$A54,0),0)</f>
        <v>0</v>
      </c>
      <c r="N54" s="9">
        <f>IFERROR(IF(AND($B54&gt;=INDEX($EH$5:$EH$44,$A54),$B54&lt;=INDEX($EJ$5:$EJ$44,$A54),N$30&gt;=INDEX($EG$5:$EG$44,$A54),N$30&lt;=INDEX($EI$5:$EI$44,$A54)),$A54,0),0)</f>
        <v>0</v>
      </c>
      <c r="O54" s="9">
        <f>IFERROR(IF(AND($B54&gt;=INDEX($EH$5:$EH$44,$A54),$B54&lt;=INDEX($EJ$5:$EJ$44,$A54),O$30&gt;=INDEX($EG$5:$EG$44,$A54),O$30&lt;=INDEX($EI$5:$EI$44,$A54)),$A54,0),0)</f>
        <v>0</v>
      </c>
      <c r="P54" s="9">
        <f>IFERROR(IF(AND($B54&gt;=INDEX($EH$5:$EH$44,$A54),$B54&lt;=INDEX($EJ$5:$EJ$44,$A54),P$30&gt;=INDEX($EG$5:$EG$44,$A54),P$30&lt;=INDEX($EI$5:$EI$44,$A54)),$A54,0),0)</f>
        <v>0</v>
      </c>
      <c r="Q54" s="9">
        <f>IFERROR(IF(AND($B54&gt;=INDEX($EH$5:$EH$44,$A54),$B54&lt;=INDEX($EJ$5:$EJ$44,$A54),Q$30&gt;=INDEX($EG$5:$EG$44,$A54),Q$30&lt;=INDEX($EI$5:$EI$44,$A54)),$A54,0),0)</f>
        <v>0</v>
      </c>
      <c r="R54" s="9">
        <f>IFERROR(IF(AND($B54&gt;=INDEX($EH$5:$EH$44,$A54),$B54&lt;=INDEX($EJ$5:$EJ$44,$A54),R$30&gt;=INDEX($EG$5:$EG$44,$A54),R$30&lt;=INDEX($EI$5:$EI$44,$A54)),$A54,0),0)</f>
        <v>0</v>
      </c>
      <c r="S54" s="9">
        <f>IFERROR(IF(AND($B54&gt;=INDEX($EH$5:$EH$44,$A54),$B54&lt;=INDEX($EJ$5:$EJ$44,$A54),S$30&gt;=INDEX($EG$5:$EG$44,$A54),S$30&lt;=INDEX($EI$5:$EI$44,$A54)),$A54,0),0)</f>
        <v>0</v>
      </c>
      <c r="T54" s="9">
        <f>IFERROR(IF(AND($B54&gt;=INDEX($EH$5:$EH$44,$A54),$B54&lt;=INDEX($EJ$5:$EJ$44,$A54),T$30&gt;=INDEX($EG$5:$EG$44,$A54),T$30&lt;=INDEX($EI$5:$EI$44,$A54)),$A54,0),0)</f>
        <v>0</v>
      </c>
      <c r="U54" s="9">
        <f>IFERROR(IF(AND($B54&gt;=INDEX($EH$5:$EH$44,$A54),$B54&lt;=INDEX($EJ$5:$EJ$44,$A54),U$30&gt;=INDEX($EG$5:$EG$44,$A54),U$30&lt;=INDEX($EI$5:$EI$44,$A54)),$A54,0),0)</f>
        <v>0</v>
      </c>
      <c r="V54" s="9">
        <f>IFERROR(IF(AND($B54&gt;=INDEX($EH$5:$EH$44,$A54),$B54&lt;=INDEX($EJ$5:$EJ$44,$A54),V$30&gt;=INDEX($EG$5:$EG$44,$A54),V$30&lt;=INDEX($EI$5:$EI$44,$A54)),$A54,0),0)</f>
        <v>0</v>
      </c>
      <c r="W54" s="9">
        <f>IFERROR(IF(AND($B54&gt;=INDEX($EH$5:$EH$44,$A54),$B54&lt;=INDEX($EJ$5:$EJ$44,$A54),W$30&gt;=INDEX($EG$5:$EG$44,$A54),W$30&lt;=INDEX($EI$5:$EI$44,$A54)),$A54,0),0)</f>
        <v>0</v>
      </c>
      <c r="X54" s="9">
        <f>IFERROR(IF(AND($B54&gt;=INDEX($EH$5:$EH$44,$A54),$B54&lt;=INDEX($EJ$5:$EJ$44,$A54),X$30&gt;=INDEX($EG$5:$EG$44,$A54),X$30&lt;=INDEX($EI$5:$EI$44,$A54)),$A54,0),0)</f>
        <v>0</v>
      </c>
      <c r="Y54" s="9">
        <f>IFERROR(IF(AND($B54&gt;=INDEX($EH$5:$EH$44,$A54),$B54&lt;=INDEX($EJ$5:$EJ$44,$A54),Y$30&gt;=INDEX($EG$5:$EG$44,$A54),Y$30&lt;=INDEX($EI$5:$EI$44,$A54)),$A54,0),0)</f>
        <v>0</v>
      </c>
      <c r="Z54" s="9">
        <f>IFERROR(IF(AND($B54&gt;=INDEX($EH$5:$EH$44,$A54),$B54&lt;=INDEX($EJ$5:$EJ$44,$A54),Z$30&gt;=INDEX($EG$5:$EG$44,$A54),Z$30&lt;=INDEX($EI$5:$EI$44,$A54)),$A54,0),0)</f>
        <v>0</v>
      </c>
      <c r="AA54" s="9">
        <f>IFERROR(IF(AND($B54&gt;=INDEX($EH$5:$EH$44,$A54),$B54&lt;=INDEX($EJ$5:$EJ$44,$A54),AA$30&gt;=INDEX($EG$5:$EG$44,$A54),AA$30&lt;=INDEX($EI$5:$EI$44,$A54)),$A54,0),0)</f>
        <v>0</v>
      </c>
      <c r="AB54" s="9">
        <f>IFERROR(IF(AND($B54&gt;=INDEX($EH$5:$EH$44,$A54),$B54&lt;=INDEX($EJ$5:$EJ$44,$A54),AB$30&gt;=INDEX($EG$5:$EG$44,$A54),AB$30&lt;=INDEX($EI$5:$EI$44,$A54)),$A54,0),0)</f>
        <v>0</v>
      </c>
      <c r="AC54" s="9">
        <f>IFERROR(IF(AND($B54&gt;=INDEX($EH$5:$EH$44,$A54),$B54&lt;=INDEX($EJ$5:$EJ$44,$A54),AC$30&gt;=INDEX($EG$5:$EG$44,$A54),AC$30&lt;=INDEX($EI$5:$EI$44,$A54)),$A54,0),0)</f>
        <v>0</v>
      </c>
      <c r="AD54" s="9">
        <f>IFERROR(IF(AND($B54&gt;=INDEX($EH$5:$EH$44,$A54),$B54&lt;=INDEX($EJ$5:$EJ$44,$A54),AD$30&gt;=INDEX($EG$5:$EG$44,$A54),AD$30&lt;=INDEX($EI$5:$EI$44,$A54)),$A54,0),0)</f>
        <v>0</v>
      </c>
      <c r="AE54" s="9">
        <f>IFERROR(IF(AND($B54&gt;=INDEX($EH$5:$EH$44,$A54),$B54&lt;=INDEX($EJ$5:$EJ$44,$A54),AE$30&gt;=INDEX($EG$5:$EG$44,$A54),AE$30&lt;=INDEX($EI$5:$EI$44,$A54)),$A54,0),0)</f>
        <v>0</v>
      </c>
      <c r="AF54" s="9">
        <f>IFERROR(IF(AND($B54&gt;=INDEX($EH$5:$EH$44,$A54),$B54&lt;=INDEX($EJ$5:$EJ$44,$A54),AF$30&gt;=INDEX($EG$5:$EG$44,$A54),AF$30&lt;=INDEX($EI$5:$EI$44,$A54)),$A54,0),0)</f>
        <v>0</v>
      </c>
      <c r="AG54" s="9">
        <f>IFERROR(IF(AND($B54&gt;=INDEX($EH$5:$EH$44,$A54),$B54&lt;=INDEX($EJ$5:$EJ$44,$A54),AG$30&gt;=INDEX($EG$5:$EG$44,$A54),AG$30&lt;=INDEX($EI$5:$EI$44,$A54)),$A54,0),0)</f>
        <v>0</v>
      </c>
      <c r="AH54" s="9"/>
      <c r="BK54" s="5"/>
    </row>
    <row r="55" spans="1:63">
      <c r="A55" s="5">
        <f t="shared" si="71"/>
        <v>1</v>
      </c>
      <c r="B55" s="5">
        <f>MOD(B54+1,25)</f>
        <v>24</v>
      </c>
      <c r="C55" s="9">
        <f>IFERROR(IF(AND($B55&gt;=INDEX($EH$5:$EH$44,$A55),$B55&lt;=INDEX($EJ$5:$EJ$44,$A55),C$30&gt;=INDEX($EG$5:$EG$44,$A55),C$30&lt;=INDEX($EI$5:$EI$44,$A55)),$A55,0),0)</f>
        <v>0</v>
      </c>
      <c r="D55" s="9">
        <f>IFERROR(IF(AND($B55&gt;=INDEX($EH$5:$EH$44,$A55),$B55&lt;=INDEX($EJ$5:$EJ$44,$A55),D$30&gt;=INDEX($EG$5:$EG$44,$A55),D$30&lt;=INDEX($EI$5:$EI$44,$A55)),$A55,0),0)</f>
        <v>0</v>
      </c>
      <c r="E55" s="9">
        <f>IFERROR(IF(AND($B55&gt;=INDEX($EH$5:$EH$44,$A55),$B55&lt;=INDEX($EJ$5:$EJ$44,$A55),E$30&gt;=INDEX($EG$5:$EG$44,$A55),E$30&lt;=INDEX($EI$5:$EI$44,$A55)),$A55,0),0)</f>
        <v>0</v>
      </c>
      <c r="F55" s="9">
        <f>IFERROR(IF(AND($B55&gt;=INDEX($EH$5:$EH$44,$A55),$B55&lt;=INDEX($EJ$5:$EJ$44,$A55),F$30&gt;=INDEX($EG$5:$EG$44,$A55),F$30&lt;=INDEX($EI$5:$EI$44,$A55)),$A55,0),0)</f>
        <v>0</v>
      </c>
      <c r="G55" s="9">
        <f>IFERROR(IF(AND($B55&gt;=INDEX($EH$5:$EH$44,$A55),$B55&lt;=INDEX($EJ$5:$EJ$44,$A55),G$30&gt;=INDEX($EG$5:$EG$44,$A55),G$30&lt;=INDEX($EI$5:$EI$44,$A55)),$A55,0),0)</f>
        <v>0</v>
      </c>
      <c r="H55" s="9">
        <f>IFERROR(IF(AND($B55&gt;=INDEX($EH$5:$EH$44,$A55),$B55&lt;=INDEX($EJ$5:$EJ$44,$A55),H$30&gt;=INDEX($EG$5:$EG$44,$A55),H$30&lt;=INDEX($EI$5:$EI$44,$A55)),$A55,0),0)</f>
        <v>0</v>
      </c>
      <c r="I55" s="9">
        <f>IFERROR(IF(AND($B55&gt;=INDEX($EH$5:$EH$44,$A55),$B55&lt;=INDEX($EJ$5:$EJ$44,$A55),I$30&gt;=INDEX($EG$5:$EG$44,$A55),I$30&lt;=INDEX($EI$5:$EI$44,$A55)),$A55,0),0)</f>
        <v>0</v>
      </c>
      <c r="J55" s="9">
        <f>IFERROR(IF(AND($B55&gt;=INDEX($EH$5:$EH$44,$A55),$B55&lt;=INDEX($EJ$5:$EJ$44,$A55),J$30&gt;=INDEX($EG$5:$EG$44,$A55),J$30&lt;=INDEX($EI$5:$EI$44,$A55)),$A55,0),0)</f>
        <v>0</v>
      </c>
      <c r="K55" s="9">
        <f>IFERROR(IF(AND($B55&gt;=INDEX($EH$5:$EH$44,$A55),$B55&lt;=INDEX($EJ$5:$EJ$44,$A55),K$30&gt;=INDEX($EG$5:$EG$44,$A55),K$30&lt;=INDEX($EI$5:$EI$44,$A55)),$A55,0),0)</f>
        <v>0</v>
      </c>
      <c r="L55" s="9">
        <f>IFERROR(IF(AND($B55&gt;=INDEX($EH$5:$EH$44,$A55),$B55&lt;=INDEX($EJ$5:$EJ$44,$A55),L$30&gt;=INDEX($EG$5:$EG$44,$A55),L$30&lt;=INDEX($EI$5:$EI$44,$A55)),$A55,0),0)</f>
        <v>0</v>
      </c>
      <c r="M55" s="9">
        <f>IFERROR(IF(AND($B55&gt;=INDEX($EH$5:$EH$44,$A55),$B55&lt;=INDEX($EJ$5:$EJ$44,$A55),M$30&gt;=INDEX($EG$5:$EG$44,$A55),M$30&lt;=INDEX($EI$5:$EI$44,$A55)),$A55,0),0)</f>
        <v>0</v>
      </c>
      <c r="N55" s="9">
        <f>IFERROR(IF(AND($B55&gt;=INDEX($EH$5:$EH$44,$A55),$B55&lt;=INDEX($EJ$5:$EJ$44,$A55),N$30&gt;=INDEX($EG$5:$EG$44,$A55),N$30&lt;=INDEX($EI$5:$EI$44,$A55)),$A55,0),0)</f>
        <v>0</v>
      </c>
      <c r="O55" s="9">
        <f>IFERROR(IF(AND($B55&gt;=INDEX($EH$5:$EH$44,$A55),$B55&lt;=INDEX($EJ$5:$EJ$44,$A55),O$30&gt;=INDEX($EG$5:$EG$44,$A55),O$30&lt;=INDEX($EI$5:$EI$44,$A55)),$A55,0),0)</f>
        <v>0</v>
      </c>
      <c r="P55" s="9">
        <f>IFERROR(IF(AND($B55&gt;=INDEX($EH$5:$EH$44,$A55),$B55&lt;=INDEX($EJ$5:$EJ$44,$A55),P$30&gt;=INDEX($EG$5:$EG$44,$A55),P$30&lt;=INDEX($EI$5:$EI$44,$A55)),$A55,0),0)</f>
        <v>0</v>
      </c>
      <c r="Q55" s="9">
        <f>IFERROR(IF(AND($B55&gt;=INDEX($EH$5:$EH$44,$A55),$B55&lt;=INDEX($EJ$5:$EJ$44,$A55),Q$30&gt;=INDEX($EG$5:$EG$44,$A55),Q$30&lt;=INDEX($EI$5:$EI$44,$A55)),$A55,0),0)</f>
        <v>0</v>
      </c>
      <c r="R55" s="9">
        <f>IFERROR(IF(AND($B55&gt;=INDEX($EH$5:$EH$44,$A55),$B55&lt;=INDEX($EJ$5:$EJ$44,$A55),R$30&gt;=INDEX($EG$5:$EG$44,$A55),R$30&lt;=INDEX($EI$5:$EI$44,$A55)),$A55,0),0)</f>
        <v>0</v>
      </c>
      <c r="S55" s="9">
        <f>IFERROR(IF(AND($B55&gt;=INDEX($EH$5:$EH$44,$A55),$B55&lt;=INDEX($EJ$5:$EJ$44,$A55),S$30&gt;=INDEX($EG$5:$EG$44,$A55),S$30&lt;=INDEX($EI$5:$EI$44,$A55)),$A55,0),0)</f>
        <v>0</v>
      </c>
      <c r="T55" s="9">
        <f>IFERROR(IF(AND($B55&gt;=INDEX($EH$5:$EH$44,$A55),$B55&lt;=INDEX($EJ$5:$EJ$44,$A55),T$30&gt;=INDEX($EG$5:$EG$44,$A55),T$30&lt;=INDEX($EI$5:$EI$44,$A55)),$A55,0),0)</f>
        <v>0</v>
      </c>
      <c r="U55" s="9">
        <f>IFERROR(IF(AND($B55&gt;=INDEX($EH$5:$EH$44,$A55),$B55&lt;=INDEX($EJ$5:$EJ$44,$A55),U$30&gt;=INDEX($EG$5:$EG$44,$A55),U$30&lt;=INDEX($EI$5:$EI$44,$A55)),$A55,0),0)</f>
        <v>0</v>
      </c>
      <c r="V55" s="9">
        <f>IFERROR(IF(AND($B55&gt;=INDEX($EH$5:$EH$44,$A55),$B55&lt;=INDEX($EJ$5:$EJ$44,$A55),V$30&gt;=INDEX($EG$5:$EG$44,$A55),V$30&lt;=INDEX($EI$5:$EI$44,$A55)),$A55,0),0)</f>
        <v>0</v>
      </c>
      <c r="W55" s="9">
        <f>IFERROR(IF(AND($B55&gt;=INDEX($EH$5:$EH$44,$A55),$B55&lt;=INDEX($EJ$5:$EJ$44,$A55),W$30&gt;=INDEX($EG$5:$EG$44,$A55),W$30&lt;=INDEX($EI$5:$EI$44,$A55)),$A55,0),0)</f>
        <v>0</v>
      </c>
      <c r="X55" s="9">
        <f>IFERROR(IF(AND($B55&gt;=INDEX($EH$5:$EH$44,$A55),$B55&lt;=INDEX($EJ$5:$EJ$44,$A55),X$30&gt;=INDEX($EG$5:$EG$44,$A55),X$30&lt;=INDEX($EI$5:$EI$44,$A55)),$A55,0),0)</f>
        <v>0</v>
      </c>
      <c r="Y55" s="9">
        <f>IFERROR(IF(AND($B55&gt;=INDEX($EH$5:$EH$44,$A55),$B55&lt;=INDEX($EJ$5:$EJ$44,$A55),Y$30&gt;=INDEX($EG$5:$EG$44,$A55),Y$30&lt;=INDEX($EI$5:$EI$44,$A55)),$A55,0),0)</f>
        <v>0</v>
      </c>
      <c r="Z55" s="9">
        <f>IFERROR(IF(AND($B55&gt;=INDEX($EH$5:$EH$44,$A55),$B55&lt;=INDEX($EJ$5:$EJ$44,$A55),Z$30&gt;=INDEX($EG$5:$EG$44,$A55),Z$30&lt;=INDEX($EI$5:$EI$44,$A55)),$A55,0),0)</f>
        <v>0</v>
      </c>
      <c r="AA55" s="9">
        <f>IFERROR(IF(AND($B55&gt;=INDEX($EH$5:$EH$44,$A55),$B55&lt;=INDEX($EJ$5:$EJ$44,$A55),AA$30&gt;=INDEX($EG$5:$EG$44,$A55),AA$30&lt;=INDEX($EI$5:$EI$44,$A55)),$A55,0),0)</f>
        <v>0</v>
      </c>
      <c r="AB55" s="9">
        <f>IFERROR(IF(AND($B55&gt;=INDEX($EH$5:$EH$44,$A55),$B55&lt;=INDEX($EJ$5:$EJ$44,$A55),AB$30&gt;=INDEX($EG$5:$EG$44,$A55),AB$30&lt;=INDEX($EI$5:$EI$44,$A55)),$A55,0),0)</f>
        <v>0</v>
      </c>
      <c r="AC55" s="9">
        <f>IFERROR(IF(AND($B55&gt;=INDEX($EH$5:$EH$44,$A55),$B55&lt;=INDEX($EJ$5:$EJ$44,$A55),AC$30&gt;=INDEX($EG$5:$EG$44,$A55),AC$30&lt;=INDEX($EI$5:$EI$44,$A55)),$A55,0),0)</f>
        <v>0</v>
      </c>
      <c r="AD55" s="9">
        <f>IFERROR(IF(AND($B55&gt;=INDEX($EH$5:$EH$44,$A55),$B55&lt;=INDEX($EJ$5:$EJ$44,$A55),AD$30&gt;=INDEX($EG$5:$EG$44,$A55),AD$30&lt;=INDEX($EI$5:$EI$44,$A55)),$A55,0),0)</f>
        <v>0</v>
      </c>
      <c r="AE55" s="9">
        <f>IFERROR(IF(AND($B55&gt;=INDEX($EH$5:$EH$44,$A55),$B55&lt;=INDEX($EJ$5:$EJ$44,$A55),AE$30&gt;=INDEX($EG$5:$EG$44,$A55),AE$30&lt;=INDEX($EI$5:$EI$44,$A55)),$A55,0),0)</f>
        <v>0</v>
      </c>
      <c r="AF55" s="9">
        <f>IFERROR(IF(AND($B55&gt;=INDEX($EH$5:$EH$44,$A55),$B55&lt;=INDEX($EJ$5:$EJ$44,$A55),AF$30&gt;=INDEX($EG$5:$EG$44,$A55),AF$30&lt;=INDEX($EI$5:$EI$44,$A55)),$A55,0),0)</f>
        <v>0</v>
      </c>
      <c r="AG55" s="9">
        <f>IFERROR(IF(AND($B55&gt;=INDEX($EH$5:$EH$44,$A55),$B55&lt;=INDEX($EJ$5:$EJ$44,$A55),AG$30&gt;=INDEX($EG$5:$EG$44,$A55),AG$30&lt;=INDEX($EI$5:$EI$44,$A55)),$A55,0),0)</f>
        <v>0</v>
      </c>
      <c r="AH55" s="9"/>
      <c r="BK55" s="5"/>
    </row>
    <row r="56" spans="1:63">
      <c r="A56" s="5">
        <f>A31+1</f>
        <v>2</v>
      </c>
      <c r="B56" s="5">
        <f t="shared" ref="B56:B119" si="79">MOD(B55+1,25)</f>
        <v>0</v>
      </c>
      <c r="C56" s="9">
        <f>IFERROR(IF(AND($B56&gt;=INDEX($EH$5:$EH$44,$A56),$B56&lt;=INDEX($EJ$5:$EJ$44,$A56),C$30&gt;=INDEX($EG$5:$EG$44,$A56),C$30&lt;=INDEX($EI$5:$EI$44,$A56)),$A56,0),0)</f>
        <v>0</v>
      </c>
      <c r="D56" s="9">
        <f>IFERROR(IF(AND($B56&gt;=INDEX($EH$5:$EH$44,$A56),$B56&lt;=INDEX($EJ$5:$EJ$44,$A56),D$30&gt;=INDEX($EG$5:$EG$44,$A56),D$30&lt;=INDEX($EI$5:$EI$44,$A56)),$A56,0),0)</f>
        <v>0</v>
      </c>
      <c r="E56" s="9">
        <f>IFERROR(IF(AND($B56&gt;=INDEX($EH$5:$EH$44,$A56),$B56&lt;=INDEX($EJ$5:$EJ$44,$A56),E$30&gt;=INDEX($EG$5:$EG$44,$A56),E$30&lt;=INDEX($EI$5:$EI$44,$A56)),$A56,0),0)</f>
        <v>0</v>
      </c>
      <c r="F56" s="9">
        <f>IFERROR(IF(AND($B56&gt;=INDEX($EH$5:$EH$44,$A56),$B56&lt;=INDEX($EJ$5:$EJ$44,$A56),F$30&gt;=INDEX($EG$5:$EG$44,$A56),F$30&lt;=INDEX($EI$5:$EI$44,$A56)),$A56,0),0)</f>
        <v>0</v>
      </c>
      <c r="G56" s="9">
        <f>IFERROR(IF(AND($B56&gt;=INDEX($EH$5:$EH$44,$A56),$B56&lt;=INDEX($EJ$5:$EJ$44,$A56),G$30&gt;=INDEX($EG$5:$EG$44,$A56),G$30&lt;=INDEX($EI$5:$EI$44,$A56)),$A56,0),0)</f>
        <v>2</v>
      </c>
      <c r="H56" s="9">
        <f>IFERROR(IF(AND($B56&gt;=INDEX($EH$5:$EH$44,$A56),$B56&lt;=INDEX($EJ$5:$EJ$44,$A56),H$30&gt;=INDEX($EG$5:$EG$44,$A56),H$30&lt;=INDEX($EI$5:$EI$44,$A56)),$A56,0),0)</f>
        <v>2</v>
      </c>
      <c r="I56" s="9">
        <f>IFERROR(IF(AND($B56&gt;=INDEX($EH$5:$EH$44,$A56),$B56&lt;=INDEX($EJ$5:$EJ$44,$A56),I$30&gt;=INDEX($EG$5:$EG$44,$A56),I$30&lt;=INDEX($EI$5:$EI$44,$A56)),$A56,0),0)</f>
        <v>2</v>
      </c>
      <c r="J56" s="9">
        <f>IFERROR(IF(AND($B56&gt;=INDEX($EH$5:$EH$44,$A56),$B56&lt;=INDEX($EJ$5:$EJ$44,$A56),J$30&gt;=INDEX($EG$5:$EG$44,$A56),J$30&lt;=INDEX($EI$5:$EI$44,$A56)),$A56,0),0)</f>
        <v>2</v>
      </c>
      <c r="K56" s="9">
        <f>IFERROR(IF(AND($B56&gt;=INDEX($EH$5:$EH$44,$A56),$B56&lt;=INDEX($EJ$5:$EJ$44,$A56),K$30&gt;=INDEX($EG$5:$EG$44,$A56),K$30&lt;=INDEX($EI$5:$EI$44,$A56)),$A56,0),0)</f>
        <v>0</v>
      </c>
      <c r="L56" s="9">
        <f>IFERROR(IF(AND($B56&gt;=INDEX($EH$5:$EH$44,$A56),$B56&lt;=INDEX($EJ$5:$EJ$44,$A56),L$30&gt;=INDEX($EG$5:$EG$44,$A56),L$30&lt;=INDEX($EI$5:$EI$44,$A56)),$A56,0),0)</f>
        <v>0</v>
      </c>
      <c r="M56" s="9">
        <f>IFERROR(IF(AND($B56&gt;=INDEX($EH$5:$EH$44,$A56),$B56&lt;=INDEX($EJ$5:$EJ$44,$A56),M$30&gt;=INDEX($EG$5:$EG$44,$A56),M$30&lt;=INDEX($EI$5:$EI$44,$A56)),$A56,0),0)</f>
        <v>0</v>
      </c>
      <c r="N56" s="9">
        <f>IFERROR(IF(AND($B56&gt;=INDEX($EH$5:$EH$44,$A56),$B56&lt;=INDEX($EJ$5:$EJ$44,$A56),N$30&gt;=INDEX($EG$5:$EG$44,$A56),N$30&lt;=INDEX($EI$5:$EI$44,$A56)),$A56,0),0)</f>
        <v>0</v>
      </c>
      <c r="O56" s="9">
        <f>IFERROR(IF(AND($B56&gt;=INDEX($EH$5:$EH$44,$A56),$B56&lt;=INDEX($EJ$5:$EJ$44,$A56),O$30&gt;=INDEX($EG$5:$EG$44,$A56),O$30&lt;=INDEX($EI$5:$EI$44,$A56)),$A56,0),0)</f>
        <v>0</v>
      </c>
      <c r="P56" s="9">
        <f>IFERROR(IF(AND($B56&gt;=INDEX($EH$5:$EH$44,$A56),$B56&lt;=INDEX($EJ$5:$EJ$44,$A56),P$30&gt;=INDEX($EG$5:$EG$44,$A56),P$30&lt;=INDEX($EI$5:$EI$44,$A56)),$A56,0),0)</f>
        <v>0</v>
      </c>
      <c r="Q56" s="9">
        <f>IFERROR(IF(AND($B56&gt;=INDEX($EH$5:$EH$44,$A56),$B56&lt;=INDEX($EJ$5:$EJ$44,$A56),Q$30&gt;=INDEX($EG$5:$EG$44,$A56),Q$30&lt;=INDEX($EI$5:$EI$44,$A56)),$A56,0),0)</f>
        <v>0</v>
      </c>
      <c r="R56" s="9">
        <f>IFERROR(IF(AND($B56&gt;=INDEX($EH$5:$EH$44,$A56),$B56&lt;=INDEX($EJ$5:$EJ$44,$A56),R$30&gt;=INDEX($EG$5:$EG$44,$A56),R$30&lt;=INDEX($EI$5:$EI$44,$A56)),$A56,0),0)</f>
        <v>0</v>
      </c>
      <c r="S56" s="9">
        <f>IFERROR(IF(AND($B56&gt;=INDEX($EH$5:$EH$44,$A56),$B56&lt;=INDEX($EJ$5:$EJ$44,$A56),S$30&gt;=INDEX($EG$5:$EG$44,$A56),S$30&lt;=INDEX($EI$5:$EI$44,$A56)),$A56,0),0)</f>
        <v>0</v>
      </c>
      <c r="T56" s="9">
        <f>IFERROR(IF(AND($B56&gt;=INDEX($EH$5:$EH$44,$A56),$B56&lt;=INDEX($EJ$5:$EJ$44,$A56),T$30&gt;=INDEX($EG$5:$EG$44,$A56),T$30&lt;=INDEX($EI$5:$EI$44,$A56)),$A56,0),0)</f>
        <v>0</v>
      </c>
      <c r="U56" s="9">
        <f>IFERROR(IF(AND($B56&gt;=INDEX($EH$5:$EH$44,$A56),$B56&lt;=INDEX($EJ$5:$EJ$44,$A56),U$30&gt;=INDEX($EG$5:$EG$44,$A56),U$30&lt;=INDEX($EI$5:$EI$44,$A56)),$A56,0),0)</f>
        <v>0</v>
      </c>
      <c r="V56" s="9">
        <f>IFERROR(IF(AND($B56&gt;=INDEX($EH$5:$EH$44,$A56),$B56&lt;=INDEX($EJ$5:$EJ$44,$A56),V$30&gt;=INDEX($EG$5:$EG$44,$A56),V$30&lt;=INDEX($EI$5:$EI$44,$A56)),$A56,0),0)</f>
        <v>0</v>
      </c>
      <c r="W56" s="9">
        <f>IFERROR(IF(AND($B56&gt;=INDEX($EH$5:$EH$44,$A56),$B56&lt;=INDEX($EJ$5:$EJ$44,$A56),W$30&gt;=INDEX($EG$5:$EG$44,$A56),W$30&lt;=INDEX($EI$5:$EI$44,$A56)),$A56,0),0)</f>
        <v>0</v>
      </c>
      <c r="X56" s="9">
        <f>IFERROR(IF(AND($B56&gt;=INDEX($EH$5:$EH$44,$A56),$B56&lt;=INDEX($EJ$5:$EJ$44,$A56),X$30&gt;=INDEX($EG$5:$EG$44,$A56),X$30&lt;=INDEX($EI$5:$EI$44,$A56)),$A56,0),0)</f>
        <v>0</v>
      </c>
      <c r="Y56" s="9">
        <f>IFERROR(IF(AND($B56&gt;=INDEX($EH$5:$EH$44,$A56),$B56&lt;=INDEX($EJ$5:$EJ$44,$A56),Y$30&gt;=INDEX($EG$5:$EG$44,$A56),Y$30&lt;=INDEX($EI$5:$EI$44,$A56)),$A56,0),0)</f>
        <v>0</v>
      </c>
      <c r="Z56" s="9">
        <f>IFERROR(IF(AND($B56&gt;=INDEX($EH$5:$EH$44,$A56),$B56&lt;=INDEX($EJ$5:$EJ$44,$A56),Z$30&gt;=INDEX($EG$5:$EG$44,$A56),Z$30&lt;=INDEX($EI$5:$EI$44,$A56)),$A56,0),0)</f>
        <v>0</v>
      </c>
      <c r="AA56" s="9">
        <f>IFERROR(IF(AND($B56&gt;=INDEX($EH$5:$EH$44,$A56),$B56&lt;=INDEX($EJ$5:$EJ$44,$A56),AA$30&gt;=INDEX($EG$5:$EG$44,$A56),AA$30&lt;=INDEX($EI$5:$EI$44,$A56)),$A56,0),0)</f>
        <v>0</v>
      </c>
      <c r="AB56" s="9">
        <f>IFERROR(IF(AND($B56&gt;=INDEX($EH$5:$EH$44,$A56),$B56&lt;=INDEX($EJ$5:$EJ$44,$A56),AB$30&gt;=INDEX($EG$5:$EG$44,$A56),AB$30&lt;=INDEX($EI$5:$EI$44,$A56)),$A56,0),0)</f>
        <v>0</v>
      </c>
      <c r="AC56" s="9">
        <f>IFERROR(IF(AND($B56&gt;=INDEX($EH$5:$EH$44,$A56),$B56&lt;=INDEX($EJ$5:$EJ$44,$A56),AC$30&gt;=INDEX($EG$5:$EG$44,$A56),AC$30&lt;=INDEX($EI$5:$EI$44,$A56)),$A56,0),0)</f>
        <v>0</v>
      </c>
      <c r="AD56" s="9">
        <f>IFERROR(IF(AND($B56&gt;=INDEX($EH$5:$EH$44,$A56),$B56&lt;=INDEX($EJ$5:$EJ$44,$A56),AD$30&gt;=INDEX($EG$5:$EG$44,$A56),AD$30&lt;=INDEX($EI$5:$EI$44,$A56)),$A56,0),0)</f>
        <v>0</v>
      </c>
      <c r="AE56" s="9">
        <f>IFERROR(IF(AND($B56&gt;=INDEX($EH$5:$EH$44,$A56),$B56&lt;=INDEX($EJ$5:$EJ$44,$A56),AE$30&gt;=INDEX($EG$5:$EG$44,$A56),AE$30&lt;=INDEX($EI$5:$EI$44,$A56)),$A56,0),0)</f>
        <v>0</v>
      </c>
      <c r="AF56" s="9">
        <f>IFERROR(IF(AND($B56&gt;=INDEX($EH$5:$EH$44,$A56),$B56&lt;=INDEX($EJ$5:$EJ$44,$A56),AF$30&gt;=INDEX($EG$5:$EG$44,$A56),AF$30&lt;=INDEX($EI$5:$EI$44,$A56)),$A56,0),0)</f>
        <v>0</v>
      </c>
      <c r="AG56" s="9">
        <f>IFERROR(IF(AND($B56&gt;=INDEX($EH$5:$EH$44,$A56),$B56&lt;=INDEX($EJ$5:$EJ$44,$A56),AG$30&gt;=INDEX($EG$5:$EG$44,$A56),AG$30&lt;=INDEX($EI$5:$EI$44,$A56)),$A56,0),0)</f>
        <v>0</v>
      </c>
      <c r="AH56" s="9"/>
      <c r="BK56" s="5"/>
    </row>
    <row r="57" spans="1:63">
      <c r="A57" s="5">
        <f t="shared" ref="A57:A120" si="80">A32+1</f>
        <v>2</v>
      </c>
      <c r="B57" s="5">
        <f t="shared" si="79"/>
        <v>1</v>
      </c>
      <c r="C57" s="9">
        <f>IFERROR(IF(AND($B57&gt;=INDEX($EH$5:$EH$44,$A57),$B57&lt;=INDEX($EJ$5:$EJ$44,$A57),C$30&gt;=INDEX($EG$5:$EG$44,$A57),C$30&lt;=INDEX($EI$5:$EI$44,$A57)),$A57,0),0)</f>
        <v>0</v>
      </c>
      <c r="D57" s="9">
        <f>IFERROR(IF(AND($B57&gt;=INDEX($EH$5:$EH$44,$A57),$B57&lt;=INDEX($EJ$5:$EJ$44,$A57),D$30&gt;=INDEX($EG$5:$EG$44,$A57),D$30&lt;=INDEX($EI$5:$EI$44,$A57)),$A57,0),0)</f>
        <v>0</v>
      </c>
      <c r="E57" s="9">
        <f>IFERROR(IF(AND($B57&gt;=INDEX($EH$5:$EH$44,$A57),$B57&lt;=INDEX($EJ$5:$EJ$44,$A57),E$30&gt;=INDEX($EG$5:$EG$44,$A57),E$30&lt;=INDEX($EI$5:$EI$44,$A57)),$A57,0),0)</f>
        <v>0</v>
      </c>
      <c r="F57" s="9">
        <f>IFERROR(IF(AND($B57&gt;=INDEX($EH$5:$EH$44,$A57),$B57&lt;=INDEX($EJ$5:$EJ$44,$A57),F$30&gt;=INDEX($EG$5:$EG$44,$A57),F$30&lt;=INDEX($EI$5:$EI$44,$A57)),$A57,0),0)</f>
        <v>0</v>
      </c>
      <c r="G57" s="9">
        <f>IFERROR(IF(AND($B57&gt;=INDEX($EH$5:$EH$44,$A57),$B57&lt;=INDEX($EJ$5:$EJ$44,$A57),G$30&gt;=INDEX($EG$5:$EG$44,$A57),G$30&lt;=INDEX($EI$5:$EI$44,$A57)),$A57,0),0)</f>
        <v>2</v>
      </c>
      <c r="H57" s="9">
        <f>IFERROR(IF(AND($B57&gt;=INDEX($EH$5:$EH$44,$A57),$B57&lt;=INDEX($EJ$5:$EJ$44,$A57),H$30&gt;=INDEX($EG$5:$EG$44,$A57),H$30&lt;=INDEX($EI$5:$EI$44,$A57)),$A57,0),0)</f>
        <v>2</v>
      </c>
      <c r="I57" s="9">
        <f>IFERROR(IF(AND($B57&gt;=INDEX($EH$5:$EH$44,$A57),$B57&lt;=INDEX($EJ$5:$EJ$44,$A57),I$30&gt;=INDEX($EG$5:$EG$44,$A57),I$30&lt;=INDEX($EI$5:$EI$44,$A57)),$A57,0),0)</f>
        <v>2</v>
      </c>
      <c r="J57" s="9">
        <f>IFERROR(IF(AND($B57&gt;=INDEX($EH$5:$EH$44,$A57),$B57&lt;=INDEX($EJ$5:$EJ$44,$A57),J$30&gt;=INDEX($EG$5:$EG$44,$A57),J$30&lt;=INDEX($EI$5:$EI$44,$A57)),$A57,0),0)</f>
        <v>2</v>
      </c>
      <c r="K57" s="9">
        <f>IFERROR(IF(AND($B57&gt;=INDEX($EH$5:$EH$44,$A57),$B57&lt;=INDEX($EJ$5:$EJ$44,$A57),K$30&gt;=INDEX($EG$5:$EG$44,$A57),K$30&lt;=INDEX($EI$5:$EI$44,$A57)),$A57,0),0)</f>
        <v>0</v>
      </c>
      <c r="L57" s="9">
        <f>IFERROR(IF(AND($B57&gt;=INDEX($EH$5:$EH$44,$A57),$B57&lt;=INDEX($EJ$5:$EJ$44,$A57),L$30&gt;=INDEX($EG$5:$EG$44,$A57),L$30&lt;=INDEX($EI$5:$EI$44,$A57)),$A57,0),0)</f>
        <v>0</v>
      </c>
      <c r="M57" s="9">
        <f>IFERROR(IF(AND($B57&gt;=INDEX($EH$5:$EH$44,$A57),$B57&lt;=INDEX($EJ$5:$EJ$44,$A57),M$30&gt;=INDEX($EG$5:$EG$44,$A57),M$30&lt;=INDEX($EI$5:$EI$44,$A57)),$A57,0),0)</f>
        <v>0</v>
      </c>
      <c r="N57" s="9">
        <f>IFERROR(IF(AND($B57&gt;=INDEX($EH$5:$EH$44,$A57),$B57&lt;=INDEX($EJ$5:$EJ$44,$A57),N$30&gt;=INDEX($EG$5:$EG$44,$A57),N$30&lt;=INDEX($EI$5:$EI$44,$A57)),$A57,0),0)</f>
        <v>0</v>
      </c>
      <c r="O57" s="9">
        <f>IFERROR(IF(AND($B57&gt;=INDEX($EH$5:$EH$44,$A57),$B57&lt;=INDEX($EJ$5:$EJ$44,$A57),O$30&gt;=INDEX($EG$5:$EG$44,$A57),O$30&lt;=INDEX($EI$5:$EI$44,$A57)),$A57,0),0)</f>
        <v>0</v>
      </c>
      <c r="P57" s="9">
        <f>IFERROR(IF(AND($B57&gt;=INDEX($EH$5:$EH$44,$A57),$B57&lt;=INDEX($EJ$5:$EJ$44,$A57),P$30&gt;=INDEX($EG$5:$EG$44,$A57),P$30&lt;=INDEX($EI$5:$EI$44,$A57)),$A57,0),0)</f>
        <v>0</v>
      </c>
      <c r="Q57" s="9">
        <f>IFERROR(IF(AND($B57&gt;=INDEX($EH$5:$EH$44,$A57),$B57&lt;=INDEX($EJ$5:$EJ$44,$A57),Q$30&gt;=INDEX($EG$5:$EG$44,$A57),Q$30&lt;=INDEX($EI$5:$EI$44,$A57)),$A57,0),0)</f>
        <v>0</v>
      </c>
      <c r="R57" s="9">
        <f>IFERROR(IF(AND($B57&gt;=INDEX($EH$5:$EH$44,$A57),$B57&lt;=INDEX($EJ$5:$EJ$44,$A57),R$30&gt;=INDEX($EG$5:$EG$44,$A57),R$30&lt;=INDEX($EI$5:$EI$44,$A57)),$A57,0),0)</f>
        <v>0</v>
      </c>
      <c r="S57" s="9">
        <f>IFERROR(IF(AND($B57&gt;=INDEX($EH$5:$EH$44,$A57),$B57&lt;=INDEX($EJ$5:$EJ$44,$A57),S$30&gt;=INDEX($EG$5:$EG$44,$A57),S$30&lt;=INDEX($EI$5:$EI$44,$A57)),$A57,0),0)</f>
        <v>0</v>
      </c>
      <c r="T57" s="9">
        <f>IFERROR(IF(AND($B57&gt;=INDEX($EH$5:$EH$44,$A57),$B57&lt;=INDEX($EJ$5:$EJ$44,$A57),T$30&gt;=INDEX($EG$5:$EG$44,$A57),T$30&lt;=INDEX($EI$5:$EI$44,$A57)),$A57,0),0)</f>
        <v>0</v>
      </c>
      <c r="U57" s="9">
        <f>IFERROR(IF(AND($B57&gt;=INDEX($EH$5:$EH$44,$A57),$B57&lt;=INDEX($EJ$5:$EJ$44,$A57),U$30&gt;=INDEX($EG$5:$EG$44,$A57),U$30&lt;=INDEX($EI$5:$EI$44,$A57)),$A57,0),0)</f>
        <v>0</v>
      </c>
      <c r="V57" s="9">
        <f>IFERROR(IF(AND($B57&gt;=INDEX($EH$5:$EH$44,$A57),$B57&lt;=INDEX($EJ$5:$EJ$44,$A57),V$30&gt;=INDEX($EG$5:$EG$44,$A57),V$30&lt;=INDEX($EI$5:$EI$44,$A57)),$A57,0),0)</f>
        <v>0</v>
      </c>
      <c r="W57" s="9">
        <f>IFERROR(IF(AND($B57&gt;=INDEX($EH$5:$EH$44,$A57),$B57&lt;=INDEX($EJ$5:$EJ$44,$A57),W$30&gt;=INDEX($EG$5:$EG$44,$A57),W$30&lt;=INDEX($EI$5:$EI$44,$A57)),$A57,0),0)</f>
        <v>0</v>
      </c>
      <c r="X57" s="9">
        <f>IFERROR(IF(AND($B57&gt;=INDEX($EH$5:$EH$44,$A57),$B57&lt;=INDEX($EJ$5:$EJ$44,$A57),X$30&gt;=INDEX($EG$5:$EG$44,$A57),X$30&lt;=INDEX($EI$5:$EI$44,$A57)),$A57,0),0)</f>
        <v>0</v>
      </c>
      <c r="Y57" s="9">
        <f>IFERROR(IF(AND($B57&gt;=INDEX($EH$5:$EH$44,$A57),$B57&lt;=INDEX($EJ$5:$EJ$44,$A57),Y$30&gt;=INDEX($EG$5:$EG$44,$A57),Y$30&lt;=INDEX($EI$5:$EI$44,$A57)),$A57,0),0)</f>
        <v>0</v>
      </c>
      <c r="Z57" s="9">
        <f>IFERROR(IF(AND($B57&gt;=INDEX($EH$5:$EH$44,$A57),$B57&lt;=INDEX($EJ$5:$EJ$44,$A57),Z$30&gt;=INDEX($EG$5:$EG$44,$A57),Z$30&lt;=INDEX($EI$5:$EI$44,$A57)),$A57,0),0)</f>
        <v>0</v>
      </c>
      <c r="AA57" s="9">
        <f>IFERROR(IF(AND($B57&gt;=INDEX($EH$5:$EH$44,$A57),$B57&lt;=INDEX($EJ$5:$EJ$44,$A57),AA$30&gt;=INDEX($EG$5:$EG$44,$A57),AA$30&lt;=INDEX($EI$5:$EI$44,$A57)),$A57,0),0)</f>
        <v>0</v>
      </c>
      <c r="AB57" s="9">
        <f>IFERROR(IF(AND($B57&gt;=INDEX($EH$5:$EH$44,$A57),$B57&lt;=INDEX($EJ$5:$EJ$44,$A57),AB$30&gt;=INDEX($EG$5:$EG$44,$A57),AB$30&lt;=INDEX($EI$5:$EI$44,$A57)),$A57,0),0)</f>
        <v>0</v>
      </c>
      <c r="AC57" s="9">
        <f>IFERROR(IF(AND($B57&gt;=INDEX($EH$5:$EH$44,$A57),$B57&lt;=INDEX($EJ$5:$EJ$44,$A57),AC$30&gt;=INDEX($EG$5:$EG$44,$A57),AC$30&lt;=INDEX($EI$5:$EI$44,$A57)),$A57,0),0)</f>
        <v>0</v>
      </c>
      <c r="AD57" s="9">
        <f>IFERROR(IF(AND($B57&gt;=INDEX($EH$5:$EH$44,$A57),$B57&lt;=INDEX($EJ$5:$EJ$44,$A57),AD$30&gt;=INDEX($EG$5:$EG$44,$A57),AD$30&lt;=INDEX($EI$5:$EI$44,$A57)),$A57,0),0)</f>
        <v>0</v>
      </c>
      <c r="AE57" s="9">
        <f>IFERROR(IF(AND($B57&gt;=INDEX($EH$5:$EH$44,$A57),$B57&lt;=INDEX($EJ$5:$EJ$44,$A57),AE$30&gt;=INDEX($EG$5:$EG$44,$A57),AE$30&lt;=INDEX($EI$5:$EI$44,$A57)),$A57,0),0)</f>
        <v>0</v>
      </c>
      <c r="AF57" s="9">
        <f>IFERROR(IF(AND($B57&gt;=INDEX($EH$5:$EH$44,$A57),$B57&lt;=INDEX($EJ$5:$EJ$44,$A57),AF$30&gt;=INDEX($EG$5:$EG$44,$A57),AF$30&lt;=INDEX($EI$5:$EI$44,$A57)),$A57,0),0)</f>
        <v>0</v>
      </c>
      <c r="AG57" s="9">
        <f>IFERROR(IF(AND($B57&gt;=INDEX($EH$5:$EH$44,$A57),$B57&lt;=INDEX($EJ$5:$EJ$44,$A57),AG$30&gt;=INDEX($EG$5:$EG$44,$A57),AG$30&lt;=INDEX($EI$5:$EI$44,$A57)),$A57,0),0)</f>
        <v>0</v>
      </c>
      <c r="AH57" s="9"/>
      <c r="BK57" s="5"/>
    </row>
    <row r="58" spans="1:63">
      <c r="A58" s="5">
        <f t="shared" si="80"/>
        <v>2</v>
      </c>
      <c r="B58" s="5">
        <f t="shared" si="79"/>
        <v>2</v>
      </c>
      <c r="C58" s="9">
        <f>IFERROR(IF(AND($B58&gt;=INDEX($EH$5:$EH$44,$A58),$B58&lt;=INDEX($EJ$5:$EJ$44,$A58),C$30&gt;=INDEX($EG$5:$EG$44,$A58),C$30&lt;=INDEX($EI$5:$EI$44,$A58)),$A58,0),0)</f>
        <v>0</v>
      </c>
      <c r="D58" s="9">
        <f>IFERROR(IF(AND($B58&gt;=INDEX($EH$5:$EH$44,$A58),$B58&lt;=INDEX($EJ$5:$EJ$44,$A58),D$30&gt;=INDEX($EG$5:$EG$44,$A58),D$30&lt;=INDEX($EI$5:$EI$44,$A58)),$A58,0),0)</f>
        <v>0</v>
      </c>
      <c r="E58" s="9">
        <f>IFERROR(IF(AND($B58&gt;=INDEX($EH$5:$EH$44,$A58),$B58&lt;=INDEX($EJ$5:$EJ$44,$A58),E$30&gt;=INDEX($EG$5:$EG$44,$A58),E$30&lt;=INDEX($EI$5:$EI$44,$A58)),$A58,0),0)</f>
        <v>0</v>
      </c>
      <c r="F58" s="9">
        <f>IFERROR(IF(AND($B58&gt;=INDEX($EH$5:$EH$44,$A58),$B58&lt;=INDEX($EJ$5:$EJ$44,$A58),F$30&gt;=INDEX($EG$5:$EG$44,$A58),F$30&lt;=INDEX($EI$5:$EI$44,$A58)),$A58,0),0)</f>
        <v>0</v>
      </c>
      <c r="G58" s="9">
        <f>IFERROR(IF(AND($B58&gt;=INDEX($EH$5:$EH$44,$A58),$B58&lt;=INDEX($EJ$5:$EJ$44,$A58),G$30&gt;=INDEX($EG$5:$EG$44,$A58),G$30&lt;=INDEX($EI$5:$EI$44,$A58)),$A58,0),0)</f>
        <v>2</v>
      </c>
      <c r="H58" s="9">
        <f>IFERROR(IF(AND($B58&gt;=INDEX($EH$5:$EH$44,$A58),$B58&lt;=INDEX($EJ$5:$EJ$44,$A58),H$30&gt;=INDEX($EG$5:$EG$44,$A58),H$30&lt;=INDEX($EI$5:$EI$44,$A58)),$A58,0),0)</f>
        <v>2</v>
      </c>
      <c r="I58" s="9">
        <f>IFERROR(IF(AND($B58&gt;=INDEX($EH$5:$EH$44,$A58),$B58&lt;=INDEX($EJ$5:$EJ$44,$A58),I$30&gt;=INDEX($EG$5:$EG$44,$A58),I$30&lt;=INDEX($EI$5:$EI$44,$A58)),$A58,0),0)</f>
        <v>2</v>
      </c>
      <c r="J58" s="9">
        <f>IFERROR(IF(AND($B58&gt;=INDEX($EH$5:$EH$44,$A58),$B58&lt;=INDEX($EJ$5:$EJ$44,$A58),J$30&gt;=INDEX($EG$5:$EG$44,$A58),J$30&lt;=INDEX($EI$5:$EI$44,$A58)),$A58,0),0)</f>
        <v>2</v>
      </c>
      <c r="K58" s="9">
        <f>IFERROR(IF(AND($B58&gt;=INDEX($EH$5:$EH$44,$A58),$B58&lt;=INDEX($EJ$5:$EJ$44,$A58),K$30&gt;=INDEX($EG$5:$EG$44,$A58),K$30&lt;=INDEX($EI$5:$EI$44,$A58)),$A58,0),0)</f>
        <v>0</v>
      </c>
      <c r="L58" s="9">
        <f>IFERROR(IF(AND($B58&gt;=INDEX($EH$5:$EH$44,$A58),$B58&lt;=INDEX($EJ$5:$EJ$44,$A58),L$30&gt;=INDEX($EG$5:$EG$44,$A58),L$30&lt;=INDEX($EI$5:$EI$44,$A58)),$A58,0),0)</f>
        <v>0</v>
      </c>
      <c r="M58" s="9">
        <f>IFERROR(IF(AND($B58&gt;=INDEX($EH$5:$EH$44,$A58),$B58&lt;=INDEX($EJ$5:$EJ$44,$A58),M$30&gt;=INDEX($EG$5:$EG$44,$A58),M$30&lt;=INDEX($EI$5:$EI$44,$A58)),$A58,0),0)</f>
        <v>0</v>
      </c>
      <c r="N58" s="9">
        <f>IFERROR(IF(AND($B58&gt;=INDEX($EH$5:$EH$44,$A58),$B58&lt;=INDEX($EJ$5:$EJ$44,$A58),N$30&gt;=INDEX($EG$5:$EG$44,$A58),N$30&lt;=INDEX($EI$5:$EI$44,$A58)),$A58,0),0)</f>
        <v>0</v>
      </c>
      <c r="O58" s="9">
        <f>IFERROR(IF(AND($B58&gt;=INDEX($EH$5:$EH$44,$A58),$B58&lt;=INDEX($EJ$5:$EJ$44,$A58),O$30&gt;=INDEX($EG$5:$EG$44,$A58),O$30&lt;=INDEX($EI$5:$EI$44,$A58)),$A58,0),0)</f>
        <v>0</v>
      </c>
      <c r="P58" s="9">
        <f>IFERROR(IF(AND($B58&gt;=INDEX($EH$5:$EH$44,$A58),$B58&lt;=INDEX($EJ$5:$EJ$44,$A58),P$30&gt;=INDEX($EG$5:$EG$44,$A58),P$30&lt;=INDEX($EI$5:$EI$44,$A58)),$A58,0),0)</f>
        <v>0</v>
      </c>
      <c r="Q58" s="9">
        <f>IFERROR(IF(AND($B58&gt;=INDEX($EH$5:$EH$44,$A58),$B58&lt;=INDEX($EJ$5:$EJ$44,$A58),Q$30&gt;=INDEX($EG$5:$EG$44,$A58),Q$30&lt;=INDEX($EI$5:$EI$44,$A58)),$A58,0),0)</f>
        <v>0</v>
      </c>
      <c r="R58" s="9">
        <f>IFERROR(IF(AND($B58&gt;=INDEX($EH$5:$EH$44,$A58),$B58&lt;=INDEX($EJ$5:$EJ$44,$A58),R$30&gt;=INDEX($EG$5:$EG$44,$A58),R$30&lt;=INDEX($EI$5:$EI$44,$A58)),$A58,0),0)</f>
        <v>0</v>
      </c>
      <c r="S58" s="9">
        <f>IFERROR(IF(AND($B58&gt;=INDEX($EH$5:$EH$44,$A58),$B58&lt;=INDEX($EJ$5:$EJ$44,$A58),S$30&gt;=INDEX($EG$5:$EG$44,$A58),S$30&lt;=INDEX($EI$5:$EI$44,$A58)),$A58,0),0)</f>
        <v>0</v>
      </c>
      <c r="T58" s="9">
        <f>IFERROR(IF(AND($B58&gt;=INDEX($EH$5:$EH$44,$A58),$B58&lt;=INDEX($EJ$5:$EJ$44,$A58),T$30&gt;=INDEX($EG$5:$EG$44,$A58),T$30&lt;=INDEX($EI$5:$EI$44,$A58)),$A58,0),0)</f>
        <v>0</v>
      </c>
      <c r="U58" s="9">
        <f>IFERROR(IF(AND($B58&gt;=INDEX($EH$5:$EH$44,$A58),$B58&lt;=INDEX($EJ$5:$EJ$44,$A58),U$30&gt;=INDEX($EG$5:$EG$44,$A58),U$30&lt;=INDEX($EI$5:$EI$44,$A58)),$A58,0),0)</f>
        <v>0</v>
      </c>
      <c r="V58" s="9">
        <f>IFERROR(IF(AND($B58&gt;=INDEX($EH$5:$EH$44,$A58),$B58&lt;=INDEX($EJ$5:$EJ$44,$A58),V$30&gt;=INDEX($EG$5:$EG$44,$A58),V$30&lt;=INDEX($EI$5:$EI$44,$A58)),$A58,0),0)</f>
        <v>0</v>
      </c>
      <c r="W58" s="9">
        <f>IFERROR(IF(AND($B58&gt;=INDEX($EH$5:$EH$44,$A58),$B58&lt;=INDEX($EJ$5:$EJ$44,$A58),W$30&gt;=INDEX($EG$5:$EG$44,$A58),W$30&lt;=INDEX($EI$5:$EI$44,$A58)),$A58,0),0)</f>
        <v>0</v>
      </c>
      <c r="X58" s="9">
        <f>IFERROR(IF(AND($B58&gt;=INDEX($EH$5:$EH$44,$A58),$B58&lt;=INDEX($EJ$5:$EJ$44,$A58),X$30&gt;=INDEX($EG$5:$EG$44,$A58),X$30&lt;=INDEX($EI$5:$EI$44,$A58)),$A58,0),0)</f>
        <v>0</v>
      </c>
      <c r="Y58" s="9">
        <f>IFERROR(IF(AND($B58&gt;=INDEX($EH$5:$EH$44,$A58),$B58&lt;=INDEX($EJ$5:$EJ$44,$A58),Y$30&gt;=INDEX($EG$5:$EG$44,$A58),Y$30&lt;=INDEX($EI$5:$EI$44,$A58)),$A58,0),0)</f>
        <v>0</v>
      </c>
      <c r="Z58" s="9">
        <f>IFERROR(IF(AND($B58&gt;=INDEX($EH$5:$EH$44,$A58),$B58&lt;=INDEX($EJ$5:$EJ$44,$A58),Z$30&gt;=INDEX($EG$5:$EG$44,$A58),Z$30&lt;=INDEX($EI$5:$EI$44,$A58)),$A58,0),0)</f>
        <v>0</v>
      </c>
      <c r="AA58" s="9">
        <f>IFERROR(IF(AND($B58&gt;=INDEX($EH$5:$EH$44,$A58),$B58&lt;=INDEX($EJ$5:$EJ$44,$A58),AA$30&gt;=INDEX($EG$5:$EG$44,$A58),AA$30&lt;=INDEX($EI$5:$EI$44,$A58)),$A58,0),0)</f>
        <v>0</v>
      </c>
      <c r="AB58" s="9">
        <f>IFERROR(IF(AND($B58&gt;=INDEX($EH$5:$EH$44,$A58),$B58&lt;=INDEX($EJ$5:$EJ$44,$A58),AB$30&gt;=INDEX($EG$5:$EG$44,$A58),AB$30&lt;=INDEX($EI$5:$EI$44,$A58)),$A58,0),0)</f>
        <v>0</v>
      </c>
      <c r="AC58" s="9">
        <f>IFERROR(IF(AND($B58&gt;=INDEX($EH$5:$EH$44,$A58),$B58&lt;=INDEX($EJ$5:$EJ$44,$A58),AC$30&gt;=INDEX($EG$5:$EG$44,$A58),AC$30&lt;=INDEX($EI$5:$EI$44,$A58)),$A58,0),0)</f>
        <v>0</v>
      </c>
      <c r="AD58" s="9">
        <f>IFERROR(IF(AND($B58&gt;=INDEX($EH$5:$EH$44,$A58),$B58&lt;=INDEX($EJ$5:$EJ$44,$A58),AD$30&gt;=INDEX($EG$5:$EG$44,$A58),AD$30&lt;=INDEX($EI$5:$EI$44,$A58)),$A58,0),0)</f>
        <v>0</v>
      </c>
      <c r="AE58" s="9">
        <f>IFERROR(IF(AND($B58&gt;=INDEX($EH$5:$EH$44,$A58),$B58&lt;=INDEX($EJ$5:$EJ$44,$A58),AE$30&gt;=INDEX($EG$5:$EG$44,$A58),AE$30&lt;=INDEX($EI$5:$EI$44,$A58)),$A58,0),0)</f>
        <v>0</v>
      </c>
      <c r="AF58" s="9">
        <f>IFERROR(IF(AND($B58&gt;=INDEX($EH$5:$EH$44,$A58),$B58&lt;=INDEX($EJ$5:$EJ$44,$A58),AF$30&gt;=INDEX($EG$5:$EG$44,$A58),AF$30&lt;=INDEX($EI$5:$EI$44,$A58)),$A58,0),0)</f>
        <v>0</v>
      </c>
      <c r="AG58" s="9">
        <f>IFERROR(IF(AND($B58&gt;=INDEX($EH$5:$EH$44,$A58),$B58&lt;=INDEX($EJ$5:$EJ$44,$A58),AG$30&gt;=INDEX($EG$5:$EG$44,$A58),AG$30&lt;=INDEX($EI$5:$EI$44,$A58)),$A58,0),0)</f>
        <v>0</v>
      </c>
      <c r="AH58" s="9"/>
    </row>
    <row r="59" spans="1:63">
      <c r="A59" s="5">
        <f t="shared" si="80"/>
        <v>2</v>
      </c>
      <c r="B59" s="5">
        <f t="shared" si="79"/>
        <v>3</v>
      </c>
      <c r="C59" s="9">
        <f>IFERROR(IF(AND($B59&gt;=INDEX($EH$5:$EH$44,$A59),$B59&lt;=INDEX($EJ$5:$EJ$44,$A59),C$30&gt;=INDEX($EG$5:$EG$44,$A59),C$30&lt;=INDEX($EI$5:$EI$44,$A59)),$A59,0),0)</f>
        <v>0</v>
      </c>
      <c r="D59" s="9">
        <f>IFERROR(IF(AND($B59&gt;=INDEX($EH$5:$EH$44,$A59),$B59&lt;=INDEX($EJ$5:$EJ$44,$A59),D$30&gt;=INDEX($EG$5:$EG$44,$A59),D$30&lt;=INDEX($EI$5:$EI$44,$A59)),$A59,0),0)</f>
        <v>0</v>
      </c>
      <c r="E59" s="9">
        <f>IFERROR(IF(AND($B59&gt;=INDEX($EH$5:$EH$44,$A59),$B59&lt;=INDEX($EJ$5:$EJ$44,$A59),E$30&gt;=INDEX($EG$5:$EG$44,$A59),E$30&lt;=INDEX($EI$5:$EI$44,$A59)),$A59,0),0)</f>
        <v>0</v>
      </c>
      <c r="F59" s="9">
        <f>IFERROR(IF(AND($B59&gt;=INDEX($EH$5:$EH$44,$A59),$B59&lt;=INDEX($EJ$5:$EJ$44,$A59),F$30&gt;=INDEX($EG$5:$EG$44,$A59),F$30&lt;=INDEX($EI$5:$EI$44,$A59)),$A59,0),0)</f>
        <v>0</v>
      </c>
      <c r="G59" s="9">
        <f>IFERROR(IF(AND($B59&gt;=INDEX($EH$5:$EH$44,$A59),$B59&lt;=INDEX($EJ$5:$EJ$44,$A59),G$30&gt;=INDEX($EG$5:$EG$44,$A59),G$30&lt;=INDEX($EI$5:$EI$44,$A59)),$A59,0),0)</f>
        <v>2</v>
      </c>
      <c r="H59" s="9">
        <f>IFERROR(IF(AND($B59&gt;=INDEX($EH$5:$EH$44,$A59),$B59&lt;=INDEX($EJ$5:$EJ$44,$A59),H$30&gt;=INDEX($EG$5:$EG$44,$A59),H$30&lt;=INDEX($EI$5:$EI$44,$A59)),$A59,0),0)</f>
        <v>2</v>
      </c>
      <c r="I59" s="9">
        <f>IFERROR(IF(AND($B59&gt;=INDEX($EH$5:$EH$44,$A59),$B59&lt;=INDEX($EJ$5:$EJ$44,$A59),I$30&gt;=INDEX($EG$5:$EG$44,$A59),I$30&lt;=INDEX($EI$5:$EI$44,$A59)),$A59,0),0)</f>
        <v>2</v>
      </c>
      <c r="J59" s="9">
        <f>IFERROR(IF(AND($B59&gt;=INDEX($EH$5:$EH$44,$A59),$B59&lt;=INDEX($EJ$5:$EJ$44,$A59),J$30&gt;=INDEX($EG$5:$EG$44,$A59),J$30&lt;=INDEX($EI$5:$EI$44,$A59)),$A59,0),0)</f>
        <v>2</v>
      </c>
      <c r="K59" s="9">
        <f>IFERROR(IF(AND($B59&gt;=INDEX($EH$5:$EH$44,$A59),$B59&lt;=INDEX($EJ$5:$EJ$44,$A59),K$30&gt;=INDEX($EG$5:$EG$44,$A59),K$30&lt;=INDEX($EI$5:$EI$44,$A59)),$A59,0),0)</f>
        <v>0</v>
      </c>
      <c r="L59" s="9">
        <f>IFERROR(IF(AND($B59&gt;=INDEX($EH$5:$EH$44,$A59),$B59&lt;=INDEX($EJ$5:$EJ$44,$A59),L$30&gt;=INDEX($EG$5:$EG$44,$A59),L$30&lt;=INDEX($EI$5:$EI$44,$A59)),$A59,0),0)</f>
        <v>0</v>
      </c>
      <c r="M59" s="9">
        <f>IFERROR(IF(AND($B59&gt;=INDEX($EH$5:$EH$44,$A59),$B59&lt;=INDEX($EJ$5:$EJ$44,$A59),M$30&gt;=INDEX($EG$5:$EG$44,$A59),M$30&lt;=INDEX($EI$5:$EI$44,$A59)),$A59,0),0)</f>
        <v>0</v>
      </c>
      <c r="N59" s="9">
        <f>IFERROR(IF(AND($B59&gt;=INDEX($EH$5:$EH$44,$A59),$B59&lt;=INDEX($EJ$5:$EJ$44,$A59),N$30&gt;=INDEX($EG$5:$EG$44,$A59),N$30&lt;=INDEX($EI$5:$EI$44,$A59)),$A59,0),0)</f>
        <v>0</v>
      </c>
      <c r="O59" s="9">
        <f>IFERROR(IF(AND($B59&gt;=INDEX($EH$5:$EH$44,$A59),$B59&lt;=INDEX($EJ$5:$EJ$44,$A59),O$30&gt;=INDEX($EG$5:$EG$44,$A59),O$30&lt;=INDEX($EI$5:$EI$44,$A59)),$A59,0),0)</f>
        <v>0</v>
      </c>
      <c r="P59" s="9">
        <f>IFERROR(IF(AND($B59&gt;=INDEX($EH$5:$EH$44,$A59),$B59&lt;=INDEX($EJ$5:$EJ$44,$A59),P$30&gt;=INDEX($EG$5:$EG$44,$A59),P$30&lt;=INDEX($EI$5:$EI$44,$A59)),$A59,0),0)</f>
        <v>0</v>
      </c>
      <c r="Q59" s="9">
        <f>IFERROR(IF(AND($B59&gt;=INDEX($EH$5:$EH$44,$A59),$B59&lt;=INDEX($EJ$5:$EJ$44,$A59),Q$30&gt;=INDEX($EG$5:$EG$44,$A59),Q$30&lt;=INDEX($EI$5:$EI$44,$A59)),$A59,0),0)</f>
        <v>0</v>
      </c>
      <c r="R59" s="9">
        <f>IFERROR(IF(AND($B59&gt;=INDEX($EH$5:$EH$44,$A59),$B59&lt;=INDEX($EJ$5:$EJ$44,$A59),R$30&gt;=INDEX($EG$5:$EG$44,$A59),R$30&lt;=INDEX($EI$5:$EI$44,$A59)),$A59,0),0)</f>
        <v>0</v>
      </c>
      <c r="S59" s="9">
        <f>IFERROR(IF(AND($B59&gt;=INDEX($EH$5:$EH$44,$A59),$B59&lt;=INDEX($EJ$5:$EJ$44,$A59),S$30&gt;=INDEX($EG$5:$EG$44,$A59),S$30&lt;=INDEX($EI$5:$EI$44,$A59)),$A59,0),0)</f>
        <v>0</v>
      </c>
      <c r="T59" s="9">
        <f>IFERROR(IF(AND($B59&gt;=INDEX($EH$5:$EH$44,$A59),$B59&lt;=INDEX($EJ$5:$EJ$44,$A59),T$30&gt;=INDEX($EG$5:$EG$44,$A59),T$30&lt;=INDEX($EI$5:$EI$44,$A59)),$A59,0),0)</f>
        <v>0</v>
      </c>
      <c r="U59" s="9">
        <f>IFERROR(IF(AND($B59&gt;=INDEX($EH$5:$EH$44,$A59),$B59&lt;=INDEX($EJ$5:$EJ$44,$A59),U$30&gt;=INDEX($EG$5:$EG$44,$A59),U$30&lt;=INDEX($EI$5:$EI$44,$A59)),$A59,0),0)</f>
        <v>0</v>
      </c>
      <c r="V59" s="9">
        <f>IFERROR(IF(AND($B59&gt;=INDEX($EH$5:$EH$44,$A59),$B59&lt;=INDEX($EJ$5:$EJ$44,$A59),V$30&gt;=INDEX($EG$5:$EG$44,$A59),V$30&lt;=INDEX($EI$5:$EI$44,$A59)),$A59,0),0)</f>
        <v>0</v>
      </c>
      <c r="W59" s="9">
        <f>IFERROR(IF(AND($B59&gt;=INDEX($EH$5:$EH$44,$A59),$B59&lt;=INDEX($EJ$5:$EJ$44,$A59),W$30&gt;=INDEX($EG$5:$EG$44,$A59),W$30&lt;=INDEX($EI$5:$EI$44,$A59)),$A59,0),0)</f>
        <v>0</v>
      </c>
      <c r="X59" s="9">
        <f>IFERROR(IF(AND($B59&gt;=INDEX($EH$5:$EH$44,$A59),$B59&lt;=INDEX($EJ$5:$EJ$44,$A59),X$30&gt;=INDEX($EG$5:$EG$44,$A59),X$30&lt;=INDEX($EI$5:$EI$44,$A59)),$A59,0),0)</f>
        <v>0</v>
      </c>
      <c r="Y59" s="9">
        <f>IFERROR(IF(AND($B59&gt;=INDEX($EH$5:$EH$44,$A59),$B59&lt;=INDEX($EJ$5:$EJ$44,$A59),Y$30&gt;=INDEX($EG$5:$EG$44,$A59),Y$30&lt;=INDEX($EI$5:$EI$44,$A59)),$A59,0),0)</f>
        <v>0</v>
      </c>
      <c r="Z59" s="9">
        <f>IFERROR(IF(AND($B59&gt;=INDEX($EH$5:$EH$44,$A59),$B59&lt;=INDEX($EJ$5:$EJ$44,$A59),Z$30&gt;=INDEX($EG$5:$EG$44,$A59),Z$30&lt;=INDEX($EI$5:$EI$44,$A59)),$A59,0),0)</f>
        <v>0</v>
      </c>
      <c r="AA59" s="9">
        <f>IFERROR(IF(AND($B59&gt;=INDEX($EH$5:$EH$44,$A59),$B59&lt;=INDEX($EJ$5:$EJ$44,$A59),AA$30&gt;=INDEX($EG$5:$EG$44,$A59),AA$30&lt;=INDEX($EI$5:$EI$44,$A59)),$A59,0),0)</f>
        <v>0</v>
      </c>
      <c r="AB59" s="9">
        <f>IFERROR(IF(AND($B59&gt;=INDEX($EH$5:$EH$44,$A59),$B59&lt;=INDEX($EJ$5:$EJ$44,$A59),AB$30&gt;=INDEX($EG$5:$EG$44,$A59),AB$30&lt;=INDEX($EI$5:$EI$44,$A59)),$A59,0),0)</f>
        <v>0</v>
      </c>
      <c r="AC59" s="9">
        <f>IFERROR(IF(AND($B59&gt;=INDEX($EH$5:$EH$44,$A59),$B59&lt;=INDEX($EJ$5:$EJ$44,$A59),AC$30&gt;=INDEX($EG$5:$EG$44,$A59),AC$30&lt;=INDEX($EI$5:$EI$44,$A59)),$A59,0),0)</f>
        <v>0</v>
      </c>
      <c r="AD59" s="9">
        <f>IFERROR(IF(AND($B59&gt;=INDEX($EH$5:$EH$44,$A59),$B59&lt;=INDEX($EJ$5:$EJ$44,$A59),AD$30&gt;=INDEX($EG$5:$EG$44,$A59),AD$30&lt;=INDEX($EI$5:$EI$44,$A59)),$A59,0),0)</f>
        <v>0</v>
      </c>
      <c r="AE59" s="9">
        <f>IFERROR(IF(AND($B59&gt;=INDEX($EH$5:$EH$44,$A59),$B59&lt;=INDEX($EJ$5:$EJ$44,$A59),AE$30&gt;=INDEX($EG$5:$EG$44,$A59),AE$30&lt;=INDEX($EI$5:$EI$44,$A59)),$A59,0),0)</f>
        <v>0</v>
      </c>
      <c r="AF59" s="9">
        <f>IFERROR(IF(AND($B59&gt;=INDEX($EH$5:$EH$44,$A59),$B59&lt;=INDEX($EJ$5:$EJ$44,$A59),AF$30&gt;=INDEX($EG$5:$EG$44,$A59),AF$30&lt;=INDEX($EI$5:$EI$44,$A59)),$A59,0),0)</f>
        <v>0</v>
      </c>
      <c r="AG59" s="9">
        <f>IFERROR(IF(AND($B59&gt;=INDEX($EH$5:$EH$44,$A59),$B59&lt;=INDEX($EJ$5:$EJ$44,$A59),AG$30&gt;=INDEX($EG$5:$EG$44,$A59),AG$30&lt;=INDEX($EI$5:$EI$44,$A59)),$A59,0),0)</f>
        <v>0</v>
      </c>
      <c r="AH59" s="9"/>
    </row>
    <row r="60" spans="1:63">
      <c r="A60" s="5">
        <f t="shared" si="80"/>
        <v>2</v>
      </c>
      <c r="B60" s="5">
        <f t="shared" si="79"/>
        <v>4</v>
      </c>
      <c r="C60" s="9">
        <f>IFERROR(IF(AND($B60&gt;=INDEX($EH$5:$EH$44,$A60),$B60&lt;=INDEX($EJ$5:$EJ$44,$A60),C$30&gt;=INDEX($EG$5:$EG$44,$A60),C$30&lt;=INDEX($EI$5:$EI$44,$A60)),$A60,0),0)</f>
        <v>0</v>
      </c>
      <c r="D60" s="9">
        <f>IFERROR(IF(AND($B60&gt;=INDEX($EH$5:$EH$44,$A60),$B60&lt;=INDEX($EJ$5:$EJ$44,$A60),D$30&gt;=INDEX($EG$5:$EG$44,$A60),D$30&lt;=INDEX($EI$5:$EI$44,$A60)),$A60,0),0)</f>
        <v>0</v>
      </c>
      <c r="E60" s="9">
        <f>IFERROR(IF(AND($B60&gt;=INDEX($EH$5:$EH$44,$A60),$B60&lt;=INDEX($EJ$5:$EJ$44,$A60),E$30&gt;=INDEX($EG$5:$EG$44,$A60),E$30&lt;=INDEX($EI$5:$EI$44,$A60)),$A60,0),0)</f>
        <v>0</v>
      </c>
      <c r="F60" s="9">
        <f>IFERROR(IF(AND($B60&gt;=INDEX($EH$5:$EH$44,$A60),$B60&lt;=INDEX($EJ$5:$EJ$44,$A60),F$30&gt;=INDEX($EG$5:$EG$44,$A60),F$30&lt;=INDEX($EI$5:$EI$44,$A60)),$A60,0),0)</f>
        <v>0</v>
      </c>
      <c r="G60" s="9">
        <f>IFERROR(IF(AND($B60&gt;=INDEX($EH$5:$EH$44,$A60),$B60&lt;=INDEX($EJ$5:$EJ$44,$A60),G$30&gt;=INDEX($EG$5:$EG$44,$A60),G$30&lt;=INDEX($EI$5:$EI$44,$A60)),$A60,0),0)</f>
        <v>2</v>
      </c>
      <c r="H60" s="9">
        <f>IFERROR(IF(AND($B60&gt;=INDEX($EH$5:$EH$44,$A60),$B60&lt;=INDEX($EJ$5:$EJ$44,$A60),H$30&gt;=INDEX($EG$5:$EG$44,$A60),H$30&lt;=INDEX($EI$5:$EI$44,$A60)),$A60,0),0)</f>
        <v>2</v>
      </c>
      <c r="I60" s="9">
        <f>IFERROR(IF(AND($B60&gt;=INDEX($EH$5:$EH$44,$A60),$B60&lt;=INDEX($EJ$5:$EJ$44,$A60),I$30&gt;=INDEX($EG$5:$EG$44,$A60),I$30&lt;=INDEX($EI$5:$EI$44,$A60)),$A60,0),0)</f>
        <v>2</v>
      </c>
      <c r="J60" s="9">
        <f>IFERROR(IF(AND($B60&gt;=INDEX($EH$5:$EH$44,$A60),$B60&lt;=INDEX($EJ$5:$EJ$44,$A60),J$30&gt;=INDEX($EG$5:$EG$44,$A60),J$30&lt;=INDEX($EI$5:$EI$44,$A60)),$A60,0),0)</f>
        <v>2</v>
      </c>
      <c r="K60" s="9">
        <f>IFERROR(IF(AND($B60&gt;=INDEX($EH$5:$EH$44,$A60),$B60&lt;=INDEX($EJ$5:$EJ$44,$A60),K$30&gt;=INDEX($EG$5:$EG$44,$A60),K$30&lt;=INDEX($EI$5:$EI$44,$A60)),$A60,0),0)</f>
        <v>0</v>
      </c>
      <c r="L60" s="9">
        <f>IFERROR(IF(AND($B60&gt;=INDEX($EH$5:$EH$44,$A60),$B60&lt;=INDEX($EJ$5:$EJ$44,$A60),L$30&gt;=INDEX($EG$5:$EG$44,$A60),L$30&lt;=INDEX($EI$5:$EI$44,$A60)),$A60,0),0)</f>
        <v>0</v>
      </c>
      <c r="M60" s="9">
        <f>IFERROR(IF(AND($B60&gt;=INDEX($EH$5:$EH$44,$A60),$B60&lt;=INDEX($EJ$5:$EJ$44,$A60),M$30&gt;=INDEX($EG$5:$EG$44,$A60),M$30&lt;=INDEX($EI$5:$EI$44,$A60)),$A60,0),0)</f>
        <v>0</v>
      </c>
      <c r="N60" s="9">
        <f>IFERROR(IF(AND($B60&gt;=INDEX($EH$5:$EH$44,$A60),$B60&lt;=INDEX($EJ$5:$EJ$44,$A60),N$30&gt;=INDEX($EG$5:$EG$44,$A60),N$30&lt;=INDEX($EI$5:$EI$44,$A60)),$A60,0),0)</f>
        <v>0</v>
      </c>
      <c r="O60" s="9">
        <f>IFERROR(IF(AND($B60&gt;=INDEX($EH$5:$EH$44,$A60),$B60&lt;=INDEX($EJ$5:$EJ$44,$A60),O$30&gt;=INDEX($EG$5:$EG$44,$A60),O$30&lt;=INDEX($EI$5:$EI$44,$A60)),$A60,0),0)</f>
        <v>0</v>
      </c>
      <c r="P60" s="9">
        <f>IFERROR(IF(AND($B60&gt;=INDEX($EH$5:$EH$44,$A60),$B60&lt;=INDEX($EJ$5:$EJ$44,$A60),P$30&gt;=INDEX($EG$5:$EG$44,$A60),P$30&lt;=INDEX($EI$5:$EI$44,$A60)),$A60,0),0)</f>
        <v>0</v>
      </c>
      <c r="Q60" s="9">
        <f>IFERROR(IF(AND($B60&gt;=INDEX($EH$5:$EH$44,$A60),$B60&lt;=INDEX($EJ$5:$EJ$44,$A60),Q$30&gt;=INDEX($EG$5:$EG$44,$A60),Q$30&lt;=INDEX($EI$5:$EI$44,$A60)),$A60,0),0)</f>
        <v>0</v>
      </c>
      <c r="R60" s="9">
        <f>IFERROR(IF(AND($B60&gt;=INDEX($EH$5:$EH$44,$A60),$B60&lt;=INDEX($EJ$5:$EJ$44,$A60),R$30&gt;=INDEX($EG$5:$EG$44,$A60),R$30&lt;=INDEX($EI$5:$EI$44,$A60)),$A60,0),0)</f>
        <v>0</v>
      </c>
      <c r="S60" s="9">
        <f>IFERROR(IF(AND($B60&gt;=INDEX($EH$5:$EH$44,$A60),$B60&lt;=INDEX($EJ$5:$EJ$44,$A60),S$30&gt;=INDEX($EG$5:$EG$44,$A60),S$30&lt;=INDEX($EI$5:$EI$44,$A60)),$A60,0),0)</f>
        <v>0</v>
      </c>
      <c r="T60" s="9">
        <f>IFERROR(IF(AND($B60&gt;=INDEX($EH$5:$EH$44,$A60),$B60&lt;=INDEX($EJ$5:$EJ$44,$A60),T$30&gt;=INDEX($EG$5:$EG$44,$A60),T$30&lt;=INDEX($EI$5:$EI$44,$A60)),$A60,0),0)</f>
        <v>0</v>
      </c>
      <c r="U60" s="9">
        <f>IFERROR(IF(AND($B60&gt;=INDEX($EH$5:$EH$44,$A60),$B60&lt;=INDEX($EJ$5:$EJ$44,$A60),U$30&gt;=INDEX($EG$5:$EG$44,$A60),U$30&lt;=INDEX($EI$5:$EI$44,$A60)),$A60,0),0)</f>
        <v>0</v>
      </c>
      <c r="V60" s="9">
        <f>IFERROR(IF(AND($B60&gt;=INDEX($EH$5:$EH$44,$A60),$B60&lt;=INDEX($EJ$5:$EJ$44,$A60),V$30&gt;=INDEX($EG$5:$EG$44,$A60),V$30&lt;=INDEX($EI$5:$EI$44,$A60)),$A60,0),0)</f>
        <v>0</v>
      </c>
      <c r="W60" s="9">
        <f>IFERROR(IF(AND($B60&gt;=INDEX($EH$5:$EH$44,$A60),$B60&lt;=INDEX($EJ$5:$EJ$44,$A60),W$30&gt;=INDEX($EG$5:$EG$44,$A60),W$30&lt;=INDEX($EI$5:$EI$44,$A60)),$A60,0),0)</f>
        <v>0</v>
      </c>
      <c r="X60" s="9">
        <f>IFERROR(IF(AND($B60&gt;=INDEX($EH$5:$EH$44,$A60),$B60&lt;=INDEX($EJ$5:$EJ$44,$A60),X$30&gt;=INDEX($EG$5:$EG$44,$A60),X$30&lt;=INDEX($EI$5:$EI$44,$A60)),$A60,0),0)</f>
        <v>0</v>
      </c>
      <c r="Y60" s="9">
        <f>IFERROR(IF(AND($B60&gt;=INDEX($EH$5:$EH$44,$A60),$B60&lt;=INDEX($EJ$5:$EJ$44,$A60),Y$30&gt;=INDEX($EG$5:$EG$44,$A60),Y$30&lt;=INDEX($EI$5:$EI$44,$A60)),$A60,0),0)</f>
        <v>0</v>
      </c>
      <c r="Z60" s="9">
        <f>IFERROR(IF(AND($B60&gt;=INDEX($EH$5:$EH$44,$A60),$B60&lt;=INDEX($EJ$5:$EJ$44,$A60),Z$30&gt;=INDEX($EG$5:$EG$44,$A60),Z$30&lt;=INDEX($EI$5:$EI$44,$A60)),$A60,0),0)</f>
        <v>0</v>
      </c>
      <c r="AA60" s="9">
        <f>IFERROR(IF(AND($B60&gt;=INDEX($EH$5:$EH$44,$A60),$B60&lt;=INDEX($EJ$5:$EJ$44,$A60),AA$30&gt;=INDEX($EG$5:$EG$44,$A60),AA$30&lt;=INDEX($EI$5:$EI$44,$A60)),$A60,0),0)</f>
        <v>0</v>
      </c>
      <c r="AB60" s="9">
        <f>IFERROR(IF(AND($B60&gt;=INDEX($EH$5:$EH$44,$A60),$B60&lt;=INDEX($EJ$5:$EJ$44,$A60),AB$30&gt;=INDEX($EG$5:$EG$44,$A60),AB$30&lt;=INDEX($EI$5:$EI$44,$A60)),$A60,0),0)</f>
        <v>0</v>
      </c>
      <c r="AC60" s="9">
        <f>IFERROR(IF(AND($B60&gt;=INDEX($EH$5:$EH$44,$A60),$B60&lt;=INDEX($EJ$5:$EJ$44,$A60),AC$30&gt;=INDEX($EG$5:$EG$44,$A60),AC$30&lt;=INDEX($EI$5:$EI$44,$A60)),$A60,0),0)</f>
        <v>0</v>
      </c>
      <c r="AD60" s="9">
        <f>IFERROR(IF(AND($B60&gt;=INDEX($EH$5:$EH$44,$A60),$B60&lt;=INDEX($EJ$5:$EJ$44,$A60),AD$30&gt;=INDEX($EG$5:$EG$44,$A60),AD$30&lt;=INDEX($EI$5:$EI$44,$A60)),$A60,0),0)</f>
        <v>0</v>
      </c>
      <c r="AE60" s="9">
        <f>IFERROR(IF(AND($B60&gt;=INDEX($EH$5:$EH$44,$A60),$B60&lt;=INDEX($EJ$5:$EJ$44,$A60),AE$30&gt;=INDEX($EG$5:$EG$44,$A60),AE$30&lt;=INDEX($EI$5:$EI$44,$A60)),$A60,0),0)</f>
        <v>0</v>
      </c>
      <c r="AF60" s="9">
        <f>IFERROR(IF(AND($B60&gt;=INDEX($EH$5:$EH$44,$A60),$B60&lt;=INDEX($EJ$5:$EJ$44,$A60),AF$30&gt;=INDEX($EG$5:$EG$44,$A60),AF$30&lt;=INDEX($EI$5:$EI$44,$A60)),$A60,0),0)</f>
        <v>0</v>
      </c>
      <c r="AG60" s="9">
        <f>IFERROR(IF(AND($B60&gt;=INDEX($EH$5:$EH$44,$A60),$B60&lt;=INDEX($EJ$5:$EJ$44,$A60),AG$30&gt;=INDEX($EG$5:$EG$44,$A60),AG$30&lt;=INDEX($EI$5:$EI$44,$A60)),$A60,0),0)</f>
        <v>0</v>
      </c>
      <c r="AH60" s="9"/>
    </row>
    <row r="61" spans="1:63">
      <c r="A61" s="5">
        <f t="shared" si="80"/>
        <v>2</v>
      </c>
      <c r="B61" s="5">
        <f t="shared" si="79"/>
        <v>5</v>
      </c>
      <c r="C61" s="9">
        <f>IFERROR(IF(AND($B61&gt;=INDEX($EH$5:$EH$44,$A61),$B61&lt;=INDEX($EJ$5:$EJ$44,$A61),C$30&gt;=INDEX($EG$5:$EG$44,$A61),C$30&lt;=INDEX($EI$5:$EI$44,$A61)),$A61,0),0)</f>
        <v>0</v>
      </c>
      <c r="D61" s="9">
        <f>IFERROR(IF(AND($B61&gt;=INDEX($EH$5:$EH$44,$A61),$B61&lt;=INDEX($EJ$5:$EJ$44,$A61),D$30&gt;=INDEX($EG$5:$EG$44,$A61),D$30&lt;=INDEX($EI$5:$EI$44,$A61)),$A61,0),0)</f>
        <v>0</v>
      </c>
      <c r="E61" s="9">
        <f>IFERROR(IF(AND($B61&gt;=INDEX($EH$5:$EH$44,$A61),$B61&lt;=INDEX($EJ$5:$EJ$44,$A61),E$30&gt;=INDEX($EG$5:$EG$44,$A61),E$30&lt;=INDEX($EI$5:$EI$44,$A61)),$A61,0),0)</f>
        <v>0</v>
      </c>
      <c r="F61" s="9">
        <f>IFERROR(IF(AND($B61&gt;=INDEX($EH$5:$EH$44,$A61),$B61&lt;=INDEX($EJ$5:$EJ$44,$A61),F$30&gt;=INDEX($EG$5:$EG$44,$A61),F$30&lt;=INDEX($EI$5:$EI$44,$A61)),$A61,0),0)</f>
        <v>0</v>
      </c>
      <c r="G61" s="9">
        <f>IFERROR(IF(AND($B61&gt;=INDEX($EH$5:$EH$44,$A61),$B61&lt;=INDEX($EJ$5:$EJ$44,$A61),G$30&gt;=INDEX($EG$5:$EG$44,$A61),G$30&lt;=INDEX($EI$5:$EI$44,$A61)),$A61,0),0)</f>
        <v>0</v>
      </c>
      <c r="H61" s="9">
        <f>IFERROR(IF(AND($B61&gt;=INDEX($EH$5:$EH$44,$A61),$B61&lt;=INDEX($EJ$5:$EJ$44,$A61),H$30&gt;=INDEX($EG$5:$EG$44,$A61),H$30&lt;=INDEX($EI$5:$EI$44,$A61)),$A61,0),0)</f>
        <v>0</v>
      </c>
      <c r="I61" s="9">
        <f>IFERROR(IF(AND($B61&gt;=INDEX($EH$5:$EH$44,$A61),$B61&lt;=INDEX($EJ$5:$EJ$44,$A61),I$30&gt;=INDEX($EG$5:$EG$44,$A61),I$30&lt;=INDEX($EI$5:$EI$44,$A61)),$A61,0),0)</f>
        <v>0</v>
      </c>
      <c r="J61" s="9">
        <f>IFERROR(IF(AND($B61&gt;=INDEX($EH$5:$EH$44,$A61),$B61&lt;=INDEX($EJ$5:$EJ$44,$A61),J$30&gt;=INDEX($EG$5:$EG$44,$A61),J$30&lt;=INDEX($EI$5:$EI$44,$A61)),$A61,0),0)</f>
        <v>0</v>
      </c>
      <c r="K61" s="9">
        <f>IFERROR(IF(AND($B61&gt;=INDEX($EH$5:$EH$44,$A61),$B61&lt;=INDEX($EJ$5:$EJ$44,$A61),K$30&gt;=INDEX($EG$5:$EG$44,$A61),K$30&lt;=INDEX($EI$5:$EI$44,$A61)),$A61,0),0)</f>
        <v>0</v>
      </c>
      <c r="L61" s="9">
        <f>IFERROR(IF(AND($B61&gt;=INDEX($EH$5:$EH$44,$A61),$B61&lt;=INDEX($EJ$5:$EJ$44,$A61),L$30&gt;=INDEX($EG$5:$EG$44,$A61),L$30&lt;=INDEX($EI$5:$EI$44,$A61)),$A61,0),0)</f>
        <v>0</v>
      </c>
      <c r="M61" s="9">
        <f>IFERROR(IF(AND($B61&gt;=INDEX($EH$5:$EH$44,$A61),$B61&lt;=INDEX($EJ$5:$EJ$44,$A61),M$30&gt;=INDEX($EG$5:$EG$44,$A61),M$30&lt;=INDEX($EI$5:$EI$44,$A61)),$A61,0),0)</f>
        <v>0</v>
      </c>
      <c r="N61" s="9">
        <f>IFERROR(IF(AND($B61&gt;=INDEX($EH$5:$EH$44,$A61),$B61&lt;=INDEX($EJ$5:$EJ$44,$A61),N$30&gt;=INDEX($EG$5:$EG$44,$A61),N$30&lt;=INDEX($EI$5:$EI$44,$A61)),$A61,0),0)</f>
        <v>0</v>
      </c>
      <c r="O61" s="9">
        <f>IFERROR(IF(AND($B61&gt;=INDEX($EH$5:$EH$44,$A61),$B61&lt;=INDEX($EJ$5:$EJ$44,$A61),O$30&gt;=INDEX($EG$5:$EG$44,$A61),O$30&lt;=INDEX($EI$5:$EI$44,$A61)),$A61,0),0)</f>
        <v>0</v>
      </c>
      <c r="P61" s="9">
        <f>IFERROR(IF(AND($B61&gt;=INDEX($EH$5:$EH$44,$A61),$B61&lt;=INDEX($EJ$5:$EJ$44,$A61),P$30&gt;=INDEX($EG$5:$EG$44,$A61),P$30&lt;=INDEX($EI$5:$EI$44,$A61)),$A61,0),0)</f>
        <v>0</v>
      </c>
      <c r="Q61" s="9">
        <f>IFERROR(IF(AND($B61&gt;=INDEX($EH$5:$EH$44,$A61),$B61&lt;=INDEX($EJ$5:$EJ$44,$A61),Q$30&gt;=INDEX($EG$5:$EG$44,$A61),Q$30&lt;=INDEX($EI$5:$EI$44,$A61)),$A61,0),0)</f>
        <v>0</v>
      </c>
      <c r="R61" s="9">
        <f>IFERROR(IF(AND($B61&gt;=INDEX($EH$5:$EH$44,$A61),$B61&lt;=INDEX($EJ$5:$EJ$44,$A61),R$30&gt;=INDEX($EG$5:$EG$44,$A61),R$30&lt;=INDEX($EI$5:$EI$44,$A61)),$A61,0),0)</f>
        <v>0</v>
      </c>
      <c r="S61" s="9">
        <f>IFERROR(IF(AND($B61&gt;=INDEX($EH$5:$EH$44,$A61),$B61&lt;=INDEX($EJ$5:$EJ$44,$A61),S$30&gt;=INDEX($EG$5:$EG$44,$A61),S$30&lt;=INDEX($EI$5:$EI$44,$A61)),$A61,0),0)</f>
        <v>0</v>
      </c>
      <c r="T61" s="9">
        <f>IFERROR(IF(AND($B61&gt;=INDEX($EH$5:$EH$44,$A61),$B61&lt;=INDEX($EJ$5:$EJ$44,$A61),T$30&gt;=INDEX($EG$5:$EG$44,$A61),T$30&lt;=INDEX($EI$5:$EI$44,$A61)),$A61,0),0)</f>
        <v>0</v>
      </c>
      <c r="U61" s="9">
        <f>IFERROR(IF(AND($B61&gt;=INDEX($EH$5:$EH$44,$A61),$B61&lt;=INDEX($EJ$5:$EJ$44,$A61),U$30&gt;=INDEX($EG$5:$EG$44,$A61),U$30&lt;=INDEX($EI$5:$EI$44,$A61)),$A61,0),0)</f>
        <v>0</v>
      </c>
      <c r="V61" s="9">
        <f>IFERROR(IF(AND($B61&gt;=INDEX($EH$5:$EH$44,$A61),$B61&lt;=INDEX($EJ$5:$EJ$44,$A61),V$30&gt;=INDEX($EG$5:$EG$44,$A61),V$30&lt;=INDEX($EI$5:$EI$44,$A61)),$A61,0),0)</f>
        <v>0</v>
      </c>
      <c r="W61" s="9">
        <f>IFERROR(IF(AND($B61&gt;=INDEX($EH$5:$EH$44,$A61),$B61&lt;=INDEX($EJ$5:$EJ$44,$A61),W$30&gt;=INDEX($EG$5:$EG$44,$A61),W$30&lt;=INDEX($EI$5:$EI$44,$A61)),$A61,0),0)</f>
        <v>0</v>
      </c>
      <c r="X61" s="9">
        <f>IFERROR(IF(AND($B61&gt;=INDEX($EH$5:$EH$44,$A61),$B61&lt;=INDEX($EJ$5:$EJ$44,$A61),X$30&gt;=INDEX($EG$5:$EG$44,$A61),X$30&lt;=INDEX($EI$5:$EI$44,$A61)),$A61,0),0)</f>
        <v>0</v>
      </c>
      <c r="Y61" s="9">
        <f>IFERROR(IF(AND($B61&gt;=INDEX($EH$5:$EH$44,$A61),$B61&lt;=INDEX($EJ$5:$EJ$44,$A61),Y$30&gt;=INDEX($EG$5:$EG$44,$A61),Y$30&lt;=INDEX($EI$5:$EI$44,$A61)),$A61,0),0)</f>
        <v>0</v>
      </c>
      <c r="Z61" s="9">
        <f>IFERROR(IF(AND($B61&gt;=INDEX($EH$5:$EH$44,$A61),$B61&lt;=INDEX($EJ$5:$EJ$44,$A61),Z$30&gt;=INDEX($EG$5:$EG$44,$A61),Z$30&lt;=INDEX($EI$5:$EI$44,$A61)),$A61,0),0)</f>
        <v>0</v>
      </c>
      <c r="AA61" s="9">
        <f>IFERROR(IF(AND($B61&gt;=INDEX($EH$5:$EH$44,$A61),$B61&lt;=INDEX($EJ$5:$EJ$44,$A61),AA$30&gt;=INDEX($EG$5:$EG$44,$A61),AA$30&lt;=INDEX($EI$5:$EI$44,$A61)),$A61,0),0)</f>
        <v>0</v>
      </c>
      <c r="AB61" s="9">
        <f>IFERROR(IF(AND($B61&gt;=INDEX($EH$5:$EH$44,$A61),$B61&lt;=INDEX($EJ$5:$EJ$44,$A61),AB$30&gt;=INDEX($EG$5:$EG$44,$A61),AB$30&lt;=INDEX($EI$5:$EI$44,$A61)),$A61,0),0)</f>
        <v>0</v>
      </c>
      <c r="AC61" s="9">
        <f>IFERROR(IF(AND($B61&gt;=INDEX($EH$5:$EH$44,$A61),$B61&lt;=INDEX($EJ$5:$EJ$44,$A61),AC$30&gt;=INDEX($EG$5:$EG$44,$A61),AC$30&lt;=INDEX($EI$5:$EI$44,$A61)),$A61,0),0)</f>
        <v>0</v>
      </c>
      <c r="AD61" s="9">
        <f>IFERROR(IF(AND($B61&gt;=INDEX($EH$5:$EH$44,$A61),$B61&lt;=INDEX($EJ$5:$EJ$44,$A61),AD$30&gt;=INDEX($EG$5:$EG$44,$A61),AD$30&lt;=INDEX($EI$5:$EI$44,$A61)),$A61,0),0)</f>
        <v>0</v>
      </c>
      <c r="AE61" s="9">
        <f>IFERROR(IF(AND($B61&gt;=INDEX($EH$5:$EH$44,$A61),$B61&lt;=INDEX($EJ$5:$EJ$44,$A61),AE$30&gt;=INDEX($EG$5:$EG$44,$A61),AE$30&lt;=INDEX($EI$5:$EI$44,$A61)),$A61,0),0)</f>
        <v>0</v>
      </c>
      <c r="AF61" s="9">
        <f>IFERROR(IF(AND($B61&gt;=INDEX($EH$5:$EH$44,$A61),$B61&lt;=INDEX($EJ$5:$EJ$44,$A61),AF$30&gt;=INDEX($EG$5:$EG$44,$A61),AF$30&lt;=INDEX($EI$5:$EI$44,$A61)),$A61,0),0)</f>
        <v>0</v>
      </c>
      <c r="AG61" s="9">
        <f>IFERROR(IF(AND($B61&gt;=INDEX($EH$5:$EH$44,$A61),$B61&lt;=INDEX($EJ$5:$EJ$44,$A61),AG$30&gt;=INDEX($EG$5:$EG$44,$A61),AG$30&lt;=INDEX($EI$5:$EI$44,$A61)),$A61,0),0)</f>
        <v>0</v>
      </c>
      <c r="AH61" s="9"/>
    </row>
    <row r="62" spans="1:63">
      <c r="A62" s="5">
        <f t="shared" si="80"/>
        <v>2</v>
      </c>
      <c r="B62" s="5">
        <f t="shared" si="79"/>
        <v>6</v>
      </c>
      <c r="C62" s="9">
        <f>IFERROR(IF(AND($B62&gt;=INDEX($EH$5:$EH$44,$A62),$B62&lt;=INDEX($EJ$5:$EJ$44,$A62),C$30&gt;=INDEX($EG$5:$EG$44,$A62),C$30&lt;=INDEX($EI$5:$EI$44,$A62)),$A62,0),0)</f>
        <v>0</v>
      </c>
      <c r="D62" s="9">
        <f>IFERROR(IF(AND($B62&gt;=INDEX($EH$5:$EH$44,$A62),$B62&lt;=INDEX($EJ$5:$EJ$44,$A62),D$30&gt;=INDEX($EG$5:$EG$44,$A62),D$30&lt;=INDEX($EI$5:$EI$44,$A62)),$A62,0),0)</f>
        <v>0</v>
      </c>
      <c r="E62" s="9">
        <f>IFERROR(IF(AND($B62&gt;=INDEX($EH$5:$EH$44,$A62),$B62&lt;=INDEX($EJ$5:$EJ$44,$A62),E$30&gt;=INDEX($EG$5:$EG$44,$A62),E$30&lt;=INDEX($EI$5:$EI$44,$A62)),$A62,0),0)</f>
        <v>0</v>
      </c>
      <c r="F62" s="9">
        <f>IFERROR(IF(AND($B62&gt;=INDEX($EH$5:$EH$44,$A62),$B62&lt;=INDEX($EJ$5:$EJ$44,$A62),F$30&gt;=INDEX($EG$5:$EG$44,$A62),F$30&lt;=INDEX($EI$5:$EI$44,$A62)),$A62,0),0)</f>
        <v>0</v>
      </c>
      <c r="G62" s="9">
        <f>IFERROR(IF(AND($B62&gt;=INDEX($EH$5:$EH$44,$A62),$B62&lt;=INDEX($EJ$5:$EJ$44,$A62),G$30&gt;=INDEX($EG$5:$EG$44,$A62),G$30&lt;=INDEX($EI$5:$EI$44,$A62)),$A62,0),0)</f>
        <v>0</v>
      </c>
      <c r="H62" s="9">
        <f>IFERROR(IF(AND($B62&gt;=INDEX($EH$5:$EH$44,$A62),$B62&lt;=INDEX($EJ$5:$EJ$44,$A62),H$30&gt;=INDEX($EG$5:$EG$44,$A62),H$30&lt;=INDEX($EI$5:$EI$44,$A62)),$A62,0),0)</f>
        <v>0</v>
      </c>
      <c r="I62" s="9">
        <f>IFERROR(IF(AND($B62&gt;=INDEX($EH$5:$EH$44,$A62),$B62&lt;=INDEX($EJ$5:$EJ$44,$A62),I$30&gt;=INDEX($EG$5:$EG$44,$A62),I$30&lt;=INDEX($EI$5:$EI$44,$A62)),$A62,0),0)</f>
        <v>0</v>
      </c>
      <c r="J62" s="9">
        <f>IFERROR(IF(AND($B62&gt;=INDEX($EH$5:$EH$44,$A62),$B62&lt;=INDEX($EJ$5:$EJ$44,$A62),J$30&gt;=INDEX($EG$5:$EG$44,$A62),J$30&lt;=INDEX($EI$5:$EI$44,$A62)),$A62,0),0)</f>
        <v>0</v>
      </c>
      <c r="K62" s="9">
        <f>IFERROR(IF(AND($B62&gt;=INDEX($EH$5:$EH$44,$A62),$B62&lt;=INDEX($EJ$5:$EJ$44,$A62),K$30&gt;=INDEX($EG$5:$EG$44,$A62),K$30&lt;=INDEX($EI$5:$EI$44,$A62)),$A62,0),0)</f>
        <v>0</v>
      </c>
      <c r="L62" s="9">
        <f>IFERROR(IF(AND($B62&gt;=INDEX($EH$5:$EH$44,$A62),$B62&lt;=INDEX($EJ$5:$EJ$44,$A62),L$30&gt;=INDEX($EG$5:$EG$44,$A62),L$30&lt;=INDEX($EI$5:$EI$44,$A62)),$A62,0),0)</f>
        <v>0</v>
      </c>
      <c r="M62" s="9">
        <f>IFERROR(IF(AND($B62&gt;=INDEX($EH$5:$EH$44,$A62),$B62&lt;=INDEX($EJ$5:$EJ$44,$A62),M$30&gt;=INDEX($EG$5:$EG$44,$A62),M$30&lt;=INDEX($EI$5:$EI$44,$A62)),$A62,0),0)</f>
        <v>0</v>
      </c>
      <c r="N62" s="9">
        <f>IFERROR(IF(AND($B62&gt;=INDEX($EH$5:$EH$44,$A62),$B62&lt;=INDEX($EJ$5:$EJ$44,$A62),N$30&gt;=INDEX($EG$5:$EG$44,$A62),N$30&lt;=INDEX($EI$5:$EI$44,$A62)),$A62,0),0)</f>
        <v>0</v>
      </c>
      <c r="O62" s="9">
        <f>IFERROR(IF(AND($B62&gt;=INDEX($EH$5:$EH$44,$A62),$B62&lt;=INDEX($EJ$5:$EJ$44,$A62),O$30&gt;=INDEX($EG$5:$EG$44,$A62),O$30&lt;=INDEX($EI$5:$EI$44,$A62)),$A62,0),0)</f>
        <v>0</v>
      </c>
      <c r="P62" s="9">
        <f>IFERROR(IF(AND($B62&gt;=INDEX($EH$5:$EH$44,$A62),$B62&lt;=INDEX($EJ$5:$EJ$44,$A62),P$30&gt;=INDEX($EG$5:$EG$44,$A62),P$30&lt;=INDEX($EI$5:$EI$44,$A62)),$A62,0),0)</f>
        <v>0</v>
      </c>
      <c r="Q62" s="9">
        <f>IFERROR(IF(AND($B62&gt;=INDEX($EH$5:$EH$44,$A62),$B62&lt;=INDEX($EJ$5:$EJ$44,$A62),Q$30&gt;=INDEX($EG$5:$EG$44,$A62),Q$30&lt;=INDEX($EI$5:$EI$44,$A62)),$A62,0),0)</f>
        <v>0</v>
      </c>
      <c r="R62" s="9">
        <f>IFERROR(IF(AND($B62&gt;=INDEX($EH$5:$EH$44,$A62),$B62&lt;=INDEX($EJ$5:$EJ$44,$A62),R$30&gt;=INDEX($EG$5:$EG$44,$A62),R$30&lt;=INDEX($EI$5:$EI$44,$A62)),$A62,0),0)</f>
        <v>0</v>
      </c>
      <c r="S62" s="9">
        <f>IFERROR(IF(AND($B62&gt;=INDEX($EH$5:$EH$44,$A62),$B62&lt;=INDEX($EJ$5:$EJ$44,$A62),S$30&gt;=INDEX($EG$5:$EG$44,$A62),S$30&lt;=INDEX($EI$5:$EI$44,$A62)),$A62,0),0)</f>
        <v>0</v>
      </c>
      <c r="T62" s="9">
        <f>IFERROR(IF(AND($B62&gt;=INDEX($EH$5:$EH$44,$A62),$B62&lt;=INDEX($EJ$5:$EJ$44,$A62),T$30&gt;=INDEX($EG$5:$EG$44,$A62),T$30&lt;=INDEX($EI$5:$EI$44,$A62)),$A62,0),0)</f>
        <v>0</v>
      </c>
      <c r="U62" s="9">
        <f>IFERROR(IF(AND($B62&gt;=INDEX($EH$5:$EH$44,$A62),$B62&lt;=INDEX($EJ$5:$EJ$44,$A62),U$30&gt;=INDEX($EG$5:$EG$44,$A62),U$30&lt;=INDEX($EI$5:$EI$44,$A62)),$A62,0),0)</f>
        <v>0</v>
      </c>
      <c r="V62" s="9">
        <f>IFERROR(IF(AND($B62&gt;=INDEX($EH$5:$EH$44,$A62),$B62&lt;=INDEX($EJ$5:$EJ$44,$A62),V$30&gt;=INDEX($EG$5:$EG$44,$A62),V$30&lt;=INDEX($EI$5:$EI$44,$A62)),$A62,0),0)</f>
        <v>0</v>
      </c>
      <c r="W62" s="9">
        <f>IFERROR(IF(AND($B62&gt;=INDEX($EH$5:$EH$44,$A62),$B62&lt;=INDEX($EJ$5:$EJ$44,$A62),W$30&gt;=INDEX($EG$5:$EG$44,$A62),W$30&lt;=INDEX($EI$5:$EI$44,$A62)),$A62,0),0)</f>
        <v>0</v>
      </c>
      <c r="X62" s="9">
        <f>IFERROR(IF(AND($B62&gt;=INDEX($EH$5:$EH$44,$A62),$B62&lt;=INDEX($EJ$5:$EJ$44,$A62),X$30&gt;=INDEX($EG$5:$EG$44,$A62),X$30&lt;=INDEX($EI$5:$EI$44,$A62)),$A62,0),0)</f>
        <v>0</v>
      </c>
      <c r="Y62" s="9">
        <f>IFERROR(IF(AND($B62&gt;=INDEX($EH$5:$EH$44,$A62),$B62&lt;=INDEX($EJ$5:$EJ$44,$A62),Y$30&gt;=INDEX($EG$5:$EG$44,$A62),Y$30&lt;=INDEX($EI$5:$EI$44,$A62)),$A62,0),0)</f>
        <v>0</v>
      </c>
      <c r="Z62" s="9">
        <f>IFERROR(IF(AND($B62&gt;=INDEX($EH$5:$EH$44,$A62),$B62&lt;=INDEX($EJ$5:$EJ$44,$A62),Z$30&gt;=INDEX($EG$5:$EG$44,$A62),Z$30&lt;=INDEX($EI$5:$EI$44,$A62)),$A62,0),0)</f>
        <v>0</v>
      </c>
      <c r="AA62" s="9">
        <f>IFERROR(IF(AND($B62&gt;=INDEX($EH$5:$EH$44,$A62),$B62&lt;=INDEX($EJ$5:$EJ$44,$A62),AA$30&gt;=INDEX($EG$5:$EG$44,$A62),AA$30&lt;=INDEX($EI$5:$EI$44,$A62)),$A62,0),0)</f>
        <v>0</v>
      </c>
      <c r="AB62" s="9">
        <f>IFERROR(IF(AND($B62&gt;=INDEX($EH$5:$EH$44,$A62),$B62&lt;=INDEX($EJ$5:$EJ$44,$A62),AB$30&gt;=INDEX($EG$5:$EG$44,$A62),AB$30&lt;=INDEX($EI$5:$EI$44,$A62)),$A62,0),0)</f>
        <v>0</v>
      </c>
      <c r="AC62" s="9">
        <f>IFERROR(IF(AND($B62&gt;=INDEX($EH$5:$EH$44,$A62),$B62&lt;=INDEX($EJ$5:$EJ$44,$A62),AC$30&gt;=INDEX($EG$5:$EG$44,$A62),AC$30&lt;=INDEX($EI$5:$EI$44,$A62)),$A62,0),0)</f>
        <v>0</v>
      </c>
      <c r="AD62" s="9">
        <f>IFERROR(IF(AND($B62&gt;=INDEX($EH$5:$EH$44,$A62),$B62&lt;=INDEX($EJ$5:$EJ$44,$A62),AD$30&gt;=INDEX($EG$5:$EG$44,$A62),AD$30&lt;=INDEX($EI$5:$EI$44,$A62)),$A62,0),0)</f>
        <v>0</v>
      </c>
      <c r="AE62" s="9">
        <f>IFERROR(IF(AND($B62&gt;=INDEX($EH$5:$EH$44,$A62),$B62&lt;=INDEX($EJ$5:$EJ$44,$A62),AE$30&gt;=INDEX($EG$5:$EG$44,$A62),AE$30&lt;=INDEX($EI$5:$EI$44,$A62)),$A62,0),0)</f>
        <v>0</v>
      </c>
      <c r="AF62" s="9">
        <f>IFERROR(IF(AND($B62&gt;=INDEX($EH$5:$EH$44,$A62),$B62&lt;=INDEX($EJ$5:$EJ$44,$A62),AF$30&gt;=INDEX($EG$5:$EG$44,$A62),AF$30&lt;=INDEX($EI$5:$EI$44,$A62)),$A62,0),0)</f>
        <v>0</v>
      </c>
      <c r="AG62" s="9">
        <f>IFERROR(IF(AND($B62&gt;=INDEX($EH$5:$EH$44,$A62),$B62&lt;=INDEX($EJ$5:$EJ$44,$A62),AG$30&gt;=INDEX($EG$5:$EG$44,$A62),AG$30&lt;=INDEX($EI$5:$EI$44,$A62)),$A62,0),0)</f>
        <v>0</v>
      </c>
      <c r="AH62" s="9"/>
    </row>
    <row r="63" spans="1:63">
      <c r="A63" s="5">
        <f t="shared" si="80"/>
        <v>2</v>
      </c>
      <c r="B63" s="5">
        <f t="shared" si="79"/>
        <v>7</v>
      </c>
      <c r="C63" s="9">
        <f>IFERROR(IF(AND($B63&gt;=INDEX($EH$5:$EH$44,$A63),$B63&lt;=INDEX($EJ$5:$EJ$44,$A63),C$30&gt;=INDEX($EG$5:$EG$44,$A63),C$30&lt;=INDEX($EI$5:$EI$44,$A63)),$A63,0),0)</f>
        <v>0</v>
      </c>
      <c r="D63" s="9">
        <f>IFERROR(IF(AND($B63&gt;=INDEX($EH$5:$EH$44,$A63),$B63&lt;=INDEX($EJ$5:$EJ$44,$A63),D$30&gt;=INDEX($EG$5:$EG$44,$A63),D$30&lt;=INDEX($EI$5:$EI$44,$A63)),$A63,0),0)</f>
        <v>0</v>
      </c>
      <c r="E63" s="9">
        <f>IFERROR(IF(AND($B63&gt;=INDEX($EH$5:$EH$44,$A63),$B63&lt;=INDEX($EJ$5:$EJ$44,$A63),E$30&gt;=INDEX($EG$5:$EG$44,$A63),E$30&lt;=INDEX($EI$5:$EI$44,$A63)),$A63,0),0)</f>
        <v>0</v>
      </c>
      <c r="F63" s="9">
        <f>IFERROR(IF(AND($B63&gt;=INDEX($EH$5:$EH$44,$A63),$B63&lt;=INDEX($EJ$5:$EJ$44,$A63),F$30&gt;=INDEX($EG$5:$EG$44,$A63),F$30&lt;=INDEX($EI$5:$EI$44,$A63)),$A63,0),0)</f>
        <v>0</v>
      </c>
      <c r="G63" s="9">
        <f>IFERROR(IF(AND($B63&gt;=INDEX($EH$5:$EH$44,$A63),$B63&lt;=INDEX($EJ$5:$EJ$44,$A63),G$30&gt;=INDEX($EG$5:$EG$44,$A63),G$30&lt;=INDEX($EI$5:$EI$44,$A63)),$A63,0),0)</f>
        <v>0</v>
      </c>
      <c r="H63" s="9">
        <f>IFERROR(IF(AND($B63&gt;=INDEX($EH$5:$EH$44,$A63),$B63&lt;=INDEX($EJ$5:$EJ$44,$A63),H$30&gt;=INDEX($EG$5:$EG$44,$A63),H$30&lt;=INDEX($EI$5:$EI$44,$A63)),$A63,0),0)</f>
        <v>0</v>
      </c>
      <c r="I63" s="9">
        <f>IFERROR(IF(AND($B63&gt;=INDEX($EH$5:$EH$44,$A63),$B63&lt;=INDEX($EJ$5:$EJ$44,$A63),I$30&gt;=INDEX($EG$5:$EG$44,$A63),I$30&lt;=INDEX($EI$5:$EI$44,$A63)),$A63,0),0)</f>
        <v>0</v>
      </c>
      <c r="J63" s="9">
        <f>IFERROR(IF(AND($B63&gt;=INDEX($EH$5:$EH$44,$A63),$B63&lt;=INDEX($EJ$5:$EJ$44,$A63),J$30&gt;=INDEX($EG$5:$EG$44,$A63),J$30&lt;=INDEX($EI$5:$EI$44,$A63)),$A63,0),0)</f>
        <v>0</v>
      </c>
      <c r="K63" s="9">
        <f>IFERROR(IF(AND($B63&gt;=INDEX($EH$5:$EH$44,$A63),$B63&lt;=INDEX($EJ$5:$EJ$44,$A63),K$30&gt;=INDEX($EG$5:$EG$44,$A63),K$30&lt;=INDEX($EI$5:$EI$44,$A63)),$A63,0),0)</f>
        <v>0</v>
      </c>
      <c r="L63" s="9">
        <f>IFERROR(IF(AND($B63&gt;=INDEX($EH$5:$EH$44,$A63),$B63&lt;=INDEX($EJ$5:$EJ$44,$A63),L$30&gt;=INDEX($EG$5:$EG$44,$A63),L$30&lt;=INDEX($EI$5:$EI$44,$A63)),$A63,0),0)</f>
        <v>0</v>
      </c>
      <c r="M63" s="9">
        <f>IFERROR(IF(AND($B63&gt;=INDEX($EH$5:$EH$44,$A63),$B63&lt;=INDEX($EJ$5:$EJ$44,$A63),M$30&gt;=INDEX($EG$5:$EG$44,$A63),M$30&lt;=INDEX($EI$5:$EI$44,$A63)),$A63,0),0)</f>
        <v>0</v>
      </c>
      <c r="N63" s="9">
        <f>IFERROR(IF(AND($B63&gt;=INDEX($EH$5:$EH$44,$A63),$B63&lt;=INDEX($EJ$5:$EJ$44,$A63),N$30&gt;=INDEX($EG$5:$EG$44,$A63),N$30&lt;=INDEX($EI$5:$EI$44,$A63)),$A63,0),0)</f>
        <v>0</v>
      </c>
      <c r="O63" s="9">
        <f>IFERROR(IF(AND($B63&gt;=INDEX($EH$5:$EH$44,$A63),$B63&lt;=INDEX($EJ$5:$EJ$44,$A63),O$30&gt;=INDEX($EG$5:$EG$44,$A63),O$30&lt;=INDEX($EI$5:$EI$44,$A63)),$A63,0),0)</f>
        <v>0</v>
      </c>
      <c r="P63" s="9">
        <f>IFERROR(IF(AND($B63&gt;=INDEX($EH$5:$EH$44,$A63),$B63&lt;=INDEX($EJ$5:$EJ$44,$A63),P$30&gt;=INDEX($EG$5:$EG$44,$A63),P$30&lt;=INDEX($EI$5:$EI$44,$A63)),$A63,0),0)</f>
        <v>0</v>
      </c>
      <c r="Q63" s="9">
        <f>IFERROR(IF(AND($B63&gt;=INDEX($EH$5:$EH$44,$A63),$B63&lt;=INDEX($EJ$5:$EJ$44,$A63),Q$30&gt;=INDEX($EG$5:$EG$44,$A63),Q$30&lt;=INDEX($EI$5:$EI$44,$A63)),$A63,0),0)</f>
        <v>0</v>
      </c>
      <c r="R63" s="9">
        <f>IFERROR(IF(AND($B63&gt;=INDEX($EH$5:$EH$44,$A63),$B63&lt;=INDEX($EJ$5:$EJ$44,$A63),R$30&gt;=INDEX($EG$5:$EG$44,$A63),R$30&lt;=INDEX($EI$5:$EI$44,$A63)),$A63,0),0)</f>
        <v>0</v>
      </c>
      <c r="S63" s="9">
        <f>IFERROR(IF(AND($B63&gt;=INDEX($EH$5:$EH$44,$A63),$B63&lt;=INDEX($EJ$5:$EJ$44,$A63),S$30&gt;=INDEX($EG$5:$EG$44,$A63),S$30&lt;=INDEX($EI$5:$EI$44,$A63)),$A63,0),0)</f>
        <v>0</v>
      </c>
      <c r="T63" s="9">
        <f>IFERROR(IF(AND($B63&gt;=INDEX($EH$5:$EH$44,$A63),$B63&lt;=INDEX($EJ$5:$EJ$44,$A63),T$30&gt;=INDEX($EG$5:$EG$44,$A63),T$30&lt;=INDEX($EI$5:$EI$44,$A63)),$A63,0),0)</f>
        <v>0</v>
      </c>
      <c r="U63" s="9">
        <f>IFERROR(IF(AND($B63&gt;=INDEX($EH$5:$EH$44,$A63),$B63&lt;=INDEX($EJ$5:$EJ$44,$A63),U$30&gt;=INDEX($EG$5:$EG$44,$A63),U$30&lt;=INDEX($EI$5:$EI$44,$A63)),$A63,0),0)</f>
        <v>0</v>
      </c>
      <c r="V63" s="9">
        <f>IFERROR(IF(AND($B63&gt;=INDEX($EH$5:$EH$44,$A63),$B63&lt;=INDEX($EJ$5:$EJ$44,$A63),V$30&gt;=INDEX($EG$5:$EG$44,$A63),V$30&lt;=INDEX($EI$5:$EI$44,$A63)),$A63,0),0)</f>
        <v>0</v>
      </c>
      <c r="W63" s="9">
        <f>IFERROR(IF(AND($B63&gt;=INDEX($EH$5:$EH$44,$A63),$B63&lt;=INDEX($EJ$5:$EJ$44,$A63),W$30&gt;=INDEX($EG$5:$EG$44,$A63),W$30&lt;=INDEX($EI$5:$EI$44,$A63)),$A63,0),0)</f>
        <v>0</v>
      </c>
      <c r="X63" s="9">
        <f>IFERROR(IF(AND($B63&gt;=INDEX($EH$5:$EH$44,$A63),$B63&lt;=INDEX($EJ$5:$EJ$44,$A63),X$30&gt;=INDEX($EG$5:$EG$44,$A63),X$30&lt;=INDEX($EI$5:$EI$44,$A63)),$A63,0),0)</f>
        <v>0</v>
      </c>
      <c r="Y63" s="9">
        <f>IFERROR(IF(AND($B63&gt;=INDEX($EH$5:$EH$44,$A63),$B63&lt;=INDEX($EJ$5:$EJ$44,$A63),Y$30&gt;=INDEX($EG$5:$EG$44,$A63),Y$30&lt;=INDEX($EI$5:$EI$44,$A63)),$A63,0),0)</f>
        <v>0</v>
      </c>
      <c r="Z63" s="9">
        <f>IFERROR(IF(AND($B63&gt;=INDEX($EH$5:$EH$44,$A63),$B63&lt;=INDEX($EJ$5:$EJ$44,$A63),Z$30&gt;=INDEX($EG$5:$EG$44,$A63),Z$30&lt;=INDEX($EI$5:$EI$44,$A63)),$A63,0),0)</f>
        <v>0</v>
      </c>
      <c r="AA63" s="9">
        <f>IFERROR(IF(AND($B63&gt;=INDEX($EH$5:$EH$44,$A63),$B63&lt;=INDEX($EJ$5:$EJ$44,$A63),AA$30&gt;=INDEX($EG$5:$EG$44,$A63),AA$30&lt;=INDEX($EI$5:$EI$44,$A63)),$A63,0),0)</f>
        <v>0</v>
      </c>
      <c r="AB63" s="9">
        <f>IFERROR(IF(AND($B63&gt;=INDEX($EH$5:$EH$44,$A63),$B63&lt;=INDEX($EJ$5:$EJ$44,$A63),AB$30&gt;=INDEX($EG$5:$EG$44,$A63),AB$30&lt;=INDEX($EI$5:$EI$44,$A63)),$A63,0),0)</f>
        <v>0</v>
      </c>
      <c r="AC63" s="9">
        <f>IFERROR(IF(AND($B63&gt;=INDEX($EH$5:$EH$44,$A63),$B63&lt;=INDEX($EJ$5:$EJ$44,$A63),AC$30&gt;=INDEX($EG$5:$EG$44,$A63),AC$30&lt;=INDEX($EI$5:$EI$44,$A63)),$A63,0),0)</f>
        <v>0</v>
      </c>
      <c r="AD63" s="9">
        <f>IFERROR(IF(AND($B63&gt;=INDEX($EH$5:$EH$44,$A63),$B63&lt;=INDEX($EJ$5:$EJ$44,$A63),AD$30&gt;=INDEX($EG$5:$EG$44,$A63),AD$30&lt;=INDEX($EI$5:$EI$44,$A63)),$A63,0),0)</f>
        <v>0</v>
      </c>
      <c r="AE63" s="9">
        <f>IFERROR(IF(AND($B63&gt;=INDEX($EH$5:$EH$44,$A63),$B63&lt;=INDEX($EJ$5:$EJ$44,$A63),AE$30&gt;=INDEX($EG$5:$EG$44,$A63),AE$30&lt;=INDEX($EI$5:$EI$44,$A63)),$A63,0),0)</f>
        <v>0</v>
      </c>
      <c r="AF63" s="9">
        <f>IFERROR(IF(AND($B63&gt;=INDEX($EH$5:$EH$44,$A63),$B63&lt;=INDEX($EJ$5:$EJ$44,$A63),AF$30&gt;=INDEX($EG$5:$EG$44,$A63),AF$30&lt;=INDEX($EI$5:$EI$44,$A63)),$A63,0),0)</f>
        <v>0</v>
      </c>
      <c r="AG63" s="9">
        <f>IFERROR(IF(AND($B63&gt;=INDEX($EH$5:$EH$44,$A63),$B63&lt;=INDEX($EJ$5:$EJ$44,$A63),AG$30&gt;=INDEX($EG$5:$EG$44,$A63),AG$30&lt;=INDEX($EI$5:$EI$44,$A63)),$A63,0),0)</f>
        <v>0</v>
      </c>
      <c r="AH63" s="9"/>
    </row>
    <row r="64" spans="1:63">
      <c r="A64" s="5">
        <f t="shared" si="80"/>
        <v>2</v>
      </c>
      <c r="B64" s="5">
        <f t="shared" si="79"/>
        <v>8</v>
      </c>
      <c r="C64" s="9">
        <f>IFERROR(IF(AND($B64&gt;=INDEX($EH$5:$EH$44,$A64),$B64&lt;=INDEX($EJ$5:$EJ$44,$A64),C$30&gt;=INDEX($EG$5:$EG$44,$A64),C$30&lt;=INDEX($EI$5:$EI$44,$A64)),$A64,0),0)</f>
        <v>0</v>
      </c>
      <c r="D64" s="9">
        <f>IFERROR(IF(AND($B64&gt;=INDEX($EH$5:$EH$44,$A64),$B64&lt;=INDEX($EJ$5:$EJ$44,$A64),D$30&gt;=INDEX($EG$5:$EG$44,$A64),D$30&lt;=INDEX($EI$5:$EI$44,$A64)),$A64,0),0)</f>
        <v>0</v>
      </c>
      <c r="E64" s="9">
        <f>IFERROR(IF(AND($B64&gt;=INDEX($EH$5:$EH$44,$A64),$B64&lt;=INDEX($EJ$5:$EJ$44,$A64),E$30&gt;=INDEX($EG$5:$EG$44,$A64),E$30&lt;=INDEX($EI$5:$EI$44,$A64)),$A64,0),0)</f>
        <v>0</v>
      </c>
      <c r="F64" s="9">
        <f>IFERROR(IF(AND($B64&gt;=INDEX($EH$5:$EH$44,$A64),$B64&lt;=INDEX($EJ$5:$EJ$44,$A64),F$30&gt;=INDEX($EG$5:$EG$44,$A64),F$30&lt;=INDEX($EI$5:$EI$44,$A64)),$A64,0),0)</f>
        <v>0</v>
      </c>
      <c r="G64" s="9">
        <f>IFERROR(IF(AND($B64&gt;=INDEX($EH$5:$EH$44,$A64),$B64&lt;=INDEX($EJ$5:$EJ$44,$A64),G$30&gt;=INDEX($EG$5:$EG$44,$A64),G$30&lt;=INDEX($EI$5:$EI$44,$A64)),$A64,0),0)</f>
        <v>0</v>
      </c>
      <c r="H64" s="9">
        <f>IFERROR(IF(AND($B64&gt;=INDEX($EH$5:$EH$44,$A64),$B64&lt;=INDEX($EJ$5:$EJ$44,$A64),H$30&gt;=INDEX($EG$5:$EG$44,$A64),H$30&lt;=INDEX($EI$5:$EI$44,$A64)),$A64,0),0)</f>
        <v>0</v>
      </c>
      <c r="I64" s="9">
        <f>IFERROR(IF(AND($B64&gt;=INDEX($EH$5:$EH$44,$A64),$B64&lt;=INDEX($EJ$5:$EJ$44,$A64),I$30&gt;=INDEX($EG$5:$EG$44,$A64),I$30&lt;=INDEX($EI$5:$EI$44,$A64)),$A64,0),0)</f>
        <v>0</v>
      </c>
      <c r="J64" s="9">
        <f>IFERROR(IF(AND($B64&gt;=INDEX($EH$5:$EH$44,$A64),$B64&lt;=INDEX($EJ$5:$EJ$44,$A64),J$30&gt;=INDEX($EG$5:$EG$44,$A64),J$30&lt;=INDEX($EI$5:$EI$44,$A64)),$A64,0),0)</f>
        <v>0</v>
      </c>
      <c r="K64" s="9">
        <f>IFERROR(IF(AND($B64&gt;=INDEX($EH$5:$EH$44,$A64),$B64&lt;=INDEX($EJ$5:$EJ$44,$A64),K$30&gt;=INDEX($EG$5:$EG$44,$A64),K$30&lt;=INDEX($EI$5:$EI$44,$A64)),$A64,0),0)</f>
        <v>0</v>
      </c>
      <c r="L64" s="9">
        <f>IFERROR(IF(AND($B64&gt;=INDEX($EH$5:$EH$44,$A64),$B64&lt;=INDEX($EJ$5:$EJ$44,$A64),L$30&gt;=INDEX($EG$5:$EG$44,$A64),L$30&lt;=INDEX($EI$5:$EI$44,$A64)),$A64,0),0)</f>
        <v>0</v>
      </c>
      <c r="M64" s="9">
        <f>IFERROR(IF(AND($B64&gt;=INDEX($EH$5:$EH$44,$A64),$B64&lt;=INDEX($EJ$5:$EJ$44,$A64),M$30&gt;=INDEX($EG$5:$EG$44,$A64),M$30&lt;=INDEX($EI$5:$EI$44,$A64)),$A64,0),0)</f>
        <v>0</v>
      </c>
      <c r="N64" s="9">
        <f>IFERROR(IF(AND($B64&gt;=INDEX($EH$5:$EH$44,$A64),$B64&lt;=INDEX($EJ$5:$EJ$44,$A64),N$30&gt;=INDEX($EG$5:$EG$44,$A64),N$30&lt;=INDEX($EI$5:$EI$44,$A64)),$A64,0),0)</f>
        <v>0</v>
      </c>
      <c r="O64" s="9">
        <f>IFERROR(IF(AND($B64&gt;=INDEX($EH$5:$EH$44,$A64),$B64&lt;=INDEX($EJ$5:$EJ$44,$A64),O$30&gt;=INDEX($EG$5:$EG$44,$A64),O$30&lt;=INDEX($EI$5:$EI$44,$A64)),$A64,0),0)</f>
        <v>0</v>
      </c>
      <c r="P64" s="9">
        <f>IFERROR(IF(AND($B64&gt;=INDEX($EH$5:$EH$44,$A64),$B64&lt;=INDEX($EJ$5:$EJ$44,$A64),P$30&gt;=INDEX($EG$5:$EG$44,$A64),P$30&lt;=INDEX($EI$5:$EI$44,$A64)),$A64,0),0)</f>
        <v>0</v>
      </c>
      <c r="Q64" s="9">
        <f>IFERROR(IF(AND($B64&gt;=INDEX($EH$5:$EH$44,$A64),$B64&lt;=INDEX($EJ$5:$EJ$44,$A64),Q$30&gt;=INDEX($EG$5:$EG$44,$A64),Q$30&lt;=INDEX($EI$5:$EI$44,$A64)),$A64,0),0)</f>
        <v>0</v>
      </c>
      <c r="R64" s="9">
        <f>IFERROR(IF(AND($B64&gt;=INDEX($EH$5:$EH$44,$A64),$B64&lt;=INDEX($EJ$5:$EJ$44,$A64),R$30&gt;=INDEX($EG$5:$EG$44,$A64),R$30&lt;=INDEX($EI$5:$EI$44,$A64)),$A64,0),0)</f>
        <v>0</v>
      </c>
      <c r="S64" s="9">
        <f>IFERROR(IF(AND($B64&gt;=INDEX($EH$5:$EH$44,$A64),$B64&lt;=INDEX($EJ$5:$EJ$44,$A64),S$30&gt;=INDEX($EG$5:$EG$44,$A64),S$30&lt;=INDEX($EI$5:$EI$44,$A64)),$A64,0),0)</f>
        <v>0</v>
      </c>
      <c r="T64" s="9">
        <f>IFERROR(IF(AND($B64&gt;=INDEX($EH$5:$EH$44,$A64),$B64&lt;=INDEX($EJ$5:$EJ$44,$A64),T$30&gt;=INDEX($EG$5:$EG$44,$A64),T$30&lt;=INDEX($EI$5:$EI$44,$A64)),$A64,0),0)</f>
        <v>0</v>
      </c>
      <c r="U64" s="9">
        <f>IFERROR(IF(AND($B64&gt;=INDEX($EH$5:$EH$44,$A64),$B64&lt;=INDEX($EJ$5:$EJ$44,$A64),U$30&gt;=INDEX($EG$5:$EG$44,$A64),U$30&lt;=INDEX($EI$5:$EI$44,$A64)),$A64,0),0)</f>
        <v>0</v>
      </c>
      <c r="V64" s="9">
        <f>IFERROR(IF(AND($B64&gt;=INDEX($EH$5:$EH$44,$A64),$B64&lt;=INDEX($EJ$5:$EJ$44,$A64),V$30&gt;=INDEX($EG$5:$EG$44,$A64),V$30&lt;=INDEX($EI$5:$EI$44,$A64)),$A64,0),0)</f>
        <v>0</v>
      </c>
      <c r="W64" s="9">
        <f>IFERROR(IF(AND($B64&gt;=INDEX($EH$5:$EH$44,$A64),$B64&lt;=INDEX($EJ$5:$EJ$44,$A64),W$30&gt;=INDEX($EG$5:$EG$44,$A64),W$30&lt;=INDEX($EI$5:$EI$44,$A64)),$A64,0),0)</f>
        <v>0</v>
      </c>
      <c r="X64" s="9">
        <f>IFERROR(IF(AND($B64&gt;=INDEX($EH$5:$EH$44,$A64),$B64&lt;=INDEX($EJ$5:$EJ$44,$A64),X$30&gt;=INDEX($EG$5:$EG$44,$A64),X$30&lt;=INDEX($EI$5:$EI$44,$A64)),$A64,0),0)</f>
        <v>0</v>
      </c>
      <c r="Y64" s="9">
        <f>IFERROR(IF(AND($B64&gt;=INDEX($EH$5:$EH$44,$A64),$B64&lt;=INDEX($EJ$5:$EJ$44,$A64),Y$30&gt;=INDEX($EG$5:$EG$44,$A64),Y$30&lt;=INDEX($EI$5:$EI$44,$A64)),$A64,0),0)</f>
        <v>0</v>
      </c>
      <c r="Z64" s="9">
        <f>IFERROR(IF(AND($B64&gt;=INDEX($EH$5:$EH$44,$A64),$B64&lt;=INDEX($EJ$5:$EJ$44,$A64),Z$30&gt;=INDEX($EG$5:$EG$44,$A64),Z$30&lt;=INDEX($EI$5:$EI$44,$A64)),$A64,0),0)</f>
        <v>0</v>
      </c>
      <c r="AA64" s="9">
        <f>IFERROR(IF(AND($B64&gt;=INDEX($EH$5:$EH$44,$A64),$B64&lt;=INDEX($EJ$5:$EJ$44,$A64),AA$30&gt;=INDEX($EG$5:$EG$44,$A64),AA$30&lt;=INDEX($EI$5:$EI$44,$A64)),$A64,0),0)</f>
        <v>0</v>
      </c>
      <c r="AB64" s="9">
        <f>IFERROR(IF(AND($B64&gt;=INDEX($EH$5:$EH$44,$A64),$B64&lt;=INDEX($EJ$5:$EJ$44,$A64),AB$30&gt;=INDEX($EG$5:$EG$44,$A64),AB$30&lt;=INDEX($EI$5:$EI$44,$A64)),$A64,0),0)</f>
        <v>0</v>
      </c>
      <c r="AC64" s="9">
        <f>IFERROR(IF(AND($B64&gt;=INDEX($EH$5:$EH$44,$A64),$B64&lt;=INDEX($EJ$5:$EJ$44,$A64),AC$30&gt;=INDEX($EG$5:$EG$44,$A64),AC$30&lt;=INDEX($EI$5:$EI$44,$A64)),$A64,0),0)</f>
        <v>0</v>
      </c>
      <c r="AD64" s="9">
        <f>IFERROR(IF(AND($B64&gt;=INDEX($EH$5:$EH$44,$A64),$B64&lt;=INDEX($EJ$5:$EJ$44,$A64),AD$30&gt;=INDEX($EG$5:$EG$44,$A64),AD$30&lt;=INDEX($EI$5:$EI$44,$A64)),$A64,0),0)</f>
        <v>0</v>
      </c>
      <c r="AE64" s="9">
        <f>IFERROR(IF(AND($B64&gt;=INDEX($EH$5:$EH$44,$A64),$B64&lt;=INDEX($EJ$5:$EJ$44,$A64),AE$30&gt;=INDEX($EG$5:$EG$44,$A64),AE$30&lt;=INDEX($EI$5:$EI$44,$A64)),$A64,0),0)</f>
        <v>0</v>
      </c>
      <c r="AF64" s="9">
        <f>IFERROR(IF(AND($B64&gt;=INDEX($EH$5:$EH$44,$A64),$B64&lt;=INDEX($EJ$5:$EJ$44,$A64),AF$30&gt;=INDEX($EG$5:$EG$44,$A64),AF$30&lt;=INDEX($EI$5:$EI$44,$A64)),$A64,0),0)</f>
        <v>0</v>
      </c>
      <c r="AG64" s="9">
        <f>IFERROR(IF(AND($B64&gt;=INDEX($EH$5:$EH$44,$A64),$B64&lt;=INDEX($EJ$5:$EJ$44,$A64),AG$30&gt;=INDEX($EG$5:$EG$44,$A64),AG$30&lt;=INDEX($EI$5:$EI$44,$A64)),$A64,0),0)</f>
        <v>0</v>
      </c>
      <c r="AH64" s="9"/>
    </row>
    <row r="65" spans="1:82">
      <c r="A65" s="5">
        <f t="shared" si="80"/>
        <v>2</v>
      </c>
      <c r="B65" s="5">
        <f t="shared" si="79"/>
        <v>9</v>
      </c>
      <c r="C65" s="9">
        <f>IFERROR(IF(AND($B65&gt;=INDEX($EH$5:$EH$44,$A65),$B65&lt;=INDEX($EJ$5:$EJ$44,$A65),C$30&gt;=INDEX($EG$5:$EG$44,$A65),C$30&lt;=INDEX($EI$5:$EI$44,$A65)),$A65,0),0)</f>
        <v>0</v>
      </c>
      <c r="D65" s="9">
        <f>IFERROR(IF(AND($B65&gt;=INDEX($EH$5:$EH$44,$A65),$B65&lt;=INDEX($EJ$5:$EJ$44,$A65),D$30&gt;=INDEX($EG$5:$EG$44,$A65),D$30&lt;=INDEX($EI$5:$EI$44,$A65)),$A65,0),0)</f>
        <v>0</v>
      </c>
      <c r="E65" s="9">
        <f>IFERROR(IF(AND($B65&gt;=INDEX($EH$5:$EH$44,$A65),$B65&lt;=INDEX($EJ$5:$EJ$44,$A65),E$30&gt;=INDEX($EG$5:$EG$44,$A65),E$30&lt;=INDEX($EI$5:$EI$44,$A65)),$A65,0),0)</f>
        <v>0</v>
      </c>
      <c r="F65" s="9">
        <f>IFERROR(IF(AND($B65&gt;=INDEX($EH$5:$EH$44,$A65),$B65&lt;=INDEX($EJ$5:$EJ$44,$A65),F$30&gt;=INDEX($EG$5:$EG$44,$A65),F$30&lt;=INDEX($EI$5:$EI$44,$A65)),$A65,0),0)</f>
        <v>0</v>
      </c>
      <c r="G65" s="9">
        <f>IFERROR(IF(AND($B65&gt;=INDEX($EH$5:$EH$44,$A65),$B65&lt;=INDEX($EJ$5:$EJ$44,$A65),G$30&gt;=INDEX($EG$5:$EG$44,$A65),G$30&lt;=INDEX($EI$5:$EI$44,$A65)),$A65,0),0)</f>
        <v>0</v>
      </c>
      <c r="H65" s="9">
        <f>IFERROR(IF(AND($B65&gt;=INDEX($EH$5:$EH$44,$A65),$B65&lt;=INDEX($EJ$5:$EJ$44,$A65),H$30&gt;=INDEX($EG$5:$EG$44,$A65),H$30&lt;=INDEX($EI$5:$EI$44,$A65)),$A65,0),0)</f>
        <v>0</v>
      </c>
      <c r="I65" s="9">
        <f>IFERROR(IF(AND($B65&gt;=INDEX($EH$5:$EH$44,$A65),$B65&lt;=INDEX($EJ$5:$EJ$44,$A65),I$30&gt;=INDEX($EG$5:$EG$44,$A65),I$30&lt;=INDEX($EI$5:$EI$44,$A65)),$A65,0),0)</f>
        <v>0</v>
      </c>
      <c r="J65" s="9">
        <f>IFERROR(IF(AND($B65&gt;=INDEX($EH$5:$EH$44,$A65),$B65&lt;=INDEX($EJ$5:$EJ$44,$A65),J$30&gt;=INDEX($EG$5:$EG$44,$A65),J$30&lt;=INDEX($EI$5:$EI$44,$A65)),$A65,0),0)</f>
        <v>0</v>
      </c>
      <c r="K65" s="9">
        <f>IFERROR(IF(AND($B65&gt;=INDEX($EH$5:$EH$44,$A65),$B65&lt;=INDEX($EJ$5:$EJ$44,$A65),K$30&gt;=INDEX($EG$5:$EG$44,$A65),K$30&lt;=INDEX($EI$5:$EI$44,$A65)),$A65,0),0)</f>
        <v>0</v>
      </c>
      <c r="L65" s="9">
        <f>IFERROR(IF(AND($B65&gt;=INDEX($EH$5:$EH$44,$A65),$B65&lt;=INDEX($EJ$5:$EJ$44,$A65),L$30&gt;=INDEX($EG$5:$EG$44,$A65),L$30&lt;=INDEX($EI$5:$EI$44,$A65)),$A65,0),0)</f>
        <v>0</v>
      </c>
      <c r="M65" s="9">
        <f>IFERROR(IF(AND($B65&gt;=INDEX($EH$5:$EH$44,$A65),$B65&lt;=INDEX($EJ$5:$EJ$44,$A65),M$30&gt;=INDEX($EG$5:$EG$44,$A65),M$30&lt;=INDEX($EI$5:$EI$44,$A65)),$A65,0),0)</f>
        <v>0</v>
      </c>
      <c r="N65" s="9">
        <f>IFERROR(IF(AND($B65&gt;=INDEX($EH$5:$EH$44,$A65),$B65&lt;=INDEX($EJ$5:$EJ$44,$A65),N$30&gt;=INDEX($EG$5:$EG$44,$A65),N$30&lt;=INDEX($EI$5:$EI$44,$A65)),$A65,0),0)</f>
        <v>0</v>
      </c>
      <c r="O65" s="9">
        <f>IFERROR(IF(AND($B65&gt;=INDEX($EH$5:$EH$44,$A65),$B65&lt;=INDEX($EJ$5:$EJ$44,$A65),O$30&gt;=INDEX($EG$5:$EG$44,$A65),O$30&lt;=INDEX($EI$5:$EI$44,$A65)),$A65,0),0)</f>
        <v>0</v>
      </c>
      <c r="P65" s="9">
        <f>IFERROR(IF(AND($B65&gt;=INDEX($EH$5:$EH$44,$A65),$B65&lt;=INDEX($EJ$5:$EJ$44,$A65),P$30&gt;=INDEX($EG$5:$EG$44,$A65),P$30&lt;=INDEX($EI$5:$EI$44,$A65)),$A65,0),0)</f>
        <v>0</v>
      </c>
      <c r="Q65" s="9">
        <f>IFERROR(IF(AND($B65&gt;=INDEX($EH$5:$EH$44,$A65),$B65&lt;=INDEX($EJ$5:$EJ$44,$A65),Q$30&gt;=INDEX($EG$5:$EG$44,$A65),Q$30&lt;=INDEX($EI$5:$EI$44,$A65)),$A65,0),0)</f>
        <v>0</v>
      </c>
      <c r="R65" s="9">
        <f>IFERROR(IF(AND($B65&gt;=INDEX($EH$5:$EH$44,$A65),$B65&lt;=INDEX($EJ$5:$EJ$44,$A65),R$30&gt;=INDEX($EG$5:$EG$44,$A65),R$30&lt;=INDEX($EI$5:$EI$44,$A65)),$A65,0),0)</f>
        <v>0</v>
      </c>
      <c r="S65" s="9">
        <f>IFERROR(IF(AND($B65&gt;=INDEX($EH$5:$EH$44,$A65),$B65&lt;=INDEX($EJ$5:$EJ$44,$A65),S$30&gt;=INDEX($EG$5:$EG$44,$A65),S$30&lt;=INDEX($EI$5:$EI$44,$A65)),$A65,0),0)</f>
        <v>0</v>
      </c>
      <c r="T65" s="9">
        <f>IFERROR(IF(AND($B65&gt;=INDEX($EH$5:$EH$44,$A65),$B65&lt;=INDEX($EJ$5:$EJ$44,$A65),T$30&gt;=INDEX($EG$5:$EG$44,$A65),T$30&lt;=INDEX($EI$5:$EI$44,$A65)),$A65,0),0)</f>
        <v>0</v>
      </c>
      <c r="U65" s="9">
        <f>IFERROR(IF(AND($B65&gt;=INDEX($EH$5:$EH$44,$A65),$B65&lt;=INDEX($EJ$5:$EJ$44,$A65),U$30&gt;=INDEX($EG$5:$EG$44,$A65),U$30&lt;=INDEX($EI$5:$EI$44,$A65)),$A65,0),0)</f>
        <v>0</v>
      </c>
      <c r="V65" s="9">
        <f>IFERROR(IF(AND($B65&gt;=INDEX($EH$5:$EH$44,$A65),$B65&lt;=INDEX($EJ$5:$EJ$44,$A65),V$30&gt;=INDEX($EG$5:$EG$44,$A65),V$30&lt;=INDEX($EI$5:$EI$44,$A65)),$A65,0),0)</f>
        <v>0</v>
      </c>
      <c r="W65" s="9">
        <f>IFERROR(IF(AND($B65&gt;=INDEX($EH$5:$EH$44,$A65),$B65&lt;=INDEX($EJ$5:$EJ$44,$A65),W$30&gt;=INDEX($EG$5:$EG$44,$A65),W$30&lt;=INDEX($EI$5:$EI$44,$A65)),$A65,0),0)</f>
        <v>0</v>
      </c>
      <c r="X65" s="9">
        <f>IFERROR(IF(AND($B65&gt;=INDEX($EH$5:$EH$44,$A65),$B65&lt;=INDEX($EJ$5:$EJ$44,$A65),X$30&gt;=INDEX($EG$5:$EG$44,$A65),X$30&lt;=INDEX($EI$5:$EI$44,$A65)),$A65,0),0)</f>
        <v>0</v>
      </c>
      <c r="Y65" s="9">
        <f>IFERROR(IF(AND($B65&gt;=INDEX($EH$5:$EH$44,$A65),$B65&lt;=INDEX($EJ$5:$EJ$44,$A65),Y$30&gt;=INDEX($EG$5:$EG$44,$A65),Y$30&lt;=INDEX($EI$5:$EI$44,$A65)),$A65,0),0)</f>
        <v>0</v>
      </c>
      <c r="Z65" s="9">
        <f>IFERROR(IF(AND($B65&gt;=INDEX($EH$5:$EH$44,$A65),$B65&lt;=INDEX($EJ$5:$EJ$44,$A65),Z$30&gt;=INDEX($EG$5:$EG$44,$A65),Z$30&lt;=INDEX($EI$5:$EI$44,$A65)),$A65,0),0)</f>
        <v>0</v>
      </c>
      <c r="AA65" s="9">
        <f>IFERROR(IF(AND($B65&gt;=INDEX($EH$5:$EH$44,$A65),$B65&lt;=INDEX($EJ$5:$EJ$44,$A65),AA$30&gt;=INDEX($EG$5:$EG$44,$A65),AA$30&lt;=INDEX($EI$5:$EI$44,$A65)),$A65,0),0)</f>
        <v>0</v>
      </c>
      <c r="AB65" s="9">
        <f>IFERROR(IF(AND($B65&gt;=INDEX($EH$5:$EH$44,$A65),$B65&lt;=INDEX($EJ$5:$EJ$44,$A65),AB$30&gt;=INDEX($EG$5:$EG$44,$A65),AB$30&lt;=INDEX($EI$5:$EI$44,$A65)),$A65,0),0)</f>
        <v>0</v>
      </c>
      <c r="AC65" s="9">
        <f>IFERROR(IF(AND($B65&gt;=INDEX($EH$5:$EH$44,$A65),$B65&lt;=INDEX($EJ$5:$EJ$44,$A65),AC$30&gt;=INDEX($EG$5:$EG$44,$A65),AC$30&lt;=INDEX($EI$5:$EI$44,$A65)),$A65,0),0)</f>
        <v>0</v>
      </c>
      <c r="AD65" s="9">
        <f>IFERROR(IF(AND($B65&gt;=INDEX($EH$5:$EH$44,$A65),$B65&lt;=INDEX($EJ$5:$EJ$44,$A65),AD$30&gt;=INDEX($EG$5:$EG$44,$A65),AD$30&lt;=INDEX($EI$5:$EI$44,$A65)),$A65,0),0)</f>
        <v>0</v>
      </c>
      <c r="AE65" s="9">
        <f>IFERROR(IF(AND($B65&gt;=INDEX($EH$5:$EH$44,$A65),$B65&lt;=INDEX($EJ$5:$EJ$44,$A65),AE$30&gt;=INDEX($EG$5:$EG$44,$A65),AE$30&lt;=INDEX($EI$5:$EI$44,$A65)),$A65,0),0)</f>
        <v>0</v>
      </c>
      <c r="AF65" s="9">
        <f>IFERROR(IF(AND($B65&gt;=INDEX($EH$5:$EH$44,$A65),$B65&lt;=INDEX($EJ$5:$EJ$44,$A65),AF$30&gt;=INDEX($EG$5:$EG$44,$A65),AF$30&lt;=INDEX($EI$5:$EI$44,$A65)),$A65,0),0)</f>
        <v>0</v>
      </c>
      <c r="AG65" s="9">
        <f>IFERROR(IF(AND($B65&gt;=INDEX($EH$5:$EH$44,$A65),$B65&lt;=INDEX($EJ$5:$EJ$44,$A65),AG$30&gt;=INDEX($EG$5:$EG$44,$A65),AG$30&lt;=INDEX($EI$5:$EI$44,$A65)),$A65,0),0)</f>
        <v>0</v>
      </c>
      <c r="AH65" s="9"/>
    </row>
    <row r="66" spans="1:82">
      <c r="A66" s="5">
        <f t="shared" si="80"/>
        <v>2</v>
      </c>
      <c r="B66" s="5">
        <f t="shared" si="79"/>
        <v>10</v>
      </c>
      <c r="C66" s="9">
        <f>IFERROR(IF(AND($B66&gt;=INDEX($EH$5:$EH$44,$A66),$B66&lt;=INDEX($EJ$5:$EJ$44,$A66),C$30&gt;=INDEX($EG$5:$EG$44,$A66),C$30&lt;=INDEX($EI$5:$EI$44,$A66)),$A66,0),0)</f>
        <v>0</v>
      </c>
      <c r="D66" s="9">
        <f>IFERROR(IF(AND($B66&gt;=INDEX($EH$5:$EH$44,$A66),$B66&lt;=INDEX($EJ$5:$EJ$44,$A66),D$30&gt;=INDEX($EG$5:$EG$44,$A66),D$30&lt;=INDEX($EI$5:$EI$44,$A66)),$A66,0),0)</f>
        <v>0</v>
      </c>
      <c r="E66" s="9">
        <f>IFERROR(IF(AND($B66&gt;=INDEX($EH$5:$EH$44,$A66),$B66&lt;=INDEX($EJ$5:$EJ$44,$A66),E$30&gt;=INDEX($EG$5:$EG$44,$A66),E$30&lt;=INDEX($EI$5:$EI$44,$A66)),$A66,0),0)</f>
        <v>0</v>
      </c>
      <c r="F66" s="9">
        <f>IFERROR(IF(AND($B66&gt;=INDEX($EH$5:$EH$44,$A66),$B66&lt;=INDEX($EJ$5:$EJ$44,$A66),F$30&gt;=INDEX($EG$5:$EG$44,$A66),F$30&lt;=INDEX($EI$5:$EI$44,$A66)),$A66,0),0)</f>
        <v>0</v>
      </c>
      <c r="G66" s="9">
        <f>IFERROR(IF(AND($B66&gt;=INDEX($EH$5:$EH$44,$A66),$B66&lt;=INDEX($EJ$5:$EJ$44,$A66),G$30&gt;=INDEX($EG$5:$EG$44,$A66),G$30&lt;=INDEX($EI$5:$EI$44,$A66)),$A66,0),0)</f>
        <v>0</v>
      </c>
      <c r="H66" s="9">
        <f>IFERROR(IF(AND($B66&gt;=INDEX($EH$5:$EH$44,$A66),$B66&lt;=INDEX($EJ$5:$EJ$44,$A66),H$30&gt;=INDEX($EG$5:$EG$44,$A66),H$30&lt;=INDEX($EI$5:$EI$44,$A66)),$A66,0),0)</f>
        <v>0</v>
      </c>
      <c r="I66" s="9">
        <f>IFERROR(IF(AND($B66&gt;=INDEX($EH$5:$EH$44,$A66),$B66&lt;=INDEX($EJ$5:$EJ$44,$A66),I$30&gt;=INDEX($EG$5:$EG$44,$A66),I$30&lt;=INDEX($EI$5:$EI$44,$A66)),$A66,0),0)</f>
        <v>0</v>
      </c>
      <c r="J66" s="9">
        <f>IFERROR(IF(AND($B66&gt;=INDEX($EH$5:$EH$44,$A66),$B66&lt;=INDEX($EJ$5:$EJ$44,$A66),J$30&gt;=INDEX($EG$5:$EG$44,$A66),J$30&lt;=INDEX($EI$5:$EI$44,$A66)),$A66,0),0)</f>
        <v>0</v>
      </c>
      <c r="K66" s="9">
        <f>IFERROR(IF(AND($B66&gt;=INDEX($EH$5:$EH$44,$A66),$B66&lt;=INDEX($EJ$5:$EJ$44,$A66),K$30&gt;=INDEX($EG$5:$EG$44,$A66),K$30&lt;=INDEX($EI$5:$EI$44,$A66)),$A66,0),0)</f>
        <v>0</v>
      </c>
      <c r="L66" s="9">
        <f>IFERROR(IF(AND($B66&gt;=INDEX($EH$5:$EH$44,$A66),$B66&lt;=INDEX($EJ$5:$EJ$44,$A66),L$30&gt;=INDEX($EG$5:$EG$44,$A66),L$30&lt;=INDEX($EI$5:$EI$44,$A66)),$A66,0),0)</f>
        <v>0</v>
      </c>
      <c r="M66" s="9">
        <f>IFERROR(IF(AND($B66&gt;=INDEX($EH$5:$EH$44,$A66),$B66&lt;=INDEX($EJ$5:$EJ$44,$A66),M$30&gt;=INDEX($EG$5:$EG$44,$A66),M$30&lt;=INDEX($EI$5:$EI$44,$A66)),$A66,0),0)</f>
        <v>0</v>
      </c>
      <c r="N66" s="9">
        <f>IFERROR(IF(AND($B66&gt;=INDEX($EH$5:$EH$44,$A66),$B66&lt;=INDEX($EJ$5:$EJ$44,$A66),N$30&gt;=INDEX($EG$5:$EG$44,$A66),N$30&lt;=INDEX($EI$5:$EI$44,$A66)),$A66,0),0)</f>
        <v>0</v>
      </c>
      <c r="O66" s="9">
        <f>IFERROR(IF(AND($B66&gt;=INDEX($EH$5:$EH$44,$A66),$B66&lt;=INDEX($EJ$5:$EJ$44,$A66),O$30&gt;=INDEX($EG$5:$EG$44,$A66),O$30&lt;=INDEX($EI$5:$EI$44,$A66)),$A66,0),0)</f>
        <v>0</v>
      </c>
      <c r="P66" s="9">
        <f>IFERROR(IF(AND($B66&gt;=INDEX($EH$5:$EH$44,$A66),$B66&lt;=INDEX($EJ$5:$EJ$44,$A66),P$30&gt;=INDEX($EG$5:$EG$44,$A66),P$30&lt;=INDEX($EI$5:$EI$44,$A66)),$A66,0),0)</f>
        <v>0</v>
      </c>
      <c r="Q66" s="9">
        <f>IFERROR(IF(AND($B66&gt;=INDEX($EH$5:$EH$44,$A66),$B66&lt;=INDEX($EJ$5:$EJ$44,$A66),Q$30&gt;=INDEX($EG$5:$EG$44,$A66),Q$30&lt;=INDEX($EI$5:$EI$44,$A66)),$A66,0),0)</f>
        <v>0</v>
      </c>
      <c r="R66" s="9">
        <f>IFERROR(IF(AND($B66&gt;=INDEX($EH$5:$EH$44,$A66),$B66&lt;=INDEX($EJ$5:$EJ$44,$A66),R$30&gt;=INDEX($EG$5:$EG$44,$A66),R$30&lt;=INDEX($EI$5:$EI$44,$A66)),$A66,0),0)</f>
        <v>0</v>
      </c>
      <c r="S66" s="9">
        <f>IFERROR(IF(AND($B66&gt;=INDEX($EH$5:$EH$44,$A66),$B66&lt;=INDEX($EJ$5:$EJ$44,$A66),S$30&gt;=INDEX($EG$5:$EG$44,$A66),S$30&lt;=INDEX($EI$5:$EI$44,$A66)),$A66,0),0)</f>
        <v>0</v>
      </c>
      <c r="T66" s="9">
        <f>IFERROR(IF(AND($B66&gt;=INDEX($EH$5:$EH$44,$A66),$B66&lt;=INDEX($EJ$5:$EJ$44,$A66),T$30&gt;=INDEX($EG$5:$EG$44,$A66),T$30&lt;=INDEX($EI$5:$EI$44,$A66)),$A66,0),0)</f>
        <v>0</v>
      </c>
      <c r="U66" s="9">
        <f>IFERROR(IF(AND($B66&gt;=INDEX($EH$5:$EH$44,$A66),$B66&lt;=INDEX($EJ$5:$EJ$44,$A66),U$30&gt;=INDEX($EG$5:$EG$44,$A66),U$30&lt;=INDEX($EI$5:$EI$44,$A66)),$A66,0),0)</f>
        <v>0</v>
      </c>
      <c r="V66" s="9">
        <f>IFERROR(IF(AND($B66&gt;=INDEX($EH$5:$EH$44,$A66),$B66&lt;=INDEX($EJ$5:$EJ$44,$A66),V$30&gt;=INDEX($EG$5:$EG$44,$A66),V$30&lt;=INDEX($EI$5:$EI$44,$A66)),$A66,0),0)</f>
        <v>0</v>
      </c>
      <c r="W66" s="9">
        <f>IFERROR(IF(AND($B66&gt;=INDEX($EH$5:$EH$44,$A66),$B66&lt;=INDEX($EJ$5:$EJ$44,$A66),W$30&gt;=INDEX($EG$5:$EG$44,$A66),W$30&lt;=INDEX($EI$5:$EI$44,$A66)),$A66,0),0)</f>
        <v>0</v>
      </c>
      <c r="X66" s="9">
        <f>IFERROR(IF(AND($B66&gt;=INDEX($EH$5:$EH$44,$A66),$B66&lt;=INDEX($EJ$5:$EJ$44,$A66),X$30&gt;=INDEX($EG$5:$EG$44,$A66),X$30&lt;=INDEX($EI$5:$EI$44,$A66)),$A66,0),0)</f>
        <v>0</v>
      </c>
      <c r="Y66" s="9">
        <f>IFERROR(IF(AND($B66&gt;=INDEX($EH$5:$EH$44,$A66),$B66&lt;=INDEX($EJ$5:$EJ$44,$A66),Y$30&gt;=INDEX($EG$5:$EG$44,$A66),Y$30&lt;=INDEX($EI$5:$EI$44,$A66)),$A66,0),0)</f>
        <v>0</v>
      </c>
      <c r="Z66" s="9">
        <f>IFERROR(IF(AND($B66&gt;=INDEX($EH$5:$EH$44,$A66),$B66&lt;=INDEX($EJ$5:$EJ$44,$A66),Z$30&gt;=INDEX($EG$5:$EG$44,$A66),Z$30&lt;=INDEX($EI$5:$EI$44,$A66)),$A66,0),0)</f>
        <v>0</v>
      </c>
      <c r="AA66" s="9">
        <f>IFERROR(IF(AND($B66&gt;=INDEX($EH$5:$EH$44,$A66),$B66&lt;=INDEX($EJ$5:$EJ$44,$A66),AA$30&gt;=INDEX($EG$5:$EG$44,$A66),AA$30&lt;=INDEX($EI$5:$EI$44,$A66)),$A66,0),0)</f>
        <v>0</v>
      </c>
      <c r="AB66" s="9">
        <f>IFERROR(IF(AND($B66&gt;=INDEX($EH$5:$EH$44,$A66),$B66&lt;=INDEX($EJ$5:$EJ$44,$A66),AB$30&gt;=INDEX($EG$5:$EG$44,$A66),AB$30&lt;=INDEX($EI$5:$EI$44,$A66)),$A66,0),0)</f>
        <v>0</v>
      </c>
      <c r="AC66" s="9">
        <f>IFERROR(IF(AND($B66&gt;=INDEX($EH$5:$EH$44,$A66),$B66&lt;=INDEX($EJ$5:$EJ$44,$A66),AC$30&gt;=INDEX($EG$5:$EG$44,$A66),AC$30&lt;=INDEX($EI$5:$EI$44,$A66)),$A66,0),0)</f>
        <v>0</v>
      </c>
      <c r="AD66" s="9">
        <f>IFERROR(IF(AND($B66&gt;=INDEX($EH$5:$EH$44,$A66),$B66&lt;=INDEX($EJ$5:$EJ$44,$A66),AD$30&gt;=INDEX($EG$5:$EG$44,$A66),AD$30&lt;=INDEX($EI$5:$EI$44,$A66)),$A66,0),0)</f>
        <v>0</v>
      </c>
      <c r="AE66" s="9">
        <f>IFERROR(IF(AND($B66&gt;=INDEX($EH$5:$EH$44,$A66),$B66&lt;=INDEX($EJ$5:$EJ$44,$A66),AE$30&gt;=INDEX($EG$5:$EG$44,$A66),AE$30&lt;=INDEX($EI$5:$EI$44,$A66)),$A66,0),0)</f>
        <v>0</v>
      </c>
      <c r="AF66" s="9">
        <f>IFERROR(IF(AND($B66&gt;=INDEX($EH$5:$EH$44,$A66),$B66&lt;=INDEX($EJ$5:$EJ$44,$A66),AF$30&gt;=INDEX($EG$5:$EG$44,$A66),AF$30&lt;=INDEX($EI$5:$EI$44,$A66)),$A66,0),0)</f>
        <v>0</v>
      </c>
      <c r="AG66" s="9">
        <f>IFERROR(IF(AND($B66&gt;=INDEX($EH$5:$EH$44,$A66),$B66&lt;=INDEX($EJ$5:$EJ$44,$A66),AG$30&gt;=INDEX($EG$5:$EG$44,$A66),AG$30&lt;=INDEX($EI$5:$EI$44,$A66)),$A66,0),0)</f>
        <v>0</v>
      </c>
      <c r="AH66" s="9"/>
    </row>
    <row r="67" spans="1:82">
      <c r="A67" s="5">
        <f t="shared" si="80"/>
        <v>2</v>
      </c>
      <c r="B67" s="5">
        <f t="shared" si="79"/>
        <v>11</v>
      </c>
      <c r="C67" s="9">
        <f>IFERROR(IF(AND($B67&gt;=INDEX($EH$5:$EH$44,$A67),$B67&lt;=INDEX($EJ$5:$EJ$44,$A67),C$30&gt;=INDEX($EG$5:$EG$44,$A67),C$30&lt;=INDEX($EI$5:$EI$44,$A67)),$A67,0),0)</f>
        <v>0</v>
      </c>
      <c r="D67" s="9">
        <f>IFERROR(IF(AND($B67&gt;=INDEX($EH$5:$EH$44,$A67),$B67&lt;=INDEX($EJ$5:$EJ$44,$A67),D$30&gt;=INDEX($EG$5:$EG$44,$A67),D$30&lt;=INDEX($EI$5:$EI$44,$A67)),$A67,0),0)</f>
        <v>0</v>
      </c>
      <c r="E67" s="9">
        <f>IFERROR(IF(AND($B67&gt;=INDEX($EH$5:$EH$44,$A67),$B67&lt;=INDEX($EJ$5:$EJ$44,$A67),E$30&gt;=INDEX($EG$5:$EG$44,$A67),E$30&lt;=INDEX($EI$5:$EI$44,$A67)),$A67,0),0)</f>
        <v>0</v>
      </c>
      <c r="F67" s="9">
        <f>IFERROR(IF(AND($B67&gt;=INDEX($EH$5:$EH$44,$A67),$B67&lt;=INDEX($EJ$5:$EJ$44,$A67),F$30&gt;=INDEX($EG$5:$EG$44,$A67),F$30&lt;=INDEX($EI$5:$EI$44,$A67)),$A67,0),0)</f>
        <v>0</v>
      </c>
      <c r="G67" s="9">
        <f>IFERROR(IF(AND($B67&gt;=INDEX($EH$5:$EH$44,$A67),$B67&lt;=INDEX($EJ$5:$EJ$44,$A67),G$30&gt;=INDEX($EG$5:$EG$44,$A67),G$30&lt;=INDEX($EI$5:$EI$44,$A67)),$A67,0),0)</f>
        <v>0</v>
      </c>
      <c r="H67" s="9">
        <f>IFERROR(IF(AND($B67&gt;=INDEX($EH$5:$EH$44,$A67),$B67&lt;=INDEX($EJ$5:$EJ$44,$A67),H$30&gt;=INDEX($EG$5:$EG$44,$A67),H$30&lt;=INDEX($EI$5:$EI$44,$A67)),$A67,0),0)</f>
        <v>0</v>
      </c>
      <c r="I67" s="9">
        <f>IFERROR(IF(AND($B67&gt;=INDEX($EH$5:$EH$44,$A67),$B67&lt;=INDEX($EJ$5:$EJ$44,$A67),I$30&gt;=INDEX($EG$5:$EG$44,$A67),I$30&lt;=INDEX($EI$5:$EI$44,$A67)),$A67,0),0)</f>
        <v>0</v>
      </c>
      <c r="J67" s="9">
        <f>IFERROR(IF(AND($B67&gt;=INDEX($EH$5:$EH$44,$A67),$B67&lt;=INDEX($EJ$5:$EJ$44,$A67),J$30&gt;=INDEX($EG$5:$EG$44,$A67),J$30&lt;=INDEX($EI$5:$EI$44,$A67)),$A67,0),0)</f>
        <v>0</v>
      </c>
      <c r="K67" s="9">
        <f>IFERROR(IF(AND($B67&gt;=INDEX($EH$5:$EH$44,$A67),$B67&lt;=INDEX($EJ$5:$EJ$44,$A67),K$30&gt;=INDEX($EG$5:$EG$44,$A67),K$30&lt;=INDEX($EI$5:$EI$44,$A67)),$A67,0),0)</f>
        <v>0</v>
      </c>
      <c r="L67" s="9">
        <f>IFERROR(IF(AND($B67&gt;=INDEX($EH$5:$EH$44,$A67),$B67&lt;=INDEX($EJ$5:$EJ$44,$A67),L$30&gt;=INDEX($EG$5:$EG$44,$A67),L$30&lt;=INDEX($EI$5:$EI$44,$A67)),$A67,0),0)</f>
        <v>0</v>
      </c>
      <c r="M67" s="9">
        <f>IFERROR(IF(AND($B67&gt;=INDEX($EH$5:$EH$44,$A67),$B67&lt;=INDEX($EJ$5:$EJ$44,$A67),M$30&gt;=INDEX($EG$5:$EG$44,$A67),M$30&lt;=INDEX($EI$5:$EI$44,$A67)),$A67,0),0)</f>
        <v>0</v>
      </c>
      <c r="N67" s="9">
        <f>IFERROR(IF(AND($B67&gt;=INDEX($EH$5:$EH$44,$A67),$B67&lt;=INDEX($EJ$5:$EJ$44,$A67),N$30&gt;=INDEX($EG$5:$EG$44,$A67),N$30&lt;=INDEX($EI$5:$EI$44,$A67)),$A67,0),0)</f>
        <v>0</v>
      </c>
      <c r="O67" s="9">
        <f>IFERROR(IF(AND($B67&gt;=INDEX($EH$5:$EH$44,$A67),$B67&lt;=INDEX($EJ$5:$EJ$44,$A67),O$30&gt;=INDEX($EG$5:$EG$44,$A67),O$30&lt;=INDEX($EI$5:$EI$44,$A67)),$A67,0),0)</f>
        <v>0</v>
      </c>
      <c r="P67" s="9">
        <f>IFERROR(IF(AND($B67&gt;=INDEX($EH$5:$EH$44,$A67),$B67&lt;=INDEX($EJ$5:$EJ$44,$A67),P$30&gt;=INDEX($EG$5:$EG$44,$A67),P$30&lt;=INDEX($EI$5:$EI$44,$A67)),$A67,0),0)</f>
        <v>0</v>
      </c>
      <c r="Q67" s="9">
        <f>IFERROR(IF(AND($B67&gt;=INDEX($EH$5:$EH$44,$A67),$B67&lt;=INDEX($EJ$5:$EJ$44,$A67),Q$30&gt;=INDEX($EG$5:$EG$44,$A67),Q$30&lt;=INDEX($EI$5:$EI$44,$A67)),$A67,0),0)</f>
        <v>0</v>
      </c>
      <c r="R67" s="9">
        <f>IFERROR(IF(AND($B67&gt;=INDEX($EH$5:$EH$44,$A67),$B67&lt;=INDEX($EJ$5:$EJ$44,$A67),R$30&gt;=INDEX($EG$5:$EG$44,$A67),R$30&lt;=INDEX($EI$5:$EI$44,$A67)),$A67,0),0)</f>
        <v>0</v>
      </c>
      <c r="S67" s="9">
        <f>IFERROR(IF(AND($B67&gt;=INDEX($EH$5:$EH$44,$A67),$B67&lt;=INDEX($EJ$5:$EJ$44,$A67),S$30&gt;=INDEX($EG$5:$EG$44,$A67),S$30&lt;=INDEX($EI$5:$EI$44,$A67)),$A67,0),0)</f>
        <v>0</v>
      </c>
      <c r="T67" s="9">
        <f>IFERROR(IF(AND($B67&gt;=INDEX($EH$5:$EH$44,$A67),$B67&lt;=INDEX($EJ$5:$EJ$44,$A67),T$30&gt;=INDEX($EG$5:$EG$44,$A67),T$30&lt;=INDEX($EI$5:$EI$44,$A67)),$A67,0),0)</f>
        <v>0</v>
      </c>
      <c r="U67" s="9">
        <f>IFERROR(IF(AND($B67&gt;=INDEX($EH$5:$EH$44,$A67),$B67&lt;=INDEX($EJ$5:$EJ$44,$A67),U$30&gt;=INDEX($EG$5:$EG$44,$A67),U$30&lt;=INDEX($EI$5:$EI$44,$A67)),$A67,0),0)</f>
        <v>0</v>
      </c>
      <c r="V67" s="9">
        <f>IFERROR(IF(AND($B67&gt;=INDEX($EH$5:$EH$44,$A67),$B67&lt;=INDEX($EJ$5:$EJ$44,$A67),V$30&gt;=INDEX($EG$5:$EG$44,$A67),V$30&lt;=INDEX($EI$5:$EI$44,$A67)),$A67,0),0)</f>
        <v>0</v>
      </c>
      <c r="W67" s="9">
        <f>IFERROR(IF(AND($B67&gt;=INDEX($EH$5:$EH$44,$A67),$B67&lt;=INDEX($EJ$5:$EJ$44,$A67),W$30&gt;=INDEX($EG$5:$EG$44,$A67),W$30&lt;=INDEX($EI$5:$EI$44,$A67)),$A67,0),0)</f>
        <v>0</v>
      </c>
      <c r="X67" s="9">
        <f>IFERROR(IF(AND($B67&gt;=INDEX($EH$5:$EH$44,$A67),$B67&lt;=INDEX($EJ$5:$EJ$44,$A67),X$30&gt;=INDEX($EG$5:$EG$44,$A67),X$30&lt;=INDEX($EI$5:$EI$44,$A67)),$A67,0),0)</f>
        <v>0</v>
      </c>
      <c r="Y67" s="9">
        <f>IFERROR(IF(AND($B67&gt;=INDEX($EH$5:$EH$44,$A67),$B67&lt;=INDEX($EJ$5:$EJ$44,$A67),Y$30&gt;=INDEX($EG$5:$EG$44,$A67),Y$30&lt;=INDEX($EI$5:$EI$44,$A67)),$A67,0),0)</f>
        <v>0</v>
      </c>
      <c r="Z67" s="9">
        <f>IFERROR(IF(AND($B67&gt;=INDEX($EH$5:$EH$44,$A67),$B67&lt;=INDEX($EJ$5:$EJ$44,$A67),Z$30&gt;=INDEX($EG$5:$EG$44,$A67),Z$30&lt;=INDEX($EI$5:$EI$44,$A67)),$A67,0),0)</f>
        <v>0</v>
      </c>
      <c r="AA67" s="9">
        <f>IFERROR(IF(AND($B67&gt;=INDEX($EH$5:$EH$44,$A67),$B67&lt;=INDEX($EJ$5:$EJ$44,$A67),AA$30&gt;=INDEX($EG$5:$EG$44,$A67),AA$30&lt;=INDEX($EI$5:$EI$44,$A67)),$A67,0),0)</f>
        <v>0</v>
      </c>
      <c r="AB67" s="9">
        <f>IFERROR(IF(AND($B67&gt;=INDEX($EH$5:$EH$44,$A67),$B67&lt;=INDEX($EJ$5:$EJ$44,$A67),AB$30&gt;=INDEX($EG$5:$EG$44,$A67),AB$30&lt;=INDEX($EI$5:$EI$44,$A67)),$A67,0),0)</f>
        <v>0</v>
      </c>
      <c r="AC67" s="9">
        <f>IFERROR(IF(AND($B67&gt;=INDEX($EH$5:$EH$44,$A67),$B67&lt;=INDEX($EJ$5:$EJ$44,$A67),AC$30&gt;=INDEX($EG$5:$EG$44,$A67),AC$30&lt;=INDEX($EI$5:$EI$44,$A67)),$A67,0),0)</f>
        <v>0</v>
      </c>
      <c r="AD67" s="9">
        <f>IFERROR(IF(AND($B67&gt;=INDEX($EH$5:$EH$44,$A67),$B67&lt;=INDEX($EJ$5:$EJ$44,$A67),AD$30&gt;=INDEX($EG$5:$EG$44,$A67),AD$30&lt;=INDEX($EI$5:$EI$44,$A67)),$A67,0),0)</f>
        <v>0</v>
      </c>
      <c r="AE67" s="9">
        <f>IFERROR(IF(AND($B67&gt;=INDEX($EH$5:$EH$44,$A67),$B67&lt;=INDEX($EJ$5:$EJ$44,$A67),AE$30&gt;=INDEX($EG$5:$EG$44,$A67),AE$30&lt;=INDEX($EI$5:$EI$44,$A67)),$A67,0),0)</f>
        <v>0</v>
      </c>
      <c r="AF67" s="9">
        <f>IFERROR(IF(AND($B67&gt;=INDEX($EH$5:$EH$44,$A67),$B67&lt;=INDEX($EJ$5:$EJ$44,$A67),AF$30&gt;=INDEX($EG$5:$EG$44,$A67),AF$30&lt;=INDEX($EI$5:$EI$44,$A67)),$A67,0),0)</f>
        <v>0</v>
      </c>
      <c r="AG67" s="9">
        <f>IFERROR(IF(AND($B67&gt;=INDEX($EH$5:$EH$44,$A67),$B67&lt;=INDEX($EJ$5:$EJ$44,$A67),AG$30&gt;=INDEX($EG$5:$EG$44,$A67),AG$30&lt;=INDEX($EI$5:$EI$44,$A67)),$A67,0),0)</f>
        <v>0</v>
      </c>
      <c r="AH67" s="9"/>
    </row>
    <row r="68" spans="1:82">
      <c r="A68" s="5">
        <f t="shared" si="80"/>
        <v>2</v>
      </c>
      <c r="B68" s="5">
        <f t="shared" si="79"/>
        <v>12</v>
      </c>
      <c r="C68" s="9">
        <f>IFERROR(IF(AND($B68&gt;=INDEX($EH$5:$EH$44,$A68),$B68&lt;=INDEX($EJ$5:$EJ$44,$A68),C$30&gt;=INDEX($EG$5:$EG$44,$A68),C$30&lt;=INDEX($EI$5:$EI$44,$A68)),$A68,0),0)</f>
        <v>0</v>
      </c>
      <c r="D68" s="9">
        <f>IFERROR(IF(AND($B68&gt;=INDEX($EH$5:$EH$44,$A68),$B68&lt;=INDEX($EJ$5:$EJ$44,$A68),D$30&gt;=INDEX($EG$5:$EG$44,$A68),D$30&lt;=INDEX($EI$5:$EI$44,$A68)),$A68,0),0)</f>
        <v>0</v>
      </c>
      <c r="E68" s="9">
        <f>IFERROR(IF(AND($B68&gt;=INDEX($EH$5:$EH$44,$A68),$B68&lt;=INDEX($EJ$5:$EJ$44,$A68),E$30&gt;=INDEX($EG$5:$EG$44,$A68),E$30&lt;=INDEX($EI$5:$EI$44,$A68)),$A68,0),0)</f>
        <v>0</v>
      </c>
      <c r="F68" s="9">
        <f>IFERROR(IF(AND($B68&gt;=INDEX($EH$5:$EH$44,$A68),$B68&lt;=INDEX($EJ$5:$EJ$44,$A68),F$30&gt;=INDEX($EG$5:$EG$44,$A68),F$30&lt;=INDEX($EI$5:$EI$44,$A68)),$A68,0),0)</f>
        <v>0</v>
      </c>
      <c r="G68" s="9">
        <f>IFERROR(IF(AND($B68&gt;=INDEX($EH$5:$EH$44,$A68),$B68&lt;=INDEX($EJ$5:$EJ$44,$A68),G$30&gt;=INDEX($EG$5:$EG$44,$A68),G$30&lt;=INDEX($EI$5:$EI$44,$A68)),$A68,0),0)</f>
        <v>0</v>
      </c>
      <c r="H68" s="9">
        <f>IFERROR(IF(AND($B68&gt;=INDEX($EH$5:$EH$44,$A68),$B68&lt;=INDEX($EJ$5:$EJ$44,$A68),H$30&gt;=INDEX($EG$5:$EG$44,$A68),H$30&lt;=INDEX($EI$5:$EI$44,$A68)),$A68,0),0)</f>
        <v>0</v>
      </c>
      <c r="I68" s="9">
        <f>IFERROR(IF(AND($B68&gt;=INDEX($EH$5:$EH$44,$A68),$B68&lt;=INDEX($EJ$5:$EJ$44,$A68),I$30&gt;=INDEX($EG$5:$EG$44,$A68),I$30&lt;=INDEX($EI$5:$EI$44,$A68)),$A68,0),0)</f>
        <v>0</v>
      </c>
      <c r="J68" s="9">
        <f>IFERROR(IF(AND($B68&gt;=INDEX($EH$5:$EH$44,$A68),$B68&lt;=INDEX($EJ$5:$EJ$44,$A68),J$30&gt;=INDEX($EG$5:$EG$44,$A68),J$30&lt;=INDEX($EI$5:$EI$44,$A68)),$A68,0),0)</f>
        <v>0</v>
      </c>
      <c r="K68" s="9">
        <f>IFERROR(IF(AND($B68&gt;=INDEX($EH$5:$EH$44,$A68),$B68&lt;=INDEX($EJ$5:$EJ$44,$A68),K$30&gt;=INDEX($EG$5:$EG$44,$A68),K$30&lt;=INDEX($EI$5:$EI$44,$A68)),$A68,0),0)</f>
        <v>0</v>
      </c>
      <c r="L68" s="9">
        <f>IFERROR(IF(AND($B68&gt;=INDEX($EH$5:$EH$44,$A68),$B68&lt;=INDEX($EJ$5:$EJ$44,$A68),L$30&gt;=INDEX($EG$5:$EG$44,$A68),L$30&lt;=INDEX($EI$5:$EI$44,$A68)),$A68,0),0)</f>
        <v>0</v>
      </c>
      <c r="M68" s="9">
        <f>IFERROR(IF(AND($B68&gt;=INDEX($EH$5:$EH$44,$A68),$B68&lt;=INDEX($EJ$5:$EJ$44,$A68),M$30&gt;=INDEX($EG$5:$EG$44,$A68),M$30&lt;=INDEX($EI$5:$EI$44,$A68)),$A68,0),0)</f>
        <v>0</v>
      </c>
      <c r="N68" s="9">
        <f>IFERROR(IF(AND($B68&gt;=INDEX($EH$5:$EH$44,$A68),$B68&lt;=INDEX($EJ$5:$EJ$44,$A68),N$30&gt;=INDEX($EG$5:$EG$44,$A68),N$30&lt;=INDEX($EI$5:$EI$44,$A68)),$A68,0),0)</f>
        <v>0</v>
      </c>
      <c r="O68" s="9">
        <f>IFERROR(IF(AND($B68&gt;=INDEX($EH$5:$EH$44,$A68),$B68&lt;=INDEX($EJ$5:$EJ$44,$A68),O$30&gt;=INDEX($EG$5:$EG$44,$A68),O$30&lt;=INDEX($EI$5:$EI$44,$A68)),$A68,0),0)</f>
        <v>0</v>
      </c>
      <c r="P68" s="9">
        <f>IFERROR(IF(AND($B68&gt;=INDEX($EH$5:$EH$44,$A68),$B68&lt;=INDEX($EJ$5:$EJ$44,$A68),P$30&gt;=INDEX($EG$5:$EG$44,$A68),P$30&lt;=INDEX($EI$5:$EI$44,$A68)),$A68,0),0)</f>
        <v>0</v>
      </c>
      <c r="Q68" s="9">
        <f>IFERROR(IF(AND($B68&gt;=INDEX($EH$5:$EH$44,$A68),$B68&lt;=INDEX($EJ$5:$EJ$44,$A68),Q$30&gt;=INDEX($EG$5:$EG$44,$A68),Q$30&lt;=INDEX($EI$5:$EI$44,$A68)),$A68,0),0)</f>
        <v>0</v>
      </c>
      <c r="R68" s="9">
        <f>IFERROR(IF(AND($B68&gt;=INDEX($EH$5:$EH$44,$A68),$B68&lt;=INDEX($EJ$5:$EJ$44,$A68),R$30&gt;=INDEX($EG$5:$EG$44,$A68),R$30&lt;=INDEX($EI$5:$EI$44,$A68)),$A68,0),0)</f>
        <v>0</v>
      </c>
      <c r="S68" s="9">
        <f>IFERROR(IF(AND($B68&gt;=INDEX($EH$5:$EH$44,$A68),$B68&lt;=INDEX($EJ$5:$EJ$44,$A68),S$30&gt;=INDEX($EG$5:$EG$44,$A68),S$30&lt;=INDEX($EI$5:$EI$44,$A68)),$A68,0),0)</f>
        <v>0</v>
      </c>
      <c r="T68" s="9">
        <f>IFERROR(IF(AND($B68&gt;=INDEX($EH$5:$EH$44,$A68),$B68&lt;=INDEX($EJ$5:$EJ$44,$A68),T$30&gt;=INDEX($EG$5:$EG$44,$A68),T$30&lt;=INDEX($EI$5:$EI$44,$A68)),$A68,0),0)</f>
        <v>0</v>
      </c>
      <c r="U68" s="9">
        <f>IFERROR(IF(AND($B68&gt;=INDEX($EH$5:$EH$44,$A68),$B68&lt;=INDEX($EJ$5:$EJ$44,$A68),U$30&gt;=INDEX($EG$5:$EG$44,$A68),U$30&lt;=INDEX($EI$5:$EI$44,$A68)),$A68,0),0)</f>
        <v>0</v>
      </c>
      <c r="V68" s="9">
        <f>IFERROR(IF(AND($B68&gt;=INDEX($EH$5:$EH$44,$A68),$B68&lt;=INDEX($EJ$5:$EJ$44,$A68),V$30&gt;=INDEX($EG$5:$EG$44,$A68),V$30&lt;=INDEX($EI$5:$EI$44,$A68)),$A68,0),0)</f>
        <v>0</v>
      </c>
      <c r="W68" s="9">
        <f>IFERROR(IF(AND($B68&gt;=INDEX($EH$5:$EH$44,$A68),$B68&lt;=INDEX($EJ$5:$EJ$44,$A68),W$30&gt;=INDEX($EG$5:$EG$44,$A68),W$30&lt;=INDEX($EI$5:$EI$44,$A68)),$A68,0),0)</f>
        <v>0</v>
      </c>
      <c r="X68" s="9">
        <f>IFERROR(IF(AND($B68&gt;=INDEX($EH$5:$EH$44,$A68),$B68&lt;=INDEX($EJ$5:$EJ$44,$A68),X$30&gt;=INDEX($EG$5:$EG$44,$A68),X$30&lt;=INDEX($EI$5:$EI$44,$A68)),$A68,0),0)</f>
        <v>0</v>
      </c>
      <c r="Y68" s="9">
        <f>IFERROR(IF(AND($B68&gt;=INDEX($EH$5:$EH$44,$A68),$B68&lt;=INDEX($EJ$5:$EJ$44,$A68),Y$30&gt;=INDEX($EG$5:$EG$44,$A68),Y$30&lt;=INDEX($EI$5:$EI$44,$A68)),$A68,0),0)</f>
        <v>0</v>
      </c>
      <c r="Z68" s="9">
        <f>IFERROR(IF(AND($B68&gt;=INDEX($EH$5:$EH$44,$A68),$B68&lt;=INDEX($EJ$5:$EJ$44,$A68),Z$30&gt;=INDEX($EG$5:$EG$44,$A68),Z$30&lt;=INDEX($EI$5:$EI$44,$A68)),$A68,0),0)</f>
        <v>0</v>
      </c>
      <c r="AA68" s="9">
        <f>IFERROR(IF(AND($B68&gt;=INDEX($EH$5:$EH$44,$A68),$B68&lt;=INDEX($EJ$5:$EJ$44,$A68),AA$30&gt;=INDEX($EG$5:$EG$44,$A68),AA$30&lt;=INDEX($EI$5:$EI$44,$A68)),$A68,0),0)</f>
        <v>0</v>
      </c>
      <c r="AB68" s="9">
        <f>IFERROR(IF(AND($B68&gt;=INDEX($EH$5:$EH$44,$A68),$B68&lt;=INDEX($EJ$5:$EJ$44,$A68),AB$30&gt;=INDEX($EG$5:$EG$44,$A68),AB$30&lt;=INDEX($EI$5:$EI$44,$A68)),$A68,0),0)</f>
        <v>0</v>
      </c>
      <c r="AC68" s="9">
        <f>IFERROR(IF(AND($B68&gt;=INDEX($EH$5:$EH$44,$A68),$B68&lt;=INDEX($EJ$5:$EJ$44,$A68),AC$30&gt;=INDEX($EG$5:$EG$44,$A68),AC$30&lt;=INDEX($EI$5:$EI$44,$A68)),$A68,0),0)</f>
        <v>0</v>
      </c>
      <c r="AD68" s="9">
        <f>IFERROR(IF(AND($B68&gt;=INDEX($EH$5:$EH$44,$A68),$B68&lt;=INDEX($EJ$5:$EJ$44,$A68),AD$30&gt;=INDEX($EG$5:$EG$44,$A68),AD$30&lt;=INDEX($EI$5:$EI$44,$A68)),$A68,0),0)</f>
        <v>0</v>
      </c>
      <c r="AE68" s="9">
        <f>IFERROR(IF(AND($B68&gt;=INDEX($EH$5:$EH$44,$A68),$B68&lt;=INDEX($EJ$5:$EJ$44,$A68),AE$30&gt;=INDEX($EG$5:$EG$44,$A68),AE$30&lt;=INDEX($EI$5:$EI$44,$A68)),$A68,0),0)</f>
        <v>0</v>
      </c>
      <c r="AF68" s="9">
        <f>IFERROR(IF(AND($B68&gt;=INDEX($EH$5:$EH$44,$A68),$B68&lt;=INDEX($EJ$5:$EJ$44,$A68),AF$30&gt;=INDEX($EG$5:$EG$44,$A68),AF$30&lt;=INDEX($EI$5:$EI$44,$A68)),$A68,0),0)</f>
        <v>0</v>
      </c>
      <c r="AG68" s="9">
        <f>IFERROR(IF(AND($B68&gt;=INDEX($EH$5:$EH$44,$A68),$B68&lt;=INDEX($EJ$5:$EJ$44,$A68),AG$30&gt;=INDEX($EG$5:$EG$44,$A68),AG$30&lt;=INDEX($EI$5:$EI$44,$A68)),$A68,0),0)</f>
        <v>0</v>
      </c>
      <c r="AH68" s="9"/>
    </row>
    <row r="69" spans="1:82">
      <c r="A69" s="5">
        <f t="shared" si="80"/>
        <v>2</v>
      </c>
      <c r="B69" s="5">
        <f t="shared" si="79"/>
        <v>13</v>
      </c>
      <c r="C69" s="9">
        <f>IFERROR(IF(AND($B69&gt;=INDEX($EH$5:$EH$44,$A69),$B69&lt;=INDEX($EJ$5:$EJ$44,$A69),C$30&gt;=INDEX($EG$5:$EG$44,$A69),C$30&lt;=INDEX($EI$5:$EI$44,$A69)),$A69,0),0)</f>
        <v>0</v>
      </c>
      <c r="D69" s="9">
        <f>IFERROR(IF(AND($B69&gt;=INDEX($EH$5:$EH$44,$A69),$B69&lt;=INDEX($EJ$5:$EJ$44,$A69),D$30&gt;=INDEX($EG$5:$EG$44,$A69),D$30&lt;=INDEX($EI$5:$EI$44,$A69)),$A69,0),0)</f>
        <v>0</v>
      </c>
      <c r="E69" s="9">
        <f>IFERROR(IF(AND($B69&gt;=INDEX($EH$5:$EH$44,$A69),$B69&lt;=INDEX($EJ$5:$EJ$44,$A69),E$30&gt;=INDEX($EG$5:$EG$44,$A69),E$30&lt;=INDEX($EI$5:$EI$44,$A69)),$A69,0),0)</f>
        <v>0</v>
      </c>
      <c r="F69" s="9">
        <f>IFERROR(IF(AND($B69&gt;=INDEX($EH$5:$EH$44,$A69),$B69&lt;=INDEX($EJ$5:$EJ$44,$A69),F$30&gt;=INDEX($EG$5:$EG$44,$A69),F$30&lt;=INDEX($EI$5:$EI$44,$A69)),$A69,0),0)</f>
        <v>0</v>
      </c>
      <c r="G69" s="9">
        <f>IFERROR(IF(AND($B69&gt;=INDEX($EH$5:$EH$44,$A69),$B69&lt;=INDEX($EJ$5:$EJ$44,$A69),G$30&gt;=INDEX($EG$5:$EG$44,$A69),G$30&lt;=INDEX($EI$5:$EI$44,$A69)),$A69,0),0)</f>
        <v>0</v>
      </c>
      <c r="H69" s="9">
        <f>IFERROR(IF(AND($B69&gt;=INDEX($EH$5:$EH$44,$A69),$B69&lt;=INDEX($EJ$5:$EJ$44,$A69),H$30&gt;=INDEX($EG$5:$EG$44,$A69),H$30&lt;=INDEX($EI$5:$EI$44,$A69)),$A69,0),0)</f>
        <v>0</v>
      </c>
      <c r="I69" s="9">
        <f>IFERROR(IF(AND($B69&gt;=INDEX($EH$5:$EH$44,$A69),$B69&lt;=INDEX($EJ$5:$EJ$44,$A69),I$30&gt;=INDEX($EG$5:$EG$44,$A69),I$30&lt;=INDEX($EI$5:$EI$44,$A69)),$A69,0),0)</f>
        <v>0</v>
      </c>
      <c r="J69" s="9">
        <f>IFERROR(IF(AND($B69&gt;=INDEX($EH$5:$EH$44,$A69),$B69&lt;=INDEX($EJ$5:$EJ$44,$A69),J$30&gt;=INDEX($EG$5:$EG$44,$A69),J$30&lt;=INDEX($EI$5:$EI$44,$A69)),$A69,0),0)</f>
        <v>0</v>
      </c>
      <c r="K69" s="9">
        <f>IFERROR(IF(AND($B69&gt;=INDEX($EH$5:$EH$44,$A69),$B69&lt;=INDEX($EJ$5:$EJ$44,$A69),K$30&gt;=INDEX($EG$5:$EG$44,$A69),K$30&lt;=INDEX($EI$5:$EI$44,$A69)),$A69,0),0)</f>
        <v>0</v>
      </c>
      <c r="L69" s="9">
        <f>IFERROR(IF(AND($B69&gt;=INDEX($EH$5:$EH$44,$A69),$B69&lt;=INDEX($EJ$5:$EJ$44,$A69),L$30&gt;=INDEX($EG$5:$EG$44,$A69),L$30&lt;=INDEX($EI$5:$EI$44,$A69)),$A69,0),0)</f>
        <v>0</v>
      </c>
      <c r="M69" s="9">
        <f>IFERROR(IF(AND($B69&gt;=INDEX($EH$5:$EH$44,$A69),$B69&lt;=INDEX($EJ$5:$EJ$44,$A69),M$30&gt;=INDEX($EG$5:$EG$44,$A69),M$30&lt;=INDEX($EI$5:$EI$44,$A69)),$A69,0),0)</f>
        <v>0</v>
      </c>
      <c r="N69" s="9">
        <f>IFERROR(IF(AND($B69&gt;=INDEX($EH$5:$EH$44,$A69),$B69&lt;=INDEX($EJ$5:$EJ$44,$A69),N$30&gt;=INDEX($EG$5:$EG$44,$A69),N$30&lt;=INDEX($EI$5:$EI$44,$A69)),$A69,0),0)</f>
        <v>0</v>
      </c>
      <c r="O69" s="9">
        <f>IFERROR(IF(AND($B69&gt;=INDEX($EH$5:$EH$44,$A69),$B69&lt;=INDEX($EJ$5:$EJ$44,$A69),O$30&gt;=INDEX($EG$5:$EG$44,$A69),O$30&lt;=INDEX($EI$5:$EI$44,$A69)),$A69,0),0)</f>
        <v>0</v>
      </c>
      <c r="P69" s="9">
        <f>IFERROR(IF(AND($B69&gt;=INDEX($EH$5:$EH$44,$A69),$B69&lt;=INDEX($EJ$5:$EJ$44,$A69),P$30&gt;=INDEX($EG$5:$EG$44,$A69),P$30&lt;=INDEX($EI$5:$EI$44,$A69)),$A69,0),0)</f>
        <v>0</v>
      </c>
      <c r="Q69" s="9">
        <f>IFERROR(IF(AND($B69&gt;=INDEX($EH$5:$EH$44,$A69),$B69&lt;=INDEX($EJ$5:$EJ$44,$A69),Q$30&gt;=INDEX($EG$5:$EG$44,$A69),Q$30&lt;=INDEX($EI$5:$EI$44,$A69)),$A69,0),0)</f>
        <v>0</v>
      </c>
      <c r="R69" s="9">
        <f>IFERROR(IF(AND($B69&gt;=INDEX($EH$5:$EH$44,$A69),$B69&lt;=INDEX($EJ$5:$EJ$44,$A69),R$30&gt;=INDEX($EG$5:$EG$44,$A69),R$30&lt;=INDEX($EI$5:$EI$44,$A69)),$A69,0),0)</f>
        <v>0</v>
      </c>
      <c r="S69" s="9">
        <f>IFERROR(IF(AND($B69&gt;=INDEX($EH$5:$EH$44,$A69),$B69&lt;=INDEX($EJ$5:$EJ$44,$A69),S$30&gt;=INDEX($EG$5:$EG$44,$A69),S$30&lt;=INDEX($EI$5:$EI$44,$A69)),$A69,0),0)</f>
        <v>0</v>
      </c>
      <c r="T69" s="9">
        <f>IFERROR(IF(AND($B69&gt;=INDEX($EH$5:$EH$44,$A69),$B69&lt;=INDEX($EJ$5:$EJ$44,$A69),T$30&gt;=INDEX($EG$5:$EG$44,$A69),T$30&lt;=INDEX($EI$5:$EI$44,$A69)),$A69,0),0)</f>
        <v>0</v>
      </c>
      <c r="U69" s="9">
        <f>IFERROR(IF(AND($B69&gt;=INDEX($EH$5:$EH$44,$A69),$B69&lt;=INDEX($EJ$5:$EJ$44,$A69),U$30&gt;=INDEX($EG$5:$EG$44,$A69),U$30&lt;=INDEX($EI$5:$EI$44,$A69)),$A69,0),0)</f>
        <v>0</v>
      </c>
      <c r="V69" s="9">
        <f>IFERROR(IF(AND($B69&gt;=INDEX($EH$5:$EH$44,$A69),$B69&lt;=INDEX($EJ$5:$EJ$44,$A69),V$30&gt;=INDEX($EG$5:$EG$44,$A69),V$30&lt;=INDEX($EI$5:$EI$44,$A69)),$A69,0),0)</f>
        <v>0</v>
      </c>
      <c r="W69" s="9">
        <f>IFERROR(IF(AND($B69&gt;=INDEX($EH$5:$EH$44,$A69),$B69&lt;=INDEX($EJ$5:$EJ$44,$A69),W$30&gt;=INDEX($EG$5:$EG$44,$A69),W$30&lt;=INDEX($EI$5:$EI$44,$A69)),$A69,0),0)</f>
        <v>0</v>
      </c>
      <c r="X69" s="9">
        <f>IFERROR(IF(AND($B69&gt;=INDEX($EH$5:$EH$44,$A69),$B69&lt;=INDEX($EJ$5:$EJ$44,$A69),X$30&gt;=INDEX($EG$5:$EG$44,$A69),X$30&lt;=INDEX($EI$5:$EI$44,$A69)),$A69,0),0)</f>
        <v>0</v>
      </c>
      <c r="Y69" s="9">
        <f>IFERROR(IF(AND($B69&gt;=INDEX($EH$5:$EH$44,$A69),$B69&lt;=INDEX($EJ$5:$EJ$44,$A69),Y$30&gt;=INDEX($EG$5:$EG$44,$A69),Y$30&lt;=INDEX($EI$5:$EI$44,$A69)),$A69,0),0)</f>
        <v>0</v>
      </c>
      <c r="Z69" s="9">
        <f>IFERROR(IF(AND($B69&gt;=INDEX($EH$5:$EH$44,$A69),$B69&lt;=INDEX($EJ$5:$EJ$44,$A69),Z$30&gt;=INDEX($EG$5:$EG$44,$A69),Z$30&lt;=INDEX($EI$5:$EI$44,$A69)),$A69,0),0)</f>
        <v>0</v>
      </c>
      <c r="AA69" s="9">
        <f>IFERROR(IF(AND($B69&gt;=INDEX($EH$5:$EH$44,$A69),$B69&lt;=INDEX($EJ$5:$EJ$44,$A69),AA$30&gt;=INDEX($EG$5:$EG$44,$A69),AA$30&lt;=INDEX($EI$5:$EI$44,$A69)),$A69,0),0)</f>
        <v>0</v>
      </c>
      <c r="AB69" s="9">
        <f>IFERROR(IF(AND($B69&gt;=INDEX($EH$5:$EH$44,$A69),$B69&lt;=INDEX($EJ$5:$EJ$44,$A69),AB$30&gt;=INDEX($EG$5:$EG$44,$A69),AB$30&lt;=INDEX($EI$5:$EI$44,$A69)),$A69,0),0)</f>
        <v>0</v>
      </c>
      <c r="AC69" s="9">
        <f>IFERROR(IF(AND($B69&gt;=INDEX($EH$5:$EH$44,$A69),$B69&lt;=INDEX($EJ$5:$EJ$44,$A69),AC$30&gt;=INDEX($EG$5:$EG$44,$A69),AC$30&lt;=INDEX($EI$5:$EI$44,$A69)),$A69,0),0)</f>
        <v>0</v>
      </c>
      <c r="AD69" s="9">
        <f>IFERROR(IF(AND($B69&gt;=INDEX($EH$5:$EH$44,$A69),$B69&lt;=INDEX($EJ$5:$EJ$44,$A69),AD$30&gt;=INDEX($EG$5:$EG$44,$A69),AD$30&lt;=INDEX($EI$5:$EI$44,$A69)),$A69,0),0)</f>
        <v>0</v>
      </c>
      <c r="AE69" s="9">
        <f>IFERROR(IF(AND($B69&gt;=INDEX($EH$5:$EH$44,$A69),$B69&lt;=INDEX($EJ$5:$EJ$44,$A69),AE$30&gt;=INDEX($EG$5:$EG$44,$A69),AE$30&lt;=INDEX($EI$5:$EI$44,$A69)),$A69,0),0)</f>
        <v>0</v>
      </c>
      <c r="AF69" s="9">
        <f>IFERROR(IF(AND($B69&gt;=INDEX($EH$5:$EH$44,$A69),$B69&lt;=INDEX($EJ$5:$EJ$44,$A69),AF$30&gt;=INDEX($EG$5:$EG$44,$A69),AF$30&lt;=INDEX($EI$5:$EI$44,$A69)),$A69,0),0)</f>
        <v>0</v>
      </c>
      <c r="AG69" s="9">
        <f>IFERROR(IF(AND($B69&gt;=INDEX($EH$5:$EH$44,$A69),$B69&lt;=INDEX($EJ$5:$EJ$44,$A69),AG$30&gt;=INDEX($EG$5:$EG$44,$A69),AG$30&lt;=INDEX($EI$5:$EI$44,$A69)),$A69,0),0)</f>
        <v>0</v>
      </c>
      <c r="AH69" s="9"/>
    </row>
    <row r="70" spans="1:82">
      <c r="A70" s="5">
        <f t="shared" si="80"/>
        <v>2</v>
      </c>
      <c r="B70" s="5">
        <f t="shared" si="79"/>
        <v>14</v>
      </c>
      <c r="C70" s="9">
        <f>IFERROR(IF(AND($B70&gt;=INDEX($EH$5:$EH$44,$A70),$B70&lt;=INDEX($EJ$5:$EJ$44,$A70),C$30&gt;=INDEX($EG$5:$EG$44,$A70),C$30&lt;=INDEX($EI$5:$EI$44,$A70)),$A70,0),0)</f>
        <v>0</v>
      </c>
      <c r="D70" s="9">
        <f>IFERROR(IF(AND($B70&gt;=INDEX($EH$5:$EH$44,$A70),$B70&lt;=INDEX($EJ$5:$EJ$44,$A70),D$30&gt;=INDEX($EG$5:$EG$44,$A70),D$30&lt;=INDEX($EI$5:$EI$44,$A70)),$A70,0),0)</f>
        <v>0</v>
      </c>
      <c r="E70" s="9">
        <f>IFERROR(IF(AND($B70&gt;=INDEX($EH$5:$EH$44,$A70),$B70&lt;=INDEX($EJ$5:$EJ$44,$A70),E$30&gt;=INDEX($EG$5:$EG$44,$A70),E$30&lt;=INDEX($EI$5:$EI$44,$A70)),$A70,0),0)</f>
        <v>0</v>
      </c>
      <c r="F70" s="9">
        <f>IFERROR(IF(AND($B70&gt;=INDEX($EH$5:$EH$44,$A70),$B70&lt;=INDEX($EJ$5:$EJ$44,$A70),F$30&gt;=INDEX($EG$5:$EG$44,$A70),F$30&lt;=INDEX($EI$5:$EI$44,$A70)),$A70,0),0)</f>
        <v>0</v>
      </c>
      <c r="G70" s="9">
        <f>IFERROR(IF(AND($B70&gt;=INDEX($EH$5:$EH$44,$A70),$B70&lt;=INDEX($EJ$5:$EJ$44,$A70),G$30&gt;=INDEX($EG$5:$EG$44,$A70),G$30&lt;=INDEX($EI$5:$EI$44,$A70)),$A70,0),0)</f>
        <v>0</v>
      </c>
      <c r="H70" s="9">
        <f>IFERROR(IF(AND($B70&gt;=INDEX($EH$5:$EH$44,$A70),$B70&lt;=INDEX($EJ$5:$EJ$44,$A70),H$30&gt;=INDEX($EG$5:$EG$44,$A70),H$30&lt;=INDEX($EI$5:$EI$44,$A70)),$A70,0),0)</f>
        <v>0</v>
      </c>
      <c r="I70" s="9">
        <f>IFERROR(IF(AND($B70&gt;=INDEX($EH$5:$EH$44,$A70),$B70&lt;=INDEX($EJ$5:$EJ$44,$A70),I$30&gt;=INDEX($EG$5:$EG$44,$A70),I$30&lt;=INDEX($EI$5:$EI$44,$A70)),$A70,0),0)</f>
        <v>0</v>
      </c>
      <c r="J70" s="9">
        <f>IFERROR(IF(AND($B70&gt;=INDEX($EH$5:$EH$44,$A70),$B70&lt;=INDEX($EJ$5:$EJ$44,$A70),J$30&gt;=INDEX($EG$5:$EG$44,$A70),J$30&lt;=INDEX($EI$5:$EI$44,$A70)),$A70,0),0)</f>
        <v>0</v>
      </c>
      <c r="K70" s="9">
        <f>IFERROR(IF(AND($B70&gt;=INDEX($EH$5:$EH$44,$A70),$B70&lt;=INDEX($EJ$5:$EJ$44,$A70),K$30&gt;=INDEX($EG$5:$EG$44,$A70),K$30&lt;=INDEX($EI$5:$EI$44,$A70)),$A70,0),0)</f>
        <v>0</v>
      </c>
      <c r="L70" s="9">
        <f>IFERROR(IF(AND($B70&gt;=INDEX($EH$5:$EH$44,$A70),$B70&lt;=INDEX($EJ$5:$EJ$44,$A70),L$30&gt;=INDEX($EG$5:$EG$44,$A70),L$30&lt;=INDEX($EI$5:$EI$44,$A70)),$A70,0),0)</f>
        <v>0</v>
      </c>
      <c r="M70" s="9">
        <f>IFERROR(IF(AND($B70&gt;=INDEX($EH$5:$EH$44,$A70),$B70&lt;=INDEX($EJ$5:$EJ$44,$A70),M$30&gt;=INDEX($EG$5:$EG$44,$A70),M$30&lt;=INDEX($EI$5:$EI$44,$A70)),$A70,0),0)</f>
        <v>0</v>
      </c>
      <c r="N70" s="9">
        <f>IFERROR(IF(AND($B70&gt;=INDEX($EH$5:$EH$44,$A70),$B70&lt;=INDEX($EJ$5:$EJ$44,$A70),N$30&gt;=INDEX($EG$5:$EG$44,$A70),N$30&lt;=INDEX($EI$5:$EI$44,$A70)),$A70,0),0)</f>
        <v>0</v>
      </c>
      <c r="O70" s="9">
        <f>IFERROR(IF(AND($B70&gt;=INDEX($EH$5:$EH$44,$A70),$B70&lt;=INDEX($EJ$5:$EJ$44,$A70),O$30&gt;=INDEX($EG$5:$EG$44,$A70),O$30&lt;=INDEX($EI$5:$EI$44,$A70)),$A70,0),0)</f>
        <v>0</v>
      </c>
      <c r="P70" s="9">
        <f>IFERROR(IF(AND($B70&gt;=INDEX($EH$5:$EH$44,$A70),$B70&lt;=INDEX($EJ$5:$EJ$44,$A70),P$30&gt;=INDEX($EG$5:$EG$44,$A70),P$30&lt;=INDEX($EI$5:$EI$44,$A70)),$A70,0),0)</f>
        <v>0</v>
      </c>
      <c r="Q70" s="9">
        <f>IFERROR(IF(AND($B70&gt;=INDEX($EH$5:$EH$44,$A70),$B70&lt;=INDEX($EJ$5:$EJ$44,$A70),Q$30&gt;=INDEX($EG$5:$EG$44,$A70),Q$30&lt;=INDEX($EI$5:$EI$44,$A70)),$A70,0),0)</f>
        <v>0</v>
      </c>
      <c r="R70" s="9">
        <f>IFERROR(IF(AND($B70&gt;=INDEX($EH$5:$EH$44,$A70),$B70&lt;=INDEX($EJ$5:$EJ$44,$A70),R$30&gt;=INDEX($EG$5:$EG$44,$A70),R$30&lt;=INDEX($EI$5:$EI$44,$A70)),$A70,0),0)</f>
        <v>0</v>
      </c>
      <c r="S70" s="9">
        <f>IFERROR(IF(AND($B70&gt;=INDEX($EH$5:$EH$44,$A70),$B70&lt;=INDEX($EJ$5:$EJ$44,$A70),S$30&gt;=INDEX($EG$5:$EG$44,$A70),S$30&lt;=INDEX($EI$5:$EI$44,$A70)),$A70,0),0)</f>
        <v>0</v>
      </c>
      <c r="T70" s="9">
        <f>IFERROR(IF(AND($B70&gt;=INDEX($EH$5:$EH$44,$A70),$B70&lt;=INDEX($EJ$5:$EJ$44,$A70),T$30&gt;=INDEX($EG$5:$EG$44,$A70),T$30&lt;=INDEX($EI$5:$EI$44,$A70)),$A70,0),0)</f>
        <v>0</v>
      </c>
      <c r="U70" s="9">
        <f>IFERROR(IF(AND($B70&gt;=INDEX($EH$5:$EH$44,$A70),$B70&lt;=INDEX($EJ$5:$EJ$44,$A70),U$30&gt;=INDEX($EG$5:$EG$44,$A70),U$30&lt;=INDEX($EI$5:$EI$44,$A70)),$A70,0),0)</f>
        <v>0</v>
      </c>
      <c r="V70" s="9">
        <f>IFERROR(IF(AND($B70&gt;=INDEX($EH$5:$EH$44,$A70),$B70&lt;=INDEX($EJ$5:$EJ$44,$A70),V$30&gt;=INDEX($EG$5:$EG$44,$A70),V$30&lt;=INDEX($EI$5:$EI$44,$A70)),$A70,0),0)</f>
        <v>0</v>
      </c>
      <c r="W70" s="9">
        <f>IFERROR(IF(AND($B70&gt;=INDEX($EH$5:$EH$44,$A70),$B70&lt;=INDEX($EJ$5:$EJ$44,$A70),W$30&gt;=INDEX($EG$5:$EG$44,$A70),W$30&lt;=INDEX($EI$5:$EI$44,$A70)),$A70,0),0)</f>
        <v>0</v>
      </c>
      <c r="X70" s="9">
        <f>IFERROR(IF(AND($B70&gt;=INDEX($EH$5:$EH$44,$A70),$B70&lt;=INDEX($EJ$5:$EJ$44,$A70),X$30&gt;=INDEX($EG$5:$EG$44,$A70),X$30&lt;=INDEX($EI$5:$EI$44,$A70)),$A70,0),0)</f>
        <v>0</v>
      </c>
      <c r="Y70" s="9">
        <f>IFERROR(IF(AND($B70&gt;=INDEX($EH$5:$EH$44,$A70),$B70&lt;=INDEX($EJ$5:$EJ$44,$A70),Y$30&gt;=INDEX($EG$5:$EG$44,$A70),Y$30&lt;=INDEX($EI$5:$EI$44,$A70)),$A70,0),0)</f>
        <v>0</v>
      </c>
      <c r="Z70" s="9">
        <f>IFERROR(IF(AND($B70&gt;=INDEX($EH$5:$EH$44,$A70),$B70&lt;=INDEX($EJ$5:$EJ$44,$A70),Z$30&gt;=INDEX($EG$5:$EG$44,$A70),Z$30&lt;=INDEX($EI$5:$EI$44,$A70)),$A70,0),0)</f>
        <v>0</v>
      </c>
      <c r="AA70" s="9">
        <f>IFERROR(IF(AND($B70&gt;=INDEX($EH$5:$EH$44,$A70),$B70&lt;=INDEX($EJ$5:$EJ$44,$A70),AA$30&gt;=INDEX($EG$5:$EG$44,$A70),AA$30&lt;=INDEX($EI$5:$EI$44,$A70)),$A70,0),0)</f>
        <v>0</v>
      </c>
      <c r="AB70" s="9">
        <f>IFERROR(IF(AND($B70&gt;=INDEX($EH$5:$EH$44,$A70),$B70&lt;=INDEX($EJ$5:$EJ$44,$A70),AB$30&gt;=INDEX($EG$5:$EG$44,$A70),AB$30&lt;=INDEX($EI$5:$EI$44,$A70)),$A70,0),0)</f>
        <v>0</v>
      </c>
      <c r="AC70" s="9">
        <f>IFERROR(IF(AND($B70&gt;=INDEX($EH$5:$EH$44,$A70),$B70&lt;=INDEX($EJ$5:$EJ$44,$A70),AC$30&gt;=INDEX($EG$5:$EG$44,$A70),AC$30&lt;=INDEX($EI$5:$EI$44,$A70)),$A70,0),0)</f>
        <v>0</v>
      </c>
      <c r="AD70" s="9">
        <f>IFERROR(IF(AND($B70&gt;=INDEX($EH$5:$EH$44,$A70),$B70&lt;=INDEX($EJ$5:$EJ$44,$A70),AD$30&gt;=INDEX($EG$5:$EG$44,$A70),AD$30&lt;=INDEX($EI$5:$EI$44,$A70)),$A70,0),0)</f>
        <v>0</v>
      </c>
      <c r="AE70" s="9">
        <f>IFERROR(IF(AND($B70&gt;=INDEX($EH$5:$EH$44,$A70),$B70&lt;=INDEX($EJ$5:$EJ$44,$A70),AE$30&gt;=INDEX($EG$5:$EG$44,$A70),AE$30&lt;=INDEX($EI$5:$EI$44,$A70)),$A70,0),0)</f>
        <v>0</v>
      </c>
      <c r="AF70" s="9">
        <f>IFERROR(IF(AND($B70&gt;=INDEX($EH$5:$EH$44,$A70),$B70&lt;=INDEX($EJ$5:$EJ$44,$A70),AF$30&gt;=INDEX($EG$5:$EG$44,$A70),AF$30&lt;=INDEX($EI$5:$EI$44,$A70)),$A70,0),0)</f>
        <v>0</v>
      </c>
      <c r="AG70" s="9">
        <f>IFERROR(IF(AND($B70&gt;=INDEX($EH$5:$EH$44,$A70),$B70&lt;=INDEX($EJ$5:$EJ$44,$A70),AG$30&gt;=INDEX($EG$5:$EG$44,$A70),AG$30&lt;=INDEX($EI$5:$EI$44,$A70)),$A70,0),0)</f>
        <v>0</v>
      </c>
      <c r="AH70" s="9"/>
    </row>
    <row r="71" spans="1:82">
      <c r="A71" s="5">
        <f t="shared" si="80"/>
        <v>2</v>
      </c>
      <c r="B71" s="5">
        <f t="shared" si="79"/>
        <v>15</v>
      </c>
      <c r="C71" s="9">
        <f>IFERROR(IF(AND($B71&gt;=INDEX($EH$5:$EH$44,$A71),$B71&lt;=INDEX($EJ$5:$EJ$44,$A71),C$30&gt;=INDEX($EG$5:$EG$44,$A71),C$30&lt;=INDEX($EI$5:$EI$44,$A71)),$A71,0),0)</f>
        <v>0</v>
      </c>
      <c r="D71" s="9">
        <f>IFERROR(IF(AND($B71&gt;=INDEX($EH$5:$EH$44,$A71),$B71&lt;=INDEX($EJ$5:$EJ$44,$A71),D$30&gt;=INDEX($EG$5:$EG$44,$A71),D$30&lt;=INDEX($EI$5:$EI$44,$A71)),$A71,0),0)</f>
        <v>0</v>
      </c>
      <c r="E71" s="9">
        <f>IFERROR(IF(AND($B71&gt;=INDEX($EH$5:$EH$44,$A71),$B71&lt;=INDEX($EJ$5:$EJ$44,$A71),E$30&gt;=INDEX($EG$5:$EG$44,$A71),E$30&lt;=INDEX($EI$5:$EI$44,$A71)),$A71,0),0)</f>
        <v>0</v>
      </c>
      <c r="F71" s="9">
        <f>IFERROR(IF(AND($B71&gt;=INDEX($EH$5:$EH$44,$A71),$B71&lt;=INDEX($EJ$5:$EJ$44,$A71),F$30&gt;=INDEX($EG$5:$EG$44,$A71),F$30&lt;=INDEX($EI$5:$EI$44,$A71)),$A71,0),0)</f>
        <v>0</v>
      </c>
      <c r="G71" s="9">
        <f>IFERROR(IF(AND($B71&gt;=INDEX($EH$5:$EH$44,$A71),$B71&lt;=INDEX($EJ$5:$EJ$44,$A71),G$30&gt;=INDEX($EG$5:$EG$44,$A71),G$30&lt;=INDEX($EI$5:$EI$44,$A71)),$A71,0),0)</f>
        <v>0</v>
      </c>
      <c r="H71" s="9">
        <f>IFERROR(IF(AND($B71&gt;=INDEX($EH$5:$EH$44,$A71),$B71&lt;=INDEX($EJ$5:$EJ$44,$A71),H$30&gt;=INDEX($EG$5:$EG$44,$A71),H$30&lt;=INDEX($EI$5:$EI$44,$A71)),$A71,0),0)</f>
        <v>0</v>
      </c>
      <c r="I71" s="9">
        <f>IFERROR(IF(AND($B71&gt;=INDEX($EH$5:$EH$44,$A71),$B71&lt;=INDEX($EJ$5:$EJ$44,$A71),I$30&gt;=INDEX($EG$5:$EG$44,$A71),I$30&lt;=INDEX($EI$5:$EI$44,$A71)),$A71,0),0)</f>
        <v>0</v>
      </c>
      <c r="J71" s="9">
        <f>IFERROR(IF(AND($B71&gt;=INDEX($EH$5:$EH$44,$A71),$B71&lt;=INDEX($EJ$5:$EJ$44,$A71),J$30&gt;=INDEX($EG$5:$EG$44,$A71),J$30&lt;=INDEX($EI$5:$EI$44,$A71)),$A71,0),0)</f>
        <v>0</v>
      </c>
      <c r="K71" s="9">
        <f>IFERROR(IF(AND($B71&gt;=INDEX($EH$5:$EH$44,$A71),$B71&lt;=INDEX($EJ$5:$EJ$44,$A71),K$30&gt;=INDEX($EG$5:$EG$44,$A71),K$30&lt;=INDEX($EI$5:$EI$44,$A71)),$A71,0),0)</f>
        <v>0</v>
      </c>
      <c r="L71" s="9">
        <f>IFERROR(IF(AND($B71&gt;=INDEX($EH$5:$EH$44,$A71),$B71&lt;=INDEX($EJ$5:$EJ$44,$A71),L$30&gt;=INDEX($EG$5:$EG$44,$A71),L$30&lt;=INDEX($EI$5:$EI$44,$A71)),$A71,0),0)</f>
        <v>0</v>
      </c>
      <c r="M71" s="9">
        <f>IFERROR(IF(AND($B71&gt;=INDEX($EH$5:$EH$44,$A71),$B71&lt;=INDEX($EJ$5:$EJ$44,$A71),M$30&gt;=INDEX($EG$5:$EG$44,$A71),M$30&lt;=INDEX($EI$5:$EI$44,$A71)),$A71,0),0)</f>
        <v>0</v>
      </c>
      <c r="N71" s="9">
        <f>IFERROR(IF(AND($B71&gt;=INDEX($EH$5:$EH$44,$A71),$B71&lt;=INDEX($EJ$5:$EJ$44,$A71),N$30&gt;=INDEX($EG$5:$EG$44,$A71),N$30&lt;=INDEX($EI$5:$EI$44,$A71)),$A71,0),0)</f>
        <v>0</v>
      </c>
      <c r="O71" s="9">
        <f>IFERROR(IF(AND($B71&gt;=INDEX($EH$5:$EH$44,$A71),$B71&lt;=INDEX($EJ$5:$EJ$44,$A71),O$30&gt;=INDEX($EG$5:$EG$44,$A71),O$30&lt;=INDEX($EI$5:$EI$44,$A71)),$A71,0),0)</f>
        <v>0</v>
      </c>
      <c r="P71" s="9">
        <f>IFERROR(IF(AND($B71&gt;=INDEX($EH$5:$EH$44,$A71),$B71&lt;=INDEX($EJ$5:$EJ$44,$A71),P$30&gt;=INDEX($EG$5:$EG$44,$A71),P$30&lt;=INDEX($EI$5:$EI$44,$A71)),$A71,0),0)</f>
        <v>0</v>
      </c>
      <c r="Q71" s="9">
        <f>IFERROR(IF(AND($B71&gt;=INDEX($EH$5:$EH$44,$A71),$B71&lt;=INDEX($EJ$5:$EJ$44,$A71),Q$30&gt;=INDEX($EG$5:$EG$44,$A71),Q$30&lt;=INDEX($EI$5:$EI$44,$A71)),$A71,0),0)</f>
        <v>0</v>
      </c>
      <c r="R71" s="9">
        <f>IFERROR(IF(AND($B71&gt;=INDEX($EH$5:$EH$44,$A71),$B71&lt;=INDEX($EJ$5:$EJ$44,$A71),R$30&gt;=INDEX($EG$5:$EG$44,$A71),R$30&lt;=INDEX($EI$5:$EI$44,$A71)),$A71,0),0)</f>
        <v>0</v>
      </c>
      <c r="S71" s="9">
        <f>IFERROR(IF(AND($B71&gt;=INDEX($EH$5:$EH$44,$A71),$B71&lt;=INDEX($EJ$5:$EJ$44,$A71),S$30&gt;=INDEX($EG$5:$EG$44,$A71),S$30&lt;=INDEX($EI$5:$EI$44,$A71)),$A71,0),0)</f>
        <v>0</v>
      </c>
      <c r="T71" s="9">
        <f>IFERROR(IF(AND($B71&gt;=INDEX($EH$5:$EH$44,$A71),$B71&lt;=INDEX($EJ$5:$EJ$44,$A71),T$30&gt;=INDEX($EG$5:$EG$44,$A71),T$30&lt;=INDEX($EI$5:$EI$44,$A71)),$A71,0),0)</f>
        <v>0</v>
      </c>
      <c r="U71" s="9">
        <f>IFERROR(IF(AND($B71&gt;=INDEX($EH$5:$EH$44,$A71),$B71&lt;=INDEX($EJ$5:$EJ$44,$A71),U$30&gt;=INDEX($EG$5:$EG$44,$A71),U$30&lt;=INDEX($EI$5:$EI$44,$A71)),$A71,0),0)</f>
        <v>0</v>
      </c>
      <c r="V71" s="9">
        <f>IFERROR(IF(AND($B71&gt;=INDEX($EH$5:$EH$44,$A71),$B71&lt;=INDEX($EJ$5:$EJ$44,$A71),V$30&gt;=INDEX($EG$5:$EG$44,$A71),V$30&lt;=INDEX($EI$5:$EI$44,$A71)),$A71,0),0)</f>
        <v>0</v>
      </c>
      <c r="W71" s="9">
        <f>IFERROR(IF(AND($B71&gt;=INDEX($EH$5:$EH$44,$A71),$B71&lt;=INDEX($EJ$5:$EJ$44,$A71),W$30&gt;=INDEX($EG$5:$EG$44,$A71),W$30&lt;=INDEX($EI$5:$EI$44,$A71)),$A71,0),0)</f>
        <v>0</v>
      </c>
      <c r="X71" s="9">
        <f>IFERROR(IF(AND($B71&gt;=INDEX($EH$5:$EH$44,$A71),$B71&lt;=INDEX($EJ$5:$EJ$44,$A71),X$30&gt;=INDEX($EG$5:$EG$44,$A71),X$30&lt;=INDEX($EI$5:$EI$44,$A71)),$A71,0),0)</f>
        <v>0</v>
      </c>
      <c r="Y71" s="9">
        <f>IFERROR(IF(AND($B71&gt;=INDEX($EH$5:$EH$44,$A71),$B71&lt;=INDEX($EJ$5:$EJ$44,$A71),Y$30&gt;=INDEX($EG$5:$EG$44,$A71),Y$30&lt;=INDEX($EI$5:$EI$44,$A71)),$A71,0),0)</f>
        <v>0</v>
      </c>
      <c r="Z71" s="9">
        <f>IFERROR(IF(AND($B71&gt;=INDEX($EH$5:$EH$44,$A71),$B71&lt;=INDEX($EJ$5:$EJ$44,$A71),Z$30&gt;=INDEX($EG$5:$EG$44,$A71),Z$30&lt;=INDEX($EI$5:$EI$44,$A71)),$A71,0),0)</f>
        <v>0</v>
      </c>
      <c r="AA71" s="9">
        <f>IFERROR(IF(AND($B71&gt;=INDEX($EH$5:$EH$44,$A71),$B71&lt;=INDEX($EJ$5:$EJ$44,$A71),AA$30&gt;=INDEX($EG$5:$EG$44,$A71),AA$30&lt;=INDEX($EI$5:$EI$44,$A71)),$A71,0),0)</f>
        <v>0</v>
      </c>
      <c r="AB71" s="9">
        <f>IFERROR(IF(AND($B71&gt;=INDEX($EH$5:$EH$44,$A71),$B71&lt;=INDEX($EJ$5:$EJ$44,$A71),AB$30&gt;=INDEX($EG$5:$EG$44,$A71),AB$30&lt;=INDEX($EI$5:$EI$44,$A71)),$A71,0),0)</f>
        <v>0</v>
      </c>
      <c r="AC71" s="9">
        <f>IFERROR(IF(AND($B71&gt;=INDEX($EH$5:$EH$44,$A71),$B71&lt;=INDEX($EJ$5:$EJ$44,$A71),AC$30&gt;=INDEX($EG$5:$EG$44,$A71),AC$30&lt;=INDEX($EI$5:$EI$44,$A71)),$A71,0),0)</f>
        <v>0</v>
      </c>
      <c r="AD71" s="9">
        <f>IFERROR(IF(AND($B71&gt;=INDEX($EH$5:$EH$44,$A71),$B71&lt;=INDEX($EJ$5:$EJ$44,$A71),AD$30&gt;=INDEX($EG$5:$EG$44,$A71),AD$30&lt;=INDEX($EI$5:$EI$44,$A71)),$A71,0),0)</f>
        <v>0</v>
      </c>
      <c r="AE71" s="9">
        <f>IFERROR(IF(AND($B71&gt;=INDEX($EH$5:$EH$44,$A71),$B71&lt;=INDEX($EJ$5:$EJ$44,$A71),AE$30&gt;=INDEX($EG$5:$EG$44,$A71),AE$30&lt;=INDEX($EI$5:$EI$44,$A71)),$A71,0),0)</f>
        <v>0</v>
      </c>
      <c r="AF71" s="9">
        <f>IFERROR(IF(AND($B71&gt;=INDEX($EH$5:$EH$44,$A71),$B71&lt;=INDEX($EJ$5:$EJ$44,$A71),AF$30&gt;=INDEX($EG$5:$EG$44,$A71),AF$30&lt;=INDEX($EI$5:$EI$44,$A71)),$A71,0),0)</f>
        <v>0</v>
      </c>
      <c r="AG71" s="9">
        <f>IFERROR(IF(AND($B71&gt;=INDEX($EH$5:$EH$44,$A71),$B71&lt;=INDEX($EJ$5:$EJ$44,$A71),AG$30&gt;=INDEX($EG$5:$EG$44,$A71),AG$30&lt;=INDEX($EI$5:$EI$44,$A71)),$A71,0),0)</f>
        <v>0</v>
      </c>
      <c r="AH71" s="9"/>
      <c r="BR71" s="34">
        <v>1</v>
      </c>
      <c r="BS71" s="47"/>
      <c r="BT71" s="47"/>
      <c r="BU71" s="69"/>
      <c r="BV71" s="69"/>
      <c r="BW71" s="73"/>
      <c r="BX71" s="73"/>
      <c r="BY71" s="73"/>
      <c r="BZ71" s="26"/>
      <c r="CA71" s="26"/>
      <c r="CB71" s="26"/>
      <c r="CC71" s="26"/>
      <c r="CD71" s="26"/>
    </row>
    <row r="72" spans="1:82">
      <c r="A72" s="5">
        <f t="shared" si="80"/>
        <v>2</v>
      </c>
      <c r="B72" s="5">
        <f t="shared" si="79"/>
        <v>16</v>
      </c>
      <c r="C72" s="9">
        <f>IFERROR(IF(AND($B72&gt;=INDEX($EH$5:$EH$44,$A72),$B72&lt;=INDEX($EJ$5:$EJ$44,$A72),C$30&gt;=INDEX($EG$5:$EG$44,$A72),C$30&lt;=INDEX($EI$5:$EI$44,$A72)),$A72,0),0)</f>
        <v>0</v>
      </c>
      <c r="D72" s="9">
        <f>IFERROR(IF(AND($B72&gt;=INDEX($EH$5:$EH$44,$A72),$B72&lt;=INDEX($EJ$5:$EJ$44,$A72),D$30&gt;=INDEX($EG$5:$EG$44,$A72),D$30&lt;=INDEX($EI$5:$EI$44,$A72)),$A72,0),0)</f>
        <v>0</v>
      </c>
      <c r="E72" s="9">
        <f>IFERROR(IF(AND($B72&gt;=INDEX($EH$5:$EH$44,$A72),$B72&lt;=INDEX($EJ$5:$EJ$44,$A72),E$30&gt;=INDEX($EG$5:$EG$44,$A72),E$30&lt;=INDEX($EI$5:$EI$44,$A72)),$A72,0),0)</f>
        <v>0</v>
      </c>
      <c r="F72" s="9">
        <f>IFERROR(IF(AND($B72&gt;=INDEX($EH$5:$EH$44,$A72),$B72&lt;=INDEX($EJ$5:$EJ$44,$A72),F$30&gt;=INDEX($EG$5:$EG$44,$A72),F$30&lt;=INDEX($EI$5:$EI$44,$A72)),$A72,0),0)</f>
        <v>0</v>
      </c>
      <c r="G72" s="9">
        <f>IFERROR(IF(AND($B72&gt;=INDEX($EH$5:$EH$44,$A72),$B72&lt;=INDEX($EJ$5:$EJ$44,$A72),G$30&gt;=INDEX($EG$5:$EG$44,$A72),G$30&lt;=INDEX($EI$5:$EI$44,$A72)),$A72,0),0)</f>
        <v>0</v>
      </c>
      <c r="H72" s="9">
        <f>IFERROR(IF(AND($B72&gt;=INDEX($EH$5:$EH$44,$A72),$B72&lt;=INDEX($EJ$5:$EJ$44,$A72),H$30&gt;=INDEX($EG$5:$EG$44,$A72),H$30&lt;=INDEX($EI$5:$EI$44,$A72)),$A72,0),0)</f>
        <v>0</v>
      </c>
      <c r="I72" s="9">
        <f>IFERROR(IF(AND($B72&gt;=INDEX($EH$5:$EH$44,$A72),$B72&lt;=INDEX($EJ$5:$EJ$44,$A72),I$30&gt;=INDEX($EG$5:$EG$44,$A72),I$30&lt;=INDEX($EI$5:$EI$44,$A72)),$A72,0),0)</f>
        <v>0</v>
      </c>
      <c r="J72" s="9">
        <f>IFERROR(IF(AND($B72&gt;=INDEX($EH$5:$EH$44,$A72),$B72&lt;=INDEX($EJ$5:$EJ$44,$A72),J$30&gt;=INDEX($EG$5:$EG$44,$A72),J$30&lt;=INDEX($EI$5:$EI$44,$A72)),$A72,0),0)</f>
        <v>0</v>
      </c>
      <c r="K72" s="9">
        <f>IFERROR(IF(AND($B72&gt;=INDEX($EH$5:$EH$44,$A72),$B72&lt;=INDEX($EJ$5:$EJ$44,$A72),K$30&gt;=INDEX($EG$5:$EG$44,$A72),K$30&lt;=INDEX($EI$5:$EI$44,$A72)),$A72,0),0)</f>
        <v>0</v>
      </c>
      <c r="L72" s="9">
        <f>IFERROR(IF(AND($B72&gt;=INDEX($EH$5:$EH$44,$A72),$B72&lt;=INDEX($EJ$5:$EJ$44,$A72),L$30&gt;=INDEX($EG$5:$EG$44,$A72),L$30&lt;=INDEX($EI$5:$EI$44,$A72)),$A72,0),0)</f>
        <v>0</v>
      </c>
      <c r="M72" s="9">
        <f>IFERROR(IF(AND($B72&gt;=INDEX($EH$5:$EH$44,$A72),$B72&lt;=INDEX($EJ$5:$EJ$44,$A72),M$30&gt;=INDEX($EG$5:$EG$44,$A72),M$30&lt;=INDEX($EI$5:$EI$44,$A72)),$A72,0),0)</f>
        <v>0</v>
      </c>
      <c r="N72" s="9">
        <f>IFERROR(IF(AND($B72&gt;=INDEX($EH$5:$EH$44,$A72),$B72&lt;=INDEX($EJ$5:$EJ$44,$A72),N$30&gt;=INDEX($EG$5:$EG$44,$A72),N$30&lt;=INDEX($EI$5:$EI$44,$A72)),$A72,0),0)</f>
        <v>0</v>
      </c>
      <c r="O72" s="9">
        <f>IFERROR(IF(AND($B72&gt;=INDEX($EH$5:$EH$44,$A72),$B72&lt;=INDEX($EJ$5:$EJ$44,$A72),O$30&gt;=INDEX($EG$5:$EG$44,$A72),O$30&lt;=INDEX($EI$5:$EI$44,$A72)),$A72,0),0)</f>
        <v>0</v>
      </c>
      <c r="P72" s="9">
        <f>IFERROR(IF(AND($B72&gt;=INDEX($EH$5:$EH$44,$A72),$B72&lt;=INDEX($EJ$5:$EJ$44,$A72),P$30&gt;=INDEX($EG$5:$EG$44,$A72),P$30&lt;=INDEX($EI$5:$EI$44,$A72)),$A72,0),0)</f>
        <v>0</v>
      </c>
      <c r="Q72" s="9">
        <f>IFERROR(IF(AND($B72&gt;=INDEX($EH$5:$EH$44,$A72),$B72&lt;=INDEX($EJ$5:$EJ$44,$A72),Q$30&gt;=INDEX($EG$5:$EG$44,$A72),Q$30&lt;=INDEX($EI$5:$EI$44,$A72)),$A72,0),0)</f>
        <v>0</v>
      </c>
      <c r="R72" s="9">
        <f>IFERROR(IF(AND($B72&gt;=INDEX($EH$5:$EH$44,$A72),$B72&lt;=INDEX($EJ$5:$EJ$44,$A72),R$30&gt;=INDEX($EG$5:$EG$44,$A72),R$30&lt;=INDEX($EI$5:$EI$44,$A72)),$A72,0),0)</f>
        <v>0</v>
      </c>
      <c r="S72" s="9">
        <f>IFERROR(IF(AND($B72&gt;=INDEX($EH$5:$EH$44,$A72),$B72&lt;=INDEX($EJ$5:$EJ$44,$A72),S$30&gt;=INDEX($EG$5:$EG$44,$A72),S$30&lt;=INDEX($EI$5:$EI$44,$A72)),$A72,0),0)</f>
        <v>0</v>
      </c>
      <c r="T72" s="9">
        <f>IFERROR(IF(AND($B72&gt;=INDEX($EH$5:$EH$44,$A72),$B72&lt;=INDEX($EJ$5:$EJ$44,$A72),T$30&gt;=INDEX($EG$5:$EG$44,$A72),T$30&lt;=INDEX($EI$5:$EI$44,$A72)),$A72,0),0)</f>
        <v>0</v>
      </c>
      <c r="U72" s="9">
        <f>IFERROR(IF(AND($B72&gt;=INDEX($EH$5:$EH$44,$A72),$B72&lt;=INDEX($EJ$5:$EJ$44,$A72),U$30&gt;=INDEX($EG$5:$EG$44,$A72),U$30&lt;=INDEX($EI$5:$EI$44,$A72)),$A72,0),0)</f>
        <v>0</v>
      </c>
      <c r="V72" s="9">
        <f>IFERROR(IF(AND($B72&gt;=INDEX($EH$5:$EH$44,$A72),$B72&lt;=INDEX($EJ$5:$EJ$44,$A72),V$30&gt;=INDEX($EG$5:$EG$44,$A72),V$30&lt;=INDEX($EI$5:$EI$44,$A72)),$A72,0),0)</f>
        <v>0</v>
      </c>
      <c r="W72" s="9">
        <f>IFERROR(IF(AND($B72&gt;=INDEX($EH$5:$EH$44,$A72),$B72&lt;=INDEX($EJ$5:$EJ$44,$A72),W$30&gt;=INDEX($EG$5:$EG$44,$A72),W$30&lt;=INDEX($EI$5:$EI$44,$A72)),$A72,0),0)</f>
        <v>0</v>
      </c>
      <c r="X72" s="9">
        <f>IFERROR(IF(AND($B72&gt;=INDEX($EH$5:$EH$44,$A72),$B72&lt;=INDEX($EJ$5:$EJ$44,$A72),X$30&gt;=INDEX($EG$5:$EG$44,$A72),X$30&lt;=INDEX($EI$5:$EI$44,$A72)),$A72,0),0)</f>
        <v>0</v>
      </c>
      <c r="Y72" s="9">
        <f>IFERROR(IF(AND($B72&gt;=INDEX($EH$5:$EH$44,$A72),$B72&lt;=INDEX($EJ$5:$EJ$44,$A72),Y$30&gt;=INDEX($EG$5:$EG$44,$A72),Y$30&lt;=INDEX($EI$5:$EI$44,$A72)),$A72,0),0)</f>
        <v>0</v>
      </c>
      <c r="Z72" s="9">
        <f>IFERROR(IF(AND($B72&gt;=INDEX($EH$5:$EH$44,$A72),$B72&lt;=INDEX($EJ$5:$EJ$44,$A72),Z$30&gt;=INDEX($EG$5:$EG$44,$A72),Z$30&lt;=INDEX($EI$5:$EI$44,$A72)),$A72,0),0)</f>
        <v>0</v>
      </c>
      <c r="AA72" s="9">
        <f>IFERROR(IF(AND($B72&gt;=INDEX($EH$5:$EH$44,$A72),$B72&lt;=INDEX($EJ$5:$EJ$44,$A72),AA$30&gt;=INDEX($EG$5:$EG$44,$A72),AA$30&lt;=INDEX($EI$5:$EI$44,$A72)),$A72,0),0)</f>
        <v>0</v>
      </c>
      <c r="AB72" s="9">
        <f>IFERROR(IF(AND($B72&gt;=INDEX($EH$5:$EH$44,$A72),$B72&lt;=INDEX($EJ$5:$EJ$44,$A72),AB$30&gt;=INDEX($EG$5:$EG$44,$A72),AB$30&lt;=INDEX($EI$5:$EI$44,$A72)),$A72,0),0)</f>
        <v>0</v>
      </c>
      <c r="AC72" s="9">
        <f>IFERROR(IF(AND($B72&gt;=INDEX($EH$5:$EH$44,$A72),$B72&lt;=INDEX($EJ$5:$EJ$44,$A72),AC$30&gt;=INDEX($EG$5:$EG$44,$A72),AC$30&lt;=INDEX($EI$5:$EI$44,$A72)),$A72,0),0)</f>
        <v>0</v>
      </c>
      <c r="AD72" s="9">
        <f>IFERROR(IF(AND($B72&gt;=INDEX($EH$5:$EH$44,$A72),$B72&lt;=INDEX($EJ$5:$EJ$44,$A72),AD$30&gt;=INDEX($EG$5:$EG$44,$A72),AD$30&lt;=INDEX($EI$5:$EI$44,$A72)),$A72,0),0)</f>
        <v>0</v>
      </c>
      <c r="AE72" s="9">
        <f>IFERROR(IF(AND($B72&gt;=INDEX($EH$5:$EH$44,$A72),$B72&lt;=INDEX($EJ$5:$EJ$44,$A72),AE$30&gt;=INDEX($EG$5:$EG$44,$A72),AE$30&lt;=INDEX($EI$5:$EI$44,$A72)),$A72,0),0)</f>
        <v>0</v>
      </c>
      <c r="AF72" s="9">
        <f>IFERROR(IF(AND($B72&gt;=INDEX($EH$5:$EH$44,$A72),$B72&lt;=INDEX($EJ$5:$EJ$44,$A72),AF$30&gt;=INDEX($EG$5:$EG$44,$A72),AF$30&lt;=INDEX($EI$5:$EI$44,$A72)),$A72,0),0)</f>
        <v>0</v>
      </c>
      <c r="AG72" s="9">
        <f>IFERROR(IF(AND($B72&gt;=INDEX($EH$5:$EH$44,$A72),$B72&lt;=INDEX($EJ$5:$EJ$44,$A72),AG$30&gt;=INDEX($EG$5:$EG$44,$A72),AG$30&lt;=INDEX($EI$5:$EI$44,$A72)),$A72,0),0)</f>
        <v>0</v>
      </c>
      <c r="AH72" s="9"/>
      <c r="BR72" s="2"/>
      <c r="BS72"/>
      <c r="BT72"/>
      <c r="BU72"/>
      <c r="BV72"/>
      <c r="BZ72" s="32"/>
      <c r="CA72" s="32"/>
      <c r="CB72" s="32"/>
      <c r="CC72" s="32"/>
      <c r="CD72" s="32"/>
    </row>
    <row r="73" spans="1:82">
      <c r="A73" s="5">
        <f t="shared" si="80"/>
        <v>2</v>
      </c>
      <c r="B73" s="5">
        <f t="shared" si="79"/>
        <v>17</v>
      </c>
      <c r="C73" s="9">
        <f>IFERROR(IF(AND($B73&gt;=INDEX($EH$5:$EH$44,$A73),$B73&lt;=INDEX($EJ$5:$EJ$44,$A73),C$30&gt;=INDEX($EG$5:$EG$44,$A73),C$30&lt;=INDEX($EI$5:$EI$44,$A73)),$A73,0),0)</f>
        <v>0</v>
      </c>
      <c r="D73" s="9">
        <f>IFERROR(IF(AND($B73&gt;=INDEX($EH$5:$EH$44,$A73),$B73&lt;=INDEX($EJ$5:$EJ$44,$A73),D$30&gt;=INDEX($EG$5:$EG$44,$A73),D$30&lt;=INDEX($EI$5:$EI$44,$A73)),$A73,0),0)</f>
        <v>0</v>
      </c>
      <c r="E73" s="9">
        <f>IFERROR(IF(AND($B73&gt;=INDEX($EH$5:$EH$44,$A73),$B73&lt;=INDEX($EJ$5:$EJ$44,$A73),E$30&gt;=INDEX($EG$5:$EG$44,$A73),E$30&lt;=INDEX($EI$5:$EI$44,$A73)),$A73,0),0)</f>
        <v>0</v>
      </c>
      <c r="F73" s="9">
        <f>IFERROR(IF(AND($B73&gt;=INDEX($EH$5:$EH$44,$A73),$B73&lt;=INDEX($EJ$5:$EJ$44,$A73),F$30&gt;=INDEX($EG$5:$EG$44,$A73),F$30&lt;=INDEX($EI$5:$EI$44,$A73)),$A73,0),0)</f>
        <v>0</v>
      </c>
      <c r="G73" s="9">
        <f>IFERROR(IF(AND($B73&gt;=INDEX($EH$5:$EH$44,$A73),$B73&lt;=INDEX($EJ$5:$EJ$44,$A73),G$30&gt;=INDEX($EG$5:$EG$44,$A73),G$30&lt;=INDEX($EI$5:$EI$44,$A73)),$A73,0),0)</f>
        <v>0</v>
      </c>
      <c r="H73" s="9">
        <f>IFERROR(IF(AND($B73&gt;=INDEX($EH$5:$EH$44,$A73),$B73&lt;=INDEX($EJ$5:$EJ$44,$A73),H$30&gt;=INDEX($EG$5:$EG$44,$A73),H$30&lt;=INDEX($EI$5:$EI$44,$A73)),$A73,0),0)</f>
        <v>0</v>
      </c>
      <c r="I73" s="9">
        <f>IFERROR(IF(AND($B73&gt;=INDEX($EH$5:$EH$44,$A73),$B73&lt;=INDEX($EJ$5:$EJ$44,$A73),I$30&gt;=INDEX($EG$5:$EG$44,$A73),I$30&lt;=INDEX($EI$5:$EI$44,$A73)),$A73,0),0)</f>
        <v>0</v>
      </c>
      <c r="J73" s="9">
        <f>IFERROR(IF(AND($B73&gt;=INDEX($EH$5:$EH$44,$A73),$B73&lt;=INDEX($EJ$5:$EJ$44,$A73),J$30&gt;=INDEX($EG$5:$EG$44,$A73),J$30&lt;=INDEX($EI$5:$EI$44,$A73)),$A73,0),0)</f>
        <v>0</v>
      </c>
      <c r="K73" s="9">
        <f>IFERROR(IF(AND($B73&gt;=INDEX($EH$5:$EH$44,$A73),$B73&lt;=INDEX($EJ$5:$EJ$44,$A73),K$30&gt;=INDEX($EG$5:$EG$44,$A73),K$30&lt;=INDEX($EI$5:$EI$44,$A73)),$A73,0),0)</f>
        <v>0</v>
      </c>
      <c r="L73" s="9">
        <f>IFERROR(IF(AND($B73&gt;=INDEX($EH$5:$EH$44,$A73),$B73&lt;=INDEX($EJ$5:$EJ$44,$A73),L$30&gt;=INDEX($EG$5:$EG$44,$A73),L$30&lt;=INDEX($EI$5:$EI$44,$A73)),$A73,0),0)</f>
        <v>0</v>
      </c>
      <c r="M73" s="9">
        <f>IFERROR(IF(AND($B73&gt;=INDEX($EH$5:$EH$44,$A73),$B73&lt;=INDEX($EJ$5:$EJ$44,$A73),M$30&gt;=INDEX($EG$5:$EG$44,$A73),M$30&lt;=INDEX($EI$5:$EI$44,$A73)),$A73,0),0)</f>
        <v>0</v>
      </c>
      <c r="N73" s="9">
        <f>IFERROR(IF(AND($B73&gt;=INDEX($EH$5:$EH$44,$A73),$B73&lt;=INDEX($EJ$5:$EJ$44,$A73),N$30&gt;=INDEX($EG$5:$EG$44,$A73),N$30&lt;=INDEX($EI$5:$EI$44,$A73)),$A73,0),0)</f>
        <v>0</v>
      </c>
      <c r="O73" s="9">
        <f>IFERROR(IF(AND($B73&gt;=INDEX($EH$5:$EH$44,$A73),$B73&lt;=INDEX($EJ$5:$EJ$44,$A73),O$30&gt;=INDEX($EG$5:$EG$44,$A73),O$30&lt;=INDEX($EI$5:$EI$44,$A73)),$A73,0),0)</f>
        <v>0</v>
      </c>
      <c r="P73" s="9">
        <f>IFERROR(IF(AND($B73&gt;=INDEX($EH$5:$EH$44,$A73),$B73&lt;=INDEX($EJ$5:$EJ$44,$A73),P$30&gt;=INDEX($EG$5:$EG$44,$A73),P$30&lt;=INDEX($EI$5:$EI$44,$A73)),$A73,0),0)</f>
        <v>0</v>
      </c>
      <c r="Q73" s="9">
        <f>IFERROR(IF(AND($B73&gt;=INDEX($EH$5:$EH$44,$A73),$B73&lt;=INDEX($EJ$5:$EJ$44,$A73),Q$30&gt;=INDEX($EG$5:$EG$44,$A73),Q$30&lt;=INDEX($EI$5:$EI$44,$A73)),$A73,0),0)</f>
        <v>0</v>
      </c>
      <c r="R73" s="9">
        <f>IFERROR(IF(AND($B73&gt;=INDEX($EH$5:$EH$44,$A73),$B73&lt;=INDEX($EJ$5:$EJ$44,$A73),R$30&gt;=INDEX($EG$5:$EG$44,$A73),R$30&lt;=INDEX($EI$5:$EI$44,$A73)),$A73,0),0)</f>
        <v>0</v>
      </c>
      <c r="S73" s="9">
        <f>IFERROR(IF(AND($B73&gt;=INDEX($EH$5:$EH$44,$A73),$B73&lt;=INDEX($EJ$5:$EJ$44,$A73),S$30&gt;=INDEX($EG$5:$EG$44,$A73),S$30&lt;=INDEX($EI$5:$EI$44,$A73)),$A73,0),0)</f>
        <v>0</v>
      </c>
      <c r="T73" s="9">
        <f>IFERROR(IF(AND($B73&gt;=INDEX($EH$5:$EH$44,$A73),$B73&lt;=INDEX($EJ$5:$EJ$44,$A73),T$30&gt;=INDEX($EG$5:$EG$44,$A73),T$30&lt;=INDEX($EI$5:$EI$44,$A73)),$A73,0),0)</f>
        <v>0</v>
      </c>
      <c r="U73" s="9">
        <f>IFERROR(IF(AND($B73&gt;=INDEX($EH$5:$EH$44,$A73),$B73&lt;=INDEX($EJ$5:$EJ$44,$A73),U$30&gt;=INDEX($EG$5:$EG$44,$A73),U$30&lt;=INDEX($EI$5:$EI$44,$A73)),$A73,0),0)</f>
        <v>0</v>
      </c>
      <c r="V73" s="9">
        <f>IFERROR(IF(AND($B73&gt;=INDEX($EH$5:$EH$44,$A73),$B73&lt;=INDEX($EJ$5:$EJ$44,$A73),V$30&gt;=INDEX($EG$5:$EG$44,$A73),V$30&lt;=INDEX($EI$5:$EI$44,$A73)),$A73,0),0)</f>
        <v>0</v>
      </c>
      <c r="W73" s="9">
        <f>IFERROR(IF(AND($B73&gt;=INDEX($EH$5:$EH$44,$A73),$B73&lt;=INDEX($EJ$5:$EJ$44,$A73),W$30&gt;=INDEX($EG$5:$EG$44,$A73),W$30&lt;=INDEX($EI$5:$EI$44,$A73)),$A73,0),0)</f>
        <v>0</v>
      </c>
      <c r="X73" s="9">
        <f>IFERROR(IF(AND($B73&gt;=INDEX($EH$5:$EH$44,$A73),$B73&lt;=INDEX($EJ$5:$EJ$44,$A73),X$30&gt;=INDEX($EG$5:$EG$44,$A73),X$30&lt;=INDEX($EI$5:$EI$44,$A73)),$A73,0),0)</f>
        <v>0</v>
      </c>
      <c r="Y73" s="9">
        <f>IFERROR(IF(AND($B73&gt;=INDEX($EH$5:$EH$44,$A73),$B73&lt;=INDEX($EJ$5:$EJ$44,$A73),Y$30&gt;=INDEX($EG$5:$EG$44,$A73),Y$30&lt;=INDEX($EI$5:$EI$44,$A73)),$A73,0),0)</f>
        <v>0</v>
      </c>
      <c r="Z73" s="9">
        <f>IFERROR(IF(AND($B73&gt;=INDEX($EH$5:$EH$44,$A73),$B73&lt;=INDEX($EJ$5:$EJ$44,$A73),Z$30&gt;=INDEX($EG$5:$EG$44,$A73),Z$30&lt;=INDEX($EI$5:$EI$44,$A73)),$A73,0),0)</f>
        <v>0</v>
      </c>
      <c r="AA73" s="9">
        <f>IFERROR(IF(AND($B73&gt;=INDEX($EH$5:$EH$44,$A73),$B73&lt;=INDEX($EJ$5:$EJ$44,$A73),AA$30&gt;=INDEX($EG$5:$EG$44,$A73),AA$30&lt;=INDEX($EI$5:$EI$44,$A73)),$A73,0),0)</f>
        <v>0</v>
      </c>
      <c r="AB73" s="9">
        <f>IFERROR(IF(AND($B73&gt;=INDEX($EH$5:$EH$44,$A73),$B73&lt;=INDEX($EJ$5:$EJ$44,$A73),AB$30&gt;=INDEX($EG$5:$EG$44,$A73),AB$30&lt;=INDEX($EI$5:$EI$44,$A73)),$A73,0),0)</f>
        <v>0</v>
      </c>
      <c r="AC73" s="9">
        <f>IFERROR(IF(AND($B73&gt;=INDEX($EH$5:$EH$44,$A73),$B73&lt;=INDEX($EJ$5:$EJ$44,$A73),AC$30&gt;=INDEX($EG$5:$EG$44,$A73),AC$30&lt;=INDEX($EI$5:$EI$44,$A73)),$A73,0),0)</f>
        <v>0</v>
      </c>
      <c r="AD73" s="9">
        <f>IFERROR(IF(AND($B73&gt;=INDEX($EH$5:$EH$44,$A73),$B73&lt;=INDEX($EJ$5:$EJ$44,$A73),AD$30&gt;=INDEX($EG$5:$EG$44,$A73),AD$30&lt;=INDEX($EI$5:$EI$44,$A73)),$A73,0),0)</f>
        <v>0</v>
      </c>
      <c r="AE73" s="9">
        <f>IFERROR(IF(AND($B73&gt;=INDEX($EH$5:$EH$44,$A73),$B73&lt;=INDEX($EJ$5:$EJ$44,$A73),AE$30&gt;=INDEX($EG$5:$EG$44,$A73),AE$30&lt;=INDEX($EI$5:$EI$44,$A73)),$A73,0),0)</f>
        <v>0</v>
      </c>
      <c r="AF73" s="9">
        <f>IFERROR(IF(AND($B73&gt;=INDEX($EH$5:$EH$44,$A73),$B73&lt;=INDEX($EJ$5:$EJ$44,$A73),AF$30&gt;=INDEX($EG$5:$EG$44,$A73),AF$30&lt;=INDEX($EI$5:$EI$44,$A73)),$A73,0),0)</f>
        <v>0</v>
      </c>
      <c r="AG73" s="9">
        <f>IFERROR(IF(AND($B73&gt;=INDEX($EH$5:$EH$44,$A73),$B73&lt;=INDEX($EJ$5:$EJ$44,$A73),AG$30&gt;=INDEX($EG$5:$EG$44,$A73),AG$30&lt;=INDEX($EI$5:$EI$44,$A73)),$A73,0),0)</f>
        <v>0</v>
      </c>
      <c r="AH73" s="9"/>
      <c r="BR73" s="2"/>
      <c r="BS73" s="26"/>
      <c r="BT73" s="26"/>
      <c r="BU73" s="70"/>
      <c r="BV73" s="70"/>
      <c r="BW73" s="74"/>
      <c r="BX73" s="74"/>
      <c r="BY73" s="74"/>
      <c r="BZ73"/>
      <c r="CA73" s="5"/>
      <c r="CB73"/>
      <c r="CC73"/>
      <c r="CD73"/>
    </row>
    <row r="74" spans="1:82">
      <c r="A74" s="5">
        <f t="shared" si="80"/>
        <v>2</v>
      </c>
      <c r="B74" s="5">
        <f t="shared" si="79"/>
        <v>18</v>
      </c>
      <c r="C74" s="9">
        <f>IFERROR(IF(AND($B74&gt;=INDEX($EH$5:$EH$44,$A74),$B74&lt;=INDEX($EJ$5:$EJ$44,$A74),C$30&gt;=INDEX($EG$5:$EG$44,$A74),C$30&lt;=INDEX($EI$5:$EI$44,$A74)),$A74,0),0)</f>
        <v>0</v>
      </c>
      <c r="D74" s="9">
        <f>IFERROR(IF(AND($B74&gt;=INDEX($EH$5:$EH$44,$A74),$B74&lt;=INDEX($EJ$5:$EJ$44,$A74),D$30&gt;=INDEX($EG$5:$EG$44,$A74),D$30&lt;=INDEX($EI$5:$EI$44,$A74)),$A74,0),0)</f>
        <v>0</v>
      </c>
      <c r="E74" s="9">
        <f>IFERROR(IF(AND($B74&gt;=INDEX($EH$5:$EH$44,$A74),$B74&lt;=INDEX($EJ$5:$EJ$44,$A74),E$30&gt;=INDEX($EG$5:$EG$44,$A74),E$30&lt;=INDEX($EI$5:$EI$44,$A74)),$A74,0),0)</f>
        <v>0</v>
      </c>
      <c r="F74" s="9">
        <f>IFERROR(IF(AND($B74&gt;=INDEX($EH$5:$EH$44,$A74),$B74&lt;=INDEX($EJ$5:$EJ$44,$A74),F$30&gt;=INDEX($EG$5:$EG$44,$A74),F$30&lt;=INDEX($EI$5:$EI$44,$A74)),$A74,0),0)</f>
        <v>0</v>
      </c>
      <c r="G74" s="9">
        <f>IFERROR(IF(AND($B74&gt;=INDEX($EH$5:$EH$44,$A74),$B74&lt;=INDEX($EJ$5:$EJ$44,$A74),G$30&gt;=INDEX($EG$5:$EG$44,$A74),G$30&lt;=INDEX($EI$5:$EI$44,$A74)),$A74,0),0)</f>
        <v>0</v>
      </c>
      <c r="H74" s="9">
        <f>IFERROR(IF(AND($B74&gt;=INDEX($EH$5:$EH$44,$A74),$B74&lt;=INDEX($EJ$5:$EJ$44,$A74),H$30&gt;=INDEX($EG$5:$EG$44,$A74),H$30&lt;=INDEX($EI$5:$EI$44,$A74)),$A74,0),0)</f>
        <v>0</v>
      </c>
      <c r="I74" s="9">
        <f>IFERROR(IF(AND($B74&gt;=INDEX($EH$5:$EH$44,$A74),$B74&lt;=INDEX($EJ$5:$EJ$44,$A74),I$30&gt;=INDEX($EG$5:$EG$44,$A74),I$30&lt;=INDEX($EI$5:$EI$44,$A74)),$A74,0),0)</f>
        <v>0</v>
      </c>
      <c r="J74" s="9">
        <f>IFERROR(IF(AND($B74&gt;=INDEX($EH$5:$EH$44,$A74),$B74&lt;=INDEX($EJ$5:$EJ$44,$A74),J$30&gt;=INDEX($EG$5:$EG$44,$A74),J$30&lt;=INDEX($EI$5:$EI$44,$A74)),$A74,0),0)</f>
        <v>0</v>
      </c>
      <c r="K74" s="9">
        <f>IFERROR(IF(AND($B74&gt;=INDEX($EH$5:$EH$44,$A74),$B74&lt;=INDEX($EJ$5:$EJ$44,$A74),K$30&gt;=INDEX($EG$5:$EG$44,$A74),K$30&lt;=INDEX($EI$5:$EI$44,$A74)),$A74,0),0)</f>
        <v>0</v>
      </c>
      <c r="L74" s="9">
        <f>IFERROR(IF(AND($B74&gt;=INDEX($EH$5:$EH$44,$A74),$B74&lt;=INDEX($EJ$5:$EJ$44,$A74),L$30&gt;=INDEX($EG$5:$EG$44,$A74),L$30&lt;=INDEX($EI$5:$EI$44,$A74)),$A74,0),0)</f>
        <v>0</v>
      </c>
      <c r="M74" s="9">
        <f>IFERROR(IF(AND($B74&gt;=INDEX($EH$5:$EH$44,$A74),$B74&lt;=INDEX($EJ$5:$EJ$44,$A74),M$30&gt;=INDEX($EG$5:$EG$44,$A74),M$30&lt;=INDEX($EI$5:$EI$44,$A74)),$A74,0),0)</f>
        <v>0</v>
      </c>
      <c r="N74" s="9">
        <f>IFERROR(IF(AND($B74&gt;=INDEX($EH$5:$EH$44,$A74),$B74&lt;=INDEX($EJ$5:$EJ$44,$A74),N$30&gt;=INDEX($EG$5:$EG$44,$A74),N$30&lt;=INDEX($EI$5:$EI$44,$A74)),$A74,0),0)</f>
        <v>0</v>
      </c>
      <c r="O74" s="9">
        <f>IFERROR(IF(AND($B74&gt;=INDEX($EH$5:$EH$44,$A74),$B74&lt;=INDEX($EJ$5:$EJ$44,$A74),O$30&gt;=INDEX($EG$5:$EG$44,$A74),O$30&lt;=INDEX($EI$5:$EI$44,$A74)),$A74,0),0)</f>
        <v>0</v>
      </c>
      <c r="P74" s="9">
        <f>IFERROR(IF(AND($B74&gt;=INDEX($EH$5:$EH$44,$A74),$B74&lt;=INDEX($EJ$5:$EJ$44,$A74),P$30&gt;=INDEX($EG$5:$EG$44,$A74),P$30&lt;=INDEX($EI$5:$EI$44,$A74)),$A74,0),0)</f>
        <v>0</v>
      </c>
      <c r="Q74" s="9">
        <f>IFERROR(IF(AND($B74&gt;=INDEX($EH$5:$EH$44,$A74),$B74&lt;=INDEX($EJ$5:$EJ$44,$A74),Q$30&gt;=INDEX($EG$5:$EG$44,$A74),Q$30&lt;=INDEX($EI$5:$EI$44,$A74)),$A74,0),0)</f>
        <v>0</v>
      </c>
      <c r="R74" s="9">
        <f>IFERROR(IF(AND($B74&gt;=INDEX($EH$5:$EH$44,$A74),$B74&lt;=INDEX($EJ$5:$EJ$44,$A74),R$30&gt;=INDEX($EG$5:$EG$44,$A74),R$30&lt;=INDEX($EI$5:$EI$44,$A74)),$A74,0),0)</f>
        <v>0</v>
      </c>
      <c r="S74" s="9">
        <f>IFERROR(IF(AND($B74&gt;=INDEX($EH$5:$EH$44,$A74),$B74&lt;=INDEX($EJ$5:$EJ$44,$A74),S$30&gt;=INDEX($EG$5:$EG$44,$A74),S$30&lt;=INDEX($EI$5:$EI$44,$A74)),$A74,0),0)</f>
        <v>0</v>
      </c>
      <c r="T74" s="9">
        <f>IFERROR(IF(AND($B74&gt;=INDEX($EH$5:$EH$44,$A74),$B74&lt;=INDEX($EJ$5:$EJ$44,$A74),T$30&gt;=INDEX($EG$5:$EG$44,$A74),T$30&lt;=INDEX($EI$5:$EI$44,$A74)),$A74,0),0)</f>
        <v>0</v>
      </c>
      <c r="U74" s="9">
        <f>IFERROR(IF(AND($B74&gt;=INDEX($EH$5:$EH$44,$A74),$B74&lt;=INDEX($EJ$5:$EJ$44,$A74),U$30&gt;=INDEX($EG$5:$EG$44,$A74),U$30&lt;=INDEX($EI$5:$EI$44,$A74)),$A74,0),0)</f>
        <v>0</v>
      </c>
      <c r="V74" s="9">
        <f>IFERROR(IF(AND($B74&gt;=INDEX($EH$5:$EH$44,$A74),$B74&lt;=INDEX($EJ$5:$EJ$44,$A74),V$30&gt;=INDEX($EG$5:$EG$44,$A74),V$30&lt;=INDEX($EI$5:$EI$44,$A74)),$A74,0),0)</f>
        <v>0</v>
      </c>
      <c r="W74" s="9">
        <f>IFERROR(IF(AND($B74&gt;=INDEX($EH$5:$EH$44,$A74),$B74&lt;=INDEX($EJ$5:$EJ$44,$A74),W$30&gt;=INDEX($EG$5:$EG$44,$A74),W$30&lt;=INDEX($EI$5:$EI$44,$A74)),$A74,0),0)</f>
        <v>0</v>
      </c>
      <c r="X74" s="9">
        <f>IFERROR(IF(AND($B74&gt;=INDEX($EH$5:$EH$44,$A74),$B74&lt;=INDEX($EJ$5:$EJ$44,$A74),X$30&gt;=INDEX($EG$5:$EG$44,$A74),X$30&lt;=INDEX($EI$5:$EI$44,$A74)),$A74,0),0)</f>
        <v>0</v>
      </c>
      <c r="Y74" s="9">
        <f>IFERROR(IF(AND($B74&gt;=INDEX($EH$5:$EH$44,$A74),$B74&lt;=INDEX($EJ$5:$EJ$44,$A74),Y$30&gt;=INDEX($EG$5:$EG$44,$A74),Y$30&lt;=INDEX($EI$5:$EI$44,$A74)),$A74,0),0)</f>
        <v>0</v>
      </c>
      <c r="Z74" s="9">
        <f>IFERROR(IF(AND($B74&gt;=INDEX($EH$5:$EH$44,$A74),$B74&lt;=INDEX($EJ$5:$EJ$44,$A74),Z$30&gt;=INDEX($EG$5:$EG$44,$A74),Z$30&lt;=INDEX($EI$5:$EI$44,$A74)),$A74,0),0)</f>
        <v>0</v>
      </c>
      <c r="AA74" s="9">
        <f>IFERROR(IF(AND($B74&gt;=INDEX($EH$5:$EH$44,$A74),$B74&lt;=INDEX($EJ$5:$EJ$44,$A74),AA$30&gt;=INDEX($EG$5:$EG$44,$A74),AA$30&lt;=INDEX($EI$5:$EI$44,$A74)),$A74,0),0)</f>
        <v>0</v>
      </c>
      <c r="AB74" s="9">
        <f>IFERROR(IF(AND($B74&gt;=INDEX($EH$5:$EH$44,$A74),$B74&lt;=INDEX($EJ$5:$EJ$44,$A74),AB$30&gt;=INDEX($EG$5:$EG$44,$A74),AB$30&lt;=INDEX($EI$5:$EI$44,$A74)),$A74,0),0)</f>
        <v>0</v>
      </c>
      <c r="AC74" s="9">
        <f>IFERROR(IF(AND($B74&gt;=INDEX($EH$5:$EH$44,$A74),$B74&lt;=INDEX($EJ$5:$EJ$44,$A74),AC$30&gt;=INDEX($EG$5:$EG$44,$A74),AC$30&lt;=INDEX($EI$5:$EI$44,$A74)),$A74,0),0)</f>
        <v>0</v>
      </c>
      <c r="AD74" s="9">
        <f>IFERROR(IF(AND($B74&gt;=INDEX($EH$5:$EH$44,$A74),$B74&lt;=INDEX($EJ$5:$EJ$44,$A74),AD$30&gt;=INDEX($EG$5:$EG$44,$A74),AD$30&lt;=INDEX($EI$5:$EI$44,$A74)),$A74,0),0)</f>
        <v>0</v>
      </c>
      <c r="AE74" s="9">
        <f>IFERROR(IF(AND($B74&gt;=INDEX($EH$5:$EH$44,$A74),$B74&lt;=INDEX($EJ$5:$EJ$44,$A74),AE$30&gt;=INDEX($EG$5:$EG$44,$A74),AE$30&lt;=INDEX($EI$5:$EI$44,$A74)),$A74,0),0)</f>
        <v>0</v>
      </c>
      <c r="AF74" s="9">
        <f>IFERROR(IF(AND($B74&gt;=INDEX($EH$5:$EH$44,$A74),$B74&lt;=INDEX($EJ$5:$EJ$44,$A74),AF$30&gt;=INDEX($EG$5:$EG$44,$A74),AF$30&lt;=INDEX($EI$5:$EI$44,$A74)),$A74,0),0)</f>
        <v>0</v>
      </c>
      <c r="AG74" s="9">
        <f>IFERROR(IF(AND($B74&gt;=INDEX($EH$5:$EH$44,$A74),$B74&lt;=INDEX($EJ$5:$EJ$44,$A74),AG$30&gt;=INDEX($EG$5:$EG$44,$A74),AG$30&lt;=INDEX($EI$5:$EI$44,$A74)),$A74,0),0)</f>
        <v>0</v>
      </c>
      <c r="AH74" s="9"/>
      <c r="BR74" s="2"/>
      <c r="BS74" s="32"/>
      <c r="BT74" s="32"/>
      <c r="BU74" s="70"/>
      <c r="BV74" s="70"/>
      <c r="BW74" s="74"/>
      <c r="BX74" s="74"/>
      <c r="BY74" s="74"/>
      <c r="BZ74" s="26"/>
      <c r="CA74" s="26"/>
      <c r="CB74" s="26"/>
      <c r="CC74" s="26"/>
      <c r="CD74" s="26"/>
    </row>
    <row r="75" spans="1:82">
      <c r="A75" s="5">
        <f t="shared" si="80"/>
        <v>2</v>
      </c>
      <c r="B75" s="5">
        <f t="shared" si="79"/>
        <v>19</v>
      </c>
      <c r="C75" s="9">
        <f>IFERROR(IF(AND($B75&gt;=INDEX($EH$5:$EH$44,$A75),$B75&lt;=INDEX($EJ$5:$EJ$44,$A75),C$30&gt;=INDEX($EG$5:$EG$44,$A75),C$30&lt;=INDEX($EI$5:$EI$44,$A75)),$A75,0),0)</f>
        <v>0</v>
      </c>
      <c r="D75" s="9">
        <f>IFERROR(IF(AND($B75&gt;=INDEX($EH$5:$EH$44,$A75),$B75&lt;=INDEX($EJ$5:$EJ$44,$A75),D$30&gt;=INDEX($EG$5:$EG$44,$A75),D$30&lt;=INDEX($EI$5:$EI$44,$A75)),$A75,0),0)</f>
        <v>0</v>
      </c>
      <c r="E75" s="9">
        <f>IFERROR(IF(AND($B75&gt;=INDEX($EH$5:$EH$44,$A75),$B75&lt;=INDEX($EJ$5:$EJ$44,$A75),E$30&gt;=INDEX($EG$5:$EG$44,$A75),E$30&lt;=INDEX($EI$5:$EI$44,$A75)),$A75,0),0)</f>
        <v>0</v>
      </c>
      <c r="F75" s="9">
        <f>IFERROR(IF(AND($B75&gt;=INDEX($EH$5:$EH$44,$A75),$B75&lt;=INDEX($EJ$5:$EJ$44,$A75),F$30&gt;=INDEX($EG$5:$EG$44,$A75),F$30&lt;=INDEX($EI$5:$EI$44,$A75)),$A75,0),0)</f>
        <v>0</v>
      </c>
      <c r="G75" s="9">
        <f>IFERROR(IF(AND($B75&gt;=INDEX($EH$5:$EH$44,$A75),$B75&lt;=INDEX($EJ$5:$EJ$44,$A75),G$30&gt;=INDEX($EG$5:$EG$44,$A75),G$30&lt;=INDEX($EI$5:$EI$44,$A75)),$A75,0),0)</f>
        <v>0</v>
      </c>
      <c r="H75" s="9">
        <f>IFERROR(IF(AND($B75&gt;=INDEX($EH$5:$EH$44,$A75),$B75&lt;=INDEX($EJ$5:$EJ$44,$A75),H$30&gt;=INDEX($EG$5:$EG$44,$A75),H$30&lt;=INDEX($EI$5:$EI$44,$A75)),$A75,0),0)</f>
        <v>0</v>
      </c>
      <c r="I75" s="9">
        <f>IFERROR(IF(AND($B75&gt;=INDEX($EH$5:$EH$44,$A75),$B75&lt;=INDEX($EJ$5:$EJ$44,$A75),I$30&gt;=INDEX($EG$5:$EG$44,$A75),I$30&lt;=INDEX($EI$5:$EI$44,$A75)),$A75,0),0)</f>
        <v>0</v>
      </c>
      <c r="J75" s="9">
        <f>IFERROR(IF(AND($B75&gt;=INDEX($EH$5:$EH$44,$A75),$B75&lt;=INDEX($EJ$5:$EJ$44,$A75),J$30&gt;=INDEX($EG$5:$EG$44,$A75),J$30&lt;=INDEX($EI$5:$EI$44,$A75)),$A75,0),0)</f>
        <v>0</v>
      </c>
      <c r="K75" s="9">
        <f>IFERROR(IF(AND($B75&gt;=INDEX($EH$5:$EH$44,$A75),$B75&lt;=INDEX($EJ$5:$EJ$44,$A75),K$30&gt;=INDEX($EG$5:$EG$44,$A75),K$30&lt;=INDEX($EI$5:$EI$44,$A75)),$A75,0),0)</f>
        <v>0</v>
      </c>
      <c r="L75" s="9">
        <f>IFERROR(IF(AND($B75&gt;=INDEX($EH$5:$EH$44,$A75),$B75&lt;=INDEX($EJ$5:$EJ$44,$A75),L$30&gt;=INDEX($EG$5:$EG$44,$A75),L$30&lt;=INDEX($EI$5:$EI$44,$A75)),$A75,0),0)</f>
        <v>0</v>
      </c>
      <c r="M75" s="9">
        <f>IFERROR(IF(AND($B75&gt;=INDEX($EH$5:$EH$44,$A75),$B75&lt;=INDEX($EJ$5:$EJ$44,$A75),M$30&gt;=INDEX($EG$5:$EG$44,$A75),M$30&lt;=INDEX($EI$5:$EI$44,$A75)),$A75,0),0)</f>
        <v>0</v>
      </c>
      <c r="N75" s="9">
        <f>IFERROR(IF(AND($B75&gt;=INDEX($EH$5:$EH$44,$A75),$B75&lt;=INDEX($EJ$5:$EJ$44,$A75),N$30&gt;=INDEX($EG$5:$EG$44,$A75),N$30&lt;=INDEX($EI$5:$EI$44,$A75)),$A75,0),0)</f>
        <v>0</v>
      </c>
      <c r="O75" s="9">
        <f>IFERROR(IF(AND($B75&gt;=INDEX($EH$5:$EH$44,$A75),$B75&lt;=INDEX($EJ$5:$EJ$44,$A75),O$30&gt;=INDEX($EG$5:$EG$44,$A75),O$30&lt;=INDEX($EI$5:$EI$44,$A75)),$A75,0),0)</f>
        <v>0</v>
      </c>
      <c r="P75" s="9">
        <f>IFERROR(IF(AND($B75&gt;=INDEX($EH$5:$EH$44,$A75),$B75&lt;=INDEX($EJ$5:$EJ$44,$A75),P$30&gt;=INDEX($EG$5:$EG$44,$A75),P$30&lt;=INDEX($EI$5:$EI$44,$A75)),$A75,0),0)</f>
        <v>0</v>
      </c>
      <c r="Q75" s="9">
        <f>IFERROR(IF(AND($B75&gt;=INDEX($EH$5:$EH$44,$A75),$B75&lt;=INDEX($EJ$5:$EJ$44,$A75),Q$30&gt;=INDEX($EG$5:$EG$44,$A75),Q$30&lt;=INDEX($EI$5:$EI$44,$A75)),$A75,0),0)</f>
        <v>0</v>
      </c>
      <c r="R75" s="9">
        <f>IFERROR(IF(AND($B75&gt;=INDEX($EH$5:$EH$44,$A75),$B75&lt;=INDEX($EJ$5:$EJ$44,$A75),R$30&gt;=INDEX($EG$5:$EG$44,$A75),R$30&lt;=INDEX($EI$5:$EI$44,$A75)),$A75,0),0)</f>
        <v>0</v>
      </c>
      <c r="S75" s="9">
        <f>IFERROR(IF(AND($B75&gt;=INDEX($EH$5:$EH$44,$A75),$B75&lt;=INDEX($EJ$5:$EJ$44,$A75),S$30&gt;=INDEX($EG$5:$EG$44,$A75),S$30&lt;=INDEX($EI$5:$EI$44,$A75)),$A75,0),0)</f>
        <v>0</v>
      </c>
      <c r="T75" s="9">
        <f>IFERROR(IF(AND($B75&gt;=INDEX($EH$5:$EH$44,$A75),$B75&lt;=INDEX($EJ$5:$EJ$44,$A75),T$30&gt;=INDEX($EG$5:$EG$44,$A75),T$30&lt;=INDEX($EI$5:$EI$44,$A75)),$A75,0),0)</f>
        <v>0</v>
      </c>
      <c r="U75" s="9">
        <f>IFERROR(IF(AND($B75&gt;=INDEX($EH$5:$EH$44,$A75),$B75&lt;=INDEX($EJ$5:$EJ$44,$A75),U$30&gt;=INDEX($EG$5:$EG$44,$A75),U$30&lt;=INDEX($EI$5:$EI$44,$A75)),$A75,0),0)</f>
        <v>0</v>
      </c>
      <c r="V75" s="9">
        <f>IFERROR(IF(AND($B75&gt;=INDEX($EH$5:$EH$44,$A75),$B75&lt;=INDEX($EJ$5:$EJ$44,$A75),V$30&gt;=INDEX($EG$5:$EG$44,$A75),V$30&lt;=INDEX($EI$5:$EI$44,$A75)),$A75,0),0)</f>
        <v>0</v>
      </c>
      <c r="W75" s="9">
        <f>IFERROR(IF(AND($B75&gt;=INDEX($EH$5:$EH$44,$A75),$B75&lt;=INDEX($EJ$5:$EJ$44,$A75),W$30&gt;=INDEX($EG$5:$EG$44,$A75),W$30&lt;=INDEX($EI$5:$EI$44,$A75)),$A75,0),0)</f>
        <v>0</v>
      </c>
      <c r="X75" s="9">
        <f>IFERROR(IF(AND($B75&gt;=INDEX($EH$5:$EH$44,$A75),$B75&lt;=INDEX($EJ$5:$EJ$44,$A75),X$30&gt;=INDEX($EG$5:$EG$44,$A75),X$30&lt;=INDEX($EI$5:$EI$44,$A75)),$A75,0),0)</f>
        <v>0</v>
      </c>
      <c r="Y75" s="9">
        <f>IFERROR(IF(AND($B75&gt;=INDEX($EH$5:$EH$44,$A75),$B75&lt;=INDEX($EJ$5:$EJ$44,$A75),Y$30&gt;=INDEX($EG$5:$EG$44,$A75),Y$30&lt;=INDEX($EI$5:$EI$44,$A75)),$A75,0),0)</f>
        <v>0</v>
      </c>
      <c r="Z75" s="9">
        <f>IFERROR(IF(AND($B75&gt;=INDEX($EH$5:$EH$44,$A75),$B75&lt;=INDEX($EJ$5:$EJ$44,$A75),Z$30&gt;=INDEX($EG$5:$EG$44,$A75),Z$30&lt;=INDEX($EI$5:$EI$44,$A75)),$A75,0),0)</f>
        <v>0</v>
      </c>
      <c r="AA75" s="9">
        <f>IFERROR(IF(AND($B75&gt;=INDEX($EH$5:$EH$44,$A75),$B75&lt;=INDEX($EJ$5:$EJ$44,$A75),AA$30&gt;=INDEX($EG$5:$EG$44,$A75),AA$30&lt;=INDEX($EI$5:$EI$44,$A75)),$A75,0),0)</f>
        <v>0</v>
      </c>
      <c r="AB75" s="9">
        <f>IFERROR(IF(AND($B75&gt;=INDEX($EH$5:$EH$44,$A75),$B75&lt;=INDEX($EJ$5:$EJ$44,$A75),AB$30&gt;=INDEX($EG$5:$EG$44,$A75),AB$30&lt;=INDEX($EI$5:$EI$44,$A75)),$A75,0),0)</f>
        <v>0</v>
      </c>
      <c r="AC75" s="9">
        <f>IFERROR(IF(AND($B75&gt;=INDEX($EH$5:$EH$44,$A75),$B75&lt;=INDEX($EJ$5:$EJ$44,$A75),AC$30&gt;=INDEX($EG$5:$EG$44,$A75),AC$30&lt;=INDEX($EI$5:$EI$44,$A75)),$A75,0),0)</f>
        <v>0</v>
      </c>
      <c r="AD75" s="9">
        <f>IFERROR(IF(AND($B75&gt;=INDEX($EH$5:$EH$44,$A75),$B75&lt;=INDEX($EJ$5:$EJ$44,$A75),AD$30&gt;=INDEX($EG$5:$EG$44,$A75),AD$30&lt;=INDEX($EI$5:$EI$44,$A75)),$A75,0),0)</f>
        <v>0</v>
      </c>
      <c r="AE75" s="9">
        <f>IFERROR(IF(AND($B75&gt;=INDEX($EH$5:$EH$44,$A75),$B75&lt;=INDEX($EJ$5:$EJ$44,$A75),AE$30&gt;=INDEX($EG$5:$EG$44,$A75),AE$30&lt;=INDEX($EI$5:$EI$44,$A75)),$A75,0),0)</f>
        <v>0</v>
      </c>
      <c r="AF75" s="9">
        <f>IFERROR(IF(AND($B75&gt;=INDEX($EH$5:$EH$44,$A75),$B75&lt;=INDEX($EJ$5:$EJ$44,$A75),AF$30&gt;=INDEX($EG$5:$EG$44,$A75),AF$30&lt;=INDEX($EI$5:$EI$44,$A75)),$A75,0),0)</f>
        <v>0</v>
      </c>
      <c r="AG75" s="9">
        <f>IFERROR(IF(AND($B75&gt;=INDEX($EH$5:$EH$44,$A75),$B75&lt;=INDEX($EJ$5:$EJ$44,$A75),AG$30&gt;=INDEX($EG$5:$EG$44,$A75),AG$30&lt;=INDEX($EI$5:$EI$44,$A75)),$A75,0),0)</f>
        <v>0</v>
      </c>
      <c r="AH75" s="9"/>
      <c r="BR75" s="2"/>
      <c r="BS75"/>
      <c r="BT75"/>
      <c r="BU75"/>
      <c r="BV75"/>
      <c r="BZ75" s="29"/>
      <c r="CA75" s="29"/>
      <c r="CB75" s="29"/>
      <c r="CC75" s="29"/>
      <c r="CD75" s="29"/>
    </row>
    <row r="76" spans="1:82">
      <c r="A76" s="5">
        <f t="shared" si="80"/>
        <v>2</v>
      </c>
      <c r="B76" s="5">
        <f t="shared" si="79"/>
        <v>20</v>
      </c>
      <c r="C76" s="9">
        <f>IFERROR(IF(AND($B76&gt;=INDEX($EH$5:$EH$44,$A76),$B76&lt;=INDEX($EJ$5:$EJ$44,$A76),C$30&gt;=INDEX($EG$5:$EG$44,$A76),C$30&lt;=INDEX($EI$5:$EI$44,$A76)),$A76,0),0)</f>
        <v>0</v>
      </c>
      <c r="D76" s="9">
        <f>IFERROR(IF(AND($B76&gt;=INDEX($EH$5:$EH$44,$A76),$B76&lt;=INDEX($EJ$5:$EJ$44,$A76),D$30&gt;=INDEX($EG$5:$EG$44,$A76),D$30&lt;=INDEX($EI$5:$EI$44,$A76)),$A76,0),0)</f>
        <v>0</v>
      </c>
      <c r="E76" s="9">
        <f>IFERROR(IF(AND($B76&gt;=INDEX($EH$5:$EH$44,$A76),$B76&lt;=INDEX($EJ$5:$EJ$44,$A76),E$30&gt;=INDEX($EG$5:$EG$44,$A76),E$30&lt;=INDEX($EI$5:$EI$44,$A76)),$A76,0),0)</f>
        <v>0</v>
      </c>
      <c r="F76" s="9">
        <f>IFERROR(IF(AND($B76&gt;=INDEX($EH$5:$EH$44,$A76),$B76&lt;=INDEX($EJ$5:$EJ$44,$A76),F$30&gt;=INDEX($EG$5:$EG$44,$A76),F$30&lt;=INDEX($EI$5:$EI$44,$A76)),$A76,0),0)</f>
        <v>0</v>
      </c>
      <c r="G76" s="9">
        <f>IFERROR(IF(AND($B76&gt;=INDEX($EH$5:$EH$44,$A76),$B76&lt;=INDEX($EJ$5:$EJ$44,$A76),G$30&gt;=INDEX($EG$5:$EG$44,$A76),G$30&lt;=INDEX($EI$5:$EI$44,$A76)),$A76,0),0)</f>
        <v>0</v>
      </c>
      <c r="H76" s="9">
        <f>IFERROR(IF(AND($B76&gt;=INDEX($EH$5:$EH$44,$A76),$B76&lt;=INDEX($EJ$5:$EJ$44,$A76),H$30&gt;=INDEX($EG$5:$EG$44,$A76),H$30&lt;=INDEX($EI$5:$EI$44,$A76)),$A76,0),0)</f>
        <v>0</v>
      </c>
      <c r="I76" s="9">
        <f>IFERROR(IF(AND($B76&gt;=INDEX($EH$5:$EH$44,$A76),$B76&lt;=INDEX($EJ$5:$EJ$44,$A76),I$30&gt;=INDEX($EG$5:$EG$44,$A76),I$30&lt;=INDEX($EI$5:$EI$44,$A76)),$A76,0),0)</f>
        <v>0</v>
      </c>
      <c r="J76" s="9">
        <f>IFERROR(IF(AND($B76&gt;=INDEX($EH$5:$EH$44,$A76),$B76&lt;=INDEX($EJ$5:$EJ$44,$A76),J$30&gt;=INDEX($EG$5:$EG$44,$A76),J$30&lt;=INDEX($EI$5:$EI$44,$A76)),$A76,0),0)</f>
        <v>0</v>
      </c>
      <c r="K76" s="9">
        <f>IFERROR(IF(AND($B76&gt;=INDEX($EH$5:$EH$44,$A76),$B76&lt;=INDEX($EJ$5:$EJ$44,$A76),K$30&gt;=INDEX($EG$5:$EG$44,$A76),K$30&lt;=INDEX($EI$5:$EI$44,$A76)),$A76,0),0)</f>
        <v>0</v>
      </c>
      <c r="L76" s="9">
        <f>IFERROR(IF(AND($B76&gt;=INDEX($EH$5:$EH$44,$A76),$B76&lt;=INDEX($EJ$5:$EJ$44,$A76),L$30&gt;=INDEX($EG$5:$EG$44,$A76),L$30&lt;=INDEX($EI$5:$EI$44,$A76)),$A76,0),0)</f>
        <v>0</v>
      </c>
      <c r="M76" s="9">
        <f>IFERROR(IF(AND($B76&gt;=INDEX($EH$5:$EH$44,$A76),$B76&lt;=INDEX($EJ$5:$EJ$44,$A76),M$30&gt;=INDEX($EG$5:$EG$44,$A76),M$30&lt;=INDEX($EI$5:$EI$44,$A76)),$A76,0),0)</f>
        <v>0</v>
      </c>
      <c r="N76" s="9">
        <f>IFERROR(IF(AND($B76&gt;=INDEX($EH$5:$EH$44,$A76),$B76&lt;=INDEX($EJ$5:$EJ$44,$A76),N$30&gt;=INDEX($EG$5:$EG$44,$A76),N$30&lt;=INDEX($EI$5:$EI$44,$A76)),$A76,0),0)</f>
        <v>0</v>
      </c>
      <c r="O76" s="9">
        <f>IFERROR(IF(AND($B76&gt;=INDEX($EH$5:$EH$44,$A76),$B76&lt;=INDEX($EJ$5:$EJ$44,$A76),O$30&gt;=INDEX($EG$5:$EG$44,$A76),O$30&lt;=INDEX($EI$5:$EI$44,$A76)),$A76,0),0)</f>
        <v>0</v>
      </c>
      <c r="P76" s="9">
        <f>IFERROR(IF(AND($B76&gt;=INDEX($EH$5:$EH$44,$A76),$B76&lt;=INDEX($EJ$5:$EJ$44,$A76),P$30&gt;=INDEX($EG$5:$EG$44,$A76),P$30&lt;=INDEX($EI$5:$EI$44,$A76)),$A76,0),0)</f>
        <v>0</v>
      </c>
      <c r="Q76" s="9">
        <f>IFERROR(IF(AND($B76&gt;=INDEX($EH$5:$EH$44,$A76),$B76&lt;=INDEX($EJ$5:$EJ$44,$A76),Q$30&gt;=INDEX($EG$5:$EG$44,$A76),Q$30&lt;=INDEX($EI$5:$EI$44,$A76)),$A76,0),0)</f>
        <v>0</v>
      </c>
      <c r="R76" s="9">
        <f>IFERROR(IF(AND($B76&gt;=INDEX($EH$5:$EH$44,$A76),$B76&lt;=INDEX($EJ$5:$EJ$44,$A76),R$30&gt;=INDEX($EG$5:$EG$44,$A76),R$30&lt;=INDEX($EI$5:$EI$44,$A76)),$A76,0),0)</f>
        <v>0</v>
      </c>
      <c r="S76" s="9">
        <f>IFERROR(IF(AND($B76&gt;=INDEX($EH$5:$EH$44,$A76),$B76&lt;=INDEX($EJ$5:$EJ$44,$A76),S$30&gt;=INDEX($EG$5:$EG$44,$A76),S$30&lt;=INDEX($EI$5:$EI$44,$A76)),$A76,0),0)</f>
        <v>0</v>
      </c>
      <c r="T76" s="9">
        <f>IFERROR(IF(AND($B76&gt;=INDEX($EH$5:$EH$44,$A76),$B76&lt;=INDEX($EJ$5:$EJ$44,$A76),T$30&gt;=INDEX($EG$5:$EG$44,$A76),T$30&lt;=INDEX($EI$5:$EI$44,$A76)),$A76,0),0)</f>
        <v>0</v>
      </c>
      <c r="U76" s="9">
        <f>IFERROR(IF(AND($B76&gt;=INDEX($EH$5:$EH$44,$A76),$B76&lt;=INDEX($EJ$5:$EJ$44,$A76),U$30&gt;=INDEX($EG$5:$EG$44,$A76),U$30&lt;=INDEX($EI$5:$EI$44,$A76)),$A76,0),0)</f>
        <v>0</v>
      </c>
      <c r="V76" s="9">
        <f>IFERROR(IF(AND($B76&gt;=INDEX($EH$5:$EH$44,$A76),$B76&lt;=INDEX($EJ$5:$EJ$44,$A76),V$30&gt;=INDEX($EG$5:$EG$44,$A76),V$30&lt;=INDEX($EI$5:$EI$44,$A76)),$A76,0),0)</f>
        <v>0</v>
      </c>
      <c r="W76" s="9">
        <f>IFERROR(IF(AND($B76&gt;=INDEX($EH$5:$EH$44,$A76),$B76&lt;=INDEX($EJ$5:$EJ$44,$A76),W$30&gt;=INDEX($EG$5:$EG$44,$A76),W$30&lt;=INDEX($EI$5:$EI$44,$A76)),$A76,0),0)</f>
        <v>0</v>
      </c>
      <c r="X76" s="9">
        <f>IFERROR(IF(AND($B76&gt;=INDEX($EH$5:$EH$44,$A76),$B76&lt;=INDEX($EJ$5:$EJ$44,$A76),X$30&gt;=INDEX($EG$5:$EG$44,$A76),X$30&lt;=INDEX($EI$5:$EI$44,$A76)),$A76,0),0)</f>
        <v>0</v>
      </c>
      <c r="Y76" s="9">
        <f>IFERROR(IF(AND($B76&gt;=INDEX($EH$5:$EH$44,$A76),$B76&lt;=INDEX($EJ$5:$EJ$44,$A76),Y$30&gt;=INDEX($EG$5:$EG$44,$A76),Y$30&lt;=INDEX($EI$5:$EI$44,$A76)),$A76,0),0)</f>
        <v>0</v>
      </c>
      <c r="Z76" s="9">
        <f>IFERROR(IF(AND($B76&gt;=INDEX($EH$5:$EH$44,$A76),$B76&lt;=INDEX($EJ$5:$EJ$44,$A76),Z$30&gt;=INDEX($EG$5:$EG$44,$A76),Z$30&lt;=INDEX($EI$5:$EI$44,$A76)),$A76,0),0)</f>
        <v>0</v>
      </c>
      <c r="AA76" s="9">
        <f>IFERROR(IF(AND($B76&gt;=INDEX($EH$5:$EH$44,$A76),$B76&lt;=INDEX($EJ$5:$EJ$44,$A76),AA$30&gt;=INDEX($EG$5:$EG$44,$A76),AA$30&lt;=INDEX($EI$5:$EI$44,$A76)),$A76,0),0)</f>
        <v>0</v>
      </c>
      <c r="AB76" s="9">
        <f>IFERROR(IF(AND($B76&gt;=INDEX($EH$5:$EH$44,$A76),$B76&lt;=INDEX($EJ$5:$EJ$44,$A76),AB$30&gt;=INDEX($EG$5:$EG$44,$A76),AB$30&lt;=INDEX($EI$5:$EI$44,$A76)),$A76,0),0)</f>
        <v>0</v>
      </c>
      <c r="AC76" s="9">
        <f>IFERROR(IF(AND($B76&gt;=INDEX($EH$5:$EH$44,$A76),$B76&lt;=INDEX($EJ$5:$EJ$44,$A76),AC$30&gt;=INDEX($EG$5:$EG$44,$A76),AC$30&lt;=INDEX($EI$5:$EI$44,$A76)),$A76,0),0)</f>
        <v>0</v>
      </c>
      <c r="AD76" s="9">
        <f>IFERROR(IF(AND($B76&gt;=INDEX($EH$5:$EH$44,$A76),$B76&lt;=INDEX($EJ$5:$EJ$44,$A76),AD$30&gt;=INDEX($EG$5:$EG$44,$A76),AD$30&lt;=INDEX($EI$5:$EI$44,$A76)),$A76,0),0)</f>
        <v>0</v>
      </c>
      <c r="AE76" s="9">
        <f>IFERROR(IF(AND($B76&gt;=INDEX($EH$5:$EH$44,$A76),$B76&lt;=INDEX($EJ$5:$EJ$44,$A76),AE$30&gt;=INDEX($EG$5:$EG$44,$A76),AE$30&lt;=INDEX($EI$5:$EI$44,$A76)),$A76,0),0)</f>
        <v>0</v>
      </c>
      <c r="AF76" s="9">
        <f>IFERROR(IF(AND($B76&gt;=INDEX($EH$5:$EH$44,$A76),$B76&lt;=INDEX($EJ$5:$EJ$44,$A76),AF$30&gt;=INDEX($EG$5:$EG$44,$A76),AF$30&lt;=INDEX($EI$5:$EI$44,$A76)),$A76,0),0)</f>
        <v>0</v>
      </c>
      <c r="AG76" s="9">
        <f>IFERROR(IF(AND($B76&gt;=INDEX($EH$5:$EH$44,$A76),$B76&lt;=INDEX($EJ$5:$EJ$44,$A76),AG$30&gt;=INDEX($EG$5:$EG$44,$A76),AG$30&lt;=INDEX($EI$5:$EI$44,$A76)),$A76,0),0)</f>
        <v>0</v>
      </c>
      <c r="AH76" s="9"/>
      <c r="BR76" s="2"/>
      <c r="BS76" s="26"/>
      <c r="BT76" s="26"/>
      <c r="BU76" s="70"/>
      <c r="BV76" s="70"/>
      <c r="BW76" s="74"/>
      <c r="BX76" s="74"/>
      <c r="BY76" s="74"/>
      <c r="BZ76" s="29"/>
      <c r="CA76" s="29"/>
      <c r="CB76" s="29"/>
      <c r="CC76" s="29"/>
      <c r="CD76" s="29"/>
    </row>
    <row r="77" spans="1:82">
      <c r="A77" s="5">
        <f t="shared" si="80"/>
        <v>2</v>
      </c>
      <c r="B77" s="5">
        <f t="shared" si="79"/>
        <v>21</v>
      </c>
      <c r="C77" s="9">
        <f>IFERROR(IF(AND($B77&gt;=INDEX($EH$5:$EH$44,$A77),$B77&lt;=INDEX($EJ$5:$EJ$44,$A77),C$30&gt;=INDEX($EG$5:$EG$44,$A77),C$30&lt;=INDEX($EI$5:$EI$44,$A77)),$A77,0),0)</f>
        <v>0</v>
      </c>
      <c r="D77" s="9">
        <f>IFERROR(IF(AND($B77&gt;=INDEX($EH$5:$EH$44,$A77),$B77&lt;=INDEX($EJ$5:$EJ$44,$A77),D$30&gt;=INDEX($EG$5:$EG$44,$A77),D$30&lt;=INDEX($EI$5:$EI$44,$A77)),$A77,0),0)</f>
        <v>0</v>
      </c>
      <c r="E77" s="9">
        <f>IFERROR(IF(AND($B77&gt;=INDEX($EH$5:$EH$44,$A77),$B77&lt;=INDEX($EJ$5:$EJ$44,$A77),E$30&gt;=INDEX($EG$5:$EG$44,$A77),E$30&lt;=INDEX($EI$5:$EI$44,$A77)),$A77,0),0)</f>
        <v>0</v>
      </c>
      <c r="F77" s="9">
        <f>IFERROR(IF(AND($B77&gt;=INDEX($EH$5:$EH$44,$A77),$B77&lt;=INDEX($EJ$5:$EJ$44,$A77),F$30&gt;=INDEX($EG$5:$EG$44,$A77),F$30&lt;=INDEX($EI$5:$EI$44,$A77)),$A77,0),0)</f>
        <v>0</v>
      </c>
      <c r="G77" s="9">
        <f>IFERROR(IF(AND($B77&gt;=INDEX($EH$5:$EH$44,$A77),$B77&lt;=INDEX($EJ$5:$EJ$44,$A77),G$30&gt;=INDEX($EG$5:$EG$44,$A77),G$30&lt;=INDEX($EI$5:$EI$44,$A77)),$A77,0),0)</f>
        <v>0</v>
      </c>
      <c r="H77" s="9">
        <f>IFERROR(IF(AND($B77&gt;=INDEX($EH$5:$EH$44,$A77),$B77&lt;=INDEX($EJ$5:$EJ$44,$A77),H$30&gt;=INDEX($EG$5:$EG$44,$A77),H$30&lt;=INDEX($EI$5:$EI$44,$A77)),$A77,0),0)</f>
        <v>0</v>
      </c>
      <c r="I77" s="9">
        <f>IFERROR(IF(AND($B77&gt;=INDEX($EH$5:$EH$44,$A77),$B77&lt;=INDEX($EJ$5:$EJ$44,$A77),I$30&gt;=INDEX($EG$5:$EG$44,$A77),I$30&lt;=INDEX($EI$5:$EI$44,$A77)),$A77,0),0)</f>
        <v>0</v>
      </c>
      <c r="J77" s="9">
        <f>IFERROR(IF(AND($B77&gt;=INDEX($EH$5:$EH$44,$A77),$B77&lt;=INDEX($EJ$5:$EJ$44,$A77),J$30&gt;=INDEX($EG$5:$EG$44,$A77),J$30&lt;=INDEX($EI$5:$EI$44,$A77)),$A77,0),0)</f>
        <v>0</v>
      </c>
      <c r="K77" s="9">
        <f>IFERROR(IF(AND($B77&gt;=INDEX($EH$5:$EH$44,$A77),$B77&lt;=INDEX($EJ$5:$EJ$44,$A77),K$30&gt;=INDEX($EG$5:$EG$44,$A77),K$30&lt;=INDEX($EI$5:$EI$44,$A77)),$A77,0),0)</f>
        <v>0</v>
      </c>
      <c r="L77" s="9">
        <f>IFERROR(IF(AND($B77&gt;=INDEX($EH$5:$EH$44,$A77),$B77&lt;=INDEX($EJ$5:$EJ$44,$A77),L$30&gt;=INDEX($EG$5:$EG$44,$A77),L$30&lt;=INDEX($EI$5:$EI$44,$A77)),$A77,0),0)</f>
        <v>0</v>
      </c>
      <c r="M77" s="9">
        <f>IFERROR(IF(AND($B77&gt;=INDEX($EH$5:$EH$44,$A77),$B77&lt;=INDEX($EJ$5:$EJ$44,$A77),M$30&gt;=INDEX($EG$5:$EG$44,$A77),M$30&lt;=INDEX($EI$5:$EI$44,$A77)),$A77,0),0)</f>
        <v>0</v>
      </c>
      <c r="N77" s="9">
        <f>IFERROR(IF(AND($B77&gt;=INDEX($EH$5:$EH$44,$A77),$B77&lt;=INDEX($EJ$5:$EJ$44,$A77),N$30&gt;=INDEX($EG$5:$EG$44,$A77),N$30&lt;=INDEX($EI$5:$EI$44,$A77)),$A77,0),0)</f>
        <v>0</v>
      </c>
      <c r="O77" s="9">
        <f>IFERROR(IF(AND($B77&gt;=INDEX($EH$5:$EH$44,$A77),$B77&lt;=INDEX($EJ$5:$EJ$44,$A77),O$30&gt;=INDEX($EG$5:$EG$44,$A77),O$30&lt;=INDEX($EI$5:$EI$44,$A77)),$A77,0),0)</f>
        <v>0</v>
      </c>
      <c r="P77" s="9">
        <f>IFERROR(IF(AND($B77&gt;=INDEX($EH$5:$EH$44,$A77),$B77&lt;=INDEX($EJ$5:$EJ$44,$A77),P$30&gt;=INDEX($EG$5:$EG$44,$A77),P$30&lt;=INDEX($EI$5:$EI$44,$A77)),$A77,0),0)</f>
        <v>0</v>
      </c>
      <c r="Q77" s="9">
        <f>IFERROR(IF(AND($B77&gt;=INDEX($EH$5:$EH$44,$A77),$B77&lt;=INDEX($EJ$5:$EJ$44,$A77),Q$30&gt;=INDEX($EG$5:$EG$44,$A77),Q$30&lt;=INDEX($EI$5:$EI$44,$A77)),$A77,0),0)</f>
        <v>0</v>
      </c>
      <c r="R77" s="9">
        <f>IFERROR(IF(AND($B77&gt;=INDEX($EH$5:$EH$44,$A77),$B77&lt;=INDEX($EJ$5:$EJ$44,$A77),R$30&gt;=INDEX($EG$5:$EG$44,$A77),R$30&lt;=INDEX($EI$5:$EI$44,$A77)),$A77,0),0)</f>
        <v>0</v>
      </c>
      <c r="S77" s="9">
        <f>IFERROR(IF(AND($B77&gt;=INDEX($EH$5:$EH$44,$A77),$B77&lt;=INDEX($EJ$5:$EJ$44,$A77),S$30&gt;=INDEX($EG$5:$EG$44,$A77),S$30&lt;=INDEX($EI$5:$EI$44,$A77)),$A77,0),0)</f>
        <v>0</v>
      </c>
      <c r="T77" s="9">
        <f>IFERROR(IF(AND($B77&gt;=INDEX($EH$5:$EH$44,$A77),$B77&lt;=INDEX($EJ$5:$EJ$44,$A77),T$30&gt;=INDEX($EG$5:$EG$44,$A77),T$30&lt;=INDEX($EI$5:$EI$44,$A77)),$A77,0),0)</f>
        <v>0</v>
      </c>
      <c r="U77" s="9">
        <f>IFERROR(IF(AND($B77&gt;=INDEX($EH$5:$EH$44,$A77),$B77&lt;=INDEX($EJ$5:$EJ$44,$A77),U$30&gt;=INDEX($EG$5:$EG$44,$A77),U$30&lt;=INDEX($EI$5:$EI$44,$A77)),$A77,0),0)</f>
        <v>0</v>
      </c>
      <c r="V77" s="9">
        <f>IFERROR(IF(AND($B77&gt;=INDEX($EH$5:$EH$44,$A77),$B77&lt;=INDEX($EJ$5:$EJ$44,$A77),V$30&gt;=INDEX($EG$5:$EG$44,$A77),V$30&lt;=INDEX($EI$5:$EI$44,$A77)),$A77,0),0)</f>
        <v>0</v>
      </c>
      <c r="W77" s="9">
        <f>IFERROR(IF(AND($B77&gt;=INDEX($EH$5:$EH$44,$A77),$B77&lt;=INDEX($EJ$5:$EJ$44,$A77),W$30&gt;=INDEX($EG$5:$EG$44,$A77),W$30&lt;=INDEX($EI$5:$EI$44,$A77)),$A77,0),0)</f>
        <v>0</v>
      </c>
      <c r="X77" s="9">
        <f>IFERROR(IF(AND($B77&gt;=INDEX($EH$5:$EH$44,$A77),$B77&lt;=INDEX($EJ$5:$EJ$44,$A77),X$30&gt;=INDEX($EG$5:$EG$44,$A77),X$30&lt;=INDEX($EI$5:$EI$44,$A77)),$A77,0),0)</f>
        <v>0</v>
      </c>
      <c r="Y77" s="9">
        <f>IFERROR(IF(AND($B77&gt;=INDEX($EH$5:$EH$44,$A77),$B77&lt;=INDEX($EJ$5:$EJ$44,$A77),Y$30&gt;=INDEX($EG$5:$EG$44,$A77),Y$30&lt;=INDEX($EI$5:$EI$44,$A77)),$A77,0),0)</f>
        <v>0</v>
      </c>
      <c r="Z77" s="9">
        <f>IFERROR(IF(AND($B77&gt;=INDEX($EH$5:$EH$44,$A77),$B77&lt;=INDEX($EJ$5:$EJ$44,$A77),Z$30&gt;=INDEX($EG$5:$EG$44,$A77),Z$30&lt;=INDEX($EI$5:$EI$44,$A77)),$A77,0),0)</f>
        <v>0</v>
      </c>
      <c r="AA77" s="9">
        <f>IFERROR(IF(AND($B77&gt;=INDEX($EH$5:$EH$44,$A77),$B77&lt;=INDEX($EJ$5:$EJ$44,$A77),AA$30&gt;=INDEX($EG$5:$EG$44,$A77),AA$30&lt;=INDEX($EI$5:$EI$44,$A77)),$A77,0),0)</f>
        <v>0</v>
      </c>
      <c r="AB77" s="9">
        <f>IFERROR(IF(AND($B77&gt;=INDEX($EH$5:$EH$44,$A77),$B77&lt;=INDEX($EJ$5:$EJ$44,$A77),AB$30&gt;=INDEX($EG$5:$EG$44,$A77),AB$30&lt;=INDEX($EI$5:$EI$44,$A77)),$A77,0),0)</f>
        <v>0</v>
      </c>
      <c r="AC77" s="9">
        <f>IFERROR(IF(AND($B77&gt;=INDEX($EH$5:$EH$44,$A77),$B77&lt;=INDEX($EJ$5:$EJ$44,$A77),AC$30&gt;=INDEX($EG$5:$EG$44,$A77),AC$30&lt;=INDEX($EI$5:$EI$44,$A77)),$A77,0),0)</f>
        <v>0</v>
      </c>
      <c r="AD77" s="9">
        <f>IFERROR(IF(AND($B77&gt;=INDEX($EH$5:$EH$44,$A77),$B77&lt;=INDEX($EJ$5:$EJ$44,$A77),AD$30&gt;=INDEX($EG$5:$EG$44,$A77),AD$30&lt;=INDEX($EI$5:$EI$44,$A77)),$A77,0),0)</f>
        <v>0</v>
      </c>
      <c r="AE77" s="9">
        <f>IFERROR(IF(AND($B77&gt;=INDEX($EH$5:$EH$44,$A77),$B77&lt;=INDEX($EJ$5:$EJ$44,$A77),AE$30&gt;=INDEX($EG$5:$EG$44,$A77),AE$30&lt;=INDEX($EI$5:$EI$44,$A77)),$A77,0),0)</f>
        <v>0</v>
      </c>
      <c r="AF77" s="9">
        <f>IFERROR(IF(AND($B77&gt;=INDEX($EH$5:$EH$44,$A77),$B77&lt;=INDEX($EJ$5:$EJ$44,$A77),AF$30&gt;=INDEX($EG$5:$EG$44,$A77),AF$30&lt;=INDEX($EI$5:$EI$44,$A77)),$A77,0),0)</f>
        <v>0</v>
      </c>
      <c r="AG77" s="9">
        <f>IFERROR(IF(AND($B77&gt;=INDEX($EH$5:$EH$44,$A77),$B77&lt;=INDEX($EJ$5:$EJ$44,$A77),AG$30&gt;=INDEX($EG$5:$EG$44,$A77),AG$30&lt;=INDEX($EI$5:$EI$44,$A77)),$A77,0),0)</f>
        <v>0</v>
      </c>
      <c r="AH77" s="9"/>
      <c r="BR77" s="2"/>
      <c r="BS77" s="29"/>
      <c r="BT77" s="29"/>
      <c r="BU77" s="70"/>
      <c r="BV77" s="70"/>
      <c r="BW77" s="74"/>
      <c r="BX77" s="74"/>
      <c r="BY77" s="74"/>
      <c r="BZ77" s="32"/>
      <c r="CA77" s="32"/>
      <c r="CB77" s="32"/>
      <c r="CC77" s="32"/>
      <c r="CD77" s="32"/>
    </row>
    <row r="78" spans="1:82">
      <c r="A78" s="5">
        <f t="shared" si="80"/>
        <v>2</v>
      </c>
      <c r="B78" s="5">
        <f t="shared" si="79"/>
        <v>22</v>
      </c>
      <c r="C78" s="9">
        <f>IFERROR(IF(AND($B78&gt;=INDEX($EH$5:$EH$44,$A78),$B78&lt;=INDEX($EJ$5:$EJ$44,$A78),C$30&gt;=INDEX($EG$5:$EG$44,$A78),C$30&lt;=INDEX($EI$5:$EI$44,$A78)),$A78,0),0)</f>
        <v>0</v>
      </c>
      <c r="D78" s="9">
        <f>IFERROR(IF(AND($B78&gt;=INDEX($EH$5:$EH$44,$A78),$B78&lt;=INDEX($EJ$5:$EJ$44,$A78),D$30&gt;=INDEX($EG$5:$EG$44,$A78),D$30&lt;=INDEX($EI$5:$EI$44,$A78)),$A78,0),0)</f>
        <v>0</v>
      </c>
      <c r="E78" s="9">
        <f>IFERROR(IF(AND($B78&gt;=INDEX($EH$5:$EH$44,$A78),$B78&lt;=INDEX($EJ$5:$EJ$44,$A78),E$30&gt;=INDEX($EG$5:$EG$44,$A78),E$30&lt;=INDEX($EI$5:$EI$44,$A78)),$A78,0),0)</f>
        <v>0</v>
      </c>
      <c r="F78" s="9">
        <f>IFERROR(IF(AND($B78&gt;=INDEX($EH$5:$EH$44,$A78),$B78&lt;=INDEX($EJ$5:$EJ$44,$A78),F$30&gt;=INDEX($EG$5:$EG$44,$A78),F$30&lt;=INDEX($EI$5:$EI$44,$A78)),$A78,0),0)</f>
        <v>0</v>
      </c>
      <c r="G78" s="9">
        <f>IFERROR(IF(AND($B78&gt;=INDEX($EH$5:$EH$44,$A78),$B78&lt;=INDEX($EJ$5:$EJ$44,$A78),G$30&gt;=INDEX($EG$5:$EG$44,$A78),G$30&lt;=INDEX($EI$5:$EI$44,$A78)),$A78,0),0)</f>
        <v>0</v>
      </c>
      <c r="H78" s="9">
        <f>IFERROR(IF(AND($B78&gt;=INDEX($EH$5:$EH$44,$A78),$B78&lt;=INDEX($EJ$5:$EJ$44,$A78),H$30&gt;=INDEX($EG$5:$EG$44,$A78),H$30&lt;=INDEX($EI$5:$EI$44,$A78)),$A78,0),0)</f>
        <v>0</v>
      </c>
      <c r="I78" s="9">
        <f>IFERROR(IF(AND($B78&gt;=INDEX($EH$5:$EH$44,$A78),$B78&lt;=INDEX($EJ$5:$EJ$44,$A78),I$30&gt;=INDEX($EG$5:$EG$44,$A78),I$30&lt;=INDEX($EI$5:$EI$44,$A78)),$A78,0),0)</f>
        <v>0</v>
      </c>
      <c r="J78" s="9">
        <f>IFERROR(IF(AND($B78&gt;=INDEX($EH$5:$EH$44,$A78),$B78&lt;=INDEX($EJ$5:$EJ$44,$A78),J$30&gt;=INDEX($EG$5:$EG$44,$A78),J$30&lt;=INDEX($EI$5:$EI$44,$A78)),$A78,0),0)</f>
        <v>0</v>
      </c>
      <c r="K78" s="9">
        <f>IFERROR(IF(AND($B78&gt;=INDEX($EH$5:$EH$44,$A78),$B78&lt;=INDEX($EJ$5:$EJ$44,$A78),K$30&gt;=INDEX($EG$5:$EG$44,$A78),K$30&lt;=INDEX($EI$5:$EI$44,$A78)),$A78,0),0)</f>
        <v>0</v>
      </c>
      <c r="L78" s="9">
        <f>IFERROR(IF(AND($B78&gt;=INDEX($EH$5:$EH$44,$A78),$B78&lt;=INDEX($EJ$5:$EJ$44,$A78),L$30&gt;=INDEX($EG$5:$EG$44,$A78),L$30&lt;=INDEX($EI$5:$EI$44,$A78)),$A78,0),0)</f>
        <v>0</v>
      </c>
      <c r="M78" s="9">
        <f>IFERROR(IF(AND($B78&gt;=INDEX($EH$5:$EH$44,$A78),$B78&lt;=INDEX($EJ$5:$EJ$44,$A78),M$30&gt;=INDEX($EG$5:$EG$44,$A78),M$30&lt;=INDEX($EI$5:$EI$44,$A78)),$A78,0),0)</f>
        <v>0</v>
      </c>
      <c r="N78" s="9">
        <f>IFERROR(IF(AND($B78&gt;=INDEX($EH$5:$EH$44,$A78),$B78&lt;=INDEX($EJ$5:$EJ$44,$A78),N$30&gt;=INDEX($EG$5:$EG$44,$A78),N$30&lt;=INDEX($EI$5:$EI$44,$A78)),$A78,0),0)</f>
        <v>0</v>
      </c>
      <c r="O78" s="9">
        <f>IFERROR(IF(AND($B78&gt;=INDEX($EH$5:$EH$44,$A78),$B78&lt;=INDEX($EJ$5:$EJ$44,$A78),O$30&gt;=INDEX($EG$5:$EG$44,$A78),O$30&lt;=INDEX($EI$5:$EI$44,$A78)),$A78,0),0)</f>
        <v>0</v>
      </c>
      <c r="P78" s="9">
        <f>IFERROR(IF(AND($B78&gt;=INDEX($EH$5:$EH$44,$A78),$B78&lt;=INDEX($EJ$5:$EJ$44,$A78),P$30&gt;=INDEX($EG$5:$EG$44,$A78),P$30&lt;=INDEX($EI$5:$EI$44,$A78)),$A78,0),0)</f>
        <v>0</v>
      </c>
      <c r="Q78" s="9">
        <f>IFERROR(IF(AND($B78&gt;=INDEX($EH$5:$EH$44,$A78),$B78&lt;=INDEX($EJ$5:$EJ$44,$A78),Q$30&gt;=INDEX($EG$5:$EG$44,$A78),Q$30&lt;=INDEX($EI$5:$EI$44,$A78)),$A78,0),0)</f>
        <v>0</v>
      </c>
      <c r="R78" s="9">
        <f>IFERROR(IF(AND($B78&gt;=INDEX($EH$5:$EH$44,$A78),$B78&lt;=INDEX($EJ$5:$EJ$44,$A78),R$30&gt;=INDEX($EG$5:$EG$44,$A78),R$30&lt;=INDEX($EI$5:$EI$44,$A78)),$A78,0),0)</f>
        <v>0</v>
      </c>
      <c r="S78" s="9">
        <f>IFERROR(IF(AND($B78&gt;=INDEX($EH$5:$EH$44,$A78),$B78&lt;=INDEX($EJ$5:$EJ$44,$A78),S$30&gt;=INDEX($EG$5:$EG$44,$A78),S$30&lt;=INDEX($EI$5:$EI$44,$A78)),$A78,0),0)</f>
        <v>0</v>
      </c>
      <c r="T78" s="9">
        <f>IFERROR(IF(AND($B78&gt;=INDEX($EH$5:$EH$44,$A78),$B78&lt;=INDEX($EJ$5:$EJ$44,$A78),T$30&gt;=INDEX($EG$5:$EG$44,$A78),T$30&lt;=INDEX($EI$5:$EI$44,$A78)),$A78,0),0)</f>
        <v>0</v>
      </c>
      <c r="U78" s="9">
        <f>IFERROR(IF(AND($B78&gt;=INDEX($EH$5:$EH$44,$A78),$B78&lt;=INDEX($EJ$5:$EJ$44,$A78),U$30&gt;=INDEX($EG$5:$EG$44,$A78),U$30&lt;=INDEX($EI$5:$EI$44,$A78)),$A78,0),0)</f>
        <v>0</v>
      </c>
      <c r="V78" s="9">
        <f>IFERROR(IF(AND($B78&gt;=INDEX($EH$5:$EH$44,$A78),$B78&lt;=INDEX($EJ$5:$EJ$44,$A78),V$30&gt;=INDEX($EG$5:$EG$44,$A78),V$30&lt;=INDEX($EI$5:$EI$44,$A78)),$A78,0),0)</f>
        <v>0</v>
      </c>
      <c r="W78" s="9">
        <f>IFERROR(IF(AND($B78&gt;=INDEX($EH$5:$EH$44,$A78),$B78&lt;=INDEX($EJ$5:$EJ$44,$A78),W$30&gt;=INDEX($EG$5:$EG$44,$A78),W$30&lt;=INDEX($EI$5:$EI$44,$A78)),$A78,0),0)</f>
        <v>0</v>
      </c>
      <c r="X78" s="9">
        <f>IFERROR(IF(AND($B78&gt;=INDEX($EH$5:$EH$44,$A78),$B78&lt;=INDEX($EJ$5:$EJ$44,$A78),X$30&gt;=INDEX($EG$5:$EG$44,$A78),X$30&lt;=INDEX($EI$5:$EI$44,$A78)),$A78,0),0)</f>
        <v>0</v>
      </c>
      <c r="Y78" s="9">
        <f>IFERROR(IF(AND($B78&gt;=INDEX($EH$5:$EH$44,$A78),$B78&lt;=INDEX($EJ$5:$EJ$44,$A78),Y$30&gt;=INDEX($EG$5:$EG$44,$A78),Y$30&lt;=INDEX($EI$5:$EI$44,$A78)),$A78,0),0)</f>
        <v>0</v>
      </c>
      <c r="Z78" s="9">
        <f>IFERROR(IF(AND($B78&gt;=INDEX($EH$5:$EH$44,$A78),$B78&lt;=INDEX($EJ$5:$EJ$44,$A78),Z$30&gt;=INDEX($EG$5:$EG$44,$A78),Z$30&lt;=INDEX($EI$5:$EI$44,$A78)),$A78,0),0)</f>
        <v>0</v>
      </c>
      <c r="AA78" s="9">
        <f>IFERROR(IF(AND($B78&gt;=INDEX($EH$5:$EH$44,$A78),$B78&lt;=INDEX($EJ$5:$EJ$44,$A78),AA$30&gt;=INDEX($EG$5:$EG$44,$A78),AA$30&lt;=INDEX($EI$5:$EI$44,$A78)),$A78,0),0)</f>
        <v>0</v>
      </c>
      <c r="AB78" s="9">
        <f>IFERROR(IF(AND($B78&gt;=INDEX($EH$5:$EH$44,$A78),$B78&lt;=INDEX($EJ$5:$EJ$44,$A78),AB$30&gt;=INDEX($EG$5:$EG$44,$A78),AB$30&lt;=INDEX($EI$5:$EI$44,$A78)),$A78,0),0)</f>
        <v>0</v>
      </c>
      <c r="AC78" s="9">
        <f>IFERROR(IF(AND($B78&gt;=INDEX($EH$5:$EH$44,$A78),$B78&lt;=INDEX($EJ$5:$EJ$44,$A78),AC$30&gt;=INDEX($EG$5:$EG$44,$A78),AC$30&lt;=INDEX($EI$5:$EI$44,$A78)),$A78,0),0)</f>
        <v>0</v>
      </c>
      <c r="AD78" s="9">
        <f>IFERROR(IF(AND($B78&gt;=INDEX($EH$5:$EH$44,$A78),$B78&lt;=INDEX($EJ$5:$EJ$44,$A78),AD$30&gt;=INDEX($EG$5:$EG$44,$A78),AD$30&lt;=INDEX($EI$5:$EI$44,$A78)),$A78,0),0)</f>
        <v>0</v>
      </c>
      <c r="AE78" s="9">
        <f>IFERROR(IF(AND($B78&gt;=INDEX($EH$5:$EH$44,$A78),$B78&lt;=INDEX($EJ$5:$EJ$44,$A78),AE$30&gt;=INDEX($EG$5:$EG$44,$A78),AE$30&lt;=INDEX($EI$5:$EI$44,$A78)),$A78,0),0)</f>
        <v>0</v>
      </c>
      <c r="AF78" s="9">
        <f>IFERROR(IF(AND($B78&gt;=INDEX($EH$5:$EH$44,$A78),$B78&lt;=INDEX($EJ$5:$EJ$44,$A78),AF$30&gt;=INDEX($EG$5:$EG$44,$A78),AF$30&lt;=INDEX($EI$5:$EI$44,$A78)),$A78,0),0)</f>
        <v>0</v>
      </c>
      <c r="AG78" s="9">
        <f>IFERROR(IF(AND($B78&gt;=INDEX($EH$5:$EH$44,$A78),$B78&lt;=INDEX($EJ$5:$EJ$44,$A78),AG$30&gt;=INDEX($EG$5:$EG$44,$A78),AG$30&lt;=INDEX($EI$5:$EI$44,$A78)),$A78,0),0)</f>
        <v>0</v>
      </c>
      <c r="AH78" s="9"/>
      <c r="BR78" s="2"/>
      <c r="BS78" s="32"/>
      <c r="BT78" s="32"/>
      <c r="BU78" s="70"/>
      <c r="BV78" s="70"/>
      <c r="BW78" s="74"/>
      <c r="BX78" s="74"/>
      <c r="BY78" s="74"/>
      <c r="BZ78"/>
      <c r="CA78" s="5"/>
      <c r="CB78"/>
      <c r="CC78"/>
      <c r="CD78"/>
    </row>
    <row r="79" spans="1:82">
      <c r="A79" s="5">
        <f t="shared" si="80"/>
        <v>2</v>
      </c>
      <c r="B79" s="5">
        <f t="shared" si="79"/>
        <v>23</v>
      </c>
      <c r="C79" s="9">
        <f>IFERROR(IF(AND($B79&gt;=INDEX($EH$5:$EH$44,$A79),$B79&lt;=INDEX($EJ$5:$EJ$44,$A79),C$30&gt;=INDEX($EG$5:$EG$44,$A79),C$30&lt;=INDEX($EI$5:$EI$44,$A79)),$A79,0),0)</f>
        <v>0</v>
      </c>
      <c r="D79" s="9">
        <f>IFERROR(IF(AND($B79&gt;=INDEX($EH$5:$EH$44,$A79),$B79&lt;=INDEX($EJ$5:$EJ$44,$A79),D$30&gt;=INDEX($EG$5:$EG$44,$A79),D$30&lt;=INDEX($EI$5:$EI$44,$A79)),$A79,0),0)</f>
        <v>0</v>
      </c>
      <c r="E79" s="9">
        <f>IFERROR(IF(AND($B79&gt;=INDEX($EH$5:$EH$44,$A79),$B79&lt;=INDEX($EJ$5:$EJ$44,$A79),E$30&gt;=INDEX($EG$5:$EG$44,$A79),E$30&lt;=INDEX($EI$5:$EI$44,$A79)),$A79,0),0)</f>
        <v>0</v>
      </c>
      <c r="F79" s="9">
        <f>IFERROR(IF(AND($B79&gt;=INDEX($EH$5:$EH$44,$A79),$B79&lt;=INDEX($EJ$5:$EJ$44,$A79),F$30&gt;=INDEX($EG$5:$EG$44,$A79),F$30&lt;=INDEX($EI$5:$EI$44,$A79)),$A79,0),0)</f>
        <v>0</v>
      </c>
      <c r="G79" s="9">
        <f>IFERROR(IF(AND($B79&gt;=INDEX($EH$5:$EH$44,$A79),$B79&lt;=INDEX($EJ$5:$EJ$44,$A79),G$30&gt;=INDEX($EG$5:$EG$44,$A79),G$30&lt;=INDEX($EI$5:$EI$44,$A79)),$A79,0),0)</f>
        <v>0</v>
      </c>
      <c r="H79" s="9">
        <f>IFERROR(IF(AND($B79&gt;=INDEX($EH$5:$EH$44,$A79),$B79&lt;=INDEX($EJ$5:$EJ$44,$A79),H$30&gt;=INDEX($EG$5:$EG$44,$A79),H$30&lt;=INDEX($EI$5:$EI$44,$A79)),$A79,0),0)</f>
        <v>0</v>
      </c>
      <c r="I79" s="9">
        <f>IFERROR(IF(AND($B79&gt;=INDEX($EH$5:$EH$44,$A79),$B79&lt;=INDEX($EJ$5:$EJ$44,$A79),I$30&gt;=INDEX($EG$5:$EG$44,$A79),I$30&lt;=INDEX($EI$5:$EI$44,$A79)),$A79,0),0)</f>
        <v>0</v>
      </c>
      <c r="J79" s="9">
        <f>IFERROR(IF(AND($B79&gt;=INDEX($EH$5:$EH$44,$A79),$B79&lt;=INDEX($EJ$5:$EJ$44,$A79),J$30&gt;=INDEX($EG$5:$EG$44,$A79),J$30&lt;=INDEX($EI$5:$EI$44,$A79)),$A79,0),0)</f>
        <v>0</v>
      </c>
      <c r="K79" s="9">
        <f>IFERROR(IF(AND($B79&gt;=INDEX($EH$5:$EH$44,$A79),$B79&lt;=INDEX($EJ$5:$EJ$44,$A79),K$30&gt;=INDEX($EG$5:$EG$44,$A79),K$30&lt;=INDEX($EI$5:$EI$44,$A79)),$A79,0),0)</f>
        <v>0</v>
      </c>
      <c r="L79" s="9">
        <f>IFERROR(IF(AND($B79&gt;=INDEX($EH$5:$EH$44,$A79),$B79&lt;=INDEX($EJ$5:$EJ$44,$A79),L$30&gt;=INDEX($EG$5:$EG$44,$A79),L$30&lt;=INDEX($EI$5:$EI$44,$A79)),$A79,0),0)</f>
        <v>0</v>
      </c>
      <c r="M79" s="9">
        <f>IFERROR(IF(AND($B79&gt;=INDEX($EH$5:$EH$44,$A79),$B79&lt;=INDEX($EJ$5:$EJ$44,$A79),M$30&gt;=INDEX($EG$5:$EG$44,$A79),M$30&lt;=INDEX($EI$5:$EI$44,$A79)),$A79,0),0)</f>
        <v>0</v>
      </c>
      <c r="N79" s="9">
        <f>IFERROR(IF(AND($B79&gt;=INDEX($EH$5:$EH$44,$A79),$B79&lt;=INDEX($EJ$5:$EJ$44,$A79),N$30&gt;=INDEX($EG$5:$EG$44,$A79),N$30&lt;=INDEX($EI$5:$EI$44,$A79)),$A79,0),0)</f>
        <v>0</v>
      </c>
      <c r="O79" s="9">
        <f>IFERROR(IF(AND($B79&gt;=INDEX($EH$5:$EH$44,$A79),$B79&lt;=INDEX($EJ$5:$EJ$44,$A79),O$30&gt;=INDEX($EG$5:$EG$44,$A79),O$30&lt;=INDEX($EI$5:$EI$44,$A79)),$A79,0),0)</f>
        <v>0</v>
      </c>
      <c r="P79" s="9">
        <f>IFERROR(IF(AND($B79&gt;=INDEX($EH$5:$EH$44,$A79),$B79&lt;=INDEX($EJ$5:$EJ$44,$A79),P$30&gt;=INDEX($EG$5:$EG$44,$A79),P$30&lt;=INDEX($EI$5:$EI$44,$A79)),$A79,0),0)</f>
        <v>0</v>
      </c>
      <c r="Q79" s="9">
        <f>IFERROR(IF(AND($B79&gt;=INDEX($EH$5:$EH$44,$A79),$B79&lt;=INDEX($EJ$5:$EJ$44,$A79),Q$30&gt;=INDEX($EG$5:$EG$44,$A79),Q$30&lt;=INDEX($EI$5:$EI$44,$A79)),$A79,0),0)</f>
        <v>0</v>
      </c>
      <c r="R79" s="9">
        <f>IFERROR(IF(AND($B79&gt;=INDEX($EH$5:$EH$44,$A79),$B79&lt;=INDEX($EJ$5:$EJ$44,$A79),R$30&gt;=INDEX($EG$5:$EG$44,$A79),R$30&lt;=INDEX($EI$5:$EI$44,$A79)),$A79,0),0)</f>
        <v>0</v>
      </c>
      <c r="S79" s="9">
        <f>IFERROR(IF(AND($B79&gt;=INDEX($EH$5:$EH$44,$A79),$B79&lt;=INDEX($EJ$5:$EJ$44,$A79),S$30&gt;=INDEX($EG$5:$EG$44,$A79),S$30&lt;=INDEX($EI$5:$EI$44,$A79)),$A79,0),0)</f>
        <v>0</v>
      </c>
      <c r="T79" s="9">
        <f>IFERROR(IF(AND($B79&gt;=INDEX($EH$5:$EH$44,$A79),$B79&lt;=INDEX($EJ$5:$EJ$44,$A79),T$30&gt;=INDEX($EG$5:$EG$44,$A79),T$30&lt;=INDEX($EI$5:$EI$44,$A79)),$A79,0),0)</f>
        <v>0</v>
      </c>
      <c r="U79" s="9">
        <f>IFERROR(IF(AND($B79&gt;=INDEX($EH$5:$EH$44,$A79),$B79&lt;=INDEX($EJ$5:$EJ$44,$A79),U$30&gt;=INDEX($EG$5:$EG$44,$A79),U$30&lt;=INDEX($EI$5:$EI$44,$A79)),$A79,0),0)</f>
        <v>0</v>
      </c>
      <c r="V79" s="9">
        <f>IFERROR(IF(AND($B79&gt;=INDEX($EH$5:$EH$44,$A79),$B79&lt;=INDEX($EJ$5:$EJ$44,$A79),V$30&gt;=INDEX($EG$5:$EG$44,$A79),V$30&lt;=INDEX($EI$5:$EI$44,$A79)),$A79,0),0)</f>
        <v>0</v>
      </c>
      <c r="W79" s="9">
        <f>IFERROR(IF(AND($B79&gt;=INDEX($EH$5:$EH$44,$A79),$B79&lt;=INDEX($EJ$5:$EJ$44,$A79),W$30&gt;=INDEX($EG$5:$EG$44,$A79),W$30&lt;=INDEX($EI$5:$EI$44,$A79)),$A79,0),0)</f>
        <v>0</v>
      </c>
      <c r="X79" s="9">
        <f>IFERROR(IF(AND($B79&gt;=INDEX($EH$5:$EH$44,$A79),$B79&lt;=INDEX($EJ$5:$EJ$44,$A79),X$30&gt;=INDEX($EG$5:$EG$44,$A79),X$30&lt;=INDEX($EI$5:$EI$44,$A79)),$A79,0),0)</f>
        <v>0</v>
      </c>
      <c r="Y79" s="9">
        <f>IFERROR(IF(AND($B79&gt;=INDEX($EH$5:$EH$44,$A79),$B79&lt;=INDEX($EJ$5:$EJ$44,$A79),Y$30&gt;=INDEX($EG$5:$EG$44,$A79),Y$30&lt;=INDEX($EI$5:$EI$44,$A79)),$A79,0),0)</f>
        <v>0</v>
      </c>
      <c r="Z79" s="9">
        <f>IFERROR(IF(AND($B79&gt;=INDEX($EH$5:$EH$44,$A79),$B79&lt;=INDEX($EJ$5:$EJ$44,$A79),Z$30&gt;=INDEX($EG$5:$EG$44,$A79),Z$30&lt;=INDEX($EI$5:$EI$44,$A79)),$A79,0),0)</f>
        <v>0</v>
      </c>
      <c r="AA79" s="9">
        <f>IFERROR(IF(AND($B79&gt;=INDEX($EH$5:$EH$44,$A79),$B79&lt;=INDEX($EJ$5:$EJ$44,$A79),AA$30&gt;=INDEX($EG$5:$EG$44,$A79),AA$30&lt;=INDEX($EI$5:$EI$44,$A79)),$A79,0),0)</f>
        <v>0</v>
      </c>
      <c r="AB79" s="9">
        <f>IFERROR(IF(AND($B79&gt;=INDEX($EH$5:$EH$44,$A79),$B79&lt;=INDEX($EJ$5:$EJ$44,$A79),AB$30&gt;=INDEX($EG$5:$EG$44,$A79),AB$30&lt;=INDEX($EI$5:$EI$44,$A79)),$A79,0),0)</f>
        <v>0</v>
      </c>
      <c r="AC79" s="9">
        <f>IFERROR(IF(AND($B79&gt;=INDEX($EH$5:$EH$44,$A79),$B79&lt;=INDEX($EJ$5:$EJ$44,$A79),AC$30&gt;=INDEX($EG$5:$EG$44,$A79),AC$30&lt;=INDEX($EI$5:$EI$44,$A79)),$A79,0),0)</f>
        <v>0</v>
      </c>
      <c r="AD79" s="9">
        <f>IFERROR(IF(AND($B79&gt;=INDEX($EH$5:$EH$44,$A79),$B79&lt;=INDEX($EJ$5:$EJ$44,$A79),AD$30&gt;=INDEX($EG$5:$EG$44,$A79),AD$30&lt;=INDEX($EI$5:$EI$44,$A79)),$A79,0),0)</f>
        <v>0</v>
      </c>
      <c r="AE79" s="9">
        <f>IFERROR(IF(AND($B79&gt;=INDEX($EH$5:$EH$44,$A79),$B79&lt;=INDEX($EJ$5:$EJ$44,$A79),AE$30&gt;=INDEX($EG$5:$EG$44,$A79),AE$30&lt;=INDEX($EI$5:$EI$44,$A79)),$A79,0),0)</f>
        <v>0</v>
      </c>
      <c r="AF79" s="9">
        <f>IFERROR(IF(AND($B79&gt;=INDEX($EH$5:$EH$44,$A79),$B79&lt;=INDEX($EJ$5:$EJ$44,$A79),AF$30&gt;=INDEX($EG$5:$EG$44,$A79),AF$30&lt;=INDEX($EI$5:$EI$44,$A79)),$A79,0),0)</f>
        <v>0</v>
      </c>
      <c r="AG79" s="9">
        <f>IFERROR(IF(AND($B79&gt;=INDEX($EH$5:$EH$44,$A79),$B79&lt;=INDEX($EJ$5:$EJ$44,$A79),AG$30&gt;=INDEX($EG$5:$EG$44,$A79),AG$30&lt;=INDEX($EI$5:$EI$44,$A79)),$A79,0),0)</f>
        <v>0</v>
      </c>
      <c r="AH79" s="9"/>
      <c r="BR79" s="2"/>
      <c r="BS79"/>
      <c r="BT79"/>
      <c r="BU79"/>
      <c r="BV79"/>
      <c r="BZ79"/>
      <c r="CA79" s="5"/>
      <c r="CB79"/>
      <c r="CC79"/>
      <c r="CD79"/>
    </row>
    <row r="80" spans="1:82">
      <c r="A80" s="5">
        <f t="shared" si="80"/>
        <v>2</v>
      </c>
      <c r="B80" s="5">
        <f t="shared" si="79"/>
        <v>24</v>
      </c>
      <c r="C80" s="9">
        <f>IFERROR(IF(AND($B80&gt;=INDEX($EH$5:$EH$44,$A80),$B80&lt;=INDEX($EJ$5:$EJ$44,$A80),C$30&gt;=INDEX($EG$5:$EG$44,$A80),C$30&lt;=INDEX($EI$5:$EI$44,$A80)),$A80,0),0)</f>
        <v>0</v>
      </c>
      <c r="D80" s="9">
        <f>IFERROR(IF(AND($B80&gt;=INDEX($EH$5:$EH$44,$A80),$B80&lt;=INDEX($EJ$5:$EJ$44,$A80),D$30&gt;=INDEX($EG$5:$EG$44,$A80),D$30&lt;=INDEX($EI$5:$EI$44,$A80)),$A80,0),0)</f>
        <v>0</v>
      </c>
      <c r="E80" s="9">
        <f>IFERROR(IF(AND($B80&gt;=INDEX($EH$5:$EH$44,$A80),$B80&lt;=INDEX($EJ$5:$EJ$44,$A80),E$30&gt;=INDEX($EG$5:$EG$44,$A80),E$30&lt;=INDEX($EI$5:$EI$44,$A80)),$A80,0),0)</f>
        <v>0</v>
      </c>
      <c r="F80" s="9">
        <f>IFERROR(IF(AND($B80&gt;=INDEX($EH$5:$EH$44,$A80),$B80&lt;=INDEX($EJ$5:$EJ$44,$A80),F$30&gt;=INDEX($EG$5:$EG$44,$A80),F$30&lt;=INDEX($EI$5:$EI$44,$A80)),$A80,0),0)</f>
        <v>0</v>
      </c>
      <c r="G80" s="9">
        <f>IFERROR(IF(AND($B80&gt;=INDEX($EH$5:$EH$44,$A80),$B80&lt;=INDEX($EJ$5:$EJ$44,$A80),G$30&gt;=INDEX($EG$5:$EG$44,$A80),G$30&lt;=INDEX($EI$5:$EI$44,$A80)),$A80,0),0)</f>
        <v>0</v>
      </c>
      <c r="H80" s="9">
        <f>IFERROR(IF(AND($B80&gt;=INDEX($EH$5:$EH$44,$A80),$B80&lt;=INDEX($EJ$5:$EJ$44,$A80),H$30&gt;=INDEX($EG$5:$EG$44,$A80),H$30&lt;=INDEX($EI$5:$EI$44,$A80)),$A80,0),0)</f>
        <v>0</v>
      </c>
      <c r="I80" s="9">
        <f>IFERROR(IF(AND($B80&gt;=INDEX($EH$5:$EH$44,$A80),$B80&lt;=INDEX($EJ$5:$EJ$44,$A80),I$30&gt;=INDEX($EG$5:$EG$44,$A80),I$30&lt;=INDEX($EI$5:$EI$44,$A80)),$A80,0),0)</f>
        <v>0</v>
      </c>
      <c r="J80" s="9">
        <f>IFERROR(IF(AND($B80&gt;=INDEX($EH$5:$EH$44,$A80),$B80&lt;=INDEX($EJ$5:$EJ$44,$A80),J$30&gt;=INDEX($EG$5:$EG$44,$A80),J$30&lt;=INDEX($EI$5:$EI$44,$A80)),$A80,0),0)</f>
        <v>0</v>
      </c>
      <c r="K80" s="9">
        <f>IFERROR(IF(AND($B80&gt;=INDEX($EH$5:$EH$44,$A80),$B80&lt;=INDEX($EJ$5:$EJ$44,$A80),K$30&gt;=INDEX($EG$5:$EG$44,$A80),K$30&lt;=INDEX($EI$5:$EI$44,$A80)),$A80,0),0)</f>
        <v>0</v>
      </c>
      <c r="L80" s="9">
        <f>IFERROR(IF(AND($B80&gt;=INDEX($EH$5:$EH$44,$A80),$B80&lt;=INDEX($EJ$5:$EJ$44,$A80),L$30&gt;=INDEX($EG$5:$EG$44,$A80),L$30&lt;=INDEX($EI$5:$EI$44,$A80)),$A80,0),0)</f>
        <v>0</v>
      </c>
      <c r="M80" s="9">
        <f>IFERROR(IF(AND($B80&gt;=INDEX($EH$5:$EH$44,$A80),$B80&lt;=INDEX($EJ$5:$EJ$44,$A80),M$30&gt;=INDEX($EG$5:$EG$44,$A80),M$30&lt;=INDEX($EI$5:$EI$44,$A80)),$A80,0),0)</f>
        <v>0</v>
      </c>
      <c r="N80" s="9">
        <f>IFERROR(IF(AND($B80&gt;=INDEX($EH$5:$EH$44,$A80),$B80&lt;=INDEX($EJ$5:$EJ$44,$A80),N$30&gt;=INDEX($EG$5:$EG$44,$A80),N$30&lt;=INDEX($EI$5:$EI$44,$A80)),$A80,0),0)</f>
        <v>0</v>
      </c>
      <c r="O80" s="9">
        <f>IFERROR(IF(AND($B80&gt;=INDEX($EH$5:$EH$44,$A80),$B80&lt;=INDEX($EJ$5:$EJ$44,$A80),O$30&gt;=INDEX($EG$5:$EG$44,$A80),O$30&lt;=INDEX($EI$5:$EI$44,$A80)),$A80,0),0)</f>
        <v>0</v>
      </c>
      <c r="P80" s="9">
        <f>IFERROR(IF(AND($B80&gt;=INDEX($EH$5:$EH$44,$A80),$B80&lt;=INDEX($EJ$5:$EJ$44,$A80),P$30&gt;=INDEX($EG$5:$EG$44,$A80),P$30&lt;=INDEX($EI$5:$EI$44,$A80)),$A80,0),0)</f>
        <v>0</v>
      </c>
      <c r="Q80" s="9">
        <f>IFERROR(IF(AND($B80&gt;=INDEX($EH$5:$EH$44,$A80),$B80&lt;=INDEX($EJ$5:$EJ$44,$A80),Q$30&gt;=INDEX($EG$5:$EG$44,$A80),Q$30&lt;=INDEX($EI$5:$EI$44,$A80)),$A80,0),0)</f>
        <v>0</v>
      </c>
      <c r="R80" s="9">
        <f>IFERROR(IF(AND($B80&gt;=INDEX($EH$5:$EH$44,$A80),$B80&lt;=INDEX($EJ$5:$EJ$44,$A80),R$30&gt;=INDEX($EG$5:$EG$44,$A80),R$30&lt;=INDEX($EI$5:$EI$44,$A80)),$A80,0),0)</f>
        <v>0</v>
      </c>
      <c r="S80" s="9">
        <f>IFERROR(IF(AND($B80&gt;=INDEX($EH$5:$EH$44,$A80),$B80&lt;=INDEX($EJ$5:$EJ$44,$A80),S$30&gt;=INDEX($EG$5:$EG$44,$A80),S$30&lt;=INDEX($EI$5:$EI$44,$A80)),$A80,0),0)</f>
        <v>0</v>
      </c>
      <c r="T80" s="9">
        <f>IFERROR(IF(AND($B80&gt;=INDEX($EH$5:$EH$44,$A80),$B80&lt;=INDEX($EJ$5:$EJ$44,$A80),T$30&gt;=INDEX($EG$5:$EG$44,$A80),T$30&lt;=INDEX($EI$5:$EI$44,$A80)),$A80,0),0)</f>
        <v>0</v>
      </c>
      <c r="U80" s="9">
        <f>IFERROR(IF(AND($B80&gt;=INDEX($EH$5:$EH$44,$A80),$B80&lt;=INDEX($EJ$5:$EJ$44,$A80),U$30&gt;=INDEX($EG$5:$EG$44,$A80),U$30&lt;=INDEX($EI$5:$EI$44,$A80)),$A80,0),0)</f>
        <v>0</v>
      </c>
      <c r="V80" s="9">
        <f>IFERROR(IF(AND($B80&gt;=INDEX($EH$5:$EH$44,$A80),$B80&lt;=INDEX($EJ$5:$EJ$44,$A80),V$30&gt;=INDEX($EG$5:$EG$44,$A80),V$30&lt;=INDEX($EI$5:$EI$44,$A80)),$A80,0),0)</f>
        <v>0</v>
      </c>
      <c r="W80" s="9">
        <f>IFERROR(IF(AND($B80&gt;=INDEX($EH$5:$EH$44,$A80),$B80&lt;=INDEX($EJ$5:$EJ$44,$A80),W$30&gt;=INDEX($EG$5:$EG$44,$A80),W$30&lt;=INDEX($EI$5:$EI$44,$A80)),$A80,0),0)</f>
        <v>0</v>
      </c>
      <c r="X80" s="9">
        <f>IFERROR(IF(AND($B80&gt;=INDEX($EH$5:$EH$44,$A80),$B80&lt;=INDEX($EJ$5:$EJ$44,$A80),X$30&gt;=INDEX($EG$5:$EG$44,$A80),X$30&lt;=INDEX($EI$5:$EI$44,$A80)),$A80,0),0)</f>
        <v>0</v>
      </c>
      <c r="Y80" s="9">
        <f>IFERROR(IF(AND($B80&gt;=INDEX($EH$5:$EH$44,$A80),$B80&lt;=INDEX($EJ$5:$EJ$44,$A80),Y$30&gt;=INDEX($EG$5:$EG$44,$A80),Y$30&lt;=INDEX($EI$5:$EI$44,$A80)),$A80,0),0)</f>
        <v>0</v>
      </c>
      <c r="Z80" s="9">
        <f>IFERROR(IF(AND($B80&gt;=INDEX($EH$5:$EH$44,$A80),$B80&lt;=INDEX($EJ$5:$EJ$44,$A80),Z$30&gt;=INDEX($EG$5:$EG$44,$A80),Z$30&lt;=INDEX($EI$5:$EI$44,$A80)),$A80,0),0)</f>
        <v>0</v>
      </c>
      <c r="AA80" s="9">
        <f>IFERROR(IF(AND($B80&gt;=INDEX($EH$5:$EH$44,$A80),$B80&lt;=INDEX($EJ$5:$EJ$44,$A80),AA$30&gt;=INDEX($EG$5:$EG$44,$A80),AA$30&lt;=INDEX($EI$5:$EI$44,$A80)),$A80,0),0)</f>
        <v>0</v>
      </c>
      <c r="AB80" s="9">
        <f>IFERROR(IF(AND($B80&gt;=INDEX($EH$5:$EH$44,$A80),$B80&lt;=INDEX($EJ$5:$EJ$44,$A80),AB$30&gt;=INDEX($EG$5:$EG$44,$A80),AB$30&lt;=INDEX($EI$5:$EI$44,$A80)),$A80,0),0)</f>
        <v>0</v>
      </c>
      <c r="AC80" s="9">
        <f>IFERROR(IF(AND($B80&gt;=INDEX($EH$5:$EH$44,$A80),$B80&lt;=INDEX($EJ$5:$EJ$44,$A80),AC$30&gt;=INDEX($EG$5:$EG$44,$A80),AC$30&lt;=INDEX($EI$5:$EI$44,$A80)),$A80,0),0)</f>
        <v>0</v>
      </c>
      <c r="AD80" s="9">
        <f>IFERROR(IF(AND($B80&gt;=INDEX($EH$5:$EH$44,$A80),$B80&lt;=INDEX($EJ$5:$EJ$44,$A80),AD$30&gt;=INDEX($EG$5:$EG$44,$A80),AD$30&lt;=INDEX($EI$5:$EI$44,$A80)),$A80,0),0)</f>
        <v>0</v>
      </c>
      <c r="AE80" s="9">
        <f>IFERROR(IF(AND($B80&gt;=INDEX($EH$5:$EH$44,$A80),$B80&lt;=INDEX($EJ$5:$EJ$44,$A80),AE$30&gt;=INDEX($EG$5:$EG$44,$A80),AE$30&lt;=INDEX($EI$5:$EI$44,$A80)),$A80,0),0)</f>
        <v>0</v>
      </c>
      <c r="AF80" s="9">
        <f>IFERROR(IF(AND($B80&gt;=INDEX($EH$5:$EH$44,$A80),$B80&lt;=INDEX($EJ$5:$EJ$44,$A80),AF$30&gt;=INDEX($EG$5:$EG$44,$A80),AF$30&lt;=INDEX($EI$5:$EI$44,$A80)),$A80,0),0)</f>
        <v>0</v>
      </c>
      <c r="AG80" s="9">
        <f>IFERROR(IF(AND($B80&gt;=INDEX($EH$5:$EH$44,$A80),$B80&lt;=INDEX($EJ$5:$EJ$44,$A80),AG$30&gt;=INDEX($EG$5:$EG$44,$A80),AG$30&lt;=INDEX($EI$5:$EI$44,$A80)),$A80,0),0)</f>
        <v>0</v>
      </c>
      <c r="AH80" s="9"/>
      <c r="BR80" s="2"/>
      <c r="BS80"/>
      <c r="BT80" s="26"/>
      <c r="BU80" s="70"/>
      <c r="BV80" s="70"/>
      <c r="BW80" s="74"/>
      <c r="BX80" s="74"/>
      <c r="BY80" s="74"/>
      <c r="BZ80"/>
      <c r="CA80" s="5"/>
      <c r="CB80"/>
      <c r="CC80"/>
      <c r="CD80"/>
    </row>
    <row r="81" spans="1:82">
      <c r="A81" s="5">
        <f t="shared" si="80"/>
        <v>3</v>
      </c>
      <c r="B81" s="5">
        <f t="shared" si="79"/>
        <v>0</v>
      </c>
      <c r="C81" s="9">
        <f>IFERROR(IF(AND($B81&gt;=INDEX($EH$5:$EH$44,$A81),$B81&lt;=INDEX($EJ$5:$EJ$44,$A81),C$30&gt;=INDEX($EG$5:$EG$44,$A81),C$30&lt;=INDEX($EI$5:$EI$44,$A81)),$A81,0),0)</f>
        <v>0</v>
      </c>
      <c r="D81" s="9">
        <f>IFERROR(IF(AND($B81&gt;=INDEX($EH$5:$EH$44,$A81),$B81&lt;=INDEX($EJ$5:$EJ$44,$A81),D$30&gt;=INDEX($EG$5:$EG$44,$A81),D$30&lt;=INDEX($EI$5:$EI$44,$A81)),$A81,0),0)</f>
        <v>0</v>
      </c>
      <c r="E81" s="9">
        <f>IFERROR(IF(AND($B81&gt;=INDEX($EH$5:$EH$44,$A81),$B81&lt;=INDEX($EJ$5:$EJ$44,$A81),E$30&gt;=INDEX($EG$5:$EG$44,$A81),E$30&lt;=INDEX($EI$5:$EI$44,$A81)),$A81,0),0)</f>
        <v>0</v>
      </c>
      <c r="F81" s="9">
        <f>IFERROR(IF(AND($B81&gt;=INDEX($EH$5:$EH$44,$A81),$B81&lt;=INDEX($EJ$5:$EJ$44,$A81),F$30&gt;=INDEX($EG$5:$EG$44,$A81),F$30&lt;=INDEX($EI$5:$EI$44,$A81)),$A81,0),0)</f>
        <v>0</v>
      </c>
      <c r="G81" s="9">
        <f>IFERROR(IF(AND($B81&gt;=INDEX($EH$5:$EH$44,$A81),$B81&lt;=INDEX($EJ$5:$EJ$44,$A81),G$30&gt;=INDEX($EG$5:$EG$44,$A81),G$30&lt;=INDEX($EI$5:$EI$44,$A81)),$A81,0),0)</f>
        <v>0</v>
      </c>
      <c r="H81" s="9">
        <f>IFERROR(IF(AND($B81&gt;=INDEX($EH$5:$EH$44,$A81),$B81&lt;=INDEX($EJ$5:$EJ$44,$A81),H$30&gt;=INDEX($EG$5:$EG$44,$A81),H$30&lt;=INDEX($EI$5:$EI$44,$A81)),$A81,0),0)</f>
        <v>0</v>
      </c>
      <c r="I81" s="9">
        <f>IFERROR(IF(AND($B81&gt;=INDEX($EH$5:$EH$44,$A81),$B81&lt;=INDEX($EJ$5:$EJ$44,$A81),I$30&gt;=INDEX($EG$5:$EG$44,$A81),I$30&lt;=INDEX($EI$5:$EI$44,$A81)),$A81,0),0)</f>
        <v>0</v>
      </c>
      <c r="J81" s="9">
        <f>IFERROR(IF(AND($B81&gt;=INDEX($EH$5:$EH$44,$A81),$B81&lt;=INDEX($EJ$5:$EJ$44,$A81),J$30&gt;=INDEX($EG$5:$EG$44,$A81),J$30&lt;=INDEX($EI$5:$EI$44,$A81)),$A81,0),0)</f>
        <v>0</v>
      </c>
      <c r="K81" s="9">
        <f>IFERROR(IF(AND($B81&gt;=INDEX($EH$5:$EH$44,$A81),$B81&lt;=INDEX($EJ$5:$EJ$44,$A81),K$30&gt;=INDEX($EG$5:$EG$44,$A81),K$30&lt;=INDEX($EI$5:$EI$44,$A81)),$A81,0),0)</f>
        <v>3</v>
      </c>
      <c r="L81" s="9">
        <f>IFERROR(IF(AND($B81&gt;=INDEX($EH$5:$EH$44,$A81),$B81&lt;=INDEX($EJ$5:$EJ$44,$A81),L$30&gt;=INDEX($EG$5:$EG$44,$A81),L$30&lt;=INDEX($EI$5:$EI$44,$A81)),$A81,0),0)</f>
        <v>3</v>
      </c>
      <c r="M81" s="9">
        <f>IFERROR(IF(AND($B81&gt;=INDEX($EH$5:$EH$44,$A81),$B81&lt;=INDEX($EJ$5:$EJ$44,$A81),M$30&gt;=INDEX($EG$5:$EG$44,$A81),M$30&lt;=INDEX($EI$5:$EI$44,$A81)),$A81,0),0)</f>
        <v>3</v>
      </c>
      <c r="N81" s="9">
        <f>IFERROR(IF(AND($B81&gt;=INDEX($EH$5:$EH$44,$A81),$B81&lt;=INDEX($EJ$5:$EJ$44,$A81),N$30&gt;=INDEX($EG$5:$EG$44,$A81),N$30&lt;=INDEX($EI$5:$EI$44,$A81)),$A81,0),0)</f>
        <v>3</v>
      </c>
      <c r="O81" s="9">
        <f>IFERROR(IF(AND($B81&gt;=INDEX($EH$5:$EH$44,$A81),$B81&lt;=INDEX($EJ$5:$EJ$44,$A81),O$30&gt;=INDEX($EG$5:$EG$44,$A81),O$30&lt;=INDEX($EI$5:$EI$44,$A81)),$A81,0),0)</f>
        <v>0</v>
      </c>
      <c r="P81" s="9">
        <f>IFERROR(IF(AND($B81&gt;=INDEX($EH$5:$EH$44,$A81),$B81&lt;=INDEX($EJ$5:$EJ$44,$A81),P$30&gt;=INDEX($EG$5:$EG$44,$A81),P$30&lt;=INDEX($EI$5:$EI$44,$A81)),$A81,0),0)</f>
        <v>0</v>
      </c>
      <c r="Q81" s="9">
        <f>IFERROR(IF(AND($B81&gt;=INDEX($EH$5:$EH$44,$A81),$B81&lt;=INDEX($EJ$5:$EJ$44,$A81),Q$30&gt;=INDEX($EG$5:$EG$44,$A81),Q$30&lt;=INDEX($EI$5:$EI$44,$A81)),$A81,0),0)</f>
        <v>0</v>
      </c>
      <c r="R81" s="9">
        <f>IFERROR(IF(AND($B81&gt;=INDEX($EH$5:$EH$44,$A81),$B81&lt;=INDEX($EJ$5:$EJ$44,$A81),R$30&gt;=INDEX($EG$5:$EG$44,$A81),R$30&lt;=INDEX($EI$5:$EI$44,$A81)),$A81,0),0)</f>
        <v>0</v>
      </c>
      <c r="S81" s="9">
        <f>IFERROR(IF(AND($B81&gt;=INDEX($EH$5:$EH$44,$A81),$B81&lt;=INDEX($EJ$5:$EJ$44,$A81),S$30&gt;=INDEX($EG$5:$EG$44,$A81),S$30&lt;=INDEX($EI$5:$EI$44,$A81)),$A81,0),0)</f>
        <v>0</v>
      </c>
      <c r="T81" s="9">
        <f>IFERROR(IF(AND($B81&gt;=INDEX($EH$5:$EH$44,$A81),$B81&lt;=INDEX($EJ$5:$EJ$44,$A81),T$30&gt;=INDEX($EG$5:$EG$44,$A81),T$30&lt;=INDEX($EI$5:$EI$44,$A81)),$A81,0),0)</f>
        <v>0</v>
      </c>
      <c r="U81" s="9">
        <f>IFERROR(IF(AND($B81&gt;=INDEX($EH$5:$EH$44,$A81),$B81&lt;=INDEX($EJ$5:$EJ$44,$A81),U$30&gt;=INDEX($EG$5:$EG$44,$A81),U$30&lt;=INDEX($EI$5:$EI$44,$A81)),$A81,0),0)</f>
        <v>0</v>
      </c>
      <c r="V81" s="9">
        <f>IFERROR(IF(AND($B81&gt;=INDEX($EH$5:$EH$44,$A81),$B81&lt;=INDEX($EJ$5:$EJ$44,$A81),V$30&gt;=INDEX($EG$5:$EG$44,$A81),V$30&lt;=INDEX($EI$5:$EI$44,$A81)),$A81,0),0)</f>
        <v>0</v>
      </c>
      <c r="W81" s="9">
        <f>IFERROR(IF(AND($B81&gt;=INDEX($EH$5:$EH$44,$A81),$B81&lt;=INDEX($EJ$5:$EJ$44,$A81),W$30&gt;=INDEX($EG$5:$EG$44,$A81),W$30&lt;=INDEX($EI$5:$EI$44,$A81)),$A81,0),0)</f>
        <v>0</v>
      </c>
      <c r="X81" s="9">
        <f>IFERROR(IF(AND($B81&gt;=INDEX($EH$5:$EH$44,$A81),$B81&lt;=INDEX($EJ$5:$EJ$44,$A81),X$30&gt;=INDEX($EG$5:$EG$44,$A81),X$30&lt;=INDEX($EI$5:$EI$44,$A81)),$A81,0),0)</f>
        <v>0</v>
      </c>
      <c r="Y81" s="9">
        <f>IFERROR(IF(AND($B81&gt;=INDEX($EH$5:$EH$44,$A81),$B81&lt;=INDEX($EJ$5:$EJ$44,$A81),Y$30&gt;=INDEX($EG$5:$EG$44,$A81),Y$30&lt;=INDEX($EI$5:$EI$44,$A81)),$A81,0),0)</f>
        <v>0</v>
      </c>
      <c r="Z81" s="9">
        <f>IFERROR(IF(AND($B81&gt;=INDEX($EH$5:$EH$44,$A81),$B81&lt;=INDEX($EJ$5:$EJ$44,$A81),Z$30&gt;=INDEX($EG$5:$EG$44,$A81),Z$30&lt;=INDEX($EI$5:$EI$44,$A81)),$A81,0),0)</f>
        <v>0</v>
      </c>
      <c r="AA81" s="9">
        <f>IFERROR(IF(AND($B81&gt;=INDEX($EH$5:$EH$44,$A81),$B81&lt;=INDEX($EJ$5:$EJ$44,$A81),AA$30&gt;=INDEX($EG$5:$EG$44,$A81),AA$30&lt;=INDEX($EI$5:$EI$44,$A81)),$A81,0),0)</f>
        <v>0</v>
      </c>
      <c r="AB81" s="9">
        <f>IFERROR(IF(AND($B81&gt;=INDEX($EH$5:$EH$44,$A81),$B81&lt;=INDEX($EJ$5:$EJ$44,$A81),AB$30&gt;=INDEX($EG$5:$EG$44,$A81),AB$30&lt;=INDEX($EI$5:$EI$44,$A81)),$A81,0),0)</f>
        <v>0</v>
      </c>
      <c r="AC81" s="9">
        <f>IFERROR(IF(AND($B81&gt;=INDEX($EH$5:$EH$44,$A81),$B81&lt;=INDEX($EJ$5:$EJ$44,$A81),AC$30&gt;=INDEX($EG$5:$EG$44,$A81),AC$30&lt;=INDEX($EI$5:$EI$44,$A81)),$A81,0),0)</f>
        <v>0</v>
      </c>
      <c r="AD81" s="9">
        <f>IFERROR(IF(AND($B81&gt;=INDEX($EH$5:$EH$44,$A81),$B81&lt;=INDEX($EJ$5:$EJ$44,$A81),AD$30&gt;=INDEX($EG$5:$EG$44,$A81),AD$30&lt;=INDEX($EI$5:$EI$44,$A81)),$A81,0),0)</f>
        <v>0</v>
      </c>
      <c r="AE81" s="9">
        <f>IFERROR(IF(AND($B81&gt;=INDEX($EH$5:$EH$44,$A81),$B81&lt;=INDEX($EJ$5:$EJ$44,$A81),AE$30&gt;=INDEX($EG$5:$EG$44,$A81),AE$30&lt;=INDEX($EI$5:$EI$44,$A81)),$A81,0),0)</f>
        <v>0</v>
      </c>
      <c r="AF81" s="9">
        <f>IFERROR(IF(AND($B81&gt;=INDEX($EH$5:$EH$44,$A81),$B81&lt;=INDEX($EJ$5:$EJ$44,$A81),AF$30&gt;=INDEX($EG$5:$EG$44,$A81),AF$30&lt;=INDEX($EI$5:$EI$44,$A81)),$A81,0),0)</f>
        <v>0</v>
      </c>
      <c r="AG81" s="9">
        <f>IFERROR(IF(AND($B81&gt;=INDEX($EH$5:$EH$44,$A81),$B81&lt;=INDEX($EJ$5:$EJ$44,$A81),AG$30&gt;=INDEX($EG$5:$EG$44,$A81),AG$30&lt;=INDEX($EI$5:$EI$44,$A81)),$A81,0),0)</f>
        <v>0</v>
      </c>
      <c r="AH81" s="9"/>
      <c r="BR81" s="25" t="s">
        <v>53</v>
      </c>
      <c r="BS81"/>
      <c r="BT81" s="29"/>
      <c r="BU81" s="70"/>
      <c r="BV81" s="70"/>
      <c r="BW81" s="74"/>
      <c r="BX81" s="74"/>
      <c r="BY81" s="74"/>
      <c r="BZ81"/>
      <c r="CA81" s="5"/>
      <c r="CB81"/>
      <c r="CC81"/>
      <c r="CD81"/>
    </row>
    <row r="82" spans="1:82">
      <c r="A82" s="5">
        <f t="shared" si="80"/>
        <v>3</v>
      </c>
      <c r="B82" s="5">
        <f t="shared" si="79"/>
        <v>1</v>
      </c>
      <c r="C82" s="9">
        <f>IFERROR(IF(AND($B82&gt;=INDEX($EH$5:$EH$44,$A82),$B82&lt;=INDEX($EJ$5:$EJ$44,$A82),C$30&gt;=INDEX($EG$5:$EG$44,$A82),C$30&lt;=INDEX($EI$5:$EI$44,$A82)),$A82,0),0)</f>
        <v>0</v>
      </c>
      <c r="D82" s="9">
        <f>IFERROR(IF(AND($B82&gt;=INDEX($EH$5:$EH$44,$A82),$B82&lt;=INDEX($EJ$5:$EJ$44,$A82),D$30&gt;=INDEX($EG$5:$EG$44,$A82),D$30&lt;=INDEX($EI$5:$EI$44,$A82)),$A82,0),0)</f>
        <v>0</v>
      </c>
      <c r="E82" s="9">
        <f>IFERROR(IF(AND($B82&gt;=INDEX($EH$5:$EH$44,$A82),$B82&lt;=INDEX($EJ$5:$EJ$44,$A82),E$30&gt;=INDEX($EG$5:$EG$44,$A82),E$30&lt;=INDEX($EI$5:$EI$44,$A82)),$A82,0),0)</f>
        <v>0</v>
      </c>
      <c r="F82" s="9">
        <f>IFERROR(IF(AND($B82&gt;=INDEX($EH$5:$EH$44,$A82),$B82&lt;=INDEX($EJ$5:$EJ$44,$A82),F$30&gt;=INDEX($EG$5:$EG$44,$A82),F$30&lt;=INDEX($EI$5:$EI$44,$A82)),$A82,0),0)</f>
        <v>0</v>
      </c>
      <c r="G82" s="9">
        <f>IFERROR(IF(AND($B82&gt;=INDEX($EH$5:$EH$44,$A82),$B82&lt;=INDEX($EJ$5:$EJ$44,$A82),G$30&gt;=INDEX($EG$5:$EG$44,$A82),G$30&lt;=INDEX($EI$5:$EI$44,$A82)),$A82,0),0)</f>
        <v>0</v>
      </c>
      <c r="H82" s="9">
        <f>IFERROR(IF(AND($B82&gt;=INDEX($EH$5:$EH$44,$A82),$B82&lt;=INDEX($EJ$5:$EJ$44,$A82),H$30&gt;=INDEX($EG$5:$EG$44,$A82),H$30&lt;=INDEX($EI$5:$EI$44,$A82)),$A82,0),0)</f>
        <v>0</v>
      </c>
      <c r="I82" s="9">
        <f>IFERROR(IF(AND($B82&gt;=INDEX($EH$5:$EH$44,$A82),$B82&lt;=INDEX($EJ$5:$EJ$44,$A82),I$30&gt;=INDEX($EG$5:$EG$44,$A82),I$30&lt;=INDEX($EI$5:$EI$44,$A82)),$A82,0),0)</f>
        <v>0</v>
      </c>
      <c r="J82" s="9">
        <f>IFERROR(IF(AND($B82&gt;=INDEX($EH$5:$EH$44,$A82),$B82&lt;=INDEX($EJ$5:$EJ$44,$A82),J$30&gt;=INDEX($EG$5:$EG$44,$A82),J$30&lt;=INDEX($EI$5:$EI$44,$A82)),$A82,0),0)</f>
        <v>0</v>
      </c>
      <c r="K82" s="9">
        <f>IFERROR(IF(AND($B82&gt;=INDEX($EH$5:$EH$44,$A82),$B82&lt;=INDEX($EJ$5:$EJ$44,$A82),K$30&gt;=INDEX($EG$5:$EG$44,$A82),K$30&lt;=INDEX($EI$5:$EI$44,$A82)),$A82,0),0)</f>
        <v>3</v>
      </c>
      <c r="L82" s="9">
        <f>IFERROR(IF(AND($B82&gt;=INDEX($EH$5:$EH$44,$A82),$B82&lt;=INDEX($EJ$5:$EJ$44,$A82),L$30&gt;=INDEX($EG$5:$EG$44,$A82),L$30&lt;=INDEX($EI$5:$EI$44,$A82)),$A82,0),0)</f>
        <v>3</v>
      </c>
      <c r="M82" s="9">
        <f>IFERROR(IF(AND($B82&gt;=INDEX($EH$5:$EH$44,$A82),$B82&lt;=INDEX($EJ$5:$EJ$44,$A82),M$30&gt;=INDEX($EG$5:$EG$44,$A82),M$30&lt;=INDEX($EI$5:$EI$44,$A82)),$A82,0),0)</f>
        <v>3</v>
      </c>
      <c r="N82" s="9">
        <f>IFERROR(IF(AND($B82&gt;=INDEX($EH$5:$EH$44,$A82),$B82&lt;=INDEX($EJ$5:$EJ$44,$A82),N$30&gt;=INDEX($EG$5:$EG$44,$A82),N$30&lt;=INDEX($EI$5:$EI$44,$A82)),$A82,0),0)</f>
        <v>3</v>
      </c>
      <c r="O82" s="9">
        <f>IFERROR(IF(AND($B82&gt;=INDEX($EH$5:$EH$44,$A82),$B82&lt;=INDEX($EJ$5:$EJ$44,$A82),O$30&gt;=INDEX($EG$5:$EG$44,$A82),O$30&lt;=INDEX($EI$5:$EI$44,$A82)),$A82,0),0)</f>
        <v>0</v>
      </c>
      <c r="P82" s="9">
        <f>IFERROR(IF(AND($B82&gt;=INDEX($EH$5:$EH$44,$A82),$B82&lt;=INDEX($EJ$5:$EJ$44,$A82),P$30&gt;=INDEX($EG$5:$EG$44,$A82),P$30&lt;=INDEX($EI$5:$EI$44,$A82)),$A82,0),0)</f>
        <v>0</v>
      </c>
      <c r="Q82" s="9">
        <f>IFERROR(IF(AND($B82&gt;=INDEX($EH$5:$EH$44,$A82),$B82&lt;=INDEX($EJ$5:$EJ$44,$A82),Q$30&gt;=INDEX($EG$5:$EG$44,$A82),Q$30&lt;=INDEX($EI$5:$EI$44,$A82)),$A82,0),0)</f>
        <v>0</v>
      </c>
      <c r="R82" s="9">
        <f>IFERROR(IF(AND($B82&gt;=INDEX($EH$5:$EH$44,$A82),$B82&lt;=INDEX($EJ$5:$EJ$44,$A82),R$30&gt;=INDEX($EG$5:$EG$44,$A82),R$30&lt;=INDEX($EI$5:$EI$44,$A82)),$A82,0),0)</f>
        <v>0</v>
      </c>
      <c r="S82" s="9">
        <f>IFERROR(IF(AND($B82&gt;=INDEX($EH$5:$EH$44,$A82),$B82&lt;=INDEX($EJ$5:$EJ$44,$A82),S$30&gt;=INDEX($EG$5:$EG$44,$A82),S$30&lt;=INDEX($EI$5:$EI$44,$A82)),$A82,0),0)</f>
        <v>0</v>
      </c>
      <c r="T82" s="9">
        <f>IFERROR(IF(AND($B82&gt;=INDEX($EH$5:$EH$44,$A82),$B82&lt;=INDEX($EJ$5:$EJ$44,$A82),T$30&gt;=INDEX($EG$5:$EG$44,$A82),T$30&lt;=INDEX($EI$5:$EI$44,$A82)),$A82,0),0)</f>
        <v>0</v>
      </c>
      <c r="U82" s="9">
        <f>IFERROR(IF(AND($B82&gt;=INDEX($EH$5:$EH$44,$A82),$B82&lt;=INDEX($EJ$5:$EJ$44,$A82),U$30&gt;=INDEX($EG$5:$EG$44,$A82),U$30&lt;=INDEX($EI$5:$EI$44,$A82)),$A82,0),0)</f>
        <v>0</v>
      </c>
      <c r="V82" s="9">
        <f>IFERROR(IF(AND($B82&gt;=INDEX($EH$5:$EH$44,$A82),$B82&lt;=INDEX($EJ$5:$EJ$44,$A82),V$30&gt;=INDEX($EG$5:$EG$44,$A82),V$30&lt;=INDEX($EI$5:$EI$44,$A82)),$A82,0),0)</f>
        <v>0</v>
      </c>
      <c r="W82" s="9">
        <f>IFERROR(IF(AND($B82&gt;=INDEX($EH$5:$EH$44,$A82),$B82&lt;=INDEX($EJ$5:$EJ$44,$A82),W$30&gt;=INDEX($EG$5:$EG$44,$A82),W$30&lt;=INDEX($EI$5:$EI$44,$A82)),$A82,0),0)</f>
        <v>0</v>
      </c>
      <c r="X82" s="9">
        <f>IFERROR(IF(AND($B82&gt;=INDEX($EH$5:$EH$44,$A82),$B82&lt;=INDEX($EJ$5:$EJ$44,$A82),X$30&gt;=INDEX($EG$5:$EG$44,$A82),X$30&lt;=INDEX($EI$5:$EI$44,$A82)),$A82,0),0)</f>
        <v>0</v>
      </c>
      <c r="Y82" s="9">
        <f>IFERROR(IF(AND($B82&gt;=INDEX($EH$5:$EH$44,$A82),$B82&lt;=INDEX($EJ$5:$EJ$44,$A82),Y$30&gt;=INDEX($EG$5:$EG$44,$A82),Y$30&lt;=INDEX($EI$5:$EI$44,$A82)),$A82,0),0)</f>
        <v>0</v>
      </c>
      <c r="Z82" s="9">
        <f>IFERROR(IF(AND($B82&gt;=INDEX($EH$5:$EH$44,$A82),$B82&lt;=INDEX($EJ$5:$EJ$44,$A82),Z$30&gt;=INDEX($EG$5:$EG$44,$A82),Z$30&lt;=INDEX($EI$5:$EI$44,$A82)),$A82,0),0)</f>
        <v>0</v>
      </c>
      <c r="AA82" s="9">
        <f>IFERROR(IF(AND($B82&gt;=INDEX($EH$5:$EH$44,$A82),$B82&lt;=INDEX($EJ$5:$EJ$44,$A82),AA$30&gt;=INDEX($EG$5:$EG$44,$A82),AA$30&lt;=INDEX($EI$5:$EI$44,$A82)),$A82,0),0)</f>
        <v>0</v>
      </c>
      <c r="AB82" s="9">
        <f>IFERROR(IF(AND($B82&gt;=INDEX($EH$5:$EH$44,$A82),$B82&lt;=INDEX($EJ$5:$EJ$44,$A82),AB$30&gt;=INDEX($EG$5:$EG$44,$A82),AB$30&lt;=INDEX($EI$5:$EI$44,$A82)),$A82,0),0)</f>
        <v>0</v>
      </c>
      <c r="AC82" s="9">
        <f>IFERROR(IF(AND($B82&gt;=INDEX($EH$5:$EH$44,$A82),$B82&lt;=INDEX($EJ$5:$EJ$44,$A82),AC$30&gt;=INDEX($EG$5:$EG$44,$A82),AC$30&lt;=INDEX($EI$5:$EI$44,$A82)),$A82,0),0)</f>
        <v>0</v>
      </c>
      <c r="AD82" s="9">
        <f>IFERROR(IF(AND($B82&gt;=INDEX($EH$5:$EH$44,$A82),$B82&lt;=INDEX($EJ$5:$EJ$44,$A82),AD$30&gt;=INDEX($EG$5:$EG$44,$A82),AD$30&lt;=INDEX($EI$5:$EI$44,$A82)),$A82,0),0)</f>
        <v>0</v>
      </c>
      <c r="AE82" s="9">
        <f>IFERROR(IF(AND($B82&gt;=INDEX($EH$5:$EH$44,$A82),$B82&lt;=INDEX($EJ$5:$EJ$44,$A82),AE$30&gt;=INDEX($EG$5:$EG$44,$A82),AE$30&lt;=INDEX($EI$5:$EI$44,$A82)),$A82,0),0)</f>
        <v>0</v>
      </c>
      <c r="AF82" s="9">
        <f>IFERROR(IF(AND($B82&gt;=INDEX($EH$5:$EH$44,$A82),$B82&lt;=INDEX($EJ$5:$EJ$44,$A82),AF$30&gt;=INDEX($EG$5:$EG$44,$A82),AF$30&lt;=INDEX($EI$5:$EI$44,$A82)),$A82,0),0)</f>
        <v>0</v>
      </c>
      <c r="AG82" s="9">
        <f>IFERROR(IF(AND($B82&gt;=INDEX($EH$5:$EH$44,$A82),$B82&lt;=INDEX($EJ$5:$EJ$44,$A82),AG$30&gt;=INDEX($EG$5:$EG$44,$A82),AG$30&lt;=INDEX($EI$5:$EI$44,$A82)),$A82,0),0)</f>
        <v>0</v>
      </c>
      <c r="AH82" s="9"/>
      <c r="BR82" s="28"/>
      <c r="BS82"/>
      <c r="BT82" s="29"/>
      <c r="BU82" s="70"/>
      <c r="BV82" s="70"/>
      <c r="BW82" s="74"/>
      <c r="BX82" s="74"/>
      <c r="BY82" s="74"/>
      <c r="BZ82"/>
      <c r="CA82" s="5"/>
      <c r="CB82"/>
      <c r="CC82"/>
      <c r="CD82"/>
    </row>
    <row r="83" spans="1:82">
      <c r="A83" s="5">
        <f t="shared" si="80"/>
        <v>3</v>
      </c>
      <c r="B83" s="5">
        <f t="shared" si="79"/>
        <v>2</v>
      </c>
      <c r="C83" s="9">
        <f>IFERROR(IF(AND($B83&gt;=INDEX($EH$5:$EH$44,$A83),$B83&lt;=INDEX($EJ$5:$EJ$44,$A83),C$30&gt;=INDEX($EG$5:$EG$44,$A83),C$30&lt;=INDEX($EI$5:$EI$44,$A83)),$A83,0),0)</f>
        <v>0</v>
      </c>
      <c r="D83" s="9">
        <f>IFERROR(IF(AND($B83&gt;=INDEX($EH$5:$EH$44,$A83),$B83&lt;=INDEX($EJ$5:$EJ$44,$A83),D$30&gt;=INDEX($EG$5:$EG$44,$A83),D$30&lt;=INDEX($EI$5:$EI$44,$A83)),$A83,0),0)</f>
        <v>0</v>
      </c>
      <c r="E83" s="9">
        <f>IFERROR(IF(AND($B83&gt;=INDEX($EH$5:$EH$44,$A83),$B83&lt;=INDEX($EJ$5:$EJ$44,$A83),E$30&gt;=INDEX($EG$5:$EG$44,$A83),E$30&lt;=INDEX($EI$5:$EI$44,$A83)),$A83,0),0)</f>
        <v>0</v>
      </c>
      <c r="F83" s="9">
        <f>IFERROR(IF(AND($B83&gt;=INDEX($EH$5:$EH$44,$A83),$B83&lt;=INDEX($EJ$5:$EJ$44,$A83),F$30&gt;=INDEX($EG$5:$EG$44,$A83),F$30&lt;=INDEX($EI$5:$EI$44,$A83)),$A83,0),0)</f>
        <v>0</v>
      </c>
      <c r="G83" s="9">
        <f>IFERROR(IF(AND($B83&gt;=INDEX($EH$5:$EH$44,$A83),$B83&lt;=INDEX($EJ$5:$EJ$44,$A83),G$30&gt;=INDEX($EG$5:$EG$44,$A83),G$30&lt;=INDEX($EI$5:$EI$44,$A83)),$A83,0),0)</f>
        <v>0</v>
      </c>
      <c r="H83" s="9">
        <f>IFERROR(IF(AND($B83&gt;=INDEX($EH$5:$EH$44,$A83),$B83&lt;=INDEX($EJ$5:$EJ$44,$A83),H$30&gt;=INDEX($EG$5:$EG$44,$A83),H$30&lt;=INDEX($EI$5:$EI$44,$A83)),$A83,0),0)</f>
        <v>0</v>
      </c>
      <c r="I83" s="9">
        <f>IFERROR(IF(AND($B83&gt;=INDEX($EH$5:$EH$44,$A83),$B83&lt;=INDEX($EJ$5:$EJ$44,$A83),I$30&gt;=INDEX($EG$5:$EG$44,$A83),I$30&lt;=INDEX($EI$5:$EI$44,$A83)),$A83,0),0)</f>
        <v>0</v>
      </c>
      <c r="J83" s="9">
        <f>IFERROR(IF(AND($B83&gt;=INDEX($EH$5:$EH$44,$A83),$B83&lt;=INDEX($EJ$5:$EJ$44,$A83),J$30&gt;=INDEX($EG$5:$EG$44,$A83),J$30&lt;=INDEX($EI$5:$EI$44,$A83)),$A83,0),0)</f>
        <v>0</v>
      </c>
      <c r="K83" s="9">
        <f>IFERROR(IF(AND($B83&gt;=INDEX($EH$5:$EH$44,$A83),$B83&lt;=INDEX($EJ$5:$EJ$44,$A83),K$30&gt;=INDEX($EG$5:$EG$44,$A83),K$30&lt;=INDEX($EI$5:$EI$44,$A83)),$A83,0),0)</f>
        <v>3</v>
      </c>
      <c r="L83" s="9">
        <f>IFERROR(IF(AND($B83&gt;=INDEX($EH$5:$EH$44,$A83),$B83&lt;=INDEX($EJ$5:$EJ$44,$A83),L$30&gt;=INDEX($EG$5:$EG$44,$A83),L$30&lt;=INDEX($EI$5:$EI$44,$A83)),$A83,0),0)</f>
        <v>3</v>
      </c>
      <c r="M83" s="9">
        <f>IFERROR(IF(AND($B83&gt;=INDEX($EH$5:$EH$44,$A83),$B83&lt;=INDEX($EJ$5:$EJ$44,$A83),M$30&gt;=INDEX($EG$5:$EG$44,$A83),M$30&lt;=INDEX($EI$5:$EI$44,$A83)),$A83,0),0)</f>
        <v>3</v>
      </c>
      <c r="N83" s="9">
        <f>IFERROR(IF(AND($B83&gt;=INDEX($EH$5:$EH$44,$A83),$B83&lt;=INDEX($EJ$5:$EJ$44,$A83),N$30&gt;=INDEX($EG$5:$EG$44,$A83),N$30&lt;=INDEX($EI$5:$EI$44,$A83)),$A83,0),0)</f>
        <v>3</v>
      </c>
      <c r="O83" s="9">
        <f>IFERROR(IF(AND($B83&gt;=INDEX($EH$5:$EH$44,$A83),$B83&lt;=INDEX($EJ$5:$EJ$44,$A83),O$30&gt;=INDEX($EG$5:$EG$44,$A83),O$30&lt;=INDEX($EI$5:$EI$44,$A83)),$A83,0),0)</f>
        <v>0</v>
      </c>
      <c r="P83" s="9">
        <f>IFERROR(IF(AND($B83&gt;=INDEX($EH$5:$EH$44,$A83),$B83&lt;=INDEX($EJ$5:$EJ$44,$A83),P$30&gt;=INDEX($EG$5:$EG$44,$A83),P$30&lt;=INDEX($EI$5:$EI$44,$A83)),$A83,0),0)</f>
        <v>0</v>
      </c>
      <c r="Q83" s="9">
        <f>IFERROR(IF(AND($B83&gt;=INDEX($EH$5:$EH$44,$A83),$B83&lt;=INDEX($EJ$5:$EJ$44,$A83),Q$30&gt;=INDEX($EG$5:$EG$44,$A83),Q$30&lt;=INDEX($EI$5:$EI$44,$A83)),$A83,0),0)</f>
        <v>0</v>
      </c>
      <c r="R83" s="9">
        <f>IFERROR(IF(AND($B83&gt;=INDEX($EH$5:$EH$44,$A83),$B83&lt;=INDEX($EJ$5:$EJ$44,$A83),R$30&gt;=INDEX($EG$5:$EG$44,$A83),R$30&lt;=INDEX($EI$5:$EI$44,$A83)),$A83,0),0)</f>
        <v>0</v>
      </c>
      <c r="S83" s="9">
        <f>IFERROR(IF(AND($B83&gt;=INDEX($EH$5:$EH$44,$A83),$B83&lt;=INDEX($EJ$5:$EJ$44,$A83),S$30&gt;=INDEX($EG$5:$EG$44,$A83),S$30&lt;=INDEX($EI$5:$EI$44,$A83)),$A83,0),0)</f>
        <v>0</v>
      </c>
      <c r="T83" s="9">
        <f>IFERROR(IF(AND($B83&gt;=INDEX($EH$5:$EH$44,$A83),$B83&lt;=INDEX($EJ$5:$EJ$44,$A83),T$30&gt;=INDEX($EG$5:$EG$44,$A83),T$30&lt;=INDEX($EI$5:$EI$44,$A83)),$A83,0),0)</f>
        <v>0</v>
      </c>
      <c r="U83" s="9">
        <f>IFERROR(IF(AND($B83&gt;=INDEX($EH$5:$EH$44,$A83),$B83&lt;=INDEX($EJ$5:$EJ$44,$A83),U$30&gt;=INDEX($EG$5:$EG$44,$A83),U$30&lt;=INDEX($EI$5:$EI$44,$A83)),$A83,0),0)</f>
        <v>0</v>
      </c>
      <c r="V83" s="9">
        <f>IFERROR(IF(AND($B83&gt;=INDEX($EH$5:$EH$44,$A83),$B83&lt;=INDEX($EJ$5:$EJ$44,$A83),V$30&gt;=INDEX($EG$5:$EG$44,$A83),V$30&lt;=INDEX($EI$5:$EI$44,$A83)),$A83,0),0)</f>
        <v>0</v>
      </c>
      <c r="W83" s="9">
        <f>IFERROR(IF(AND($B83&gt;=INDEX($EH$5:$EH$44,$A83),$B83&lt;=INDEX($EJ$5:$EJ$44,$A83),W$30&gt;=INDEX($EG$5:$EG$44,$A83),W$30&lt;=INDEX($EI$5:$EI$44,$A83)),$A83,0),0)</f>
        <v>0</v>
      </c>
      <c r="X83" s="9">
        <f>IFERROR(IF(AND($B83&gt;=INDEX($EH$5:$EH$44,$A83),$B83&lt;=INDEX($EJ$5:$EJ$44,$A83),X$30&gt;=INDEX($EG$5:$EG$44,$A83),X$30&lt;=INDEX($EI$5:$EI$44,$A83)),$A83,0),0)</f>
        <v>0</v>
      </c>
      <c r="Y83" s="9">
        <f>IFERROR(IF(AND($B83&gt;=INDEX($EH$5:$EH$44,$A83),$B83&lt;=INDEX($EJ$5:$EJ$44,$A83),Y$30&gt;=INDEX($EG$5:$EG$44,$A83),Y$30&lt;=INDEX($EI$5:$EI$44,$A83)),$A83,0),0)</f>
        <v>0</v>
      </c>
      <c r="Z83" s="9">
        <f>IFERROR(IF(AND($B83&gt;=INDEX($EH$5:$EH$44,$A83),$B83&lt;=INDEX($EJ$5:$EJ$44,$A83),Z$30&gt;=INDEX($EG$5:$EG$44,$A83),Z$30&lt;=INDEX($EI$5:$EI$44,$A83)),$A83,0),0)</f>
        <v>0</v>
      </c>
      <c r="AA83" s="9">
        <f>IFERROR(IF(AND($B83&gt;=INDEX($EH$5:$EH$44,$A83),$B83&lt;=INDEX($EJ$5:$EJ$44,$A83),AA$30&gt;=INDEX($EG$5:$EG$44,$A83),AA$30&lt;=INDEX($EI$5:$EI$44,$A83)),$A83,0),0)</f>
        <v>0</v>
      </c>
      <c r="AB83" s="9">
        <f>IFERROR(IF(AND($B83&gt;=INDEX($EH$5:$EH$44,$A83),$B83&lt;=INDEX($EJ$5:$EJ$44,$A83),AB$30&gt;=INDEX($EG$5:$EG$44,$A83),AB$30&lt;=INDEX($EI$5:$EI$44,$A83)),$A83,0),0)</f>
        <v>0</v>
      </c>
      <c r="AC83" s="9">
        <f>IFERROR(IF(AND($B83&gt;=INDEX($EH$5:$EH$44,$A83),$B83&lt;=INDEX($EJ$5:$EJ$44,$A83),AC$30&gt;=INDEX($EG$5:$EG$44,$A83),AC$30&lt;=INDEX($EI$5:$EI$44,$A83)),$A83,0),0)</f>
        <v>0</v>
      </c>
      <c r="AD83" s="9">
        <f>IFERROR(IF(AND($B83&gt;=INDEX($EH$5:$EH$44,$A83),$B83&lt;=INDEX($EJ$5:$EJ$44,$A83),AD$30&gt;=INDEX($EG$5:$EG$44,$A83),AD$30&lt;=INDEX($EI$5:$EI$44,$A83)),$A83,0),0)</f>
        <v>0</v>
      </c>
      <c r="AE83" s="9">
        <f>IFERROR(IF(AND($B83&gt;=INDEX($EH$5:$EH$44,$A83),$B83&lt;=INDEX($EJ$5:$EJ$44,$A83),AE$30&gt;=INDEX($EG$5:$EG$44,$A83),AE$30&lt;=INDEX($EI$5:$EI$44,$A83)),$A83,0),0)</f>
        <v>0</v>
      </c>
      <c r="AF83" s="9">
        <f>IFERROR(IF(AND($B83&gt;=INDEX($EH$5:$EH$44,$A83),$B83&lt;=INDEX($EJ$5:$EJ$44,$A83),AF$30&gt;=INDEX($EG$5:$EG$44,$A83),AF$30&lt;=INDEX($EI$5:$EI$44,$A83)),$A83,0),0)</f>
        <v>0</v>
      </c>
      <c r="AG83" s="9">
        <f>IFERROR(IF(AND($B83&gt;=INDEX($EH$5:$EH$44,$A83),$B83&lt;=INDEX($EJ$5:$EJ$44,$A83),AG$30&gt;=INDEX($EG$5:$EG$44,$A83),AG$30&lt;=INDEX($EI$5:$EI$44,$A83)),$A83,0),0)</f>
        <v>0</v>
      </c>
      <c r="AH83" s="9"/>
      <c r="BR83" s="28"/>
      <c r="BS83"/>
      <c r="BT83" s="32"/>
      <c r="BU83" s="70"/>
      <c r="BV83" s="70"/>
      <c r="BW83" s="74"/>
      <c r="BX83" s="74"/>
      <c r="BY83" s="74"/>
      <c r="BZ83"/>
      <c r="CA83" s="5"/>
      <c r="CB83"/>
      <c r="CC83"/>
      <c r="CD83"/>
    </row>
    <row r="84" spans="1:82">
      <c r="A84" s="5">
        <f t="shared" si="80"/>
        <v>3</v>
      </c>
      <c r="B84" s="5">
        <f t="shared" si="79"/>
        <v>3</v>
      </c>
      <c r="C84" s="9">
        <f>IFERROR(IF(AND($B84&gt;=INDEX($EH$5:$EH$44,$A84),$B84&lt;=INDEX($EJ$5:$EJ$44,$A84),C$30&gt;=INDEX($EG$5:$EG$44,$A84),C$30&lt;=INDEX($EI$5:$EI$44,$A84)),$A84,0),0)</f>
        <v>0</v>
      </c>
      <c r="D84" s="9">
        <f>IFERROR(IF(AND($B84&gt;=INDEX($EH$5:$EH$44,$A84),$B84&lt;=INDEX($EJ$5:$EJ$44,$A84),D$30&gt;=INDEX($EG$5:$EG$44,$A84),D$30&lt;=INDEX($EI$5:$EI$44,$A84)),$A84,0),0)</f>
        <v>0</v>
      </c>
      <c r="E84" s="9">
        <f>IFERROR(IF(AND($B84&gt;=INDEX($EH$5:$EH$44,$A84),$B84&lt;=INDEX($EJ$5:$EJ$44,$A84),E$30&gt;=INDEX($EG$5:$EG$44,$A84),E$30&lt;=INDEX($EI$5:$EI$44,$A84)),$A84,0),0)</f>
        <v>0</v>
      </c>
      <c r="F84" s="9">
        <f>IFERROR(IF(AND($B84&gt;=INDEX($EH$5:$EH$44,$A84),$B84&lt;=INDEX($EJ$5:$EJ$44,$A84),F$30&gt;=INDEX($EG$5:$EG$44,$A84),F$30&lt;=INDEX($EI$5:$EI$44,$A84)),$A84,0),0)</f>
        <v>0</v>
      </c>
      <c r="G84" s="9">
        <f>IFERROR(IF(AND($B84&gt;=INDEX($EH$5:$EH$44,$A84),$B84&lt;=INDEX($EJ$5:$EJ$44,$A84),G$30&gt;=INDEX($EG$5:$EG$44,$A84),G$30&lt;=INDEX($EI$5:$EI$44,$A84)),$A84,0),0)</f>
        <v>0</v>
      </c>
      <c r="H84" s="9">
        <f>IFERROR(IF(AND($B84&gt;=INDEX($EH$5:$EH$44,$A84),$B84&lt;=INDEX($EJ$5:$EJ$44,$A84),H$30&gt;=INDEX($EG$5:$EG$44,$A84),H$30&lt;=INDEX($EI$5:$EI$44,$A84)),$A84,0),0)</f>
        <v>0</v>
      </c>
      <c r="I84" s="9">
        <f>IFERROR(IF(AND($B84&gt;=INDEX($EH$5:$EH$44,$A84),$B84&lt;=INDEX($EJ$5:$EJ$44,$A84),I$30&gt;=INDEX($EG$5:$EG$44,$A84),I$30&lt;=INDEX($EI$5:$EI$44,$A84)),$A84,0),0)</f>
        <v>0</v>
      </c>
      <c r="J84" s="9">
        <f>IFERROR(IF(AND($B84&gt;=INDEX($EH$5:$EH$44,$A84),$B84&lt;=INDEX($EJ$5:$EJ$44,$A84),J$30&gt;=INDEX($EG$5:$EG$44,$A84),J$30&lt;=INDEX($EI$5:$EI$44,$A84)),$A84,0),0)</f>
        <v>0</v>
      </c>
      <c r="K84" s="9">
        <f>IFERROR(IF(AND($B84&gt;=INDEX($EH$5:$EH$44,$A84),$B84&lt;=INDEX($EJ$5:$EJ$44,$A84),K$30&gt;=INDEX($EG$5:$EG$44,$A84),K$30&lt;=INDEX($EI$5:$EI$44,$A84)),$A84,0),0)</f>
        <v>3</v>
      </c>
      <c r="L84" s="9">
        <f>IFERROR(IF(AND($B84&gt;=INDEX($EH$5:$EH$44,$A84),$B84&lt;=INDEX($EJ$5:$EJ$44,$A84),L$30&gt;=INDEX($EG$5:$EG$44,$A84),L$30&lt;=INDEX($EI$5:$EI$44,$A84)),$A84,0),0)</f>
        <v>3</v>
      </c>
      <c r="M84" s="9">
        <f>IFERROR(IF(AND($B84&gt;=INDEX($EH$5:$EH$44,$A84),$B84&lt;=INDEX($EJ$5:$EJ$44,$A84),M$30&gt;=INDEX($EG$5:$EG$44,$A84),M$30&lt;=INDEX($EI$5:$EI$44,$A84)),$A84,0),0)</f>
        <v>3</v>
      </c>
      <c r="N84" s="9">
        <f>IFERROR(IF(AND($B84&gt;=INDEX($EH$5:$EH$44,$A84),$B84&lt;=INDEX($EJ$5:$EJ$44,$A84),N$30&gt;=INDEX($EG$5:$EG$44,$A84),N$30&lt;=INDEX($EI$5:$EI$44,$A84)),$A84,0),0)</f>
        <v>3</v>
      </c>
      <c r="O84" s="9">
        <f>IFERROR(IF(AND($B84&gt;=INDEX($EH$5:$EH$44,$A84),$B84&lt;=INDEX($EJ$5:$EJ$44,$A84),O$30&gt;=INDEX($EG$5:$EG$44,$A84),O$30&lt;=INDEX($EI$5:$EI$44,$A84)),$A84,0),0)</f>
        <v>0</v>
      </c>
      <c r="P84" s="9">
        <f>IFERROR(IF(AND($B84&gt;=INDEX($EH$5:$EH$44,$A84),$B84&lt;=INDEX($EJ$5:$EJ$44,$A84),P$30&gt;=INDEX($EG$5:$EG$44,$A84),P$30&lt;=INDEX($EI$5:$EI$44,$A84)),$A84,0),0)</f>
        <v>0</v>
      </c>
      <c r="Q84" s="9">
        <f>IFERROR(IF(AND($B84&gt;=INDEX($EH$5:$EH$44,$A84),$B84&lt;=INDEX($EJ$5:$EJ$44,$A84),Q$30&gt;=INDEX($EG$5:$EG$44,$A84),Q$30&lt;=INDEX($EI$5:$EI$44,$A84)),$A84,0),0)</f>
        <v>0</v>
      </c>
      <c r="R84" s="9">
        <f>IFERROR(IF(AND($B84&gt;=INDEX($EH$5:$EH$44,$A84),$B84&lt;=INDEX($EJ$5:$EJ$44,$A84),R$30&gt;=INDEX($EG$5:$EG$44,$A84),R$30&lt;=INDEX($EI$5:$EI$44,$A84)),$A84,0),0)</f>
        <v>0</v>
      </c>
      <c r="S84" s="9">
        <f>IFERROR(IF(AND($B84&gt;=INDEX($EH$5:$EH$44,$A84),$B84&lt;=INDEX($EJ$5:$EJ$44,$A84),S$30&gt;=INDEX($EG$5:$EG$44,$A84),S$30&lt;=INDEX($EI$5:$EI$44,$A84)),$A84,0),0)</f>
        <v>0</v>
      </c>
      <c r="T84" s="9">
        <f>IFERROR(IF(AND($B84&gt;=INDEX($EH$5:$EH$44,$A84),$B84&lt;=INDEX($EJ$5:$EJ$44,$A84),T$30&gt;=INDEX($EG$5:$EG$44,$A84),T$30&lt;=INDEX($EI$5:$EI$44,$A84)),$A84,0),0)</f>
        <v>0</v>
      </c>
      <c r="U84" s="9">
        <f>IFERROR(IF(AND($B84&gt;=INDEX($EH$5:$EH$44,$A84),$B84&lt;=INDEX($EJ$5:$EJ$44,$A84),U$30&gt;=INDEX($EG$5:$EG$44,$A84),U$30&lt;=INDEX($EI$5:$EI$44,$A84)),$A84,0),0)</f>
        <v>0</v>
      </c>
      <c r="V84" s="9">
        <f>IFERROR(IF(AND($B84&gt;=INDEX($EH$5:$EH$44,$A84),$B84&lt;=INDEX($EJ$5:$EJ$44,$A84),V$30&gt;=INDEX($EG$5:$EG$44,$A84),V$30&lt;=INDEX($EI$5:$EI$44,$A84)),$A84,0),0)</f>
        <v>0</v>
      </c>
      <c r="W84" s="9">
        <f>IFERROR(IF(AND($B84&gt;=INDEX($EH$5:$EH$44,$A84),$B84&lt;=INDEX($EJ$5:$EJ$44,$A84),W$30&gt;=INDEX($EG$5:$EG$44,$A84),W$30&lt;=INDEX($EI$5:$EI$44,$A84)),$A84,0),0)</f>
        <v>0</v>
      </c>
      <c r="X84" s="9">
        <f>IFERROR(IF(AND($B84&gt;=INDEX($EH$5:$EH$44,$A84),$B84&lt;=INDEX($EJ$5:$EJ$44,$A84),X$30&gt;=INDEX($EG$5:$EG$44,$A84),X$30&lt;=INDEX($EI$5:$EI$44,$A84)),$A84,0),0)</f>
        <v>0</v>
      </c>
      <c r="Y84" s="9">
        <f>IFERROR(IF(AND($B84&gt;=INDEX($EH$5:$EH$44,$A84),$B84&lt;=INDEX($EJ$5:$EJ$44,$A84),Y$30&gt;=INDEX($EG$5:$EG$44,$A84),Y$30&lt;=INDEX($EI$5:$EI$44,$A84)),$A84,0),0)</f>
        <v>0</v>
      </c>
      <c r="Z84" s="9">
        <f>IFERROR(IF(AND($B84&gt;=INDEX($EH$5:$EH$44,$A84),$B84&lt;=INDEX($EJ$5:$EJ$44,$A84),Z$30&gt;=INDEX($EG$5:$EG$44,$A84),Z$30&lt;=INDEX($EI$5:$EI$44,$A84)),$A84,0),0)</f>
        <v>0</v>
      </c>
      <c r="AA84" s="9">
        <f>IFERROR(IF(AND($B84&gt;=INDEX($EH$5:$EH$44,$A84),$B84&lt;=INDEX($EJ$5:$EJ$44,$A84),AA$30&gt;=INDEX($EG$5:$EG$44,$A84),AA$30&lt;=INDEX($EI$5:$EI$44,$A84)),$A84,0),0)</f>
        <v>0</v>
      </c>
      <c r="AB84" s="9">
        <f>IFERROR(IF(AND($B84&gt;=INDEX($EH$5:$EH$44,$A84),$B84&lt;=INDEX($EJ$5:$EJ$44,$A84),AB$30&gt;=INDEX($EG$5:$EG$44,$A84),AB$30&lt;=INDEX($EI$5:$EI$44,$A84)),$A84,0),0)</f>
        <v>0</v>
      </c>
      <c r="AC84" s="9">
        <f>IFERROR(IF(AND($B84&gt;=INDEX($EH$5:$EH$44,$A84),$B84&lt;=INDEX($EJ$5:$EJ$44,$A84),AC$30&gt;=INDEX($EG$5:$EG$44,$A84),AC$30&lt;=INDEX($EI$5:$EI$44,$A84)),$A84,0),0)</f>
        <v>0</v>
      </c>
      <c r="AD84" s="9">
        <f>IFERROR(IF(AND($B84&gt;=INDEX($EH$5:$EH$44,$A84),$B84&lt;=INDEX($EJ$5:$EJ$44,$A84),AD$30&gt;=INDEX($EG$5:$EG$44,$A84),AD$30&lt;=INDEX($EI$5:$EI$44,$A84)),$A84,0),0)</f>
        <v>0</v>
      </c>
      <c r="AE84" s="9">
        <f>IFERROR(IF(AND($B84&gt;=INDEX($EH$5:$EH$44,$A84),$B84&lt;=INDEX($EJ$5:$EJ$44,$A84),AE$30&gt;=INDEX($EG$5:$EG$44,$A84),AE$30&lt;=INDEX($EI$5:$EI$44,$A84)),$A84,0),0)</f>
        <v>0</v>
      </c>
      <c r="AF84" s="9">
        <f>IFERROR(IF(AND($B84&gt;=INDEX($EH$5:$EH$44,$A84),$B84&lt;=INDEX($EJ$5:$EJ$44,$A84),AF$30&gt;=INDEX($EG$5:$EG$44,$A84),AF$30&lt;=INDEX($EI$5:$EI$44,$A84)),$A84,0),0)</f>
        <v>0</v>
      </c>
      <c r="AG84" s="9">
        <f>IFERROR(IF(AND($B84&gt;=INDEX($EH$5:$EH$44,$A84),$B84&lt;=INDEX($EJ$5:$EJ$44,$A84),AG$30&gt;=INDEX($EG$5:$EG$44,$A84),AG$30&lt;=INDEX($EI$5:$EI$44,$A84)),$A84,0),0)</f>
        <v>0</v>
      </c>
      <c r="AH84" s="9"/>
      <c r="BR84" s="28"/>
      <c r="BS84"/>
      <c r="BT84"/>
      <c r="BU84"/>
      <c r="BV84"/>
      <c r="BZ84"/>
      <c r="CA84" s="5"/>
      <c r="CB84"/>
      <c r="CC84"/>
      <c r="CD84"/>
    </row>
    <row r="85" spans="1:82">
      <c r="A85" s="5">
        <f t="shared" si="80"/>
        <v>3</v>
      </c>
      <c r="B85" s="5">
        <f t="shared" si="79"/>
        <v>4</v>
      </c>
      <c r="C85" s="9">
        <f>IFERROR(IF(AND($B85&gt;=INDEX($EH$5:$EH$44,$A85),$B85&lt;=INDEX($EJ$5:$EJ$44,$A85),C$30&gt;=INDEX($EG$5:$EG$44,$A85),C$30&lt;=INDEX($EI$5:$EI$44,$A85)),$A85,0),0)</f>
        <v>0</v>
      </c>
      <c r="D85" s="9">
        <f>IFERROR(IF(AND($B85&gt;=INDEX($EH$5:$EH$44,$A85),$B85&lt;=INDEX($EJ$5:$EJ$44,$A85),D$30&gt;=INDEX($EG$5:$EG$44,$A85),D$30&lt;=INDEX($EI$5:$EI$44,$A85)),$A85,0),0)</f>
        <v>0</v>
      </c>
      <c r="E85" s="9">
        <f>IFERROR(IF(AND($B85&gt;=INDEX($EH$5:$EH$44,$A85),$B85&lt;=INDEX($EJ$5:$EJ$44,$A85),E$30&gt;=INDEX($EG$5:$EG$44,$A85),E$30&lt;=INDEX($EI$5:$EI$44,$A85)),$A85,0),0)</f>
        <v>0</v>
      </c>
      <c r="F85" s="9">
        <f>IFERROR(IF(AND($B85&gt;=INDEX($EH$5:$EH$44,$A85),$B85&lt;=INDEX($EJ$5:$EJ$44,$A85),F$30&gt;=INDEX($EG$5:$EG$44,$A85),F$30&lt;=INDEX($EI$5:$EI$44,$A85)),$A85,0),0)</f>
        <v>0</v>
      </c>
      <c r="G85" s="9">
        <f>IFERROR(IF(AND($B85&gt;=INDEX($EH$5:$EH$44,$A85),$B85&lt;=INDEX($EJ$5:$EJ$44,$A85),G$30&gt;=INDEX($EG$5:$EG$44,$A85),G$30&lt;=INDEX($EI$5:$EI$44,$A85)),$A85,0),0)</f>
        <v>0</v>
      </c>
      <c r="H85" s="9">
        <f>IFERROR(IF(AND($B85&gt;=INDEX($EH$5:$EH$44,$A85),$B85&lt;=INDEX($EJ$5:$EJ$44,$A85),H$30&gt;=INDEX($EG$5:$EG$44,$A85),H$30&lt;=INDEX($EI$5:$EI$44,$A85)),$A85,0),0)</f>
        <v>0</v>
      </c>
      <c r="I85" s="9">
        <f>IFERROR(IF(AND($B85&gt;=INDEX($EH$5:$EH$44,$A85),$B85&lt;=INDEX($EJ$5:$EJ$44,$A85),I$30&gt;=INDEX($EG$5:$EG$44,$A85),I$30&lt;=INDEX($EI$5:$EI$44,$A85)),$A85,0),0)</f>
        <v>0</v>
      </c>
      <c r="J85" s="9">
        <f>IFERROR(IF(AND($B85&gt;=INDEX($EH$5:$EH$44,$A85),$B85&lt;=INDEX($EJ$5:$EJ$44,$A85),J$30&gt;=INDEX($EG$5:$EG$44,$A85),J$30&lt;=INDEX($EI$5:$EI$44,$A85)),$A85,0),0)</f>
        <v>0</v>
      </c>
      <c r="K85" s="9">
        <f>IFERROR(IF(AND($B85&gt;=INDEX($EH$5:$EH$44,$A85),$B85&lt;=INDEX($EJ$5:$EJ$44,$A85),K$30&gt;=INDEX($EG$5:$EG$44,$A85),K$30&lt;=INDEX($EI$5:$EI$44,$A85)),$A85,0),0)</f>
        <v>3</v>
      </c>
      <c r="L85" s="9">
        <f>IFERROR(IF(AND($B85&gt;=INDEX($EH$5:$EH$44,$A85),$B85&lt;=INDEX($EJ$5:$EJ$44,$A85),L$30&gt;=INDEX($EG$5:$EG$44,$A85),L$30&lt;=INDEX($EI$5:$EI$44,$A85)),$A85,0),0)</f>
        <v>3</v>
      </c>
      <c r="M85" s="9">
        <f>IFERROR(IF(AND($B85&gt;=INDEX($EH$5:$EH$44,$A85),$B85&lt;=INDEX($EJ$5:$EJ$44,$A85),M$30&gt;=INDEX($EG$5:$EG$44,$A85),M$30&lt;=INDEX($EI$5:$EI$44,$A85)),$A85,0),0)</f>
        <v>3</v>
      </c>
      <c r="N85" s="9">
        <f>IFERROR(IF(AND($B85&gt;=INDEX($EH$5:$EH$44,$A85),$B85&lt;=INDEX($EJ$5:$EJ$44,$A85),N$30&gt;=INDEX($EG$5:$EG$44,$A85),N$30&lt;=INDEX($EI$5:$EI$44,$A85)),$A85,0),0)</f>
        <v>3</v>
      </c>
      <c r="O85" s="9">
        <f>IFERROR(IF(AND($B85&gt;=INDEX($EH$5:$EH$44,$A85),$B85&lt;=INDEX($EJ$5:$EJ$44,$A85),O$30&gt;=INDEX($EG$5:$EG$44,$A85),O$30&lt;=INDEX($EI$5:$EI$44,$A85)),$A85,0),0)</f>
        <v>0</v>
      </c>
      <c r="P85" s="9">
        <f>IFERROR(IF(AND($B85&gt;=INDEX($EH$5:$EH$44,$A85),$B85&lt;=INDEX($EJ$5:$EJ$44,$A85),P$30&gt;=INDEX($EG$5:$EG$44,$A85),P$30&lt;=INDEX($EI$5:$EI$44,$A85)),$A85,0),0)</f>
        <v>0</v>
      </c>
      <c r="Q85" s="9">
        <f>IFERROR(IF(AND($B85&gt;=INDEX($EH$5:$EH$44,$A85),$B85&lt;=INDEX($EJ$5:$EJ$44,$A85),Q$30&gt;=INDEX($EG$5:$EG$44,$A85),Q$30&lt;=INDEX($EI$5:$EI$44,$A85)),$A85,0),0)</f>
        <v>0</v>
      </c>
      <c r="R85" s="9">
        <f>IFERROR(IF(AND($B85&gt;=INDEX($EH$5:$EH$44,$A85),$B85&lt;=INDEX($EJ$5:$EJ$44,$A85),R$30&gt;=INDEX($EG$5:$EG$44,$A85),R$30&lt;=INDEX($EI$5:$EI$44,$A85)),$A85,0),0)</f>
        <v>0</v>
      </c>
      <c r="S85" s="9">
        <f>IFERROR(IF(AND($B85&gt;=INDEX($EH$5:$EH$44,$A85),$B85&lt;=INDEX($EJ$5:$EJ$44,$A85),S$30&gt;=INDEX($EG$5:$EG$44,$A85),S$30&lt;=INDEX($EI$5:$EI$44,$A85)),$A85,0),0)</f>
        <v>0</v>
      </c>
      <c r="T85" s="9">
        <f>IFERROR(IF(AND($B85&gt;=INDEX($EH$5:$EH$44,$A85),$B85&lt;=INDEX($EJ$5:$EJ$44,$A85),T$30&gt;=INDEX($EG$5:$EG$44,$A85),T$30&lt;=INDEX($EI$5:$EI$44,$A85)),$A85,0),0)</f>
        <v>0</v>
      </c>
      <c r="U85" s="9">
        <f>IFERROR(IF(AND($B85&gt;=INDEX($EH$5:$EH$44,$A85),$B85&lt;=INDEX($EJ$5:$EJ$44,$A85),U$30&gt;=INDEX($EG$5:$EG$44,$A85),U$30&lt;=INDEX($EI$5:$EI$44,$A85)),$A85,0),0)</f>
        <v>0</v>
      </c>
      <c r="V85" s="9">
        <f>IFERROR(IF(AND($B85&gt;=INDEX($EH$5:$EH$44,$A85),$B85&lt;=INDEX($EJ$5:$EJ$44,$A85),V$30&gt;=INDEX($EG$5:$EG$44,$A85),V$30&lt;=INDEX($EI$5:$EI$44,$A85)),$A85,0),0)</f>
        <v>0</v>
      </c>
      <c r="W85" s="9">
        <f>IFERROR(IF(AND($B85&gt;=INDEX($EH$5:$EH$44,$A85),$B85&lt;=INDEX($EJ$5:$EJ$44,$A85),W$30&gt;=INDEX($EG$5:$EG$44,$A85),W$30&lt;=INDEX($EI$5:$EI$44,$A85)),$A85,0),0)</f>
        <v>0</v>
      </c>
      <c r="X85" s="9">
        <f>IFERROR(IF(AND($B85&gt;=INDEX($EH$5:$EH$44,$A85),$B85&lt;=INDEX($EJ$5:$EJ$44,$A85),X$30&gt;=INDEX($EG$5:$EG$44,$A85),X$30&lt;=INDEX($EI$5:$EI$44,$A85)),$A85,0),0)</f>
        <v>0</v>
      </c>
      <c r="Y85" s="9">
        <f>IFERROR(IF(AND($B85&gt;=INDEX($EH$5:$EH$44,$A85),$B85&lt;=INDEX($EJ$5:$EJ$44,$A85),Y$30&gt;=INDEX($EG$5:$EG$44,$A85),Y$30&lt;=INDEX($EI$5:$EI$44,$A85)),$A85,0),0)</f>
        <v>0</v>
      </c>
      <c r="Z85" s="9">
        <f>IFERROR(IF(AND($B85&gt;=INDEX($EH$5:$EH$44,$A85),$B85&lt;=INDEX($EJ$5:$EJ$44,$A85),Z$30&gt;=INDEX($EG$5:$EG$44,$A85),Z$30&lt;=INDEX($EI$5:$EI$44,$A85)),$A85,0),0)</f>
        <v>0</v>
      </c>
      <c r="AA85" s="9">
        <f>IFERROR(IF(AND($B85&gt;=INDEX($EH$5:$EH$44,$A85),$B85&lt;=INDEX($EJ$5:$EJ$44,$A85),AA$30&gt;=INDEX($EG$5:$EG$44,$A85),AA$30&lt;=INDEX($EI$5:$EI$44,$A85)),$A85,0),0)</f>
        <v>0</v>
      </c>
      <c r="AB85" s="9">
        <f>IFERROR(IF(AND($B85&gt;=INDEX($EH$5:$EH$44,$A85),$B85&lt;=INDEX($EJ$5:$EJ$44,$A85),AB$30&gt;=INDEX($EG$5:$EG$44,$A85),AB$30&lt;=INDEX($EI$5:$EI$44,$A85)),$A85,0),0)</f>
        <v>0</v>
      </c>
      <c r="AC85" s="9">
        <f>IFERROR(IF(AND($B85&gt;=INDEX($EH$5:$EH$44,$A85),$B85&lt;=INDEX($EJ$5:$EJ$44,$A85),AC$30&gt;=INDEX($EG$5:$EG$44,$A85),AC$30&lt;=INDEX($EI$5:$EI$44,$A85)),$A85,0),0)</f>
        <v>0</v>
      </c>
      <c r="AD85" s="9">
        <f>IFERROR(IF(AND($B85&gt;=INDEX($EH$5:$EH$44,$A85),$B85&lt;=INDEX($EJ$5:$EJ$44,$A85),AD$30&gt;=INDEX($EG$5:$EG$44,$A85),AD$30&lt;=INDEX($EI$5:$EI$44,$A85)),$A85,0),0)</f>
        <v>0</v>
      </c>
      <c r="AE85" s="9">
        <f>IFERROR(IF(AND($B85&gt;=INDEX($EH$5:$EH$44,$A85),$B85&lt;=INDEX($EJ$5:$EJ$44,$A85),AE$30&gt;=INDEX($EG$5:$EG$44,$A85),AE$30&lt;=INDEX($EI$5:$EI$44,$A85)),$A85,0),0)</f>
        <v>0</v>
      </c>
      <c r="AF85" s="9">
        <f>IFERROR(IF(AND($B85&gt;=INDEX($EH$5:$EH$44,$A85),$B85&lt;=INDEX($EJ$5:$EJ$44,$A85),AF$30&gt;=INDEX($EG$5:$EG$44,$A85),AF$30&lt;=INDEX($EI$5:$EI$44,$A85)),$A85,0),0)</f>
        <v>0</v>
      </c>
      <c r="AG85" s="9">
        <f>IFERROR(IF(AND($B85&gt;=INDEX($EH$5:$EH$44,$A85),$B85&lt;=INDEX($EJ$5:$EJ$44,$A85),AG$30&gt;=INDEX($EG$5:$EG$44,$A85),AG$30&lt;=INDEX($EI$5:$EI$44,$A85)),$A85,0),0)</f>
        <v>0</v>
      </c>
      <c r="AH85" s="9"/>
      <c r="BR85" s="28"/>
      <c r="BS85"/>
      <c r="BT85" s="26"/>
      <c r="BU85" s="70"/>
      <c r="BV85" s="70"/>
      <c r="BW85" s="74"/>
      <c r="BX85" s="74"/>
      <c r="BY85" s="74"/>
      <c r="BZ85"/>
      <c r="CA85" s="5"/>
      <c r="CB85"/>
      <c r="CC85"/>
      <c r="CD85"/>
    </row>
    <row r="86" spans="1:82">
      <c r="A86" s="5">
        <f t="shared" si="80"/>
        <v>3</v>
      </c>
      <c r="B86" s="5">
        <f t="shared" si="79"/>
        <v>5</v>
      </c>
      <c r="C86" s="9">
        <f>IFERROR(IF(AND($B86&gt;=INDEX($EH$5:$EH$44,$A86),$B86&lt;=INDEX($EJ$5:$EJ$44,$A86),C$30&gt;=INDEX($EG$5:$EG$44,$A86),C$30&lt;=INDEX($EI$5:$EI$44,$A86)),$A86,0),0)</f>
        <v>0</v>
      </c>
      <c r="D86" s="9">
        <f>IFERROR(IF(AND($B86&gt;=INDEX($EH$5:$EH$44,$A86),$B86&lt;=INDEX($EJ$5:$EJ$44,$A86),D$30&gt;=INDEX($EG$5:$EG$44,$A86),D$30&lt;=INDEX($EI$5:$EI$44,$A86)),$A86,0),0)</f>
        <v>0</v>
      </c>
      <c r="E86" s="9">
        <f>IFERROR(IF(AND($B86&gt;=INDEX($EH$5:$EH$44,$A86),$B86&lt;=INDEX($EJ$5:$EJ$44,$A86),E$30&gt;=INDEX($EG$5:$EG$44,$A86),E$30&lt;=INDEX($EI$5:$EI$44,$A86)),$A86,0),0)</f>
        <v>0</v>
      </c>
      <c r="F86" s="9">
        <f>IFERROR(IF(AND($B86&gt;=INDEX($EH$5:$EH$44,$A86),$B86&lt;=INDEX($EJ$5:$EJ$44,$A86),F$30&gt;=INDEX($EG$5:$EG$44,$A86),F$30&lt;=INDEX($EI$5:$EI$44,$A86)),$A86,0),0)</f>
        <v>0</v>
      </c>
      <c r="G86" s="9">
        <f>IFERROR(IF(AND($B86&gt;=INDEX($EH$5:$EH$44,$A86),$B86&lt;=INDEX($EJ$5:$EJ$44,$A86),G$30&gt;=INDEX($EG$5:$EG$44,$A86),G$30&lt;=INDEX($EI$5:$EI$44,$A86)),$A86,0),0)</f>
        <v>0</v>
      </c>
      <c r="H86" s="9">
        <f>IFERROR(IF(AND($B86&gt;=INDEX($EH$5:$EH$44,$A86),$B86&lt;=INDEX($EJ$5:$EJ$44,$A86),H$30&gt;=INDEX($EG$5:$EG$44,$A86),H$30&lt;=INDEX($EI$5:$EI$44,$A86)),$A86,0),0)</f>
        <v>0</v>
      </c>
      <c r="I86" s="9">
        <f>IFERROR(IF(AND($B86&gt;=INDEX($EH$5:$EH$44,$A86),$B86&lt;=INDEX($EJ$5:$EJ$44,$A86),I$30&gt;=INDEX($EG$5:$EG$44,$A86),I$30&lt;=INDEX($EI$5:$EI$44,$A86)),$A86,0),0)</f>
        <v>0</v>
      </c>
      <c r="J86" s="9">
        <f>IFERROR(IF(AND($B86&gt;=INDEX($EH$5:$EH$44,$A86),$B86&lt;=INDEX($EJ$5:$EJ$44,$A86),J$30&gt;=INDEX($EG$5:$EG$44,$A86),J$30&lt;=INDEX($EI$5:$EI$44,$A86)),$A86,0),0)</f>
        <v>0</v>
      </c>
      <c r="K86" s="9">
        <f>IFERROR(IF(AND($B86&gt;=INDEX($EH$5:$EH$44,$A86),$B86&lt;=INDEX($EJ$5:$EJ$44,$A86),K$30&gt;=INDEX($EG$5:$EG$44,$A86),K$30&lt;=INDEX($EI$5:$EI$44,$A86)),$A86,0),0)</f>
        <v>0</v>
      </c>
      <c r="L86" s="9">
        <f>IFERROR(IF(AND($B86&gt;=INDEX($EH$5:$EH$44,$A86),$B86&lt;=INDEX($EJ$5:$EJ$44,$A86),L$30&gt;=INDEX($EG$5:$EG$44,$A86),L$30&lt;=INDEX($EI$5:$EI$44,$A86)),$A86,0),0)</f>
        <v>0</v>
      </c>
      <c r="M86" s="9">
        <f>IFERROR(IF(AND($B86&gt;=INDEX($EH$5:$EH$44,$A86),$B86&lt;=INDEX($EJ$5:$EJ$44,$A86),M$30&gt;=INDEX($EG$5:$EG$44,$A86),M$30&lt;=INDEX($EI$5:$EI$44,$A86)),$A86,0),0)</f>
        <v>0</v>
      </c>
      <c r="N86" s="9">
        <f>IFERROR(IF(AND($B86&gt;=INDEX($EH$5:$EH$44,$A86),$B86&lt;=INDEX($EJ$5:$EJ$44,$A86),N$30&gt;=INDEX($EG$5:$EG$44,$A86),N$30&lt;=INDEX($EI$5:$EI$44,$A86)),$A86,0),0)</f>
        <v>0</v>
      </c>
      <c r="O86" s="9">
        <f>IFERROR(IF(AND($B86&gt;=INDEX($EH$5:$EH$44,$A86),$B86&lt;=INDEX($EJ$5:$EJ$44,$A86),O$30&gt;=INDEX($EG$5:$EG$44,$A86),O$30&lt;=INDEX($EI$5:$EI$44,$A86)),$A86,0),0)</f>
        <v>0</v>
      </c>
      <c r="P86" s="9">
        <f>IFERROR(IF(AND($B86&gt;=INDEX($EH$5:$EH$44,$A86),$B86&lt;=INDEX($EJ$5:$EJ$44,$A86),P$30&gt;=INDEX($EG$5:$EG$44,$A86),P$30&lt;=INDEX($EI$5:$EI$44,$A86)),$A86,0),0)</f>
        <v>0</v>
      </c>
      <c r="Q86" s="9">
        <f>IFERROR(IF(AND($B86&gt;=INDEX($EH$5:$EH$44,$A86),$B86&lt;=INDEX($EJ$5:$EJ$44,$A86),Q$30&gt;=INDEX($EG$5:$EG$44,$A86),Q$30&lt;=INDEX($EI$5:$EI$44,$A86)),$A86,0),0)</f>
        <v>0</v>
      </c>
      <c r="R86" s="9">
        <f>IFERROR(IF(AND($B86&gt;=INDEX($EH$5:$EH$44,$A86),$B86&lt;=INDEX($EJ$5:$EJ$44,$A86),R$30&gt;=INDEX($EG$5:$EG$44,$A86),R$30&lt;=INDEX($EI$5:$EI$44,$A86)),$A86,0),0)</f>
        <v>0</v>
      </c>
      <c r="S86" s="9">
        <f>IFERROR(IF(AND($B86&gt;=INDEX($EH$5:$EH$44,$A86),$B86&lt;=INDEX($EJ$5:$EJ$44,$A86),S$30&gt;=INDEX($EG$5:$EG$44,$A86),S$30&lt;=INDEX($EI$5:$EI$44,$A86)),$A86,0),0)</f>
        <v>0</v>
      </c>
      <c r="T86" s="9">
        <f>IFERROR(IF(AND($B86&gt;=INDEX($EH$5:$EH$44,$A86),$B86&lt;=INDEX($EJ$5:$EJ$44,$A86),T$30&gt;=INDEX($EG$5:$EG$44,$A86),T$30&lt;=INDEX($EI$5:$EI$44,$A86)),$A86,0),0)</f>
        <v>0</v>
      </c>
      <c r="U86" s="9">
        <f>IFERROR(IF(AND($B86&gt;=INDEX($EH$5:$EH$44,$A86),$B86&lt;=INDEX($EJ$5:$EJ$44,$A86),U$30&gt;=INDEX($EG$5:$EG$44,$A86),U$30&lt;=INDEX($EI$5:$EI$44,$A86)),$A86,0),0)</f>
        <v>0</v>
      </c>
      <c r="V86" s="9">
        <f>IFERROR(IF(AND($B86&gt;=INDEX($EH$5:$EH$44,$A86),$B86&lt;=INDEX($EJ$5:$EJ$44,$A86),V$30&gt;=INDEX($EG$5:$EG$44,$A86),V$30&lt;=INDEX($EI$5:$EI$44,$A86)),$A86,0),0)</f>
        <v>0</v>
      </c>
      <c r="W86" s="9">
        <f>IFERROR(IF(AND($B86&gt;=INDEX($EH$5:$EH$44,$A86),$B86&lt;=INDEX($EJ$5:$EJ$44,$A86),W$30&gt;=INDEX($EG$5:$EG$44,$A86),W$30&lt;=INDEX($EI$5:$EI$44,$A86)),$A86,0),0)</f>
        <v>0</v>
      </c>
      <c r="X86" s="9">
        <f>IFERROR(IF(AND($B86&gt;=INDEX($EH$5:$EH$44,$A86),$B86&lt;=INDEX($EJ$5:$EJ$44,$A86),X$30&gt;=INDEX($EG$5:$EG$44,$A86),X$30&lt;=INDEX($EI$5:$EI$44,$A86)),$A86,0),0)</f>
        <v>0</v>
      </c>
      <c r="Y86" s="9">
        <f>IFERROR(IF(AND($B86&gt;=INDEX($EH$5:$EH$44,$A86),$B86&lt;=INDEX($EJ$5:$EJ$44,$A86),Y$30&gt;=INDEX($EG$5:$EG$44,$A86),Y$30&lt;=INDEX($EI$5:$EI$44,$A86)),$A86,0),0)</f>
        <v>0</v>
      </c>
      <c r="Z86" s="9">
        <f>IFERROR(IF(AND($B86&gt;=INDEX($EH$5:$EH$44,$A86),$B86&lt;=INDEX($EJ$5:$EJ$44,$A86),Z$30&gt;=INDEX($EG$5:$EG$44,$A86),Z$30&lt;=INDEX($EI$5:$EI$44,$A86)),$A86,0),0)</f>
        <v>0</v>
      </c>
      <c r="AA86" s="9">
        <f>IFERROR(IF(AND($B86&gt;=INDEX($EH$5:$EH$44,$A86),$B86&lt;=INDEX($EJ$5:$EJ$44,$A86),AA$30&gt;=INDEX($EG$5:$EG$44,$A86),AA$30&lt;=INDEX($EI$5:$EI$44,$A86)),$A86,0),0)</f>
        <v>0</v>
      </c>
      <c r="AB86" s="9">
        <f>IFERROR(IF(AND($B86&gt;=INDEX($EH$5:$EH$44,$A86),$B86&lt;=INDEX($EJ$5:$EJ$44,$A86),AB$30&gt;=INDEX($EG$5:$EG$44,$A86),AB$30&lt;=INDEX($EI$5:$EI$44,$A86)),$A86,0),0)</f>
        <v>0</v>
      </c>
      <c r="AC86" s="9">
        <f>IFERROR(IF(AND($B86&gt;=INDEX($EH$5:$EH$44,$A86),$B86&lt;=INDEX($EJ$5:$EJ$44,$A86),AC$30&gt;=INDEX($EG$5:$EG$44,$A86),AC$30&lt;=INDEX($EI$5:$EI$44,$A86)),$A86,0),0)</f>
        <v>0</v>
      </c>
      <c r="AD86" s="9">
        <f>IFERROR(IF(AND($B86&gt;=INDEX($EH$5:$EH$44,$A86),$B86&lt;=INDEX($EJ$5:$EJ$44,$A86),AD$30&gt;=INDEX($EG$5:$EG$44,$A86),AD$30&lt;=INDEX($EI$5:$EI$44,$A86)),$A86,0),0)</f>
        <v>0</v>
      </c>
      <c r="AE86" s="9">
        <f>IFERROR(IF(AND($B86&gt;=INDEX($EH$5:$EH$44,$A86),$B86&lt;=INDEX($EJ$5:$EJ$44,$A86),AE$30&gt;=INDEX($EG$5:$EG$44,$A86),AE$30&lt;=INDEX($EI$5:$EI$44,$A86)),$A86,0),0)</f>
        <v>0</v>
      </c>
      <c r="AF86" s="9">
        <f>IFERROR(IF(AND($B86&gt;=INDEX($EH$5:$EH$44,$A86),$B86&lt;=INDEX($EJ$5:$EJ$44,$A86),AF$30&gt;=INDEX($EG$5:$EG$44,$A86),AF$30&lt;=INDEX($EI$5:$EI$44,$A86)),$A86,0),0)</f>
        <v>0</v>
      </c>
      <c r="AG86" s="9">
        <f>IFERROR(IF(AND($B86&gt;=INDEX($EH$5:$EH$44,$A86),$B86&lt;=INDEX($EJ$5:$EJ$44,$A86),AG$30&gt;=INDEX($EG$5:$EG$44,$A86),AG$30&lt;=INDEX($EI$5:$EI$44,$A86)),$A86,0),0)</f>
        <v>0</v>
      </c>
      <c r="AH86" s="9"/>
      <c r="BR86" s="31"/>
      <c r="BS86"/>
      <c r="BT86" s="29"/>
      <c r="BU86" s="70"/>
      <c r="BV86" s="70"/>
      <c r="BW86" s="74"/>
      <c r="BX86" s="74"/>
      <c r="BY86" s="74"/>
      <c r="BZ86"/>
      <c r="CA86" s="5"/>
      <c r="CB86"/>
      <c r="CC86"/>
      <c r="CD86"/>
    </row>
    <row r="87" spans="1:82">
      <c r="A87" s="5">
        <f t="shared" si="80"/>
        <v>3</v>
      </c>
      <c r="B87" s="5">
        <f t="shared" si="79"/>
        <v>6</v>
      </c>
      <c r="C87" s="9">
        <f>IFERROR(IF(AND($B87&gt;=INDEX($EH$5:$EH$44,$A87),$B87&lt;=INDEX($EJ$5:$EJ$44,$A87),C$30&gt;=INDEX($EG$5:$EG$44,$A87),C$30&lt;=INDEX($EI$5:$EI$44,$A87)),$A87,0),0)</f>
        <v>0</v>
      </c>
      <c r="D87" s="9">
        <f>IFERROR(IF(AND($B87&gt;=INDEX($EH$5:$EH$44,$A87),$B87&lt;=INDEX($EJ$5:$EJ$44,$A87),D$30&gt;=INDEX($EG$5:$EG$44,$A87),D$30&lt;=INDEX($EI$5:$EI$44,$A87)),$A87,0),0)</f>
        <v>0</v>
      </c>
      <c r="E87" s="9">
        <f>IFERROR(IF(AND($B87&gt;=INDEX($EH$5:$EH$44,$A87),$B87&lt;=INDEX($EJ$5:$EJ$44,$A87),E$30&gt;=INDEX($EG$5:$EG$44,$A87),E$30&lt;=INDEX($EI$5:$EI$44,$A87)),$A87,0),0)</f>
        <v>0</v>
      </c>
      <c r="F87" s="9">
        <f>IFERROR(IF(AND($B87&gt;=INDEX($EH$5:$EH$44,$A87),$B87&lt;=INDEX($EJ$5:$EJ$44,$A87),F$30&gt;=INDEX($EG$5:$EG$44,$A87),F$30&lt;=INDEX($EI$5:$EI$44,$A87)),$A87,0),0)</f>
        <v>0</v>
      </c>
      <c r="G87" s="9">
        <f>IFERROR(IF(AND($B87&gt;=INDEX($EH$5:$EH$44,$A87),$B87&lt;=INDEX($EJ$5:$EJ$44,$A87),G$30&gt;=INDEX($EG$5:$EG$44,$A87),G$30&lt;=INDEX($EI$5:$EI$44,$A87)),$A87,0),0)</f>
        <v>0</v>
      </c>
      <c r="H87" s="9">
        <f>IFERROR(IF(AND($B87&gt;=INDEX($EH$5:$EH$44,$A87),$B87&lt;=INDEX($EJ$5:$EJ$44,$A87),H$30&gt;=INDEX($EG$5:$EG$44,$A87),H$30&lt;=INDEX($EI$5:$EI$44,$A87)),$A87,0),0)</f>
        <v>0</v>
      </c>
      <c r="I87" s="9">
        <f>IFERROR(IF(AND($B87&gt;=INDEX($EH$5:$EH$44,$A87),$B87&lt;=INDEX($EJ$5:$EJ$44,$A87),I$30&gt;=INDEX($EG$5:$EG$44,$A87),I$30&lt;=INDEX($EI$5:$EI$44,$A87)),$A87,0),0)</f>
        <v>0</v>
      </c>
      <c r="J87" s="9">
        <f>IFERROR(IF(AND($B87&gt;=INDEX($EH$5:$EH$44,$A87),$B87&lt;=INDEX($EJ$5:$EJ$44,$A87),J$30&gt;=INDEX($EG$5:$EG$44,$A87),J$30&lt;=INDEX($EI$5:$EI$44,$A87)),$A87,0),0)</f>
        <v>0</v>
      </c>
      <c r="K87" s="9">
        <f>IFERROR(IF(AND($B87&gt;=INDEX($EH$5:$EH$44,$A87),$B87&lt;=INDEX($EJ$5:$EJ$44,$A87),K$30&gt;=INDEX($EG$5:$EG$44,$A87),K$30&lt;=INDEX($EI$5:$EI$44,$A87)),$A87,0),0)</f>
        <v>0</v>
      </c>
      <c r="L87" s="9">
        <f>IFERROR(IF(AND($B87&gt;=INDEX($EH$5:$EH$44,$A87),$B87&lt;=INDEX($EJ$5:$EJ$44,$A87),L$30&gt;=INDEX($EG$5:$EG$44,$A87),L$30&lt;=INDEX($EI$5:$EI$44,$A87)),$A87,0),0)</f>
        <v>0</v>
      </c>
      <c r="M87" s="9">
        <f>IFERROR(IF(AND($B87&gt;=INDEX($EH$5:$EH$44,$A87),$B87&lt;=INDEX($EJ$5:$EJ$44,$A87),M$30&gt;=INDEX($EG$5:$EG$44,$A87),M$30&lt;=INDEX($EI$5:$EI$44,$A87)),$A87,0),0)</f>
        <v>0</v>
      </c>
      <c r="N87" s="9">
        <f>IFERROR(IF(AND($B87&gt;=INDEX($EH$5:$EH$44,$A87),$B87&lt;=INDEX($EJ$5:$EJ$44,$A87),N$30&gt;=INDEX($EG$5:$EG$44,$A87),N$30&lt;=INDEX($EI$5:$EI$44,$A87)),$A87,0),0)</f>
        <v>0</v>
      </c>
      <c r="O87" s="9">
        <f>IFERROR(IF(AND($B87&gt;=INDEX($EH$5:$EH$44,$A87),$B87&lt;=INDEX($EJ$5:$EJ$44,$A87),O$30&gt;=INDEX($EG$5:$EG$44,$A87),O$30&lt;=INDEX($EI$5:$EI$44,$A87)),$A87,0),0)</f>
        <v>0</v>
      </c>
      <c r="P87" s="9">
        <f>IFERROR(IF(AND($B87&gt;=INDEX($EH$5:$EH$44,$A87),$B87&lt;=INDEX($EJ$5:$EJ$44,$A87),P$30&gt;=INDEX($EG$5:$EG$44,$A87),P$30&lt;=INDEX($EI$5:$EI$44,$A87)),$A87,0),0)</f>
        <v>0</v>
      </c>
      <c r="Q87" s="9">
        <f>IFERROR(IF(AND($B87&gt;=INDEX($EH$5:$EH$44,$A87),$B87&lt;=INDEX($EJ$5:$EJ$44,$A87),Q$30&gt;=INDEX($EG$5:$EG$44,$A87),Q$30&lt;=INDEX($EI$5:$EI$44,$A87)),$A87,0),0)</f>
        <v>0</v>
      </c>
      <c r="R87" s="9">
        <f>IFERROR(IF(AND($B87&gt;=INDEX($EH$5:$EH$44,$A87),$B87&lt;=INDEX($EJ$5:$EJ$44,$A87),R$30&gt;=INDEX($EG$5:$EG$44,$A87),R$30&lt;=INDEX($EI$5:$EI$44,$A87)),$A87,0),0)</f>
        <v>0</v>
      </c>
      <c r="S87" s="9">
        <f>IFERROR(IF(AND($B87&gt;=INDEX($EH$5:$EH$44,$A87),$B87&lt;=INDEX($EJ$5:$EJ$44,$A87),S$30&gt;=INDEX($EG$5:$EG$44,$A87),S$30&lt;=INDEX($EI$5:$EI$44,$A87)),$A87,0),0)</f>
        <v>0</v>
      </c>
      <c r="T87" s="9">
        <f>IFERROR(IF(AND($B87&gt;=INDEX($EH$5:$EH$44,$A87),$B87&lt;=INDEX($EJ$5:$EJ$44,$A87),T$30&gt;=INDEX($EG$5:$EG$44,$A87),T$30&lt;=INDEX($EI$5:$EI$44,$A87)),$A87,0),0)</f>
        <v>0</v>
      </c>
      <c r="U87" s="9">
        <f>IFERROR(IF(AND($B87&gt;=INDEX($EH$5:$EH$44,$A87),$B87&lt;=INDEX($EJ$5:$EJ$44,$A87),U$30&gt;=INDEX($EG$5:$EG$44,$A87),U$30&lt;=INDEX($EI$5:$EI$44,$A87)),$A87,0),0)</f>
        <v>0</v>
      </c>
      <c r="V87" s="9">
        <f>IFERROR(IF(AND($B87&gt;=INDEX($EH$5:$EH$44,$A87),$B87&lt;=INDEX($EJ$5:$EJ$44,$A87),V$30&gt;=INDEX($EG$5:$EG$44,$A87),V$30&lt;=INDEX($EI$5:$EI$44,$A87)),$A87,0),0)</f>
        <v>0</v>
      </c>
      <c r="W87" s="9">
        <f>IFERROR(IF(AND($B87&gt;=INDEX($EH$5:$EH$44,$A87),$B87&lt;=INDEX($EJ$5:$EJ$44,$A87),W$30&gt;=INDEX($EG$5:$EG$44,$A87),W$30&lt;=INDEX($EI$5:$EI$44,$A87)),$A87,0),0)</f>
        <v>0</v>
      </c>
      <c r="X87" s="9">
        <f>IFERROR(IF(AND($B87&gt;=INDEX($EH$5:$EH$44,$A87),$B87&lt;=INDEX($EJ$5:$EJ$44,$A87),X$30&gt;=INDEX($EG$5:$EG$44,$A87),X$30&lt;=INDEX($EI$5:$EI$44,$A87)),$A87,0),0)</f>
        <v>0</v>
      </c>
      <c r="Y87" s="9">
        <f>IFERROR(IF(AND($B87&gt;=INDEX($EH$5:$EH$44,$A87),$B87&lt;=INDEX($EJ$5:$EJ$44,$A87),Y$30&gt;=INDEX($EG$5:$EG$44,$A87),Y$30&lt;=INDEX($EI$5:$EI$44,$A87)),$A87,0),0)</f>
        <v>0</v>
      </c>
      <c r="Z87" s="9">
        <f>IFERROR(IF(AND($B87&gt;=INDEX($EH$5:$EH$44,$A87),$B87&lt;=INDEX($EJ$5:$EJ$44,$A87),Z$30&gt;=INDEX($EG$5:$EG$44,$A87),Z$30&lt;=INDEX($EI$5:$EI$44,$A87)),$A87,0),0)</f>
        <v>0</v>
      </c>
      <c r="AA87" s="9">
        <f>IFERROR(IF(AND($B87&gt;=INDEX($EH$5:$EH$44,$A87),$B87&lt;=INDEX($EJ$5:$EJ$44,$A87),AA$30&gt;=INDEX($EG$5:$EG$44,$A87),AA$30&lt;=INDEX($EI$5:$EI$44,$A87)),$A87,0),0)</f>
        <v>0</v>
      </c>
      <c r="AB87" s="9">
        <f>IFERROR(IF(AND($B87&gt;=INDEX($EH$5:$EH$44,$A87),$B87&lt;=INDEX($EJ$5:$EJ$44,$A87),AB$30&gt;=INDEX($EG$5:$EG$44,$A87),AB$30&lt;=INDEX($EI$5:$EI$44,$A87)),$A87,0),0)</f>
        <v>0</v>
      </c>
      <c r="AC87" s="9">
        <f>IFERROR(IF(AND($B87&gt;=INDEX($EH$5:$EH$44,$A87),$B87&lt;=INDEX($EJ$5:$EJ$44,$A87),AC$30&gt;=INDEX($EG$5:$EG$44,$A87),AC$30&lt;=INDEX($EI$5:$EI$44,$A87)),$A87,0),0)</f>
        <v>0</v>
      </c>
      <c r="AD87" s="9">
        <f>IFERROR(IF(AND($B87&gt;=INDEX($EH$5:$EH$44,$A87),$B87&lt;=INDEX($EJ$5:$EJ$44,$A87),AD$30&gt;=INDEX($EG$5:$EG$44,$A87),AD$30&lt;=INDEX($EI$5:$EI$44,$A87)),$A87,0),0)</f>
        <v>0</v>
      </c>
      <c r="AE87" s="9">
        <f>IFERROR(IF(AND($B87&gt;=INDEX($EH$5:$EH$44,$A87),$B87&lt;=INDEX($EJ$5:$EJ$44,$A87),AE$30&gt;=INDEX($EG$5:$EG$44,$A87),AE$30&lt;=INDEX($EI$5:$EI$44,$A87)),$A87,0),0)</f>
        <v>0</v>
      </c>
      <c r="AF87" s="9">
        <f>IFERROR(IF(AND($B87&gt;=INDEX($EH$5:$EH$44,$A87),$B87&lt;=INDEX($EJ$5:$EJ$44,$A87),AF$30&gt;=INDEX($EG$5:$EG$44,$A87),AF$30&lt;=INDEX($EI$5:$EI$44,$A87)),$A87,0),0)</f>
        <v>0</v>
      </c>
      <c r="AG87" s="9">
        <f>IFERROR(IF(AND($B87&gt;=INDEX($EH$5:$EH$44,$A87),$B87&lt;=INDEX($EJ$5:$EJ$44,$A87),AG$30&gt;=INDEX($EG$5:$EG$44,$A87),AG$30&lt;=INDEX($EI$5:$EI$44,$A87)),$A87,0),0)</f>
        <v>0</v>
      </c>
      <c r="AH87" s="9"/>
      <c r="BR87" s="2"/>
      <c r="BS87"/>
      <c r="BT87" s="29"/>
      <c r="BU87" s="70"/>
      <c r="BV87" s="70"/>
      <c r="BW87" s="74"/>
      <c r="BX87" s="74"/>
      <c r="BY87" s="74"/>
      <c r="BZ87"/>
      <c r="CA87" s="5"/>
      <c r="CB87"/>
      <c r="CC87"/>
      <c r="CD87"/>
    </row>
    <row r="88" spans="1:82">
      <c r="A88" s="5">
        <f t="shared" si="80"/>
        <v>3</v>
      </c>
      <c r="B88" s="5">
        <f t="shared" si="79"/>
        <v>7</v>
      </c>
      <c r="C88" s="9">
        <f>IFERROR(IF(AND($B88&gt;=INDEX($EH$5:$EH$44,$A88),$B88&lt;=INDEX($EJ$5:$EJ$44,$A88),C$30&gt;=INDEX($EG$5:$EG$44,$A88),C$30&lt;=INDEX($EI$5:$EI$44,$A88)),$A88,0),0)</f>
        <v>0</v>
      </c>
      <c r="D88" s="9">
        <f>IFERROR(IF(AND($B88&gt;=INDEX($EH$5:$EH$44,$A88),$B88&lt;=INDEX($EJ$5:$EJ$44,$A88),D$30&gt;=INDEX($EG$5:$EG$44,$A88),D$30&lt;=INDEX($EI$5:$EI$44,$A88)),$A88,0),0)</f>
        <v>0</v>
      </c>
      <c r="E88" s="9">
        <f>IFERROR(IF(AND($B88&gt;=INDEX($EH$5:$EH$44,$A88),$B88&lt;=INDEX($EJ$5:$EJ$44,$A88),E$30&gt;=INDEX($EG$5:$EG$44,$A88),E$30&lt;=INDEX($EI$5:$EI$44,$A88)),$A88,0),0)</f>
        <v>0</v>
      </c>
      <c r="F88" s="9">
        <f>IFERROR(IF(AND($B88&gt;=INDEX($EH$5:$EH$44,$A88),$B88&lt;=INDEX($EJ$5:$EJ$44,$A88),F$30&gt;=INDEX($EG$5:$EG$44,$A88),F$30&lt;=INDEX($EI$5:$EI$44,$A88)),$A88,0),0)</f>
        <v>0</v>
      </c>
      <c r="G88" s="9">
        <f>IFERROR(IF(AND($B88&gt;=INDEX($EH$5:$EH$44,$A88),$B88&lt;=INDEX($EJ$5:$EJ$44,$A88),G$30&gt;=INDEX($EG$5:$EG$44,$A88),G$30&lt;=INDEX($EI$5:$EI$44,$A88)),$A88,0),0)</f>
        <v>0</v>
      </c>
      <c r="H88" s="9">
        <f>IFERROR(IF(AND($B88&gt;=INDEX($EH$5:$EH$44,$A88),$B88&lt;=INDEX($EJ$5:$EJ$44,$A88),H$30&gt;=INDEX($EG$5:$EG$44,$A88),H$30&lt;=INDEX($EI$5:$EI$44,$A88)),$A88,0),0)</f>
        <v>0</v>
      </c>
      <c r="I88" s="9">
        <f>IFERROR(IF(AND($B88&gt;=INDEX($EH$5:$EH$44,$A88),$B88&lt;=INDEX($EJ$5:$EJ$44,$A88),I$30&gt;=INDEX($EG$5:$EG$44,$A88),I$30&lt;=INDEX($EI$5:$EI$44,$A88)),$A88,0),0)</f>
        <v>0</v>
      </c>
      <c r="J88" s="9">
        <f>IFERROR(IF(AND($B88&gt;=INDEX($EH$5:$EH$44,$A88),$B88&lt;=INDEX($EJ$5:$EJ$44,$A88),J$30&gt;=INDEX($EG$5:$EG$44,$A88),J$30&lt;=INDEX($EI$5:$EI$44,$A88)),$A88,0),0)</f>
        <v>0</v>
      </c>
      <c r="K88" s="9">
        <f>IFERROR(IF(AND($B88&gt;=INDEX($EH$5:$EH$44,$A88),$B88&lt;=INDEX($EJ$5:$EJ$44,$A88),K$30&gt;=INDEX($EG$5:$EG$44,$A88),K$30&lt;=INDEX($EI$5:$EI$44,$A88)),$A88,0),0)</f>
        <v>0</v>
      </c>
      <c r="L88" s="9">
        <f>IFERROR(IF(AND($B88&gt;=INDEX($EH$5:$EH$44,$A88),$B88&lt;=INDEX($EJ$5:$EJ$44,$A88),L$30&gt;=INDEX($EG$5:$EG$44,$A88),L$30&lt;=INDEX($EI$5:$EI$44,$A88)),$A88,0),0)</f>
        <v>0</v>
      </c>
      <c r="M88" s="9">
        <f>IFERROR(IF(AND($B88&gt;=INDEX($EH$5:$EH$44,$A88),$B88&lt;=INDEX($EJ$5:$EJ$44,$A88),M$30&gt;=INDEX($EG$5:$EG$44,$A88),M$30&lt;=INDEX($EI$5:$EI$44,$A88)),$A88,0),0)</f>
        <v>0</v>
      </c>
      <c r="N88" s="9">
        <f>IFERROR(IF(AND($B88&gt;=INDEX($EH$5:$EH$44,$A88),$B88&lt;=INDEX($EJ$5:$EJ$44,$A88),N$30&gt;=INDEX($EG$5:$EG$44,$A88),N$30&lt;=INDEX($EI$5:$EI$44,$A88)),$A88,0),0)</f>
        <v>0</v>
      </c>
      <c r="O88" s="9">
        <f>IFERROR(IF(AND($B88&gt;=INDEX($EH$5:$EH$44,$A88),$B88&lt;=INDEX($EJ$5:$EJ$44,$A88),O$30&gt;=INDEX($EG$5:$EG$44,$A88),O$30&lt;=INDEX($EI$5:$EI$44,$A88)),$A88,0),0)</f>
        <v>0</v>
      </c>
      <c r="P88" s="9">
        <f>IFERROR(IF(AND($B88&gt;=INDEX($EH$5:$EH$44,$A88),$B88&lt;=INDEX($EJ$5:$EJ$44,$A88),P$30&gt;=INDEX($EG$5:$EG$44,$A88),P$30&lt;=INDEX($EI$5:$EI$44,$A88)),$A88,0),0)</f>
        <v>0</v>
      </c>
      <c r="Q88" s="9">
        <f>IFERROR(IF(AND($B88&gt;=INDEX($EH$5:$EH$44,$A88),$B88&lt;=INDEX($EJ$5:$EJ$44,$A88),Q$30&gt;=INDEX($EG$5:$EG$44,$A88),Q$30&lt;=INDEX($EI$5:$EI$44,$A88)),$A88,0),0)</f>
        <v>0</v>
      </c>
      <c r="R88" s="9">
        <f>IFERROR(IF(AND($B88&gt;=INDEX($EH$5:$EH$44,$A88),$B88&lt;=INDEX($EJ$5:$EJ$44,$A88),R$30&gt;=INDEX($EG$5:$EG$44,$A88),R$30&lt;=INDEX($EI$5:$EI$44,$A88)),$A88,0),0)</f>
        <v>0</v>
      </c>
      <c r="S88" s="9">
        <f>IFERROR(IF(AND($B88&gt;=INDEX($EH$5:$EH$44,$A88),$B88&lt;=INDEX($EJ$5:$EJ$44,$A88),S$30&gt;=INDEX($EG$5:$EG$44,$A88),S$30&lt;=INDEX($EI$5:$EI$44,$A88)),$A88,0),0)</f>
        <v>0</v>
      </c>
      <c r="T88" s="9">
        <f>IFERROR(IF(AND($B88&gt;=INDEX($EH$5:$EH$44,$A88),$B88&lt;=INDEX($EJ$5:$EJ$44,$A88),T$30&gt;=INDEX($EG$5:$EG$44,$A88),T$30&lt;=INDEX($EI$5:$EI$44,$A88)),$A88,0),0)</f>
        <v>0</v>
      </c>
      <c r="U88" s="9">
        <f>IFERROR(IF(AND($B88&gt;=INDEX($EH$5:$EH$44,$A88),$B88&lt;=INDEX($EJ$5:$EJ$44,$A88),U$30&gt;=INDEX($EG$5:$EG$44,$A88),U$30&lt;=INDEX($EI$5:$EI$44,$A88)),$A88,0),0)</f>
        <v>0</v>
      </c>
      <c r="V88" s="9">
        <f>IFERROR(IF(AND($B88&gt;=INDEX($EH$5:$EH$44,$A88),$B88&lt;=INDEX($EJ$5:$EJ$44,$A88),V$30&gt;=INDEX($EG$5:$EG$44,$A88),V$30&lt;=INDEX($EI$5:$EI$44,$A88)),$A88,0),0)</f>
        <v>0</v>
      </c>
      <c r="W88" s="9">
        <f>IFERROR(IF(AND($B88&gt;=INDEX($EH$5:$EH$44,$A88),$B88&lt;=INDEX($EJ$5:$EJ$44,$A88),W$30&gt;=INDEX($EG$5:$EG$44,$A88),W$30&lt;=INDEX($EI$5:$EI$44,$A88)),$A88,0),0)</f>
        <v>0</v>
      </c>
      <c r="X88" s="9">
        <f>IFERROR(IF(AND($B88&gt;=INDEX($EH$5:$EH$44,$A88),$B88&lt;=INDEX($EJ$5:$EJ$44,$A88),X$30&gt;=INDEX($EG$5:$EG$44,$A88),X$30&lt;=INDEX($EI$5:$EI$44,$A88)),$A88,0),0)</f>
        <v>0</v>
      </c>
      <c r="Y88" s="9">
        <f>IFERROR(IF(AND($B88&gt;=INDEX($EH$5:$EH$44,$A88),$B88&lt;=INDEX($EJ$5:$EJ$44,$A88),Y$30&gt;=INDEX($EG$5:$EG$44,$A88),Y$30&lt;=INDEX($EI$5:$EI$44,$A88)),$A88,0),0)</f>
        <v>0</v>
      </c>
      <c r="Z88" s="9">
        <f>IFERROR(IF(AND($B88&gt;=INDEX($EH$5:$EH$44,$A88),$B88&lt;=INDEX($EJ$5:$EJ$44,$A88),Z$30&gt;=INDEX($EG$5:$EG$44,$A88),Z$30&lt;=INDEX($EI$5:$EI$44,$A88)),$A88,0),0)</f>
        <v>0</v>
      </c>
      <c r="AA88" s="9">
        <f>IFERROR(IF(AND($B88&gt;=INDEX($EH$5:$EH$44,$A88),$B88&lt;=INDEX($EJ$5:$EJ$44,$A88),AA$30&gt;=INDEX($EG$5:$EG$44,$A88),AA$30&lt;=INDEX($EI$5:$EI$44,$A88)),$A88,0),0)</f>
        <v>0</v>
      </c>
      <c r="AB88" s="9">
        <f>IFERROR(IF(AND($B88&gt;=INDEX($EH$5:$EH$44,$A88),$B88&lt;=INDEX($EJ$5:$EJ$44,$A88),AB$30&gt;=INDEX($EG$5:$EG$44,$A88),AB$30&lt;=INDEX($EI$5:$EI$44,$A88)),$A88,0),0)</f>
        <v>0</v>
      </c>
      <c r="AC88" s="9">
        <f>IFERROR(IF(AND($B88&gt;=INDEX($EH$5:$EH$44,$A88),$B88&lt;=INDEX($EJ$5:$EJ$44,$A88),AC$30&gt;=INDEX($EG$5:$EG$44,$A88),AC$30&lt;=INDEX($EI$5:$EI$44,$A88)),$A88,0),0)</f>
        <v>0</v>
      </c>
      <c r="AD88" s="9">
        <f>IFERROR(IF(AND($B88&gt;=INDEX($EH$5:$EH$44,$A88),$B88&lt;=INDEX($EJ$5:$EJ$44,$A88),AD$30&gt;=INDEX($EG$5:$EG$44,$A88),AD$30&lt;=INDEX($EI$5:$EI$44,$A88)),$A88,0),0)</f>
        <v>0</v>
      </c>
      <c r="AE88" s="9">
        <f>IFERROR(IF(AND($B88&gt;=INDEX($EH$5:$EH$44,$A88),$B88&lt;=INDEX($EJ$5:$EJ$44,$A88),AE$30&gt;=INDEX($EG$5:$EG$44,$A88),AE$30&lt;=INDEX($EI$5:$EI$44,$A88)),$A88,0),0)</f>
        <v>0</v>
      </c>
      <c r="AF88" s="9">
        <f>IFERROR(IF(AND($B88&gt;=INDEX($EH$5:$EH$44,$A88),$B88&lt;=INDEX($EJ$5:$EJ$44,$A88),AF$30&gt;=INDEX($EG$5:$EG$44,$A88),AF$30&lt;=INDEX($EI$5:$EI$44,$A88)),$A88,0),0)</f>
        <v>0</v>
      </c>
      <c r="AG88" s="9">
        <f>IFERROR(IF(AND($B88&gt;=INDEX($EH$5:$EH$44,$A88),$B88&lt;=INDEX($EJ$5:$EJ$44,$A88),AG$30&gt;=INDEX($EG$5:$EG$44,$A88),AG$30&lt;=INDEX($EI$5:$EI$44,$A88)),$A88,0),0)</f>
        <v>0</v>
      </c>
      <c r="AH88" s="9"/>
      <c r="BT88" s="29"/>
      <c r="BU88" s="70"/>
      <c r="BV88" s="70"/>
      <c r="BW88" s="74"/>
      <c r="BX88" s="74"/>
      <c r="BY88" s="74"/>
      <c r="BZ88"/>
      <c r="CA88" s="5"/>
      <c r="CB88"/>
      <c r="CC88"/>
      <c r="CD88"/>
    </row>
    <row r="89" spans="1:82">
      <c r="A89" s="5">
        <f t="shared" si="80"/>
        <v>3</v>
      </c>
      <c r="B89" s="5">
        <f t="shared" si="79"/>
        <v>8</v>
      </c>
      <c r="C89" s="9">
        <f>IFERROR(IF(AND($B89&gt;=INDEX($EH$5:$EH$44,$A89),$B89&lt;=INDEX($EJ$5:$EJ$44,$A89),C$30&gt;=INDEX($EG$5:$EG$44,$A89),C$30&lt;=INDEX($EI$5:$EI$44,$A89)),$A89,0),0)</f>
        <v>0</v>
      </c>
      <c r="D89" s="9">
        <f>IFERROR(IF(AND($B89&gt;=INDEX($EH$5:$EH$44,$A89),$B89&lt;=INDEX($EJ$5:$EJ$44,$A89),D$30&gt;=INDEX($EG$5:$EG$44,$A89),D$30&lt;=INDEX($EI$5:$EI$44,$A89)),$A89,0),0)</f>
        <v>0</v>
      </c>
      <c r="E89" s="9">
        <f>IFERROR(IF(AND($B89&gt;=INDEX($EH$5:$EH$44,$A89),$B89&lt;=INDEX($EJ$5:$EJ$44,$A89),E$30&gt;=INDEX($EG$5:$EG$44,$A89),E$30&lt;=INDEX($EI$5:$EI$44,$A89)),$A89,0),0)</f>
        <v>0</v>
      </c>
      <c r="F89" s="9">
        <f>IFERROR(IF(AND($B89&gt;=INDEX($EH$5:$EH$44,$A89),$B89&lt;=INDEX($EJ$5:$EJ$44,$A89),F$30&gt;=INDEX($EG$5:$EG$44,$A89),F$30&lt;=INDEX($EI$5:$EI$44,$A89)),$A89,0),0)</f>
        <v>0</v>
      </c>
      <c r="G89" s="9">
        <f>IFERROR(IF(AND($B89&gt;=INDEX($EH$5:$EH$44,$A89),$B89&lt;=INDEX($EJ$5:$EJ$44,$A89),G$30&gt;=INDEX($EG$5:$EG$44,$A89),G$30&lt;=INDEX($EI$5:$EI$44,$A89)),$A89,0),0)</f>
        <v>0</v>
      </c>
      <c r="H89" s="9">
        <f>IFERROR(IF(AND($B89&gt;=INDEX($EH$5:$EH$44,$A89),$B89&lt;=INDEX($EJ$5:$EJ$44,$A89),H$30&gt;=INDEX($EG$5:$EG$44,$A89),H$30&lt;=INDEX($EI$5:$EI$44,$A89)),$A89,0),0)</f>
        <v>0</v>
      </c>
      <c r="I89" s="9">
        <f>IFERROR(IF(AND($B89&gt;=INDEX($EH$5:$EH$44,$A89),$B89&lt;=INDEX($EJ$5:$EJ$44,$A89),I$30&gt;=INDEX($EG$5:$EG$44,$A89),I$30&lt;=INDEX($EI$5:$EI$44,$A89)),$A89,0),0)</f>
        <v>0</v>
      </c>
      <c r="J89" s="9">
        <f>IFERROR(IF(AND($B89&gt;=INDEX($EH$5:$EH$44,$A89),$B89&lt;=INDEX($EJ$5:$EJ$44,$A89),J$30&gt;=INDEX($EG$5:$EG$44,$A89),J$30&lt;=INDEX($EI$5:$EI$44,$A89)),$A89,0),0)</f>
        <v>0</v>
      </c>
      <c r="K89" s="9">
        <f>IFERROR(IF(AND($B89&gt;=INDEX($EH$5:$EH$44,$A89),$B89&lt;=INDEX($EJ$5:$EJ$44,$A89),K$30&gt;=INDEX($EG$5:$EG$44,$A89),K$30&lt;=INDEX($EI$5:$EI$44,$A89)),$A89,0),0)</f>
        <v>0</v>
      </c>
      <c r="L89" s="9">
        <f>IFERROR(IF(AND($B89&gt;=INDEX($EH$5:$EH$44,$A89),$B89&lt;=INDEX($EJ$5:$EJ$44,$A89),L$30&gt;=INDEX($EG$5:$EG$44,$A89),L$30&lt;=INDEX($EI$5:$EI$44,$A89)),$A89,0),0)</f>
        <v>0</v>
      </c>
      <c r="M89" s="9">
        <f>IFERROR(IF(AND($B89&gt;=INDEX($EH$5:$EH$44,$A89),$B89&lt;=INDEX($EJ$5:$EJ$44,$A89),M$30&gt;=INDEX($EG$5:$EG$44,$A89),M$30&lt;=INDEX($EI$5:$EI$44,$A89)),$A89,0),0)</f>
        <v>0</v>
      </c>
      <c r="N89" s="9">
        <f>IFERROR(IF(AND($B89&gt;=INDEX($EH$5:$EH$44,$A89),$B89&lt;=INDEX($EJ$5:$EJ$44,$A89),N$30&gt;=INDEX($EG$5:$EG$44,$A89),N$30&lt;=INDEX($EI$5:$EI$44,$A89)),$A89,0),0)</f>
        <v>0</v>
      </c>
      <c r="O89" s="9">
        <f>IFERROR(IF(AND($B89&gt;=INDEX($EH$5:$EH$44,$A89),$B89&lt;=INDEX($EJ$5:$EJ$44,$A89),O$30&gt;=INDEX($EG$5:$EG$44,$A89),O$30&lt;=INDEX($EI$5:$EI$44,$A89)),$A89,0),0)</f>
        <v>0</v>
      </c>
      <c r="P89" s="9">
        <f>IFERROR(IF(AND($B89&gt;=INDEX($EH$5:$EH$44,$A89),$B89&lt;=INDEX($EJ$5:$EJ$44,$A89),P$30&gt;=INDEX($EG$5:$EG$44,$A89),P$30&lt;=INDEX($EI$5:$EI$44,$A89)),$A89,0),0)</f>
        <v>0</v>
      </c>
      <c r="Q89" s="9">
        <f>IFERROR(IF(AND($B89&gt;=INDEX($EH$5:$EH$44,$A89),$B89&lt;=INDEX($EJ$5:$EJ$44,$A89),Q$30&gt;=INDEX($EG$5:$EG$44,$A89),Q$30&lt;=INDEX($EI$5:$EI$44,$A89)),$A89,0),0)</f>
        <v>0</v>
      </c>
      <c r="R89" s="9">
        <f>IFERROR(IF(AND($B89&gt;=INDEX($EH$5:$EH$44,$A89),$B89&lt;=INDEX($EJ$5:$EJ$44,$A89),R$30&gt;=INDEX($EG$5:$EG$44,$A89),R$30&lt;=INDEX($EI$5:$EI$44,$A89)),$A89,0),0)</f>
        <v>0</v>
      </c>
      <c r="S89" s="9">
        <f>IFERROR(IF(AND($B89&gt;=INDEX($EH$5:$EH$44,$A89),$B89&lt;=INDEX($EJ$5:$EJ$44,$A89),S$30&gt;=INDEX($EG$5:$EG$44,$A89),S$30&lt;=INDEX($EI$5:$EI$44,$A89)),$A89,0),0)</f>
        <v>0</v>
      </c>
      <c r="T89" s="9">
        <f>IFERROR(IF(AND($B89&gt;=INDEX($EH$5:$EH$44,$A89),$B89&lt;=INDEX($EJ$5:$EJ$44,$A89),T$30&gt;=INDEX($EG$5:$EG$44,$A89),T$30&lt;=INDEX($EI$5:$EI$44,$A89)),$A89,0),0)</f>
        <v>0</v>
      </c>
      <c r="U89" s="9">
        <f>IFERROR(IF(AND($B89&gt;=INDEX($EH$5:$EH$44,$A89),$B89&lt;=INDEX($EJ$5:$EJ$44,$A89),U$30&gt;=INDEX($EG$5:$EG$44,$A89),U$30&lt;=INDEX($EI$5:$EI$44,$A89)),$A89,0),0)</f>
        <v>0</v>
      </c>
      <c r="V89" s="9">
        <f>IFERROR(IF(AND($B89&gt;=INDEX($EH$5:$EH$44,$A89),$B89&lt;=INDEX($EJ$5:$EJ$44,$A89),V$30&gt;=INDEX($EG$5:$EG$44,$A89),V$30&lt;=INDEX($EI$5:$EI$44,$A89)),$A89,0),0)</f>
        <v>0</v>
      </c>
      <c r="W89" s="9">
        <f>IFERROR(IF(AND($B89&gt;=INDEX($EH$5:$EH$44,$A89),$B89&lt;=INDEX($EJ$5:$EJ$44,$A89),W$30&gt;=INDEX($EG$5:$EG$44,$A89),W$30&lt;=INDEX($EI$5:$EI$44,$A89)),$A89,0),0)</f>
        <v>0</v>
      </c>
      <c r="X89" s="9">
        <f>IFERROR(IF(AND($B89&gt;=INDEX($EH$5:$EH$44,$A89),$B89&lt;=INDEX($EJ$5:$EJ$44,$A89),X$30&gt;=INDEX($EG$5:$EG$44,$A89),X$30&lt;=INDEX($EI$5:$EI$44,$A89)),$A89,0),0)</f>
        <v>0</v>
      </c>
      <c r="Y89" s="9">
        <f>IFERROR(IF(AND($B89&gt;=INDEX($EH$5:$EH$44,$A89),$B89&lt;=INDEX($EJ$5:$EJ$44,$A89),Y$30&gt;=INDEX($EG$5:$EG$44,$A89),Y$30&lt;=INDEX($EI$5:$EI$44,$A89)),$A89,0),0)</f>
        <v>0</v>
      </c>
      <c r="Z89" s="9">
        <f>IFERROR(IF(AND($B89&gt;=INDEX($EH$5:$EH$44,$A89),$B89&lt;=INDEX($EJ$5:$EJ$44,$A89),Z$30&gt;=INDEX($EG$5:$EG$44,$A89),Z$30&lt;=INDEX($EI$5:$EI$44,$A89)),$A89,0),0)</f>
        <v>0</v>
      </c>
      <c r="AA89" s="9">
        <f>IFERROR(IF(AND($B89&gt;=INDEX($EH$5:$EH$44,$A89),$B89&lt;=INDEX($EJ$5:$EJ$44,$A89),AA$30&gt;=INDEX($EG$5:$EG$44,$A89),AA$30&lt;=INDEX($EI$5:$EI$44,$A89)),$A89,0),0)</f>
        <v>0</v>
      </c>
      <c r="AB89" s="9">
        <f>IFERROR(IF(AND($B89&gt;=INDEX($EH$5:$EH$44,$A89),$B89&lt;=INDEX($EJ$5:$EJ$44,$A89),AB$30&gt;=INDEX($EG$5:$EG$44,$A89),AB$30&lt;=INDEX($EI$5:$EI$44,$A89)),$A89,0),0)</f>
        <v>0</v>
      </c>
      <c r="AC89" s="9">
        <f>IFERROR(IF(AND($B89&gt;=INDEX($EH$5:$EH$44,$A89),$B89&lt;=INDEX($EJ$5:$EJ$44,$A89),AC$30&gt;=INDEX($EG$5:$EG$44,$A89),AC$30&lt;=INDEX($EI$5:$EI$44,$A89)),$A89,0),0)</f>
        <v>0</v>
      </c>
      <c r="AD89" s="9">
        <f>IFERROR(IF(AND($B89&gt;=INDEX($EH$5:$EH$44,$A89),$B89&lt;=INDEX($EJ$5:$EJ$44,$A89),AD$30&gt;=INDEX($EG$5:$EG$44,$A89),AD$30&lt;=INDEX($EI$5:$EI$44,$A89)),$A89,0),0)</f>
        <v>0</v>
      </c>
      <c r="AE89" s="9">
        <f>IFERROR(IF(AND($B89&gt;=INDEX($EH$5:$EH$44,$A89),$B89&lt;=INDEX($EJ$5:$EJ$44,$A89),AE$30&gt;=INDEX($EG$5:$EG$44,$A89),AE$30&lt;=INDEX($EI$5:$EI$44,$A89)),$A89,0),0)</f>
        <v>0</v>
      </c>
      <c r="AF89" s="9">
        <f>IFERROR(IF(AND($B89&gt;=INDEX($EH$5:$EH$44,$A89),$B89&lt;=INDEX($EJ$5:$EJ$44,$A89),AF$30&gt;=INDEX($EG$5:$EG$44,$A89),AF$30&lt;=INDEX($EI$5:$EI$44,$A89)),$A89,0),0)</f>
        <v>0</v>
      </c>
      <c r="AG89" s="9">
        <f>IFERROR(IF(AND($B89&gt;=INDEX($EH$5:$EH$44,$A89),$B89&lt;=INDEX($EJ$5:$EJ$44,$A89),AG$30&gt;=INDEX($EG$5:$EG$44,$A89),AG$30&lt;=INDEX($EI$5:$EI$44,$A89)),$A89,0),0)</f>
        <v>0</v>
      </c>
      <c r="AH89" s="9"/>
      <c r="BR89" s="25" t="s">
        <v>54</v>
      </c>
      <c r="BS89" s="27"/>
      <c r="BT89" s="32"/>
      <c r="BU89" s="70"/>
      <c r="BV89" s="70"/>
      <c r="BW89" s="74"/>
      <c r="BX89" s="74"/>
      <c r="BY89" s="74"/>
      <c r="BZ89"/>
      <c r="CA89" s="5"/>
      <c r="CB89"/>
      <c r="CC89"/>
      <c r="CD89"/>
    </row>
    <row r="90" spans="1:82">
      <c r="A90" s="5">
        <f t="shared" si="80"/>
        <v>3</v>
      </c>
      <c r="B90" s="5">
        <f t="shared" si="79"/>
        <v>9</v>
      </c>
      <c r="C90" s="9">
        <f>IFERROR(IF(AND($B90&gt;=INDEX($EH$5:$EH$44,$A90),$B90&lt;=INDEX($EJ$5:$EJ$44,$A90),C$30&gt;=INDEX($EG$5:$EG$44,$A90),C$30&lt;=INDEX($EI$5:$EI$44,$A90)),$A90,0),0)</f>
        <v>0</v>
      </c>
      <c r="D90" s="9">
        <f>IFERROR(IF(AND($B90&gt;=INDEX($EH$5:$EH$44,$A90),$B90&lt;=INDEX($EJ$5:$EJ$44,$A90),D$30&gt;=INDEX($EG$5:$EG$44,$A90),D$30&lt;=INDEX($EI$5:$EI$44,$A90)),$A90,0),0)</f>
        <v>0</v>
      </c>
      <c r="E90" s="9">
        <f>IFERROR(IF(AND($B90&gt;=INDEX($EH$5:$EH$44,$A90),$B90&lt;=INDEX($EJ$5:$EJ$44,$A90),E$30&gt;=INDEX($EG$5:$EG$44,$A90),E$30&lt;=INDEX($EI$5:$EI$44,$A90)),$A90,0),0)</f>
        <v>0</v>
      </c>
      <c r="F90" s="9">
        <f>IFERROR(IF(AND($B90&gt;=INDEX($EH$5:$EH$44,$A90),$B90&lt;=INDEX($EJ$5:$EJ$44,$A90),F$30&gt;=INDEX($EG$5:$EG$44,$A90),F$30&lt;=INDEX($EI$5:$EI$44,$A90)),$A90,0),0)</f>
        <v>0</v>
      </c>
      <c r="G90" s="9">
        <f>IFERROR(IF(AND($B90&gt;=INDEX($EH$5:$EH$44,$A90),$B90&lt;=INDEX($EJ$5:$EJ$44,$A90),G$30&gt;=INDEX($EG$5:$EG$44,$A90),G$30&lt;=INDEX($EI$5:$EI$44,$A90)),$A90,0),0)</f>
        <v>0</v>
      </c>
      <c r="H90" s="9">
        <f>IFERROR(IF(AND($B90&gt;=INDEX($EH$5:$EH$44,$A90),$B90&lt;=INDEX($EJ$5:$EJ$44,$A90),H$30&gt;=INDEX($EG$5:$EG$44,$A90),H$30&lt;=INDEX($EI$5:$EI$44,$A90)),$A90,0),0)</f>
        <v>0</v>
      </c>
      <c r="I90" s="9">
        <f>IFERROR(IF(AND($B90&gt;=INDEX($EH$5:$EH$44,$A90),$B90&lt;=INDEX($EJ$5:$EJ$44,$A90),I$30&gt;=INDEX($EG$5:$EG$44,$A90),I$30&lt;=INDEX($EI$5:$EI$44,$A90)),$A90,0),0)</f>
        <v>0</v>
      </c>
      <c r="J90" s="9">
        <f>IFERROR(IF(AND($B90&gt;=INDEX($EH$5:$EH$44,$A90),$B90&lt;=INDEX($EJ$5:$EJ$44,$A90),J$30&gt;=INDEX($EG$5:$EG$44,$A90),J$30&lt;=INDEX($EI$5:$EI$44,$A90)),$A90,0),0)</f>
        <v>0</v>
      </c>
      <c r="K90" s="9">
        <f>IFERROR(IF(AND($B90&gt;=INDEX($EH$5:$EH$44,$A90),$B90&lt;=INDEX($EJ$5:$EJ$44,$A90),K$30&gt;=INDEX($EG$5:$EG$44,$A90),K$30&lt;=INDEX($EI$5:$EI$44,$A90)),$A90,0),0)</f>
        <v>0</v>
      </c>
      <c r="L90" s="9">
        <f>IFERROR(IF(AND($B90&gt;=INDEX($EH$5:$EH$44,$A90),$B90&lt;=INDEX($EJ$5:$EJ$44,$A90),L$30&gt;=INDEX($EG$5:$EG$44,$A90),L$30&lt;=INDEX($EI$5:$EI$44,$A90)),$A90,0),0)</f>
        <v>0</v>
      </c>
      <c r="M90" s="9">
        <f>IFERROR(IF(AND($B90&gt;=INDEX($EH$5:$EH$44,$A90),$B90&lt;=INDEX($EJ$5:$EJ$44,$A90),M$30&gt;=INDEX($EG$5:$EG$44,$A90),M$30&lt;=INDEX($EI$5:$EI$44,$A90)),$A90,0),0)</f>
        <v>0</v>
      </c>
      <c r="N90" s="9">
        <f>IFERROR(IF(AND($B90&gt;=INDEX($EH$5:$EH$44,$A90),$B90&lt;=INDEX($EJ$5:$EJ$44,$A90),N$30&gt;=INDEX($EG$5:$EG$44,$A90),N$30&lt;=INDEX($EI$5:$EI$44,$A90)),$A90,0),0)</f>
        <v>0</v>
      </c>
      <c r="O90" s="9">
        <f>IFERROR(IF(AND($B90&gt;=INDEX($EH$5:$EH$44,$A90),$B90&lt;=INDEX($EJ$5:$EJ$44,$A90),O$30&gt;=INDEX($EG$5:$EG$44,$A90),O$30&lt;=INDEX($EI$5:$EI$44,$A90)),$A90,0),0)</f>
        <v>0</v>
      </c>
      <c r="P90" s="9">
        <f>IFERROR(IF(AND($B90&gt;=INDEX($EH$5:$EH$44,$A90),$B90&lt;=INDEX($EJ$5:$EJ$44,$A90),P$30&gt;=INDEX($EG$5:$EG$44,$A90),P$30&lt;=INDEX($EI$5:$EI$44,$A90)),$A90,0),0)</f>
        <v>0</v>
      </c>
      <c r="Q90" s="9">
        <f>IFERROR(IF(AND($B90&gt;=INDEX($EH$5:$EH$44,$A90),$B90&lt;=INDEX($EJ$5:$EJ$44,$A90),Q$30&gt;=INDEX($EG$5:$EG$44,$A90),Q$30&lt;=INDEX($EI$5:$EI$44,$A90)),$A90,0),0)</f>
        <v>0</v>
      </c>
      <c r="R90" s="9">
        <f>IFERROR(IF(AND($B90&gt;=INDEX($EH$5:$EH$44,$A90),$B90&lt;=INDEX($EJ$5:$EJ$44,$A90),R$30&gt;=INDEX($EG$5:$EG$44,$A90),R$30&lt;=INDEX($EI$5:$EI$44,$A90)),$A90,0),0)</f>
        <v>0</v>
      </c>
      <c r="S90" s="9">
        <f>IFERROR(IF(AND($B90&gt;=INDEX($EH$5:$EH$44,$A90),$B90&lt;=INDEX($EJ$5:$EJ$44,$A90),S$30&gt;=INDEX($EG$5:$EG$44,$A90),S$30&lt;=INDEX($EI$5:$EI$44,$A90)),$A90,0),0)</f>
        <v>0</v>
      </c>
      <c r="T90" s="9">
        <f>IFERROR(IF(AND($B90&gt;=INDEX($EH$5:$EH$44,$A90),$B90&lt;=INDEX($EJ$5:$EJ$44,$A90),T$30&gt;=INDEX($EG$5:$EG$44,$A90),T$30&lt;=INDEX($EI$5:$EI$44,$A90)),$A90,0),0)</f>
        <v>0</v>
      </c>
      <c r="U90" s="9">
        <f>IFERROR(IF(AND($B90&gt;=INDEX($EH$5:$EH$44,$A90),$B90&lt;=INDEX($EJ$5:$EJ$44,$A90),U$30&gt;=INDEX($EG$5:$EG$44,$A90),U$30&lt;=INDEX($EI$5:$EI$44,$A90)),$A90,0),0)</f>
        <v>0</v>
      </c>
      <c r="V90" s="9">
        <f>IFERROR(IF(AND($B90&gt;=INDEX($EH$5:$EH$44,$A90),$B90&lt;=INDEX($EJ$5:$EJ$44,$A90),V$30&gt;=INDEX($EG$5:$EG$44,$A90),V$30&lt;=INDEX($EI$5:$EI$44,$A90)),$A90,0),0)</f>
        <v>0</v>
      </c>
      <c r="W90" s="9">
        <f>IFERROR(IF(AND($B90&gt;=INDEX($EH$5:$EH$44,$A90),$B90&lt;=INDEX($EJ$5:$EJ$44,$A90),W$30&gt;=INDEX($EG$5:$EG$44,$A90),W$30&lt;=INDEX($EI$5:$EI$44,$A90)),$A90,0),0)</f>
        <v>0</v>
      </c>
      <c r="X90" s="9">
        <f>IFERROR(IF(AND($B90&gt;=INDEX($EH$5:$EH$44,$A90),$B90&lt;=INDEX($EJ$5:$EJ$44,$A90),X$30&gt;=INDEX($EG$5:$EG$44,$A90),X$30&lt;=INDEX($EI$5:$EI$44,$A90)),$A90,0),0)</f>
        <v>0</v>
      </c>
      <c r="Y90" s="9">
        <f>IFERROR(IF(AND($B90&gt;=INDEX($EH$5:$EH$44,$A90),$B90&lt;=INDEX($EJ$5:$EJ$44,$A90),Y$30&gt;=INDEX($EG$5:$EG$44,$A90),Y$30&lt;=INDEX($EI$5:$EI$44,$A90)),$A90,0),0)</f>
        <v>0</v>
      </c>
      <c r="Z90" s="9">
        <f>IFERROR(IF(AND($B90&gt;=INDEX($EH$5:$EH$44,$A90),$B90&lt;=INDEX($EJ$5:$EJ$44,$A90),Z$30&gt;=INDEX($EG$5:$EG$44,$A90),Z$30&lt;=INDEX($EI$5:$EI$44,$A90)),$A90,0),0)</f>
        <v>0</v>
      </c>
      <c r="AA90" s="9">
        <f>IFERROR(IF(AND($B90&gt;=INDEX($EH$5:$EH$44,$A90),$B90&lt;=INDEX($EJ$5:$EJ$44,$A90),AA$30&gt;=INDEX($EG$5:$EG$44,$A90),AA$30&lt;=INDEX($EI$5:$EI$44,$A90)),$A90,0),0)</f>
        <v>0</v>
      </c>
      <c r="AB90" s="9">
        <f>IFERROR(IF(AND($B90&gt;=INDEX($EH$5:$EH$44,$A90),$B90&lt;=INDEX($EJ$5:$EJ$44,$A90),AB$30&gt;=INDEX($EG$5:$EG$44,$A90),AB$30&lt;=INDEX($EI$5:$EI$44,$A90)),$A90,0),0)</f>
        <v>0</v>
      </c>
      <c r="AC90" s="9">
        <f>IFERROR(IF(AND($B90&gt;=INDEX($EH$5:$EH$44,$A90),$B90&lt;=INDEX($EJ$5:$EJ$44,$A90),AC$30&gt;=INDEX($EG$5:$EG$44,$A90),AC$30&lt;=INDEX($EI$5:$EI$44,$A90)),$A90,0),0)</f>
        <v>0</v>
      </c>
      <c r="AD90" s="9">
        <f>IFERROR(IF(AND($B90&gt;=INDEX($EH$5:$EH$44,$A90),$B90&lt;=INDEX($EJ$5:$EJ$44,$A90),AD$30&gt;=INDEX($EG$5:$EG$44,$A90),AD$30&lt;=INDEX($EI$5:$EI$44,$A90)),$A90,0),0)</f>
        <v>0</v>
      </c>
      <c r="AE90" s="9">
        <f>IFERROR(IF(AND($B90&gt;=INDEX($EH$5:$EH$44,$A90),$B90&lt;=INDEX($EJ$5:$EJ$44,$A90),AE$30&gt;=INDEX($EG$5:$EG$44,$A90),AE$30&lt;=INDEX($EI$5:$EI$44,$A90)),$A90,0),0)</f>
        <v>0</v>
      </c>
      <c r="AF90" s="9">
        <f>IFERROR(IF(AND($B90&gt;=INDEX($EH$5:$EH$44,$A90),$B90&lt;=INDEX($EJ$5:$EJ$44,$A90),AF$30&gt;=INDEX($EG$5:$EG$44,$A90),AF$30&lt;=INDEX($EI$5:$EI$44,$A90)),$A90,0),0)</f>
        <v>0</v>
      </c>
      <c r="AG90" s="9">
        <f>IFERROR(IF(AND($B90&gt;=INDEX($EH$5:$EH$44,$A90),$B90&lt;=INDEX($EJ$5:$EJ$44,$A90),AG$30&gt;=INDEX($EG$5:$EG$44,$A90),AG$30&lt;=INDEX($EI$5:$EI$44,$A90)),$A90,0),0)</f>
        <v>0</v>
      </c>
      <c r="AH90" s="9"/>
      <c r="BR90" s="28"/>
      <c r="BS90" s="30"/>
      <c r="BT90" s="2"/>
      <c r="BU90" s="2"/>
      <c r="BV90" s="2"/>
      <c r="BW90" s="2"/>
      <c r="BX90" s="2"/>
      <c r="BY90" s="2"/>
      <c r="BZ90" s="2"/>
      <c r="CA90" s="66"/>
      <c r="CB90" s="2"/>
      <c r="CC90" s="2"/>
      <c r="CD90" s="2"/>
    </row>
    <row r="91" spans="1:82">
      <c r="A91" s="5">
        <f t="shared" si="80"/>
        <v>3</v>
      </c>
      <c r="B91" s="5">
        <f t="shared" si="79"/>
        <v>10</v>
      </c>
      <c r="C91" s="9">
        <f>IFERROR(IF(AND($B91&gt;=INDEX($EH$5:$EH$44,$A91),$B91&lt;=INDEX($EJ$5:$EJ$44,$A91),C$30&gt;=INDEX($EG$5:$EG$44,$A91),C$30&lt;=INDEX($EI$5:$EI$44,$A91)),$A91,0),0)</f>
        <v>0</v>
      </c>
      <c r="D91" s="9">
        <f>IFERROR(IF(AND($B91&gt;=INDEX($EH$5:$EH$44,$A91),$B91&lt;=INDEX($EJ$5:$EJ$44,$A91),D$30&gt;=INDEX($EG$5:$EG$44,$A91),D$30&lt;=INDEX($EI$5:$EI$44,$A91)),$A91,0),0)</f>
        <v>0</v>
      </c>
      <c r="E91" s="9">
        <f>IFERROR(IF(AND($B91&gt;=INDEX($EH$5:$EH$44,$A91),$B91&lt;=INDEX($EJ$5:$EJ$44,$A91),E$30&gt;=INDEX($EG$5:$EG$44,$A91),E$30&lt;=INDEX($EI$5:$EI$44,$A91)),$A91,0),0)</f>
        <v>0</v>
      </c>
      <c r="F91" s="9">
        <f>IFERROR(IF(AND($B91&gt;=INDEX($EH$5:$EH$44,$A91),$B91&lt;=INDEX($EJ$5:$EJ$44,$A91),F$30&gt;=INDEX($EG$5:$EG$44,$A91),F$30&lt;=INDEX($EI$5:$EI$44,$A91)),$A91,0),0)</f>
        <v>0</v>
      </c>
      <c r="G91" s="9">
        <f>IFERROR(IF(AND($B91&gt;=INDEX($EH$5:$EH$44,$A91),$B91&lt;=INDEX($EJ$5:$EJ$44,$A91),G$30&gt;=INDEX($EG$5:$EG$44,$A91),G$30&lt;=INDEX($EI$5:$EI$44,$A91)),$A91,0),0)</f>
        <v>0</v>
      </c>
      <c r="H91" s="9">
        <f>IFERROR(IF(AND($B91&gt;=INDEX($EH$5:$EH$44,$A91),$B91&lt;=INDEX($EJ$5:$EJ$44,$A91),H$30&gt;=INDEX($EG$5:$EG$44,$A91),H$30&lt;=INDEX($EI$5:$EI$44,$A91)),$A91,0),0)</f>
        <v>0</v>
      </c>
      <c r="I91" s="9">
        <f>IFERROR(IF(AND($B91&gt;=INDEX($EH$5:$EH$44,$A91),$B91&lt;=INDEX($EJ$5:$EJ$44,$A91),I$30&gt;=INDEX($EG$5:$EG$44,$A91),I$30&lt;=INDEX($EI$5:$EI$44,$A91)),$A91,0),0)</f>
        <v>0</v>
      </c>
      <c r="J91" s="9">
        <f>IFERROR(IF(AND($B91&gt;=INDEX($EH$5:$EH$44,$A91),$B91&lt;=INDEX($EJ$5:$EJ$44,$A91),J$30&gt;=INDEX($EG$5:$EG$44,$A91),J$30&lt;=INDEX($EI$5:$EI$44,$A91)),$A91,0),0)</f>
        <v>0</v>
      </c>
      <c r="K91" s="9">
        <f>IFERROR(IF(AND($B91&gt;=INDEX($EH$5:$EH$44,$A91),$B91&lt;=INDEX($EJ$5:$EJ$44,$A91),K$30&gt;=INDEX($EG$5:$EG$44,$A91),K$30&lt;=INDEX($EI$5:$EI$44,$A91)),$A91,0),0)</f>
        <v>0</v>
      </c>
      <c r="L91" s="9">
        <f>IFERROR(IF(AND($B91&gt;=INDEX($EH$5:$EH$44,$A91),$B91&lt;=INDEX($EJ$5:$EJ$44,$A91),L$30&gt;=INDEX($EG$5:$EG$44,$A91),L$30&lt;=INDEX($EI$5:$EI$44,$A91)),$A91,0),0)</f>
        <v>0</v>
      </c>
      <c r="M91" s="9">
        <f>IFERROR(IF(AND($B91&gt;=INDEX($EH$5:$EH$44,$A91),$B91&lt;=INDEX($EJ$5:$EJ$44,$A91),M$30&gt;=INDEX($EG$5:$EG$44,$A91),M$30&lt;=INDEX($EI$5:$EI$44,$A91)),$A91,0),0)</f>
        <v>0</v>
      </c>
      <c r="N91" s="9">
        <f>IFERROR(IF(AND($B91&gt;=INDEX($EH$5:$EH$44,$A91),$B91&lt;=INDEX($EJ$5:$EJ$44,$A91),N$30&gt;=INDEX($EG$5:$EG$44,$A91),N$30&lt;=INDEX($EI$5:$EI$44,$A91)),$A91,0),0)</f>
        <v>0</v>
      </c>
      <c r="O91" s="9">
        <f>IFERROR(IF(AND($B91&gt;=INDEX($EH$5:$EH$44,$A91),$B91&lt;=INDEX($EJ$5:$EJ$44,$A91),O$30&gt;=INDEX($EG$5:$EG$44,$A91),O$30&lt;=INDEX($EI$5:$EI$44,$A91)),$A91,0),0)</f>
        <v>0</v>
      </c>
      <c r="P91" s="9">
        <f>IFERROR(IF(AND($B91&gt;=INDEX($EH$5:$EH$44,$A91),$B91&lt;=INDEX($EJ$5:$EJ$44,$A91),P$30&gt;=INDEX($EG$5:$EG$44,$A91),P$30&lt;=INDEX($EI$5:$EI$44,$A91)),$A91,0),0)</f>
        <v>0</v>
      </c>
      <c r="Q91" s="9">
        <f>IFERROR(IF(AND($B91&gt;=INDEX($EH$5:$EH$44,$A91),$B91&lt;=INDEX($EJ$5:$EJ$44,$A91),Q$30&gt;=INDEX($EG$5:$EG$44,$A91),Q$30&lt;=INDEX($EI$5:$EI$44,$A91)),$A91,0),0)</f>
        <v>0</v>
      </c>
      <c r="R91" s="9">
        <f>IFERROR(IF(AND($B91&gt;=INDEX($EH$5:$EH$44,$A91),$B91&lt;=INDEX($EJ$5:$EJ$44,$A91),R$30&gt;=INDEX($EG$5:$EG$44,$A91),R$30&lt;=INDEX($EI$5:$EI$44,$A91)),$A91,0),0)</f>
        <v>0</v>
      </c>
      <c r="S91" s="9">
        <f>IFERROR(IF(AND($B91&gt;=INDEX($EH$5:$EH$44,$A91),$B91&lt;=INDEX($EJ$5:$EJ$44,$A91),S$30&gt;=INDEX($EG$5:$EG$44,$A91),S$30&lt;=INDEX($EI$5:$EI$44,$A91)),$A91,0),0)</f>
        <v>0</v>
      </c>
      <c r="T91" s="9">
        <f>IFERROR(IF(AND($B91&gt;=INDEX($EH$5:$EH$44,$A91),$B91&lt;=INDEX($EJ$5:$EJ$44,$A91),T$30&gt;=INDEX($EG$5:$EG$44,$A91),T$30&lt;=INDEX($EI$5:$EI$44,$A91)),$A91,0),0)</f>
        <v>0</v>
      </c>
      <c r="U91" s="9">
        <f>IFERROR(IF(AND($B91&gt;=INDEX($EH$5:$EH$44,$A91),$B91&lt;=INDEX($EJ$5:$EJ$44,$A91),U$30&gt;=INDEX($EG$5:$EG$44,$A91),U$30&lt;=INDEX($EI$5:$EI$44,$A91)),$A91,0),0)</f>
        <v>0</v>
      </c>
      <c r="V91" s="9">
        <f>IFERROR(IF(AND($B91&gt;=INDEX($EH$5:$EH$44,$A91),$B91&lt;=INDEX($EJ$5:$EJ$44,$A91),V$30&gt;=INDEX($EG$5:$EG$44,$A91),V$30&lt;=INDEX($EI$5:$EI$44,$A91)),$A91,0),0)</f>
        <v>0</v>
      </c>
      <c r="W91" s="9">
        <f>IFERROR(IF(AND($B91&gt;=INDEX($EH$5:$EH$44,$A91),$B91&lt;=INDEX($EJ$5:$EJ$44,$A91),W$30&gt;=INDEX($EG$5:$EG$44,$A91),W$30&lt;=INDEX($EI$5:$EI$44,$A91)),$A91,0),0)</f>
        <v>0</v>
      </c>
      <c r="X91" s="9">
        <f>IFERROR(IF(AND($B91&gt;=INDEX($EH$5:$EH$44,$A91),$B91&lt;=INDEX($EJ$5:$EJ$44,$A91),X$30&gt;=INDEX($EG$5:$EG$44,$A91),X$30&lt;=INDEX($EI$5:$EI$44,$A91)),$A91,0),0)</f>
        <v>0</v>
      </c>
      <c r="Y91" s="9">
        <f>IFERROR(IF(AND($B91&gt;=INDEX($EH$5:$EH$44,$A91),$B91&lt;=INDEX($EJ$5:$EJ$44,$A91),Y$30&gt;=INDEX($EG$5:$EG$44,$A91),Y$30&lt;=INDEX($EI$5:$EI$44,$A91)),$A91,0),0)</f>
        <v>0</v>
      </c>
      <c r="Z91" s="9">
        <f>IFERROR(IF(AND($B91&gt;=INDEX($EH$5:$EH$44,$A91),$B91&lt;=INDEX($EJ$5:$EJ$44,$A91),Z$30&gt;=INDEX($EG$5:$EG$44,$A91),Z$30&lt;=INDEX($EI$5:$EI$44,$A91)),$A91,0),0)</f>
        <v>0</v>
      </c>
      <c r="AA91" s="9">
        <f>IFERROR(IF(AND($B91&gt;=INDEX($EH$5:$EH$44,$A91),$B91&lt;=INDEX($EJ$5:$EJ$44,$A91),AA$30&gt;=INDEX($EG$5:$EG$44,$A91),AA$30&lt;=INDEX($EI$5:$EI$44,$A91)),$A91,0),0)</f>
        <v>0</v>
      </c>
      <c r="AB91" s="9">
        <f>IFERROR(IF(AND($B91&gt;=INDEX($EH$5:$EH$44,$A91),$B91&lt;=INDEX($EJ$5:$EJ$44,$A91),AB$30&gt;=INDEX($EG$5:$EG$44,$A91),AB$30&lt;=INDEX($EI$5:$EI$44,$A91)),$A91,0),0)</f>
        <v>0</v>
      </c>
      <c r="AC91" s="9">
        <f>IFERROR(IF(AND($B91&gt;=INDEX($EH$5:$EH$44,$A91),$B91&lt;=INDEX($EJ$5:$EJ$44,$A91),AC$30&gt;=INDEX($EG$5:$EG$44,$A91),AC$30&lt;=INDEX($EI$5:$EI$44,$A91)),$A91,0),0)</f>
        <v>0</v>
      </c>
      <c r="AD91" s="9">
        <f>IFERROR(IF(AND($B91&gt;=INDEX($EH$5:$EH$44,$A91),$B91&lt;=INDEX($EJ$5:$EJ$44,$A91),AD$30&gt;=INDEX($EG$5:$EG$44,$A91),AD$30&lt;=INDEX($EI$5:$EI$44,$A91)),$A91,0),0)</f>
        <v>0</v>
      </c>
      <c r="AE91" s="9">
        <f>IFERROR(IF(AND($B91&gt;=INDEX($EH$5:$EH$44,$A91),$B91&lt;=INDEX($EJ$5:$EJ$44,$A91),AE$30&gt;=INDEX($EG$5:$EG$44,$A91),AE$30&lt;=INDEX($EI$5:$EI$44,$A91)),$A91,0),0)</f>
        <v>0</v>
      </c>
      <c r="AF91" s="9">
        <f>IFERROR(IF(AND($B91&gt;=INDEX($EH$5:$EH$44,$A91),$B91&lt;=INDEX($EJ$5:$EJ$44,$A91),AF$30&gt;=INDEX($EG$5:$EG$44,$A91),AF$30&lt;=INDEX($EI$5:$EI$44,$A91)),$A91,0),0)</f>
        <v>0</v>
      </c>
      <c r="AG91" s="9">
        <f>IFERROR(IF(AND($B91&gt;=INDEX($EH$5:$EH$44,$A91),$B91&lt;=INDEX($EJ$5:$EJ$44,$A91),AG$30&gt;=INDEX($EG$5:$EG$44,$A91),AG$30&lt;=INDEX($EI$5:$EI$44,$A91)),$A91,0),0)</f>
        <v>0</v>
      </c>
      <c r="AH91" s="9"/>
      <c r="BR91" s="28"/>
      <c r="BS91" s="30"/>
      <c r="BT91" s="2"/>
      <c r="BU91" s="2"/>
      <c r="BV91" s="2"/>
      <c r="BW91" s="2"/>
      <c r="BX91" s="2"/>
      <c r="BY91" s="2"/>
      <c r="BZ91" s="2"/>
      <c r="CA91" s="66"/>
      <c r="CB91" s="2"/>
      <c r="CC91" s="2"/>
      <c r="CD91" s="2"/>
    </row>
    <row r="92" spans="1:82">
      <c r="A92" s="5">
        <f t="shared" si="80"/>
        <v>3</v>
      </c>
      <c r="B92" s="5">
        <f t="shared" si="79"/>
        <v>11</v>
      </c>
      <c r="C92" s="9">
        <f>IFERROR(IF(AND($B92&gt;=INDEX($EH$5:$EH$44,$A92),$B92&lt;=INDEX($EJ$5:$EJ$44,$A92),C$30&gt;=INDEX($EG$5:$EG$44,$A92),C$30&lt;=INDEX($EI$5:$EI$44,$A92)),$A92,0),0)</f>
        <v>0</v>
      </c>
      <c r="D92" s="9">
        <f>IFERROR(IF(AND($B92&gt;=INDEX($EH$5:$EH$44,$A92),$B92&lt;=INDEX($EJ$5:$EJ$44,$A92),D$30&gt;=INDEX($EG$5:$EG$44,$A92),D$30&lt;=INDEX($EI$5:$EI$44,$A92)),$A92,0),0)</f>
        <v>0</v>
      </c>
      <c r="E92" s="9">
        <f>IFERROR(IF(AND($B92&gt;=INDEX($EH$5:$EH$44,$A92),$B92&lt;=INDEX($EJ$5:$EJ$44,$A92),E$30&gt;=INDEX($EG$5:$EG$44,$A92),E$30&lt;=INDEX($EI$5:$EI$44,$A92)),$A92,0),0)</f>
        <v>0</v>
      </c>
      <c r="F92" s="9">
        <f>IFERROR(IF(AND($B92&gt;=INDEX($EH$5:$EH$44,$A92),$B92&lt;=INDEX($EJ$5:$EJ$44,$A92),F$30&gt;=INDEX($EG$5:$EG$44,$A92),F$30&lt;=INDEX($EI$5:$EI$44,$A92)),$A92,0),0)</f>
        <v>0</v>
      </c>
      <c r="G92" s="9">
        <f>IFERROR(IF(AND($B92&gt;=INDEX($EH$5:$EH$44,$A92),$B92&lt;=INDEX($EJ$5:$EJ$44,$A92),G$30&gt;=INDEX($EG$5:$EG$44,$A92),G$30&lt;=INDEX($EI$5:$EI$44,$A92)),$A92,0),0)</f>
        <v>0</v>
      </c>
      <c r="H92" s="9">
        <f>IFERROR(IF(AND($B92&gt;=INDEX($EH$5:$EH$44,$A92),$B92&lt;=INDEX($EJ$5:$EJ$44,$A92),H$30&gt;=INDEX($EG$5:$EG$44,$A92),H$30&lt;=INDEX($EI$5:$EI$44,$A92)),$A92,0),0)</f>
        <v>0</v>
      </c>
      <c r="I92" s="9">
        <f>IFERROR(IF(AND($B92&gt;=INDEX($EH$5:$EH$44,$A92),$B92&lt;=INDEX($EJ$5:$EJ$44,$A92),I$30&gt;=INDEX($EG$5:$EG$44,$A92),I$30&lt;=INDEX($EI$5:$EI$44,$A92)),$A92,0),0)</f>
        <v>0</v>
      </c>
      <c r="J92" s="9">
        <f>IFERROR(IF(AND($B92&gt;=INDEX($EH$5:$EH$44,$A92),$B92&lt;=INDEX($EJ$5:$EJ$44,$A92),J$30&gt;=INDEX($EG$5:$EG$44,$A92),J$30&lt;=INDEX($EI$5:$EI$44,$A92)),$A92,0),0)</f>
        <v>0</v>
      </c>
      <c r="K92" s="9">
        <f>IFERROR(IF(AND($B92&gt;=INDEX($EH$5:$EH$44,$A92),$B92&lt;=INDEX($EJ$5:$EJ$44,$A92),K$30&gt;=INDEX($EG$5:$EG$44,$A92),K$30&lt;=INDEX($EI$5:$EI$44,$A92)),$A92,0),0)</f>
        <v>0</v>
      </c>
      <c r="L92" s="9">
        <f>IFERROR(IF(AND($B92&gt;=INDEX($EH$5:$EH$44,$A92),$B92&lt;=INDEX($EJ$5:$EJ$44,$A92),L$30&gt;=INDEX($EG$5:$EG$44,$A92),L$30&lt;=INDEX($EI$5:$EI$44,$A92)),$A92,0),0)</f>
        <v>0</v>
      </c>
      <c r="M92" s="9">
        <f>IFERROR(IF(AND($B92&gt;=INDEX($EH$5:$EH$44,$A92),$B92&lt;=INDEX($EJ$5:$EJ$44,$A92),M$30&gt;=INDEX($EG$5:$EG$44,$A92),M$30&lt;=INDEX($EI$5:$EI$44,$A92)),$A92,0),0)</f>
        <v>0</v>
      </c>
      <c r="N92" s="9">
        <f>IFERROR(IF(AND($B92&gt;=INDEX($EH$5:$EH$44,$A92),$B92&lt;=INDEX($EJ$5:$EJ$44,$A92),N$30&gt;=INDEX($EG$5:$EG$44,$A92),N$30&lt;=INDEX($EI$5:$EI$44,$A92)),$A92,0),0)</f>
        <v>0</v>
      </c>
      <c r="O92" s="9">
        <f>IFERROR(IF(AND($B92&gt;=INDEX($EH$5:$EH$44,$A92),$B92&lt;=INDEX($EJ$5:$EJ$44,$A92),O$30&gt;=INDEX($EG$5:$EG$44,$A92),O$30&lt;=INDEX($EI$5:$EI$44,$A92)),$A92,0),0)</f>
        <v>0</v>
      </c>
      <c r="P92" s="9">
        <f>IFERROR(IF(AND($B92&gt;=INDEX($EH$5:$EH$44,$A92),$B92&lt;=INDEX($EJ$5:$EJ$44,$A92),P$30&gt;=INDEX($EG$5:$EG$44,$A92),P$30&lt;=INDEX($EI$5:$EI$44,$A92)),$A92,0),0)</f>
        <v>0</v>
      </c>
      <c r="Q92" s="9">
        <f>IFERROR(IF(AND($B92&gt;=INDEX($EH$5:$EH$44,$A92),$B92&lt;=INDEX($EJ$5:$EJ$44,$A92),Q$30&gt;=INDEX($EG$5:$EG$44,$A92),Q$30&lt;=INDEX($EI$5:$EI$44,$A92)),$A92,0),0)</f>
        <v>0</v>
      </c>
      <c r="R92" s="9">
        <f>IFERROR(IF(AND($B92&gt;=INDEX($EH$5:$EH$44,$A92),$B92&lt;=INDEX($EJ$5:$EJ$44,$A92),R$30&gt;=INDEX($EG$5:$EG$44,$A92),R$30&lt;=INDEX($EI$5:$EI$44,$A92)),$A92,0),0)</f>
        <v>0</v>
      </c>
      <c r="S92" s="9">
        <f>IFERROR(IF(AND($B92&gt;=INDEX($EH$5:$EH$44,$A92),$B92&lt;=INDEX($EJ$5:$EJ$44,$A92),S$30&gt;=INDEX($EG$5:$EG$44,$A92),S$30&lt;=INDEX($EI$5:$EI$44,$A92)),$A92,0),0)</f>
        <v>0</v>
      </c>
      <c r="T92" s="9">
        <f>IFERROR(IF(AND($B92&gt;=INDEX($EH$5:$EH$44,$A92),$B92&lt;=INDEX($EJ$5:$EJ$44,$A92),T$30&gt;=INDEX($EG$5:$EG$44,$A92),T$30&lt;=INDEX($EI$5:$EI$44,$A92)),$A92,0),0)</f>
        <v>0</v>
      </c>
      <c r="U92" s="9">
        <f>IFERROR(IF(AND($B92&gt;=INDEX($EH$5:$EH$44,$A92),$B92&lt;=INDEX($EJ$5:$EJ$44,$A92),U$30&gt;=INDEX($EG$5:$EG$44,$A92),U$30&lt;=INDEX($EI$5:$EI$44,$A92)),$A92,0),0)</f>
        <v>0</v>
      </c>
      <c r="V92" s="9">
        <f>IFERROR(IF(AND($B92&gt;=INDEX($EH$5:$EH$44,$A92),$B92&lt;=INDEX($EJ$5:$EJ$44,$A92),V$30&gt;=INDEX($EG$5:$EG$44,$A92),V$30&lt;=INDEX($EI$5:$EI$44,$A92)),$A92,0),0)</f>
        <v>0</v>
      </c>
      <c r="W92" s="9">
        <f>IFERROR(IF(AND($B92&gt;=INDEX($EH$5:$EH$44,$A92),$B92&lt;=INDEX($EJ$5:$EJ$44,$A92),W$30&gt;=INDEX($EG$5:$EG$44,$A92),W$30&lt;=INDEX($EI$5:$EI$44,$A92)),$A92,0),0)</f>
        <v>0</v>
      </c>
      <c r="X92" s="9">
        <f>IFERROR(IF(AND($B92&gt;=INDEX($EH$5:$EH$44,$A92),$B92&lt;=INDEX($EJ$5:$EJ$44,$A92),X$30&gt;=INDEX($EG$5:$EG$44,$A92),X$30&lt;=INDEX($EI$5:$EI$44,$A92)),$A92,0),0)</f>
        <v>0</v>
      </c>
      <c r="Y92" s="9">
        <f>IFERROR(IF(AND($B92&gt;=INDEX($EH$5:$EH$44,$A92),$B92&lt;=INDEX($EJ$5:$EJ$44,$A92),Y$30&gt;=INDEX($EG$5:$EG$44,$A92),Y$30&lt;=INDEX($EI$5:$EI$44,$A92)),$A92,0),0)</f>
        <v>0</v>
      </c>
      <c r="Z92" s="9">
        <f>IFERROR(IF(AND($B92&gt;=INDEX($EH$5:$EH$44,$A92),$B92&lt;=INDEX($EJ$5:$EJ$44,$A92),Z$30&gt;=INDEX($EG$5:$EG$44,$A92),Z$30&lt;=INDEX($EI$5:$EI$44,$A92)),$A92,0),0)</f>
        <v>0</v>
      </c>
      <c r="AA92" s="9">
        <f>IFERROR(IF(AND($B92&gt;=INDEX($EH$5:$EH$44,$A92),$B92&lt;=INDEX($EJ$5:$EJ$44,$A92),AA$30&gt;=INDEX($EG$5:$EG$44,$A92),AA$30&lt;=INDEX($EI$5:$EI$44,$A92)),$A92,0),0)</f>
        <v>0</v>
      </c>
      <c r="AB92" s="9">
        <f>IFERROR(IF(AND($B92&gt;=INDEX($EH$5:$EH$44,$A92),$B92&lt;=INDEX($EJ$5:$EJ$44,$A92),AB$30&gt;=INDEX($EG$5:$EG$44,$A92),AB$30&lt;=INDEX($EI$5:$EI$44,$A92)),$A92,0),0)</f>
        <v>0</v>
      </c>
      <c r="AC92" s="9">
        <f>IFERROR(IF(AND($B92&gt;=INDEX($EH$5:$EH$44,$A92),$B92&lt;=INDEX($EJ$5:$EJ$44,$A92),AC$30&gt;=INDEX($EG$5:$EG$44,$A92),AC$30&lt;=INDEX($EI$5:$EI$44,$A92)),$A92,0),0)</f>
        <v>0</v>
      </c>
      <c r="AD92" s="9">
        <f>IFERROR(IF(AND($B92&gt;=INDEX($EH$5:$EH$44,$A92),$B92&lt;=INDEX($EJ$5:$EJ$44,$A92),AD$30&gt;=INDEX($EG$5:$EG$44,$A92),AD$30&lt;=INDEX($EI$5:$EI$44,$A92)),$A92,0),0)</f>
        <v>0</v>
      </c>
      <c r="AE92" s="9">
        <f>IFERROR(IF(AND($B92&gt;=INDEX($EH$5:$EH$44,$A92),$B92&lt;=INDEX($EJ$5:$EJ$44,$A92),AE$30&gt;=INDEX($EG$5:$EG$44,$A92),AE$30&lt;=INDEX($EI$5:$EI$44,$A92)),$A92,0),0)</f>
        <v>0</v>
      </c>
      <c r="AF92" s="9">
        <f>IFERROR(IF(AND($B92&gt;=INDEX($EH$5:$EH$44,$A92),$B92&lt;=INDEX($EJ$5:$EJ$44,$A92),AF$30&gt;=INDEX($EG$5:$EG$44,$A92),AF$30&lt;=INDEX($EI$5:$EI$44,$A92)),$A92,0),0)</f>
        <v>0</v>
      </c>
      <c r="AG92" s="9">
        <f>IFERROR(IF(AND($B92&gt;=INDEX($EH$5:$EH$44,$A92),$B92&lt;=INDEX($EJ$5:$EJ$44,$A92),AG$30&gt;=INDEX($EG$5:$EG$44,$A92),AG$30&lt;=INDEX($EI$5:$EI$44,$A92)),$A92,0),0)</f>
        <v>0</v>
      </c>
      <c r="AH92" s="9"/>
      <c r="BR92" s="28"/>
      <c r="BS92" s="30"/>
      <c r="BT92" s="2"/>
      <c r="BU92" s="2"/>
      <c r="BV92" s="2"/>
      <c r="BW92" s="2"/>
      <c r="BX92" s="2"/>
      <c r="BY92" s="2"/>
      <c r="BZ92" s="2"/>
      <c r="CA92" s="66"/>
      <c r="CB92" s="2"/>
      <c r="CC92" s="2"/>
      <c r="CD92" s="2"/>
    </row>
    <row r="93" spans="1:82">
      <c r="A93" s="5">
        <f t="shared" si="80"/>
        <v>3</v>
      </c>
      <c r="B93" s="5">
        <f t="shared" si="79"/>
        <v>12</v>
      </c>
      <c r="C93" s="9">
        <f>IFERROR(IF(AND($B93&gt;=INDEX($EH$5:$EH$44,$A93),$B93&lt;=INDEX($EJ$5:$EJ$44,$A93),C$30&gt;=INDEX($EG$5:$EG$44,$A93),C$30&lt;=INDEX($EI$5:$EI$44,$A93)),$A93,0),0)</f>
        <v>0</v>
      </c>
      <c r="D93" s="9">
        <f>IFERROR(IF(AND($B93&gt;=INDEX($EH$5:$EH$44,$A93),$B93&lt;=INDEX($EJ$5:$EJ$44,$A93),D$30&gt;=INDEX($EG$5:$EG$44,$A93),D$30&lt;=INDEX($EI$5:$EI$44,$A93)),$A93,0),0)</f>
        <v>0</v>
      </c>
      <c r="E93" s="9">
        <f>IFERROR(IF(AND($B93&gt;=INDEX($EH$5:$EH$44,$A93),$B93&lt;=INDEX($EJ$5:$EJ$44,$A93),E$30&gt;=INDEX($EG$5:$EG$44,$A93),E$30&lt;=INDEX($EI$5:$EI$44,$A93)),$A93,0),0)</f>
        <v>0</v>
      </c>
      <c r="F93" s="9">
        <f>IFERROR(IF(AND($B93&gt;=INDEX($EH$5:$EH$44,$A93),$B93&lt;=INDEX($EJ$5:$EJ$44,$A93),F$30&gt;=INDEX($EG$5:$EG$44,$A93),F$30&lt;=INDEX($EI$5:$EI$44,$A93)),$A93,0),0)</f>
        <v>0</v>
      </c>
      <c r="G93" s="9">
        <f>IFERROR(IF(AND($B93&gt;=INDEX($EH$5:$EH$44,$A93),$B93&lt;=INDEX($EJ$5:$EJ$44,$A93),G$30&gt;=INDEX($EG$5:$EG$44,$A93),G$30&lt;=INDEX($EI$5:$EI$44,$A93)),$A93,0),0)</f>
        <v>0</v>
      </c>
      <c r="H93" s="9">
        <f>IFERROR(IF(AND($B93&gt;=INDEX($EH$5:$EH$44,$A93),$B93&lt;=INDEX($EJ$5:$EJ$44,$A93),H$30&gt;=INDEX($EG$5:$EG$44,$A93),H$30&lt;=INDEX($EI$5:$EI$44,$A93)),$A93,0),0)</f>
        <v>0</v>
      </c>
      <c r="I93" s="9">
        <f>IFERROR(IF(AND($B93&gt;=INDEX($EH$5:$EH$44,$A93),$B93&lt;=INDEX($EJ$5:$EJ$44,$A93),I$30&gt;=INDEX($EG$5:$EG$44,$A93),I$30&lt;=INDEX($EI$5:$EI$44,$A93)),$A93,0),0)</f>
        <v>0</v>
      </c>
      <c r="J93" s="9">
        <f>IFERROR(IF(AND($B93&gt;=INDEX($EH$5:$EH$44,$A93),$B93&lt;=INDEX($EJ$5:$EJ$44,$A93),J$30&gt;=INDEX($EG$5:$EG$44,$A93),J$30&lt;=INDEX($EI$5:$EI$44,$A93)),$A93,0),0)</f>
        <v>0</v>
      </c>
      <c r="K93" s="9">
        <f>IFERROR(IF(AND($B93&gt;=INDEX($EH$5:$EH$44,$A93),$B93&lt;=INDEX($EJ$5:$EJ$44,$A93),K$30&gt;=INDEX($EG$5:$EG$44,$A93),K$30&lt;=INDEX($EI$5:$EI$44,$A93)),$A93,0),0)</f>
        <v>0</v>
      </c>
      <c r="L93" s="9">
        <f>IFERROR(IF(AND($B93&gt;=INDEX($EH$5:$EH$44,$A93),$B93&lt;=INDEX($EJ$5:$EJ$44,$A93),L$30&gt;=INDEX($EG$5:$EG$44,$A93),L$30&lt;=INDEX($EI$5:$EI$44,$A93)),$A93,0),0)</f>
        <v>0</v>
      </c>
      <c r="M93" s="9">
        <f>IFERROR(IF(AND($B93&gt;=INDEX($EH$5:$EH$44,$A93),$B93&lt;=INDEX($EJ$5:$EJ$44,$A93),M$30&gt;=INDEX($EG$5:$EG$44,$A93),M$30&lt;=INDEX($EI$5:$EI$44,$A93)),$A93,0),0)</f>
        <v>0</v>
      </c>
      <c r="N93" s="9">
        <f>IFERROR(IF(AND($B93&gt;=INDEX($EH$5:$EH$44,$A93),$B93&lt;=INDEX($EJ$5:$EJ$44,$A93),N$30&gt;=INDEX($EG$5:$EG$44,$A93),N$30&lt;=INDEX($EI$5:$EI$44,$A93)),$A93,0),0)</f>
        <v>0</v>
      </c>
      <c r="O93" s="9">
        <f>IFERROR(IF(AND($B93&gt;=INDEX($EH$5:$EH$44,$A93),$B93&lt;=INDEX($EJ$5:$EJ$44,$A93),O$30&gt;=INDEX($EG$5:$EG$44,$A93),O$30&lt;=INDEX($EI$5:$EI$44,$A93)),$A93,0),0)</f>
        <v>0</v>
      </c>
      <c r="P93" s="9">
        <f>IFERROR(IF(AND($B93&gt;=INDEX($EH$5:$EH$44,$A93),$B93&lt;=INDEX($EJ$5:$EJ$44,$A93),P$30&gt;=INDEX($EG$5:$EG$44,$A93),P$30&lt;=INDEX($EI$5:$EI$44,$A93)),$A93,0),0)</f>
        <v>0</v>
      </c>
      <c r="Q93" s="9">
        <f>IFERROR(IF(AND($B93&gt;=INDEX($EH$5:$EH$44,$A93),$B93&lt;=INDEX($EJ$5:$EJ$44,$A93),Q$30&gt;=INDEX($EG$5:$EG$44,$A93),Q$30&lt;=INDEX($EI$5:$EI$44,$A93)),$A93,0),0)</f>
        <v>0</v>
      </c>
      <c r="R93" s="9">
        <f>IFERROR(IF(AND($B93&gt;=INDEX($EH$5:$EH$44,$A93),$B93&lt;=INDEX($EJ$5:$EJ$44,$A93),R$30&gt;=INDEX($EG$5:$EG$44,$A93),R$30&lt;=INDEX($EI$5:$EI$44,$A93)),$A93,0),0)</f>
        <v>0</v>
      </c>
      <c r="S93" s="9">
        <f>IFERROR(IF(AND($B93&gt;=INDEX($EH$5:$EH$44,$A93),$B93&lt;=INDEX($EJ$5:$EJ$44,$A93),S$30&gt;=INDEX($EG$5:$EG$44,$A93),S$30&lt;=INDEX($EI$5:$EI$44,$A93)),$A93,0),0)</f>
        <v>0</v>
      </c>
      <c r="T93" s="9">
        <f>IFERROR(IF(AND($B93&gt;=INDEX($EH$5:$EH$44,$A93),$B93&lt;=INDEX($EJ$5:$EJ$44,$A93),T$30&gt;=INDEX($EG$5:$EG$44,$A93),T$30&lt;=INDEX($EI$5:$EI$44,$A93)),$A93,0),0)</f>
        <v>0</v>
      </c>
      <c r="U93" s="9">
        <f>IFERROR(IF(AND($B93&gt;=INDEX($EH$5:$EH$44,$A93),$B93&lt;=INDEX($EJ$5:$EJ$44,$A93),U$30&gt;=INDEX($EG$5:$EG$44,$A93),U$30&lt;=INDEX($EI$5:$EI$44,$A93)),$A93,0),0)</f>
        <v>0</v>
      </c>
      <c r="V93" s="9">
        <f>IFERROR(IF(AND($B93&gt;=INDEX($EH$5:$EH$44,$A93),$B93&lt;=INDEX($EJ$5:$EJ$44,$A93),V$30&gt;=INDEX($EG$5:$EG$44,$A93),V$30&lt;=INDEX($EI$5:$EI$44,$A93)),$A93,0),0)</f>
        <v>0</v>
      </c>
      <c r="W93" s="9">
        <f>IFERROR(IF(AND($B93&gt;=INDEX($EH$5:$EH$44,$A93),$B93&lt;=INDEX($EJ$5:$EJ$44,$A93),W$30&gt;=INDEX($EG$5:$EG$44,$A93),W$30&lt;=INDEX($EI$5:$EI$44,$A93)),$A93,0),0)</f>
        <v>0</v>
      </c>
      <c r="X93" s="9">
        <f>IFERROR(IF(AND($B93&gt;=INDEX($EH$5:$EH$44,$A93),$B93&lt;=INDEX($EJ$5:$EJ$44,$A93),X$30&gt;=INDEX($EG$5:$EG$44,$A93),X$30&lt;=INDEX($EI$5:$EI$44,$A93)),$A93,0),0)</f>
        <v>0</v>
      </c>
      <c r="Y93" s="9">
        <f>IFERROR(IF(AND($B93&gt;=INDEX($EH$5:$EH$44,$A93),$B93&lt;=INDEX($EJ$5:$EJ$44,$A93),Y$30&gt;=INDEX($EG$5:$EG$44,$A93),Y$30&lt;=INDEX($EI$5:$EI$44,$A93)),$A93,0),0)</f>
        <v>0</v>
      </c>
      <c r="Z93" s="9">
        <f>IFERROR(IF(AND($B93&gt;=INDEX($EH$5:$EH$44,$A93),$B93&lt;=INDEX($EJ$5:$EJ$44,$A93),Z$30&gt;=INDEX($EG$5:$EG$44,$A93),Z$30&lt;=INDEX($EI$5:$EI$44,$A93)),$A93,0),0)</f>
        <v>0</v>
      </c>
      <c r="AA93" s="9">
        <f>IFERROR(IF(AND($B93&gt;=INDEX($EH$5:$EH$44,$A93),$B93&lt;=INDEX($EJ$5:$EJ$44,$A93),AA$30&gt;=INDEX($EG$5:$EG$44,$A93),AA$30&lt;=INDEX($EI$5:$EI$44,$A93)),$A93,0),0)</f>
        <v>0</v>
      </c>
      <c r="AB93" s="9">
        <f>IFERROR(IF(AND($B93&gt;=INDEX($EH$5:$EH$44,$A93),$B93&lt;=INDEX($EJ$5:$EJ$44,$A93),AB$30&gt;=INDEX($EG$5:$EG$44,$A93),AB$30&lt;=INDEX($EI$5:$EI$44,$A93)),$A93,0),0)</f>
        <v>0</v>
      </c>
      <c r="AC93" s="9">
        <f>IFERROR(IF(AND($B93&gt;=INDEX($EH$5:$EH$44,$A93),$B93&lt;=INDEX($EJ$5:$EJ$44,$A93),AC$30&gt;=INDEX($EG$5:$EG$44,$A93),AC$30&lt;=INDEX($EI$5:$EI$44,$A93)),$A93,0),0)</f>
        <v>0</v>
      </c>
      <c r="AD93" s="9">
        <f>IFERROR(IF(AND($B93&gt;=INDEX($EH$5:$EH$44,$A93),$B93&lt;=INDEX($EJ$5:$EJ$44,$A93),AD$30&gt;=INDEX($EG$5:$EG$44,$A93),AD$30&lt;=INDEX($EI$5:$EI$44,$A93)),$A93,0),0)</f>
        <v>0</v>
      </c>
      <c r="AE93" s="9">
        <f>IFERROR(IF(AND($B93&gt;=INDEX($EH$5:$EH$44,$A93),$B93&lt;=INDEX($EJ$5:$EJ$44,$A93),AE$30&gt;=INDEX($EG$5:$EG$44,$A93),AE$30&lt;=INDEX($EI$5:$EI$44,$A93)),$A93,0),0)</f>
        <v>0</v>
      </c>
      <c r="AF93" s="9">
        <f>IFERROR(IF(AND($B93&gt;=INDEX($EH$5:$EH$44,$A93),$B93&lt;=INDEX($EJ$5:$EJ$44,$A93),AF$30&gt;=INDEX($EG$5:$EG$44,$A93),AF$30&lt;=INDEX($EI$5:$EI$44,$A93)),$A93,0),0)</f>
        <v>0</v>
      </c>
      <c r="AG93" s="9">
        <f>IFERROR(IF(AND($B93&gt;=INDEX($EH$5:$EH$44,$A93),$B93&lt;=INDEX($EJ$5:$EJ$44,$A93),AG$30&gt;=INDEX($EG$5:$EG$44,$A93),AG$30&lt;=INDEX($EI$5:$EI$44,$A93)),$A93,0),0)</f>
        <v>0</v>
      </c>
      <c r="AH93" s="9"/>
      <c r="BR93" s="28"/>
      <c r="BS93" s="30"/>
      <c r="BT93" s="2"/>
      <c r="BU93" s="2"/>
      <c r="BV93" s="2"/>
      <c r="BW93" s="2"/>
      <c r="BX93" s="2"/>
      <c r="BY93" s="2"/>
      <c r="BZ93" s="2"/>
      <c r="CA93" s="66"/>
      <c r="CB93" s="2"/>
      <c r="CC93" s="2"/>
      <c r="CD93" s="2"/>
    </row>
    <row r="94" spans="1:82">
      <c r="A94" s="5">
        <f t="shared" si="80"/>
        <v>3</v>
      </c>
      <c r="B94" s="5">
        <f t="shared" si="79"/>
        <v>13</v>
      </c>
      <c r="C94" s="9">
        <f>IFERROR(IF(AND($B94&gt;=INDEX($EH$5:$EH$44,$A94),$B94&lt;=INDEX($EJ$5:$EJ$44,$A94),C$30&gt;=INDEX($EG$5:$EG$44,$A94),C$30&lt;=INDEX($EI$5:$EI$44,$A94)),$A94,0),0)</f>
        <v>0</v>
      </c>
      <c r="D94" s="9">
        <f>IFERROR(IF(AND($B94&gt;=INDEX($EH$5:$EH$44,$A94),$B94&lt;=INDEX($EJ$5:$EJ$44,$A94),D$30&gt;=INDEX($EG$5:$EG$44,$A94),D$30&lt;=INDEX($EI$5:$EI$44,$A94)),$A94,0),0)</f>
        <v>0</v>
      </c>
      <c r="E94" s="9">
        <f>IFERROR(IF(AND($B94&gt;=INDEX($EH$5:$EH$44,$A94),$B94&lt;=INDEX($EJ$5:$EJ$44,$A94),E$30&gt;=INDEX($EG$5:$EG$44,$A94),E$30&lt;=INDEX($EI$5:$EI$44,$A94)),$A94,0),0)</f>
        <v>0</v>
      </c>
      <c r="F94" s="9">
        <f>IFERROR(IF(AND($B94&gt;=INDEX($EH$5:$EH$44,$A94),$B94&lt;=INDEX($EJ$5:$EJ$44,$A94),F$30&gt;=INDEX($EG$5:$EG$44,$A94),F$30&lt;=INDEX($EI$5:$EI$44,$A94)),$A94,0),0)</f>
        <v>0</v>
      </c>
      <c r="G94" s="9">
        <f>IFERROR(IF(AND($B94&gt;=INDEX($EH$5:$EH$44,$A94),$B94&lt;=INDEX($EJ$5:$EJ$44,$A94),G$30&gt;=INDEX($EG$5:$EG$44,$A94),G$30&lt;=INDEX($EI$5:$EI$44,$A94)),$A94,0),0)</f>
        <v>0</v>
      </c>
      <c r="H94" s="9">
        <f>IFERROR(IF(AND($B94&gt;=INDEX($EH$5:$EH$44,$A94),$B94&lt;=INDEX($EJ$5:$EJ$44,$A94),H$30&gt;=INDEX($EG$5:$EG$44,$A94),H$30&lt;=INDEX($EI$5:$EI$44,$A94)),$A94,0),0)</f>
        <v>0</v>
      </c>
      <c r="I94" s="9">
        <f>IFERROR(IF(AND($B94&gt;=INDEX($EH$5:$EH$44,$A94),$B94&lt;=INDEX($EJ$5:$EJ$44,$A94),I$30&gt;=INDEX($EG$5:$EG$44,$A94),I$30&lt;=INDEX($EI$5:$EI$44,$A94)),$A94,0),0)</f>
        <v>0</v>
      </c>
      <c r="J94" s="9">
        <f>IFERROR(IF(AND($B94&gt;=INDEX($EH$5:$EH$44,$A94),$B94&lt;=INDEX($EJ$5:$EJ$44,$A94),J$30&gt;=INDEX($EG$5:$EG$44,$A94),J$30&lt;=INDEX($EI$5:$EI$44,$A94)),$A94,0),0)</f>
        <v>0</v>
      </c>
      <c r="K94" s="9">
        <f>IFERROR(IF(AND($B94&gt;=INDEX($EH$5:$EH$44,$A94),$B94&lt;=INDEX($EJ$5:$EJ$44,$A94),K$30&gt;=INDEX($EG$5:$EG$44,$A94),K$30&lt;=INDEX($EI$5:$EI$44,$A94)),$A94,0),0)</f>
        <v>0</v>
      </c>
      <c r="L94" s="9">
        <f>IFERROR(IF(AND($B94&gt;=INDEX($EH$5:$EH$44,$A94),$B94&lt;=INDEX($EJ$5:$EJ$44,$A94),L$30&gt;=INDEX($EG$5:$EG$44,$A94),L$30&lt;=INDEX($EI$5:$EI$44,$A94)),$A94,0),0)</f>
        <v>0</v>
      </c>
      <c r="M94" s="9">
        <f>IFERROR(IF(AND($B94&gt;=INDEX($EH$5:$EH$44,$A94),$B94&lt;=INDEX($EJ$5:$EJ$44,$A94),M$30&gt;=INDEX($EG$5:$EG$44,$A94),M$30&lt;=INDEX($EI$5:$EI$44,$A94)),$A94,0),0)</f>
        <v>0</v>
      </c>
      <c r="N94" s="9">
        <f>IFERROR(IF(AND($B94&gt;=INDEX($EH$5:$EH$44,$A94),$B94&lt;=INDEX($EJ$5:$EJ$44,$A94),N$30&gt;=INDEX($EG$5:$EG$44,$A94),N$30&lt;=INDEX($EI$5:$EI$44,$A94)),$A94,0),0)</f>
        <v>0</v>
      </c>
      <c r="O94" s="9">
        <f>IFERROR(IF(AND($B94&gt;=INDEX($EH$5:$EH$44,$A94),$B94&lt;=INDEX($EJ$5:$EJ$44,$A94),O$30&gt;=INDEX($EG$5:$EG$44,$A94),O$30&lt;=INDEX($EI$5:$EI$44,$A94)),$A94,0),0)</f>
        <v>0</v>
      </c>
      <c r="P94" s="9">
        <f>IFERROR(IF(AND($B94&gt;=INDEX($EH$5:$EH$44,$A94),$B94&lt;=INDEX($EJ$5:$EJ$44,$A94),P$30&gt;=INDEX($EG$5:$EG$44,$A94),P$30&lt;=INDEX($EI$5:$EI$44,$A94)),$A94,0),0)</f>
        <v>0</v>
      </c>
      <c r="Q94" s="9">
        <f>IFERROR(IF(AND($B94&gt;=INDEX($EH$5:$EH$44,$A94),$B94&lt;=INDEX($EJ$5:$EJ$44,$A94),Q$30&gt;=INDEX($EG$5:$EG$44,$A94),Q$30&lt;=INDEX($EI$5:$EI$44,$A94)),$A94,0),0)</f>
        <v>0</v>
      </c>
      <c r="R94" s="9">
        <f>IFERROR(IF(AND($B94&gt;=INDEX($EH$5:$EH$44,$A94),$B94&lt;=INDEX($EJ$5:$EJ$44,$A94),R$30&gt;=INDEX($EG$5:$EG$44,$A94),R$30&lt;=INDEX($EI$5:$EI$44,$A94)),$A94,0),0)</f>
        <v>0</v>
      </c>
      <c r="S94" s="9">
        <f>IFERROR(IF(AND($B94&gt;=INDEX($EH$5:$EH$44,$A94),$B94&lt;=INDEX($EJ$5:$EJ$44,$A94),S$30&gt;=INDEX($EG$5:$EG$44,$A94),S$30&lt;=INDEX($EI$5:$EI$44,$A94)),$A94,0),0)</f>
        <v>0</v>
      </c>
      <c r="T94" s="9">
        <f>IFERROR(IF(AND($B94&gt;=INDEX($EH$5:$EH$44,$A94),$B94&lt;=INDEX($EJ$5:$EJ$44,$A94),T$30&gt;=INDEX($EG$5:$EG$44,$A94),T$30&lt;=INDEX($EI$5:$EI$44,$A94)),$A94,0),0)</f>
        <v>0</v>
      </c>
      <c r="U94" s="9">
        <f>IFERROR(IF(AND($B94&gt;=INDEX($EH$5:$EH$44,$A94),$B94&lt;=INDEX($EJ$5:$EJ$44,$A94),U$30&gt;=INDEX($EG$5:$EG$44,$A94),U$30&lt;=INDEX($EI$5:$EI$44,$A94)),$A94,0),0)</f>
        <v>0</v>
      </c>
      <c r="V94" s="9">
        <f>IFERROR(IF(AND($B94&gt;=INDEX($EH$5:$EH$44,$A94),$B94&lt;=INDEX($EJ$5:$EJ$44,$A94),V$30&gt;=INDEX($EG$5:$EG$44,$A94),V$30&lt;=INDEX($EI$5:$EI$44,$A94)),$A94,0),0)</f>
        <v>0</v>
      </c>
      <c r="W94" s="9">
        <f>IFERROR(IF(AND($B94&gt;=INDEX($EH$5:$EH$44,$A94),$B94&lt;=INDEX($EJ$5:$EJ$44,$A94),W$30&gt;=INDEX($EG$5:$EG$44,$A94),W$30&lt;=INDEX($EI$5:$EI$44,$A94)),$A94,0),0)</f>
        <v>0</v>
      </c>
      <c r="X94" s="9">
        <f>IFERROR(IF(AND($B94&gt;=INDEX($EH$5:$EH$44,$A94),$B94&lt;=INDEX($EJ$5:$EJ$44,$A94),X$30&gt;=INDEX($EG$5:$EG$44,$A94),X$30&lt;=INDEX($EI$5:$EI$44,$A94)),$A94,0),0)</f>
        <v>0</v>
      </c>
      <c r="Y94" s="9">
        <f>IFERROR(IF(AND($B94&gt;=INDEX($EH$5:$EH$44,$A94),$B94&lt;=INDEX($EJ$5:$EJ$44,$A94),Y$30&gt;=INDEX($EG$5:$EG$44,$A94),Y$30&lt;=INDEX($EI$5:$EI$44,$A94)),$A94,0),0)</f>
        <v>0</v>
      </c>
      <c r="Z94" s="9">
        <f>IFERROR(IF(AND($B94&gt;=INDEX($EH$5:$EH$44,$A94),$B94&lt;=INDEX($EJ$5:$EJ$44,$A94),Z$30&gt;=INDEX($EG$5:$EG$44,$A94),Z$30&lt;=INDEX($EI$5:$EI$44,$A94)),$A94,0),0)</f>
        <v>0</v>
      </c>
      <c r="AA94" s="9">
        <f>IFERROR(IF(AND($B94&gt;=INDEX($EH$5:$EH$44,$A94),$B94&lt;=INDEX($EJ$5:$EJ$44,$A94),AA$30&gt;=INDEX($EG$5:$EG$44,$A94),AA$30&lt;=INDEX($EI$5:$EI$44,$A94)),$A94,0),0)</f>
        <v>0</v>
      </c>
      <c r="AB94" s="9">
        <f>IFERROR(IF(AND($B94&gt;=INDEX($EH$5:$EH$44,$A94),$B94&lt;=INDEX($EJ$5:$EJ$44,$A94),AB$30&gt;=INDEX($EG$5:$EG$44,$A94),AB$30&lt;=INDEX($EI$5:$EI$44,$A94)),$A94,0),0)</f>
        <v>0</v>
      </c>
      <c r="AC94" s="9">
        <f>IFERROR(IF(AND($B94&gt;=INDEX($EH$5:$EH$44,$A94),$B94&lt;=INDEX($EJ$5:$EJ$44,$A94),AC$30&gt;=INDEX($EG$5:$EG$44,$A94),AC$30&lt;=INDEX($EI$5:$EI$44,$A94)),$A94,0),0)</f>
        <v>0</v>
      </c>
      <c r="AD94" s="9">
        <f>IFERROR(IF(AND($B94&gt;=INDEX($EH$5:$EH$44,$A94),$B94&lt;=INDEX($EJ$5:$EJ$44,$A94),AD$30&gt;=INDEX($EG$5:$EG$44,$A94),AD$30&lt;=INDEX($EI$5:$EI$44,$A94)),$A94,0),0)</f>
        <v>0</v>
      </c>
      <c r="AE94" s="9">
        <f>IFERROR(IF(AND($B94&gt;=INDEX($EH$5:$EH$44,$A94),$B94&lt;=INDEX($EJ$5:$EJ$44,$A94),AE$30&gt;=INDEX($EG$5:$EG$44,$A94),AE$30&lt;=INDEX($EI$5:$EI$44,$A94)),$A94,0),0)</f>
        <v>0</v>
      </c>
      <c r="AF94" s="9">
        <f>IFERROR(IF(AND($B94&gt;=INDEX($EH$5:$EH$44,$A94),$B94&lt;=INDEX($EJ$5:$EJ$44,$A94),AF$30&gt;=INDEX($EG$5:$EG$44,$A94),AF$30&lt;=INDEX($EI$5:$EI$44,$A94)),$A94,0),0)</f>
        <v>0</v>
      </c>
      <c r="AG94" s="9">
        <f>IFERROR(IF(AND($B94&gt;=INDEX($EH$5:$EH$44,$A94),$B94&lt;=INDEX($EJ$5:$EJ$44,$A94),AG$30&gt;=INDEX($EG$5:$EG$44,$A94),AG$30&lt;=INDEX($EI$5:$EI$44,$A94)),$A94,0),0)</f>
        <v>0</v>
      </c>
      <c r="AH94" s="9"/>
      <c r="BR94" s="28"/>
      <c r="BS94" s="30"/>
      <c r="BT94" s="2"/>
      <c r="BU94" s="2"/>
      <c r="BV94" s="2"/>
      <c r="BW94" s="2"/>
      <c r="BX94" s="2"/>
      <c r="BY94" s="2"/>
      <c r="BZ94" s="2"/>
      <c r="CA94" s="66"/>
      <c r="CB94" s="2"/>
      <c r="CC94" s="2"/>
      <c r="CD94" s="2"/>
    </row>
    <row r="95" spans="1:82">
      <c r="A95" s="5">
        <f t="shared" si="80"/>
        <v>3</v>
      </c>
      <c r="B95" s="5">
        <f t="shared" si="79"/>
        <v>14</v>
      </c>
      <c r="C95" s="9">
        <f>IFERROR(IF(AND($B95&gt;=INDEX($EH$5:$EH$44,$A95),$B95&lt;=INDEX($EJ$5:$EJ$44,$A95),C$30&gt;=INDEX($EG$5:$EG$44,$A95),C$30&lt;=INDEX($EI$5:$EI$44,$A95)),$A95,0),0)</f>
        <v>0</v>
      </c>
      <c r="D95" s="9">
        <f>IFERROR(IF(AND($B95&gt;=INDEX($EH$5:$EH$44,$A95),$B95&lt;=INDEX($EJ$5:$EJ$44,$A95),D$30&gt;=INDEX($EG$5:$EG$44,$A95),D$30&lt;=INDEX($EI$5:$EI$44,$A95)),$A95,0),0)</f>
        <v>0</v>
      </c>
      <c r="E95" s="9">
        <f>IFERROR(IF(AND($B95&gt;=INDEX($EH$5:$EH$44,$A95),$B95&lt;=INDEX($EJ$5:$EJ$44,$A95),E$30&gt;=INDEX($EG$5:$EG$44,$A95),E$30&lt;=INDEX($EI$5:$EI$44,$A95)),$A95,0),0)</f>
        <v>0</v>
      </c>
      <c r="F95" s="9">
        <f>IFERROR(IF(AND($B95&gt;=INDEX($EH$5:$EH$44,$A95),$B95&lt;=INDEX($EJ$5:$EJ$44,$A95),F$30&gt;=INDEX($EG$5:$EG$44,$A95),F$30&lt;=INDEX($EI$5:$EI$44,$A95)),$A95,0),0)</f>
        <v>0</v>
      </c>
      <c r="G95" s="9">
        <f>IFERROR(IF(AND($B95&gt;=INDEX($EH$5:$EH$44,$A95),$B95&lt;=INDEX($EJ$5:$EJ$44,$A95),G$30&gt;=INDEX($EG$5:$EG$44,$A95),G$30&lt;=INDEX($EI$5:$EI$44,$A95)),$A95,0),0)</f>
        <v>0</v>
      </c>
      <c r="H95" s="9">
        <f>IFERROR(IF(AND($B95&gt;=INDEX($EH$5:$EH$44,$A95),$B95&lt;=INDEX($EJ$5:$EJ$44,$A95),H$30&gt;=INDEX($EG$5:$EG$44,$A95),H$30&lt;=INDEX($EI$5:$EI$44,$A95)),$A95,0),0)</f>
        <v>0</v>
      </c>
      <c r="I95" s="9">
        <f>IFERROR(IF(AND($B95&gt;=INDEX($EH$5:$EH$44,$A95),$B95&lt;=INDEX($EJ$5:$EJ$44,$A95),I$30&gt;=INDEX($EG$5:$EG$44,$A95),I$30&lt;=INDEX($EI$5:$EI$44,$A95)),$A95,0),0)</f>
        <v>0</v>
      </c>
      <c r="J95" s="9">
        <f>IFERROR(IF(AND($B95&gt;=INDEX($EH$5:$EH$44,$A95),$B95&lt;=INDEX($EJ$5:$EJ$44,$A95),J$30&gt;=INDEX($EG$5:$EG$44,$A95),J$30&lt;=INDEX($EI$5:$EI$44,$A95)),$A95,0),0)</f>
        <v>0</v>
      </c>
      <c r="K95" s="9">
        <f>IFERROR(IF(AND($B95&gt;=INDEX($EH$5:$EH$44,$A95),$B95&lt;=INDEX($EJ$5:$EJ$44,$A95),K$30&gt;=INDEX($EG$5:$EG$44,$A95),K$30&lt;=INDEX($EI$5:$EI$44,$A95)),$A95,0),0)</f>
        <v>0</v>
      </c>
      <c r="L95" s="9">
        <f>IFERROR(IF(AND($B95&gt;=INDEX($EH$5:$EH$44,$A95),$B95&lt;=INDEX($EJ$5:$EJ$44,$A95),L$30&gt;=INDEX($EG$5:$EG$44,$A95),L$30&lt;=INDEX($EI$5:$EI$44,$A95)),$A95,0),0)</f>
        <v>0</v>
      </c>
      <c r="M95" s="9">
        <f>IFERROR(IF(AND($B95&gt;=INDEX($EH$5:$EH$44,$A95),$B95&lt;=INDEX($EJ$5:$EJ$44,$A95),M$30&gt;=INDEX($EG$5:$EG$44,$A95),M$30&lt;=INDEX($EI$5:$EI$44,$A95)),$A95,0),0)</f>
        <v>0</v>
      </c>
      <c r="N95" s="9">
        <f>IFERROR(IF(AND($B95&gt;=INDEX($EH$5:$EH$44,$A95),$B95&lt;=INDEX($EJ$5:$EJ$44,$A95),N$30&gt;=INDEX($EG$5:$EG$44,$A95),N$30&lt;=INDEX($EI$5:$EI$44,$A95)),$A95,0),0)</f>
        <v>0</v>
      </c>
      <c r="O95" s="9">
        <f>IFERROR(IF(AND($B95&gt;=INDEX($EH$5:$EH$44,$A95),$B95&lt;=INDEX($EJ$5:$EJ$44,$A95),O$30&gt;=INDEX($EG$5:$EG$44,$A95),O$30&lt;=INDEX($EI$5:$EI$44,$A95)),$A95,0),0)</f>
        <v>0</v>
      </c>
      <c r="P95" s="9">
        <f>IFERROR(IF(AND($B95&gt;=INDEX($EH$5:$EH$44,$A95),$B95&lt;=INDEX($EJ$5:$EJ$44,$A95),P$30&gt;=INDEX($EG$5:$EG$44,$A95),P$30&lt;=INDEX($EI$5:$EI$44,$A95)),$A95,0),0)</f>
        <v>0</v>
      </c>
      <c r="Q95" s="9">
        <f>IFERROR(IF(AND($B95&gt;=INDEX($EH$5:$EH$44,$A95),$B95&lt;=INDEX($EJ$5:$EJ$44,$A95),Q$30&gt;=INDEX($EG$5:$EG$44,$A95),Q$30&lt;=INDEX($EI$5:$EI$44,$A95)),$A95,0),0)</f>
        <v>0</v>
      </c>
      <c r="R95" s="9">
        <f>IFERROR(IF(AND($B95&gt;=INDEX($EH$5:$EH$44,$A95),$B95&lt;=INDEX($EJ$5:$EJ$44,$A95),R$30&gt;=INDEX($EG$5:$EG$44,$A95),R$30&lt;=INDEX($EI$5:$EI$44,$A95)),$A95,0),0)</f>
        <v>0</v>
      </c>
      <c r="S95" s="9">
        <f>IFERROR(IF(AND($B95&gt;=INDEX($EH$5:$EH$44,$A95),$B95&lt;=INDEX($EJ$5:$EJ$44,$A95),S$30&gt;=INDEX($EG$5:$EG$44,$A95),S$30&lt;=INDEX($EI$5:$EI$44,$A95)),$A95,0),0)</f>
        <v>0</v>
      </c>
      <c r="T95" s="9">
        <f>IFERROR(IF(AND($B95&gt;=INDEX($EH$5:$EH$44,$A95),$B95&lt;=INDEX($EJ$5:$EJ$44,$A95),T$30&gt;=INDEX($EG$5:$EG$44,$A95),T$30&lt;=INDEX($EI$5:$EI$44,$A95)),$A95,0),0)</f>
        <v>0</v>
      </c>
      <c r="U95" s="9">
        <f>IFERROR(IF(AND($B95&gt;=INDEX($EH$5:$EH$44,$A95),$B95&lt;=INDEX($EJ$5:$EJ$44,$A95),U$30&gt;=INDEX($EG$5:$EG$44,$A95),U$30&lt;=INDEX($EI$5:$EI$44,$A95)),$A95,0),0)</f>
        <v>0</v>
      </c>
      <c r="V95" s="9">
        <f>IFERROR(IF(AND($B95&gt;=INDEX($EH$5:$EH$44,$A95),$B95&lt;=INDEX($EJ$5:$EJ$44,$A95),V$30&gt;=INDEX($EG$5:$EG$44,$A95),V$30&lt;=INDEX($EI$5:$EI$44,$A95)),$A95,0),0)</f>
        <v>0</v>
      </c>
      <c r="W95" s="9">
        <f>IFERROR(IF(AND($B95&gt;=INDEX($EH$5:$EH$44,$A95),$B95&lt;=INDEX($EJ$5:$EJ$44,$A95),W$30&gt;=INDEX($EG$5:$EG$44,$A95),W$30&lt;=INDEX($EI$5:$EI$44,$A95)),$A95,0),0)</f>
        <v>0</v>
      </c>
      <c r="X95" s="9">
        <f>IFERROR(IF(AND($B95&gt;=INDEX($EH$5:$EH$44,$A95),$B95&lt;=INDEX($EJ$5:$EJ$44,$A95),X$30&gt;=INDEX($EG$5:$EG$44,$A95),X$30&lt;=INDEX($EI$5:$EI$44,$A95)),$A95,0),0)</f>
        <v>0</v>
      </c>
      <c r="Y95" s="9">
        <f>IFERROR(IF(AND($B95&gt;=INDEX($EH$5:$EH$44,$A95),$B95&lt;=INDEX($EJ$5:$EJ$44,$A95),Y$30&gt;=INDEX($EG$5:$EG$44,$A95),Y$30&lt;=INDEX($EI$5:$EI$44,$A95)),$A95,0),0)</f>
        <v>0</v>
      </c>
      <c r="Z95" s="9">
        <f>IFERROR(IF(AND($B95&gt;=INDEX($EH$5:$EH$44,$A95),$B95&lt;=INDEX($EJ$5:$EJ$44,$A95),Z$30&gt;=INDEX($EG$5:$EG$44,$A95),Z$30&lt;=INDEX($EI$5:$EI$44,$A95)),$A95,0),0)</f>
        <v>0</v>
      </c>
      <c r="AA95" s="9">
        <f>IFERROR(IF(AND($B95&gt;=INDEX($EH$5:$EH$44,$A95),$B95&lt;=INDEX($EJ$5:$EJ$44,$A95),AA$30&gt;=INDEX($EG$5:$EG$44,$A95),AA$30&lt;=INDEX($EI$5:$EI$44,$A95)),$A95,0),0)</f>
        <v>0</v>
      </c>
      <c r="AB95" s="9">
        <f>IFERROR(IF(AND($B95&gt;=INDEX($EH$5:$EH$44,$A95),$B95&lt;=INDEX($EJ$5:$EJ$44,$A95),AB$30&gt;=INDEX($EG$5:$EG$44,$A95),AB$30&lt;=INDEX($EI$5:$EI$44,$A95)),$A95,0),0)</f>
        <v>0</v>
      </c>
      <c r="AC95" s="9">
        <f>IFERROR(IF(AND($B95&gt;=INDEX($EH$5:$EH$44,$A95),$B95&lt;=INDEX($EJ$5:$EJ$44,$A95),AC$30&gt;=INDEX($EG$5:$EG$44,$A95),AC$30&lt;=INDEX($EI$5:$EI$44,$A95)),$A95,0),0)</f>
        <v>0</v>
      </c>
      <c r="AD95" s="9">
        <f>IFERROR(IF(AND($B95&gt;=INDEX($EH$5:$EH$44,$A95),$B95&lt;=INDEX($EJ$5:$EJ$44,$A95),AD$30&gt;=INDEX($EG$5:$EG$44,$A95),AD$30&lt;=INDEX($EI$5:$EI$44,$A95)),$A95,0),0)</f>
        <v>0</v>
      </c>
      <c r="AE95" s="9">
        <f>IFERROR(IF(AND($B95&gt;=INDEX($EH$5:$EH$44,$A95),$B95&lt;=INDEX($EJ$5:$EJ$44,$A95),AE$30&gt;=INDEX($EG$5:$EG$44,$A95),AE$30&lt;=INDEX($EI$5:$EI$44,$A95)),$A95,0),0)</f>
        <v>0</v>
      </c>
      <c r="AF95" s="9">
        <f>IFERROR(IF(AND($B95&gt;=INDEX($EH$5:$EH$44,$A95),$B95&lt;=INDEX($EJ$5:$EJ$44,$A95),AF$30&gt;=INDEX($EG$5:$EG$44,$A95),AF$30&lt;=INDEX($EI$5:$EI$44,$A95)),$A95,0),0)</f>
        <v>0</v>
      </c>
      <c r="AG95" s="9">
        <f>IFERROR(IF(AND($B95&gt;=INDEX($EH$5:$EH$44,$A95),$B95&lt;=INDEX($EJ$5:$EJ$44,$A95),AG$30&gt;=INDEX($EG$5:$EG$44,$A95),AG$30&lt;=INDEX($EI$5:$EI$44,$A95)),$A95,0),0)</f>
        <v>0</v>
      </c>
      <c r="AH95" s="9"/>
      <c r="BR95" s="31"/>
      <c r="BS95" s="33"/>
      <c r="BT95" s="2"/>
      <c r="BU95" s="2"/>
      <c r="BV95" s="2"/>
      <c r="BW95" s="2"/>
      <c r="BX95" s="2"/>
      <c r="BY95" s="2"/>
      <c r="BZ95" s="2"/>
      <c r="CA95" s="66"/>
      <c r="CB95" s="2"/>
      <c r="CC95" s="2"/>
      <c r="CD95" s="2"/>
    </row>
    <row r="96" spans="1:82">
      <c r="A96" s="5">
        <f t="shared" si="80"/>
        <v>3</v>
      </c>
      <c r="B96" s="5">
        <f t="shared" si="79"/>
        <v>15</v>
      </c>
      <c r="C96" s="9">
        <f>IFERROR(IF(AND($B96&gt;=INDEX($EH$5:$EH$44,$A96),$B96&lt;=INDEX($EJ$5:$EJ$44,$A96),C$30&gt;=INDEX($EG$5:$EG$44,$A96),C$30&lt;=INDEX($EI$5:$EI$44,$A96)),$A96,0),0)</f>
        <v>0</v>
      </c>
      <c r="D96" s="9">
        <f>IFERROR(IF(AND($B96&gt;=INDEX($EH$5:$EH$44,$A96),$B96&lt;=INDEX($EJ$5:$EJ$44,$A96),D$30&gt;=INDEX($EG$5:$EG$44,$A96),D$30&lt;=INDEX($EI$5:$EI$44,$A96)),$A96,0),0)</f>
        <v>0</v>
      </c>
      <c r="E96" s="9">
        <f>IFERROR(IF(AND($B96&gt;=INDEX($EH$5:$EH$44,$A96),$B96&lt;=INDEX($EJ$5:$EJ$44,$A96),E$30&gt;=INDEX($EG$5:$EG$44,$A96),E$30&lt;=INDEX($EI$5:$EI$44,$A96)),$A96,0),0)</f>
        <v>0</v>
      </c>
      <c r="F96" s="9">
        <f>IFERROR(IF(AND($B96&gt;=INDEX($EH$5:$EH$44,$A96),$B96&lt;=INDEX($EJ$5:$EJ$44,$A96),F$30&gt;=INDEX($EG$5:$EG$44,$A96),F$30&lt;=INDEX($EI$5:$EI$44,$A96)),$A96,0),0)</f>
        <v>0</v>
      </c>
      <c r="G96" s="9">
        <f>IFERROR(IF(AND($B96&gt;=INDEX($EH$5:$EH$44,$A96),$B96&lt;=INDEX($EJ$5:$EJ$44,$A96),G$30&gt;=INDEX($EG$5:$EG$44,$A96),G$30&lt;=INDEX($EI$5:$EI$44,$A96)),$A96,0),0)</f>
        <v>0</v>
      </c>
      <c r="H96" s="9">
        <f>IFERROR(IF(AND($B96&gt;=INDEX($EH$5:$EH$44,$A96),$B96&lt;=INDEX($EJ$5:$EJ$44,$A96),H$30&gt;=INDEX($EG$5:$EG$44,$A96),H$30&lt;=INDEX($EI$5:$EI$44,$A96)),$A96,0),0)</f>
        <v>0</v>
      </c>
      <c r="I96" s="9">
        <f>IFERROR(IF(AND($B96&gt;=INDEX($EH$5:$EH$44,$A96),$B96&lt;=INDEX($EJ$5:$EJ$44,$A96),I$30&gt;=INDEX($EG$5:$EG$44,$A96),I$30&lt;=INDEX($EI$5:$EI$44,$A96)),$A96,0),0)</f>
        <v>0</v>
      </c>
      <c r="J96" s="9">
        <f>IFERROR(IF(AND($B96&gt;=INDEX($EH$5:$EH$44,$A96),$B96&lt;=INDEX($EJ$5:$EJ$44,$A96),J$30&gt;=INDEX($EG$5:$EG$44,$A96),J$30&lt;=INDEX($EI$5:$EI$44,$A96)),$A96,0),0)</f>
        <v>0</v>
      </c>
      <c r="K96" s="9">
        <f>IFERROR(IF(AND($B96&gt;=INDEX($EH$5:$EH$44,$A96),$B96&lt;=INDEX($EJ$5:$EJ$44,$A96),K$30&gt;=INDEX($EG$5:$EG$44,$A96),K$30&lt;=INDEX($EI$5:$EI$44,$A96)),$A96,0),0)</f>
        <v>0</v>
      </c>
      <c r="L96" s="9">
        <f>IFERROR(IF(AND($B96&gt;=INDEX($EH$5:$EH$44,$A96),$B96&lt;=INDEX($EJ$5:$EJ$44,$A96),L$30&gt;=INDEX($EG$5:$EG$44,$A96),L$30&lt;=INDEX($EI$5:$EI$44,$A96)),$A96,0),0)</f>
        <v>0</v>
      </c>
      <c r="M96" s="9">
        <f>IFERROR(IF(AND($B96&gt;=INDEX($EH$5:$EH$44,$A96),$B96&lt;=INDEX($EJ$5:$EJ$44,$A96),M$30&gt;=INDEX($EG$5:$EG$44,$A96),M$30&lt;=INDEX($EI$5:$EI$44,$A96)),$A96,0),0)</f>
        <v>0</v>
      </c>
      <c r="N96" s="9">
        <f>IFERROR(IF(AND($B96&gt;=INDEX($EH$5:$EH$44,$A96),$B96&lt;=INDEX($EJ$5:$EJ$44,$A96),N$30&gt;=INDEX($EG$5:$EG$44,$A96),N$30&lt;=INDEX($EI$5:$EI$44,$A96)),$A96,0),0)</f>
        <v>0</v>
      </c>
      <c r="O96" s="9">
        <f>IFERROR(IF(AND($B96&gt;=INDEX($EH$5:$EH$44,$A96),$B96&lt;=INDEX($EJ$5:$EJ$44,$A96),O$30&gt;=INDEX($EG$5:$EG$44,$A96),O$30&lt;=INDEX($EI$5:$EI$44,$A96)),$A96,0),0)</f>
        <v>0</v>
      </c>
      <c r="P96" s="9">
        <f>IFERROR(IF(AND($B96&gt;=INDEX($EH$5:$EH$44,$A96),$B96&lt;=INDEX($EJ$5:$EJ$44,$A96),P$30&gt;=INDEX($EG$5:$EG$44,$A96),P$30&lt;=INDEX($EI$5:$EI$44,$A96)),$A96,0),0)</f>
        <v>0</v>
      </c>
      <c r="Q96" s="9">
        <f>IFERROR(IF(AND($B96&gt;=INDEX($EH$5:$EH$44,$A96),$B96&lt;=INDEX($EJ$5:$EJ$44,$A96),Q$30&gt;=INDEX($EG$5:$EG$44,$A96),Q$30&lt;=INDEX($EI$5:$EI$44,$A96)),$A96,0),0)</f>
        <v>0</v>
      </c>
      <c r="R96" s="9">
        <f>IFERROR(IF(AND($B96&gt;=INDEX($EH$5:$EH$44,$A96),$B96&lt;=INDEX($EJ$5:$EJ$44,$A96),R$30&gt;=INDEX($EG$5:$EG$44,$A96),R$30&lt;=INDEX($EI$5:$EI$44,$A96)),$A96,0),0)</f>
        <v>0</v>
      </c>
      <c r="S96" s="9">
        <f>IFERROR(IF(AND($B96&gt;=INDEX($EH$5:$EH$44,$A96),$B96&lt;=INDEX($EJ$5:$EJ$44,$A96),S$30&gt;=INDEX($EG$5:$EG$44,$A96),S$30&lt;=INDEX($EI$5:$EI$44,$A96)),$A96,0),0)</f>
        <v>0</v>
      </c>
      <c r="T96" s="9">
        <f>IFERROR(IF(AND($B96&gt;=INDEX($EH$5:$EH$44,$A96),$B96&lt;=INDEX($EJ$5:$EJ$44,$A96),T$30&gt;=INDEX($EG$5:$EG$44,$A96),T$30&lt;=INDEX($EI$5:$EI$44,$A96)),$A96,0),0)</f>
        <v>0</v>
      </c>
      <c r="U96" s="9">
        <f>IFERROR(IF(AND($B96&gt;=INDEX($EH$5:$EH$44,$A96),$B96&lt;=INDEX($EJ$5:$EJ$44,$A96),U$30&gt;=INDEX($EG$5:$EG$44,$A96),U$30&lt;=INDEX($EI$5:$EI$44,$A96)),$A96,0),0)</f>
        <v>0</v>
      </c>
      <c r="V96" s="9">
        <f>IFERROR(IF(AND($B96&gt;=INDEX($EH$5:$EH$44,$A96),$B96&lt;=INDEX($EJ$5:$EJ$44,$A96),V$30&gt;=INDEX($EG$5:$EG$44,$A96),V$30&lt;=INDEX($EI$5:$EI$44,$A96)),$A96,0),0)</f>
        <v>0</v>
      </c>
      <c r="W96" s="9">
        <f>IFERROR(IF(AND($B96&gt;=INDEX($EH$5:$EH$44,$A96),$B96&lt;=INDEX($EJ$5:$EJ$44,$A96),W$30&gt;=INDEX($EG$5:$EG$44,$A96),W$30&lt;=INDEX($EI$5:$EI$44,$A96)),$A96,0),0)</f>
        <v>0</v>
      </c>
      <c r="X96" s="9">
        <f>IFERROR(IF(AND($B96&gt;=INDEX($EH$5:$EH$44,$A96),$B96&lt;=INDEX($EJ$5:$EJ$44,$A96),X$30&gt;=INDEX($EG$5:$EG$44,$A96),X$30&lt;=INDEX($EI$5:$EI$44,$A96)),$A96,0),0)</f>
        <v>0</v>
      </c>
      <c r="Y96" s="9">
        <f>IFERROR(IF(AND($B96&gt;=INDEX($EH$5:$EH$44,$A96),$B96&lt;=INDEX($EJ$5:$EJ$44,$A96),Y$30&gt;=INDEX($EG$5:$EG$44,$A96),Y$30&lt;=INDEX($EI$5:$EI$44,$A96)),$A96,0),0)</f>
        <v>0</v>
      </c>
      <c r="Z96" s="9">
        <f>IFERROR(IF(AND($B96&gt;=INDEX($EH$5:$EH$44,$A96),$B96&lt;=INDEX($EJ$5:$EJ$44,$A96),Z$30&gt;=INDEX($EG$5:$EG$44,$A96),Z$30&lt;=INDEX($EI$5:$EI$44,$A96)),$A96,0),0)</f>
        <v>0</v>
      </c>
      <c r="AA96" s="9">
        <f>IFERROR(IF(AND($B96&gt;=INDEX($EH$5:$EH$44,$A96),$B96&lt;=INDEX($EJ$5:$EJ$44,$A96),AA$30&gt;=INDEX($EG$5:$EG$44,$A96),AA$30&lt;=INDEX($EI$5:$EI$44,$A96)),$A96,0),0)</f>
        <v>0</v>
      </c>
      <c r="AB96" s="9">
        <f>IFERROR(IF(AND($B96&gt;=INDEX($EH$5:$EH$44,$A96),$B96&lt;=INDEX($EJ$5:$EJ$44,$A96),AB$30&gt;=INDEX($EG$5:$EG$44,$A96),AB$30&lt;=INDEX($EI$5:$EI$44,$A96)),$A96,0),0)</f>
        <v>0</v>
      </c>
      <c r="AC96" s="9">
        <f>IFERROR(IF(AND($B96&gt;=INDEX($EH$5:$EH$44,$A96),$B96&lt;=INDEX($EJ$5:$EJ$44,$A96),AC$30&gt;=INDEX($EG$5:$EG$44,$A96),AC$30&lt;=INDEX($EI$5:$EI$44,$A96)),$A96,0),0)</f>
        <v>0</v>
      </c>
      <c r="AD96" s="9">
        <f>IFERROR(IF(AND($B96&gt;=INDEX($EH$5:$EH$44,$A96),$B96&lt;=INDEX($EJ$5:$EJ$44,$A96),AD$30&gt;=INDEX($EG$5:$EG$44,$A96),AD$30&lt;=INDEX($EI$5:$EI$44,$A96)),$A96,0),0)</f>
        <v>0</v>
      </c>
      <c r="AE96" s="9">
        <f>IFERROR(IF(AND($B96&gt;=INDEX($EH$5:$EH$44,$A96),$B96&lt;=INDEX($EJ$5:$EJ$44,$A96),AE$30&gt;=INDEX($EG$5:$EG$44,$A96),AE$30&lt;=INDEX($EI$5:$EI$44,$A96)),$A96,0),0)</f>
        <v>0</v>
      </c>
      <c r="AF96" s="9">
        <f>IFERROR(IF(AND($B96&gt;=INDEX($EH$5:$EH$44,$A96),$B96&lt;=INDEX($EJ$5:$EJ$44,$A96),AF$30&gt;=INDEX($EG$5:$EG$44,$A96),AF$30&lt;=INDEX($EI$5:$EI$44,$A96)),$A96,0),0)</f>
        <v>0</v>
      </c>
      <c r="AG96" s="9">
        <f>IFERROR(IF(AND($B96&gt;=INDEX($EH$5:$EH$44,$A96),$B96&lt;=INDEX($EJ$5:$EJ$44,$A96),AG$30&gt;=INDEX($EG$5:$EG$44,$A96),AG$30&lt;=INDEX($EI$5:$EI$44,$A96)),$A96,0),0)</f>
        <v>0</v>
      </c>
      <c r="AH96" s="9"/>
    </row>
    <row r="97" spans="1:34">
      <c r="A97" s="5">
        <f t="shared" si="80"/>
        <v>3</v>
      </c>
      <c r="B97" s="5">
        <f t="shared" si="79"/>
        <v>16</v>
      </c>
      <c r="C97" s="9">
        <f>IFERROR(IF(AND($B97&gt;=INDEX($EH$5:$EH$44,$A97),$B97&lt;=INDEX($EJ$5:$EJ$44,$A97),C$30&gt;=INDEX($EG$5:$EG$44,$A97),C$30&lt;=INDEX($EI$5:$EI$44,$A97)),$A97,0),0)</f>
        <v>0</v>
      </c>
      <c r="D97" s="9">
        <f>IFERROR(IF(AND($B97&gt;=INDEX($EH$5:$EH$44,$A97),$B97&lt;=INDEX($EJ$5:$EJ$44,$A97),D$30&gt;=INDEX($EG$5:$EG$44,$A97),D$30&lt;=INDEX($EI$5:$EI$44,$A97)),$A97,0),0)</f>
        <v>0</v>
      </c>
      <c r="E97" s="9">
        <f>IFERROR(IF(AND($B97&gt;=INDEX($EH$5:$EH$44,$A97),$B97&lt;=INDEX($EJ$5:$EJ$44,$A97),E$30&gt;=INDEX($EG$5:$EG$44,$A97),E$30&lt;=INDEX($EI$5:$EI$44,$A97)),$A97,0),0)</f>
        <v>0</v>
      </c>
      <c r="F97" s="9">
        <f>IFERROR(IF(AND($B97&gt;=INDEX($EH$5:$EH$44,$A97),$B97&lt;=INDEX($EJ$5:$EJ$44,$A97),F$30&gt;=INDEX($EG$5:$EG$44,$A97),F$30&lt;=INDEX($EI$5:$EI$44,$A97)),$A97,0),0)</f>
        <v>0</v>
      </c>
      <c r="G97" s="9">
        <f>IFERROR(IF(AND($B97&gt;=INDEX($EH$5:$EH$44,$A97),$B97&lt;=INDEX($EJ$5:$EJ$44,$A97),G$30&gt;=INDEX($EG$5:$EG$44,$A97),G$30&lt;=INDEX($EI$5:$EI$44,$A97)),$A97,0),0)</f>
        <v>0</v>
      </c>
      <c r="H97" s="9">
        <f>IFERROR(IF(AND($B97&gt;=INDEX($EH$5:$EH$44,$A97),$B97&lt;=INDEX($EJ$5:$EJ$44,$A97),H$30&gt;=INDEX($EG$5:$EG$44,$A97),H$30&lt;=INDEX($EI$5:$EI$44,$A97)),$A97,0),0)</f>
        <v>0</v>
      </c>
      <c r="I97" s="9">
        <f>IFERROR(IF(AND($B97&gt;=INDEX($EH$5:$EH$44,$A97),$B97&lt;=INDEX($EJ$5:$EJ$44,$A97),I$30&gt;=INDEX($EG$5:$EG$44,$A97),I$30&lt;=INDEX($EI$5:$EI$44,$A97)),$A97,0),0)</f>
        <v>0</v>
      </c>
      <c r="J97" s="9">
        <f>IFERROR(IF(AND($B97&gt;=INDEX($EH$5:$EH$44,$A97),$B97&lt;=INDEX($EJ$5:$EJ$44,$A97),J$30&gt;=INDEX($EG$5:$EG$44,$A97),J$30&lt;=INDEX($EI$5:$EI$44,$A97)),$A97,0),0)</f>
        <v>0</v>
      </c>
      <c r="K97" s="9">
        <f>IFERROR(IF(AND($B97&gt;=INDEX($EH$5:$EH$44,$A97),$B97&lt;=INDEX($EJ$5:$EJ$44,$A97),K$30&gt;=INDEX($EG$5:$EG$44,$A97),K$30&lt;=INDEX($EI$5:$EI$44,$A97)),$A97,0),0)</f>
        <v>0</v>
      </c>
      <c r="L97" s="9">
        <f>IFERROR(IF(AND($B97&gt;=INDEX($EH$5:$EH$44,$A97),$B97&lt;=INDEX($EJ$5:$EJ$44,$A97),L$30&gt;=INDEX($EG$5:$EG$44,$A97),L$30&lt;=INDEX($EI$5:$EI$44,$A97)),$A97,0),0)</f>
        <v>0</v>
      </c>
      <c r="M97" s="9">
        <f>IFERROR(IF(AND($B97&gt;=INDEX($EH$5:$EH$44,$A97),$B97&lt;=INDEX($EJ$5:$EJ$44,$A97),M$30&gt;=INDEX($EG$5:$EG$44,$A97),M$30&lt;=INDEX($EI$5:$EI$44,$A97)),$A97,0),0)</f>
        <v>0</v>
      </c>
      <c r="N97" s="9">
        <f>IFERROR(IF(AND($B97&gt;=INDEX($EH$5:$EH$44,$A97),$B97&lt;=INDEX($EJ$5:$EJ$44,$A97),N$30&gt;=INDEX($EG$5:$EG$44,$A97),N$30&lt;=INDEX($EI$5:$EI$44,$A97)),$A97,0),0)</f>
        <v>0</v>
      </c>
      <c r="O97" s="9">
        <f>IFERROR(IF(AND($B97&gt;=INDEX($EH$5:$EH$44,$A97),$B97&lt;=INDEX($EJ$5:$EJ$44,$A97),O$30&gt;=INDEX($EG$5:$EG$44,$A97),O$30&lt;=INDEX($EI$5:$EI$44,$A97)),$A97,0),0)</f>
        <v>0</v>
      </c>
      <c r="P97" s="9">
        <f>IFERROR(IF(AND($B97&gt;=INDEX($EH$5:$EH$44,$A97),$B97&lt;=INDEX($EJ$5:$EJ$44,$A97),P$30&gt;=INDEX($EG$5:$EG$44,$A97),P$30&lt;=INDEX($EI$5:$EI$44,$A97)),$A97,0),0)</f>
        <v>0</v>
      </c>
      <c r="Q97" s="9">
        <f>IFERROR(IF(AND($B97&gt;=INDEX($EH$5:$EH$44,$A97),$B97&lt;=INDEX($EJ$5:$EJ$44,$A97),Q$30&gt;=INDEX($EG$5:$EG$44,$A97),Q$30&lt;=INDEX($EI$5:$EI$44,$A97)),$A97,0),0)</f>
        <v>0</v>
      </c>
      <c r="R97" s="9">
        <f>IFERROR(IF(AND($B97&gt;=INDEX($EH$5:$EH$44,$A97),$B97&lt;=INDEX($EJ$5:$EJ$44,$A97),R$30&gt;=INDEX($EG$5:$EG$44,$A97),R$30&lt;=INDEX($EI$5:$EI$44,$A97)),$A97,0),0)</f>
        <v>0</v>
      </c>
      <c r="S97" s="9">
        <f>IFERROR(IF(AND($B97&gt;=INDEX($EH$5:$EH$44,$A97),$B97&lt;=INDEX($EJ$5:$EJ$44,$A97),S$30&gt;=INDEX($EG$5:$EG$44,$A97),S$30&lt;=INDEX($EI$5:$EI$44,$A97)),$A97,0),0)</f>
        <v>0</v>
      </c>
      <c r="T97" s="9">
        <f>IFERROR(IF(AND($B97&gt;=INDEX($EH$5:$EH$44,$A97),$B97&lt;=INDEX($EJ$5:$EJ$44,$A97),T$30&gt;=INDEX($EG$5:$EG$44,$A97),T$30&lt;=INDEX($EI$5:$EI$44,$A97)),$A97,0),0)</f>
        <v>0</v>
      </c>
      <c r="U97" s="9">
        <f>IFERROR(IF(AND($B97&gt;=INDEX($EH$5:$EH$44,$A97),$B97&lt;=INDEX($EJ$5:$EJ$44,$A97),U$30&gt;=INDEX($EG$5:$EG$44,$A97),U$30&lt;=INDEX($EI$5:$EI$44,$A97)),$A97,0),0)</f>
        <v>0</v>
      </c>
      <c r="V97" s="9">
        <f>IFERROR(IF(AND($B97&gt;=INDEX($EH$5:$EH$44,$A97),$B97&lt;=INDEX($EJ$5:$EJ$44,$A97),V$30&gt;=INDEX($EG$5:$EG$44,$A97),V$30&lt;=INDEX($EI$5:$EI$44,$A97)),$A97,0),0)</f>
        <v>0</v>
      </c>
      <c r="W97" s="9">
        <f>IFERROR(IF(AND($B97&gt;=INDEX($EH$5:$EH$44,$A97),$B97&lt;=INDEX($EJ$5:$EJ$44,$A97),W$30&gt;=INDEX($EG$5:$EG$44,$A97),W$30&lt;=INDEX($EI$5:$EI$44,$A97)),$A97,0),0)</f>
        <v>0</v>
      </c>
      <c r="X97" s="9">
        <f>IFERROR(IF(AND($B97&gt;=INDEX($EH$5:$EH$44,$A97),$B97&lt;=INDEX($EJ$5:$EJ$44,$A97),X$30&gt;=INDEX($EG$5:$EG$44,$A97),X$30&lt;=INDEX($EI$5:$EI$44,$A97)),$A97,0),0)</f>
        <v>0</v>
      </c>
      <c r="Y97" s="9">
        <f>IFERROR(IF(AND($B97&gt;=INDEX($EH$5:$EH$44,$A97),$B97&lt;=INDEX($EJ$5:$EJ$44,$A97),Y$30&gt;=INDEX($EG$5:$EG$44,$A97),Y$30&lt;=INDEX($EI$5:$EI$44,$A97)),$A97,0),0)</f>
        <v>0</v>
      </c>
      <c r="Z97" s="9">
        <f>IFERROR(IF(AND($B97&gt;=INDEX($EH$5:$EH$44,$A97),$B97&lt;=INDEX($EJ$5:$EJ$44,$A97),Z$30&gt;=INDEX($EG$5:$EG$44,$A97),Z$30&lt;=INDEX($EI$5:$EI$44,$A97)),$A97,0),0)</f>
        <v>0</v>
      </c>
      <c r="AA97" s="9">
        <f>IFERROR(IF(AND($B97&gt;=INDEX($EH$5:$EH$44,$A97),$B97&lt;=INDEX($EJ$5:$EJ$44,$A97),AA$30&gt;=INDEX($EG$5:$EG$44,$A97),AA$30&lt;=INDEX($EI$5:$EI$44,$A97)),$A97,0),0)</f>
        <v>0</v>
      </c>
      <c r="AB97" s="9">
        <f>IFERROR(IF(AND($B97&gt;=INDEX($EH$5:$EH$44,$A97),$B97&lt;=INDEX($EJ$5:$EJ$44,$A97),AB$30&gt;=INDEX($EG$5:$EG$44,$A97),AB$30&lt;=INDEX($EI$5:$EI$44,$A97)),$A97,0),0)</f>
        <v>0</v>
      </c>
      <c r="AC97" s="9">
        <f>IFERROR(IF(AND($B97&gt;=INDEX($EH$5:$EH$44,$A97),$B97&lt;=INDEX($EJ$5:$EJ$44,$A97),AC$30&gt;=INDEX($EG$5:$EG$44,$A97),AC$30&lt;=INDEX($EI$5:$EI$44,$A97)),$A97,0),0)</f>
        <v>0</v>
      </c>
      <c r="AD97" s="9">
        <f>IFERROR(IF(AND($B97&gt;=INDEX($EH$5:$EH$44,$A97),$B97&lt;=INDEX($EJ$5:$EJ$44,$A97),AD$30&gt;=INDEX($EG$5:$EG$44,$A97),AD$30&lt;=INDEX($EI$5:$EI$44,$A97)),$A97,0),0)</f>
        <v>0</v>
      </c>
      <c r="AE97" s="9">
        <f>IFERROR(IF(AND($B97&gt;=INDEX($EH$5:$EH$44,$A97),$B97&lt;=INDEX($EJ$5:$EJ$44,$A97),AE$30&gt;=INDEX($EG$5:$EG$44,$A97),AE$30&lt;=INDEX($EI$5:$EI$44,$A97)),$A97,0),0)</f>
        <v>0</v>
      </c>
      <c r="AF97" s="9">
        <f>IFERROR(IF(AND($B97&gt;=INDEX($EH$5:$EH$44,$A97),$B97&lt;=INDEX($EJ$5:$EJ$44,$A97),AF$30&gt;=INDEX($EG$5:$EG$44,$A97),AF$30&lt;=INDEX($EI$5:$EI$44,$A97)),$A97,0),0)</f>
        <v>0</v>
      </c>
      <c r="AG97" s="9">
        <f>IFERROR(IF(AND($B97&gt;=INDEX($EH$5:$EH$44,$A97),$B97&lt;=INDEX($EJ$5:$EJ$44,$A97),AG$30&gt;=INDEX($EG$5:$EG$44,$A97),AG$30&lt;=INDEX($EI$5:$EI$44,$A97)),$A97,0),0)</f>
        <v>0</v>
      </c>
      <c r="AH97" s="9"/>
    </row>
    <row r="98" spans="1:34">
      <c r="A98" s="5">
        <f t="shared" si="80"/>
        <v>3</v>
      </c>
      <c r="B98" s="5">
        <f t="shared" si="79"/>
        <v>17</v>
      </c>
      <c r="C98" s="9">
        <f>IFERROR(IF(AND($B98&gt;=INDEX($EH$5:$EH$44,$A98),$B98&lt;=INDEX($EJ$5:$EJ$44,$A98),C$30&gt;=INDEX($EG$5:$EG$44,$A98),C$30&lt;=INDEX($EI$5:$EI$44,$A98)),$A98,0),0)</f>
        <v>0</v>
      </c>
      <c r="D98" s="9">
        <f>IFERROR(IF(AND($B98&gt;=INDEX($EH$5:$EH$44,$A98),$B98&lt;=INDEX($EJ$5:$EJ$44,$A98),D$30&gt;=INDEX($EG$5:$EG$44,$A98),D$30&lt;=INDEX($EI$5:$EI$44,$A98)),$A98,0),0)</f>
        <v>0</v>
      </c>
      <c r="E98" s="9">
        <f>IFERROR(IF(AND($B98&gt;=INDEX($EH$5:$EH$44,$A98),$B98&lt;=INDEX($EJ$5:$EJ$44,$A98),E$30&gt;=INDEX($EG$5:$EG$44,$A98),E$30&lt;=INDEX($EI$5:$EI$44,$A98)),$A98,0),0)</f>
        <v>0</v>
      </c>
      <c r="F98" s="9">
        <f>IFERROR(IF(AND($B98&gt;=INDEX($EH$5:$EH$44,$A98),$B98&lt;=INDEX($EJ$5:$EJ$44,$A98),F$30&gt;=INDEX($EG$5:$EG$44,$A98),F$30&lt;=INDEX($EI$5:$EI$44,$A98)),$A98,0),0)</f>
        <v>0</v>
      </c>
      <c r="G98" s="9">
        <f>IFERROR(IF(AND($B98&gt;=INDEX($EH$5:$EH$44,$A98),$B98&lt;=INDEX($EJ$5:$EJ$44,$A98),G$30&gt;=INDEX($EG$5:$EG$44,$A98),G$30&lt;=INDEX($EI$5:$EI$44,$A98)),$A98,0),0)</f>
        <v>0</v>
      </c>
      <c r="H98" s="9">
        <f>IFERROR(IF(AND($B98&gt;=INDEX($EH$5:$EH$44,$A98),$B98&lt;=INDEX($EJ$5:$EJ$44,$A98),H$30&gt;=INDEX($EG$5:$EG$44,$A98),H$30&lt;=INDEX($EI$5:$EI$44,$A98)),$A98,0),0)</f>
        <v>0</v>
      </c>
      <c r="I98" s="9">
        <f>IFERROR(IF(AND($B98&gt;=INDEX($EH$5:$EH$44,$A98),$B98&lt;=INDEX($EJ$5:$EJ$44,$A98),I$30&gt;=INDEX($EG$5:$EG$44,$A98),I$30&lt;=INDEX($EI$5:$EI$44,$A98)),$A98,0),0)</f>
        <v>0</v>
      </c>
      <c r="J98" s="9">
        <f>IFERROR(IF(AND($B98&gt;=INDEX($EH$5:$EH$44,$A98),$B98&lt;=INDEX($EJ$5:$EJ$44,$A98),J$30&gt;=INDEX($EG$5:$EG$44,$A98),J$30&lt;=INDEX($EI$5:$EI$44,$A98)),$A98,0),0)</f>
        <v>0</v>
      </c>
      <c r="K98" s="9">
        <f>IFERROR(IF(AND($B98&gt;=INDEX($EH$5:$EH$44,$A98),$B98&lt;=INDEX($EJ$5:$EJ$44,$A98),K$30&gt;=INDEX($EG$5:$EG$44,$A98),K$30&lt;=INDEX($EI$5:$EI$44,$A98)),$A98,0),0)</f>
        <v>0</v>
      </c>
      <c r="L98" s="9">
        <f>IFERROR(IF(AND($B98&gt;=INDEX($EH$5:$EH$44,$A98),$B98&lt;=INDEX($EJ$5:$EJ$44,$A98),L$30&gt;=INDEX($EG$5:$EG$44,$A98),L$30&lt;=INDEX($EI$5:$EI$44,$A98)),$A98,0),0)</f>
        <v>0</v>
      </c>
      <c r="M98" s="9">
        <f>IFERROR(IF(AND($B98&gt;=INDEX($EH$5:$EH$44,$A98),$B98&lt;=INDEX($EJ$5:$EJ$44,$A98),M$30&gt;=INDEX($EG$5:$EG$44,$A98),M$30&lt;=INDEX($EI$5:$EI$44,$A98)),$A98,0),0)</f>
        <v>0</v>
      </c>
      <c r="N98" s="9">
        <f>IFERROR(IF(AND($B98&gt;=INDEX($EH$5:$EH$44,$A98),$B98&lt;=INDEX($EJ$5:$EJ$44,$A98),N$30&gt;=INDEX($EG$5:$EG$44,$A98),N$30&lt;=INDEX($EI$5:$EI$44,$A98)),$A98,0),0)</f>
        <v>0</v>
      </c>
      <c r="O98" s="9">
        <f>IFERROR(IF(AND($B98&gt;=INDEX($EH$5:$EH$44,$A98),$B98&lt;=INDEX($EJ$5:$EJ$44,$A98),O$30&gt;=INDEX($EG$5:$EG$44,$A98),O$30&lt;=INDEX($EI$5:$EI$44,$A98)),$A98,0),0)</f>
        <v>0</v>
      </c>
      <c r="P98" s="9">
        <f>IFERROR(IF(AND($B98&gt;=INDEX($EH$5:$EH$44,$A98),$B98&lt;=INDEX($EJ$5:$EJ$44,$A98),P$30&gt;=INDEX($EG$5:$EG$44,$A98),P$30&lt;=INDEX($EI$5:$EI$44,$A98)),$A98,0),0)</f>
        <v>0</v>
      </c>
      <c r="Q98" s="9">
        <f>IFERROR(IF(AND($B98&gt;=INDEX($EH$5:$EH$44,$A98),$B98&lt;=INDEX($EJ$5:$EJ$44,$A98),Q$30&gt;=INDEX($EG$5:$EG$44,$A98),Q$30&lt;=INDEX($EI$5:$EI$44,$A98)),$A98,0),0)</f>
        <v>0</v>
      </c>
      <c r="R98" s="9">
        <f>IFERROR(IF(AND($B98&gt;=INDEX($EH$5:$EH$44,$A98),$B98&lt;=INDEX($EJ$5:$EJ$44,$A98),R$30&gt;=INDEX($EG$5:$EG$44,$A98),R$30&lt;=INDEX($EI$5:$EI$44,$A98)),$A98,0),0)</f>
        <v>0</v>
      </c>
      <c r="S98" s="9">
        <f>IFERROR(IF(AND($B98&gt;=INDEX($EH$5:$EH$44,$A98),$B98&lt;=INDEX($EJ$5:$EJ$44,$A98),S$30&gt;=INDEX($EG$5:$EG$44,$A98),S$30&lt;=INDEX($EI$5:$EI$44,$A98)),$A98,0),0)</f>
        <v>0</v>
      </c>
      <c r="T98" s="9">
        <f>IFERROR(IF(AND($B98&gt;=INDEX($EH$5:$EH$44,$A98),$B98&lt;=INDEX($EJ$5:$EJ$44,$A98),T$30&gt;=INDEX($EG$5:$EG$44,$A98),T$30&lt;=INDEX($EI$5:$EI$44,$A98)),$A98,0),0)</f>
        <v>0</v>
      </c>
      <c r="U98" s="9">
        <f>IFERROR(IF(AND($B98&gt;=INDEX($EH$5:$EH$44,$A98),$B98&lt;=INDEX($EJ$5:$EJ$44,$A98),U$30&gt;=INDEX($EG$5:$EG$44,$A98),U$30&lt;=INDEX($EI$5:$EI$44,$A98)),$A98,0),0)</f>
        <v>0</v>
      </c>
      <c r="V98" s="9">
        <f>IFERROR(IF(AND($B98&gt;=INDEX($EH$5:$EH$44,$A98),$B98&lt;=INDEX($EJ$5:$EJ$44,$A98),V$30&gt;=INDEX($EG$5:$EG$44,$A98),V$30&lt;=INDEX($EI$5:$EI$44,$A98)),$A98,0),0)</f>
        <v>0</v>
      </c>
      <c r="W98" s="9">
        <f>IFERROR(IF(AND($B98&gt;=INDEX($EH$5:$EH$44,$A98),$B98&lt;=INDEX($EJ$5:$EJ$44,$A98),W$30&gt;=INDEX($EG$5:$EG$44,$A98),W$30&lt;=INDEX($EI$5:$EI$44,$A98)),$A98,0),0)</f>
        <v>0</v>
      </c>
      <c r="X98" s="9">
        <f>IFERROR(IF(AND($B98&gt;=INDEX($EH$5:$EH$44,$A98),$B98&lt;=INDEX($EJ$5:$EJ$44,$A98),X$30&gt;=INDEX($EG$5:$EG$44,$A98),X$30&lt;=INDEX($EI$5:$EI$44,$A98)),$A98,0),0)</f>
        <v>0</v>
      </c>
      <c r="Y98" s="9">
        <f>IFERROR(IF(AND($B98&gt;=INDEX($EH$5:$EH$44,$A98),$B98&lt;=INDEX($EJ$5:$EJ$44,$A98),Y$30&gt;=INDEX($EG$5:$EG$44,$A98),Y$30&lt;=INDEX($EI$5:$EI$44,$A98)),$A98,0),0)</f>
        <v>0</v>
      </c>
      <c r="Z98" s="9">
        <f>IFERROR(IF(AND($B98&gt;=INDEX($EH$5:$EH$44,$A98),$B98&lt;=INDEX($EJ$5:$EJ$44,$A98),Z$30&gt;=INDEX($EG$5:$EG$44,$A98),Z$30&lt;=INDEX($EI$5:$EI$44,$A98)),$A98,0),0)</f>
        <v>0</v>
      </c>
      <c r="AA98" s="9">
        <f>IFERROR(IF(AND($B98&gt;=INDEX($EH$5:$EH$44,$A98),$B98&lt;=INDEX($EJ$5:$EJ$44,$A98),AA$30&gt;=INDEX($EG$5:$EG$44,$A98),AA$30&lt;=INDEX($EI$5:$EI$44,$A98)),$A98,0),0)</f>
        <v>0</v>
      </c>
      <c r="AB98" s="9">
        <f>IFERROR(IF(AND($B98&gt;=INDEX($EH$5:$EH$44,$A98),$B98&lt;=INDEX($EJ$5:$EJ$44,$A98),AB$30&gt;=INDEX($EG$5:$EG$44,$A98),AB$30&lt;=INDEX($EI$5:$EI$44,$A98)),$A98,0),0)</f>
        <v>0</v>
      </c>
      <c r="AC98" s="9">
        <f>IFERROR(IF(AND($B98&gt;=INDEX($EH$5:$EH$44,$A98),$B98&lt;=INDEX($EJ$5:$EJ$44,$A98),AC$30&gt;=INDEX($EG$5:$EG$44,$A98),AC$30&lt;=INDEX($EI$5:$EI$44,$A98)),$A98,0),0)</f>
        <v>0</v>
      </c>
      <c r="AD98" s="9">
        <f>IFERROR(IF(AND($B98&gt;=INDEX($EH$5:$EH$44,$A98),$B98&lt;=INDEX($EJ$5:$EJ$44,$A98),AD$30&gt;=INDEX($EG$5:$EG$44,$A98),AD$30&lt;=INDEX($EI$5:$EI$44,$A98)),$A98,0),0)</f>
        <v>0</v>
      </c>
      <c r="AE98" s="9">
        <f>IFERROR(IF(AND($B98&gt;=INDEX($EH$5:$EH$44,$A98),$B98&lt;=INDEX($EJ$5:$EJ$44,$A98),AE$30&gt;=INDEX($EG$5:$EG$44,$A98),AE$30&lt;=INDEX($EI$5:$EI$44,$A98)),$A98,0),0)</f>
        <v>0</v>
      </c>
      <c r="AF98" s="9">
        <f>IFERROR(IF(AND($B98&gt;=INDEX($EH$5:$EH$44,$A98),$B98&lt;=INDEX($EJ$5:$EJ$44,$A98),AF$30&gt;=INDEX($EG$5:$EG$44,$A98),AF$30&lt;=INDEX($EI$5:$EI$44,$A98)),$A98,0),0)</f>
        <v>0</v>
      </c>
      <c r="AG98" s="9">
        <f>IFERROR(IF(AND($B98&gt;=INDEX($EH$5:$EH$44,$A98),$B98&lt;=INDEX($EJ$5:$EJ$44,$A98),AG$30&gt;=INDEX($EG$5:$EG$44,$A98),AG$30&lt;=INDEX($EI$5:$EI$44,$A98)),$A98,0),0)</f>
        <v>0</v>
      </c>
      <c r="AH98" s="9"/>
    </row>
    <row r="99" spans="1:34">
      <c r="A99" s="5">
        <f t="shared" si="80"/>
        <v>3</v>
      </c>
      <c r="B99" s="5">
        <f t="shared" si="79"/>
        <v>18</v>
      </c>
      <c r="C99" s="9">
        <f>IFERROR(IF(AND($B99&gt;=INDEX($EH$5:$EH$44,$A99),$B99&lt;=INDEX($EJ$5:$EJ$44,$A99),C$30&gt;=INDEX($EG$5:$EG$44,$A99),C$30&lt;=INDEX($EI$5:$EI$44,$A99)),$A99,0),0)</f>
        <v>0</v>
      </c>
      <c r="D99" s="9">
        <f>IFERROR(IF(AND($B99&gt;=INDEX($EH$5:$EH$44,$A99),$B99&lt;=INDEX($EJ$5:$EJ$44,$A99),D$30&gt;=INDEX($EG$5:$EG$44,$A99),D$30&lt;=INDEX($EI$5:$EI$44,$A99)),$A99,0),0)</f>
        <v>0</v>
      </c>
      <c r="E99" s="9">
        <f>IFERROR(IF(AND($B99&gt;=INDEX($EH$5:$EH$44,$A99),$B99&lt;=INDEX($EJ$5:$EJ$44,$A99),E$30&gt;=INDEX($EG$5:$EG$44,$A99),E$30&lt;=INDEX($EI$5:$EI$44,$A99)),$A99,0),0)</f>
        <v>0</v>
      </c>
      <c r="F99" s="9">
        <f>IFERROR(IF(AND($B99&gt;=INDEX($EH$5:$EH$44,$A99),$B99&lt;=INDEX($EJ$5:$EJ$44,$A99),F$30&gt;=INDEX($EG$5:$EG$44,$A99),F$30&lt;=INDEX($EI$5:$EI$44,$A99)),$A99,0),0)</f>
        <v>0</v>
      </c>
      <c r="G99" s="9">
        <f>IFERROR(IF(AND($B99&gt;=INDEX($EH$5:$EH$44,$A99),$B99&lt;=INDEX($EJ$5:$EJ$44,$A99),G$30&gt;=INDEX($EG$5:$EG$44,$A99),G$30&lt;=INDEX($EI$5:$EI$44,$A99)),$A99,0),0)</f>
        <v>0</v>
      </c>
      <c r="H99" s="9">
        <f>IFERROR(IF(AND($B99&gt;=INDEX($EH$5:$EH$44,$A99),$B99&lt;=INDEX($EJ$5:$EJ$44,$A99),H$30&gt;=INDEX($EG$5:$EG$44,$A99),H$30&lt;=INDEX($EI$5:$EI$44,$A99)),$A99,0),0)</f>
        <v>0</v>
      </c>
      <c r="I99" s="9">
        <f>IFERROR(IF(AND($B99&gt;=INDEX($EH$5:$EH$44,$A99),$B99&lt;=INDEX($EJ$5:$EJ$44,$A99),I$30&gt;=INDEX($EG$5:$EG$44,$A99),I$30&lt;=INDEX($EI$5:$EI$44,$A99)),$A99,0),0)</f>
        <v>0</v>
      </c>
      <c r="J99" s="9">
        <f>IFERROR(IF(AND($B99&gt;=INDEX($EH$5:$EH$44,$A99),$B99&lt;=INDEX($EJ$5:$EJ$44,$A99),J$30&gt;=INDEX($EG$5:$EG$44,$A99),J$30&lt;=INDEX($EI$5:$EI$44,$A99)),$A99,0),0)</f>
        <v>0</v>
      </c>
      <c r="K99" s="9">
        <f>IFERROR(IF(AND($B99&gt;=INDEX($EH$5:$EH$44,$A99),$B99&lt;=INDEX($EJ$5:$EJ$44,$A99),K$30&gt;=INDEX($EG$5:$EG$44,$A99),K$30&lt;=INDEX($EI$5:$EI$44,$A99)),$A99,0),0)</f>
        <v>0</v>
      </c>
      <c r="L99" s="9">
        <f>IFERROR(IF(AND($B99&gt;=INDEX($EH$5:$EH$44,$A99),$B99&lt;=INDEX($EJ$5:$EJ$44,$A99),L$30&gt;=INDEX($EG$5:$EG$44,$A99),L$30&lt;=INDEX($EI$5:$EI$44,$A99)),$A99,0),0)</f>
        <v>0</v>
      </c>
      <c r="M99" s="9">
        <f>IFERROR(IF(AND($B99&gt;=INDEX($EH$5:$EH$44,$A99),$B99&lt;=INDEX($EJ$5:$EJ$44,$A99),M$30&gt;=INDEX($EG$5:$EG$44,$A99),M$30&lt;=INDEX($EI$5:$EI$44,$A99)),$A99,0),0)</f>
        <v>0</v>
      </c>
      <c r="N99" s="9">
        <f>IFERROR(IF(AND($B99&gt;=INDEX($EH$5:$EH$44,$A99),$B99&lt;=INDEX($EJ$5:$EJ$44,$A99),N$30&gt;=INDEX($EG$5:$EG$44,$A99),N$30&lt;=INDEX($EI$5:$EI$44,$A99)),$A99,0),0)</f>
        <v>0</v>
      </c>
      <c r="O99" s="9">
        <f>IFERROR(IF(AND($B99&gt;=INDEX($EH$5:$EH$44,$A99),$B99&lt;=INDEX($EJ$5:$EJ$44,$A99),O$30&gt;=INDEX($EG$5:$EG$44,$A99),O$30&lt;=INDEX($EI$5:$EI$44,$A99)),$A99,0),0)</f>
        <v>0</v>
      </c>
      <c r="P99" s="9">
        <f>IFERROR(IF(AND($B99&gt;=INDEX($EH$5:$EH$44,$A99),$B99&lt;=INDEX($EJ$5:$EJ$44,$A99),P$30&gt;=INDEX($EG$5:$EG$44,$A99),P$30&lt;=INDEX($EI$5:$EI$44,$A99)),$A99,0),0)</f>
        <v>0</v>
      </c>
      <c r="Q99" s="9">
        <f>IFERROR(IF(AND($B99&gt;=INDEX($EH$5:$EH$44,$A99),$B99&lt;=INDEX($EJ$5:$EJ$44,$A99),Q$30&gt;=INDEX($EG$5:$EG$44,$A99),Q$30&lt;=INDEX($EI$5:$EI$44,$A99)),$A99,0),0)</f>
        <v>0</v>
      </c>
      <c r="R99" s="9">
        <f>IFERROR(IF(AND($B99&gt;=INDEX($EH$5:$EH$44,$A99),$B99&lt;=INDEX($EJ$5:$EJ$44,$A99),R$30&gt;=INDEX($EG$5:$EG$44,$A99),R$30&lt;=INDEX($EI$5:$EI$44,$A99)),$A99,0),0)</f>
        <v>0</v>
      </c>
      <c r="S99" s="9">
        <f>IFERROR(IF(AND($B99&gt;=INDEX($EH$5:$EH$44,$A99),$B99&lt;=INDEX($EJ$5:$EJ$44,$A99),S$30&gt;=INDEX($EG$5:$EG$44,$A99),S$30&lt;=INDEX($EI$5:$EI$44,$A99)),$A99,0),0)</f>
        <v>0</v>
      </c>
      <c r="T99" s="9">
        <f>IFERROR(IF(AND($B99&gt;=INDEX($EH$5:$EH$44,$A99),$B99&lt;=INDEX($EJ$5:$EJ$44,$A99),T$30&gt;=INDEX($EG$5:$EG$44,$A99),T$30&lt;=INDEX($EI$5:$EI$44,$A99)),$A99,0),0)</f>
        <v>0</v>
      </c>
      <c r="U99" s="9">
        <f>IFERROR(IF(AND($B99&gt;=INDEX($EH$5:$EH$44,$A99),$B99&lt;=INDEX($EJ$5:$EJ$44,$A99),U$30&gt;=INDEX($EG$5:$EG$44,$A99),U$30&lt;=INDEX($EI$5:$EI$44,$A99)),$A99,0),0)</f>
        <v>0</v>
      </c>
      <c r="V99" s="9">
        <f>IFERROR(IF(AND($B99&gt;=INDEX($EH$5:$EH$44,$A99),$B99&lt;=INDEX($EJ$5:$EJ$44,$A99),V$30&gt;=INDEX($EG$5:$EG$44,$A99),V$30&lt;=INDEX($EI$5:$EI$44,$A99)),$A99,0),0)</f>
        <v>0</v>
      </c>
      <c r="W99" s="9">
        <f>IFERROR(IF(AND($B99&gt;=INDEX($EH$5:$EH$44,$A99),$B99&lt;=INDEX($EJ$5:$EJ$44,$A99),W$30&gt;=INDEX($EG$5:$EG$44,$A99),W$30&lt;=INDEX($EI$5:$EI$44,$A99)),$A99,0),0)</f>
        <v>0</v>
      </c>
      <c r="X99" s="9">
        <f>IFERROR(IF(AND($B99&gt;=INDEX($EH$5:$EH$44,$A99),$B99&lt;=INDEX($EJ$5:$EJ$44,$A99),X$30&gt;=INDEX($EG$5:$EG$44,$A99),X$30&lt;=INDEX($EI$5:$EI$44,$A99)),$A99,0),0)</f>
        <v>0</v>
      </c>
      <c r="Y99" s="9">
        <f>IFERROR(IF(AND($B99&gt;=INDEX($EH$5:$EH$44,$A99),$B99&lt;=INDEX($EJ$5:$EJ$44,$A99),Y$30&gt;=INDEX($EG$5:$EG$44,$A99),Y$30&lt;=INDEX($EI$5:$EI$44,$A99)),$A99,0),0)</f>
        <v>0</v>
      </c>
      <c r="Z99" s="9">
        <f>IFERROR(IF(AND($B99&gt;=INDEX($EH$5:$EH$44,$A99),$B99&lt;=INDEX($EJ$5:$EJ$44,$A99),Z$30&gt;=INDEX($EG$5:$EG$44,$A99),Z$30&lt;=INDEX($EI$5:$EI$44,$A99)),$A99,0),0)</f>
        <v>0</v>
      </c>
      <c r="AA99" s="9">
        <f>IFERROR(IF(AND($B99&gt;=INDEX($EH$5:$EH$44,$A99),$B99&lt;=INDEX($EJ$5:$EJ$44,$A99),AA$30&gt;=INDEX($EG$5:$EG$44,$A99),AA$30&lt;=INDEX($EI$5:$EI$44,$A99)),$A99,0),0)</f>
        <v>0</v>
      </c>
      <c r="AB99" s="9">
        <f>IFERROR(IF(AND($B99&gt;=INDEX($EH$5:$EH$44,$A99),$B99&lt;=INDEX($EJ$5:$EJ$44,$A99),AB$30&gt;=INDEX($EG$5:$EG$44,$A99),AB$30&lt;=INDEX($EI$5:$EI$44,$A99)),$A99,0),0)</f>
        <v>0</v>
      </c>
      <c r="AC99" s="9">
        <f>IFERROR(IF(AND($B99&gt;=INDEX($EH$5:$EH$44,$A99),$B99&lt;=INDEX($EJ$5:$EJ$44,$A99),AC$30&gt;=INDEX($EG$5:$EG$44,$A99),AC$30&lt;=INDEX($EI$5:$EI$44,$A99)),$A99,0),0)</f>
        <v>0</v>
      </c>
      <c r="AD99" s="9">
        <f>IFERROR(IF(AND($B99&gt;=INDEX($EH$5:$EH$44,$A99),$B99&lt;=INDEX($EJ$5:$EJ$44,$A99),AD$30&gt;=INDEX($EG$5:$EG$44,$A99),AD$30&lt;=INDEX($EI$5:$EI$44,$A99)),$A99,0),0)</f>
        <v>0</v>
      </c>
      <c r="AE99" s="9">
        <f>IFERROR(IF(AND($B99&gt;=INDEX($EH$5:$EH$44,$A99),$B99&lt;=INDEX($EJ$5:$EJ$44,$A99),AE$30&gt;=INDEX($EG$5:$EG$44,$A99),AE$30&lt;=INDEX($EI$5:$EI$44,$A99)),$A99,0),0)</f>
        <v>0</v>
      </c>
      <c r="AF99" s="9">
        <f>IFERROR(IF(AND($B99&gt;=INDEX($EH$5:$EH$44,$A99),$B99&lt;=INDEX($EJ$5:$EJ$44,$A99),AF$30&gt;=INDEX($EG$5:$EG$44,$A99),AF$30&lt;=INDEX($EI$5:$EI$44,$A99)),$A99,0),0)</f>
        <v>0</v>
      </c>
      <c r="AG99" s="9">
        <f>IFERROR(IF(AND($B99&gt;=INDEX($EH$5:$EH$44,$A99),$B99&lt;=INDEX($EJ$5:$EJ$44,$A99),AG$30&gt;=INDEX($EG$5:$EG$44,$A99),AG$30&lt;=INDEX($EI$5:$EI$44,$A99)),$A99,0),0)</f>
        <v>0</v>
      </c>
      <c r="AH99" s="9"/>
    </row>
    <row r="100" spans="1:34">
      <c r="A100" s="5">
        <f t="shared" si="80"/>
        <v>3</v>
      </c>
      <c r="B100" s="5">
        <f t="shared" si="79"/>
        <v>19</v>
      </c>
      <c r="C100" s="9">
        <f>IFERROR(IF(AND($B100&gt;=INDEX($EH$5:$EH$44,$A100),$B100&lt;=INDEX($EJ$5:$EJ$44,$A100),C$30&gt;=INDEX($EG$5:$EG$44,$A100),C$30&lt;=INDEX($EI$5:$EI$44,$A100)),$A100,0),0)</f>
        <v>0</v>
      </c>
      <c r="D100" s="9">
        <f>IFERROR(IF(AND($B100&gt;=INDEX($EH$5:$EH$44,$A100),$B100&lt;=INDEX($EJ$5:$EJ$44,$A100),D$30&gt;=INDEX($EG$5:$EG$44,$A100),D$30&lt;=INDEX($EI$5:$EI$44,$A100)),$A100,0),0)</f>
        <v>0</v>
      </c>
      <c r="E100" s="9">
        <f>IFERROR(IF(AND($B100&gt;=INDEX($EH$5:$EH$44,$A100),$B100&lt;=INDEX($EJ$5:$EJ$44,$A100),E$30&gt;=INDEX($EG$5:$EG$44,$A100),E$30&lt;=INDEX($EI$5:$EI$44,$A100)),$A100,0),0)</f>
        <v>0</v>
      </c>
      <c r="F100" s="9">
        <f>IFERROR(IF(AND($B100&gt;=INDEX($EH$5:$EH$44,$A100),$B100&lt;=INDEX($EJ$5:$EJ$44,$A100),F$30&gt;=INDEX($EG$5:$EG$44,$A100),F$30&lt;=INDEX($EI$5:$EI$44,$A100)),$A100,0),0)</f>
        <v>0</v>
      </c>
      <c r="G100" s="9">
        <f>IFERROR(IF(AND($B100&gt;=INDEX($EH$5:$EH$44,$A100),$B100&lt;=INDEX($EJ$5:$EJ$44,$A100),G$30&gt;=INDEX($EG$5:$EG$44,$A100),G$30&lt;=INDEX($EI$5:$EI$44,$A100)),$A100,0),0)</f>
        <v>0</v>
      </c>
      <c r="H100" s="9">
        <f>IFERROR(IF(AND($B100&gt;=INDEX($EH$5:$EH$44,$A100),$B100&lt;=INDEX($EJ$5:$EJ$44,$A100),H$30&gt;=INDEX($EG$5:$EG$44,$A100),H$30&lt;=INDEX($EI$5:$EI$44,$A100)),$A100,0),0)</f>
        <v>0</v>
      </c>
      <c r="I100" s="9">
        <f>IFERROR(IF(AND($B100&gt;=INDEX($EH$5:$EH$44,$A100),$B100&lt;=INDEX($EJ$5:$EJ$44,$A100),I$30&gt;=INDEX($EG$5:$EG$44,$A100),I$30&lt;=INDEX($EI$5:$EI$44,$A100)),$A100,0),0)</f>
        <v>0</v>
      </c>
      <c r="J100" s="9">
        <f>IFERROR(IF(AND($B100&gt;=INDEX($EH$5:$EH$44,$A100),$B100&lt;=INDEX($EJ$5:$EJ$44,$A100),J$30&gt;=INDEX($EG$5:$EG$44,$A100),J$30&lt;=INDEX($EI$5:$EI$44,$A100)),$A100,0),0)</f>
        <v>0</v>
      </c>
      <c r="K100" s="9">
        <f>IFERROR(IF(AND($B100&gt;=INDEX($EH$5:$EH$44,$A100),$B100&lt;=INDEX($EJ$5:$EJ$44,$A100),K$30&gt;=INDEX($EG$5:$EG$44,$A100),K$30&lt;=INDEX($EI$5:$EI$44,$A100)),$A100,0),0)</f>
        <v>0</v>
      </c>
      <c r="L100" s="9">
        <f>IFERROR(IF(AND($B100&gt;=INDEX($EH$5:$EH$44,$A100),$B100&lt;=INDEX($EJ$5:$EJ$44,$A100),L$30&gt;=INDEX($EG$5:$EG$44,$A100),L$30&lt;=INDEX($EI$5:$EI$44,$A100)),$A100,0),0)</f>
        <v>0</v>
      </c>
      <c r="M100" s="9">
        <f>IFERROR(IF(AND($B100&gt;=INDEX($EH$5:$EH$44,$A100),$B100&lt;=INDEX($EJ$5:$EJ$44,$A100),M$30&gt;=INDEX($EG$5:$EG$44,$A100),M$30&lt;=INDEX($EI$5:$EI$44,$A100)),$A100,0),0)</f>
        <v>0</v>
      </c>
      <c r="N100" s="9">
        <f>IFERROR(IF(AND($B100&gt;=INDEX($EH$5:$EH$44,$A100),$B100&lt;=INDEX($EJ$5:$EJ$44,$A100),N$30&gt;=INDEX($EG$5:$EG$44,$A100),N$30&lt;=INDEX($EI$5:$EI$44,$A100)),$A100,0),0)</f>
        <v>0</v>
      </c>
      <c r="O100" s="9">
        <f>IFERROR(IF(AND($B100&gt;=INDEX($EH$5:$EH$44,$A100),$B100&lt;=INDEX($EJ$5:$EJ$44,$A100),O$30&gt;=INDEX($EG$5:$EG$44,$A100),O$30&lt;=INDEX($EI$5:$EI$44,$A100)),$A100,0),0)</f>
        <v>0</v>
      </c>
      <c r="P100" s="9">
        <f>IFERROR(IF(AND($B100&gt;=INDEX($EH$5:$EH$44,$A100),$B100&lt;=INDEX($EJ$5:$EJ$44,$A100),P$30&gt;=INDEX($EG$5:$EG$44,$A100),P$30&lt;=INDEX($EI$5:$EI$44,$A100)),$A100,0),0)</f>
        <v>0</v>
      </c>
      <c r="Q100" s="9">
        <f>IFERROR(IF(AND($B100&gt;=INDEX($EH$5:$EH$44,$A100),$B100&lt;=INDEX($EJ$5:$EJ$44,$A100),Q$30&gt;=INDEX($EG$5:$EG$44,$A100),Q$30&lt;=INDEX($EI$5:$EI$44,$A100)),$A100,0),0)</f>
        <v>0</v>
      </c>
      <c r="R100" s="9">
        <f>IFERROR(IF(AND($B100&gt;=INDEX($EH$5:$EH$44,$A100),$B100&lt;=INDEX($EJ$5:$EJ$44,$A100),R$30&gt;=INDEX($EG$5:$EG$44,$A100),R$30&lt;=INDEX($EI$5:$EI$44,$A100)),$A100,0),0)</f>
        <v>0</v>
      </c>
      <c r="S100" s="9">
        <f>IFERROR(IF(AND($B100&gt;=INDEX($EH$5:$EH$44,$A100),$B100&lt;=INDEX($EJ$5:$EJ$44,$A100),S$30&gt;=INDEX($EG$5:$EG$44,$A100),S$30&lt;=INDEX($EI$5:$EI$44,$A100)),$A100,0),0)</f>
        <v>0</v>
      </c>
      <c r="T100" s="9">
        <f>IFERROR(IF(AND($B100&gt;=INDEX($EH$5:$EH$44,$A100),$B100&lt;=INDEX($EJ$5:$EJ$44,$A100),T$30&gt;=INDEX($EG$5:$EG$44,$A100),T$30&lt;=INDEX($EI$5:$EI$44,$A100)),$A100,0),0)</f>
        <v>0</v>
      </c>
      <c r="U100" s="9">
        <f>IFERROR(IF(AND($B100&gt;=INDEX($EH$5:$EH$44,$A100),$B100&lt;=INDEX($EJ$5:$EJ$44,$A100),U$30&gt;=INDEX($EG$5:$EG$44,$A100),U$30&lt;=INDEX($EI$5:$EI$44,$A100)),$A100,0),0)</f>
        <v>0</v>
      </c>
      <c r="V100" s="9">
        <f>IFERROR(IF(AND($B100&gt;=INDEX($EH$5:$EH$44,$A100),$B100&lt;=INDEX($EJ$5:$EJ$44,$A100),V$30&gt;=INDEX($EG$5:$EG$44,$A100),V$30&lt;=INDEX($EI$5:$EI$44,$A100)),$A100,0),0)</f>
        <v>0</v>
      </c>
      <c r="W100" s="9">
        <f>IFERROR(IF(AND($B100&gt;=INDEX($EH$5:$EH$44,$A100),$B100&lt;=INDEX($EJ$5:$EJ$44,$A100),W$30&gt;=INDEX($EG$5:$EG$44,$A100),W$30&lt;=INDEX($EI$5:$EI$44,$A100)),$A100,0),0)</f>
        <v>0</v>
      </c>
      <c r="X100" s="9">
        <f>IFERROR(IF(AND($B100&gt;=INDEX($EH$5:$EH$44,$A100),$B100&lt;=INDEX($EJ$5:$EJ$44,$A100),X$30&gt;=INDEX($EG$5:$EG$44,$A100),X$30&lt;=INDEX($EI$5:$EI$44,$A100)),$A100,0),0)</f>
        <v>0</v>
      </c>
      <c r="Y100" s="9">
        <f>IFERROR(IF(AND($B100&gt;=INDEX($EH$5:$EH$44,$A100),$B100&lt;=INDEX($EJ$5:$EJ$44,$A100),Y$30&gt;=INDEX($EG$5:$EG$44,$A100),Y$30&lt;=INDEX($EI$5:$EI$44,$A100)),$A100,0),0)</f>
        <v>0</v>
      </c>
      <c r="Z100" s="9">
        <f>IFERROR(IF(AND($B100&gt;=INDEX($EH$5:$EH$44,$A100),$B100&lt;=INDEX($EJ$5:$EJ$44,$A100),Z$30&gt;=INDEX($EG$5:$EG$44,$A100),Z$30&lt;=INDEX($EI$5:$EI$44,$A100)),$A100,0),0)</f>
        <v>0</v>
      </c>
      <c r="AA100" s="9">
        <f>IFERROR(IF(AND($B100&gt;=INDEX($EH$5:$EH$44,$A100),$B100&lt;=INDEX($EJ$5:$EJ$44,$A100),AA$30&gt;=INDEX($EG$5:$EG$44,$A100),AA$30&lt;=INDEX($EI$5:$EI$44,$A100)),$A100,0),0)</f>
        <v>0</v>
      </c>
      <c r="AB100" s="9">
        <f>IFERROR(IF(AND($B100&gt;=INDEX($EH$5:$EH$44,$A100),$B100&lt;=INDEX($EJ$5:$EJ$44,$A100),AB$30&gt;=INDEX($EG$5:$EG$44,$A100),AB$30&lt;=INDEX($EI$5:$EI$44,$A100)),$A100,0),0)</f>
        <v>0</v>
      </c>
      <c r="AC100" s="9">
        <f>IFERROR(IF(AND($B100&gt;=INDEX($EH$5:$EH$44,$A100),$B100&lt;=INDEX($EJ$5:$EJ$44,$A100),AC$30&gt;=INDEX($EG$5:$EG$44,$A100),AC$30&lt;=INDEX($EI$5:$EI$44,$A100)),$A100,0),0)</f>
        <v>0</v>
      </c>
      <c r="AD100" s="9">
        <f>IFERROR(IF(AND($B100&gt;=INDEX($EH$5:$EH$44,$A100),$B100&lt;=INDEX($EJ$5:$EJ$44,$A100),AD$30&gt;=INDEX($EG$5:$EG$44,$A100),AD$30&lt;=INDEX($EI$5:$EI$44,$A100)),$A100,0),0)</f>
        <v>0</v>
      </c>
      <c r="AE100" s="9">
        <f>IFERROR(IF(AND($B100&gt;=INDEX($EH$5:$EH$44,$A100),$B100&lt;=INDEX($EJ$5:$EJ$44,$A100),AE$30&gt;=INDEX($EG$5:$EG$44,$A100),AE$30&lt;=INDEX($EI$5:$EI$44,$A100)),$A100,0),0)</f>
        <v>0</v>
      </c>
      <c r="AF100" s="9">
        <f>IFERROR(IF(AND($B100&gt;=INDEX($EH$5:$EH$44,$A100),$B100&lt;=INDEX($EJ$5:$EJ$44,$A100),AF$30&gt;=INDEX($EG$5:$EG$44,$A100),AF$30&lt;=INDEX($EI$5:$EI$44,$A100)),$A100,0),0)</f>
        <v>0</v>
      </c>
      <c r="AG100" s="9">
        <f>IFERROR(IF(AND($B100&gt;=INDEX($EH$5:$EH$44,$A100),$B100&lt;=INDEX($EJ$5:$EJ$44,$A100),AG$30&gt;=INDEX($EG$5:$EG$44,$A100),AG$30&lt;=INDEX($EI$5:$EI$44,$A100)),$A100,0),0)</f>
        <v>0</v>
      </c>
      <c r="AH100" s="9"/>
    </row>
    <row r="101" spans="1:34">
      <c r="A101" s="5">
        <f t="shared" si="80"/>
        <v>3</v>
      </c>
      <c r="B101" s="5">
        <f t="shared" si="79"/>
        <v>20</v>
      </c>
      <c r="C101" s="9">
        <f>IFERROR(IF(AND($B101&gt;=INDEX($EH$5:$EH$44,$A101),$B101&lt;=INDEX($EJ$5:$EJ$44,$A101),C$30&gt;=INDEX($EG$5:$EG$44,$A101),C$30&lt;=INDEX($EI$5:$EI$44,$A101)),$A101,0),0)</f>
        <v>0</v>
      </c>
      <c r="D101" s="9">
        <f>IFERROR(IF(AND($B101&gt;=INDEX($EH$5:$EH$44,$A101),$B101&lt;=INDEX($EJ$5:$EJ$44,$A101),D$30&gt;=INDEX($EG$5:$EG$44,$A101),D$30&lt;=INDEX($EI$5:$EI$44,$A101)),$A101,0),0)</f>
        <v>0</v>
      </c>
      <c r="E101" s="9">
        <f>IFERROR(IF(AND($B101&gt;=INDEX($EH$5:$EH$44,$A101),$B101&lt;=INDEX($EJ$5:$EJ$44,$A101),E$30&gt;=INDEX($EG$5:$EG$44,$A101),E$30&lt;=INDEX($EI$5:$EI$44,$A101)),$A101,0),0)</f>
        <v>0</v>
      </c>
      <c r="F101" s="9">
        <f>IFERROR(IF(AND($B101&gt;=INDEX($EH$5:$EH$44,$A101),$B101&lt;=INDEX($EJ$5:$EJ$44,$A101),F$30&gt;=INDEX($EG$5:$EG$44,$A101),F$30&lt;=INDEX($EI$5:$EI$44,$A101)),$A101,0),0)</f>
        <v>0</v>
      </c>
      <c r="G101" s="9">
        <f>IFERROR(IF(AND($B101&gt;=INDEX($EH$5:$EH$44,$A101),$B101&lt;=INDEX($EJ$5:$EJ$44,$A101),G$30&gt;=INDEX($EG$5:$EG$44,$A101),G$30&lt;=INDEX($EI$5:$EI$44,$A101)),$A101,0),0)</f>
        <v>0</v>
      </c>
      <c r="H101" s="9">
        <f>IFERROR(IF(AND($B101&gt;=INDEX($EH$5:$EH$44,$A101),$B101&lt;=INDEX($EJ$5:$EJ$44,$A101),H$30&gt;=INDEX($EG$5:$EG$44,$A101),H$30&lt;=INDEX($EI$5:$EI$44,$A101)),$A101,0),0)</f>
        <v>0</v>
      </c>
      <c r="I101" s="9">
        <f>IFERROR(IF(AND($B101&gt;=INDEX($EH$5:$EH$44,$A101),$B101&lt;=INDEX($EJ$5:$EJ$44,$A101),I$30&gt;=INDEX($EG$5:$EG$44,$A101),I$30&lt;=INDEX($EI$5:$EI$44,$A101)),$A101,0),0)</f>
        <v>0</v>
      </c>
      <c r="J101" s="9">
        <f>IFERROR(IF(AND($B101&gt;=INDEX($EH$5:$EH$44,$A101),$B101&lt;=INDEX($EJ$5:$EJ$44,$A101),J$30&gt;=INDEX($EG$5:$EG$44,$A101),J$30&lt;=INDEX($EI$5:$EI$44,$A101)),$A101,0),0)</f>
        <v>0</v>
      </c>
      <c r="K101" s="9">
        <f>IFERROR(IF(AND($B101&gt;=INDEX($EH$5:$EH$44,$A101),$B101&lt;=INDEX($EJ$5:$EJ$44,$A101),K$30&gt;=INDEX($EG$5:$EG$44,$A101),K$30&lt;=INDEX($EI$5:$EI$44,$A101)),$A101,0),0)</f>
        <v>0</v>
      </c>
      <c r="L101" s="9">
        <f>IFERROR(IF(AND($B101&gt;=INDEX($EH$5:$EH$44,$A101),$B101&lt;=INDEX($EJ$5:$EJ$44,$A101),L$30&gt;=INDEX($EG$5:$EG$44,$A101),L$30&lt;=INDEX($EI$5:$EI$44,$A101)),$A101,0),0)</f>
        <v>0</v>
      </c>
      <c r="M101" s="9">
        <f>IFERROR(IF(AND($B101&gt;=INDEX($EH$5:$EH$44,$A101),$B101&lt;=INDEX($EJ$5:$EJ$44,$A101),M$30&gt;=INDEX($EG$5:$EG$44,$A101),M$30&lt;=INDEX($EI$5:$EI$44,$A101)),$A101,0),0)</f>
        <v>0</v>
      </c>
      <c r="N101" s="9">
        <f>IFERROR(IF(AND($B101&gt;=INDEX($EH$5:$EH$44,$A101),$B101&lt;=INDEX($EJ$5:$EJ$44,$A101),N$30&gt;=INDEX($EG$5:$EG$44,$A101),N$30&lt;=INDEX($EI$5:$EI$44,$A101)),$A101,0),0)</f>
        <v>0</v>
      </c>
      <c r="O101" s="9">
        <f>IFERROR(IF(AND($B101&gt;=INDEX($EH$5:$EH$44,$A101),$B101&lt;=INDEX($EJ$5:$EJ$44,$A101),O$30&gt;=INDEX($EG$5:$EG$44,$A101),O$30&lt;=INDEX($EI$5:$EI$44,$A101)),$A101,0),0)</f>
        <v>0</v>
      </c>
      <c r="P101" s="9">
        <f>IFERROR(IF(AND($B101&gt;=INDEX($EH$5:$EH$44,$A101),$B101&lt;=INDEX($EJ$5:$EJ$44,$A101),P$30&gt;=INDEX($EG$5:$EG$44,$A101),P$30&lt;=INDEX($EI$5:$EI$44,$A101)),$A101,0),0)</f>
        <v>0</v>
      </c>
      <c r="Q101" s="9">
        <f>IFERROR(IF(AND($B101&gt;=INDEX($EH$5:$EH$44,$A101),$B101&lt;=INDEX($EJ$5:$EJ$44,$A101),Q$30&gt;=INDEX($EG$5:$EG$44,$A101),Q$30&lt;=INDEX($EI$5:$EI$44,$A101)),$A101,0),0)</f>
        <v>0</v>
      </c>
      <c r="R101" s="9">
        <f>IFERROR(IF(AND($B101&gt;=INDEX($EH$5:$EH$44,$A101),$B101&lt;=INDEX($EJ$5:$EJ$44,$A101),R$30&gt;=INDEX($EG$5:$EG$44,$A101),R$30&lt;=INDEX($EI$5:$EI$44,$A101)),$A101,0),0)</f>
        <v>0</v>
      </c>
      <c r="S101" s="9">
        <f>IFERROR(IF(AND($B101&gt;=INDEX($EH$5:$EH$44,$A101),$B101&lt;=INDEX($EJ$5:$EJ$44,$A101),S$30&gt;=INDEX($EG$5:$EG$44,$A101),S$30&lt;=INDEX($EI$5:$EI$44,$A101)),$A101,0),0)</f>
        <v>0</v>
      </c>
      <c r="T101" s="9">
        <f>IFERROR(IF(AND($B101&gt;=INDEX($EH$5:$EH$44,$A101),$B101&lt;=INDEX($EJ$5:$EJ$44,$A101),T$30&gt;=INDEX($EG$5:$EG$44,$A101),T$30&lt;=INDEX($EI$5:$EI$44,$A101)),$A101,0),0)</f>
        <v>0</v>
      </c>
      <c r="U101" s="9">
        <f>IFERROR(IF(AND($B101&gt;=INDEX($EH$5:$EH$44,$A101),$B101&lt;=INDEX($EJ$5:$EJ$44,$A101),U$30&gt;=INDEX($EG$5:$EG$44,$A101),U$30&lt;=INDEX($EI$5:$EI$44,$A101)),$A101,0),0)</f>
        <v>0</v>
      </c>
      <c r="V101" s="9">
        <f>IFERROR(IF(AND($B101&gt;=INDEX($EH$5:$EH$44,$A101),$B101&lt;=INDEX($EJ$5:$EJ$44,$A101),V$30&gt;=INDEX($EG$5:$EG$44,$A101),V$30&lt;=INDEX($EI$5:$EI$44,$A101)),$A101,0),0)</f>
        <v>0</v>
      </c>
      <c r="W101" s="9">
        <f>IFERROR(IF(AND($B101&gt;=INDEX($EH$5:$EH$44,$A101),$B101&lt;=INDEX($EJ$5:$EJ$44,$A101),W$30&gt;=INDEX($EG$5:$EG$44,$A101),W$30&lt;=INDEX($EI$5:$EI$44,$A101)),$A101,0),0)</f>
        <v>0</v>
      </c>
      <c r="X101" s="9">
        <f>IFERROR(IF(AND($B101&gt;=INDEX($EH$5:$EH$44,$A101),$B101&lt;=INDEX($EJ$5:$EJ$44,$A101),X$30&gt;=INDEX($EG$5:$EG$44,$A101),X$30&lt;=INDEX($EI$5:$EI$44,$A101)),$A101,0),0)</f>
        <v>0</v>
      </c>
      <c r="Y101" s="9">
        <f>IFERROR(IF(AND($B101&gt;=INDEX($EH$5:$EH$44,$A101),$B101&lt;=INDEX($EJ$5:$EJ$44,$A101),Y$30&gt;=INDEX($EG$5:$EG$44,$A101),Y$30&lt;=INDEX($EI$5:$EI$44,$A101)),$A101,0),0)</f>
        <v>0</v>
      </c>
      <c r="Z101" s="9">
        <f>IFERROR(IF(AND($B101&gt;=INDEX($EH$5:$EH$44,$A101),$B101&lt;=INDEX($EJ$5:$EJ$44,$A101),Z$30&gt;=INDEX($EG$5:$EG$44,$A101),Z$30&lt;=INDEX($EI$5:$EI$44,$A101)),$A101,0),0)</f>
        <v>0</v>
      </c>
      <c r="AA101" s="9">
        <f>IFERROR(IF(AND($B101&gt;=INDEX($EH$5:$EH$44,$A101),$B101&lt;=INDEX($EJ$5:$EJ$44,$A101),AA$30&gt;=INDEX($EG$5:$EG$44,$A101),AA$30&lt;=INDEX($EI$5:$EI$44,$A101)),$A101,0),0)</f>
        <v>0</v>
      </c>
      <c r="AB101" s="9">
        <f>IFERROR(IF(AND($B101&gt;=INDEX($EH$5:$EH$44,$A101),$B101&lt;=INDEX($EJ$5:$EJ$44,$A101),AB$30&gt;=INDEX($EG$5:$EG$44,$A101),AB$30&lt;=INDEX($EI$5:$EI$44,$A101)),$A101,0),0)</f>
        <v>0</v>
      </c>
      <c r="AC101" s="9">
        <f>IFERROR(IF(AND($B101&gt;=INDEX($EH$5:$EH$44,$A101),$B101&lt;=INDEX($EJ$5:$EJ$44,$A101),AC$30&gt;=INDEX($EG$5:$EG$44,$A101),AC$30&lt;=INDEX($EI$5:$EI$44,$A101)),$A101,0),0)</f>
        <v>0</v>
      </c>
      <c r="AD101" s="9">
        <f>IFERROR(IF(AND($B101&gt;=INDEX($EH$5:$EH$44,$A101),$B101&lt;=INDEX($EJ$5:$EJ$44,$A101),AD$30&gt;=INDEX($EG$5:$EG$44,$A101),AD$30&lt;=INDEX($EI$5:$EI$44,$A101)),$A101,0),0)</f>
        <v>0</v>
      </c>
      <c r="AE101" s="9">
        <f>IFERROR(IF(AND($B101&gt;=INDEX($EH$5:$EH$44,$A101),$B101&lt;=INDEX($EJ$5:$EJ$44,$A101),AE$30&gt;=INDEX($EG$5:$EG$44,$A101),AE$30&lt;=INDEX($EI$5:$EI$44,$A101)),$A101,0),0)</f>
        <v>0</v>
      </c>
      <c r="AF101" s="9">
        <f>IFERROR(IF(AND($B101&gt;=INDEX($EH$5:$EH$44,$A101),$B101&lt;=INDEX($EJ$5:$EJ$44,$A101),AF$30&gt;=INDEX($EG$5:$EG$44,$A101),AF$30&lt;=INDEX($EI$5:$EI$44,$A101)),$A101,0),0)</f>
        <v>0</v>
      </c>
      <c r="AG101" s="9">
        <f>IFERROR(IF(AND($B101&gt;=INDEX($EH$5:$EH$44,$A101),$B101&lt;=INDEX($EJ$5:$EJ$44,$A101),AG$30&gt;=INDEX($EG$5:$EG$44,$A101),AG$30&lt;=INDEX($EI$5:$EI$44,$A101)),$A101,0),0)</f>
        <v>0</v>
      </c>
      <c r="AH101" s="9"/>
    </row>
    <row r="102" spans="1:34">
      <c r="A102" s="5">
        <f t="shared" si="80"/>
        <v>3</v>
      </c>
      <c r="B102" s="5">
        <f t="shared" si="79"/>
        <v>21</v>
      </c>
      <c r="C102" s="9">
        <f>IFERROR(IF(AND($B102&gt;=INDEX($EH$5:$EH$44,$A102),$B102&lt;=INDEX($EJ$5:$EJ$44,$A102),C$30&gt;=INDEX($EG$5:$EG$44,$A102),C$30&lt;=INDEX($EI$5:$EI$44,$A102)),$A102,0),0)</f>
        <v>0</v>
      </c>
      <c r="D102" s="9">
        <f>IFERROR(IF(AND($B102&gt;=INDEX($EH$5:$EH$44,$A102),$B102&lt;=INDEX($EJ$5:$EJ$44,$A102),D$30&gt;=INDEX($EG$5:$EG$44,$A102),D$30&lt;=INDEX($EI$5:$EI$44,$A102)),$A102,0),0)</f>
        <v>0</v>
      </c>
      <c r="E102" s="9">
        <f>IFERROR(IF(AND($B102&gt;=INDEX($EH$5:$EH$44,$A102),$B102&lt;=INDEX($EJ$5:$EJ$44,$A102),E$30&gt;=INDEX($EG$5:$EG$44,$A102),E$30&lt;=INDEX($EI$5:$EI$44,$A102)),$A102,0),0)</f>
        <v>0</v>
      </c>
      <c r="F102" s="9">
        <f>IFERROR(IF(AND($B102&gt;=INDEX($EH$5:$EH$44,$A102),$B102&lt;=INDEX($EJ$5:$EJ$44,$A102),F$30&gt;=INDEX($EG$5:$EG$44,$A102),F$30&lt;=INDEX($EI$5:$EI$44,$A102)),$A102,0),0)</f>
        <v>0</v>
      </c>
      <c r="G102" s="9">
        <f>IFERROR(IF(AND($B102&gt;=INDEX($EH$5:$EH$44,$A102),$B102&lt;=INDEX($EJ$5:$EJ$44,$A102),G$30&gt;=INDEX($EG$5:$EG$44,$A102),G$30&lt;=INDEX($EI$5:$EI$44,$A102)),$A102,0),0)</f>
        <v>0</v>
      </c>
      <c r="H102" s="9">
        <f>IFERROR(IF(AND($B102&gt;=INDEX($EH$5:$EH$44,$A102),$B102&lt;=INDEX($EJ$5:$EJ$44,$A102),H$30&gt;=INDEX($EG$5:$EG$44,$A102),H$30&lt;=INDEX($EI$5:$EI$44,$A102)),$A102,0),0)</f>
        <v>0</v>
      </c>
      <c r="I102" s="9">
        <f>IFERROR(IF(AND($B102&gt;=INDEX($EH$5:$EH$44,$A102),$B102&lt;=INDEX($EJ$5:$EJ$44,$A102),I$30&gt;=INDEX($EG$5:$EG$44,$A102),I$30&lt;=INDEX($EI$5:$EI$44,$A102)),$A102,0),0)</f>
        <v>0</v>
      </c>
      <c r="J102" s="9">
        <f>IFERROR(IF(AND($B102&gt;=INDEX($EH$5:$EH$44,$A102),$B102&lt;=INDEX($EJ$5:$EJ$44,$A102),J$30&gt;=INDEX($EG$5:$EG$44,$A102),J$30&lt;=INDEX($EI$5:$EI$44,$A102)),$A102,0),0)</f>
        <v>0</v>
      </c>
      <c r="K102" s="9">
        <f>IFERROR(IF(AND($B102&gt;=INDEX($EH$5:$EH$44,$A102),$B102&lt;=INDEX($EJ$5:$EJ$44,$A102),K$30&gt;=INDEX($EG$5:$EG$44,$A102),K$30&lt;=INDEX($EI$5:$EI$44,$A102)),$A102,0),0)</f>
        <v>0</v>
      </c>
      <c r="L102" s="9">
        <f>IFERROR(IF(AND($B102&gt;=INDEX($EH$5:$EH$44,$A102),$B102&lt;=INDEX($EJ$5:$EJ$44,$A102),L$30&gt;=INDEX($EG$5:$EG$44,$A102),L$30&lt;=INDEX($EI$5:$EI$44,$A102)),$A102,0),0)</f>
        <v>0</v>
      </c>
      <c r="M102" s="9">
        <f>IFERROR(IF(AND($B102&gt;=INDEX($EH$5:$EH$44,$A102),$B102&lt;=INDEX($EJ$5:$EJ$44,$A102),M$30&gt;=INDEX($EG$5:$EG$44,$A102),M$30&lt;=INDEX($EI$5:$EI$44,$A102)),$A102,0),0)</f>
        <v>0</v>
      </c>
      <c r="N102" s="9">
        <f>IFERROR(IF(AND($B102&gt;=INDEX($EH$5:$EH$44,$A102),$B102&lt;=INDEX($EJ$5:$EJ$44,$A102),N$30&gt;=INDEX($EG$5:$EG$44,$A102),N$30&lt;=INDEX($EI$5:$EI$44,$A102)),$A102,0),0)</f>
        <v>0</v>
      </c>
      <c r="O102" s="9">
        <f>IFERROR(IF(AND($B102&gt;=INDEX($EH$5:$EH$44,$A102),$B102&lt;=INDEX($EJ$5:$EJ$44,$A102),O$30&gt;=INDEX($EG$5:$EG$44,$A102),O$30&lt;=INDEX($EI$5:$EI$44,$A102)),$A102,0),0)</f>
        <v>0</v>
      </c>
      <c r="P102" s="9">
        <f>IFERROR(IF(AND($B102&gt;=INDEX($EH$5:$EH$44,$A102),$B102&lt;=INDEX($EJ$5:$EJ$44,$A102),P$30&gt;=INDEX($EG$5:$EG$44,$A102),P$30&lt;=INDEX($EI$5:$EI$44,$A102)),$A102,0),0)</f>
        <v>0</v>
      </c>
      <c r="Q102" s="9">
        <f>IFERROR(IF(AND($B102&gt;=INDEX($EH$5:$EH$44,$A102),$B102&lt;=INDEX($EJ$5:$EJ$44,$A102),Q$30&gt;=INDEX($EG$5:$EG$44,$A102),Q$30&lt;=INDEX($EI$5:$EI$44,$A102)),$A102,0),0)</f>
        <v>0</v>
      </c>
      <c r="R102" s="9">
        <f>IFERROR(IF(AND($B102&gt;=INDEX($EH$5:$EH$44,$A102),$B102&lt;=INDEX($EJ$5:$EJ$44,$A102),R$30&gt;=INDEX($EG$5:$EG$44,$A102),R$30&lt;=INDEX($EI$5:$EI$44,$A102)),$A102,0),0)</f>
        <v>0</v>
      </c>
      <c r="S102" s="9">
        <f>IFERROR(IF(AND($B102&gt;=INDEX($EH$5:$EH$44,$A102),$B102&lt;=INDEX($EJ$5:$EJ$44,$A102),S$30&gt;=INDEX($EG$5:$EG$44,$A102),S$30&lt;=INDEX($EI$5:$EI$44,$A102)),$A102,0),0)</f>
        <v>0</v>
      </c>
      <c r="T102" s="9">
        <f>IFERROR(IF(AND($B102&gt;=INDEX($EH$5:$EH$44,$A102),$B102&lt;=INDEX($EJ$5:$EJ$44,$A102),T$30&gt;=INDEX($EG$5:$EG$44,$A102),T$30&lt;=INDEX($EI$5:$EI$44,$A102)),$A102,0),0)</f>
        <v>0</v>
      </c>
      <c r="U102" s="9">
        <f>IFERROR(IF(AND($B102&gt;=INDEX($EH$5:$EH$44,$A102),$B102&lt;=INDEX($EJ$5:$EJ$44,$A102),U$30&gt;=INDEX($EG$5:$EG$44,$A102),U$30&lt;=INDEX($EI$5:$EI$44,$A102)),$A102,0),0)</f>
        <v>0</v>
      </c>
      <c r="V102" s="9">
        <f>IFERROR(IF(AND($B102&gt;=INDEX($EH$5:$EH$44,$A102),$B102&lt;=INDEX($EJ$5:$EJ$44,$A102),V$30&gt;=INDEX($EG$5:$EG$44,$A102),V$30&lt;=INDEX($EI$5:$EI$44,$A102)),$A102,0),0)</f>
        <v>0</v>
      </c>
      <c r="W102" s="9">
        <f>IFERROR(IF(AND($B102&gt;=INDEX($EH$5:$EH$44,$A102),$B102&lt;=INDEX($EJ$5:$EJ$44,$A102),W$30&gt;=INDEX($EG$5:$EG$44,$A102),W$30&lt;=INDEX($EI$5:$EI$44,$A102)),$A102,0),0)</f>
        <v>0</v>
      </c>
      <c r="X102" s="9">
        <f>IFERROR(IF(AND($B102&gt;=INDEX($EH$5:$EH$44,$A102),$B102&lt;=INDEX($EJ$5:$EJ$44,$A102),X$30&gt;=INDEX($EG$5:$EG$44,$A102),X$30&lt;=INDEX($EI$5:$EI$44,$A102)),$A102,0),0)</f>
        <v>0</v>
      </c>
      <c r="Y102" s="9">
        <f>IFERROR(IF(AND($B102&gt;=INDEX($EH$5:$EH$44,$A102),$B102&lt;=INDEX($EJ$5:$EJ$44,$A102),Y$30&gt;=INDEX($EG$5:$EG$44,$A102),Y$30&lt;=INDEX($EI$5:$EI$44,$A102)),$A102,0),0)</f>
        <v>0</v>
      </c>
      <c r="Z102" s="9">
        <f>IFERROR(IF(AND($B102&gt;=INDEX($EH$5:$EH$44,$A102),$B102&lt;=INDEX($EJ$5:$EJ$44,$A102),Z$30&gt;=INDEX($EG$5:$EG$44,$A102),Z$30&lt;=INDEX($EI$5:$EI$44,$A102)),$A102,0),0)</f>
        <v>0</v>
      </c>
      <c r="AA102" s="9">
        <f>IFERROR(IF(AND($B102&gt;=INDEX($EH$5:$EH$44,$A102),$B102&lt;=INDEX($EJ$5:$EJ$44,$A102),AA$30&gt;=INDEX($EG$5:$EG$44,$A102),AA$30&lt;=INDEX($EI$5:$EI$44,$A102)),$A102,0),0)</f>
        <v>0</v>
      </c>
      <c r="AB102" s="9">
        <f>IFERROR(IF(AND($B102&gt;=INDEX($EH$5:$EH$44,$A102),$B102&lt;=INDEX($EJ$5:$EJ$44,$A102),AB$30&gt;=INDEX($EG$5:$EG$44,$A102),AB$30&lt;=INDEX($EI$5:$EI$44,$A102)),$A102,0),0)</f>
        <v>0</v>
      </c>
      <c r="AC102" s="9">
        <f>IFERROR(IF(AND($B102&gt;=INDEX($EH$5:$EH$44,$A102),$B102&lt;=INDEX($EJ$5:$EJ$44,$A102),AC$30&gt;=INDEX($EG$5:$EG$44,$A102),AC$30&lt;=INDEX($EI$5:$EI$44,$A102)),$A102,0),0)</f>
        <v>0</v>
      </c>
      <c r="AD102" s="9">
        <f>IFERROR(IF(AND($B102&gt;=INDEX($EH$5:$EH$44,$A102),$B102&lt;=INDEX($EJ$5:$EJ$44,$A102),AD$30&gt;=INDEX($EG$5:$EG$44,$A102),AD$30&lt;=INDEX($EI$5:$EI$44,$A102)),$A102,0),0)</f>
        <v>0</v>
      </c>
      <c r="AE102" s="9">
        <f>IFERROR(IF(AND($B102&gt;=INDEX($EH$5:$EH$44,$A102),$B102&lt;=INDEX($EJ$5:$EJ$44,$A102),AE$30&gt;=INDEX($EG$5:$EG$44,$A102),AE$30&lt;=INDEX($EI$5:$EI$44,$A102)),$A102,0),0)</f>
        <v>0</v>
      </c>
      <c r="AF102" s="9">
        <f>IFERROR(IF(AND($B102&gt;=INDEX($EH$5:$EH$44,$A102),$B102&lt;=INDEX($EJ$5:$EJ$44,$A102),AF$30&gt;=INDEX($EG$5:$EG$44,$A102),AF$30&lt;=INDEX($EI$5:$EI$44,$A102)),$A102,0),0)</f>
        <v>0</v>
      </c>
      <c r="AG102" s="9">
        <f>IFERROR(IF(AND($B102&gt;=INDEX($EH$5:$EH$44,$A102),$B102&lt;=INDEX($EJ$5:$EJ$44,$A102),AG$30&gt;=INDEX($EG$5:$EG$44,$A102),AG$30&lt;=INDEX($EI$5:$EI$44,$A102)),$A102,0),0)</f>
        <v>0</v>
      </c>
      <c r="AH102" s="9"/>
    </row>
    <row r="103" spans="1:34">
      <c r="A103" s="5">
        <f t="shared" si="80"/>
        <v>3</v>
      </c>
      <c r="B103" s="5">
        <f t="shared" si="79"/>
        <v>22</v>
      </c>
      <c r="C103" s="9">
        <f>IFERROR(IF(AND($B103&gt;=INDEX($EH$5:$EH$44,$A103),$B103&lt;=INDEX($EJ$5:$EJ$44,$A103),C$30&gt;=INDEX($EG$5:$EG$44,$A103),C$30&lt;=INDEX($EI$5:$EI$44,$A103)),$A103,0),0)</f>
        <v>0</v>
      </c>
      <c r="D103" s="9">
        <f>IFERROR(IF(AND($B103&gt;=INDEX($EH$5:$EH$44,$A103),$B103&lt;=INDEX($EJ$5:$EJ$44,$A103),D$30&gt;=INDEX($EG$5:$EG$44,$A103),D$30&lt;=INDEX($EI$5:$EI$44,$A103)),$A103,0),0)</f>
        <v>0</v>
      </c>
      <c r="E103" s="9">
        <f>IFERROR(IF(AND($B103&gt;=INDEX($EH$5:$EH$44,$A103),$B103&lt;=INDEX($EJ$5:$EJ$44,$A103),E$30&gt;=INDEX($EG$5:$EG$44,$A103),E$30&lt;=INDEX($EI$5:$EI$44,$A103)),$A103,0),0)</f>
        <v>0</v>
      </c>
      <c r="F103" s="9">
        <f>IFERROR(IF(AND($B103&gt;=INDEX($EH$5:$EH$44,$A103),$B103&lt;=INDEX($EJ$5:$EJ$44,$A103),F$30&gt;=INDEX($EG$5:$EG$44,$A103),F$30&lt;=INDEX($EI$5:$EI$44,$A103)),$A103,0),0)</f>
        <v>0</v>
      </c>
      <c r="G103" s="9">
        <f>IFERROR(IF(AND($B103&gt;=INDEX($EH$5:$EH$44,$A103),$B103&lt;=INDEX($EJ$5:$EJ$44,$A103),G$30&gt;=INDEX($EG$5:$EG$44,$A103),G$30&lt;=INDEX($EI$5:$EI$44,$A103)),$A103,0),0)</f>
        <v>0</v>
      </c>
      <c r="H103" s="9">
        <f>IFERROR(IF(AND($B103&gt;=INDEX($EH$5:$EH$44,$A103),$B103&lt;=INDEX($EJ$5:$EJ$44,$A103),H$30&gt;=INDEX($EG$5:$EG$44,$A103),H$30&lt;=INDEX($EI$5:$EI$44,$A103)),$A103,0),0)</f>
        <v>0</v>
      </c>
      <c r="I103" s="9">
        <f>IFERROR(IF(AND($B103&gt;=INDEX($EH$5:$EH$44,$A103),$B103&lt;=INDEX($EJ$5:$EJ$44,$A103),I$30&gt;=INDEX($EG$5:$EG$44,$A103),I$30&lt;=INDEX($EI$5:$EI$44,$A103)),$A103,0),0)</f>
        <v>0</v>
      </c>
      <c r="J103" s="9">
        <f>IFERROR(IF(AND($B103&gt;=INDEX($EH$5:$EH$44,$A103),$B103&lt;=INDEX($EJ$5:$EJ$44,$A103),J$30&gt;=INDEX($EG$5:$EG$44,$A103),J$30&lt;=INDEX($EI$5:$EI$44,$A103)),$A103,0),0)</f>
        <v>0</v>
      </c>
      <c r="K103" s="9">
        <f>IFERROR(IF(AND($B103&gt;=INDEX($EH$5:$EH$44,$A103),$B103&lt;=INDEX($EJ$5:$EJ$44,$A103),K$30&gt;=INDEX($EG$5:$EG$44,$A103),K$30&lt;=INDEX($EI$5:$EI$44,$A103)),$A103,0),0)</f>
        <v>0</v>
      </c>
      <c r="L103" s="9">
        <f>IFERROR(IF(AND($B103&gt;=INDEX($EH$5:$EH$44,$A103),$B103&lt;=INDEX($EJ$5:$EJ$44,$A103),L$30&gt;=INDEX($EG$5:$EG$44,$A103),L$30&lt;=INDEX($EI$5:$EI$44,$A103)),$A103,0),0)</f>
        <v>0</v>
      </c>
      <c r="M103" s="9">
        <f>IFERROR(IF(AND($B103&gt;=INDEX($EH$5:$EH$44,$A103),$B103&lt;=INDEX($EJ$5:$EJ$44,$A103),M$30&gt;=INDEX($EG$5:$EG$44,$A103),M$30&lt;=INDEX($EI$5:$EI$44,$A103)),$A103,0),0)</f>
        <v>0</v>
      </c>
      <c r="N103" s="9">
        <f>IFERROR(IF(AND($B103&gt;=INDEX($EH$5:$EH$44,$A103),$B103&lt;=INDEX($EJ$5:$EJ$44,$A103),N$30&gt;=INDEX($EG$5:$EG$44,$A103),N$30&lt;=INDEX($EI$5:$EI$44,$A103)),$A103,0),0)</f>
        <v>0</v>
      </c>
      <c r="O103" s="9">
        <f>IFERROR(IF(AND($B103&gt;=INDEX($EH$5:$EH$44,$A103),$B103&lt;=INDEX($EJ$5:$EJ$44,$A103),O$30&gt;=INDEX($EG$5:$EG$44,$A103),O$30&lt;=INDEX($EI$5:$EI$44,$A103)),$A103,0),0)</f>
        <v>0</v>
      </c>
      <c r="P103" s="9">
        <f>IFERROR(IF(AND($B103&gt;=INDEX($EH$5:$EH$44,$A103),$B103&lt;=INDEX($EJ$5:$EJ$44,$A103),P$30&gt;=INDEX($EG$5:$EG$44,$A103),P$30&lt;=INDEX($EI$5:$EI$44,$A103)),$A103,0),0)</f>
        <v>0</v>
      </c>
      <c r="Q103" s="9">
        <f>IFERROR(IF(AND($B103&gt;=INDEX($EH$5:$EH$44,$A103),$B103&lt;=INDEX($EJ$5:$EJ$44,$A103),Q$30&gt;=INDEX($EG$5:$EG$44,$A103),Q$30&lt;=INDEX($EI$5:$EI$44,$A103)),$A103,0),0)</f>
        <v>0</v>
      </c>
      <c r="R103" s="9">
        <f>IFERROR(IF(AND($B103&gt;=INDEX($EH$5:$EH$44,$A103),$B103&lt;=INDEX($EJ$5:$EJ$44,$A103),R$30&gt;=INDEX($EG$5:$EG$44,$A103),R$30&lt;=INDEX($EI$5:$EI$44,$A103)),$A103,0),0)</f>
        <v>0</v>
      </c>
      <c r="S103" s="9">
        <f>IFERROR(IF(AND($B103&gt;=INDEX($EH$5:$EH$44,$A103),$B103&lt;=INDEX($EJ$5:$EJ$44,$A103),S$30&gt;=INDEX($EG$5:$EG$44,$A103),S$30&lt;=INDEX($EI$5:$EI$44,$A103)),$A103,0),0)</f>
        <v>0</v>
      </c>
      <c r="T103" s="9">
        <f>IFERROR(IF(AND($B103&gt;=INDEX($EH$5:$EH$44,$A103),$B103&lt;=INDEX($EJ$5:$EJ$44,$A103),T$30&gt;=INDEX($EG$5:$EG$44,$A103),T$30&lt;=INDEX($EI$5:$EI$44,$A103)),$A103,0),0)</f>
        <v>0</v>
      </c>
      <c r="U103" s="9">
        <f>IFERROR(IF(AND($B103&gt;=INDEX($EH$5:$EH$44,$A103),$B103&lt;=INDEX($EJ$5:$EJ$44,$A103),U$30&gt;=INDEX($EG$5:$EG$44,$A103),U$30&lt;=INDEX($EI$5:$EI$44,$A103)),$A103,0),0)</f>
        <v>0</v>
      </c>
      <c r="V103" s="9">
        <f>IFERROR(IF(AND($B103&gt;=INDEX($EH$5:$EH$44,$A103),$B103&lt;=INDEX($EJ$5:$EJ$44,$A103),V$30&gt;=INDEX($EG$5:$EG$44,$A103),V$30&lt;=INDEX($EI$5:$EI$44,$A103)),$A103,0),0)</f>
        <v>0</v>
      </c>
      <c r="W103" s="9">
        <f>IFERROR(IF(AND($B103&gt;=INDEX($EH$5:$EH$44,$A103),$B103&lt;=INDEX($EJ$5:$EJ$44,$A103),W$30&gt;=INDEX($EG$5:$EG$44,$A103),W$30&lt;=INDEX($EI$5:$EI$44,$A103)),$A103,0),0)</f>
        <v>0</v>
      </c>
      <c r="X103" s="9">
        <f>IFERROR(IF(AND($B103&gt;=INDEX($EH$5:$EH$44,$A103),$B103&lt;=INDEX($EJ$5:$EJ$44,$A103),X$30&gt;=INDEX($EG$5:$EG$44,$A103),X$30&lt;=INDEX($EI$5:$EI$44,$A103)),$A103,0),0)</f>
        <v>0</v>
      </c>
      <c r="Y103" s="9">
        <f>IFERROR(IF(AND($B103&gt;=INDEX($EH$5:$EH$44,$A103),$B103&lt;=INDEX($EJ$5:$EJ$44,$A103),Y$30&gt;=INDEX($EG$5:$EG$44,$A103),Y$30&lt;=INDEX($EI$5:$EI$44,$A103)),$A103,0),0)</f>
        <v>0</v>
      </c>
      <c r="Z103" s="9">
        <f>IFERROR(IF(AND($B103&gt;=INDEX($EH$5:$EH$44,$A103),$B103&lt;=INDEX($EJ$5:$EJ$44,$A103),Z$30&gt;=INDEX($EG$5:$EG$44,$A103),Z$30&lt;=INDEX($EI$5:$EI$44,$A103)),$A103,0),0)</f>
        <v>0</v>
      </c>
      <c r="AA103" s="9">
        <f>IFERROR(IF(AND($B103&gt;=INDEX($EH$5:$EH$44,$A103),$B103&lt;=INDEX($EJ$5:$EJ$44,$A103),AA$30&gt;=INDEX($EG$5:$EG$44,$A103),AA$30&lt;=INDEX($EI$5:$EI$44,$A103)),$A103,0),0)</f>
        <v>0</v>
      </c>
      <c r="AB103" s="9">
        <f>IFERROR(IF(AND($B103&gt;=INDEX($EH$5:$EH$44,$A103),$B103&lt;=INDEX($EJ$5:$EJ$44,$A103),AB$30&gt;=INDEX($EG$5:$EG$44,$A103),AB$30&lt;=INDEX($EI$5:$EI$44,$A103)),$A103,0),0)</f>
        <v>0</v>
      </c>
      <c r="AC103" s="9">
        <f>IFERROR(IF(AND($B103&gt;=INDEX($EH$5:$EH$44,$A103),$B103&lt;=INDEX($EJ$5:$EJ$44,$A103),AC$30&gt;=INDEX($EG$5:$EG$44,$A103),AC$30&lt;=INDEX($EI$5:$EI$44,$A103)),$A103,0),0)</f>
        <v>0</v>
      </c>
      <c r="AD103" s="9">
        <f>IFERROR(IF(AND($B103&gt;=INDEX($EH$5:$EH$44,$A103),$B103&lt;=INDEX($EJ$5:$EJ$44,$A103),AD$30&gt;=INDEX($EG$5:$EG$44,$A103),AD$30&lt;=INDEX($EI$5:$EI$44,$A103)),$A103,0),0)</f>
        <v>0</v>
      </c>
      <c r="AE103" s="9">
        <f>IFERROR(IF(AND($B103&gt;=INDEX($EH$5:$EH$44,$A103),$B103&lt;=INDEX($EJ$5:$EJ$44,$A103),AE$30&gt;=INDEX($EG$5:$EG$44,$A103),AE$30&lt;=INDEX($EI$5:$EI$44,$A103)),$A103,0),0)</f>
        <v>0</v>
      </c>
      <c r="AF103" s="9">
        <f>IFERROR(IF(AND($B103&gt;=INDEX($EH$5:$EH$44,$A103),$B103&lt;=INDEX($EJ$5:$EJ$44,$A103),AF$30&gt;=INDEX($EG$5:$EG$44,$A103),AF$30&lt;=INDEX($EI$5:$EI$44,$A103)),$A103,0),0)</f>
        <v>0</v>
      </c>
      <c r="AG103" s="9">
        <f>IFERROR(IF(AND($B103&gt;=INDEX($EH$5:$EH$44,$A103),$B103&lt;=INDEX($EJ$5:$EJ$44,$A103),AG$30&gt;=INDEX($EG$5:$EG$44,$A103),AG$30&lt;=INDEX($EI$5:$EI$44,$A103)),$A103,0),0)</f>
        <v>0</v>
      </c>
      <c r="AH103" s="9"/>
    </row>
    <row r="104" spans="1:34">
      <c r="A104" s="5">
        <f t="shared" si="80"/>
        <v>3</v>
      </c>
      <c r="B104" s="5">
        <f t="shared" si="79"/>
        <v>23</v>
      </c>
      <c r="C104" s="9">
        <f>IFERROR(IF(AND($B104&gt;=INDEX($EH$5:$EH$44,$A104),$B104&lt;=INDEX($EJ$5:$EJ$44,$A104),C$30&gt;=INDEX($EG$5:$EG$44,$A104),C$30&lt;=INDEX($EI$5:$EI$44,$A104)),$A104,0),0)</f>
        <v>0</v>
      </c>
      <c r="D104" s="9">
        <f>IFERROR(IF(AND($B104&gt;=INDEX($EH$5:$EH$44,$A104),$B104&lt;=INDEX($EJ$5:$EJ$44,$A104),D$30&gt;=INDEX($EG$5:$EG$44,$A104),D$30&lt;=INDEX($EI$5:$EI$44,$A104)),$A104,0),0)</f>
        <v>0</v>
      </c>
      <c r="E104" s="9">
        <f>IFERROR(IF(AND($B104&gt;=INDEX($EH$5:$EH$44,$A104),$B104&lt;=INDEX($EJ$5:$EJ$44,$A104),E$30&gt;=INDEX($EG$5:$EG$44,$A104),E$30&lt;=INDEX($EI$5:$EI$44,$A104)),$A104,0),0)</f>
        <v>0</v>
      </c>
      <c r="F104" s="9">
        <f>IFERROR(IF(AND($B104&gt;=INDEX($EH$5:$EH$44,$A104),$B104&lt;=INDEX($EJ$5:$EJ$44,$A104),F$30&gt;=INDEX($EG$5:$EG$44,$A104),F$30&lt;=INDEX($EI$5:$EI$44,$A104)),$A104,0),0)</f>
        <v>0</v>
      </c>
      <c r="G104" s="9">
        <f>IFERROR(IF(AND($B104&gt;=INDEX($EH$5:$EH$44,$A104),$B104&lt;=INDEX($EJ$5:$EJ$44,$A104),G$30&gt;=INDEX($EG$5:$EG$44,$A104),G$30&lt;=INDEX($EI$5:$EI$44,$A104)),$A104,0),0)</f>
        <v>0</v>
      </c>
      <c r="H104" s="9">
        <f>IFERROR(IF(AND($B104&gt;=INDEX($EH$5:$EH$44,$A104),$B104&lt;=INDEX($EJ$5:$EJ$44,$A104),H$30&gt;=INDEX($EG$5:$EG$44,$A104),H$30&lt;=INDEX($EI$5:$EI$44,$A104)),$A104,0),0)</f>
        <v>0</v>
      </c>
      <c r="I104" s="9">
        <f>IFERROR(IF(AND($B104&gt;=INDEX($EH$5:$EH$44,$A104),$B104&lt;=INDEX($EJ$5:$EJ$44,$A104),I$30&gt;=INDEX($EG$5:$EG$44,$A104),I$30&lt;=INDEX($EI$5:$EI$44,$A104)),$A104,0),0)</f>
        <v>0</v>
      </c>
      <c r="J104" s="9">
        <f>IFERROR(IF(AND($B104&gt;=INDEX($EH$5:$EH$44,$A104),$B104&lt;=INDEX($EJ$5:$EJ$44,$A104),J$30&gt;=INDEX($EG$5:$EG$44,$A104),J$30&lt;=INDEX($EI$5:$EI$44,$A104)),$A104,0),0)</f>
        <v>0</v>
      </c>
      <c r="K104" s="9">
        <f>IFERROR(IF(AND($B104&gt;=INDEX($EH$5:$EH$44,$A104),$B104&lt;=INDEX($EJ$5:$EJ$44,$A104),K$30&gt;=INDEX($EG$5:$EG$44,$A104),K$30&lt;=INDEX($EI$5:$EI$44,$A104)),$A104,0),0)</f>
        <v>0</v>
      </c>
      <c r="L104" s="9">
        <f>IFERROR(IF(AND($B104&gt;=INDEX($EH$5:$EH$44,$A104),$B104&lt;=INDEX($EJ$5:$EJ$44,$A104),L$30&gt;=INDEX($EG$5:$EG$44,$A104),L$30&lt;=INDEX($EI$5:$EI$44,$A104)),$A104,0),0)</f>
        <v>0</v>
      </c>
      <c r="M104" s="9">
        <f>IFERROR(IF(AND($B104&gt;=INDEX($EH$5:$EH$44,$A104),$B104&lt;=INDEX($EJ$5:$EJ$44,$A104),M$30&gt;=INDEX($EG$5:$EG$44,$A104),M$30&lt;=INDEX($EI$5:$EI$44,$A104)),$A104,0),0)</f>
        <v>0</v>
      </c>
      <c r="N104" s="9">
        <f>IFERROR(IF(AND($B104&gt;=INDEX($EH$5:$EH$44,$A104),$B104&lt;=INDEX($EJ$5:$EJ$44,$A104),N$30&gt;=INDEX($EG$5:$EG$44,$A104),N$30&lt;=INDEX($EI$5:$EI$44,$A104)),$A104,0),0)</f>
        <v>0</v>
      </c>
      <c r="O104" s="9">
        <f>IFERROR(IF(AND($B104&gt;=INDEX($EH$5:$EH$44,$A104),$B104&lt;=INDEX($EJ$5:$EJ$44,$A104),O$30&gt;=INDEX($EG$5:$EG$44,$A104),O$30&lt;=INDEX($EI$5:$EI$44,$A104)),$A104,0),0)</f>
        <v>0</v>
      </c>
      <c r="P104" s="9">
        <f>IFERROR(IF(AND($B104&gt;=INDEX($EH$5:$EH$44,$A104),$B104&lt;=INDEX($EJ$5:$EJ$44,$A104),P$30&gt;=INDEX($EG$5:$EG$44,$A104),P$30&lt;=INDEX($EI$5:$EI$44,$A104)),$A104,0),0)</f>
        <v>0</v>
      </c>
      <c r="Q104" s="9">
        <f>IFERROR(IF(AND($B104&gt;=INDEX($EH$5:$EH$44,$A104),$B104&lt;=INDEX($EJ$5:$EJ$44,$A104),Q$30&gt;=INDEX($EG$5:$EG$44,$A104),Q$30&lt;=INDEX($EI$5:$EI$44,$A104)),$A104,0),0)</f>
        <v>0</v>
      </c>
      <c r="R104" s="9">
        <f>IFERROR(IF(AND($B104&gt;=INDEX($EH$5:$EH$44,$A104),$B104&lt;=INDEX($EJ$5:$EJ$44,$A104),R$30&gt;=INDEX($EG$5:$EG$44,$A104),R$30&lt;=INDEX($EI$5:$EI$44,$A104)),$A104,0),0)</f>
        <v>0</v>
      </c>
      <c r="S104" s="9">
        <f>IFERROR(IF(AND($B104&gt;=INDEX($EH$5:$EH$44,$A104),$B104&lt;=INDEX($EJ$5:$EJ$44,$A104),S$30&gt;=INDEX($EG$5:$EG$44,$A104),S$30&lt;=INDEX($EI$5:$EI$44,$A104)),$A104,0),0)</f>
        <v>0</v>
      </c>
      <c r="T104" s="9">
        <f>IFERROR(IF(AND($B104&gt;=INDEX($EH$5:$EH$44,$A104),$B104&lt;=INDEX($EJ$5:$EJ$44,$A104),T$30&gt;=INDEX($EG$5:$EG$44,$A104),T$30&lt;=INDEX($EI$5:$EI$44,$A104)),$A104,0),0)</f>
        <v>0</v>
      </c>
      <c r="U104" s="9">
        <f>IFERROR(IF(AND($B104&gt;=INDEX($EH$5:$EH$44,$A104),$B104&lt;=INDEX($EJ$5:$EJ$44,$A104),U$30&gt;=INDEX($EG$5:$EG$44,$A104),U$30&lt;=INDEX($EI$5:$EI$44,$A104)),$A104,0),0)</f>
        <v>0</v>
      </c>
      <c r="V104" s="9">
        <f>IFERROR(IF(AND($B104&gt;=INDEX($EH$5:$EH$44,$A104),$B104&lt;=INDEX($EJ$5:$EJ$44,$A104),V$30&gt;=INDEX($EG$5:$EG$44,$A104),V$30&lt;=INDEX($EI$5:$EI$44,$A104)),$A104,0),0)</f>
        <v>0</v>
      </c>
      <c r="W104" s="9">
        <f>IFERROR(IF(AND($B104&gt;=INDEX($EH$5:$EH$44,$A104),$B104&lt;=INDEX($EJ$5:$EJ$44,$A104),W$30&gt;=INDEX($EG$5:$EG$44,$A104),W$30&lt;=INDEX($EI$5:$EI$44,$A104)),$A104,0),0)</f>
        <v>0</v>
      </c>
      <c r="X104" s="9">
        <f>IFERROR(IF(AND($B104&gt;=INDEX($EH$5:$EH$44,$A104),$B104&lt;=INDEX($EJ$5:$EJ$44,$A104),X$30&gt;=INDEX($EG$5:$EG$44,$A104),X$30&lt;=INDEX($EI$5:$EI$44,$A104)),$A104,0),0)</f>
        <v>0</v>
      </c>
      <c r="Y104" s="9">
        <f>IFERROR(IF(AND($B104&gt;=INDEX($EH$5:$EH$44,$A104),$B104&lt;=INDEX($EJ$5:$EJ$44,$A104),Y$30&gt;=INDEX($EG$5:$EG$44,$A104),Y$30&lt;=INDEX($EI$5:$EI$44,$A104)),$A104,0),0)</f>
        <v>0</v>
      </c>
      <c r="Z104" s="9">
        <f>IFERROR(IF(AND($B104&gt;=INDEX($EH$5:$EH$44,$A104),$B104&lt;=INDEX($EJ$5:$EJ$44,$A104),Z$30&gt;=INDEX($EG$5:$EG$44,$A104),Z$30&lt;=INDEX($EI$5:$EI$44,$A104)),$A104,0),0)</f>
        <v>0</v>
      </c>
      <c r="AA104" s="9">
        <f>IFERROR(IF(AND($B104&gt;=INDEX($EH$5:$EH$44,$A104),$B104&lt;=INDEX($EJ$5:$EJ$44,$A104),AA$30&gt;=INDEX($EG$5:$EG$44,$A104),AA$30&lt;=INDEX($EI$5:$EI$44,$A104)),$A104,0),0)</f>
        <v>0</v>
      </c>
      <c r="AB104" s="9">
        <f>IFERROR(IF(AND($B104&gt;=INDEX($EH$5:$EH$44,$A104),$B104&lt;=INDEX($EJ$5:$EJ$44,$A104),AB$30&gt;=INDEX($EG$5:$EG$44,$A104),AB$30&lt;=INDEX($EI$5:$EI$44,$A104)),$A104,0),0)</f>
        <v>0</v>
      </c>
      <c r="AC104" s="9">
        <f>IFERROR(IF(AND($B104&gt;=INDEX($EH$5:$EH$44,$A104),$B104&lt;=INDEX($EJ$5:$EJ$44,$A104),AC$30&gt;=INDEX($EG$5:$EG$44,$A104),AC$30&lt;=INDEX($EI$5:$EI$44,$A104)),$A104,0),0)</f>
        <v>0</v>
      </c>
      <c r="AD104" s="9">
        <f>IFERROR(IF(AND($B104&gt;=INDEX($EH$5:$EH$44,$A104),$B104&lt;=INDEX($EJ$5:$EJ$44,$A104),AD$30&gt;=INDEX($EG$5:$EG$44,$A104),AD$30&lt;=INDEX($EI$5:$EI$44,$A104)),$A104,0),0)</f>
        <v>0</v>
      </c>
      <c r="AE104" s="9">
        <f>IFERROR(IF(AND($B104&gt;=INDEX($EH$5:$EH$44,$A104),$B104&lt;=INDEX($EJ$5:$EJ$44,$A104),AE$30&gt;=INDEX($EG$5:$EG$44,$A104),AE$30&lt;=INDEX($EI$5:$EI$44,$A104)),$A104,0),0)</f>
        <v>0</v>
      </c>
      <c r="AF104" s="9">
        <f>IFERROR(IF(AND($B104&gt;=INDEX($EH$5:$EH$44,$A104),$B104&lt;=INDEX($EJ$5:$EJ$44,$A104),AF$30&gt;=INDEX($EG$5:$EG$44,$A104),AF$30&lt;=INDEX($EI$5:$EI$44,$A104)),$A104,0),0)</f>
        <v>0</v>
      </c>
      <c r="AG104" s="9">
        <f>IFERROR(IF(AND($B104&gt;=INDEX($EH$5:$EH$44,$A104),$B104&lt;=INDEX($EJ$5:$EJ$44,$A104),AG$30&gt;=INDEX($EG$5:$EG$44,$A104),AG$30&lt;=INDEX($EI$5:$EI$44,$A104)),$A104,0),0)</f>
        <v>0</v>
      </c>
      <c r="AH104" s="9"/>
    </row>
    <row r="105" spans="1:34">
      <c r="A105" s="5">
        <f t="shared" si="80"/>
        <v>3</v>
      </c>
      <c r="B105" s="5">
        <f t="shared" si="79"/>
        <v>24</v>
      </c>
      <c r="C105" s="9">
        <f>IFERROR(IF(AND($B105&gt;=INDEX($EH$5:$EH$44,$A105),$B105&lt;=INDEX($EJ$5:$EJ$44,$A105),C$30&gt;=INDEX($EG$5:$EG$44,$A105),C$30&lt;=INDEX($EI$5:$EI$44,$A105)),$A105,0),0)</f>
        <v>0</v>
      </c>
      <c r="D105" s="9">
        <f>IFERROR(IF(AND($B105&gt;=INDEX($EH$5:$EH$44,$A105),$B105&lt;=INDEX($EJ$5:$EJ$44,$A105),D$30&gt;=INDEX($EG$5:$EG$44,$A105),D$30&lt;=INDEX($EI$5:$EI$44,$A105)),$A105,0),0)</f>
        <v>0</v>
      </c>
      <c r="E105" s="9">
        <f>IFERROR(IF(AND($B105&gt;=INDEX($EH$5:$EH$44,$A105),$B105&lt;=INDEX($EJ$5:$EJ$44,$A105),E$30&gt;=INDEX($EG$5:$EG$44,$A105),E$30&lt;=INDEX($EI$5:$EI$44,$A105)),$A105,0),0)</f>
        <v>0</v>
      </c>
      <c r="F105" s="9">
        <f>IFERROR(IF(AND($B105&gt;=INDEX($EH$5:$EH$44,$A105),$B105&lt;=INDEX($EJ$5:$EJ$44,$A105),F$30&gt;=INDEX($EG$5:$EG$44,$A105),F$30&lt;=INDEX($EI$5:$EI$44,$A105)),$A105,0),0)</f>
        <v>0</v>
      </c>
      <c r="G105" s="9">
        <f>IFERROR(IF(AND($B105&gt;=INDEX($EH$5:$EH$44,$A105),$B105&lt;=INDEX($EJ$5:$EJ$44,$A105),G$30&gt;=INDEX($EG$5:$EG$44,$A105),G$30&lt;=INDEX($EI$5:$EI$44,$A105)),$A105,0),0)</f>
        <v>0</v>
      </c>
      <c r="H105" s="9">
        <f>IFERROR(IF(AND($B105&gt;=INDEX($EH$5:$EH$44,$A105),$B105&lt;=INDEX($EJ$5:$EJ$44,$A105),H$30&gt;=INDEX($EG$5:$EG$44,$A105),H$30&lt;=INDEX($EI$5:$EI$44,$A105)),$A105,0),0)</f>
        <v>0</v>
      </c>
      <c r="I105" s="9">
        <f>IFERROR(IF(AND($B105&gt;=INDEX($EH$5:$EH$44,$A105),$B105&lt;=INDEX($EJ$5:$EJ$44,$A105),I$30&gt;=INDEX($EG$5:$EG$44,$A105),I$30&lt;=INDEX($EI$5:$EI$44,$A105)),$A105,0),0)</f>
        <v>0</v>
      </c>
      <c r="J105" s="9">
        <f>IFERROR(IF(AND($B105&gt;=INDEX($EH$5:$EH$44,$A105),$B105&lt;=INDEX($EJ$5:$EJ$44,$A105),J$30&gt;=INDEX($EG$5:$EG$44,$A105),J$30&lt;=INDEX($EI$5:$EI$44,$A105)),$A105,0),0)</f>
        <v>0</v>
      </c>
      <c r="K105" s="9">
        <f>IFERROR(IF(AND($B105&gt;=INDEX($EH$5:$EH$44,$A105),$B105&lt;=INDEX($EJ$5:$EJ$44,$A105),K$30&gt;=INDEX($EG$5:$EG$44,$A105),K$30&lt;=INDEX($EI$5:$EI$44,$A105)),$A105,0),0)</f>
        <v>0</v>
      </c>
      <c r="L105" s="9">
        <f>IFERROR(IF(AND($B105&gt;=INDEX($EH$5:$EH$44,$A105),$B105&lt;=INDEX($EJ$5:$EJ$44,$A105),L$30&gt;=INDEX($EG$5:$EG$44,$A105),L$30&lt;=INDEX($EI$5:$EI$44,$A105)),$A105,0),0)</f>
        <v>0</v>
      </c>
      <c r="M105" s="9">
        <f>IFERROR(IF(AND($B105&gt;=INDEX($EH$5:$EH$44,$A105),$B105&lt;=INDEX($EJ$5:$EJ$44,$A105),M$30&gt;=INDEX($EG$5:$EG$44,$A105),M$30&lt;=INDEX($EI$5:$EI$44,$A105)),$A105,0),0)</f>
        <v>0</v>
      </c>
      <c r="N105" s="9">
        <f>IFERROR(IF(AND($B105&gt;=INDEX($EH$5:$EH$44,$A105),$B105&lt;=INDEX($EJ$5:$EJ$44,$A105),N$30&gt;=INDEX($EG$5:$EG$44,$A105),N$30&lt;=INDEX($EI$5:$EI$44,$A105)),$A105,0),0)</f>
        <v>0</v>
      </c>
      <c r="O105" s="9">
        <f>IFERROR(IF(AND($B105&gt;=INDEX($EH$5:$EH$44,$A105),$B105&lt;=INDEX($EJ$5:$EJ$44,$A105),O$30&gt;=INDEX($EG$5:$EG$44,$A105),O$30&lt;=INDEX($EI$5:$EI$44,$A105)),$A105,0),0)</f>
        <v>0</v>
      </c>
      <c r="P105" s="9">
        <f>IFERROR(IF(AND($B105&gt;=INDEX($EH$5:$EH$44,$A105),$B105&lt;=INDEX($EJ$5:$EJ$44,$A105),P$30&gt;=INDEX($EG$5:$EG$44,$A105),P$30&lt;=INDEX($EI$5:$EI$44,$A105)),$A105,0),0)</f>
        <v>0</v>
      </c>
      <c r="Q105" s="9">
        <f>IFERROR(IF(AND($B105&gt;=INDEX($EH$5:$EH$44,$A105),$B105&lt;=INDEX($EJ$5:$EJ$44,$A105),Q$30&gt;=INDEX($EG$5:$EG$44,$A105),Q$30&lt;=INDEX($EI$5:$EI$44,$A105)),$A105,0),0)</f>
        <v>0</v>
      </c>
      <c r="R105" s="9">
        <f>IFERROR(IF(AND($B105&gt;=INDEX($EH$5:$EH$44,$A105),$B105&lt;=INDEX($EJ$5:$EJ$44,$A105),R$30&gt;=INDEX($EG$5:$EG$44,$A105),R$30&lt;=INDEX($EI$5:$EI$44,$A105)),$A105,0),0)</f>
        <v>0</v>
      </c>
      <c r="S105" s="9">
        <f>IFERROR(IF(AND($B105&gt;=INDEX($EH$5:$EH$44,$A105),$B105&lt;=INDEX($EJ$5:$EJ$44,$A105),S$30&gt;=INDEX($EG$5:$EG$44,$A105),S$30&lt;=INDEX($EI$5:$EI$44,$A105)),$A105,0),0)</f>
        <v>0</v>
      </c>
      <c r="T105" s="9">
        <f>IFERROR(IF(AND($B105&gt;=INDEX($EH$5:$EH$44,$A105),$B105&lt;=INDEX($EJ$5:$EJ$44,$A105),T$30&gt;=INDEX($EG$5:$EG$44,$A105),T$30&lt;=INDEX($EI$5:$EI$44,$A105)),$A105,0),0)</f>
        <v>0</v>
      </c>
      <c r="U105" s="9">
        <f>IFERROR(IF(AND($B105&gt;=INDEX($EH$5:$EH$44,$A105),$B105&lt;=INDEX($EJ$5:$EJ$44,$A105),U$30&gt;=INDEX($EG$5:$EG$44,$A105),U$30&lt;=INDEX($EI$5:$EI$44,$A105)),$A105,0),0)</f>
        <v>0</v>
      </c>
      <c r="V105" s="9">
        <f>IFERROR(IF(AND($B105&gt;=INDEX($EH$5:$EH$44,$A105),$B105&lt;=INDEX($EJ$5:$EJ$44,$A105),V$30&gt;=INDEX($EG$5:$EG$44,$A105),V$30&lt;=INDEX($EI$5:$EI$44,$A105)),$A105,0),0)</f>
        <v>0</v>
      </c>
      <c r="W105" s="9">
        <f>IFERROR(IF(AND($B105&gt;=INDEX($EH$5:$EH$44,$A105),$B105&lt;=INDEX($EJ$5:$EJ$44,$A105),W$30&gt;=INDEX($EG$5:$EG$44,$A105),W$30&lt;=INDEX($EI$5:$EI$44,$A105)),$A105,0),0)</f>
        <v>0</v>
      </c>
      <c r="X105" s="9">
        <f>IFERROR(IF(AND($B105&gt;=INDEX($EH$5:$EH$44,$A105),$B105&lt;=INDEX($EJ$5:$EJ$44,$A105),X$30&gt;=INDEX($EG$5:$EG$44,$A105),X$30&lt;=INDEX($EI$5:$EI$44,$A105)),$A105,0),0)</f>
        <v>0</v>
      </c>
      <c r="Y105" s="9">
        <f>IFERROR(IF(AND($B105&gt;=INDEX($EH$5:$EH$44,$A105),$B105&lt;=INDEX($EJ$5:$EJ$44,$A105),Y$30&gt;=INDEX($EG$5:$EG$44,$A105),Y$30&lt;=INDEX($EI$5:$EI$44,$A105)),$A105,0),0)</f>
        <v>0</v>
      </c>
      <c r="Z105" s="9">
        <f>IFERROR(IF(AND($B105&gt;=INDEX($EH$5:$EH$44,$A105),$B105&lt;=INDEX($EJ$5:$EJ$44,$A105),Z$30&gt;=INDEX($EG$5:$EG$44,$A105),Z$30&lt;=INDEX($EI$5:$EI$44,$A105)),$A105,0),0)</f>
        <v>0</v>
      </c>
      <c r="AA105" s="9">
        <f>IFERROR(IF(AND($B105&gt;=INDEX($EH$5:$EH$44,$A105),$B105&lt;=INDEX($EJ$5:$EJ$44,$A105),AA$30&gt;=INDEX($EG$5:$EG$44,$A105),AA$30&lt;=INDEX($EI$5:$EI$44,$A105)),$A105,0),0)</f>
        <v>0</v>
      </c>
      <c r="AB105" s="9">
        <f>IFERROR(IF(AND($B105&gt;=INDEX($EH$5:$EH$44,$A105),$B105&lt;=INDEX($EJ$5:$EJ$44,$A105),AB$30&gt;=INDEX($EG$5:$EG$44,$A105),AB$30&lt;=INDEX($EI$5:$EI$44,$A105)),$A105,0),0)</f>
        <v>0</v>
      </c>
      <c r="AC105" s="9">
        <f>IFERROR(IF(AND($B105&gt;=INDEX($EH$5:$EH$44,$A105),$B105&lt;=INDEX($EJ$5:$EJ$44,$A105),AC$30&gt;=INDEX($EG$5:$EG$44,$A105),AC$30&lt;=INDEX($EI$5:$EI$44,$A105)),$A105,0),0)</f>
        <v>0</v>
      </c>
      <c r="AD105" s="9">
        <f>IFERROR(IF(AND($B105&gt;=INDEX($EH$5:$EH$44,$A105),$B105&lt;=INDEX($EJ$5:$EJ$44,$A105),AD$30&gt;=INDEX($EG$5:$EG$44,$A105),AD$30&lt;=INDEX($EI$5:$EI$44,$A105)),$A105,0),0)</f>
        <v>0</v>
      </c>
      <c r="AE105" s="9">
        <f>IFERROR(IF(AND($B105&gt;=INDEX($EH$5:$EH$44,$A105),$B105&lt;=INDEX($EJ$5:$EJ$44,$A105),AE$30&gt;=INDEX($EG$5:$EG$44,$A105),AE$30&lt;=INDEX($EI$5:$EI$44,$A105)),$A105,0),0)</f>
        <v>0</v>
      </c>
      <c r="AF105" s="9">
        <f>IFERROR(IF(AND($B105&gt;=INDEX($EH$5:$EH$44,$A105),$B105&lt;=INDEX($EJ$5:$EJ$44,$A105),AF$30&gt;=INDEX($EG$5:$EG$44,$A105),AF$30&lt;=INDEX($EI$5:$EI$44,$A105)),$A105,0),0)</f>
        <v>0</v>
      </c>
      <c r="AG105" s="9">
        <f>IFERROR(IF(AND($B105&gt;=INDEX($EH$5:$EH$44,$A105),$B105&lt;=INDEX($EJ$5:$EJ$44,$A105),AG$30&gt;=INDEX($EG$5:$EG$44,$A105),AG$30&lt;=INDEX($EI$5:$EI$44,$A105)),$A105,0),0)</f>
        <v>0</v>
      </c>
      <c r="AH105" s="9"/>
    </row>
    <row r="106" spans="1:34">
      <c r="A106" s="5">
        <f t="shared" si="80"/>
        <v>4</v>
      </c>
      <c r="B106" s="5">
        <f t="shared" si="79"/>
        <v>0</v>
      </c>
      <c r="C106" s="9">
        <f>IFERROR(IF(AND($B106&gt;=INDEX($EH$5:$EH$44,$A106),$B106&lt;=INDEX($EJ$5:$EJ$44,$A106),C$30&gt;=INDEX($EG$5:$EG$44,$A106),C$30&lt;=INDEX($EI$5:$EI$44,$A106)),$A106,0),0)</f>
        <v>0</v>
      </c>
      <c r="D106" s="9">
        <f>IFERROR(IF(AND($B106&gt;=INDEX($EH$5:$EH$44,$A106),$B106&lt;=INDEX($EJ$5:$EJ$44,$A106),D$30&gt;=INDEX($EG$5:$EG$44,$A106),D$30&lt;=INDEX($EI$5:$EI$44,$A106)),$A106,0),0)</f>
        <v>0</v>
      </c>
      <c r="E106" s="9">
        <f>IFERROR(IF(AND($B106&gt;=INDEX($EH$5:$EH$44,$A106),$B106&lt;=INDEX($EJ$5:$EJ$44,$A106),E$30&gt;=INDEX($EG$5:$EG$44,$A106),E$30&lt;=INDEX($EI$5:$EI$44,$A106)),$A106,0),0)</f>
        <v>0</v>
      </c>
      <c r="F106" s="9">
        <f>IFERROR(IF(AND($B106&gt;=INDEX($EH$5:$EH$44,$A106),$B106&lt;=INDEX($EJ$5:$EJ$44,$A106),F$30&gt;=INDEX($EG$5:$EG$44,$A106),F$30&lt;=INDEX($EI$5:$EI$44,$A106)),$A106,0),0)</f>
        <v>0</v>
      </c>
      <c r="G106" s="9">
        <f>IFERROR(IF(AND($B106&gt;=INDEX($EH$5:$EH$44,$A106),$B106&lt;=INDEX($EJ$5:$EJ$44,$A106),G$30&gt;=INDEX($EG$5:$EG$44,$A106),G$30&lt;=INDEX($EI$5:$EI$44,$A106)),$A106,0),0)</f>
        <v>0</v>
      </c>
      <c r="H106" s="9">
        <f>IFERROR(IF(AND($B106&gt;=INDEX($EH$5:$EH$44,$A106),$B106&lt;=INDEX($EJ$5:$EJ$44,$A106),H$30&gt;=INDEX($EG$5:$EG$44,$A106),H$30&lt;=INDEX($EI$5:$EI$44,$A106)),$A106,0),0)</f>
        <v>0</v>
      </c>
      <c r="I106" s="9">
        <f>IFERROR(IF(AND($B106&gt;=INDEX($EH$5:$EH$44,$A106),$B106&lt;=INDEX($EJ$5:$EJ$44,$A106),I$30&gt;=INDEX($EG$5:$EG$44,$A106),I$30&lt;=INDEX($EI$5:$EI$44,$A106)),$A106,0),0)</f>
        <v>0</v>
      </c>
      <c r="J106" s="9">
        <f>IFERROR(IF(AND($B106&gt;=INDEX($EH$5:$EH$44,$A106),$B106&lt;=INDEX($EJ$5:$EJ$44,$A106),J$30&gt;=INDEX($EG$5:$EG$44,$A106),J$30&lt;=INDEX($EI$5:$EI$44,$A106)),$A106,0),0)</f>
        <v>0</v>
      </c>
      <c r="K106" s="9">
        <f>IFERROR(IF(AND($B106&gt;=INDEX($EH$5:$EH$44,$A106),$B106&lt;=INDEX($EJ$5:$EJ$44,$A106),K$30&gt;=INDEX($EG$5:$EG$44,$A106),K$30&lt;=INDEX($EI$5:$EI$44,$A106)),$A106,0),0)</f>
        <v>0</v>
      </c>
      <c r="L106" s="9">
        <f>IFERROR(IF(AND($B106&gt;=INDEX($EH$5:$EH$44,$A106),$B106&lt;=INDEX($EJ$5:$EJ$44,$A106),L$30&gt;=INDEX($EG$5:$EG$44,$A106),L$30&lt;=INDEX($EI$5:$EI$44,$A106)),$A106,0),0)</f>
        <v>0</v>
      </c>
      <c r="M106" s="9">
        <f>IFERROR(IF(AND($B106&gt;=INDEX($EH$5:$EH$44,$A106),$B106&lt;=INDEX($EJ$5:$EJ$44,$A106),M$30&gt;=INDEX($EG$5:$EG$44,$A106),M$30&lt;=INDEX($EI$5:$EI$44,$A106)),$A106,0),0)</f>
        <v>0</v>
      </c>
      <c r="N106" s="9">
        <f>IFERROR(IF(AND($B106&gt;=INDEX($EH$5:$EH$44,$A106),$B106&lt;=INDEX($EJ$5:$EJ$44,$A106),N$30&gt;=INDEX($EG$5:$EG$44,$A106),N$30&lt;=INDEX($EI$5:$EI$44,$A106)),$A106,0),0)</f>
        <v>0</v>
      </c>
      <c r="O106" s="9">
        <f>IFERROR(IF(AND($B106&gt;=INDEX($EH$5:$EH$44,$A106),$B106&lt;=INDEX($EJ$5:$EJ$44,$A106),O$30&gt;=INDEX($EG$5:$EG$44,$A106),O$30&lt;=INDEX($EI$5:$EI$44,$A106)),$A106,0),0)</f>
        <v>4</v>
      </c>
      <c r="P106" s="9">
        <f>IFERROR(IF(AND($B106&gt;=INDEX($EH$5:$EH$44,$A106),$B106&lt;=INDEX($EJ$5:$EJ$44,$A106),P$30&gt;=INDEX($EG$5:$EG$44,$A106),P$30&lt;=INDEX($EI$5:$EI$44,$A106)),$A106,0),0)</f>
        <v>4</v>
      </c>
      <c r="Q106" s="9">
        <f>IFERROR(IF(AND($B106&gt;=INDEX($EH$5:$EH$44,$A106),$B106&lt;=INDEX($EJ$5:$EJ$44,$A106),Q$30&gt;=INDEX($EG$5:$EG$44,$A106),Q$30&lt;=INDEX($EI$5:$EI$44,$A106)),$A106,0),0)</f>
        <v>4</v>
      </c>
      <c r="R106" s="9">
        <f>IFERROR(IF(AND($B106&gt;=INDEX($EH$5:$EH$44,$A106),$B106&lt;=INDEX($EJ$5:$EJ$44,$A106),R$30&gt;=INDEX($EG$5:$EG$44,$A106),R$30&lt;=INDEX($EI$5:$EI$44,$A106)),$A106,0),0)</f>
        <v>4</v>
      </c>
      <c r="S106" s="9">
        <f>IFERROR(IF(AND($B106&gt;=INDEX($EH$5:$EH$44,$A106),$B106&lt;=INDEX($EJ$5:$EJ$44,$A106),S$30&gt;=INDEX($EG$5:$EG$44,$A106),S$30&lt;=INDEX($EI$5:$EI$44,$A106)),$A106,0),0)</f>
        <v>0</v>
      </c>
      <c r="T106" s="9">
        <f>IFERROR(IF(AND($B106&gt;=INDEX($EH$5:$EH$44,$A106),$B106&lt;=INDEX($EJ$5:$EJ$44,$A106),T$30&gt;=INDEX($EG$5:$EG$44,$A106),T$30&lt;=INDEX($EI$5:$EI$44,$A106)),$A106,0),0)</f>
        <v>0</v>
      </c>
      <c r="U106" s="9">
        <f>IFERROR(IF(AND($B106&gt;=INDEX($EH$5:$EH$44,$A106),$B106&lt;=INDEX($EJ$5:$EJ$44,$A106),U$30&gt;=INDEX($EG$5:$EG$44,$A106),U$30&lt;=INDEX($EI$5:$EI$44,$A106)),$A106,0),0)</f>
        <v>0</v>
      </c>
      <c r="V106" s="9">
        <f>IFERROR(IF(AND($B106&gt;=INDEX($EH$5:$EH$44,$A106),$B106&lt;=INDEX($EJ$5:$EJ$44,$A106),V$30&gt;=INDEX($EG$5:$EG$44,$A106),V$30&lt;=INDEX($EI$5:$EI$44,$A106)),$A106,0),0)</f>
        <v>0</v>
      </c>
      <c r="W106" s="9">
        <f>IFERROR(IF(AND($B106&gt;=INDEX($EH$5:$EH$44,$A106),$B106&lt;=INDEX($EJ$5:$EJ$44,$A106),W$30&gt;=INDEX($EG$5:$EG$44,$A106),W$30&lt;=INDEX($EI$5:$EI$44,$A106)),$A106,0),0)</f>
        <v>0</v>
      </c>
      <c r="X106" s="9">
        <f>IFERROR(IF(AND($B106&gt;=INDEX($EH$5:$EH$44,$A106),$B106&lt;=INDEX($EJ$5:$EJ$44,$A106),X$30&gt;=INDEX($EG$5:$EG$44,$A106),X$30&lt;=INDEX($EI$5:$EI$44,$A106)),$A106,0),0)</f>
        <v>0</v>
      </c>
      <c r="Y106" s="9">
        <f>IFERROR(IF(AND($B106&gt;=INDEX($EH$5:$EH$44,$A106),$B106&lt;=INDEX($EJ$5:$EJ$44,$A106),Y$30&gt;=INDEX($EG$5:$EG$44,$A106),Y$30&lt;=INDEX($EI$5:$EI$44,$A106)),$A106,0),0)</f>
        <v>0</v>
      </c>
      <c r="Z106" s="9">
        <f>IFERROR(IF(AND($B106&gt;=INDEX($EH$5:$EH$44,$A106),$B106&lt;=INDEX($EJ$5:$EJ$44,$A106),Z$30&gt;=INDEX($EG$5:$EG$44,$A106),Z$30&lt;=INDEX($EI$5:$EI$44,$A106)),$A106,0),0)</f>
        <v>0</v>
      </c>
      <c r="AA106" s="9">
        <f>IFERROR(IF(AND($B106&gt;=INDEX($EH$5:$EH$44,$A106),$B106&lt;=INDEX($EJ$5:$EJ$44,$A106),AA$30&gt;=INDEX($EG$5:$EG$44,$A106),AA$30&lt;=INDEX($EI$5:$EI$44,$A106)),$A106,0),0)</f>
        <v>0</v>
      </c>
      <c r="AB106" s="9">
        <f>IFERROR(IF(AND($B106&gt;=INDEX($EH$5:$EH$44,$A106),$B106&lt;=INDEX($EJ$5:$EJ$44,$A106),AB$30&gt;=INDEX($EG$5:$EG$44,$A106),AB$30&lt;=INDEX($EI$5:$EI$44,$A106)),$A106,0),0)</f>
        <v>0</v>
      </c>
      <c r="AC106" s="9">
        <f>IFERROR(IF(AND($B106&gt;=INDEX($EH$5:$EH$44,$A106),$B106&lt;=INDEX($EJ$5:$EJ$44,$A106),AC$30&gt;=INDEX($EG$5:$EG$44,$A106),AC$30&lt;=INDEX($EI$5:$EI$44,$A106)),$A106,0),0)</f>
        <v>0</v>
      </c>
      <c r="AD106" s="9">
        <f>IFERROR(IF(AND($B106&gt;=INDEX($EH$5:$EH$44,$A106),$B106&lt;=INDEX($EJ$5:$EJ$44,$A106),AD$30&gt;=INDEX($EG$5:$EG$44,$A106),AD$30&lt;=INDEX($EI$5:$EI$44,$A106)),$A106,0),0)</f>
        <v>0</v>
      </c>
      <c r="AE106" s="9">
        <f>IFERROR(IF(AND($B106&gt;=INDEX($EH$5:$EH$44,$A106),$B106&lt;=INDEX($EJ$5:$EJ$44,$A106),AE$30&gt;=INDEX($EG$5:$EG$44,$A106),AE$30&lt;=INDEX($EI$5:$EI$44,$A106)),$A106,0),0)</f>
        <v>0</v>
      </c>
      <c r="AF106" s="9">
        <f>IFERROR(IF(AND($B106&gt;=INDEX($EH$5:$EH$44,$A106),$B106&lt;=INDEX($EJ$5:$EJ$44,$A106),AF$30&gt;=INDEX($EG$5:$EG$44,$A106),AF$30&lt;=INDEX($EI$5:$EI$44,$A106)),$A106,0),0)</f>
        <v>0</v>
      </c>
      <c r="AG106" s="9">
        <f>IFERROR(IF(AND($B106&gt;=INDEX($EH$5:$EH$44,$A106),$B106&lt;=INDEX($EJ$5:$EJ$44,$A106),AG$30&gt;=INDEX($EG$5:$EG$44,$A106),AG$30&lt;=INDEX($EI$5:$EI$44,$A106)),$A106,0),0)</f>
        <v>0</v>
      </c>
      <c r="AH106" s="9"/>
    </row>
    <row r="107" spans="1:34">
      <c r="A107" s="5">
        <f t="shared" si="80"/>
        <v>4</v>
      </c>
      <c r="B107" s="5">
        <f t="shared" si="79"/>
        <v>1</v>
      </c>
      <c r="C107" s="9">
        <f>IFERROR(IF(AND($B107&gt;=INDEX($EH$5:$EH$44,$A107),$B107&lt;=INDEX($EJ$5:$EJ$44,$A107),C$30&gt;=INDEX($EG$5:$EG$44,$A107),C$30&lt;=INDEX($EI$5:$EI$44,$A107)),$A107,0),0)</f>
        <v>0</v>
      </c>
      <c r="D107" s="9">
        <f>IFERROR(IF(AND($B107&gt;=INDEX($EH$5:$EH$44,$A107),$B107&lt;=INDEX($EJ$5:$EJ$44,$A107),D$30&gt;=INDEX($EG$5:$EG$44,$A107),D$30&lt;=INDEX($EI$5:$EI$44,$A107)),$A107,0),0)</f>
        <v>0</v>
      </c>
      <c r="E107" s="9">
        <f>IFERROR(IF(AND($B107&gt;=INDEX($EH$5:$EH$44,$A107),$B107&lt;=INDEX($EJ$5:$EJ$44,$A107),E$30&gt;=INDEX($EG$5:$EG$44,$A107),E$30&lt;=INDEX($EI$5:$EI$44,$A107)),$A107,0),0)</f>
        <v>0</v>
      </c>
      <c r="F107" s="9">
        <f>IFERROR(IF(AND($B107&gt;=INDEX($EH$5:$EH$44,$A107),$B107&lt;=INDEX($EJ$5:$EJ$44,$A107),F$30&gt;=INDEX($EG$5:$EG$44,$A107),F$30&lt;=INDEX($EI$5:$EI$44,$A107)),$A107,0),0)</f>
        <v>0</v>
      </c>
      <c r="G107" s="9">
        <f>IFERROR(IF(AND($B107&gt;=INDEX($EH$5:$EH$44,$A107),$B107&lt;=INDEX($EJ$5:$EJ$44,$A107),G$30&gt;=INDEX($EG$5:$EG$44,$A107),G$30&lt;=INDEX($EI$5:$EI$44,$A107)),$A107,0),0)</f>
        <v>0</v>
      </c>
      <c r="H107" s="9">
        <f>IFERROR(IF(AND($B107&gt;=INDEX($EH$5:$EH$44,$A107),$B107&lt;=INDEX($EJ$5:$EJ$44,$A107),H$30&gt;=INDEX($EG$5:$EG$44,$A107),H$30&lt;=INDEX($EI$5:$EI$44,$A107)),$A107,0),0)</f>
        <v>0</v>
      </c>
      <c r="I107" s="9">
        <f>IFERROR(IF(AND($B107&gt;=INDEX($EH$5:$EH$44,$A107),$B107&lt;=INDEX($EJ$5:$EJ$44,$A107),I$30&gt;=INDEX($EG$5:$EG$44,$A107),I$30&lt;=INDEX($EI$5:$EI$44,$A107)),$A107,0),0)</f>
        <v>0</v>
      </c>
      <c r="J107" s="9">
        <f>IFERROR(IF(AND($B107&gt;=INDEX($EH$5:$EH$44,$A107),$B107&lt;=INDEX($EJ$5:$EJ$44,$A107),J$30&gt;=INDEX($EG$5:$EG$44,$A107),J$30&lt;=INDEX($EI$5:$EI$44,$A107)),$A107,0),0)</f>
        <v>0</v>
      </c>
      <c r="K107" s="9">
        <f>IFERROR(IF(AND($B107&gt;=INDEX($EH$5:$EH$44,$A107),$B107&lt;=INDEX($EJ$5:$EJ$44,$A107),K$30&gt;=INDEX($EG$5:$EG$44,$A107),K$30&lt;=INDEX($EI$5:$EI$44,$A107)),$A107,0),0)</f>
        <v>0</v>
      </c>
      <c r="L107" s="9">
        <f>IFERROR(IF(AND($B107&gt;=INDEX($EH$5:$EH$44,$A107),$B107&lt;=INDEX($EJ$5:$EJ$44,$A107),L$30&gt;=INDEX($EG$5:$EG$44,$A107),L$30&lt;=INDEX($EI$5:$EI$44,$A107)),$A107,0),0)</f>
        <v>0</v>
      </c>
      <c r="M107" s="9">
        <f>IFERROR(IF(AND($B107&gt;=INDEX($EH$5:$EH$44,$A107),$B107&lt;=INDEX($EJ$5:$EJ$44,$A107),M$30&gt;=INDEX($EG$5:$EG$44,$A107),M$30&lt;=INDEX($EI$5:$EI$44,$A107)),$A107,0),0)</f>
        <v>0</v>
      </c>
      <c r="N107" s="9">
        <f>IFERROR(IF(AND($B107&gt;=INDEX($EH$5:$EH$44,$A107),$B107&lt;=INDEX($EJ$5:$EJ$44,$A107),N$30&gt;=INDEX($EG$5:$EG$44,$A107),N$30&lt;=INDEX($EI$5:$EI$44,$A107)),$A107,0),0)</f>
        <v>0</v>
      </c>
      <c r="O107" s="9">
        <f>IFERROR(IF(AND($B107&gt;=INDEX($EH$5:$EH$44,$A107),$B107&lt;=INDEX($EJ$5:$EJ$44,$A107),O$30&gt;=INDEX($EG$5:$EG$44,$A107),O$30&lt;=INDEX($EI$5:$EI$44,$A107)),$A107,0),0)</f>
        <v>4</v>
      </c>
      <c r="P107" s="9">
        <f>IFERROR(IF(AND($B107&gt;=INDEX($EH$5:$EH$44,$A107),$B107&lt;=INDEX($EJ$5:$EJ$44,$A107),P$30&gt;=INDEX($EG$5:$EG$44,$A107),P$30&lt;=INDEX($EI$5:$EI$44,$A107)),$A107,0),0)</f>
        <v>4</v>
      </c>
      <c r="Q107" s="9">
        <f>IFERROR(IF(AND($B107&gt;=INDEX($EH$5:$EH$44,$A107),$B107&lt;=INDEX($EJ$5:$EJ$44,$A107),Q$30&gt;=INDEX($EG$5:$EG$44,$A107),Q$30&lt;=INDEX($EI$5:$EI$44,$A107)),$A107,0),0)</f>
        <v>4</v>
      </c>
      <c r="R107" s="9">
        <f>IFERROR(IF(AND($B107&gt;=INDEX($EH$5:$EH$44,$A107),$B107&lt;=INDEX($EJ$5:$EJ$44,$A107),R$30&gt;=INDEX($EG$5:$EG$44,$A107),R$30&lt;=INDEX($EI$5:$EI$44,$A107)),$A107,0),0)</f>
        <v>4</v>
      </c>
      <c r="S107" s="9">
        <f>IFERROR(IF(AND($B107&gt;=INDEX($EH$5:$EH$44,$A107),$B107&lt;=INDEX($EJ$5:$EJ$44,$A107),S$30&gt;=INDEX($EG$5:$EG$44,$A107),S$30&lt;=INDEX($EI$5:$EI$44,$A107)),$A107,0),0)</f>
        <v>0</v>
      </c>
      <c r="T107" s="9">
        <f>IFERROR(IF(AND($B107&gt;=INDEX($EH$5:$EH$44,$A107),$B107&lt;=INDEX($EJ$5:$EJ$44,$A107),T$30&gt;=INDEX($EG$5:$EG$44,$A107),T$30&lt;=INDEX($EI$5:$EI$44,$A107)),$A107,0),0)</f>
        <v>0</v>
      </c>
      <c r="U107" s="9">
        <f>IFERROR(IF(AND($B107&gt;=INDEX($EH$5:$EH$44,$A107),$B107&lt;=INDEX($EJ$5:$EJ$44,$A107),U$30&gt;=INDEX($EG$5:$EG$44,$A107),U$30&lt;=INDEX($EI$5:$EI$44,$A107)),$A107,0),0)</f>
        <v>0</v>
      </c>
      <c r="V107" s="9">
        <f>IFERROR(IF(AND($B107&gt;=INDEX($EH$5:$EH$44,$A107),$B107&lt;=INDEX($EJ$5:$EJ$44,$A107),V$30&gt;=INDEX($EG$5:$EG$44,$A107),V$30&lt;=INDEX($EI$5:$EI$44,$A107)),$A107,0),0)</f>
        <v>0</v>
      </c>
      <c r="W107" s="9">
        <f>IFERROR(IF(AND($B107&gt;=INDEX($EH$5:$EH$44,$A107),$B107&lt;=INDEX($EJ$5:$EJ$44,$A107),W$30&gt;=INDEX($EG$5:$EG$44,$A107),W$30&lt;=INDEX($EI$5:$EI$44,$A107)),$A107,0),0)</f>
        <v>0</v>
      </c>
      <c r="X107" s="9">
        <f>IFERROR(IF(AND($B107&gt;=INDEX($EH$5:$EH$44,$A107),$B107&lt;=INDEX($EJ$5:$EJ$44,$A107),X$30&gt;=INDEX($EG$5:$EG$44,$A107),X$30&lt;=INDEX($EI$5:$EI$44,$A107)),$A107,0),0)</f>
        <v>0</v>
      </c>
      <c r="Y107" s="9">
        <f>IFERROR(IF(AND($B107&gt;=INDEX($EH$5:$EH$44,$A107),$B107&lt;=INDEX($EJ$5:$EJ$44,$A107),Y$30&gt;=INDEX($EG$5:$EG$44,$A107),Y$30&lt;=INDEX($EI$5:$EI$44,$A107)),$A107,0),0)</f>
        <v>0</v>
      </c>
      <c r="Z107" s="9">
        <f>IFERROR(IF(AND($B107&gt;=INDEX($EH$5:$EH$44,$A107),$B107&lt;=INDEX($EJ$5:$EJ$44,$A107),Z$30&gt;=INDEX($EG$5:$EG$44,$A107),Z$30&lt;=INDEX($EI$5:$EI$44,$A107)),$A107,0),0)</f>
        <v>0</v>
      </c>
      <c r="AA107" s="9">
        <f>IFERROR(IF(AND($B107&gt;=INDEX($EH$5:$EH$44,$A107),$B107&lt;=INDEX($EJ$5:$EJ$44,$A107),AA$30&gt;=INDEX($EG$5:$EG$44,$A107),AA$30&lt;=INDEX($EI$5:$EI$44,$A107)),$A107,0),0)</f>
        <v>0</v>
      </c>
      <c r="AB107" s="9">
        <f>IFERROR(IF(AND($B107&gt;=INDEX($EH$5:$EH$44,$A107),$B107&lt;=INDEX($EJ$5:$EJ$44,$A107),AB$30&gt;=INDEX($EG$5:$EG$44,$A107),AB$30&lt;=INDEX($EI$5:$EI$44,$A107)),$A107,0),0)</f>
        <v>0</v>
      </c>
      <c r="AC107" s="9">
        <f>IFERROR(IF(AND($B107&gt;=INDEX($EH$5:$EH$44,$A107),$B107&lt;=INDEX($EJ$5:$EJ$44,$A107),AC$30&gt;=INDEX($EG$5:$EG$44,$A107),AC$30&lt;=INDEX($EI$5:$EI$44,$A107)),$A107,0),0)</f>
        <v>0</v>
      </c>
      <c r="AD107" s="9">
        <f>IFERROR(IF(AND($B107&gt;=INDEX($EH$5:$EH$44,$A107),$B107&lt;=INDEX($EJ$5:$EJ$44,$A107),AD$30&gt;=INDEX($EG$5:$EG$44,$A107),AD$30&lt;=INDEX($EI$5:$EI$44,$A107)),$A107,0),0)</f>
        <v>0</v>
      </c>
      <c r="AE107" s="9">
        <f>IFERROR(IF(AND($B107&gt;=INDEX($EH$5:$EH$44,$A107),$B107&lt;=INDEX($EJ$5:$EJ$44,$A107),AE$30&gt;=INDEX($EG$5:$EG$44,$A107),AE$30&lt;=INDEX($EI$5:$EI$44,$A107)),$A107,0),0)</f>
        <v>0</v>
      </c>
      <c r="AF107" s="9">
        <f>IFERROR(IF(AND($B107&gt;=INDEX($EH$5:$EH$44,$A107),$B107&lt;=INDEX($EJ$5:$EJ$44,$A107),AF$30&gt;=INDEX($EG$5:$EG$44,$A107),AF$30&lt;=INDEX($EI$5:$EI$44,$A107)),$A107,0),0)</f>
        <v>0</v>
      </c>
      <c r="AG107" s="9">
        <f>IFERROR(IF(AND($B107&gt;=INDEX($EH$5:$EH$44,$A107),$B107&lt;=INDEX($EJ$5:$EJ$44,$A107),AG$30&gt;=INDEX($EG$5:$EG$44,$A107),AG$30&lt;=INDEX($EI$5:$EI$44,$A107)),$A107,0),0)</f>
        <v>0</v>
      </c>
      <c r="AH107" s="9"/>
    </row>
    <row r="108" spans="1:34">
      <c r="A108" s="5">
        <f t="shared" si="80"/>
        <v>4</v>
      </c>
      <c r="B108" s="5">
        <f t="shared" si="79"/>
        <v>2</v>
      </c>
      <c r="C108" s="9">
        <f>IFERROR(IF(AND($B108&gt;=INDEX($EH$5:$EH$44,$A108),$B108&lt;=INDEX($EJ$5:$EJ$44,$A108),C$30&gt;=INDEX($EG$5:$EG$44,$A108),C$30&lt;=INDEX($EI$5:$EI$44,$A108)),$A108,0),0)</f>
        <v>0</v>
      </c>
      <c r="D108" s="9">
        <f>IFERROR(IF(AND($B108&gt;=INDEX($EH$5:$EH$44,$A108),$B108&lt;=INDEX($EJ$5:$EJ$44,$A108),D$30&gt;=INDEX($EG$5:$EG$44,$A108),D$30&lt;=INDEX($EI$5:$EI$44,$A108)),$A108,0),0)</f>
        <v>0</v>
      </c>
      <c r="E108" s="9">
        <f>IFERROR(IF(AND($B108&gt;=INDEX($EH$5:$EH$44,$A108),$B108&lt;=INDEX($EJ$5:$EJ$44,$A108),E$30&gt;=INDEX($EG$5:$EG$44,$A108),E$30&lt;=INDEX($EI$5:$EI$44,$A108)),$A108,0),0)</f>
        <v>0</v>
      </c>
      <c r="F108" s="9">
        <f>IFERROR(IF(AND($B108&gt;=INDEX($EH$5:$EH$44,$A108),$B108&lt;=INDEX($EJ$5:$EJ$44,$A108),F$30&gt;=INDEX($EG$5:$EG$44,$A108),F$30&lt;=INDEX($EI$5:$EI$44,$A108)),$A108,0),0)</f>
        <v>0</v>
      </c>
      <c r="G108" s="9">
        <f>IFERROR(IF(AND($B108&gt;=INDEX($EH$5:$EH$44,$A108),$B108&lt;=INDEX($EJ$5:$EJ$44,$A108),G$30&gt;=INDEX($EG$5:$EG$44,$A108),G$30&lt;=INDEX($EI$5:$EI$44,$A108)),$A108,0),0)</f>
        <v>0</v>
      </c>
      <c r="H108" s="9">
        <f>IFERROR(IF(AND($B108&gt;=INDEX($EH$5:$EH$44,$A108),$B108&lt;=INDEX($EJ$5:$EJ$44,$A108),H$30&gt;=INDEX($EG$5:$EG$44,$A108),H$30&lt;=INDEX($EI$5:$EI$44,$A108)),$A108,0),0)</f>
        <v>0</v>
      </c>
      <c r="I108" s="9">
        <f>IFERROR(IF(AND($B108&gt;=INDEX($EH$5:$EH$44,$A108),$B108&lt;=INDEX($EJ$5:$EJ$44,$A108),I$30&gt;=INDEX($EG$5:$EG$44,$A108),I$30&lt;=INDEX($EI$5:$EI$44,$A108)),$A108,0),0)</f>
        <v>0</v>
      </c>
      <c r="J108" s="9">
        <f>IFERROR(IF(AND($B108&gt;=INDEX($EH$5:$EH$44,$A108),$B108&lt;=INDEX($EJ$5:$EJ$44,$A108),J$30&gt;=INDEX($EG$5:$EG$44,$A108),J$30&lt;=INDEX($EI$5:$EI$44,$A108)),$A108,0),0)</f>
        <v>0</v>
      </c>
      <c r="K108" s="9">
        <f>IFERROR(IF(AND($B108&gt;=INDEX($EH$5:$EH$44,$A108),$B108&lt;=INDEX($EJ$5:$EJ$44,$A108),K$30&gt;=INDEX($EG$5:$EG$44,$A108),K$30&lt;=INDEX($EI$5:$EI$44,$A108)),$A108,0),0)</f>
        <v>0</v>
      </c>
      <c r="L108" s="9">
        <f>IFERROR(IF(AND($B108&gt;=INDEX($EH$5:$EH$44,$A108),$B108&lt;=INDEX($EJ$5:$EJ$44,$A108),L$30&gt;=INDEX($EG$5:$EG$44,$A108),L$30&lt;=INDEX($EI$5:$EI$44,$A108)),$A108,0),0)</f>
        <v>0</v>
      </c>
      <c r="M108" s="9">
        <f>IFERROR(IF(AND($B108&gt;=INDEX($EH$5:$EH$44,$A108),$B108&lt;=INDEX($EJ$5:$EJ$44,$A108),M$30&gt;=INDEX($EG$5:$EG$44,$A108),M$30&lt;=INDEX($EI$5:$EI$44,$A108)),$A108,0),0)</f>
        <v>0</v>
      </c>
      <c r="N108" s="9">
        <f>IFERROR(IF(AND($B108&gt;=INDEX($EH$5:$EH$44,$A108),$B108&lt;=INDEX($EJ$5:$EJ$44,$A108),N$30&gt;=INDEX($EG$5:$EG$44,$A108),N$30&lt;=INDEX($EI$5:$EI$44,$A108)),$A108,0),0)</f>
        <v>0</v>
      </c>
      <c r="O108" s="9">
        <f>IFERROR(IF(AND($B108&gt;=INDEX($EH$5:$EH$44,$A108),$B108&lt;=INDEX($EJ$5:$EJ$44,$A108),O$30&gt;=INDEX($EG$5:$EG$44,$A108),O$30&lt;=INDEX($EI$5:$EI$44,$A108)),$A108,0),0)</f>
        <v>4</v>
      </c>
      <c r="P108" s="9">
        <f>IFERROR(IF(AND($B108&gt;=INDEX($EH$5:$EH$44,$A108),$B108&lt;=INDEX($EJ$5:$EJ$44,$A108),P$30&gt;=INDEX($EG$5:$EG$44,$A108),P$30&lt;=INDEX($EI$5:$EI$44,$A108)),$A108,0),0)</f>
        <v>4</v>
      </c>
      <c r="Q108" s="9">
        <f>IFERROR(IF(AND($B108&gt;=INDEX($EH$5:$EH$44,$A108),$B108&lt;=INDEX($EJ$5:$EJ$44,$A108),Q$30&gt;=INDEX($EG$5:$EG$44,$A108),Q$30&lt;=INDEX($EI$5:$EI$44,$A108)),$A108,0),0)</f>
        <v>4</v>
      </c>
      <c r="R108" s="9">
        <f>IFERROR(IF(AND($B108&gt;=INDEX($EH$5:$EH$44,$A108),$B108&lt;=INDEX($EJ$5:$EJ$44,$A108),R$30&gt;=INDEX($EG$5:$EG$44,$A108),R$30&lt;=INDEX($EI$5:$EI$44,$A108)),$A108,0),0)</f>
        <v>4</v>
      </c>
      <c r="S108" s="9">
        <f>IFERROR(IF(AND($B108&gt;=INDEX($EH$5:$EH$44,$A108),$B108&lt;=INDEX($EJ$5:$EJ$44,$A108),S$30&gt;=INDEX($EG$5:$EG$44,$A108),S$30&lt;=INDEX($EI$5:$EI$44,$A108)),$A108,0),0)</f>
        <v>0</v>
      </c>
      <c r="T108" s="9">
        <f>IFERROR(IF(AND($B108&gt;=INDEX($EH$5:$EH$44,$A108),$B108&lt;=INDEX($EJ$5:$EJ$44,$A108),T$30&gt;=INDEX($EG$5:$EG$44,$A108),T$30&lt;=INDEX($EI$5:$EI$44,$A108)),$A108,0),0)</f>
        <v>0</v>
      </c>
      <c r="U108" s="9">
        <f>IFERROR(IF(AND($B108&gt;=INDEX($EH$5:$EH$44,$A108),$B108&lt;=INDEX($EJ$5:$EJ$44,$A108),U$30&gt;=INDEX($EG$5:$EG$44,$A108),U$30&lt;=INDEX($EI$5:$EI$44,$A108)),$A108,0),0)</f>
        <v>0</v>
      </c>
      <c r="V108" s="9">
        <f>IFERROR(IF(AND($B108&gt;=INDEX($EH$5:$EH$44,$A108),$B108&lt;=INDEX($EJ$5:$EJ$44,$A108),V$30&gt;=INDEX($EG$5:$EG$44,$A108),V$30&lt;=INDEX($EI$5:$EI$44,$A108)),$A108,0),0)</f>
        <v>0</v>
      </c>
      <c r="W108" s="9">
        <f>IFERROR(IF(AND($B108&gt;=INDEX($EH$5:$EH$44,$A108),$B108&lt;=INDEX($EJ$5:$EJ$44,$A108),W$30&gt;=INDEX($EG$5:$EG$44,$A108),W$30&lt;=INDEX($EI$5:$EI$44,$A108)),$A108,0),0)</f>
        <v>0</v>
      </c>
      <c r="X108" s="9">
        <f>IFERROR(IF(AND($B108&gt;=INDEX($EH$5:$EH$44,$A108),$B108&lt;=INDEX($EJ$5:$EJ$44,$A108),X$30&gt;=INDEX($EG$5:$EG$44,$A108),X$30&lt;=INDEX($EI$5:$EI$44,$A108)),$A108,0),0)</f>
        <v>0</v>
      </c>
      <c r="Y108" s="9">
        <f>IFERROR(IF(AND($B108&gt;=INDEX($EH$5:$EH$44,$A108),$B108&lt;=INDEX($EJ$5:$EJ$44,$A108),Y$30&gt;=INDEX($EG$5:$EG$44,$A108),Y$30&lt;=INDEX($EI$5:$EI$44,$A108)),$A108,0),0)</f>
        <v>0</v>
      </c>
      <c r="Z108" s="9">
        <f>IFERROR(IF(AND($B108&gt;=INDEX($EH$5:$EH$44,$A108),$B108&lt;=INDEX($EJ$5:$EJ$44,$A108),Z$30&gt;=INDEX($EG$5:$EG$44,$A108),Z$30&lt;=INDEX($EI$5:$EI$44,$A108)),$A108,0),0)</f>
        <v>0</v>
      </c>
      <c r="AA108" s="9">
        <f>IFERROR(IF(AND($B108&gt;=INDEX($EH$5:$EH$44,$A108),$B108&lt;=INDEX($EJ$5:$EJ$44,$A108),AA$30&gt;=INDEX($EG$5:$EG$44,$A108),AA$30&lt;=INDEX($EI$5:$EI$44,$A108)),$A108,0),0)</f>
        <v>0</v>
      </c>
      <c r="AB108" s="9">
        <f>IFERROR(IF(AND($B108&gt;=INDEX($EH$5:$EH$44,$A108),$B108&lt;=INDEX($EJ$5:$EJ$44,$A108),AB$30&gt;=INDEX($EG$5:$EG$44,$A108),AB$30&lt;=INDEX($EI$5:$EI$44,$A108)),$A108,0),0)</f>
        <v>0</v>
      </c>
      <c r="AC108" s="9">
        <f>IFERROR(IF(AND($B108&gt;=INDEX($EH$5:$EH$44,$A108),$B108&lt;=INDEX($EJ$5:$EJ$44,$A108),AC$30&gt;=INDEX($EG$5:$EG$44,$A108),AC$30&lt;=INDEX($EI$5:$EI$44,$A108)),$A108,0),0)</f>
        <v>0</v>
      </c>
      <c r="AD108" s="9">
        <f>IFERROR(IF(AND($B108&gt;=INDEX($EH$5:$EH$44,$A108),$B108&lt;=INDEX($EJ$5:$EJ$44,$A108),AD$30&gt;=INDEX($EG$5:$EG$44,$A108),AD$30&lt;=INDEX($EI$5:$EI$44,$A108)),$A108,0),0)</f>
        <v>0</v>
      </c>
      <c r="AE108" s="9">
        <f>IFERROR(IF(AND($B108&gt;=INDEX($EH$5:$EH$44,$A108),$B108&lt;=INDEX($EJ$5:$EJ$44,$A108),AE$30&gt;=INDEX($EG$5:$EG$44,$A108),AE$30&lt;=INDEX($EI$5:$EI$44,$A108)),$A108,0),0)</f>
        <v>0</v>
      </c>
      <c r="AF108" s="9">
        <f>IFERROR(IF(AND($B108&gt;=INDEX($EH$5:$EH$44,$A108),$B108&lt;=INDEX($EJ$5:$EJ$44,$A108),AF$30&gt;=INDEX($EG$5:$EG$44,$A108),AF$30&lt;=INDEX($EI$5:$EI$44,$A108)),$A108,0),0)</f>
        <v>0</v>
      </c>
      <c r="AG108" s="9">
        <f>IFERROR(IF(AND($B108&gt;=INDEX($EH$5:$EH$44,$A108),$B108&lt;=INDEX($EJ$5:$EJ$44,$A108),AG$30&gt;=INDEX($EG$5:$EG$44,$A108),AG$30&lt;=INDEX($EI$5:$EI$44,$A108)),$A108,0),0)</f>
        <v>0</v>
      </c>
      <c r="AH108" s="9"/>
    </row>
    <row r="109" spans="1:34">
      <c r="A109" s="5">
        <f t="shared" si="80"/>
        <v>4</v>
      </c>
      <c r="B109" s="5">
        <f t="shared" si="79"/>
        <v>3</v>
      </c>
      <c r="C109" s="9">
        <f>IFERROR(IF(AND($B109&gt;=INDEX($EH$5:$EH$44,$A109),$B109&lt;=INDEX($EJ$5:$EJ$44,$A109),C$30&gt;=INDEX($EG$5:$EG$44,$A109),C$30&lt;=INDEX($EI$5:$EI$44,$A109)),$A109,0),0)</f>
        <v>0</v>
      </c>
      <c r="D109" s="9">
        <f>IFERROR(IF(AND($B109&gt;=INDEX($EH$5:$EH$44,$A109),$B109&lt;=INDEX($EJ$5:$EJ$44,$A109),D$30&gt;=INDEX($EG$5:$EG$44,$A109),D$30&lt;=INDEX($EI$5:$EI$44,$A109)),$A109,0),0)</f>
        <v>0</v>
      </c>
      <c r="E109" s="9">
        <f>IFERROR(IF(AND($B109&gt;=INDEX($EH$5:$EH$44,$A109),$B109&lt;=INDEX($EJ$5:$EJ$44,$A109),E$30&gt;=INDEX($EG$5:$EG$44,$A109),E$30&lt;=INDEX($EI$5:$EI$44,$A109)),$A109,0),0)</f>
        <v>0</v>
      </c>
      <c r="F109" s="9">
        <f>IFERROR(IF(AND($B109&gt;=INDEX($EH$5:$EH$44,$A109),$B109&lt;=INDEX($EJ$5:$EJ$44,$A109),F$30&gt;=INDEX($EG$5:$EG$44,$A109),F$30&lt;=INDEX($EI$5:$EI$44,$A109)),$A109,0),0)</f>
        <v>0</v>
      </c>
      <c r="G109" s="9">
        <f>IFERROR(IF(AND($B109&gt;=INDEX($EH$5:$EH$44,$A109),$B109&lt;=INDEX($EJ$5:$EJ$44,$A109),G$30&gt;=INDEX($EG$5:$EG$44,$A109),G$30&lt;=INDEX($EI$5:$EI$44,$A109)),$A109,0),0)</f>
        <v>0</v>
      </c>
      <c r="H109" s="9">
        <f>IFERROR(IF(AND($B109&gt;=INDEX($EH$5:$EH$44,$A109),$B109&lt;=INDEX($EJ$5:$EJ$44,$A109),H$30&gt;=INDEX($EG$5:$EG$44,$A109),H$30&lt;=INDEX($EI$5:$EI$44,$A109)),$A109,0),0)</f>
        <v>0</v>
      </c>
      <c r="I109" s="9">
        <f>IFERROR(IF(AND($B109&gt;=INDEX($EH$5:$EH$44,$A109),$B109&lt;=INDEX($EJ$5:$EJ$44,$A109),I$30&gt;=INDEX($EG$5:$EG$44,$A109),I$30&lt;=INDEX($EI$5:$EI$44,$A109)),$A109,0),0)</f>
        <v>0</v>
      </c>
      <c r="J109" s="9">
        <f>IFERROR(IF(AND($B109&gt;=INDEX($EH$5:$EH$44,$A109),$B109&lt;=INDEX($EJ$5:$EJ$44,$A109),J$30&gt;=INDEX($EG$5:$EG$44,$A109),J$30&lt;=INDEX($EI$5:$EI$44,$A109)),$A109,0),0)</f>
        <v>0</v>
      </c>
      <c r="K109" s="9">
        <f>IFERROR(IF(AND($B109&gt;=INDEX($EH$5:$EH$44,$A109),$B109&lt;=INDEX($EJ$5:$EJ$44,$A109),K$30&gt;=INDEX($EG$5:$EG$44,$A109),K$30&lt;=INDEX($EI$5:$EI$44,$A109)),$A109,0),0)</f>
        <v>0</v>
      </c>
      <c r="L109" s="9">
        <f>IFERROR(IF(AND($B109&gt;=INDEX($EH$5:$EH$44,$A109),$B109&lt;=INDEX($EJ$5:$EJ$44,$A109),L$30&gt;=INDEX($EG$5:$EG$44,$A109),L$30&lt;=INDEX($EI$5:$EI$44,$A109)),$A109,0),0)</f>
        <v>0</v>
      </c>
      <c r="M109" s="9">
        <f>IFERROR(IF(AND($B109&gt;=INDEX($EH$5:$EH$44,$A109),$B109&lt;=INDEX($EJ$5:$EJ$44,$A109),M$30&gt;=INDEX($EG$5:$EG$44,$A109),M$30&lt;=INDEX($EI$5:$EI$44,$A109)),$A109,0),0)</f>
        <v>0</v>
      </c>
      <c r="N109" s="9">
        <f>IFERROR(IF(AND($B109&gt;=INDEX($EH$5:$EH$44,$A109),$B109&lt;=INDEX($EJ$5:$EJ$44,$A109),N$30&gt;=INDEX($EG$5:$EG$44,$A109),N$30&lt;=INDEX($EI$5:$EI$44,$A109)),$A109,0),0)</f>
        <v>0</v>
      </c>
      <c r="O109" s="9">
        <f>IFERROR(IF(AND($B109&gt;=INDEX($EH$5:$EH$44,$A109),$B109&lt;=INDEX($EJ$5:$EJ$44,$A109),O$30&gt;=INDEX($EG$5:$EG$44,$A109),O$30&lt;=INDEX($EI$5:$EI$44,$A109)),$A109,0),0)</f>
        <v>4</v>
      </c>
      <c r="P109" s="9">
        <f>IFERROR(IF(AND($B109&gt;=INDEX($EH$5:$EH$44,$A109),$B109&lt;=INDEX($EJ$5:$EJ$44,$A109),P$30&gt;=INDEX($EG$5:$EG$44,$A109),P$30&lt;=INDEX($EI$5:$EI$44,$A109)),$A109,0),0)</f>
        <v>4</v>
      </c>
      <c r="Q109" s="9">
        <f>IFERROR(IF(AND($B109&gt;=INDEX($EH$5:$EH$44,$A109),$B109&lt;=INDEX($EJ$5:$EJ$44,$A109),Q$30&gt;=INDEX($EG$5:$EG$44,$A109),Q$30&lt;=INDEX($EI$5:$EI$44,$A109)),$A109,0),0)</f>
        <v>4</v>
      </c>
      <c r="R109" s="9">
        <f>IFERROR(IF(AND($B109&gt;=INDEX($EH$5:$EH$44,$A109),$B109&lt;=INDEX($EJ$5:$EJ$44,$A109),R$30&gt;=INDEX($EG$5:$EG$44,$A109),R$30&lt;=INDEX($EI$5:$EI$44,$A109)),$A109,0),0)</f>
        <v>4</v>
      </c>
      <c r="S109" s="9">
        <f>IFERROR(IF(AND($B109&gt;=INDEX($EH$5:$EH$44,$A109),$B109&lt;=INDEX($EJ$5:$EJ$44,$A109),S$30&gt;=INDEX($EG$5:$EG$44,$A109),S$30&lt;=INDEX($EI$5:$EI$44,$A109)),$A109,0),0)</f>
        <v>0</v>
      </c>
      <c r="T109" s="9">
        <f>IFERROR(IF(AND($B109&gt;=INDEX($EH$5:$EH$44,$A109),$B109&lt;=INDEX($EJ$5:$EJ$44,$A109),T$30&gt;=INDEX($EG$5:$EG$44,$A109),T$30&lt;=INDEX($EI$5:$EI$44,$A109)),$A109,0),0)</f>
        <v>0</v>
      </c>
      <c r="U109" s="9">
        <f>IFERROR(IF(AND($B109&gt;=INDEX($EH$5:$EH$44,$A109),$B109&lt;=INDEX($EJ$5:$EJ$44,$A109),U$30&gt;=INDEX($EG$5:$EG$44,$A109),U$30&lt;=INDEX($EI$5:$EI$44,$A109)),$A109,0),0)</f>
        <v>0</v>
      </c>
      <c r="V109" s="9">
        <f>IFERROR(IF(AND($B109&gt;=INDEX($EH$5:$EH$44,$A109),$B109&lt;=INDEX($EJ$5:$EJ$44,$A109),V$30&gt;=INDEX($EG$5:$EG$44,$A109),V$30&lt;=INDEX($EI$5:$EI$44,$A109)),$A109,0),0)</f>
        <v>0</v>
      </c>
      <c r="W109" s="9">
        <f>IFERROR(IF(AND($B109&gt;=INDEX($EH$5:$EH$44,$A109),$B109&lt;=INDEX($EJ$5:$EJ$44,$A109),W$30&gt;=INDEX($EG$5:$EG$44,$A109),W$30&lt;=INDEX($EI$5:$EI$44,$A109)),$A109,0),0)</f>
        <v>0</v>
      </c>
      <c r="X109" s="9">
        <f>IFERROR(IF(AND($B109&gt;=INDEX($EH$5:$EH$44,$A109),$B109&lt;=INDEX($EJ$5:$EJ$44,$A109),X$30&gt;=INDEX($EG$5:$EG$44,$A109),X$30&lt;=INDEX($EI$5:$EI$44,$A109)),$A109,0),0)</f>
        <v>0</v>
      </c>
      <c r="Y109" s="9">
        <f>IFERROR(IF(AND($B109&gt;=INDEX($EH$5:$EH$44,$A109),$B109&lt;=INDEX($EJ$5:$EJ$44,$A109),Y$30&gt;=INDEX($EG$5:$EG$44,$A109),Y$30&lt;=INDEX($EI$5:$EI$44,$A109)),$A109,0),0)</f>
        <v>0</v>
      </c>
      <c r="Z109" s="9">
        <f>IFERROR(IF(AND($B109&gt;=INDEX($EH$5:$EH$44,$A109),$B109&lt;=INDEX($EJ$5:$EJ$44,$A109),Z$30&gt;=INDEX($EG$5:$EG$44,$A109),Z$30&lt;=INDEX($EI$5:$EI$44,$A109)),$A109,0),0)</f>
        <v>0</v>
      </c>
      <c r="AA109" s="9">
        <f>IFERROR(IF(AND($B109&gt;=INDEX($EH$5:$EH$44,$A109),$B109&lt;=INDEX($EJ$5:$EJ$44,$A109),AA$30&gt;=INDEX($EG$5:$EG$44,$A109),AA$30&lt;=INDEX($EI$5:$EI$44,$A109)),$A109,0),0)</f>
        <v>0</v>
      </c>
      <c r="AB109" s="9">
        <f>IFERROR(IF(AND($B109&gt;=INDEX($EH$5:$EH$44,$A109),$B109&lt;=INDEX($EJ$5:$EJ$44,$A109),AB$30&gt;=INDEX($EG$5:$EG$44,$A109),AB$30&lt;=INDEX($EI$5:$EI$44,$A109)),$A109,0),0)</f>
        <v>0</v>
      </c>
      <c r="AC109" s="9">
        <f>IFERROR(IF(AND($B109&gt;=INDEX($EH$5:$EH$44,$A109),$B109&lt;=INDEX($EJ$5:$EJ$44,$A109),AC$30&gt;=INDEX($EG$5:$EG$44,$A109),AC$30&lt;=INDEX($EI$5:$EI$44,$A109)),$A109,0),0)</f>
        <v>0</v>
      </c>
      <c r="AD109" s="9">
        <f>IFERROR(IF(AND($B109&gt;=INDEX($EH$5:$EH$44,$A109),$B109&lt;=INDEX($EJ$5:$EJ$44,$A109),AD$30&gt;=INDEX($EG$5:$EG$44,$A109),AD$30&lt;=INDEX($EI$5:$EI$44,$A109)),$A109,0),0)</f>
        <v>0</v>
      </c>
      <c r="AE109" s="9">
        <f>IFERROR(IF(AND($B109&gt;=INDEX($EH$5:$EH$44,$A109),$B109&lt;=INDEX($EJ$5:$EJ$44,$A109),AE$30&gt;=INDEX($EG$5:$EG$44,$A109),AE$30&lt;=INDEX($EI$5:$EI$44,$A109)),$A109,0),0)</f>
        <v>0</v>
      </c>
      <c r="AF109" s="9">
        <f>IFERROR(IF(AND($B109&gt;=INDEX($EH$5:$EH$44,$A109),$B109&lt;=INDEX($EJ$5:$EJ$44,$A109),AF$30&gt;=INDEX($EG$5:$EG$44,$A109),AF$30&lt;=INDEX($EI$5:$EI$44,$A109)),$A109,0),0)</f>
        <v>0</v>
      </c>
      <c r="AG109" s="9">
        <f>IFERROR(IF(AND($B109&gt;=INDEX($EH$5:$EH$44,$A109),$B109&lt;=INDEX($EJ$5:$EJ$44,$A109),AG$30&gt;=INDEX($EG$5:$EG$44,$A109),AG$30&lt;=INDEX($EI$5:$EI$44,$A109)),$A109,0),0)</f>
        <v>0</v>
      </c>
      <c r="AH109" s="9"/>
    </row>
    <row r="110" spans="1:34">
      <c r="A110" s="5">
        <f t="shared" si="80"/>
        <v>4</v>
      </c>
      <c r="B110" s="5">
        <f t="shared" si="79"/>
        <v>4</v>
      </c>
      <c r="C110" s="9">
        <f>IFERROR(IF(AND($B110&gt;=INDEX($EH$5:$EH$44,$A110),$B110&lt;=INDEX($EJ$5:$EJ$44,$A110),C$30&gt;=INDEX($EG$5:$EG$44,$A110),C$30&lt;=INDEX($EI$5:$EI$44,$A110)),$A110,0),0)</f>
        <v>0</v>
      </c>
      <c r="D110" s="9">
        <f>IFERROR(IF(AND($B110&gt;=INDEX($EH$5:$EH$44,$A110),$B110&lt;=INDEX($EJ$5:$EJ$44,$A110),D$30&gt;=INDEX($EG$5:$EG$44,$A110),D$30&lt;=INDEX($EI$5:$EI$44,$A110)),$A110,0),0)</f>
        <v>0</v>
      </c>
      <c r="E110" s="9">
        <f>IFERROR(IF(AND($B110&gt;=INDEX($EH$5:$EH$44,$A110),$B110&lt;=INDEX($EJ$5:$EJ$44,$A110),E$30&gt;=INDEX($EG$5:$EG$44,$A110),E$30&lt;=INDEX($EI$5:$EI$44,$A110)),$A110,0),0)</f>
        <v>0</v>
      </c>
      <c r="F110" s="9">
        <f>IFERROR(IF(AND($B110&gt;=INDEX($EH$5:$EH$44,$A110),$B110&lt;=INDEX($EJ$5:$EJ$44,$A110),F$30&gt;=INDEX($EG$5:$EG$44,$A110),F$30&lt;=INDEX($EI$5:$EI$44,$A110)),$A110,0),0)</f>
        <v>0</v>
      </c>
      <c r="G110" s="9">
        <f>IFERROR(IF(AND($B110&gt;=INDEX($EH$5:$EH$44,$A110),$B110&lt;=INDEX($EJ$5:$EJ$44,$A110),G$30&gt;=INDEX($EG$5:$EG$44,$A110),G$30&lt;=INDEX($EI$5:$EI$44,$A110)),$A110,0),0)</f>
        <v>0</v>
      </c>
      <c r="H110" s="9">
        <f>IFERROR(IF(AND($B110&gt;=INDEX($EH$5:$EH$44,$A110),$B110&lt;=INDEX($EJ$5:$EJ$44,$A110),H$30&gt;=INDEX($EG$5:$EG$44,$A110),H$30&lt;=INDEX($EI$5:$EI$44,$A110)),$A110,0),0)</f>
        <v>0</v>
      </c>
      <c r="I110" s="9">
        <f>IFERROR(IF(AND($B110&gt;=INDEX($EH$5:$EH$44,$A110),$B110&lt;=INDEX($EJ$5:$EJ$44,$A110),I$30&gt;=INDEX($EG$5:$EG$44,$A110),I$30&lt;=INDEX($EI$5:$EI$44,$A110)),$A110,0),0)</f>
        <v>0</v>
      </c>
      <c r="J110" s="9">
        <f>IFERROR(IF(AND($B110&gt;=INDEX($EH$5:$EH$44,$A110),$B110&lt;=INDEX($EJ$5:$EJ$44,$A110),J$30&gt;=INDEX($EG$5:$EG$44,$A110),J$30&lt;=INDEX($EI$5:$EI$44,$A110)),$A110,0),0)</f>
        <v>0</v>
      </c>
      <c r="K110" s="9">
        <f>IFERROR(IF(AND($B110&gt;=INDEX($EH$5:$EH$44,$A110),$B110&lt;=INDEX($EJ$5:$EJ$44,$A110),K$30&gt;=INDEX($EG$5:$EG$44,$A110),K$30&lt;=INDEX($EI$5:$EI$44,$A110)),$A110,0),0)</f>
        <v>0</v>
      </c>
      <c r="L110" s="9">
        <f>IFERROR(IF(AND($B110&gt;=INDEX($EH$5:$EH$44,$A110),$B110&lt;=INDEX($EJ$5:$EJ$44,$A110),L$30&gt;=INDEX($EG$5:$EG$44,$A110),L$30&lt;=INDEX($EI$5:$EI$44,$A110)),$A110,0),0)</f>
        <v>0</v>
      </c>
      <c r="M110" s="9">
        <f>IFERROR(IF(AND($B110&gt;=INDEX($EH$5:$EH$44,$A110),$B110&lt;=INDEX($EJ$5:$EJ$44,$A110),M$30&gt;=INDEX($EG$5:$EG$44,$A110),M$30&lt;=INDEX($EI$5:$EI$44,$A110)),$A110,0),0)</f>
        <v>0</v>
      </c>
      <c r="N110" s="9">
        <f>IFERROR(IF(AND($B110&gt;=INDEX($EH$5:$EH$44,$A110),$B110&lt;=INDEX($EJ$5:$EJ$44,$A110),N$30&gt;=INDEX($EG$5:$EG$44,$A110),N$30&lt;=INDEX($EI$5:$EI$44,$A110)),$A110,0),0)</f>
        <v>0</v>
      </c>
      <c r="O110" s="9">
        <f>IFERROR(IF(AND($B110&gt;=INDEX($EH$5:$EH$44,$A110),$B110&lt;=INDEX($EJ$5:$EJ$44,$A110),O$30&gt;=INDEX($EG$5:$EG$44,$A110),O$30&lt;=INDEX($EI$5:$EI$44,$A110)),$A110,0),0)</f>
        <v>4</v>
      </c>
      <c r="P110" s="9">
        <f>IFERROR(IF(AND($B110&gt;=INDEX($EH$5:$EH$44,$A110),$B110&lt;=INDEX($EJ$5:$EJ$44,$A110),P$30&gt;=INDEX($EG$5:$EG$44,$A110),P$30&lt;=INDEX($EI$5:$EI$44,$A110)),$A110,0),0)</f>
        <v>4</v>
      </c>
      <c r="Q110" s="9">
        <f>IFERROR(IF(AND($B110&gt;=INDEX($EH$5:$EH$44,$A110),$B110&lt;=INDEX($EJ$5:$EJ$44,$A110),Q$30&gt;=INDEX($EG$5:$EG$44,$A110),Q$30&lt;=INDEX($EI$5:$EI$44,$A110)),$A110,0),0)</f>
        <v>4</v>
      </c>
      <c r="R110" s="9">
        <f>IFERROR(IF(AND($B110&gt;=INDEX($EH$5:$EH$44,$A110),$B110&lt;=INDEX($EJ$5:$EJ$44,$A110),R$30&gt;=INDEX($EG$5:$EG$44,$A110),R$30&lt;=INDEX($EI$5:$EI$44,$A110)),$A110,0),0)</f>
        <v>4</v>
      </c>
      <c r="S110" s="9">
        <f>IFERROR(IF(AND($B110&gt;=INDEX($EH$5:$EH$44,$A110),$B110&lt;=INDEX($EJ$5:$EJ$44,$A110),S$30&gt;=INDEX($EG$5:$EG$44,$A110),S$30&lt;=INDEX($EI$5:$EI$44,$A110)),$A110,0),0)</f>
        <v>0</v>
      </c>
      <c r="T110" s="9">
        <f>IFERROR(IF(AND($B110&gt;=INDEX($EH$5:$EH$44,$A110),$B110&lt;=INDEX($EJ$5:$EJ$44,$A110),T$30&gt;=INDEX($EG$5:$EG$44,$A110),T$30&lt;=INDEX($EI$5:$EI$44,$A110)),$A110,0),0)</f>
        <v>0</v>
      </c>
      <c r="U110" s="9">
        <f>IFERROR(IF(AND($B110&gt;=INDEX($EH$5:$EH$44,$A110),$B110&lt;=INDEX($EJ$5:$EJ$44,$A110),U$30&gt;=INDEX($EG$5:$EG$44,$A110),U$30&lt;=INDEX($EI$5:$EI$44,$A110)),$A110,0),0)</f>
        <v>0</v>
      </c>
      <c r="V110" s="9">
        <f>IFERROR(IF(AND($B110&gt;=INDEX($EH$5:$EH$44,$A110),$B110&lt;=INDEX($EJ$5:$EJ$44,$A110),V$30&gt;=INDEX($EG$5:$EG$44,$A110),V$30&lt;=INDEX($EI$5:$EI$44,$A110)),$A110,0),0)</f>
        <v>0</v>
      </c>
      <c r="W110" s="9">
        <f>IFERROR(IF(AND($B110&gt;=INDEX($EH$5:$EH$44,$A110),$B110&lt;=INDEX($EJ$5:$EJ$44,$A110),W$30&gt;=INDEX($EG$5:$EG$44,$A110),W$30&lt;=INDEX($EI$5:$EI$44,$A110)),$A110,0),0)</f>
        <v>0</v>
      </c>
      <c r="X110" s="9">
        <f>IFERROR(IF(AND($B110&gt;=INDEX($EH$5:$EH$44,$A110),$B110&lt;=INDEX($EJ$5:$EJ$44,$A110),X$30&gt;=INDEX($EG$5:$EG$44,$A110),X$30&lt;=INDEX($EI$5:$EI$44,$A110)),$A110,0),0)</f>
        <v>0</v>
      </c>
      <c r="Y110" s="9">
        <f>IFERROR(IF(AND($B110&gt;=INDEX($EH$5:$EH$44,$A110),$B110&lt;=INDEX($EJ$5:$EJ$44,$A110),Y$30&gt;=INDEX($EG$5:$EG$44,$A110),Y$30&lt;=INDEX($EI$5:$EI$44,$A110)),$A110,0),0)</f>
        <v>0</v>
      </c>
      <c r="Z110" s="9">
        <f>IFERROR(IF(AND($B110&gt;=INDEX($EH$5:$EH$44,$A110),$B110&lt;=INDEX($EJ$5:$EJ$44,$A110),Z$30&gt;=INDEX($EG$5:$EG$44,$A110),Z$30&lt;=INDEX($EI$5:$EI$44,$A110)),$A110,0),0)</f>
        <v>0</v>
      </c>
      <c r="AA110" s="9">
        <f>IFERROR(IF(AND($B110&gt;=INDEX($EH$5:$EH$44,$A110),$B110&lt;=INDEX($EJ$5:$EJ$44,$A110),AA$30&gt;=INDEX($EG$5:$EG$44,$A110),AA$30&lt;=INDEX($EI$5:$EI$44,$A110)),$A110,0),0)</f>
        <v>0</v>
      </c>
      <c r="AB110" s="9">
        <f>IFERROR(IF(AND($B110&gt;=INDEX($EH$5:$EH$44,$A110),$B110&lt;=INDEX($EJ$5:$EJ$44,$A110),AB$30&gt;=INDEX($EG$5:$EG$44,$A110),AB$30&lt;=INDEX($EI$5:$EI$44,$A110)),$A110,0),0)</f>
        <v>0</v>
      </c>
      <c r="AC110" s="9">
        <f>IFERROR(IF(AND($B110&gt;=INDEX($EH$5:$EH$44,$A110),$B110&lt;=INDEX($EJ$5:$EJ$44,$A110),AC$30&gt;=INDEX($EG$5:$EG$44,$A110),AC$30&lt;=INDEX($EI$5:$EI$44,$A110)),$A110,0),0)</f>
        <v>0</v>
      </c>
      <c r="AD110" s="9">
        <f>IFERROR(IF(AND($B110&gt;=INDEX($EH$5:$EH$44,$A110),$B110&lt;=INDEX($EJ$5:$EJ$44,$A110),AD$30&gt;=INDEX($EG$5:$EG$44,$A110),AD$30&lt;=INDEX($EI$5:$EI$44,$A110)),$A110,0),0)</f>
        <v>0</v>
      </c>
      <c r="AE110" s="9">
        <f>IFERROR(IF(AND($B110&gt;=INDEX($EH$5:$EH$44,$A110),$B110&lt;=INDEX($EJ$5:$EJ$44,$A110),AE$30&gt;=INDEX($EG$5:$EG$44,$A110),AE$30&lt;=INDEX($EI$5:$EI$44,$A110)),$A110,0),0)</f>
        <v>0</v>
      </c>
      <c r="AF110" s="9">
        <f>IFERROR(IF(AND($B110&gt;=INDEX($EH$5:$EH$44,$A110),$B110&lt;=INDEX($EJ$5:$EJ$44,$A110),AF$30&gt;=INDEX($EG$5:$EG$44,$A110),AF$30&lt;=INDEX($EI$5:$EI$44,$A110)),$A110,0),0)</f>
        <v>0</v>
      </c>
      <c r="AG110" s="9">
        <f>IFERROR(IF(AND($B110&gt;=INDEX($EH$5:$EH$44,$A110),$B110&lt;=INDEX($EJ$5:$EJ$44,$A110),AG$30&gt;=INDEX($EG$5:$EG$44,$A110),AG$30&lt;=INDEX($EI$5:$EI$44,$A110)),$A110,0),0)</f>
        <v>0</v>
      </c>
      <c r="AH110" s="9"/>
    </row>
    <row r="111" spans="1:34">
      <c r="A111" s="5">
        <f t="shared" si="80"/>
        <v>4</v>
      </c>
      <c r="B111" s="5">
        <f t="shared" si="79"/>
        <v>5</v>
      </c>
      <c r="C111" s="9">
        <f>IFERROR(IF(AND($B111&gt;=INDEX($EH$5:$EH$44,$A111),$B111&lt;=INDEX($EJ$5:$EJ$44,$A111),C$30&gt;=INDEX($EG$5:$EG$44,$A111),C$30&lt;=INDEX($EI$5:$EI$44,$A111)),$A111,0),0)</f>
        <v>0</v>
      </c>
      <c r="D111" s="9">
        <f>IFERROR(IF(AND($B111&gt;=INDEX($EH$5:$EH$44,$A111),$B111&lt;=INDEX($EJ$5:$EJ$44,$A111),D$30&gt;=INDEX($EG$5:$EG$44,$A111),D$30&lt;=INDEX($EI$5:$EI$44,$A111)),$A111,0),0)</f>
        <v>0</v>
      </c>
      <c r="E111" s="9">
        <f>IFERROR(IF(AND($B111&gt;=INDEX($EH$5:$EH$44,$A111),$B111&lt;=INDEX($EJ$5:$EJ$44,$A111),E$30&gt;=INDEX($EG$5:$EG$44,$A111),E$30&lt;=INDEX($EI$5:$EI$44,$A111)),$A111,0),0)</f>
        <v>0</v>
      </c>
      <c r="F111" s="9">
        <f>IFERROR(IF(AND($B111&gt;=INDEX($EH$5:$EH$44,$A111),$B111&lt;=INDEX($EJ$5:$EJ$44,$A111),F$30&gt;=INDEX($EG$5:$EG$44,$A111),F$30&lt;=INDEX($EI$5:$EI$44,$A111)),$A111,0),0)</f>
        <v>0</v>
      </c>
      <c r="G111" s="9">
        <f>IFERROR(IF(AND($B111&gt;=INDEX($EH$5:$EH$44,$A111),$B111&lt;=INDEX($EJ$5:$EJ$44,$A111),G$30&gt;=INDEX($EG$5:$EG$44,$A111),G$30&lt;=INDEX($EI$5:$EI$44,$A111)),$A111,0),0)</f>
        <v>0</v>
      </c>
      <c r="H111" s="9">
        <f>IFERROR(IF(AND($B111&gt;=INDEX($EH$5:$EH$44,$A111),$B111&lt;=INDEX($EJ$5:$EJ$44,$A111),H$30&gt;=INDEX($EG$5:$EG$44,$A111),H$30&lt;=INDEX($EI$5:$EI$44,$A111)),$A111,0),0)</f>
        <v>0</v>
      </c>
      <c r="I111" s="9">
        <f>IFERROR(IF(AND($B111&gt;=INDEX($EH$5:$EH$44,$A111),$B111&lt;=INDEX($EJ$5:$EJ$44,$A111),I$30&gt;=INDEX($EG$5:$EG$44,$A111),I$30&lt;=INDEX($EI$5:$EI$44,$A111)),$A111,0),0)</f>
        <v>0</v>
      </c>
      <c r="J111" s="9">
        <f>IFERROR(IF(AND($B111&gt;=INDEX($EH$5:$EH$44,$A111),$B111&lt;=INDEX($EJ$5:$EJ$44,$A111),J$30&gt;=INDEX($EG$5:$EG$44,$A111),J$30&lt;=INDEX($EI$5:$EI$44,$A111)),$A111,0),0)</f>
        <v>0</v>
      </c>
      <c r="K111" s="9">
        <f>IFERROR(IF(AND($B111&gt;=INDEX($EH$5:$EH$44,$A111),$B111&lt;=INDEX($EJ$5:$EJ$44,$A111),K$30&gt;=INDEX($EG$5:$EG$44,$A111),K$30&lt;=INDEX($EI$5:$EI$44,$A111)),$A111,0),0)</f>
        <v>0</v>
      </c>
      <c r="L111" s="9">
        <f>IFERROR(IF(AND($B111&gt;=INDEX($EH$5:$EH$44,$A111),$B111&lt;=INDEX($EJ$5:$EJ$44,$A111),L$30&gt;=INDEX($EG$5:$EG$44,$A111),L$30&lt;=INDEX($EI$5:$EI$44,$A111)),$A111,0),0)</f>
        <v>0</v>
      </c>
      <c r="M111" s="9">
        <f>IFERROR(IF(AND($B111&gt;=INDEX($EH$5:$EH$44,$A111),$B111&lt;=INDEX($EJ$5:$EJ$44,$A111),M$30&gt;=INDEX($EG$5:$EG$44,$A111),M$30&lt;=INDEX($EI$5:$EI$44,$A111)),$A111,0),0)</f>
        <v>0</v>
      </c>
      <c r="N111" s="9">
        <f>IFERROR(IF(AND($B111&gt;=INDEX($EH$5:$EH$44,$A111),$B111&lt;=INDEX($EJ$5:$EJ$44,$A111),N$30&gt;=INDEX($EG$5:$EG$44,$A111),N$30&lt;=INDEX($EI$5:$EI$44,$A111)),$A111,0),0)</f>
        <v>0</v>
      </c>
      <c r="O111" s="9">
        <f>IFERROR(IF(AND($B111&gt;=INDEX($EH$5:$EH$44,$A111),$B111&lt;=INDEX($EJ$5:$EJ$44,$A111),O$30&gt;=INDEX($EG$5:$EG$44,$A111),O$30&lt;=INDEX($EI$5:$EI$44,$A111)),$A111,0),0)</f>
        <v>0</v>
      </c>
      <c r="P111" s="9">
        <f>IFERROR(IF(AND($B111&gt;=INDEX($EH$5:$EH$44,$A111),$B111&lt;=INDEX($EJ$5:$EJ$44,$A111),P$30&gt;=INDEX($EG$5:$EG$44,$A111),P$30&lt;=INDEX($EI$5:$EI$44,$A111)),$A111,0),0)</f>
        <v>0</v>
      </c>
      <c r="Q111" s="9">
        <f>IFERROR(IF(AND($B111&gt;=INDEX($EH$5:$EH$44,$A111),$B111&lt;=INDEX($EJ$5:$EJ$44,$A111),Q$30&gt;=INDEX($EG$5:$EG$44,$A111),Q$30&lt;=INDEX($EI$5:$EI$44,$A111)),$A111,0),0)</f>
        <v>0</v>
      </c>
      <c r="R111" s="9">
        <f>IFERROR(IF(AND($B111&gt;=INDEX($EH$5:$EH$44,$A111),$B111&lt;=INDEX($EJ$5:$EJ$44,$A111),R$30&gt;=INDEX($EG$5:$EG$44,$A111),R$30&lt;=INDEX($EI$5:$EI$44,$A111)),$A111,0),0)</f>
        <v>0</v>
      </c>
      <c r="S111" s="9">
        <f>IFERROR(IF(AND($B111&gt;=INDEX($EH$5:$EH$44,$A111),$B111&lt;=INDEX($EJ$5:$EJ$44,$A111),S$30&gt;=INDEX($EG$5:$EG$44,$A111),S$30&lt;=INDEX($EI$5:$EI$44,$A111)),$A111,0),0)</f>
        <v>0</v>
      </c>
      <c r="T111" s="9">
        <f>IFERROR(IF(AND($B111&gt;=INDEX($EH$5:$EH$44,$A111),$B111&lt;=INDEX($EJ$5:$EJ$44,$A111),T$30&gt;=INDEX($EG$5:$EG$44,$A111),T$30&lt;=INDEX($EI$5:$EI$44,$A111)),$A111,0),0)</f>
        <v>0</v>
      </c>
      <c r="U111" s="9">
        <f>IFERROR(IF(AND($B111&gt;=INDEX($EH$5:$EH$44,$A111),$B111&lt;=INDEX($EJ$5:$EJ$44,$A111),U$30&gt;=INDEX($EG$5:$EG$44,$A111),U$30&lt;=INDEX($EI$5:$EI$44,$A111)),$A111,0),0)</f>
        <v>0</v>
      </c>
      <c r="V111" s="9">
        <f>IFERROR(IF(AND($B111&gt;=INDEX($EH$5:$EH$44,$A111),$B111&lt;=INDEX($EJ$5:$EJ$44,$A111),V$30&gt;=INDEX($EG$5:$EG$44,$A111),V$30&lt;=INDEX($EI$5:$EI$44,$A111)),$A111,0),0)</f>
        <v>0</v>
      </c>
      <c r="W111" s="9">
        <f>IFERROR(IF(AND($B111&gt;=INDEX($EH$5:$EH$44,$A111),$B111&lt;=INDEX($EJ$5:$EJ$44,$A111),W$30&gt;=INDEX($EG$5:$EG$44,$A111),W$30&lt;=INDEX($EI$5:$EI$44,$A111)),$A111,0),0)</f>
        <v>0</v>
      </c>
      <c r="X111" s="9">
        <f>IFERROR(IF(AND($B111&gt;=INDEX($EH$5:$EH$44,$A111),$B111&lt;=INDEX($EJ$5:$EJ$44,$A111),X$30&gt;=INDEX($EG$5:$EG$44,$A111),X$30&lt;=INDEX($EI$5:$EI$44,$A111)),$A111,0),0)</f>
        <v>0</v>
      </c>
      <c r="Y111" s="9">
        <f>IFERROR(IF(AND($B111&gt;=INDEX($EH$5:$EH$44,$A111),$B111&lt;=INDEX($EJ$5:$EJ$44,$A111),Y$30&gt;=INDEX($EG$5:$EG$44,$A111),Y$30&lt;=INDEX($EI$5:$EI$44,$A111)),$A111,0),0)</f>
        <v>0</v>
      </c>
      <c r="Z111" s="9">
        <f>IFERROR(IF(AND($B111&gt;=INDEX($EH$5:$EH$44,$A111),$B111&lt;=INDEX($EJ$5:$EJ$44,$A111),Z$30&gt;=INDEX($EG$5:$EG$44,$A111),Z$30&lt;=INDEX($EI$5:$EI$44,$A111)),$A111,0),0)</f>
        <v>0</v>
      </c>
      <c r="AA111" s="9">
        <f>IFERROR(IF(AND($B111&gt;=INDEX($EH$5:$EH$44,$A111),$B111&lt;=INDEX($EJ$5:$EJ$44,$A111),AA$30&gt;=INDEX($EG$5:$EG$44,$A111),AA$30&lt;=INDEX($EI$5:$EI$44,$A111)),$A111,0),0)</f>
        <v>0</v>
      </c>
      <c r="AB111" s="9">
        <f>IFERROR(IF(AND($B111&gt;=INDEX($EH$5:$EH$44,$A111),$B111&lt;=INDEX($EJ$5:$EJ$44,$A111),AB$30&gt;=INDEX($EG$5:$EG$44,$A111),AB$30&lt;=INDEX($EI$5:$EI$44,$A111)),$A111,0),0)</f>
        <v>0</v>
      </c>
      <c r="AC111" s="9">
        <f>IFERROR(IF(AND($B111&gt;=INDEX($EH$5:$EH$44,$A111),$B111&lt;=INDEX($EJ$5:$EJ$44,$A111),AC$30&gt;=INDEX($EG$5:$EG$44,$A111),AC$30&lt;=INDEX($EI$5:$EI$44,$A111)),$A111,0),0)</f>
        <v>0</v>
      </c>
      <c r="AD111" s="9">
        <f>IFERROR(IF(AND($B111&gt;=INDEX($EH$5:$EH$44,$A111),$B111&lt;=INDEX($EJ$5:$EJ$44,$A111),AD$30&gt;=INDEX($EG$5:$EG$44,$A111),AD$30&lt;=INDEX($EI$5:$EI$44,$A111)),$A111,0),0)</f>
        <v>0</v>
      </c>
      <c r="AE111" s="9">
        <f>IFERROR(IF(AND($B111&gt;=INDEX($EH$5:$EH$44,$A111),$B111&lt;=INDEX($EJ$5:$EJ$44,$A111),AE$30&gt;=INDEX($EG$5:$EG$44,$A111),AE$30&lt;=INDEX($EI$5:$EI$44,$A111)),$A111,0),0)</f>
        <v>0</v>
      </c>
      <c r="AF111" s="9">
        <f>IFERROR(IF(AND($B111&gt;=INDEX($EH$5:$EH$44,$A111),$B111&lt;=INDEX($EJ$5:$EJ$44,$A111),AF$30&gt;=INDEX($EG$5:$EG$44,$A111),AF$30&lt;=INDEX($EI$5:$EI$44,$A111)),$A111,0),0)</f>
        <v>0</v>
      </c>
      <c r="AG111" s="9">
        <f>IFERROR(IF(AND($B111&gt;=INDEX($EH$5:$EH$44,$A111),$B111&lt;=INDEX($EJ$5:$EJ$44,$A111),AG$30&gt;=INDEX($EG$5:$EG$44,$A111),AG$30&lt;=INDEX($EI$5:$EI$44,$A111)),$A111,0),0)</f>
        <v>0</v>
      </c>
      <c r="AH111" s="9"/>
    </row>
    <row r="112" spans="1:34">
      <c r="A112" s="5">
        <f t="shared" si="80"/>
        <v>4</v>
      </c>
      <c r="B112" s="5">
        <f t="shared" si="79"/>
        <v>6</v>
      </c>
      <c r="C112" s="9">
        <f>IFERROR(IF(AND($B112&gt;=INDEX($EH$5:$EH$44,$A112),$B112&lt;=INDEX($EJ$5:$EJ$44,$A112),C$30&gt;=INDEX($EG$5:$EG$44,$A112),C$30&lt;=INDEX($EI$5:$EI$44,$A112)),$A112,0),0)</f>
        <v>0</v>
      </c>
      <c r="D112" s="9">
        <f>IFERROR(IF(AND($B112&gt;=INDEX($EH$5:$EH$44,$A112),$B112&lt;=INDEX($EJ$5:$EJ$44,$A112),D$30&gt;=INDEX($EG$5:$EG$44,$A112),D$30&lt;=INDEX($EI$5:$EI$44,$A112)),$A112,0),0)</f>
        <v>0</v>
      </c>
      <c r="E112" s="9">
        <f>IFERROR(IF(AND($B112&gt;=INDEX($EH$5:$EH$44,$A112),$B112&lt;=INDEX($EJ$5:$EJ$44,$A112),E$30&gt;=INDEX($EG$5:$EG$44,$A112),E$30&lt;=INDEX($EI$5:$EI$44,$A112)),$A112,0),0)</f>
        <v>0</v>
      </c>
      <c r="F112" s="9">
        <f>IFERROR(IF(AND($B112&gt;=INDEX($EH$5:$EH$44,$A112),$B112&lt;=INDEX($EJ$5:$EJ$44,$A112),F$30&gt;=INDEX($EG$5:$EG$44,$A112),F$30&lt;=INDEX($EI$5:$EI$44,$A112)),$A112,0),0)</f>
        <v>0</v>
      </c>
      <c r="G112" s="9">
        <f>IFERROR(IF(AND($B112&gt;=INDEX($EH$5:$EH$44,$A112),$B112&lt;=INDEX($EJ$5:$EJ$44,$A112),G$30&gt;=INDEX($EG$5:$EG$44,$A112),G$30&lt;=INDEX($EI$5:$EI$44,$A112)),$A112,0),0)</f>
        <v>0</v>
      </c>
      <c r="H112" s="9">
        <f>IFERROR(IF(AND($B112&gt;=INDEX($EH$5:$EH$44,$A112),$B112&lt;=INDEX($EJ$5:$EJ$44,$A112),H$30&gt;=INDEX($EG$5:$EG$44,$A112),H$30&lt;=INDEX($EI$5:$EI$44,$A112)),$A112,0),0)</f>
        <v>0</v>
      </c>
      <c r="I112" s="9">
        <f>IFERROR(IF(AND($B112&gt;=INDEX($EH$5:$EH$44,$A112),$B112&lt;=INDEX($EJ$5:$EJ$44,$A112),I$30&gt;=INDEX($EG$5:$EG$44,$A112),I$30&lt;=INDEX($EI$5:$EI$44,$A112)),$A112,0),0)</f>
        <v>0</v>
      </c>
      <c r="J112" s="9">
        <f>IFERROR(IF(AND($B112&gt;=INDEX($EH$5:$EH$44,$A112),$B112&lt;=INDEX($EJ$5:$EJ$44,$A112),J$30&gt;=INDEX($EG$5:$EG$44,$A112),J$30&lt;=INDEX($EI$5:$EI$44,$A112)),$A112,0),0)</f>
        <v>0</v>
      </c>
      <c r="K112" s="9">
        <f>IFERROR(IF(AND($B112&gt;=INDEX($EH$5:$EH$44,$A112),$B112&lt;=INDEX($EJ$5:$EJ$44,$A112),K$30&gt;=INDEX($EG$5:$EG$44,$A112),K$30&lt;=INDEX($EI$5:$EI$44,$A112)),$A112,0),0)</f>
        <v>0</v>
      </c>
      <c r="L112" s="9">
        <f>IFERROR(IF(AND($B112&gt;=INDEX($EH$5:$EH$44,$A112),$B112&lt;=INDEX($EJ$5:$EJ$44,$A112),L$30&gt;=INDEX($EG$5:$EG$44,$A112),L$30&lt;=INDEX($EI$5:$EI$44,$A112)),$A112,0),0)</f>
        <v>0</v>
      </c>
      <c r="M112" s="9">
        <f>IFERROR(IF(AND($B112&gt;=INDEX($EH$5:$EH$44,$A112),$B112&lt;=INDEX($EJ$5:$EJ$44,$A112),M$30&gt;=INDEX($EG$5:$EG$44,$A112),M$30&lt;=INDEX($EI$5:$EI$44,$A112)),$A112,0),0)</f>
        <v>0</v>
      </c>
      <c r="N112" s="9">
        <f>IFERROR(IF(AND($B112&gt;=INDEX($EH$5:$EH$44,$A112),$B112&lt;=INDEX($EJ$5:$EJ$44,$A112),N$30&gt;=INDEX($EG$5:$EG$44,$A112),N$30&lt;=INDEX($EI$5:$EI$44,$A112)),$A112,0),0)</f>
        <v>0</v>
      </c>
      <c r="O112" s="9">
        <f>IFERROR(IF(AND($B112&gt;=INDEX($EH$5:$EH$44,$A112),$B112&lt;=INDEX($EJ$5:$EJ$44,$A112),O$30&gt;=INDEX($EG$5:$EG$44,$A112),O$30&lt;=INDEX($EI$5:$EI$44,$A112)),$A112,0),0)</f>
        <v>0</v>
      </c>
      <c r="P112" s="9">
        <f>IFERROR(IF(AND($B112&gt;=INDEX($EH$5:$EH$44,$A112),$B112&lt;=INDEX($EJ$5:$EJ$44,$A112),P$30&gt;=INDEX($EG$5:$EG$44,$A112),P$30&lt;=INDEX($EI$5:$EI$44,$A112)),$A112,0),0)</f>
        <v>0</v>
      </c>
      <c r="Q112" s="9">
        <f>IFERROR(IF(AND($B112&gt;=INDEX($EH$5:$EH$44,$A112),$B112&lt;=INDEX($EJ$5:$EJ$44,$A112),Q$30&gt;=INDEX($EG$5:$EG$44,$A112),Q$30&lt;=INDEX($EI$5:$EI$44,$A112)),$A112,0),0)</f>
        <v>0</v>
      </c>
      <c r="R112" s="9">
        <f>IFERROR(IF(AND($B112&gt;=INDEX($EH$5:$EH$44,$A112),$B112&lt;=INDEX($EJ$5:$EJ$44,$A112),R$30&gt;=INDEX($EG$5:$EG$44,$A112),R$30&lt;=INDEX($EI$5:$EI$44,$A112)),$A112,0),0)</f>
        <v>0</v>
      </c>
      <c r="S112" s="9">
        <f>IFERROR(IF(AND($B112&gt;=INDEX($EH$5:$EH$44,$A112),$B112&lt;=INDEX($EJ$5:$EJ$44,$A112),S$30&gt;=INDEX($EG$5:$EG$44,$A112),S$30&lt;=INDEX($EI$5:$EI$44,$A112)),$A112,0),0)</f>
        <v>0</v>
      </c>
      <c r="T112" s="9">
        <f>IFERROR(IF(AND($B112&gt;=INDEX($EH$5:$EH$44,$A112),$B112&lt;=INDEX($EJ$5:$EJ$44,$A112),T$30&gt;=INDEX($EG$5:$EG$44,$A112),T$30&lt;=INDEX($EI$5:$EI$44,$A112)),$A112,0),0)</f>
        <v>0</v>
      </c>
      <c r="U112" s="9">
        <f>IFERROR(IF(AND($B112&gt;=INDEX($EH$5:$EH$44,$A112),$B112&lt;=INDEX($EJ$5:$EJ$44,$A112),U$30&gt;=INDEX($EG$5:$EG$44,$A112),U$30&lt;=INDEX($EI$5:$EI$44,$A112)),$A112,0),0)</f>
        <v>0</v>
      </c>
      <c r="V112" s="9">
        <f>IFERROR(IF(AND($B112&gt;=INDEX($EH$5:$EH$44,$A112),$B112&lt;=INDEX($EJ$5:$EJ$44,$A112),V$30&gt;=INDEX($EG$5:$EG$44,$A112),V$30&lt;=INDEX($EI$5:$EI$44,$A112)),$A112,0),0)</f>
        <v>0</v>
      </c>
      <c r="W112" s="9">
        <f>IFERROR(IF(AND($B112&gt;=INDEX($EH$5:$EH$44,$A112),$B112&lt;=INDEX($EJ$5:$EJ$44,$A112),W$30&gt;=INDEX($EG$5:$EG$44,$A112),W$30&lt;=INDEX($EI$5:$EI$44,$A112)),$A112,0),0)</f>
        <v>0</v>
      </c>
      <c r="X112" s="9">
        <f>IFERROR(IF(AND($B112&gt;=INDEX($EH$5:$EH$44,$A112),$B112&lt;=INDEX($EJ$5:$EJ$44,$A112),X$30&gt;=INDEX($EG$5:$EG$44,$A112),X$30&lt;=INDEX($EI$5:$EI$44,$A112)),$A112,0),0)</f>
        <v>0</v>
      </c>
      <c r="Y112" s="9">
        <f>IFERROR(IF(AND($B112&gt;=INDEX($EH$5:$EH$44,$A112),$B112&lt;=INDEX($EJ$5:$EJ$44,$A112),Y$30&gt;=INDEX($EG$5:$EG$44,$A112),Y$30&lt;=INDEX($EI$5:$EI$44,$A112)),$A112,0),0)</f>
        <v>0</v>
      </c>
      <c r="Z112" s="9">
        <f>IFERROR(IF(AND($B112&gt;=INDEX($EH$5:$EH$44,$A112),$B112&lt;=INDEX($EJ$5:$EJ$44,$A112),Z$30&gt;=INDEX($EG$5:$EG$44,$A112),Z$30&lt;=INDEX($EI$5:$EI$44,$A112)),$A112,0),0)</f>
        <v>0</v>
      </c>
      <c r="AA112" s="9">
        <f>IFERROR(IF(AND($B112&gt;=INDEX($EH$5:$EH$44,$A112),$B112&lt;=INDEX($EJ$5:$EJ$44,$A112),AA$30&gt;=INDEX($EG$5:$EG$44,$A112),AA$30&lt;=INDEX($EI$5:$EI$44,$A112)),$A112,0),0)</f>
        <v>0</v>
      </c>
      <c r="AB112" s="9">
        <f>IFERROR(IF(AND($B112&gt;=INDEX($EH$5:$EH$44,$A112),$B112&lt;=INDEX($EJ$5:$EJ$44,$A112),AB$30&gt;=INDEX($EG$5:$EG$44,$A112),AB$30&lt;=INDEX($EI$5:$EI$44,$A112)),$A112,0),0)</f>
        <v>0</v>
      </c>
      <c r="AC112" s="9">
        <f>IFERROR(IF(AND($B112&gt;=INDEX($EH$5:$EH$44,$A112),$B112&lt;=INDEX($EJ$5:$EJ$44,$A112),AC$30&gt;=INDEX($EG$5:$EG$44,$A112),AC$30&lt;=INDEX($EI$5:$EI$44,$A112)),$A112,0),0)</f>
        <v>0</v>
      </c>
      <c r="AD112" s="9">
        <f>IFERROR(IF(AND($B112&gt;=INDEX($EH$5:$EH$44,$A112),$B112&lt;=INDEX($EJ$5:$EJ$44,$A112),AD$30&gt;=INDEX($EG$5:$EG$44,$A112),AD$30&lt;=INDEX($EI$5:$EI$44,$A112)),$A112,0),0)</f>
        <v>0</v>
      </c>
      <c r="AE112" s="9">
        <f>IFERROR(IF(AND($B112&gt;=INDEX($EH$5:$EH$44,$A112),$B112&lt;=INDEX($EJ$5:$EJ$44,$A112),AE$30&gt;=INDEX($EG$5:$EG$44,$A112),AE$30&lt;=INDEX($EI$5:$EI$44,$A112)),$A112,0),0)</f>
        <v>0</v>
      </c>
      <c r="AF112" s="9">
        <f>IFERROR(IF(AND($B112&gt;=INDEX($EH$5:$EH$44,$A112),$B112&lt;=INDEX($EJ$5:$EJ$44,$A112),AF$30&gt;=INDEX($EG$5:$EG$44,$A112),AF$30&lt;=INDEX($EI$5:$EI$44,$A112)),$A112,0),0)</f>
        <v>0</v>
      </c>
      <c r="AG112" s="9">
        <f>IFERROR(IF(AND($B112&gt;=INDEX($EH$5:$EH$44,$A112),$B112&lt;=INDEX($EJ$5:$EJ$44,$A112),AG$30&gt;=INDEX($EG$5:$EG$44,$A112),AG$30&lt;=INDEX($EI$5:$EI$44,$A112)),$A112,0),0)</f>
        <v>0</v>
      </c>
      <c r="AH112" s="9"/>
    </row>
    <row r="113" spans="1:34">
      <c r="A113" s="5">
        <f t="shared" si="80"/>
        <v>4</v>
      </c>
      <c r="B113" s="5">
        <f t="shared" si="79"/>
        <v>7</v>
      </c>
      <c r="C113" s="9">
        <f>IFERROR(IF(AND($B113&gt;=INDEX($EH$5:$EH$44,$A113),$B113&lt;=INDEX($EJ$5:$EJ$44,$A113),C$30&gt;=INDEX($EG$5:$EG$44,$A113),C$30&lt;=INDEX($EI$5:$EI$44,$A113)),$A113,0),0)</f>
        <v>0</v>
      </c>
      <c r="D113" s="9">
        <f>IFERROR(IF(AND($B113&gt;=INDEX($EH$5:$EH$44,$A113),$B113&lt;=INDEX($EJ$5:$EJ$44,$A113),D$30&gt;=INDEX($EG$5:$EG$44,$A113),D$30&lt;=INDEX($EI$5:$EI$44,$A113)),$A113,0),0)</f>
        <v>0</v>
      </c>
      <c r="E113" s="9">
        <f>IFERROR(IF(AND($B113&gt;=INDEX($EH$5:$EH$44,$A113),$B113&lt;=INDEX($EJ$5:$EJ$44,$A113),E$30&gt;=INDEX($EG$5:$EG$44,$A113),E$30&lt;=INDEX($EI$5:$EI$44,$A113)),$A113,0),0)</f>
        <v>0</v>
      </c>
      <c r="F113" s="9">
        <f>IFERROR(IF(AND($B113&gt;=INDEX($EH$5:$EH$44,$A113),$B113&lt;=INDEX($EJ$5:$EJ$44,$A113),F$30&gt;=INDEX($EG$5:$EG$44,$A113),F$30&lt;=INDEX($EI$5:$EI$44,$A113)),$A113,0),0)</f>
        <v>0</v>
      </c>
      <c r="G113" s="9">
        <f>IFERROR(IF(AND($B113&gt;=INDEX($EH$5:$EH$44,$A113),$B113&lt;=INDEX($EJ$5:$EJ$44,$A113),G$30&gt;=INDEX($EG$5:$EG$44,$A113),G$30&lt;=INDEX($EI$5:$EI$44,$A113)),$A113,0),0)</f>
        <v>0</v>
      </c>
      <c r="H113" s="9">
        <f>IFERROR(IF(AND($B113&gt;=INDEX($EH$5:$EH$44,$A113),$B113&lt;=INDEX($EJ$5:$EJ$44,$A113),H$30&gt;=INDEX($EG$5:$EG$44,$A113),H$30&lt;=INDEX($EI$5:$EI$44,$A113)),$A113,0),0)</f>
        <v>0</v>
      </c>
      <c r="I113" s="9">
        <f>IFERROR(IF(AND($B113&gt;=INDEX($EH$5:$EH$44,$A113),$B113&lt;=INDEX($EJ$5:$EJ$44,$A113),I$30&gt;=INDEX($EG$5:$EG$44,$A113),I$30&lt;=INDEX($EI$5:$EI$44,$A113)),$A113,0),0)</f>
        <v>0</v>
      </c>
      <c r="J113" s="9">
        <f>IFERROR(IF(AND($B113&gt;=INDEX($EH$5:$EH$44,$A113),$B113&lt;=INDEX($EJ$5:$EJ$44,$A113),J$30&gt;=INDEX($EG$5:$EG$44,$A113),J$30&lt;=INDEX($EI$5:$EI$44,$A113)),$A113,0),0)</f>
        <v>0</v>
      </c>
      <c r="K113" s="9">
        <f>IFERROR(IF(AND($B113&gt;=INDEX($EH$5:$EH$44,$A113),$B113&lt;=INDEX($EJ$5:$EJ$44,$A113),K$30&gt;=INDEX($EG$5:$EG$44,$A113),K$30&lt;=INDEX($EI$5:$EI$44,$A113)),$A113,0),0)</f>
        <v>0</v>
      </c>
      <c r="L113" s="9">
        <f>IFERROR(IF(AND($B113&gt;=INDEX($EH$5:$EH$44,$A113),$B113&lt;=INDEX($EJ$5:$EJ$44,$A113),L$30&gt;=INDEX($EG$5:$EG$44,$A113),L$30&lt;=INDEX($EI$5:$EI$44,$A113)),$A113,0),0)</f>
        <v>0</v>
      </c>
      <c r="M113" s="9">
        <f>IFERROR(IF(AND($B113&gt;=INDEX($EH$5:$EH$44,$A113),$B113&lt;=INDEX($EJ$5:$EJ$44,$A113),M$30&gt;=INDEX($EG$5:$EG$44,$A113),M$30&lt;=INDEX($EI$5:$EI$44,$A113)),$A113,0),0)</f>
        <v>0</v>
      </c>
      <c r="N113" s="9">
        <f>IFERROR(IF(AND($B113&gt;=INDEX($EH$5:$EH$44,$A113),$B113&lt;=INDEX($EJ$5:$EJ$44,$A113),N$30&gt;=INDEX($EG$5:$EG$44,$A113),N$30&lt;=INDEX($EI$5:$EI$44,$A113)),$A113,0),0)</f>
        <v>0</v>
      </c>
      <c r="O113" s="9">
        <f>IFERROR(IF(AND($B113&gt;=INDEX($EH$5:$EH$44,$A113),$B113&lt;=INDEX($EJ$5:$EJ$44,$A113),O$30&gt;=INDEX($EG$5:$EG$44,$A113),O$30&lt;=INDEX($EI$5:$EI$44,$A113)),$A113,0),0)</f>
        <v>0</v>
      </c>
      <c r="P113" s="9">
        <f>IFERROR(IF(AND($B113&gt;=INDEX($EH$5:$EH$44,$A113),$B113&lt;=INDEX($EJ$5:$EJ$44,$A113),P$30&gt;=INDEX($EG$5:$EG$44,$A113),P$30&lt;=INDEX($EI$5:$EI$44,$A113)),$A113,0),0)</f>
        <v>0</v>
      </c>
      <c r="Q113" s="9">
        <f>IFERROR(IF(AND($B113&gt;=INDEX($EH$5:$EH$44,$A113),$B113&lt;=INDEX($EJ$5:$EJ$44,$A113),Q$30&gt;=INDEX($EG$5:$EG$44,$A113),Q$30&lt;=INDEX($EI$5:$EI$44,$A113)),$A113,0),0)</f>
        <v>0</v>
      </c>
      <c r="R113" s="9">
        <f>IFERROR(IF(AND($B113&gt;=INDEX($EH$5:$EH$44,$A113),$B113&lt;=INDEX($EJ$5:$EJ$44,$A113),R$30&gt;=INDEX($EG$5:$EG$44,$A113),R$30&lt;=INDEX($EI$5:$EI$44,$A113)),$A113,0),0)</f>
        <v>0</v>
      </c>
      <c r="S113" s="9">
        <f>IFERROR(IF(AND($B113&gt;=INDEX($EH$5:$EH$44,$A113),$B113&lt;=INDEX($EJ$5:$EJ$44,$A113),S$30&gt;=INDEX($EG$5:$EG$44,$A113),S$30&lt;=INDEX($EI$5:$EI$44,$A113)),$A113,0),0)</f>
        <v>0</v>
      </c>
      <c r="T113" s="9">
        <f>IFERROR(IF(AND($B113&gt;=INDEX($EH$5:$EH$44,$A113),$B113&lt;=INDEX($EJ$5:$EJ$44,$A113),T$30&gt;=INDEX($EG$5:$EG$44,$A113),T$30&lt;=INDEX($EI$5:$EI$44,$A113)),$A113,0),0)</f>
        <v>0</v>
      </c>
      <c r="U113" s="9">
        <f>IFERROR(IF(AND($B113&gt;=INDEX($EH$5:$EH$44,$A113),$B113&lt;=INDEX($EJ$5:$EJ$44,$A113),U$30&gt;=INDEX($EG$5:$EG$44,$A113),U$30&lt;=INDEX($EI$5:$EI$44,$A113)),$A113,0),0)</f>
        <v>0</v>
      </c>
      <c r="V113" s="9">
        <f>IFERROR(IF(AND($B113&gt;=INDEX($EH$5:$EH$44,$A113),$B113&lt;=INDEX($EJ$5:$EJ$44,$A113),V$30&gt;=INDEX($EG$5:$EG$44,$A113),V$30&lt;=INDEX($EI$5:$EI$44,$A113)),$A113,0),0)</f>
        <v>0</v>
      </c>
      <c r="W113" s="9">
        <f>IFERROR(IF(AND($B113&gt;=INDEX($EH$5:$EH$44,$A113),$B113&lt;=INDEX($EJ$5:$EJ$44,$A113),W$30&gt;=INDEX($EG$5:$EG$44,$A113),W$30&lt;=INDEX($EI$5:$EI$44,$A113)),$A113,0),0)</f>
        <v>0</v>
      </c>
      <c r="X113" s="9">
        <f>IFERROR(IF(AND($B113&gt;=INDEX($EH$5:$EH$44,$A113),$B113&lt;=INDEX($EJ$5:$EJ$44,$A113),X$30&gt;=INDEX($EG$5:$EG$44,$A113),X$30&lt;=INDEX($EI$5:$EI$44,$A113)),$A113,0),0)</f>
        <v>0</v>
      </c>
      <c r="Y113" s="9">
        <f>IFERROR(IF(AND($B113&gt;=INDEX($EH$5:$EH$44,$A113),$B113&lt;=INDEX($EJ$5:$EJ$44,$A113),Y$30&gt;=INDEX($EG$5:$EG$44,$A113),Y$30&lt;=INDEX($EI$5:$EI$44,$A113)),$A113,0),0)</f>
        <v>0</v>
      </c>
      <c r="Z113" s="9">
        <f>IFERROR(IF(AND($B113&gt;=INDEX($EH$5:$EH$44,$A113),$B113&lt;=INDEX($EJ$5:$EJ$44,$A113),Z$30&gt;=INDEX($EG$5:$EG$44,$A113),Z$30&lt;=INDEX($EI$5:$EI$44,$A113)),$A113,0),0)</f>
        <v>0</v>
      </c>
      <c r="AA113" s="9">
        <f>IFERROR(IF(AND($B113&gt;=INDEX($EH$5:$EH$44,$A113),$B113&lt;=INDEX($EJ$5:$EJ$44,$A113),AA$30&gt;=INDEX($EG$5:$EG$44,$A113),AA$30&lt;=INDEX($EI$5:$EI$44,$A113)),$A113,0),0)</f>
        <v>0</v>
      </c>
      <c r="AB113" s="9">
        <f>IFERROR(IF(AND($B113&gt;=INDEX($EH$5:$EH$44,$A113),$B113&lt;=INDEX($EJ$5:$EJ$44,$A113),AB$30&gt;=INDEX($EG$5:$EG$44,$A113),AB$30&lt;=INDEX($EI$5:$EI$44,$A113)),$A113,0),0)</f>
        <v>0</v>
      </c>
      <c r="AC113" s="9">
        <f>IFERROR(IF(AND($B113&gt;=INDEX($EH$5:$EH$44,$A113),$B113&lt;=INDEX($EJ$5:$EJ$44,$A113),AC$30&gt;=INDEX($EG$5:$EG$44,$A113),AC$30&lt;=INDEX($EI$5:$EI$44,$A113)),$A113,0),0)</f>
        <v>0</v>
      </c>
      <c r="AD113" s="9">
        <f>IFERROR(IF(AND($B113&gt;=INDEX($EH$5:$EH$44,$A113),$B113&lt;=INDEX($EJ$5:$EJ$44,$A113),AD$30&gt;=INDEX($EG$5:$EG$44,$A113),AD$30&lt;=INDEX($EI$5:$EI$44,$A113)),$A113,0),0)</f>
        <v>0</v>
      </c>
      <c r="AE113" s="9">
        <f>IFERROR(IF(AND($B113&gt;=INDEX($EH$5:$EH$44,$A113),$B113&lt;=INDEX($EJ$5:$EJ$44,$A113),AE$30&gt;=INDEX($EG$5:$EG$44,$A113),AE$30&lt;=INDEX($EI$5:$EI$44,$A113)),$A113,0),0)</f>
        <v>0</v>
      </c>
      <c r="AF113" s="9">
        <f>IFERROR(IF(AND($B113&gt;=INDEX($EH$5:$EH$44,$A113),$B113&lt;=INDEX($EJ$5:$EJ$44,$A113),AF$30&gt;=INDEX($EG$5:$EG$44,$A113),AF$30&lt;=INDEX($EI$5:$EI$44,$A113)),$A113,0),0)</f>
        <v>0</v>
      </c>
      <c r="AG113" s="9">
        <f>IFERROR(IF(AND($B113&gt;=INDEX($EH$5:$EH$44,$A113),$B113&lt;=INDEX($EJ$5:$EJ$44,$A113),AG$30&gt;=INDEX($EG$5:$EG$44,$A113),AG$30&lt;=INDEX($EI$5:$EI$44,$A113)),$A113,0),0)</f>
        <v>0</v>
      </c>
      <c r="AH113" s="9"/>
    </row>
    <row r="114" spans="1:34">
      <c r="A114" s="5">
        <f t="shared" si="80"/>
        <v>4</v>
      </c>
      <c r="B114" s="5">
        <f t="shared" si="79"/>
        <v>8</v>
      </c>
      <c r="C114" s="9">
        <f>IFERROR(IF(AND($B114&gt;=INDEX($EH$5:$EH$44,$A114),$B114&lt;=INDEX($EJ$5:$EJ$44,$A114),C$30&gt;=INDEX($EG$5:$EG$44,$A114),C$30&lt;=INDEX($EI$5:$EI$44,$A114)),$A114,0),0)</f>
        <v>0</v>
      </c>
      <c r="D114" s="9">
        <f>IFERROR(IF(AND($B114&gt;=INDEX($EH$5:$EH$44,$A114),$B114&lt;=INDEX($EJ$5:$EJ$44,$A114),D$30&gt;=INDEX($EG$5:$EG$44,$A114),D$30&lt;=INDEX($EI$5:$EI$44,$A114)),$A114,0),0)</f>
        <v>0</v>
      </c>
      <c r="E114" s="9">
        <f>IFERROR(IF(AND($B114&gt;=INDEX($EH$5:$EH$44,$A114),$B114&lt;=INDEX($EJ$5:$EJ$44,$A114),E$30&gt;=INDEX($EG$5:$EG$44,$A114),E$30&lt;=INDEX($EI$5:$EI$44,$A114)),$A114,0),0)</f>
        <v>0</v>
      </c>
      <c r="F114" s="9">
        <f>IFERROR(IF(AND($B114&gt;=INDEX($EH$5:$EH$44,$A114),$B114&lt;=INDEX($EJ$5:$EJ$44,$A114),F$30&gt;=INDEX($EG$5:$EG$44,$A114),F$30&lt;=INDEX($EI$5:$EI$44,$A114)),$A114,0),0)</f>
        <v>0</v>
      </c>
      <c r="G114" s="9">
        <f>IFERROR(IF(AND($B114&gt;=INDEX($EH$5:$EH$44,$A114),$B114&lt;=INDEX($EJ$5:$EJ$44,$A114),G$30&gt;=INDEX($EG$5:$EG$44,$A114),G$30&lt;=INDEX($EI$5:$EI$44,$A114)),$A114,0),0)</f>
        <v>0</v>
      </c>
      <c r="H114" s="9">
        <f>IFERROR(IF(AND($B114&gt;=INDEX($EH$5:$EH$44,$A114),$B114&lt;=INDEX($EJ$5:$EJ$44,$A114),H$30&gt;=INDEX($EG$5:$EG$44,$A114),H$30&lt;=INDEX($EI$5:$EI$44,$A114)),$A114,0),0)</f>
        <v>0</v>
      </c>
      <c r="I114" s="9">
        <f>IFERROR(IF(AND($B114&gt;=INDEX($EH$5:$EH$44,$A114),$B114&lt;=INDEX($EJ$5:$EJ$44,$A114),I$30&gt;=INDEX($EG$5:$EG$44,$A114),I$30&lt;=INDEX($EI$5:$EI$44,$A114)),$A114,0),0)</f>
        <v>0</v>
      </c>
      <c r="J114" s="9">
        <f>IFERROR(IF(AND($B114&gt;=INDEX($EH$5:$EH$44,$A114),$B114&lt;=INDEX($EJ$5:$EJ$44,$A114),J$30&gt;=INDEX($EG$5:$EG$44,$A114),J$30&lt;=INDEX($EI$5:$EI$44,$A114)),$A114,0),0)</f>
        <v>0</v>
      </c>
      <c r="K114" s="9">
        <f>IFERROR(IF(AND($B114&gt;=INDEX($EH$5:$EH$44,$A114),$B114&lt;=INDEX($EJ$5:$EJ$44,$A114),K$30&gt;=INDEX($EG$5:$EG$44,$A114),K$30&lt;=INDEX($EI$5:$EI$44,$A114)),$A114,0),0)</f>
        <v>0</v>
      </c>
      <c r="L114" s="9">
        <f>IFERROR(IF(AND($B114&gt;=INDEX($EH$5:$EH$44,$A114),$B114&lt;=INDEX($EJ$5:$EJ$44,$A114),L$30&gt;=INDEX($EG$5:$EG$44,$A114),L$30&lt;=INDEX($EI$5:$EI$44,$A114)),$A114,0),0)</f>
        <v>0</v>
      </c>
      <c r="M114" s="9">
        <f>IFERROR(IF(AND($B114&gt;=INDEX($EH$5:$EH$44,$A114),$B114&lt;=INDEX($EJ$5:$EJ$44,$A114),M$30&gt;=INDEX($EG$5:$EG$44,$A114),M$30&lt;=INDEX($EI$5:$EI$44,$A114)),$A114,0),0)</f>
        <v>0</v>
      </c>
      <c r="N114" s="9">
        <f>IFERROR(IF(AND($B114&gt;=INDEX($EH$5:$EH$44,$A114),$B114&lt;=INDEX($EJ$5:$EJ$44,$A114),N$30&gt;=INDEX($EG$5:$EG$44,$A114),N$30&lt;=INDEX($EI$5:$EI$44,$A114)),$A114,0),0)</f>
        <v>0</v>
      </c>
      <c r="O114" s="9">
        <f>IFERROR(IF(AND($B114&gt;=INDEX($EH$5:$EH$44,$A114),$B114&lt;=INDEX($EJ$5:$EJ$44,$A114),O$30&gt;=INDEX($EG$5:$EG$44,$A114),O$30&lt;=INDEX($EI$5:$EI$44,$A114)),$A114,0),0)</f>
        <v>0</v>
      </c>
      <c r="P114" s="9">
        <f>IFERROR(IF(AND($B114&gt;=INDEX($EH$5:$EH$44,$A114),$B114&lt;=INDEX($EJ$5:$EJ$44,$A114),P$30&gt;=INDEX($EG$5:$EG$44,$A114),P$30&lt;=INDEX($EI$5:$EI$44,$A114)),$A114,0),0)</f>
        <v>0</v>
      </c>
      <c r="Q114" s="9">
        <f>IFERROR(IF(AND($B114&gt;=INDEX($EH$5:$EH$44,$A114),$B114&lt;=INDEX($EJ$5:$EJ$44,$A114),Q$30&gt;=INDEX($EG$5:$EG$44,$A114),Q$30&lt;=INDEX($EI$5:$EI$44,$A114)),$A114,0),0)</f>
        <v>0</v>
      </c>
      <c r="R114" s="9">
        <f>IFERROR(IF(AND($B114&gt;=INDEX($EH$5:$EH$44,$A114),$B114&lt;=INDEX($EJ$5:$EJ$44,$A114),R$30&gt;=INDEX($EG$5:$EG$44,$A114),R$30&lt;=INDEX($EI$5:$EI$44,$A114)),$A114,0),0)</f>
        <v>0</v>
      </c>
      <c r="S114" s="9">
        <f>IFERROR(IF(AND($B114&gt;=INDEX($EH$5:$EH$44,$A114),$B114&lt;=INDEX($EJ$5:$EJ$44,$A114),S$30&gt;=INDEX($EG$5:$EG$44,$A114),S$30&lt;=INDEX($EI$5:$EI$44,$A114)),$A114,0),0)</f>
        <v>0</v>
      </c>
      <c r="T114" s="9">
        <f>IFERROR(IF(AND($B114&gt;=INDEX($EH$5:$EH$44,$A114),$B114&lt;=INDEX($EJ$5:$EJ$44,$A114),T$30&gt;=INDEX($EG$5:$EG$44,$A114),T$30&lt;=INDEX($EI$5:$EI$44,$A114)),$A114,0),0)</f>
        <v>0</v>
      </c>
      <c r="U114" s="9">
        <f>IFERROR(IF(AND($B114&gt;=INDEX($EH$5:$EH$44,$A114),$B114&lt;=INDEX($EJ$5:$EJ$44,$A114),U$30&gt;=INDEX($EG$5:$EG$44,$A114),U$30&lt;=INDEX($EI$5:$EI$44,$A114)),$A114,0),0)</f>
        <v>0</v>
      </c>
      <c r="V114" s="9">
        <f>IFERROR(IF(AND($B114&gt;=INDEX($EH$5:$EH$44,$A114),$B114&lt;=INDEX($EJ$5:$EJ$44,$A114),V$30&gt;=INDEX($EG$5:$EG$44,$A114),V$30&lt;=INDEX($EI$5:$EI$44,$A114)),$A114,0),0)</f>
        <v>0</v>
      </c>
      <c r="W114" s="9">
        <f>IFERROR(IF(AND($B114&gt;=INDEX($EH$5:$EH$44,$A114),$B114&lt;=INDEX($EJ$5:$EJ$44,$A114),W$30&gt;=INDEX($EG$5:$EG$44,$A114),W$30&lt;=INDEX($EI$5:$EI$44,$A114)),$A114,0),0)</f>
        <v>0</v>
      </c>
      <c r="X114" s="9">
        <f>IFERROR(IF(AND($B114&gt;=INDEX($EH$5:$EH$44,$A114),$B114&lt;=INDEX($EJ$5:$EJ$44,$A114),X$30&gt;=INDEX($EG$5:$EG$44,$A114),X$30&lt;=INDEX($EI$5:$EI$44,$A114)),$A114,0),0)</f>
        <v>0</v>
      </c>
      <c r="Y114" s="9">
        <f>IFERROR(IF(AND($B114&gt;=INDEX($EH$5:$EH$44,$A114),$B114&lt;=INDEX($EJ$5:$EJ$44,$A114),Y$30&gt;=INDEX($EG$5:$EG$44,$A114),Y$30&lt;=INDEX($EI$5:$EI$44,$A114)),$A114,0),0)</f>
        <v>0</v>
      </c>
      <c r="Z114" s="9">
        <f>IFERROR(IF(AND($B114&gt;=INDEX($EH$5:$EH$44,$A114),$B114&lt;=INDEX($EJ$5:$EJ$44,$A114),Z$30&gt;=INDEX($EG$5:$EG$44,$A114),Z$30&lt;=INDEX($EI$5:$EI$44,$A114)),$A114,0),0)</f>
        <v>0</v>
      </c>
      <c r="AA114" s="9">
        <f>IFERROR(IF(AND($B114&gt;=INDEX($EH$5:$EH$44,$A114),$B114&lt;=INDEX($EJ$5:$EJ$44,$A114),AA$30&gt;=INDEX($EG$5:$EG$44,$A114),AA$30&lt;=INDEX($EI$5:$EI$44,$A114)),$A114,0),0)</f>
        <v>0</v>
      </c>
      <c r="AB114" s="9">
        <f>IFERROR(IF(AND($B114&gt;=INDEX($EH$5:$EH$44,$A114),$B114&lt;=INDEX($EJ$5:$EJ$44,$A114),AB$30&gt;=INDEX($EG$5:$EG$44,$A114),AB$30&lt;=INDEX($EI$5:$EI$44,$A114)),$A114,0),0)</f>
        <v>0</v>
      </c>
      <c r="AC114" s="9">
        <f>IFERROR(IF(AND($B114&gt;=INDEX($EH$5:$EH$44,$A114),$B114&lt;=INDEX($EJ$5:$EJ$44,$A114),AC$30&gt;=INDEX($EG$5:$EG$44,$A114),AC$30&lt;=INDEX($EI$5:$EI$44,$A114)),$A114,0),0)</f>
        <v>0</v>
      </c>
      <c r="AD114" s="9">
        <f>IFERROR(IF(AND($B114&gt;=INDEX($EH$5:$EH$44,$A114),$B114&lt;=INDEX($EJ$5:$EJ$44,$A114),AD$30&gt;=INDEX($EG$5:$EG$44,$A114),AD$30&lt;=INDEX($EI$5:$EI$44,$A114)),$A114,0),0)</f>
        <v>0</v>
      </c>
      <c r="AE114" s="9">
        <f>IFERROR(IF(AND($B114&gt;=INDEX($EH$5:$EH$44,$A114),$B114&lt;=INDEX($EJ$5:$EJ$44,$A114),AE$30&gt;=INDEX($EG$5:$EG$44,$A114),AE$30&lt;=INDEX($EI$5:$EI$44,$A114)),$A114,0),0)</f>
        <v>0</v>
      </c>
      <c r="AF114" s="9">
        <f>IFERROR(IF(AND($B114&gt;=INDEX($EH$5:$EH$44,$A114),$B114&lt;=INDEX($EJ$5:$EJ$44,$A114),AF$30&gt;=INDEX($EG$5:$EG$44,$A114),AF$30&lt;=INDEX($EI$5:$EI$44,$A114)),$A114,0),0)</f>
        <v>0</v>
      </c>
      <c r="AG114" s="9">
        <f>IFERROR(IF(AND($B114&gt;=INDEX($EH$5:$EH$44,$A114),$B114&lt;=INDEX($EJ$5:$EJ$44,$A114),AG$30&gt;=INDEX($EG$5:$EG$44,$A114),AG$30&lt;=INDEX($EI$5:$EI$44,$A114)),$A114,0),0)</f>
        <v>0</v>
      </c>
      <c r="AH114" s="9"/>
    </row>
    <row r="115" spans="1:34">
      <c r="A115" s="5">
        <f t="shared" si="80"/>
        <v>4</v>
      </c>
      <c r="B115" s="5">
        <f t="shared" si="79"/>
        <v>9</v>
      </c>
      <c r="C115" s="9">
        <f>IFERROR(IF(AND($B115&gt;=INDEX($EH$5:$EH$44,$A115),$B115&lt;=INDEX($EJ$5:$EJ$44,$A115),C$30&gt;=INDEX($EG$5:$EG$44,$A115),C$30&lt;=INDEX($EI$5:$EI$44,$A115)),$A115,0),0)</f>
        <v>0</v>
      </c>
      <c r="D115" s="9">
        <f>IFERROR(IF(AND($B115&gt;=INDEX($EH$5:$EH$44,$A115),$B115&lt;=INDEX($EJ$5:$EJ$44,$A115),D$30&gt;=INDEX($EG$5:$EG$44,$A115),D$30&lt;=INDEX($EI$5:$EI$44,$A115)),$A115,0),0)</f>
        <v>0</v>
      </c>
      <c r="E115" s="9">
        <f>IFERROR(IF(AND($B115&gt;=INDEX($EH$5:$EH$44,$A115),$B115&lt;=INDEX($EJ$5:$EJ$44,$A115),E$30&gt;=INDEX($EG$5:$EG$44,$A115),E$30&lt;=INDEX($EI$5:$EI$44,$A115)),$A115,0),0)</f>
        <v>0</v>
      </c>
      <c r="F115" s="9">
        <f>IFERROR(IF(AND($B115&gt;=INDEX($EH$5:$EH$44,$A115),$B115&lt;=INDEX($EJ$5:$EJ$44,$A115),F$30&gt;=INDEX($EG$5:$EG$44,$A115),F$30&lt;=INDEX($EI$5:$EI$44,$A115)),$A115,0),0)</f>
        <v>0</v>
      </c>
      <c r="G115" s="9">
        <f>IFERROR(IF(AND($B115&gt;=INDEX($EH$5:$EH$44,$A115),$B115&lt;=INDEX($EJ$5:$EJ$44,$A115),G$30&gt;=INDEX($EG$5:$EG$44,$A115),G$30&lt;=INDEX($EI$5:$EI$44,$A115)),$A115,0),0)</f>
        <v>0</v>
      </c>
      <c r="H115" s="9">
        <f>IFERROR(IF(AND($B115&gt;=INDEX($EH$5:$EH$44,$A115),$B115&lt;=INDEX($EJ$5:$EJ$44,$A115),H$30&gt;=INDEX($EG$5:$EG$44,$A115),H$30&lt;=INDEX($EI$5:$EI$44,$A115)),$A115,0),0)</f>
        <v>0</v>
      </c>
      <c r="I115" s="9">
        <f>IFERROR(IF(AND($B115&gt;=INDEX($EH$5:$EH$44,$A115),$B115&lt;=INDEX($EJ$5:$EJ$44,$A115),I$30&gt;=INDEX($EG$5:$EG$44,$A115),I$30&lt;=INDEX($EI$5:$EI$44,$A115)),$A115,0),0)</f>
        <v>0</v>
      </c>
      <c r="J115" s="9">
        <f>IFERROR(IF(AND($B115&gt;=INDEX($EH$5:$EH$44,$A115),$B115&lt;=INDEX($EJ$5:$EJ$44,$A115),J$30&gt;=INDEX($EG$5:$EG$44,$A115),J$30&lt;=INDEX($EI$5:$EI$44,$A115)),$A115,0),0)</f>
        <v>0</v>
      </c>
      <c r="K115" s="9">
        <f>IFERROR(IF(AND($B115&gt;=INDEX($EH$5:$EH$44,$A115),$B115&lt;=INDEX($EJ$5:$EJ$44,$A115),K$30&gt;=INDEX($EG$5:$EG$44,$A115),K$30&lt;=INDEX($EI$5:$EI$44,$A115)),$A115,0),0)</f>
        <v>0</v>
      </c>
      <c r="L115" s="9">
        <f>IFERROR(IF(AND($B115&gt;=INDEX($EH$5:$EH$44,$A115),$B115&lt;=INDEX($EJ$5:$EJ$44,$A115),L$30&gt;=INDEX($EG$5:$EG$44,$A115),L$30&lt;=INDEX($EI$5:$EI$44,$A115)),$A115,0),0)</f>
        <v>0</v>
      </c>
      <c r="M115" s="9">
        <f>IFERROR(IF(AND($B115&gt;=INDEX($EH$5:$EH$44,$A115),$B115&lt;=INDEX($EJ$5:$EJ$44,$A115),M$30&gt;=INDEX($EG$5:$EG$44,$A115),M$30&lt;=INDEX($EI$5:$EI$44,$A115)),$A115,0),0)</f>
        <v>0</v>
      </c>
      <c r="N115" s="9">
        <f>IFERROR(IF(AND($B115&gt;=INDEX($EH$5:$EH$44,$A115),$B115&lt;=INDEX($EJ$5:$EJ$44,$A115),N$30&gt;=INDEX($EG$5:$EG$44,$A115),N$30&lt;=INDEX($EI$5:$EI$44,$A115)),$A115,0),0)</f>
        <v>0</v>
      </c>
      <c r="O115" s="9">
        <f>IFERROR(IF(AND($B115&gt;=INDEX($EH$5:$EH$44,$A115),$B115&lt;=INDEX($EJ$5:$EJ$44,$A115),O$30&gt;=INDEX($EG$5:$EG$44,$A115),O$30&lt;=INDEX($EI$5:$EI$44,$A115)),$A115,0),0)</f>
        <v>0</v>
      </c>
      <c r="P115" s="9">
        <f>IFERROR(IF(AND($B115&gt;=INDEX($EH$5:$EH$44,$A115),$B115&lt;=INDEX($EJ$5:$EJ$44,$A115),P$30&gt;=INDEX($EG$5:$EG$44,$A115),P$30&lt;=INDEX($EI$5:$EI$44,$A115)),$A115,0),0)</f>
        <v>0</v>
      </c>
      <c r="Q115" s="9">
        <f>IFERROR(IF(AND($B115&gt;=INDEX($EH$5:$EH$44,$A115),$B115&lt;=INDEX($EJ$5:$EJ$44,$A115),Q$30&gt;=INDEX($EG$5:$EG$44,$A115),Q$30&lt;=INDEX($EI$5:$EI$44,$A115)),$A115,0),0)</f>
        <v>0</v>
      </c>
      <c r="R115" s="9">
        <f>IFERROR(IF(AND($B115&gt;=INDEX($EH$5:$EH$44,$A115),$B115&lt;=INDEX($EJ$5:$EJ$44,$A115),R$30&gt;=INDEX($EG$5:$EG$44,$A115),R$30&lt;=INDEX($EI$5:$EI$44,$A115)),$A115,0),0)</f>
        <v>0</v>
      </c>
      <c r="S115" s="9">
        <f>IFERROR(IF(AND($B115&gt;=INDEX($EH$5:$EH$44,$A115),$B115&lt;=INDEX($EJ$5:$EJ$44,$A115),S$30&gt;=INDEX($EG$5:$EG$44,$A115),S$30&lt;=INDEX($EI$5:$EI$44,$A115)),$A115,0),0)</f>
        <v>0</v>
      </c>
      <c r="T115" s="9">
        <f>IFERROR(IF(AND($B115&gt;=INDEX($EH$5:$EH$44,$A115),$B115&lt;=INDEX($EJ$5:$EJ$44,$A115),T$30&gt;=INDEX($EG$5:$EG$44,$A115),T$30&lt;=INDEX($EI$5:$EI$44,$A115)),$A115,0),0)</f>
        <v>0</v>
      </c>
      <c r="U115" s="9">
        <f>IFERROR(IF(AND($B115&gt;=INDEX($EH$5:$EH$44,$A115),$B115&lt;=INDEX($EJ$5:$EJ$44,$A115),U$30&gt;=INDEX($EG$5:$EG$44,$A115),U$30&lt;=INDEX($EI$5:$EI$44,$A115)),$A115,0),0)</f>
        <v>0</v>
      </c>
      <c r="V115" s="9">
        <f>IFERROR(IF(AND($B115&gt;=INDEX($EH$5:$EH$44,$A115),$B115&lt;=INDEX($EJ$5:$EJ$44,$A115),V$30&gt;=INDEX($EG$5:$EG$44,$A115),V$30&lt;=INDEX($EI$5:$EI$44,$A115)),$A115,0),0)</f>
        <v>0</v>
      </c>
      <c r="W115" s="9">
        <f>IFERROR(IF(AND($B115&gt;=INDEX($EH$5:$EH$44,$A115),$B115&lt;=INDEX($EJ$5:$EJ$44,$A115),W$30&gt;=INDEX($EG$5:$EG$44,$A115),W$30&lt;=INDEX($EI$5:$EI$44,$A115)),$A115,0),0)</f>
        <v>0</v>
      </c>
      <c r="X115" s="9">
        <f>IFERROR(IF(AND($B115&gt;=INDEX($EH$5:$EH$44,$A115),$B115&lt;=INDEX($EJ$5:$EJ$44,$A115),X$30&gt;=INDEX($EG$5:$EG$44,$A115),X$30&lt;=INDEX($EI$5:$EI$44,$A115)),$A115,0),0)</f>
        <v>0</v>
      </c>
      <c r="Y115" s="9">
        <f>IFERROR(IF(AND($B115&gt;=INDEX($EH$5:$EH$44,$A115),$B115&lt;=INDEX($EJ$5:$EJ$44,$A115),Y$30&gt;=INDEX($EG$5:$EG$44,$A115),Y$30&lt;=INDEX($EI$5:$EI$44,$A115)),$A115,0),0)</f>
        <v>0</v>
      </c>
      <c r="Z115" s="9">
        <f>IFERROR(IF(AND($B115&gt;=INDEX($EH$5:$EH$44,$A115),$B115&lt;=INDEX($EJ$5:$EJ$44,$A115),Z$30&gt;=INDEX($EG$5:$EG$44,$A115),Z$30&lt;=INDEX($EI$5:$EI$44,$A115)),$A115,0),0)</f>
        <v>0</v>
      </c>
      <c r="AA115" s="9">
        <f>IFERROR(IF(AND($B115&gt;=INDEX($EH$5:$EH$44,$A115),$B115&lt;=INDEX($EJ$5:$EJ$44,$A115),AA$30&gt;=INDEX($EG$5:$EG$44,$A115),AA$30&lt;=INDEX($EI$5:$EI$44,$A115)),$A115,0),0)</f>
        <v>0</v>
      </c>
      <c r="AB115" s="9">
        <f>IFERROR(IF(AND($B115&gt;=INDEX($EH$5:$EH$44,$A115),$B115&lt;=INDEX($EJ$5:$EJ$44,$A115),AB$30&gt;=INDEX($EG$5:$EG$44,$A115),AB$30&lt;=INDEX($EI$5:$EI$44,$A115)),$A115,0),0)</f>
        <v>0</v>
      </c>
      <c r="AC115" s="9">
        <f>IFERROR(IF(AND($B115&gt;=INDEX($EH$5:$EH$44,$A115),$B115&lt;=INDEX($EJ$5:$EJ$44,$A115),AC$30&gt;=INDEX($EG$5:$EG$44,$A115),AC$30&lt;=INDEX($EI$5:$EI$44,$A115)),$A115,0),0)</f>
        <v>0</v>
      </c>
      <c r="AD115" s="9">
        <f>IFERROR(IF(AND($B115&gt;=INDEX($EH$5:$EH$44,$A115),$B115&lt;=INDEX($EJ$5:$EJ$44,$A115),AD$30&gt;=INDEX($EG$5:$EG$44,$A115),AD$30&lt;=INDEX($EI$5:$EI$44,$A115)),$A115,0),0)</f>
        <v>0</v>
      </c>
      <c r="AE115" s="9">
        <f>IFERROR(IF(AND($B115&gt;=INDEX($EH$5:$EH$44,$A115),$B115&lt;=INDEX($EJ$5:$EJ$44,$A115),AE$30&gt;=INDEX($EG$5:$EG$44,$A115),AE$30&lt;=INDEX($EI$5:$EI$44,$A115)),$A115,0),0)</f>
        <v>0</v>
      </c>
      <c r="AF115" s="9">
        <f>IFERROR(IF(AND($B115&gt;=INDEX($EH$5:$EH$44,$A115),$B115&lt;=INDEX($EJ$5:$EJ$44,$A115),AF$30&gt;=INDEX($EG$5:$EG$44,$A115),AF$30&lt;=INDEX($EI$5:$EI$44,$A115)),$A115,0),0)</f>
        <v>0</v>
      </c>
      <c r="AG115" s="9">
        <f>IFERROR(IF(AND($B115&gt;=INDEX($EH$5:$EH$44,$A115),$B115&lt;=INDEX($EJ$5:$EJ$44,$A115),AG$30&gt;=INDEX($EG$5:$EG$44,$A115),AG$30&lt;=INDEX($EI$5:$EI$44,$A115)),$A115,0),0)</f>
        <v>0</v>
      </c>
      <c r="AH115" s="9"/>
    </row>
    <row r="116" spans="1:34">
      <c r="A116" s="5">
        <f t="shared" si="80"/>
        <v>4</v>
      </c>
      <c r="B116" s="5">
        <f t="shared" si="79"/>
        <v>10</v>
      </c>
      <c r="C116" s="9">
        <f>IFERROR(IF(AND($B116&gt;=INDEX($EH$5:$EH$44,$A116),$B116&lt;=INDEX($EJ$5:$EJ$44,$A116),C$30&gt;=INDEX($EG$5:$EG$44,$A116),C$30&lt;=INDEX($EI$5:$EI$44,$A116)),$A116,0),0)</f>
        <v>0</v>
      </c>
      <c r="D116" s="9">
        <f>IFERROR(IF(AND($B116&gt;=INDEX($EH$5:$EH$44,$A116),$B116&lt;=INDEX($EJ$5:$EJ$44,$A116),D$30&gt;=INDEX($EG$5:$EG$44,$A116),D$30&lt;=INDEX($EI$5:$EI$44,$A116)),$A116,0),0)</f>
        <v>0</v>
      </c>
      <c r="E116" s="9">
        <f>IFERROR(IF(AND($B116&gt;=INDEX($EH$5:$EH$44,$A116),$B116&lt;=INDEX($EJ$5:$EJ$44,$A116),E$30&gt;=INDEX($EG$5:$EG$44,$A116),E$30&lt;=INDEX($EI$5:$EI$44,$A116)),$A116,0),0)</f>
        <v>0</v>
      </c>
      <c r="F116" s="9">
        <f>IFERROR(IF(AND($B116&gt;=INDEX($EH$5:$EH$44,$A116),$B116&lt;=INDEX($EJ$5:$EJ$44,$A116),F$30&gt;=INDEX($EG$5:$EG$44,$A116),F$30&lt;=INDEX($EI$5:$EI$44,$A116)),$A116,0),0)</f>
        <v>0</v>
      </c>
      <c r="G116" s="9">
        <f>IFERROR(IF(AND($B116&gt;=INDEX($EH$5:$EH$44,$A116),$B116&lt;=INDEX($EJ$5:$EJ$44,$A116),G$30&gt;=INDEX($EG$5:$EG$44,$A116),G$30&lt;=INDEX($EI$5:$EI$44,$A116)),$A116,0),0)</f>
        <v>0</v>
      </c>
      <c r="H116" s="9">
        <f>IFERROR(IF(AND($B116&gt;=INDEX($EH$5:$EH$44,$A116),$B116&lt;=INDEX($EJ$5:$EJ$44,$A116),H$30&gt;=INDEX($EG$5:$EG$44,$A116),H$30&lt;=INDEX($EI$5:$EI$44,$A116)),$A116,0),0)</f>
        <v>0</v>
      </c>
      <c r="I116" s="9">
        <f>IFERROR(IF(AND($B116&gt;=INDEX($EH$5:$EH$44,$A116),$B116&lt;=INDEX($EJ$5:$EJ$44,$A116),I$30&gt;=INDEX($EG$5:$EG$44,$A116),I$30&lt;=INDEX($EI$5:$EI$44,$A116)),$A116,0),0)</f>
        <v>0</v>
      </c>
      <c r="J116" s="9">
        <f>IFERROR(IF(AND($B116&gt;=INDEX($EH$5:$EH$44,$A116),$B116&lt;=INDEX($EJ$5:$EJ$44,$A116),J$30&gt;=INDEX($EG$5:$EG$44,$A116),J$30&lt;=INDEX($EI$5:$EI$44,$A116)),$A116,0),0)</f>
        <v>0</v>
      </c>
      <c r="K116" s="9">
        <f>IFERROR(IF(AND($B116&gt;=INDEX($EH$5:$EH$44,$A116),$B116&lt;=INDEX($EJ$5:$EJ$44,$A116),K$30&gt;=INDEX($EG$5:$EG$44,$A116),K$30&lt;=INDEX($EI$5:$EI$44,$A116)),$A116,0),0)</f>
        <v>0</v>
      </c>
      <c r="L116" s="9">
        <f>IFERROR(IF(AND($B116&gt;=INDEX($EH$5:$EH$44,$A116),$B116&lt;=INDEX($EJ$5:$EJ$44,$A116),L$30&gt;=INDEX($EG$5:$EG$44,$A116),L$30&lt;=INDEX($EI$5:$EI$44,$A116)),$A116,0),0)</f>
        <v>0</v>
      </c>
      <c r="M116" s="9">
        <f>IFERROR(IF(AND($B116&gt;=INDEX($EH$5:$EH$44,$A116),$B116&lt;=INDEX($EJ$5:$EJ$44,$A116),M$30&gt;=INDEX($EG$5:$EG$44,$A116),M$30&lt;=INDEX($EI$5:$EI$44,$A116)),$A116,0),0)</f>
        <v>0</v>
      </c>
      <c r="N116" s="9">
        <f>IFERROR(IF(AND($B116&gt;=INDEX($EH$5:$EH$44,$A116),$B116&lt;=INDEX($EJ$5:$EJ$44,$A116),N$30&gt;=INDEX($EG$5:$EG$44,$A116),N$30&lt;=INDEX($EI$5:$EI$44,$A116)),$A116,0),0)</f>
        <v>0</v>
      </c>
      <c r="O116" s="9">
        <f>IFERROR(IF(AND($B116&gt;=INDEX($EH$5:$EH$44,$A116),$B116&lt;=INDEX($EJ$5:$EJ$44,$A116),O$30&gt;=INDEX($EG$5:$EG$44,$A116),O$30&lt;=INDEX($EI$5:$EI$44,$A116)),$A116,0),0)</f>
        <v>0</v>
      </c>
      <c r="P116" s="9">
        <f>IFERROR(IF(AND($B116&gt;=INDEX($EH$5:$EH$44,$A116),$B116&lt;=INDEX($EJ$5:$EJ$44,$A116),P$30&gt;=INDEX($EG$5:$EG$44,$A116),P$30&lt;=INDEX($EI$5:$EI$44,$A116)),$A116,0),0)</f>
        <v>0</v>
      </c>
      <c r="Q116" s="9">
        <f>IFERROR(IF(AND($B116&gt;=INDEX($EH$5:$EH$44,$A116),$B116&lt;=INDEX($EJ$5:$EJ$44,$A116),Q$30&gt;=INDEX($EG$5:$EG$44,$A116),Q$30&lt;=INDEX($EI$5:$EI$44,$A116)),$A116,0),0)</f>
        <v>0</v>
      </c>
      <c r="R116" s="9">
        <f>IFERROR(IF(AND($B116&gt;=INDEX($EH$5:$EH$44,$A116),$B116&lt;=INDEX($EJ$5:$EJ$44,$A116),R$30&gt;=INDEX($EG$5:$EG$44,$A116),R$30&lt;=INDEX($EI$5:$EI$44,$A116)),$A116,0),0)</f>
        <v>0</v>
      </c>
      <c r="S116" s="9">
        <f>IFERROR(IF(AND($B116&gt;=INDEX($EH$5:$EH$44,$A116),$B116&lt;=INDEX($EJ$5:$EJ$44,$A116),S$30&gt;=INDEX($EG$5:$EG$44,$A116),S$30&lt;=INDEX($EI$5:$EI$44,$A116)),$A116,0),0)</f>
        <v>0</v>
      </c>
      <c r="T116" s="9">
        <f>IFERROR(IF(AND($B116&gt;=INDEX($EH$5:$EH$44,$A116),$B116&lt;=INDEX($EJ$5:$EJ$44,$A116),T$30&gt;=INDEX($EG$5:$EG$44,$A116),T$30&lt;=INDEX($EI$5:$EI$44,$A116)),$A116,0),0)</f>
        <v>0</v>
      </c>
      <c r="U116" s="9">
        <f>IFERROR(IF(AND($B116&gt;=INDEX($EH$5:$EH$44,$A116),$B116&lt;=INDEX($EJ$5:$EJ$44,$A116),U$30&gt;=INDEX($EG$5:$EG$44,$A116),U$30&lt;=INDEX($EI$5:$EI$44,$A116)),$A116,0),0)</f>
        <v>0</v>
      </c>
      <c r="V116" s="9">
        <f>IFERROR(IF(AND($B116&gt;=INDEX($EH$5:$EH$44,$A116),$B116&lt;=INDEX($EJ$5:$EJ$44,$A116),V$30&gt;=INDEX($EG$5:$EG$44,$A116),V$30&lt;=INDEX($EI$5:$EI$44,$A116)),$A116,0),0)</f>
        <v>0</v>
      </c>
      <c r="W116" s="9">
        <f>IFERROR(IF(AND($B116&gt;=INDEX($EH$5:$EH$44,$A116),$B116&lt;=INDEX($EJ$5:$EJ$44,$A116),W$30&gt;=INDEX($EG$5:$EG$44,$A116),W$30&lt;=INDEX($EI$5:$EI$44,$A116)),$A116,0),0)</f>
        <v>0</v>
      </c>
      <c r="X116" s="9">
        <f>IFERROR(IF(AND($B116&gt;=INDEX($EH$5:$EH$44,$A116),$B116&lt;=INDEX($EJ$5:$EJ$44,$A116),X$30&gt;=INDEX($EG$5:$EG$44,$A116),X$30&lt;=INDEX($EI$5:$EI$44,$A116)),$A116,0),0)</f>
        <v>0</v>
      </c>
      <c r="Y116" s="9">
        <f>IFERROR(IF(AND($B116&gt;=INDEX($EH$5:$EH$44,$A116),$B116&lt;=INDEX($EJ$5:$EJ$44,$A116),Y$30&gt;=INDEX($EG$5:$EG$44,$A116),Y$30&lt;=INDEX($EI$5:$EI$44,$A116)),$A116,0),0)</f>
        <v>0</v>
      </c>
      <c r="Z116" s="9">
        <f>IFERROR(IF(AND($B116&gt;=INDEX($EH$5:$EH$44,$A116),$B116&lt;=INDEX($EJ$5:$EJ$44,$A116),Z$30&gt;=INDEX($EG$5:$EG$44,$A116),Z$30&lt;=INDEX($EI$5:$EI$44,$A116)),$A116,0),0)</f>
        <v>0</v>
      </c>
      <c r="AA116" s="9">
        <f>IFERROR(IF(AND($B116&gt;=INDEX($EH$5:$EH$44,$A116),$B116&lt;=INDEX($EJ$5:$EJ$44,$A116),AA$30&gt;=INDEX($EG$5:$EG$44,$A116),AA$30&lt;=INDEX($EI$5:$EI$44,$A116)),$A116,0),0)</f>
        <v>0</v>
      </c>
      <c r="AB116" s="9">
        <f>IFERROR(IF(AND($B116&gt;=INDEX($EH$5:$EH$44,$A116),$B116&lt;=INDEX($EJ$5:$EJ$44,$A116),AB$30&gt;=INDEX($EG$5:$EG$44,$A116),AB$30&lt;=INDEX($EI$5:$EI$44,$A116)),$A116,0),0)</f>
        <v>0</v>
      </c>
      <c r="AC116" s="9">
        <f>IFERROR(IF(AND($B116&gt;=INDEX($EH$5:$EH$44,$A116),$B116&lt;=INDEX($EJ$5:$EJ$44,$A116),AC$30&gt;=INDEX($EG$5:$EG$44,$A116),AC$30&lt;=INDEX($EI$5:$EI$44,$A116)),$A116,0),0)</f>
        <v>0</v>
      </c>
      <c r="AD116" s="9">
        <f>IFERROR(IF(AND($B116&gt;=INDEX($EH$5:$EH$44,$A116),$B116&lt;=INDEX($EJ$5:$EJ$44,$A116),AD$30&gt;=INDEX($EG$5:$EG$44,$A116),AD$30&lt;=INDEX($EI$5:$EI$44,$A116)),$A116,0),0)</f>
        <v>0</v>
      </c>
      <c r="AE116" s="9">
        <f>IFERROR(IF(AND($B116&gt;=INDEX($EH$5:$EH$44,$A116),$B116&lt;=INDEX($EJ$5:$EJ$44,$A116),AE$30&gt;=INDEX($EG$5:$EG$44,$A116),AE$30&lt;=INDEX($EI$5:$EI$44,$A116)),$A116,0),0)</f>
        <v>0</v>
      </c>
      <c r="AF116" s="9">
        <f>IFERROR(IF(AND($B116&gt;=INDEX($EH$5:$EH$44,$A116),$B116&lt;=INDEX($EJ$5:$EJ$44,$A116),AF$30&gt;=INDEX($EG$5:$EG$44,$A116),AF$30&lt;=INDEX($EI$5:$EI$44,$A116)),$A116,0),0)</f>
        <v>0</v>
      </c>
      <c r="AG116" s="9">
        <f>IFERROR(IF(AND($B116&gt;=INDEX($EH$5:$EH$44,$A116),$B116&lt;=INDEX($EJ$5:$EJ$44,$A116),AG$30&gt;=INDEX($EG$5:$EG$44,$A116),AG$30&lt;=INDEX($EI$5:$EI$44,$A116)),$A116,0),0)</f>
        <v>0</v>
      </c>
      <c r="AH116" s="9"/>
    </row>
    <row r="117" spans="1:34">
      <c r="A117" s="5">
        <f t="shared" si="80"/>
        <v>4</v>
      </c>
      <c r="B117" s="5">
        <f t="shared" si="79"/>
        <v>11</v>
      </c>
      <c r="C117" s="9">
        <f>IFERROR(IF(AND($B117&gt;=INDEX($EH$5:$EH$44,$A117),$B117&lt;=INDEX($EJ$5:$EJ$44,$A117),C$30&gt;=INDEX($EG$5:$EG$44,$A117),C$30&lt;=INDEX($EI$5:$EI$44,$A117)),$A117,0),0)</f>
        <v>0</v>
      </c>
      <c r="D117" s="9">
        <f>IFERROR(IF(AND($B117&gt;=INDEX($EH$5:$EH$44,$A117),$B117&lt;=INDEX($EJ$5:$EJ$44,$A117),D$30&gt;=INDEX($EG$5:$EG$44,$A117),D$30&lt;=INDEX($EI$5:$EI$44,$A117)),$A117,0),0)</f>
        <v>0</v>
      </c>
      <c r="E117" s="9">
        <f>IFERROR(IF(AND($B117&gt;=INDEX($EH$5:$EH$44,$A117),$B117&lt;=INDEX($EJ$5:$EJ$44,$A117),E$30&gt;=INDEX($EG$5:$EG$44,$A117),E$30&lt;=INDEX($EI$5:$EI$44,$A117)),$A117,0),0)</f>
        <v>0</v>
      </c>
      <c r="F117" s="9">
        <f>IFERROR(IF(AND($B117&gt;=INDEX($EH$5:$EH$44,$A117),$B117&lt;=INDEX($EJ$5:$EJ$44,$A117),F$30&gt;=INDEX($EG$5:$EG$44,$A117),F$30&lt;=INDEX($EI$5:$EI$44,$A117)),$A117,0),0)</f>
        <v>0</v>
      </c>
      <c r="G117" s="9">
        <f>IFERROR(IF(AND($B117&gt;=INDEX($EH$5:$EH$44,$A117),$B117&lt;=INDEX($EJ$5:$EJ$44,$A117),G$30&gt;=INDEX($EG$5:$EG$44,$A117),G$30&lt;=INDEX($EI$5:$EI$44,$A117)),$A117,0),0)</f>
        <v>0</v>
      </c>
      <c r="H117" s="9">
        <f>IFERROR(IF(AND($B117&gt;=INDEX($EH$5:$EH$44,$A117),$B117&lt;=INDEX($EJ$5:$EJ$44,$A117),H$30&gt;=INDEX($EG$5:$EG$44,$A117),H$30&lt;=INDEX($EI$5:$EI$44,$A117)),$A117,0),0)</f>
        <v>0</v>
      </c>
      <c r="I117" s="9">
        <f>IFERROR(IF(AND($B117&gt;=INDEX($EH$5:$EH$44,$A117),$B117&lt;=INDEX($EJ$5:$EJ$44,$A117),I$30&gt;=INDEX($EG$5:$EG$44,$A117),I$30&lt;=INDEX($EI$5:$EI$44,$A117)),$A117,0),0)</f>
        <v>0</v>
      </c>
      <c r="J117" s="9">
        <f>IFERROR(IF(AND($B117&gt;=INDEX($EH$5:$EH$44,$A117),$B117&lt;=INDEX($EJ$5:$EJ$44,$A117),J$30&gt;=INDEX($EG$5:$EG$44,$A117),J$30&lt;=INDEX($EI$5:$EI$44,$A117)),$A117,0),0)</f>
        <v>0</v>
      </c>
      <c r="K117" s="9">
        <f>IFERROR(IF(AND($B117&gt;=INDEX($EH$5:$EH$44,$A117),$B117&lt;=INDEX($EJ$5:$EJ$44,$A117),K$30&gt;=INDEX($EG$5:$EG$44,$A117),K$30&lt;=INDEX($EI$5:$EI$44,$A117)),$A117,0),0)</f>
        <v>0</v>
      </c>
      <c r="L117" s="9">
        <f>IFERROR(IF(AND($B117&gt;=INDEX($EH$5:$EH$44,$A117),$B117&lt;=INDEX($EJ$5:$EJ$44,$A117),L$30&gt;=INDEX($EG$5:$EG$44,$A117),L$30&lt;=INDEX($EI$5:$EI$44,$A117)),$A117,0),0)</f>
        <v>0</v>
      </c>
      <c r="M117" s="9">
        <f>IFERROR(IF(AND($B117&gt;=INDEX($EH$5:$EH$44,$A117),$B117&lt;=INDEX($EJ$5:$EJ$44,$A117),M$30&gt;=INDEX($EG$5:$EG$44,$A117),M$30&lt;=INDEX($EI$5:$EI$44,$A117)),$A117,0),0)</f>
        <v>0</v>
      </c>
      <c r="N117" s="9">
        <f>IFERROR(IF(AND($B117&gt;=INDEX($EH$5:$EH$44,$A117),$B117&lt;=INDEX($EJ$5:$EJ$44,$A117),N$30&gt;=INDEX($EG$5:$EG$44,$A117),N$30&lt;=INDEX($EI$5:$EI$44,$A117)),$A117,0),0)</f>
        <v>0</v>
      </c>
      <c r="O117" s="9">
        <f>IFERROR(IF(AND($B117&gt;=INDEX($EH$5:$EH$44,$A117),$B117&lt;=INDEX($EJ$5:$EJ$44,$A117),O$30&gt;=INDEX($EG$5:$EG$44,$A117),O$30&lt;=INDEX($EI$5:$EI$44,$A117)),$A117,0),0)</f>
        <v>0</v>
      </c>
      <c r="P117" s="9">
        <f>IFERROR(IF(AND($B117&gt;=INDEX($EH$5:$EH$44,$A117),$B117&lt;=INDEX($EJ$5:$EJ$44,$A117),P$30&gt;=INDEX($EG$5:$EG$44,$A117),P$30&lt;=INDEX($EI$5:$EI$44,$A117)),$A117,0),0)</f>
        <v>0</v>
      </c>
      <c r="Q117" s="9">
        <f>IFERROR(IF(AND($B117&gt;=INDEX($EH$5:$EH$44,$A117),$B117&lt;=INDEX($EJ$5:$EJ$44,$A117),Q$30&gt;=INDEX($EG$5:$EG$44,$A117),Q$30&lt;=INDEX($EI$5:$EI$44,$A117)),$A117,0),0)</f>
        <v>0</v>
      </c>
      <c r="R117" s="9">
        <f>IFERROR(IF(AND($B117&gt;=INDEX($EH$5:$EH$44,$A117),$B117&lt;=INDEX($EJ$5:$EJ$44,$A117),R$30&gt;=INDEX($EG$5:$EG$44,$A117),R$30&lt;=INDEX($EI$5:$EI$44,$A117)),$A117,0),0)</f>
        <v>0</v>
      </c>
      <c r="S117" s="9">
        <f>IFERROR(IF(AND($B117&gt;=INDEX($EH$5:$EH$44,$A117),$B117&lt;=INDEX($EJ$5:$EJ$44,$A117),S$30&gt;=INDEX($EG$5:$EG$44,$A117),S$30&lt;=INDEX($EI$5:$EI$44,$A117)),$A117,0),0)</f>
        <v>0</v>
      </c>
      <c r="T117" s="9">
        <f>IFERROR(IF(AND($B117&gt;=INDEX($EH$5:$EH$44,$A117),$B117&lt;=INDEX($EJ$5:$EJ$44,$A117),T$30&gt;=INDEX($EG$5:$EG$44,$A117),T$30&lt;=INDEX($EI$5:$EI$44,$A117)),$A117,0),0)</f>
        <v>0</v>
      </c>
      <c r="U117" s="9">
        <f>IFERROR(IF(AND($B117&gt;=INDEX($EH$5:$EH$44,$A117),$B117&lt;=INDEX($EJ$5:$EJ$44,$A117),U$30&gt;=INDEX($EG$5:$EG$44,$A117),U$30&lt;=INDEX($EI$5:$EI$44,$A117)),$A117,0),0)</f>
        <v>0</v>
      </c>
      <c r="V117" s="9">
        <f>IFERROR(IF(AND($B117&gt;=INDEX($EH$5:$EH$44,$A117),$B117&lt;=INDEX($EJ$5:$EJ$44,$A117),V$30&gt;=INDEX($EG$5:$EG$44,$A117),V$30&lt;=INDEX($EI$5:$EI$44,$A117)),$A117,0),0)</f>
        <v>0</v>
      </c>
      <c r="W117" s="9">
        <f>IFERROR(IF(AND($B117&gt;=INDEX($EH$5:$EH$44,$A117),$B117&lt;=INDEX($EJ$5:$EJ$44,$A117),W$30&gt;=INDEX($EG$5:$EG$44,$A117),W$30&lt;=INDEX($EI$5:$EI$44,$A117)),$A117,0),0)</f>
        <v>0</v>
      </c>
      <c r="X117" s="9">
        <f>IFERROR(IF(AND($B117&gt;=INDEX($EH$5:$EH$44,$A117),$B117&lt;=INDEX($EJ$5:$EJ$44,$A117),X$30&gt;=INDEX($EG$5:$EG$44,$A117),X$30&lt;=INDEX($EI$5:$EI$44,$A117)),$A117,0),0)</f>
        <v>0</v>
      </c>
      <c r="Y117" s="9">
        <f>IFERROR(IF(AND($B117&gt;=INDEX($EH$5:$EH$44,$A117),$B117&lt;=INDEX($EJ$5:$EJ$44,$A117),Y$30&gt;=INDEX($EG$5:$EG$44,$A117),Y$30&lt;=INDEX($EI$5:$EI$44,$A117)),$A117,0),0)</f>
        <v>0</v>
      </c>
      <c r="Z117" s="9">
        <f>IFERROR(IF(AND($B117&gt;=INDEX($EH$5:$EH$44,$A117),$B117&lt;=INDEX($EJ$5:$EJ$44,$A117),Z$30&gt;=INDEX($EG$5:$EG$44,$A117),Z$30&lt;=INDEX($EI$5:$EI$44,$A117)),$A117,0),0)</f>
        <v>0</v>
      </c>
      <c r="AA117" s="9">
        <f>IFERROR(IF(AND($B117&gt;=INDEX($EH$5:$EH$44,$A117),$B117&lt;=INDEX($EJ$5:$EJ$44,$A117),AA$30&gt;=INDEX($EG$5:$EG$44,$A117),AA$30&lt;=INDEX($EI$5:$EI$44,$A117)),$A117,0),0)</f>
        <v>0</v>
      </c>
      <c r="AB117" s="9">
        <f>IFERROR(IF(AND($B117&gt;=INDEX($EH$5:$EH$44,$A117),$B117&lt;=INDEX($EJ$5:$EJ$44,$A117),AB$30&gt;=INDEX($EG$5:$EG$44,$A117),AB$30&lt;=INDEX($EI$5:$EI$44,$A117)),$A117,0),0)</f>
        <v>0</v>
      </c>
      <c r="AC117" s="9">
        <f>IFERROR(IF(AND($B117&gt;=INDEX($EH$5:$EH$44,$A117),$B117&lt;=INDEX($EJ$5:$EJ$44,$A117),AC$30&gt;=INDEX($EG$5:$EG$44,$A117),AC$30&lt;=INDEX($EI$5:$EI$44,$A117)),$A117,0),0)</f>
        <v>0</v>
      </c>
      <c r="AD117" s="9">
        <f>IFERROR(IF(AND($B117&gt;=INDEX($EH$5:$EH$44,$A117),$B117&lt;=INDEX($EJ$5:$EJ$44,$A117),AD$30&gt;=INDEX($EG$5:$EG$44,$A117),AD$30&lt;=INDEX($EI$5:$EI$44,$A117)),$A117,0),0)</f>
        <v>0</v>
      </c>
      <c r="AE117" s="9">
        <f>IFERROR(IF(AND($B117&gt;=INDEX($EH$5:$EH$44,$A117),$B117&lt;=INDEX($EJ$5:$EJ$44,$A117),AE$30&gt;=INDEX($EG$5:$EG$44,$A117),AE$30&lt;=INDEX($EI$5:$EI$44,$A117)),$A117,0),0)</f>
        <v>0</v>
      </c>
      <c r="AF117" s="9">
        <f>IFERROR(IF(AND($B117&gt;=INDEX($EH$5:$EH$44,$A117),$B117&lt;=INDEX($EJ$5:$EJ$44,$A117),AF$30&gt;=INDEX($EG$5:$EG$44,$A117),AF$30&lt;=INDEX($EI$5:$EI$44,$A117)),$A117,0),0)</f>
        <v>0</v>
      </c>
      <c r="AG117" s="9">
        <f>IFERROR(IF(AND($B117&gt;=INDEX($EH$5:$EH$44,$A117),$B117&lt;=INDEX($EJ$5:$EJ$44,$A117),AG$30&gt;=INDEX($EG$5:$EG$44,$A117),AG$30&lt;=INDEX($EI$5:$EI$44,$A117)),$A117,0),0)</f>
        <v>0</v>
      </c>
      <c r="AH117" s="9"/>
    </row>
    <row r="118" spans="1:34">
      <c r="A118" s="5">
        <f t="shared" si="80"/>
        <v>4</v>
      </c>
      <c r="B118" s="5">
        <f t="shared" si="79"/>
        <v>12</v>
      </c>
      <c r="C118" s="9">
        <f>IFERROR(IF(AND($B118&gt;=INDEX($EH$5:$EH$44,$A118),$B118&lt;=INDEX($EJ$5:$EJ$44,$A118),C$30&gt;=INDEX($EG$5:$EG$44,$A118),C$30&lt;=INDEX($EI$5:$EI$44,$A118)),$A118,0),0)</f>
        <v>0</v>
      </c>
      <c r="D118" s="9">
        <f>IFERROR(IF(AND($B118&gt;=INDEX($EH$5:$EH$44,$A118),$B118&lt;=INDEX($EJ$5:$EJ$44,$A118),D$30&gt;=INDEX($EG$5:$EG$44,$A118),D$30&lt;=INDEX($EI$5:$EI$44,$A118)),$A118,0),0)</f>
        <v>0</v>
      </c>
      <c r="E118" s="9">
        <f>IFERROR(IF(AND($B118&gt;=INDEX($EH$5:$EH$44,$A118),$B118&lt;=INDEX($EJ$5:$EJ$44,$A118),E$30&gt;=INDEX($EG$5:$EG$44,$A118),E$30&lt;=INDEX($EI$5:$EI$44,$A118)),$A118,0),0)</f>
        <v>0</v>
      </c>
      <c r="F118" s="9">
        <f>IFERROR(IF(AND($B118&gt;=INDEX($EH$5:$EH$44,$A118),$B118&lt;=INDEX($EJ$5:$EJ$44,$A118),F$30&gt;=INDEX($EG$5:$EG$44,$A118),F$30&lt;=INDEX($EI$5:$EI$44,$A118)),$A118,0),0)</f>
        <v>0</v>
      </c>
      <c r="G118" s="9">
        <f>IFERROR(IF(AND($B118&gt;=INDEX($EH$5:$EH$44,$A118),$B118&lt;=INDEX($EJ$5:$EJ$44,$A118),G$30&gt;=INDEX($EG$5:$EG$44,$A118),G$30&lt;=INDEX($EI$5:$EI$44,$A118)),$A118,0),0)</f>
        <v>0</v>
      </c>
      <c r="H118" s="9">
        <f>IFERROR(IF(AND($B118&gt;=INDEX($EH$5:$EH$44,$A118),$B118&lt;=INDEX($EJ$5:$EJ$44,$A118),H$30&gt;=INDEX($EG$5:$EG$44,$A118),H$30&lt;=INDEX($EI$5:$EI$44,$A118)),$A118,0),0)</f>
        <v>0</v>
      </c>
      <c r="I118" s="9">
        <f>IFERROR(IF(AND($B118&gt;=INDEX($EH$5:$EH$44,$A118),$B118&lt;=INDEX($EJ$5:$EJ$44,$A118),I$30&gt;=INDEX($EG$5:$EG$44,$A118),I$30&lt;=INDEX($EI$5:$EI$44,$A118)),$A118,0),0)</f>
        <v>0</v>
      </c>
      <c r="J118" s="9">
        <f>IFERROR(IF(AND($B118&gt;=INDEX($EH$5:$EH$44,$A118),$B118&lt;=INDEX($EJ$5:$EJ$44,$A118),J$30&gt;=INDEX($EG$5:$EG$44,$A118),J$30&lt;=INDEX($EI$5:$EI$44,$A118)),$A118,0),0)</f>
        <v>0</v>
      </c>
      <c r="K118" s="9">
        <f>IFERROR(IF(AND($B118&gt;=INDEX($EH$5:$EH$44,$A118),$B118&lt;=INDEX($EJ$5:$EJ$44,$A118),K$30&gt;=INDEX($EG$5:$EG$44,$A118),K$30&lt;=INDEX($EI$5:$EI$44,$A118)),$A118,0),0)</f>
        <v>0</v>
      </c>
      <c r="L118" s="9">
        <f>IFERROR(IF(AND($B118&gt;=INDEX($EH$5:$EH$44,$A118),$B118&lt;=INDEX($EJ$5:$EJ$44,$A118),L$30&gt;=INDEX($EG$5:$EG$44,$A118),L$30&lt;=INDEX($EI$5:$EI$44,$A118)),$A118,0),0)</f>
        <v>0</v>
      </c>
      <c r="M118" s="9">
        <f>IFERROR(IF(AND($B118&gt;=INDEX($EH$5:$EH$44,$A118),$B118&lt;=INDEX($EJ$5:$EJ$44,$A118),M$30&gt;=INDEX($EG$5:$EG$44,$A118),M$30&lt;=INDEX($EI$5:$EI$44,$A118)),$A118,0),0)</f>
        <v>0</v>
      </c>
      <c r="N118" s="9">
        <f>IFERROR(IF(AND($B118&gt;=INDEX($EH$5:$EH$44,$A118),$B118&lt;=INDEX($EJ$5:$EJ$44,$A118),N$30&gt;=INDEX($EG$5:$EG$44,$A118),N$30&lt;=INDEX($EI$5:$EI$44,$A118)),$A118,0),0)</f>
        <v>0</v>
      </c>
      <c r="O118" s="9">
        <f>IFERROR(IF(AND($B118&gt;=INDEX($EH$5:$EH$44,$A118),$B118&lt;=INDEX($EJ$5:$EJ$44,$A118),O$30&gt;=INDEX($EG$5:$EG$44,$A118),O$30&lt;=INDEX($EI$5:$EI$44,$A118)),$A118,0),0)</f>
        <v>0</v>
      </c>
      <c r="P118" s="9">
        <f>IFERROR(IF(AND($B118&gt;=INDEX($EH$5:$EH$44,$A118),$B118&lt;=INDEX($EJ$5:$EJ$44,$A118),P$30&gt;=INDEX($EG$5:$EG$44,$A118),P$30&lt;=INDEX($EI$5:$EI$44,$A118)),$A118,0),0)</f>
        <v>0</v>
      </c>
      <c r="Q118" s="9">
        <f>IFERROR(IF(AND($B118&gt;=INDEX($EH$5:$EH$44,$A118),$B118&lt;=INDEX($EJ$5:$EJ$44,$A118),Q$30&gt;=INDEX($EG$5:$EG$44,$A118),Q$30&lt;=INDEX($EI$5:$EI$44,$A118)),$A118,0),0)</f>
        <v>0</v>
      </c>
      <c r="R118" s="9">
        <f>IFERROR(IF(AND($B118&gt;=INDEX($EH$5:$EH$44,$A118),$B118&lt;=INDEX($EJ$5:$EJ$44,$A118),R$30&gt;=INDEX($EG$5:$EG$44,$A118),R$30&lt;=INDEX($EI$5:$EI$44,$A118)),$A118,0),0)</f>
        <v>0</v>
      </c>
      <c r="S118" s="9">
        <f>IFERROR(IF(AND($B118&gt;=INDEX($EH$5:$EH$44,$A118),$B118&lt;=INDEX($EJ$5:$EJ$44,$A118),S$30&gt;=INDEX($EG$5:$EG$44,$A118),S$30&lt;=INDEX($EI$5:$EI$44,$A118)),$A118,0),0)</f>
        <v>0</v>
      </c>
      <c r="T118" s="9">
        <f>IFERROR(IF(AND($B118&gt;=INDEX($EH$5:$EH$44,$A118),$B118&lt;=INDEX($EJ$5:$EJ$44,$A118),T$30&gt;=INDEX($EG$5:$EG$44,$A118),T$30&lt;=INDEX($EI$5:$EI$44,$A118)),$A118,0),0)</f>
        <v>0</v>
      </c>
      <c r="U118" s="9">
        <f>IFERROR(IF(AND($B118&gt;=INDEX($EH$5:$EH$44,$A118),$B118&lt;=INDEX($EJ$5:$EJ$44,$A118),U$30&gt;=INDEX($EG$5:$EG$44,$A118),U$30&lt;=INDEX($EI$5:$EI$44,$A118)),$A118,0),0)</f>
        <v>0</v>
      </c>
      <c r="V118" s="9">
        <f>IFERROR(IF(AND($B118&gt;=INDEX($EH$5:$EH$44,$A118),$B118&lt;=INDEX($EJ$5:$EJ$44,$A118),V$30&gt;=INDEX($EG$5:$EG$44,$A118),V$30&lt;=INDEX($EI$5:$EI$44,$A118)),$A118,0),0)</f>
        <v>0</v>
      </c>
      <c r="W118" s="9">
        <f>IFERROR(IF(AND($B118&gt;=INDEX($EH$5:$EH$44,$A118),$B118&lt;=INDEX($EJ$5:$EJ$44,$A118),W$30&gt;=INDEX($EG$5:$EG$44,$A118),W$30&lt;=INDEX($EI$5:$EI$44,$A118)),$A118,0),0)</f>
        <v>0</v>
      </c>
      <c r="X118" s="9">
        <f>IFERROR(IF(AND($B118&gt;=INDEX($EH$5:$EH$44,$A118),$B118&lt;=INDEX($EJ$5:$EJ$44,$A118),X$30&gt;=INDEX($EG$5:$EG$44,$A118),X$30&lt;=INDEX($EI$5:$EI$44,$A118)),$A118,0),0)</f>
        <v>0</v>
      </c>
      <c r="Y118" s="9">
        <f>IFERROR(IF(AND($B118&gt;=INDEX($EH$5:$EH$44,$A118),$B118&lt;=INDEX($EJ$5:$EJ$44,$A118),Y$30&gt;=INDEX($EG$5:$EG$44,$A118),Y$30&lt;=INDEX($EI$5:$EI$44,$A118)),$A118,0),0)</f>
        <v>0</v>
      </c>
      <c r="Z118" s="9">
        <f>IFERROR(IF(AND($B118&gt;=INDEX($EH$5:$EH$44,$A118),$B118&lt;=INDEX($EJ$5:$EJ$44,$A118),Z$30&gt;=INDEX($EG$5:$EG$44,$A118),Z$30&lt;=INDEX($EI$5:$EI$44,$A118)),$A118,0),0)</f>
        <v>0</v>
      </c>
      <c r="AA118" s="9">
        <f>IFERROR(IF(AND($B118&gt;=INDEX($EH$5:$EH$44,$A118),$B118&lt;=INDEX($EJ$5:$EJ$44,$A118),AA$30&gt;=INDEX($EG$5:$EG$44,$A118),AA$30&lt;=INDEX($EI$5:$EI$44,$A118)),$A118,0),0)</f>
        <v>0</v>
      </c>
      <c r="AB118" s="9">
        <f>IFERROR(IF(AND($B118&gt;=INDEX($EH$5:$EH$44,$A118),$B118&lt;=INDEX($EJ$5:$EJ$44,$A118),AB$30&gt;=INDEX($EG$5:$EG$44,$A118),AB$30&lt;=INDEX($EI$5:$EI$44,$A118)),$A118,0),0)</f>
        <v>0</v>
      </c>
      <c r="AC118" s="9">
        <f>IFERROR(IF(AND($B118&gt;=INDEX($EH$5:$EH$44,$A118),$B118&lt;=INDEX($EJ$5:$EJ$44,$A118),AC$30&gt;=INDEX($EG$5:$EG$44,$A118),AC$30&lt;=INDEX($EI$5:$EI$44,$A118)),$A118,0),0)</f>
        <v>0</v>
      </c>
      <c r="AD118" s="9">
        <f>IFERROR(IF(AND($B118&gt;=INDEX($EH$5:$EH$44,$A118),$B118&lt;=INDEX($EJ$5:$EJ$44,$A118),AD$30&gt;=INDEX($EG$5:$EG$44,$A118),AD$30&lt;=INDEX($EI$5:$EI$44,$A118)),$A118,0),0)</f>
        <v>0</v>
      </c>
      <c r="AE118" s="9">
        <f>IFERROR(IF(AND($B118&gt;=INDEX($EH$5:$EH$44,$A118),$B118&lt;=INDEX($EJ$5:$EJ$44,$A118),AE$30&gt;=INDEX($EG$5:$EG$44,$A118),AE$30&lt;=INDEX($EI$5:$EI$44,$A118)),$A118,0),0)</f>
        <v>0</v>
      </c>
      <c r="AF118" s="9">
        <f>IFERROR(IF(AND($B118&gt;=INDEX($EH$5:$EH$44,$A118),$B118&lt;=INDEX($EJ$5:$EJ$44,$A118),AF$30&gt;=INDEX($EG$5:$EG$44,$A118),AF$30&lt;=INDEX($EI$5:$EI$44,$A118)),$A118,0),0)</f>
        <v>0</v>
      </c>
      <c r="AG118" s="9">
        <f>IFERROR(IF(AND($B118&gt;=INDEX($EH$5:$EH$44,$A118),$B118&lt;=INDEX($EJ$5:$EJ$44,$A118),AG$30&gt;=INDEX($EG$5:$EG$44,$A118),AG$30&lt;=INDEX($EI$5:$EI$44,$A118)),$A118,0),0)</f>
        <v>0</v>
      </c>
      <c r="AH118" s="9"/>
    </row>
    <row r="119" spans="1:34">
      <c r="A119" s="5">
        <f t="shared" si="80"/>
        <v>4</v>
      </c>
      <c r="B119" s="5">
        <f t="shared" si="79"/>
        <v>13</v>
      </c>
      <c r="C119" s="9">
        <f>IFERROR(IF(AND($B119&gt;=INDEX($EH$5:$EH$44,$A119),$B119&lt;=INDEX($EJ$5:$EJ$44,$A119),C$30&gt;=INDEX($EG$5:$EG$44,$A119),C$30&lt;=INDEX($EI$5:$EI$44,$A119)),$A119,0),0)</f>
        <v>0</v>
      </c>
      <c r="D119" s="9">
        <f>IFERROR(IF(AND($B119&gt;=INDEX($EH$5:$EH$44,$A119),$B119&lt;=INDEX($EJ$5:$EJ$44,$A119),D$30&gt;=INDEX($EG$5:$EG$44,$A119),D$30&lt;=INDEX($EI$5:$EI$44,$A119)),$A119,0),0)</f>
        <v>0</v>
      </c>
      <c r="E119" s="9">
        <f>IFERROR(IF(AND($B119&gt;=INDEX($EH$5:$EH$44,$A119),$B119&lt;=INDEX($EJ$5:$EJ$44,$A119),E$30&gt;=INDEX($EG$5:$EG$44,$A119),E$30&lt;=INDEX($EI$5:$EI$44,$A119)),$A119,0),0)</f>
        <v>0</v>
      </c>
      <c r="F119" s="9">
        <f>IFERROR(IF(AND($B119&gt;=INDEX($EH$5:$EH$44,$A119),$B119&lt;=INDEX($EJ$5:$EJ$44,$A119),F$30&gt;=INDEX($EG$5:$EG$44,$A119),F$30&lt;=INDEX($EI$5:$EI$44,$A119)),$A119,0),0)</f>
        <v>0</v>
      </c>
      <c r="G119" s="9">
        <f>IFERROR(IF(AND($B119&gt;=INDEX($EH$5:$EH$44,$A119),$B119&lt;=INDEX($EJ$5:$EJ$44,$A119),G$30&gt;=INDEX($EG$5:$EG$44,$A119),G$30&lt;=INDEX($EI$5:$EI$44,$A119)),$A119,0),0)</f>
        <v>0</v>
      </c>
      <c r="H119" s="9">
        <f>IFERROR(IF(AND($B119&gt;=INDEX($EH$5:$EH$44,$A119),$B119&lt;=INDEX($EJ$5:$EJ$44,$A119),H$30&gt;=INDEX($EG$5:$EG$44,$A119),H$30&lt;=INDEX($EI$5:$EI$44,$A119)),$A119,0),0)</f>
        <v>0</v>
      </c>
      <c r="I119" s="9">
        <f>IFERROR(IF(AND($B119&gt;=INDEX($EH$5:$EH$44,$A119),$B119&lt;=INDEX($EJ$5:$EJ$44,$A119),I$30&gt;=INDEX($EG$5:$EG$44,$A119),I$30&lt;=INDEX($EI$5:$EI$44,$A119)),$A119,0),0)</f>
        <v>0</v>
      </c>
      <c r="J119" s="9">
        <f>IFERROR(IF(AND($B119&gt;=INDEX($EH$5:$EH$44,$A119),$B119&lt;=INDEX($EJ$5:$EJ$44,$A119),J$30&gt;=INDEX($EG$5:$EG$44,$A119),J$30&lt;=INDEX($EI$5:$EI$44,$A119)),$A119,0),0)</f>
        <v>0</v>
      </c>
      <c r="K119" s="9">
        <f>IFERROR(IF(AND($B119&gt;=INDEX($EH$5:$EH$44,$A119),$B119&lt;=INDEX($EJ$5:$EJ$44,$A119),K$30&gt;=INDEX($EG$5:$EG$44,$A119),K$30&lt;=INDEX($EI$5:$EI$44,$A119)),$A119,0),0)</f>
        <v>0</v>
      </c>
      <c r="L119" s="9">
        <f>IFERROR(IF(AND($B119&gt;=INDEX($EH$5:$EH$44,$A119),$B119&lt;=INDEX($EJ$5:$EJ$44,$A119),L$30&gt;=INDEX($EG$5:$EG$44,$A119),L$30&lt;=INDEX($EI$5:$EI$44,$A119)),$A119,0),0)</f>
        <v>0</v>
      </c>
      <c r="M119" s="9">
        <f>IFERROR(IF(AND($B119&gt;=INDEX($EH$5:$EH$44,$A119),$B119&lt;=INDEX($EJ$5:$EJ$44,$A119),M$30&gt;=INDEX($EG$5:$EG$44,$A119),M$30&lt;=INDEX($EI$5:$EI$44,$A119)),$A119,0),0)</f>
        <v>0</v>
      </c>
      <c r="N119" s="9">
        <f>IFERROR(IF(AND($B119&gt;=INDEX($EH$5:$EH$44,$A119),$B119&lt;=INDEX($EJ$5:$EJ$44,$A119),N$30&gt;=INDEX($EG$5:$EG$44,$A119),N$30&lt;=INDEX($EI$5:$EI$44,$A119)),$A119,0),0)</f>
        <v>0</v>
      </c>
      <c r="O119" s="9">
        <f>IFERROR(IF(AND($B119&gt;=INDEX($EH$5:$EH$44,$A119),$B119&lt;=INDEX($EJ$5:$EJ$44,$A119),O$30&gt;=INDEX($EG$5:$EG$44,$A119),O$30&lt;=INDEX($EI$5:$EI$44,$A119)),$A119,0),0)</f>
        <v>0</v>
      </c>
      <c r="P119" s="9">
        <f>IFERROR(IF(AND($B119&gt;=INDEX($EH$5:$EH$44,$A119),$B119&lt;=INDEX($EJ$5:$EJ$44,$A119),P$30&gt;=INDEX($EG$5:$EG$44,$A119),P$30&lt;=INDEX($EI$5:$EI$44,$A119)),$A119,0),0)</f>
        <v>0</v>
      </c>
      <c r="Q119" s="9">
        <f>IFERROR(IF(AND($B119&gt;=INDEX($EH$5:$EH$44,$A119),$B119&lt;=INDEX($EJ$5:$EJ$44,$A119),Q$30&gt;=INDEX($EG$5:$EG$44,$A119),Q$30&lt;=INDEX($EI$5:$EI$44,$A119)),$A119,0),0)</f>
        <v>0</v>
      </c>
      <c r="R119" s="9">
        <f>IFERROR(IF(AND($B119&gt;=INDEX($EH$5:$EH$44,$A119),$B119&lt;=INDEX($EJ$5:$EJ$44,$A119),R$30&gt;=INDEX($EG$5:$EG$44,$A119),R$30&lt;=INDEX($EI$5:$EI$44,$A119)),$A119,0),0)</f>
        <v>0</v>
      </c>
      <c r="S119" s="9">
        <f>IFERROR(IF(AND($B119&gt;=INDEX($EH$5:$EH$44,$A119),$B119&lt;=INDEX($EJ$5:$EJ$44,$A119),S$30&gt;=INDEX($EG$5:$EG$44,$A119),S$30&lt;=INDEX($EI$5:$EI$44,$A119)),$A119,0),0)</f>
        <v>0</v>
      </c>
      <c r="T119" s="9">
        <f>IFERROR(IF(AND($B119&gt;=INDEX($EH$5:$EH$44,$A119),$B119&lt;=INDEX($EJ$5:$EJ$44,$A119),T$30&gt;=INDEX($EG$5:$EG$44,$A119),T$30&lt;=INDEX($EI$5:$EI$44,$A119)),$A119,0),0)</f>
        <v>0</v>
      </c>
      <c r="U119" s="9">
        <f>IFERROR(IF(AND($B119&gt;=INDEX($EH$5:$EH$44,$A119),$B119&lt;=INDEX($EJ$5:$EJ$44,$A119),U$30&gt;=INDEX($EG$5:$EG$44,$A119),U$30&lt;=INDEX($EI$5:$EI$44,$A119)),$A119,0),0)</f>
        <v>0</v>
      </c>
      <c r="V119" s="9">
        <f>IFERROR(IF(AND($B119&gt;=INDEX($EH$5:$EH$44,$A119),$B119&lt;=INDEX($EJ$5:$EJ$44,$A119),V$30&gt;=INDEX($EG$5:$EG$44,$A119),V$30&lt;=INDEX($EI$5:$EI$44,$A119)),$A119,0),0)</f>
        <v>0</v>
      </c>
      <c r="W119" s="9">
        <f>IFERROR(IF(AND($B119&gt;=INDEX($EH$5:$EH$44,$A119),$B119&lt;=INDEX($EJ$5:$EJ$44,$A119),W$30&gt;=INDEX($EG$5:$EG$44,$A119),W$30&lt;=INDEX($EI$5:$EI$44,$A119)),$A119,0),0)</f>
        <v>0</v>
      </c>
      <c r="X119" s="9">
        <f>IFERROR(IF(AND($B119&gt;=INDEX($EH$5:$EH$44,$A119),$B119&lt;=INDEX($EJ$5:$EJ$44,$A119),X$30&gt;=INDEX($EG$5:$EG$44,$A119),X$30&lt;=INDEX($EI$5:$EI$44,$A119)),$A119,0),0)</f>
        <v>0</v>
      </c>
      <c r="Y119" s="9">
        <f>IFERROR(IF(AND($B119&gt;=INDEX($EH$5:$EH$44,$A119),$B119&lt;=INDEX($EJ$5:$EJ$44,$A119),Y$30&gt;=INDEX($EG$5:$EG$44,$A119),Y$30&lt;=INDEX($EI$5:$EI$44,$A119)),$A119,0),0)</f>
        <v>0</v>
      </c>
      <c r="Z119" s="9">
        <f>IFERROR(IF(AND($B119&gt;=INDEX($EH$5:$EH$44,$A119),$B119&lt;=INDEX($EJ$5:$EJ$44,$A119),Z$30&gt;=INDEX($EG$5:$EG$44,$A119),Z$30&lt;=INDEX($EI$5:$EI$44,$A119)),$A119,0),0)</f>
        <v>0</v>
      </c>
      <c r="AA119" s="9">
        <f>IFERROR(IF(AND($B119&gt;=INDEX($EH$5:$EH$44,$A119),$B119&lt;=INDEX($EJ$5:$EJ$44,$A119),AA$30&gt;=INDEX($EG$5:$EG$44,$A119),AA$30&lt;=INDEX($EI$5:$EI$44,$A119)),$A119,0),0)</f>
        <v>0</v>
      </c>
      <c r="AB119" s="9">
        <f>IFERROR(IF(AND($B119&gt;=INDEX($EH$5:$EH$44,$A119),$B119&lt;=INDEX($EJ$5:$EJ$44,$A119),AB$30&gt;=INDEX($EG$5:$EG$44,$A119),AB$30&lt;=INDEX($EI$5:$EI$44,$A119)),$A119,0),0)</f>
        <v>0</v>
      </c>
      <c r="AC119" s="9">
        <f>IFERROR(IF(AND($B119&gt;=INDEX($EH$5:$EH$44,$A119),$B119&lt;=INDEX($EJ$5:$EJ$44,$A119),AC$30&gt;=INDEX($EG$5:$EG$44,$A119),AC$30&lt;=INDEX($EI$5:$EI$44,$A119)),$A119,0),0)</f>
        <v>0</v>
      </c>
      <c r="AD119" s="9">
        <f>IFERROR(IF(AND($B119&gt;=INDEX($EH$5:$EH$44,$A119),$B119&lt;=INDEX($EJ$5:$EJ$44,$A119),AD$30&gt;=INDEX($EG$5:$EG$44,$A119),AD$30&lt;=INDEX($EI$5:$EI$44,$A119)),$A119,0),0)</f>
        <v>0</v>
      </c>
      <c r="AE119" s="9">
        <f>IFERROR(IF(AND($B119&gt;=INDEX($EH$5:$EH$44,$A119),$B119&lt;=INDEX($EJ$5:$EJ$44,$A119),AE$30&gt;=INDEX($EG$5:$EG$44,$A119),AE$30&lt;=INDEX($EI$5:$EI$44,$A119)),$A119,0),0)</f>
        <v>0</v>
      </c>
      <c r="AF119" s="9">
        <f>IFERROR(IF(AND($B119&gt;=INDEX($EH$5:$EH$44,$A119),$B119&lt;=INDEX($EJ$5:$EJ$44,$A119),AF$30&gt;=INDEX($EG$5:$EG$44,$A119),AF$30&lt;=INDEX($EI$5:$EI$44,$A119)),$A119,0),0)</f>
        <v>0</v>
      </c>
      <c r="AG119" s="9">
        <f>IFERROR(IF(AND($B119&gt;=INDEX($EH$5:$EH$44,$A119),$B119&lt;=INDEX($EJ$5:$EJ$44,$A119),AG$30&gt;=INDEX($EG$5:$EG$44,$A119),AG$30&lt;=INDEX($EI$5:$EI$44,$A119)),$A119,0),0)</f>
        <v>0</v>
      </c>
      <c r="AH119" s="9"/>
    </row>
    <row r="120" spans="1:34">
      <c r="A120" s="5">
        <f t="shared" si="80"/>
        <v>4</v>
      </c>
      <c r="B120" s="5">
        <f t="shared" ref="B120:B183" si="81">MOD(B119+1,25)</f>
        <v>14</v>
      </c>
      <c r="C120" s="9">
        <f>IFERROR(IF(AND($B120&gt;=INDEX($EH$5:$EH$44,$A120),$B120&lt;=INDEX($EJ$5:$EJ$44,$A120),C$30&gt;=INDEX($EG$5:$EG$44,$A120),C$30&lt;=INDEX($EI$5:$EI$44,$A120)),$A120,0),0)</f>
        <v>0</v>
      </c>
      <c r="D120" s="9">
        <f>IFERROR(IF(AND($B120&gt;=INDEX($EH$5:$EH$44,$A120),$B120&lt;=INDEX($EJ$5:$EJ$44,$A120),D$30&gt;=INDEX($EG$5:$EG$44,$A120),D$30&lt;=INDEX($EI$5:$EI$44,$A120)),$A120,0),0)</f>
        <v>0</v>
      </c>
      <c r="E120" s="9">
        <f>IFERROR(IF(AND($B120&gt;=INDEX($EH$5:$EH$44,$A120),$B120&lt;=INDEX($EJ$5:$EJ$44,$A120),E$30&gt;=INDEX($EG$5:$EG$44,$A120),E$30&lt;=INDEX($EI$5:$EI$44,$A120)),$A120,0),0)</f>
        <v>0</v>
      </c>
      <c r="F120" s="9">
        <f>IFERROR(IF(AND($B120&gt;=INDEX($EH$5:$EH$44,$A120),$B120&lt;=INDEX($EJ$5:$EJ$44,$A120),F$30&gt;=INDEX($EG$5:$EG$44,$A120),F$30&lt;=INDEX($EI$5:$EI$44,$A120)),$A120,0),0)</f>
        <v>0</v>
      </c>
      <c r="G120" s="9">
        <f>IFERROR(IF(AND($B120&gt;=INDEX($EH$5:$EH$44,$A120),$B120&lt;=INDEX($EJ$5:$EJ$44,$A120),G$30&gt;=INDEX($EG$5:$EG$44,$A120),G$30&lt;=INDEX($EI$5:$EI$44,$A120)),$A120,0),0)</f>
        <v>0</v>
      </c>
      <c r="H120" s="9">
        <f>IFERROR(IF(AND($B120&gt;=INDEX($EH$5:$EH$44,$A120),$B120&lt;=INDEX($EJ$5:$EJ$44,$A120),H$30&gt;=INDEX($EG$5:$EG$44,$A120),H$30&lt;=INDEX($EI$5:$EI$44,$A120)),$A120,0),0)</f>
        <v>0</v>
      </c>
      <c r="I120" s="9">
        <f>IFERROR(IF(AND($B120&gt;=INDEX($EH$5:$EH$44,$A120),$B120&lt;=INDEX($EJ$5:$EJ$44,$A120),I$30&gt;=INDEX($EG$5:$EG$44,$A120),I$30&lt;=INDEX($EI$5:$EI$44,$A120)),$A120,0),0)</f>
        <v>0</v>
      </c>
      <c r="J120" s="9">
        <f>IFERROR(IF(AND($B120&gt;=INDEX($EH$5:$EH$44,$A120),$B120&lt;=INDEX($EJ$5:$EJ$44,$A120),J$30&gt;=INDEX($EG$5:$EG$44,$A120),J$30&lt;=INDEX($EI$5:$EI$44,$A120)),$A120,0),0)</f>
        <v>0</v>
      </c>
      <c r="K120" s="9">
        <f>IFERROR(IF(AND($B120&gt;=INDEX($EH$5:$EH$44,$A120),$B120&lt;=INDEX($EJ$5:$EJ$44,$A120),K$30&gt;=INDEX($EG$5:$EG$44,$A120),K$30&lt;=INDEX($EI$5:$EI$44,$A120)),$A120,0),0)</f>
        <v>0</v>
      </c>
      <c r="L120" s="9">
        <f>IFERROR(IF(AND($B120&gt;=INDEX($EH$5:$EH$44,$A120),$B120&lt;=INDEX($EJ$5:$EJ$44,$A120),L$30&gt;=INDEX($EG$5:$EG$44,$A120),L$30&lt;=INDEX($EI$5:$EI$44,$A120)),$A120,0),0)</f>
        <v>0</v>
      </c>
      <c r="M120" s="9">
        <f>IFERROR(IF(AND($B120&gt;=INDEX($EH$5:$EH$44,$A120),$B120&lt;=INDEX($EJ$5:$EJ$44,$A120),M$30&gt;=INDEX($EG$5:$EG$44,$A120),M$30&lt;=INDEX($EI$5:$EI$44,$A120)),$A120,0),0)</f>
        <v>0</v>
      </c>
      <c r="N120" s="9">
        <f>IFERROR(IF(AND($B120&gt;=INDEX($EH$5:$EH$44,$A120),$B120&lt;=INDEX($EJ$5:$EJ$44,$A120),N$30&gt;=INDEX($EG$5:$EG$44,$A120),N$30&lt;=INDEX($EI$5:$EI$44,$A120)),$A120,0),0)</f>
        <v>0</v>
      </c>
      <c r="O120" s="9">
        <f>IFERROR(IF(AND($B120&gt;=INDEX($EH$5:$EH$44,$A120),$B120&lt;=INDEX($EJ$5:$EJ$44,$A120),O$30&gt;=INDEX($EG$5:$EG$44,$A120),O$30&lt;=INDEX($EI$5:$EI$44,$A120)),$A120,0),0)</f>
        <v>0</v>
      </c>
      <c r="P120" s="9">
        <f>IFERROR(IF(AND($B120&gt;=INDEX($EH$5:$EH$44,$A120),$B120&lt;=INDEX($EJ$5:$EJ$44,$A120),P$30&gt;=INDEX($EG$5:$EG$44,$A120),P$30&lt;=INDEX($EI$5:$EI$44,$A120)),$A120,0),0)</f>
        <v>0</v>
      </c>
      <c r="Q120" s="9">
        <f>IFERROR(IF(AND($B120&gt;=INDEX($EH$5:$EH$44,$A120),$B120&lt;=INDEX($EJ$5:$EJ$44,$A120),Q$30&gt;=INDEX($EG$5:$EG$44,$A120),Q$30&lt;=INDEX($EI$5:$EI$44,$A120)),$A120,0),0)</f>
        <v>0</v>
      </c>
      <c r="R120" s="9">
        <f>IFERROR(IF(AND($B120&gt;=INDEX($EH$5:$EH$44,$A120),$B120&lt;=INDEX($EJ$5:$EJ$44,$A120),R$30&gt;=INDEX($EG$5:$EG$44,$A120),R$30&lt;=INDEX($EI$5:$EI$44,$A120)),$A120,0),0)</f>
        <v>0</v>
      </c>
      <c r="S120" s="9">
        <f>IFERROR(IF(AND($B120&gt;=INDEX($EH$5:$EH$44,$A120),$B120&lt;=INDEX($EJ$5:$EJ$44,$A120),S$30&gt;=INDEX($EG$5:$EG$44,$A120),S$30&lt;=INDEX($EI$5:$EI$44,$A120)),$A120,0),0)</f>
        <v>0</v>
      </c>
      <c r="T120" s="9">
        <f>IFERROR(IF(AND($B120&gt;=INDEX($EH$5:$EH$44,$A120),$B120&lt;=INDEX($EJ$5:$EJ$44,$A120),T$30&gt;=INDEX($EG$5:$EG$44,$A120),T$30&lt;=INDEX($EI$5:$EI$44,$A120)),$A120,0),0)</f>
        <v>0</v>
      </c>
      <c r="U120" s="9">
        <f>IFERROR(IF(AND($B120&gt;=INDEX($EH$5:$EH$44,$A120),$B120&lt;=INDEX($EJ$5:$EJ$44,$A120),U$30&gt;=INDEX($EG$5:$EG$44,$A120),U$30&lt;=INDEX($EI$5:$EI$44,$A120)),$A120,0),0)</f>
        <v>0</v>
      </c>
      <c r="V120" s="9">
        <f>IFERROR(IF(AND($B120&gt;=INDEX($EH$5:$EH$44,$A120),$B120&lt;=INDEX($EJ$5:$EJ$44,$A120),V$30&gt;=INDEX($EG$5:$EG$44,$A120),V$30&lt;=INDEX($EI$5:$EI$44,$A120)),$A120,0),0)</f>
        <v>0</v>
      </c>
      <c r="W120" s="9">
        <f>IFERROR(IF(AND($B120&gt;=INDEX($EH$5:$EH$44,$A120),$B120&lt;=INDEX($EJ$5:$EJ$44,$A120),W$30&gt;=INDEX($EG$5:$EG$44,$A120),W$30&lt;=INDEX($EI$5:$EI$44,$A120)),$A120,0),0)</f>
        <v>0</v>
      </c>
      <c r="X120" s="9">
        <f>IFERROR(IF(AND($B120&gt;=INDEX($EH$5:$EH$44,$A120),$B120&lt;=INDEX($EJ$5:$EJ$44,$A120),X$30&gt;=INDEX($EG$5:$EG$44,$A120),X$30&lt;=INDEX($EI$5:$EI$44,$A120)),$A120,0),0)</f>
        <v>0</v>
      </c>
      <c r="Y120" s="9">
        <f>IFERROR(IF(AND($B120&gt;=INDEX($EH$5:$EH$44,$A120),$B120&lt;=INDEX($EJ$5:$EJ$44,$A120),Y$30&gt;=INDEX($EG$5:$EG$44,$A120),Y$30&lt;=INDEX($EI$5:$EI$44,$A120)),$A120,0),0)</f>
        <v>0</v>
      </c>
      <c r="Z120" s="9">
        <f>IFERROR(IF(AND($B120&gt;=INDEX($EH$5:$EH$44,$A120),$B120&lt;=INDEX($EJ$5:$EJ$44,$A120),Z$30&gt;=INDEX($EG$5:$EG$44,$A120),Z$30&lt;=INDEX($EI$5:$EI$44,$A120)),$A120,0),0)</f>
        <v>0</v>
      </c>
      <c r="AA120" s="9">
        <f>IFERROR(IF(AND($B120&gt;=INDEX($EH$5:$EH$44,$A120),$B120&lt;=INDEX($EJ$5:$EJ$44,$A120),AA$30&gt;=INDEX($EG$5:$EG$44,$A120),AA$30&lt;=INDEX($EI$5:$EI$44,$A120)),$A120,0),0)</f>
        <v>0</v>
      </c>
      <c r="AB120" s="9">
        <f>IFERROR(IF(AND($B120&gt;=INDEX($EH$5:$EH$44,$A120),$B120&lt;=INDEX($EJ$5:$EJ$44,$A120),AB$30&gt;=INDEX($EG$5:$EG$44,$A120),AB$30&lt;=INDEX($EI$5:$EI$44,$A120)),$A120,0),0)</f>
        <v>0</v>
      </c>
      <c r="AC120" s="9">
        <f>IFERROR(IF(AND($B120&gt;=INDEX($EH$5:$EH$44,$A120),$B120&lt;=INDEX($EJ$5:$EJ$44,$A120),AC$30&gt;=INDEX($EG$5:$EG$44,$A120),AC$30&lt;=INDEX($EI$5:$EI$44,$A120)),$A120,0),0)</f>
        <v>0</v>
      </c>
      <c r="AD120" s="9">
        <f>IFERROR(IF(AND($B120&gt;=INDEX($EH$5:$EH$44,$A120),$B120&lt;=INDEX($EJ$5:$EJ$44,$A120),AD$30&gt;=INDEX($EG$5:$EG$44,$A120),AD$30&lt;=INDEX($EI$5:$EI$44,$A120)),$A120,0),0)</f>
        <v>0</v>
      </c>
      <c r="AE120" s="9">
        <f>IFERROR(IF(AND($B120&gt;=INDEX($EH$5:$EH$44,$A120),$B120&lt;=INDEX($EJ$5:$EJ$44,$A120),AE$30&gt;=INDEX($EG$5:$EG$44,$A120),AE$30&lt;=INDEX($EI$5:$EI$44,$A120)),$A120,0),0)</f>
        <v>0</v>
      </c>
      <c r="AF120" s="9">
        <f>IFERROR(IF(AND($B120&gt;=INDEX($EH$5:$EH$44,$A120),$B120&lt;=INDEX($EJ$5:$EJ$44,$A120),AF$30&gt;=INDEX($EG$5:$EG$44,$A120),AF$30&lt;=INDEX($EI$5:$EI$44,$A120)),$A120,0),0)</f>
        <v>0</v>
      </c>
      <c r="AG120" s="9">
        <f>IFERROR(IF(AND($B120&gt;=INDEX($EH$5:$EH$44,$A120),$B120&lt;=INDEX($EJ$5:$EJ$44,$A120),AG$30&gt;=INDEX($EG$5:$EG$44,$A120),AG$30&lt;=INDEX($EI$5:$EI$44,$A120)),$A120,0),0)</f>
        <v>0</v>
      </c>
      <c r="AH120" s="9"/>
    </row>
    <row r="121" spans="1:34">
      <c r="A121" s="5">
        <f t="shared" ref="A121:A184" si="82">A96+1</f>
        <v>4</v>
      </c>
      <c r="B121" s="5">
        <f t="shared" si="81"/>
        <v>15</v>
      </c>
      <c r="C121" s="9">
        <f>IFERROR(IF(AND($B121&gt;=INDEX($EH$5:$EH$44,$A121),$B121&lt;=INDEX($EJ$5:$EJ$44,$A121),C$30&gt;=INDEX($EG$5:$EG$44,$A121),C$30&lt;=INDEX($EI$5:$EI$44,$A121)),$A121,0),0)</f>
        <v>0</v>
      </c>
      <c r="D121" s="9">
        <f>IFERROR(IF(AND($B121&gt;=INDEX($EH$5:$EH$44,$A121),$B121&lt;=INDEX($EJ$5:$EJ$44,$A121),D$30&gt;=INDEX($EG$5:$EG$44,$A121),D$30&lt;=INDEX($EI$5:$EI$44,$A121)),$A121,0),0)</f>
        <v>0</v>
      </c>
      <c r="E121" s="9">
        <f>IFERROR(IF(AND($B121&gt;=INDEX($EH$5:$EH$44,$A121),$B121&lt;=INDEX($EJ$5:$EJ$44,$A121),E$30&gt;=INDEX($EG$5:$EG$44,$A121),E$30&lt;=INDEX($EI$5:$EI$44,$A121)),$A121,0),0)</f>
        <v>0</v>
      </c>
      <c r="F121" s="9">
        <f>IFERROR(IF(AND($B121&gt;=INDEX($EH$5:$EH$44,$A121),$B121&lt;=INDEX($EJ$5:$EJ$44,$A121),F$30&gt;=INDEX($EG$5:$EG$44,$A121),F$30&lt;=INDEX($EI$5:$EI$44,$A121)),$A121,0),0)</f>
        <v>0</v>
      </c>
      <c r="G121" s="9">
        <f>IFERROR(IF(AND($B121&gt;=INDEX($EH$5:$EH$44,$A121),$B121&lt;=INDEX($EJ$5:$EJ$44,$A121),G$30&gt;=INDEX($EG$5:$EG$44,$A121),G$30&lt;=INDEX($EI$5:$EI$44,$A121)),$A121,0),0)</f>
        <v>0</v>
      </c>
      <c r="H121" s="9">
        <f>IFERROR(IF(AND($B121&gt;=INDEX($EH$5:$EH$44,$A121),$B121&lt;=INDEX($EJ$5:$EJ$44,$A121),H$30&gt;=INDEX($EG$5:$EG$44,$A121),H$30&lt;=INDEX($EI$5:$EI$44,$A121)),$A121,0),0)</f>
        <v>0</v>
      </c>
      <c r="I121" s="9">
        <f>IFERROR(IF(AND($B121&gt;=INDEX($EH$5:$EH$44,$A121),$B121&lt;=INDEX($EJ$5:$EJ$44,$A121),I$30&gt;=INDEX($EG$5:$EG$44,$A121),I$30&lt;=INDEX($EI$5:$EI$44,$A121)),$A121,0),0)</f>
        <v>0</v>
      </c>
      <c r="J121" s="9">
        <f>IFERROR(IF(AND($B121&gt;=INDEX($EH$5:$EH$44,$A121),$B121&lt;=INDEX($EJ$5:$EJ$44,$A121),J$30&gt;=INDEX($EG$5:$EG$44,$A121),J$30&lt;=INDEX($EI$5:$EI$44,$A121)),$A121,0),0)</f>
        <v>0</v>
      </c>
      <c r="K121" s="9">
        <f>IFERROR(IF(AND($B121&gt;=INDEX($EH$5:$EH$44,$A121),$B121&lt;=INDEX($EJ$5:$EJ$44,$A121),K$30&gt;=INDEX($EG$5:$EG$44,$A121),K$30&lt;=INDEX($EI$5:$EI$44,$A121)),$A121,0),0)</f>
        <v>0</v>
      </c>
      <c r="L121" s="9">
        <f>IFERROR(IF(AND($B121&gt;=INDEX($EH$5:$EH$44,$A121),$B121&lt;=INDEX($EJ$5:$EJ$44,$A121),L$30&gt;=INDEX($EG$5:$EG$44,$A121),L$30&lt;=INDEX($EI$5:$EI$44,$A121)),$A121,0),0)</f>
        <v>0</v>
      </c>
      <c r="M121" s="9">
        <f>IFERROR(IF(AND($B121&gt;=INDEX($EH$5:$EH$44,$A121),$B121&lt;=INDEX($EJ$5:$EJ$44,$A121),M$30&gt;=INDEX($EG$5:$EG$44,$A121),M$30&lt;=INDEX($EI$5:$EI$44,$A121)),$A121,0),0)</f>
        <v>0</v>
      </c>
      <c r="N121" s="9">
        <f>IFERROR(IF(AND($B121&gt;=INDEX($EH$5:$EH$44,$A121),$B121&lt;=INDEX($EJ$5:$EJ$44,$A121),N$30&gt;=INDEX($EG$5:$EG$44,$A121),N$30&lt;=INDEX($EI$5:$EI$44,$A121)),$A121,0),0)</f>
        <v>0</v>
      </c>
      <c r="O121" s="9">
        <f>IFERROR(IF(AND($B121&gt;=INDEX($EH$5:$EH$44,$A121),$B121&lt;=INDEX($EJ$5:$EJ$44,$A121),O$30&gt;=INDEX($EG$5:$EG$44,$A121),O$30&lt;=INDEX($EI$5:$EI$44,$A121)),$A121,0),0)</f>
        <v>0</v>
      </c>
      <c r="P121" s="9">
        <f>IFERROR(IF(AND($B121&gt;=INDEX($EH$5:$EH$44,$A121),$B121&lt;=INDEX($EJ$5:$EJ$44,$A121),P$30&gt;=INDEX($EG$5:$EG$44,$A121),P$30&lt;=INDEX($EI$5:$EI$44,$A121)),$A121,0),0)</f>
        <v>0</v>
      </c>
      <c r="Q121" s="9">
        <f>IFERROR(IF(AND($B121&gt;=INDEX($EH$5:$EH$44,$A121),$B121&lt;=INDEX($EJ$5:$EJ$44,$A121),Q$30&gt;=INDEX($EG$5:$EG$44,$A121),Q$30&lt;=INDEX($EI$5:$EI$44,$A121)),$A121,0),0)</f>
        <v>0</v>
      </c>
      <c r="R121" s="9">
        <f>IFERROR(IF(AND($B121&gt;=INDEX($EH$5:$EH$44,$A121),$B121&lt;=INDEX($EJ$5:$EJ$44,$A121),R$30&gt;=INDEX($EG$5:$EG$44,$A121),R$30&lt;=INDEX($EI$5:$EI$44,$A121)),$A121,0),0)</f>
        <v>0</v>
      </c>
      <c r="S121" s="9">
        <f>IFERROR(IF(AND($B121&gt;=INDEX($EH$5:$EH$44,$A121),$B121&lt;=INDEX($EJ$5:$EJ$44,$A121),S$30&gt;=INDEX($EG$5:$EG$44,$A121),S$30&lt;=INDEX($EI$5:$EI$44,$A121)),$A121,0),0)</f>
        <v>0</v>
      </c>
      <c r="T121" s="9">
        <f>IFERROR(IF(AND($B121&gt;=INDEX($EH$5:$EH$44,$A121),$B121&lt;=INDEX($EJ$5:$EJ$44,$A121),T$30&gt;=INDEX($EG$5:$EG$44,$A121),T$30&lt;=INDEX($EI$5:$EI$44,$A121)),$A121,0),0)</f>
        <v>0</v>
      </c>
      <c r="U121" s="9">
        <f>IFERROR(IF(AND($B121&gt;=INDEX($EH$5:$EH$44,$A121),$B121&lt;=INDEX($EJ$5:$EJ$44,$A121),U$30&gt;=INDEX($EG$5:$EG$44,$A121),U$30&lt;=INDEX($EI$5:$EI$44,$A121)),$A121,0),0)</f>
        <v>0</v>
      </c>
      <c r="V121" s="9">
        <f>IFERROR(IF(AND($B121&gt;=INDEX($EH$5:$EH$44,$A121),$B121&lt;=INDEX($EJ$5:$EJ$44,$A121),V$30&gt;=INDEX($EG$5:$EG$44,$A121),V$30&lt;=INDEX($EI$5:$EI$44,$A121)),$A121,0),0)</f>
        <v>0</v>
      </c>
      <c r="W121" s="9">
        <f>IFERROR(IF(AND($B121&gt;=INDEX($EH$5:$EH$44,$A121),$B121&lt;=INDEX($EJ$5:$EJ$44,$A121),W$30&gt;=INDEX($EG$5:$EG$44,$A121),W$30&lt;=INDEX($EI$5:$EI$44,$A121)),$A121,0),0)</f>
        <v>0</v>
      </c>
      <c r="X121" s="9">
        <f>IFERROR(IF(AND($B121&gt;=INDEX($EH$5:$EH$44,$A121),$B121&lt;=INDEX($EJ$5:$EJ$44,$A121),X$30&gt;=INDEX($EG$5:$EG$44,$A121),X$30&lt;=INDEX($EI$5:$EI$44,$A121)),$A121,0),0)</f>
        <v>0</v>
      </c>
      <c r="Y121" s="9">
        <f>IFERROR(IF(AND($B121&gt;=INDEX($EH$5:$EH$44,$A121),$B121&lt;=INDEX($EJ$5:$EJ$44,$A121),Y$30&gt;=INDEX($EG$5:$EG$44,$A121),Y$30&lt;=INDEX($EI$5:$EI$44,$A121)),$A121,0),0)</f>
        <v>0</v>
      </c>
      <c r="Z121" s="9">
        <f>IFERROR(IF(AND($B121&gt;=INDEX($EH$5:$EH$44,$A121),$B121&lt;=INDEX($EJ$5:$EJ$44,$A121),Z$30&gt;=INDEX($EG$5:$EG$44,$A121),Z$30&lt;=INDEX($EI$5:$EI$44,$A121)),$A121,0),0)</f>
        <v>0</v>
      </c>
      <c r="AA121" s="9">
        <f>IFERROR(IF(AND($B121&gt;=INDEX($EH$5:$EH$44,$A121),$B121&lt;=INDEX($EJ$5:$EJ$44,$A121),AA$30&gt;=INDEX($EG$5:$EG$44,$A121),AA$30&lt;=INDEX($EI$5:$EI$44,$A121)),$A121,0),0)</f>
        <v>0</v>
      </c>
      <c r="AB121" s="9">
        <f>IFERROR(IF(AND($B121&gt;=INDEX($EH$5:$EH$44,$A121),$B121&lt;=INDEX($EJ$5:$EJ$44,$A121),AB$30&gt;=INDEX($EG$5:$EG$44,$A121),AB$30&lt;=INDEX($EI$5:$EI$44,$A121)),$A121,0),0)</f>
        <v>0</v>
      </c>
      <c r="AC121" s="9">
        <f>IFERROR(IF(AND($B121&gt;=INDEX($EH$5:$EH$44,$A121),$B121&lt;=INDEX($EJ$5:$EJ$44,$A121),AC$30&gt;=INDEX($EG$5:$EG$44,$A121),AC$30&lt;=INDEX($EI$5:$EI$44,$A121)),$A121,0),0)</f>
        <v>0</v>
      </c>
      <c r="AD121" s="9">
        <f>IFERROR(IF(AND($B121&gt;=INDEX($EH$5:$EH$44,$A121),$B121&lt;=INDEX($EJ$5:$EJ$44,$A121),AD$30&gt;=INDEX($EG$5:$EG$44,$A121),AD$30&lt;=INDEX($EI$5:$EI$44,$A121)),$A121,0),0)</f>
        <v>0</v>
      </c>
      <c r="AE121" s="9">
        <f>IFERROR(IF(AND($B121&gt;=INDEX($EH$5:$EH$44,$A121),$B121&lt;=INDEX($EJ$5:$EJ$44,$A121),AE$30&gt;=INDEX($EG$5:$EG$44,$A121),AE$30&lt;=INDEX($EI$5:$EI$44,$A121)),$A121,0),0)</f>
        <v>0</v>
      </c>
      <c r="AF121" s="9">
        <f>IFERROR(IF(AND($B121&gt;=INDEX($EH$5:$EH$44,$A121),$B121&lt;=INDEX($EJ$5:$EJ$44,$A121),AF$30&gt;=INDEX($EG$5:$EG$44,$A121),AF$30&lt;=INDEX($EI$5:$EI$44,$A121)),$A121,0),0)</f>
        <v>0</v>
      </c>
      <c r="AG121" s="9">
        <f>IFERROR(IF(AND($B121&gt;=INDEX($EH$5:$EH$44,$A121),$B121&lt;=INDEX($EJ$5:$EJ$44,$A121),AG$30&gt;=INDEX($EG$5:$EG$44,$A121),AG$30&lt;=INDEX($EI$5:$EI$44,$A121)),$A121,0),0)</f>
        <v>0</v>
      </c>
      <c r="AH121" s="9"/>
    </row>
    <row r="122" spans="1:34">
      <c r="A122" s="5">
        <f t="shared" si="82"/>
        <v>4</v>
      </c>
      <c r="B122" s="5">
        <f t="shared" si="81"/>
        <v>16</v>
      </c>
      <c r="C122" s="9">
        <f>IFERROR(IF(AND($B122&gt;=INDEX($EH$5:$EH$44,$A122),$B122&lt;=INDEX($EJ$5:$EJ$44,$A122),C$30&gt;=INDEX($EG$5:$EG$44,$A122),C$30&lt;=INDEX($EI$5:$EI$44,$A122)),$A122,0),0)</f>
        <v>0</v>
      </c>
      <c r="D122" s="9">
        <f>IFERROR(IF(AND($B122&gt;=INDEX($EH$5:$EH$44,$A122),$B122&lt;=INDEX($EJ$5:$EJ$44,$A122),D$30&gt;=INDEX($EG$5:$EG$44,$A122),D$30&lt;=INDEX($EI$5:$EI$44,$A122)),$A122,0),0)</f>
        <v>0</v>
      </c>
      <c r="E122" s="9">
        <f>IFERROR(IF(AND($B122&gt;=INDEX($EH$5:$EH$44,$A122),$B122&lt;=INDEX($EJ$5:$EJ$44,$A122),E$30&gt;=INDEX($EG$5:$EG$44,$A122),E$30&lt;=INDEX($EI$5:$EI$44,$A122)),$A122,0),0)</f>
        <v>0</v>
      </c>
      <c r="F122" s="9">
        <f>IFERROR(IF(AND($B122&gt;=INDEX($EH$5:$EH$44,$A122),$B122&lt;=INDEX($EJ$5:$EJ$44,$A122),F$30&gt;=INDEX($EG$5:$EG$44,$A122),F$30&lt;=INDEX($EI$5:$EI$44,$A122)),$A122,0),0)</f>
        <v>0</v>
      </c>
      <c r="G122" s="9">
        <f>IFERROR(IF(AND($B122&gt;=INDEX($EH$5:$EH$44,$A122),$B122&lt;=INDEX($EJ$5:$EJ$44,$A122),G$30&gt;=INDEX($EG$5:$EG$44,$A122),G$30&lt;=INDEX($EI$5:$EI$44,$A122)),$A122,0),0)</f>
        <v>0</v>
      </c>
      <c r="H122" s="9">
        <f>IFERROR(IF(AND($B122&gt;=INDEX($EH$5:$EH$44,$A122),$B122&lt;=INDEX($EJ$5:$EJ$44,$A122),H$30&gt;=INDEX($EG$5:$EG$44,$A122),H$30&lt;=INDEX($EI$5:$EI$44,$A122)),$A122,0),0)</f>
        <v>0</v>
      </c>
      <c r="I122" s="9">
        <f>IFERROR(IF(AND($B122&gt;=INDEX($EH$5:$EH$44,$A122),$B122&lt;=INDEX($EJ$5:$EJ$44,$A122),I$30&gt;=INDEX($EG$5:$EG$44,$A122),I$30&lt;=INDEX($EI$5:$EI$44,$A122)),$A122,0),0)</f>
        <v>0</v>
      </c>
      <c r="J122" s="9">
        <f>IFERROR(IF(AND($B122&gt;=INDEX($EH$5:$EH$44,$A122),$B122&lt;=INDEX($EJ$5:$EJ$44,$A122),J$30&gt;=INDEX($EG$5:$EG$44,$A122),J$30&lt;=INDEX($EI$5:$EI$44,$A122)),$A122,0),0)</f>
        <v>0</v>
      </c>
      <c r="K122" s="9">
        <f>IFERROR(IF(AND($B122&gt;=INDEX($EH$5:$EH$44,$A122),$B122&lt;=INDEX($EJ$5:$EJ$44,$A122),K$30&gt;=INDEX($EG$5:$EG$44,$A122),K$30&lt;=INDEX($EI$5:$EI$44,$A122)),$A122,0),0)</f>
        <v>0</v>
      </c>
      <c r="L122" s="9">
        <f>IFERROR(IF(AND($B122&gt;=INDEX($EH$5:$EH$44,$A122),$B122&lt;=INDEX($EJ$5:$EJ$44,$A122),L$30&gt;=INDEX($EG$5:$EG$44,$A122),L$30&lt;=INDEX($EI$5:$EI$44,$A122)),$A122,0),0)</f>
        <v>0</v>
      </c>
      <c r="M122" s="9">
        <f>IFERROR(IF(AND($B122&gt;=INDEX($EH$5:$EH$44,$A122),$B122&lt;=INDEX($EJ$5:$EJ$44,$A122),M$30&gt;=INDEX($EG$5:$EG$44,$A122),M$30&lt;=INDEX($EI$5:$EI$44,$A122)),$A122,0),0)</f>
        <v>0</v>
      </c>
      <c r="N122" s="9">
        <f>IFERROR(IF(AND($B122&gt;=INDEX($EH$5:$EH$44,$A122),$B122&lt;=INDEX($EJ$5:$EJ$44,$A122),N$30&gt;=INDEX($EG$5:$EG$44,$A122),N$30&lt;=INDEX($EI$5:$EI$44,$A122)),$A122,0),0)</f>
        <v>0</v>
      </c>
      <c r="O122" s="9">
        <f>IFERROR(IF(AND($B122&gt;=INDEX($EH$5:$EH$44,$A122),$B122&lt;=INDEX($EJ$5:$EJ$44,$A122),O$30&gt;=INDEX($EG$5:$EG$44,$A122),O$30&lt;=INDEX($EI$5:$EI$44,$A122)),$A122,0),0)</f>
        <v>0</v>
      </c>
      <c r="P122" s="9">
        <f>IFERROR(IF(AND($B122&gt;=INDEX($EH$5:$EH$44,$A122),$B122&lt;=INDEX($EJ$5:$EJ$44,$A122),P$30&gt;=INDEX($EG$5:$EG$44,$A122),P$30&lt;=INDEX($EI$5:$EI$44,$A122)),$A122,0),0)</f>
        <v>0</v>
      </c>
      <c r="Q122" s="9">
        <f>IFERROR(IF(AND($B122&gt;=INDEX($EH$5:$EH$44,$A122),$B122&lt;=INDEX($EJ$5:$EJ$44,$A122),Q$30&gt;=INDEX($EG$5:$EG$44,$A122),Q$30&lt;=INDEX($EI$5:$EI$44,$A122)),$A122,0),0)</f>
        <v>0</v>
      </c>
      <c r="R122" s="9">
        <f>IFERROR(IF(AND($B122&gt;=INDEX($EH$5:$EH$44,$A122),$B122&lt;=INDEX($EJ$5:$EJ$44,$A122),R$30&gt;=INDEX($EG$5:$EG$44,$A122),R$30&lt;=INDEX($EI$5:$EI$44,$A122)),$A122,0),0)</f>
        <v>0</v>
      </c>
      <c r="S122" s="9">
        <f>IFERROR(IF(AND($B122&gt;=INDEX($EH$5:$EH$44,$A122),$B122&lt;=INDEX($EJ$5:$EJ$44,$A122),S$30&gt;=INDEX($EG$5:$EG$44,$A122),S$30&lt;=INDEX($EI$5:$EI$44,$A122)),$A122,0),0)</f>
        <v>0</v>
      </c>
      <c r="T122" s="9">
        <f>IFERROR(IF(AND($B122&gt;=INDEX($EH$5:$EH$44,$A122),$B122&lt;=INDEX($EJ$5:$EJ$44,$A122),T$30&gt;=INDEX($EG$5:$EG$44,$A122),T$30&lt;=INDEX($EI$5:$EI$44,$A122)),$A122,0),0)</f>
        <v>0</v>
      </c>
      <c r="U122" s="9">
        <f>IFERROR(IF(AND($B122&gt;=INDEX($EH$5:$EH$44,$A122),$B122&lt;=INDEX($EJ$5:$EJ$44,$A122),U$30&gt;=INDEX($EG$5:$EG$44,$A122),U$30&lt;=INDEX($EI$5:$EI$44,$A122)),$A122,0),0)</f>
        <v>0</v>
      </c>
      <c r="V122" s="9">
        <f>IFERROR(IF(AND($B122&gt;=INDEX($EH$5:$EH$44,$A122),$B122&lt;=INDEX($EJ$5:$EJ$44,$A122),V$30&gt;=INDEX($EG$5:$EG$44,$A122),V$30&lt;=INDEX($EI$5:$EI$44,$A122)),$A122,0),0)</f>
        <v>0</v>
      </c>
      <c r="W122" s="9">
        <f>IFERROR(IF(AND($B122&gt;=INDEX($EH$5:$EH$44,$A122),$B122&lt;=INDEX($EJ$5:$EJ$44,$A122),W$30&gt;=INDEX($EG$5:$EG$44,$A122),W$30&lt;=INDEX($EI$5:$EI$44,$A122)),$A122,0),0)</f>
        <v>0</v>
      </c>
      <c r="X122" s="9">
        <f>IFERROR(IF(AND($B122&gt;=INDEX($EH$5:$EH$44,$A122),$B122&lt;=INDEX($EJ$5:$EJ$44,$A122),X$30&gt;=INDEX($EG$5:$EG$44,$A122),X$30&lt;=INDEX($EI$5:$EI$44,$A122)),$A122,0),0)</f>
        <v>0</v>
      </c>
      <c r="Y122" s="9">
        <f>IFERROR(IF(AND($B122&gt;=INDEX($EH$5:$EH$44,$A122),$B122&lt;=INDEX($EJ$5:$EJ$44,$A122),Y$30&gt;=INDEX($EG$5:$EG$44,$A122),Y$30&lt;=INDEX($EI$5:$EI$44,$A122)),$A122,0),0)</f>
        <v>0</v>
      </c>
      <c r="Z122" s="9">
        <f>IFERROR(IF(AND($B122&gt;=INDEX($EH$5:$EH$44,$A122),$B122&lt;=INDEX($EJ$5:$EJ$44,$A122),Z$30&gt;=INDEX($EG$5:$EG$44,$A122),Z$30&lt;=INDEX($EI$5:$EI$44,$A122)),$A122,0),0)</f>
        <v>0</v>
      </c>
      <c r="AA122" s="9">
        <f>IFERROR(IF(AND($B122&gt;=INDEX($EH$5:$EH$44,$A122),$B122&lt;=INDEX($EJ$5:$EJ$44,$A122),AA$30&gt;=INDEX($EG$5:$EG$44,$A122),AA$30&lt;=INDEX($EI$5:$EI$44,$A122)),$A122,0),0)</f>
        <v>0</v>
      </c>
      <c r="AB122" s="9">
        <f>IFERROR(IF(AND($B122&gt;=INDEX($EH$5:$EH$44,$A122),$B122&lt;=INDEX($EJ$5:$EJ$44,$A122),AB$30&gt;=INDEX($EG$5:$EG$44,$A122),AB$30&lt;=INDEX($EI$5:$EI$44,$A122)),$A122,0),0)</f>
        <v>0</v>
      </c>
      <c r="AC122" s="9">
        <f>IFERROR(IF(AND($B122&gt;=INDEX($EH$5:$EH$44,$A122),$B122&lt;=INDEX($EJ$5:$EJ$44,$A122),AC$30&gt;=INDEX($EG$5:$EG$44,$A122),AC$30&lt;=INDEX($EI$5:$EI$44,$A122)),$A122,0),0)</f>
        <v>0</v>
      </c>
      <c r="AD122" s="9">
        <f>IFERROR(IF(AND($B122&gt;=INDEX($EH$5:$EH$44,$A122),$B122&lt;=INDEX($EJ$5:$EJ$44,$A122),AD$30&gt;=INDEX($EG$5:$EG$44,$A122),AD$30&lt;=INDEX($EI$5:$EI$44,$A122)),$A122,0),0)</f>
        <v>0</v>
      </c>
      <c r="AE122" s="9">
        <f>IFERROR(IF(AND($B122&gt;=INDEX($EH$5:$EH$44,$A122),$B122&lt;=INDEX($EJ$5:$EJ$44,$A122),AE$30&gt;=INDEX($EG$5:$EG$44,$A122),AE$30&lt;=INDEX($EI$5:$EI$44,$A122)),$A122,0),0)</f>
        <v>0</v>
      </c>
      <c r="AF122" s="9">
        <f>IFERROR(IF(AND($B122&gt;=INDEX($EH$5:$EH$44,$A122),$B122&lt;=INDEX($EJ$5:$EJ$44,$A122),AF$30&gt;=INDEX($EG$5:$EG$44,$A122),AF$30&lt;=INDEX($EI$5:$EI$44,$A122)),$A122,0),0)</f>
        <v>0</v>
      </c>
      <c r="AG122" s="9">
        <f>IFERROR(IF(AND($B122&gt;=INDEX($EH$5:$EH$44,$A122),$B122&lt;=INDEX($EJ$5:$EJ$44,$A122),AG$30&gt;=INDEX($EG$5:$EG$44,$A122),AG$30&lt;=INDEX($EI$5:$EI$44,$A122)),$A122,0),0)</f>
        <v>0</v>
      </c>
      <c r="AH122" s="9"/>
    </row>
    <row r="123" spans="1:34">
      <c r="A123" s="5">
        <f t="shared" si="82"/>
        <v>4</v>
      </c>
      <c r="B123" s="5">
        <f t="shared" si="81"/>
        <v>17</v>
      </c>
      <c r="C123" s="9">
        <f>IFERROR(IF(AND($B123&gt;=INDEX($EH$5:$EH$44,$A123),$B123&lt;=INDEX($EJ$5:$EJ$44,$A123),C$30&gt;=INDEX($EG$5:$EG$44,$A123),C$30&lt;=INDEX($EI$5:$EI$44,$A123)),$A123,0),0)</f>
        <v>0</v>
      </c>
      <c r="D123" s="9">
        <f>IFERROR(IF(AND($B123&gt;=INDEX($EH$5:$EH$44,$A123),$B123&lt;=INDEX($EJ$5:$EJ$44,$A123),D$30&gt;=INDEX($EG$5:$EG$44,$A123),D$30&lt;=INDEX($EI$5:$EI$44,$A123)),$A123,0),0)</f>
        <v>0</v>
      </c>
      <c r="E123" s="9">
        <f>IFERROR(IF(AND($B123&gt;=INDEX($EH$5:$EH$44,$A123),$B123&lt;=INDEX($EJ$5:$EJ$44,$A123),E$30&gt;=INDEX($EG$5:$EG$44,$A123),E$30&lt;=INDEX($EI$5:$EI$44,$A123)),$A123,0),0)</f>
        <v>0</v>
      </c>
      <c r="F123" s="9">
        <f>IFERROR(IF(AND($B123&gt;=INDEX($EH$5:$EH$44,$A123),$B123&lt;=INDEX($EJ$5:$EJ$44,$A123),F$30&gt;=INDEX($EG$5:$EG$44,$A123),F$30&lt;=INDEX($EI$5:$EI$44,$A123)),$A123,0),0)</f>
        <v>0</v>
      </c>
      <c r="G123" s="9">
        <f>IFERROR(IF(AND($B123&gt;=INDEX($EH$5:$EH$44,$A123),$B123&lt;=INDEX($EJ$5:$EJ$44,$A123),G$30&gt;=INDEX($EG$5:$EG$44,$A123),G$30&lt;=INDEX($EI$5:$EI$44,$A123)),$A123,0),0)</f>
        <v>0</v>
      </c>
      <c r="H123" s="9">
        <f>IFERROR(IF(AND($B123&gt;=INDEX($EH$5:$EH$44,$A123),$B123&lt;=INDEX($EJ$5:$EJ$44,$A123),H$30&gt;=INDEX($EG$5:$EG$44,$A123),H$30&lt;=INDEX($EI$5:$EI$44,$A123)),$A123,0),0)</f>
        <v>0</v>
      </c>
      <c r="I123" s="9">
        <f>IFERROR(IF(AND($B123&gt;=INDEX($EH$5:$EH$44,$A123),$B123&lt;=INDEX($EJ$5:$EJ$44,$A123),I$30&gt;=INDEX($EG$5:$EG$44,$A123),I$30&lt;=INDEX($EI$5:$EI$44,$A123)),$A123,0),0)</f>
        <v>0</v>
      </c>
      <c r="J123" s="9">
        <f>IFERROR(IF(AND($B123&gt;=INDEX($EH$5:$EH$44,$A123),$B123&lt;=INDEX($EJ$5:$EJ$44,$A123),J$30&gt;=INDEX($EG$5:$EG$44,$A123),J$30&lt;=INDEX($EI$5:$EI$44,$A123)),$A123,0),0)</f>
        <v>0</v>
      </c>
      <c r="K123" s="9">
        <f>IFERROR(IF(AND($B123&gt;=INDEX($EH$5:$EH$44,$A123),$B123&lt;=INDEX($EJ$5:$EJ$44,$A123),K$30&gt;=INDEX($EG$5:$EG$44,$A123),K$30&lt;=INDEX($EI$5:$EI$44,$A123)),$A123,0),0)</f>
        <v>0</v>
      </c>
      <c r="L123" s="9">
        <f>IFERROR(IF(AND($B123&gt;=INDEX($EH$5:$EH$44,$A123),$B123&lt;=INDEX($EJ$5:$EJ$44,$A123),L$30&gt;=INDEX($EG$5:$EG$44,$A123),L$30&lt;=INDEX($EI$5:$EI$44,$A123)),$A123,0),0)</f>
        <v>0</v>
      </c>
      <c r="M123" s="9">
        <f>IFERROR(IF(AND($B123&gt;=INDEX($EH$5:$EH$44,$A123),$B123&lt;=INDEX($EJ$5:$EJ$44,$A123),M$30&gt;=INDEX($EG$5:$EG$44,$A123),M$30&lt;=INDEX($EI$5:$EI$44,$A123)),$A123,0),0)</f>
        <v>0</v>
      </c>
      <c r="N123" s="9">
        <f>IFERROR(IF(AND($B123&gt;=INDEX($EH$5:$EH$44,$A123),$B123&lt;=INDEX($EJ$5:$EJ$44,$A123),N$30&gt;=INDEX($EG$5:$EG$44,$A123),N$30&lt;=INDEX($EI$5:$EI$44,$A123)),$A123,0),0)</f>
        <v>0</v>
      </c>
      <c r="O123" s="9">
        <f>IFERROR(IF(AND($B123&gt;=INDEX($EH$5:$EH$44,$A123),$B123&lt;=INDEX($EJ$5:$EJ$44,$A123),O$30&gt;=INDEX($EG$5:$EG$44,$A123),O$30&lt;=INDEX($EI$5:$EI$44,$A123)),$A123,0),0)</f>
        <v>0</v>
      </c>
      <c r="P123" s="9">
        <f>IFERROR(IF(AND($B123&gt;=INDEX($EH$5:$EH$44,$A123),$B123&lt;=INDEX($EJ$5:$EJ$44,$A123),P$30&gt;=INDEX($EG$5:$EG$44,$A123),P$30&lt;=INDEX($EI$5:$EI$44,$A123)),$A123,0),0)</f>
        <v>0</v>
      </c>
      <c r="Q123" s="9">
        <f>IFERROR(IF(AND($B123&gt;=INDEX($EH$5:$EH$44,$A123),$B123&lt;=INDEX($EJ$5:$EJ$44,$A123),Q$30&gt;=INDEX($EG$5:$EG$44,$A123),Q$30&lt;=INDEX($EI$5:$EI$44,$A123)),$A123,0),0)</f>
        <v>0</v>
      </c>
      <c r="R123" s="9">
        <f>IFERROR(IF(AND($B123&gt;=INDEX($EH$5:$EH$44,$A123),$B123&lt;=INDEX($EJ$5:$EJ$44,$A123),R$30&gt;=INDEX($EG$5:$EG$44,$A123),R$30&lt;=INDEX($EI$5:$EI$44,$A123)),$A123,0),0)</f>
        <v>0</v>
      </c>
      <c r="S123" s="9">
        <f>IFERROR(IF(AND($B123&gt;=INDEX($EH$5:$EH$44,$A123),$B123&lt;=INDEX($EJ$5:$EJ$44,$A123),S$30&gt;=INDEX($EG$5:$EG$44,$A123),S$30&lt;=INDEX($EI$5:$EI$44,$A123)),$A123,0),0)</f>
        <v>0</v>
      </c>
      <c r="T123" s="9">
        <f>IFERROR(IF(AND($B123&gt;=INDEX($EH$5:$EH$44,$A123),$B123&lt;=INDEX($EJ$5:$EJ$44,$A123),T$30&gt;=INDEX($EG$5:$EG$44,$A123),T$30&lt;=INDEX($EI$5:$EI$44,$A123)),$A123,0),0)</f>
        <v>0</v>
      </c>
      <c r="U123" s="9">
        <f>IFERROR(IF(AND($B123&gt;=INDEX($EH$5:$EH$44,$A123),$B123&lt;=INDEX($EJ$5:$EJ$44,$A123),U$30&gt;=INDEX($EG$5:$EG$44,$A123),U$30&lt;=INDEX($EI$5:$EI$44,$A123)),$A123,0),0)</f>
        <v>0</v>
      </c>
      <c r="V123" s="9">
        <f>IFERROR(IF(AND($B123&gt;=INDEX($EH$5:$EH$44,$A123),$B123&lt;=INDEX($EJ$5:$EJ$44,$A123),V$30&gt;=INDEX($EG$5:$EG$44,$A123),V$30&lt;=INDEX($EI$5:$EI$44,$A123)),$A123,0),0)</f>
        <v>0</v>
      </c>
      <c r="W123" s="9">
        <f>IFERROR(IF(AND($B123&gt;=INDEX($EH$5:$EH$44,$A123),$B123&lt;=INDEX($EJ$5:$EJ$44,$A123),W$30&gt;=INDEX($EG$5:$EG$44,$A123),W$30&lt;=INDEX($EI$5:$EI$44,$A123)),$A123,0),0)</f>
        <v>0</v>
      </c>
      <c r="X123" s="9">
        <f>IFERROR(IF(AND($B123&gt;=INDEX($EH$5:$EH$44,$A123),$B123&lt;=INDEX($EJ$5:$EJ$44,$A123),X$30&gt;=INDEX($EG$5:$EG$44,$A123),X$30&lt;=INDEX($EI$5:$EI$44,$A123)),$A123,0),0)</f>
        <v>0</v>
      </c>
      <c r="Y123" s="9">
        <f>IFERROR(IF(AND($B123&gt;=INDEX($EH$5:$EH$44,$A123),$B123&lt;=INDEX($EJ$5:$EJ$44,$A123),Y$30&gt;=INDEX($EG$5:$EG$44,$A123),Y$30&lt;=INDEX($EI$5:$EI$44,$A123)),$A123,0),0)</f>
        <v>0</v>
      </c>
      <c r="Z123" s="9">
        <f>IFERROR(IF(AND($B123&gt;=INDEX($EH$5:$EH$44,$A123),$B123&lt;=INDEX($EJ$5:$EJ$44,$A123),Z$30&gt;=INDEX($EG$5:$EG$44,$A123),Z$30&lt;=INDEX($EI$5:$EI$44,$A123)),$A123,0),0)</f>
        <v>0</v>
      </c>
      <c r="AA123" s="9">
        <f>IFERROR(IF(AND($B123&gt;=INDEX($EH$5:$EH$44,$A123),$B123&lt;=INDEX($EJ$5:$EJ$44,$A123),AA$30&gt;=INDEX($EG$5:$EG$44,$A123),AA$30&lt;=INDEX($EI$5:$EI$44,$A123)),$A123,0),0)</f>
        <v>0</v>
      </c>
      <c r="AB123" s="9">
        <f>IFERROR(IF(AND($B123&gt;=INDEX($EH$5:$EH$44,$A123),$B123&lt;=INDEX($EJ$5:$EJ$44,$A123),AB$30&gt;=INDEX($EG$5:$EG$44,$A123),AB$30&lt;=INDEX($EI$5:$EI$44,$A123)),$A123,0),0)</f>
        <v>0</v>
      </c>
      <c r="AC123" s="9">
        <f>IFERROR(IF(AND($B123&gt;=INDEX($EH$5:$EH$44,$A123),$B123&lt;=INDEX($EJ$5:$EJ$44,$A123),AC$30&gt;=INDEX($EG$5:$EG$44,$A123),AC$30&lt;=INDEX($EI$5:$EI$44,$A123)),$A123,0),0)</f>
        <v>0</v>
      </c>
      <c r="AD123" s="9">
        <f>IFERROR(IF(AND($B123&gt;=INDEX($EH$5:$EH$44,$A123),$B123&lt;=INDEX($EJ$5:$EJ$44,$A123),AD$30&gt;=INDEX($EG$5:$EG$44,$A123),AD$30&lt;=INDEX($EI$5:$EI$44,$A123)),$A123,0),0)</f>
        <v>0</v>
      </c>
      <c r="AE123" s="9">
        <f>IFERROR(IF(AND($B123&gt;=INDEX($EH$5:$EH$44,$A123),$B123&lt;=INDEX($EJ$5:$EJ$44,$A123),AE$30&gt;=INDEX($EG$5:$EG$44,$A123),AE$30&lt;=INDEX($EI$5:$EI$44,$A123)),$A123,0),0)</f>
        <v>0</v>
      </c>
      <c r="AF123" s="9">
        <f>IFERROR(IF(AND($B123&gt;=INDEX($EH$5:$EH$44,$A123),$B123&lt;=INDEX($EJ$5:$EJ$44,$A123),AF$30&gt;=INDEX($EG$5:$EG$44,$A123),AF$30&lt;=INDEX($EI$5:$EI$44,$A123)),$A123,0),0)</f>
        <v>0</v>
      </c>
      <c r="AG123" s="9">
        <f>IFERROR(IF(AND($B123&gt;=INDEX($EH$5:$EH$44,$A123),$B123&lt;=INDEX($EJ$5:$EJ$44,$A123),AG$30&gt;=INDEX($EG$5:$EG$44,$A123),AG$30&lt;=INDEX($EI$5:$EI$44,$A123)),$A123,0),0)</f>
        <v>0</v>
      </c>
      <c r="AH123" s="9"/>
    </row>
    <row r="124" spans="1:34">
      <c r="A124" s="5">
        <f t="shared" si="82"/>
        <v>4</v>
      </c>
      <c r="B124" s="5">
        <f t="shared" si="81"/>
        <v>18</v>
      </c>
      <c r="C124" s="9">
        <f>IFERROR(IF(AND($B124&gt;=INDEX($EH$5:$EH$44,$A124),$B124&lt;=INDEX($EJ$5:$EJ$44,$A124),C$30&gt;=INDEX($EG$5:$EG$44,$A124),C$30&lt;=INDEX($EI$5:$EI$44,$A124)),$A124,0),0)</f>
        <v>0</v>
      </c>
      <c r="D124" s="9">
        <f>IFERROR(IF(AND($B124&gt;=INDEX($EH$5:$EH$44,$A124),$B124&lt;=INDEX($EJ$5:$EJ$44,$A124),D$30&gt;=INDEX($EG$5:$EG$44,$A124),D$30&lt;=INDEX($EI$5:$EI$44,$A124)),$A124,0),0)</f>
        <v>0</v>
      </c>
      <c r="E124" s="9">
        <f>IFERROR(IF(AND($B124&gt;=INDEX($EH$5:$EH$44,$A124),$B124&lt;=INDEX($EJ$5:$EJ$44,$A124),E$30&gt;=INDEX($EG$5:$EG$44,$A124),E$30&lt;=INDEX($EI$5:$EI$44,$A124)),$A124,0),0)</f>
        <v>0</v>
      </c>
      <c r="F124" s="9">
        <f>IFERROR(IF(AND($B124&gt;=INDEX($EH$5:$EH$44,$A124),$B124&lt;=INDEX($EJ$5:$EJ$44,$A124),F$30&gt;=INDEX($EG$5:$EG$44,$A124),F$30&lt;=INDEX($EI$5:$EI$44,$A124)),$A124,0),0)</f>
        <v>0</v>
      </c>
      <c r="G124" s="9">
        <f>IFERROR(IF(AND($B124&gt;=INDEX($EH$5:$EH$44,$A124),$B124&lt;=INDEX($EJ$5:$EJ$44,$A124),G$30&gt;=INDEX($EG$5:$EG$44,$A124),G$30&lt;=INDEX($EI$5:$EI$44,$A124)),$A124,0),0)</f>
        <v>0</v>
      </c>
      <c r="H124" s="9">
        <f>IFERROR(IF(AND($B124&gt;=INDEX($EH$5:$EH$44,$A124),$B124&lt;=INDEX($EJ$5:$EJ$44,$A124),H$30&gt;=INDEX($EG$5:$EG$44,$A124),H$30&lt;=INDEX($EI$5:$EI$44,$A124)),$A124,0),0)</f>
        <v>0</v>
      </c>
      <c r="I124" s="9">
        <f>IFERROR(IF(AND($B124&gt;=INDEX($EH$5:$EH$44,$A124),$B124&lt;=INDEX($EJ$5:$EJ$44,$A124),I$30&gt;=INDEX($EG$5:$EG$44,$A124),I$30&lt;=INDEX($EI$5:$EI$44,$A124)),$A124,0),0)</f>
        <v>0</v>
      </c>
      <c r="J124" s="9">
        <f>IFERROR(IF(AND($B124&gt;=INDEX($EH$5:$EH$44,$A124),$B124&lt;=INDEX($EJ$5:$EJ$44,$A124),J$30&gt;=INDEX($EG$5:$EG$44,$A124),J$30&lt;=INDEX($EI$5:$EI$44,$A124)),$A124,0),0)</f>
        <v>0</v>
      </c>
      <c r="K124" s="9">
        <f>IFERROR(IF(AND($B124&gt;=INDEX($EH$5:$EH$44,$A124),$B124&lt;=INDEX($EJ$5:$EJ$44,$A124),K$30&gt;=INDEX($EG$5:$EG$44,$A124),K$30&lt;=INDEX($EI$5:$EI$44,$A124)),$A124,0),0)</f>
        <v>0</v>
      </c>
      <c r="L124" s="9">
        <f>IFERROR(IF(AND($B124&gt;=INDEX($EH$5:$EH$44,$A124),$B124&lt;=INDEX($EJ$5:$EJ$44,$A124),L$30&gt;=INDEX($EG$5:$EG$44,$A124),L$30&lt;=INDEX($EI$5:$EI$44,$A124)),$A124,0),0)</f>
        <v>0</v>
      </c>
      <c r="M124" s="9">
        <f>IFERROR(IF(AND($B124&gt;=INDEX($EH$5:$EH$44,$A124),$B124&lt;=INDEX($EJ$5:$EJ$44,$A124),M$30&gt;=INDEX($EG$5:$EG$44,$A124),M$30&lt;=INDEX($EI$5:$EI$44,$A124)),$A124,0),0)</f>
        <v>0</v>
      </c>
      <c r="N124" s="9">
        <f>IFERROR(IF(AND($B124&gt;=INDEX($EH$5:$EH$44,$A124),$B124&lt;=INDEX($EJ$5:$EJ$44,$A124),N$30&gt;=INDEX($EG$5:$EG$44,$A124),N$30&lt;=INDEX($EI$5:$EI$44,$A124)),$A124,0),0)</f>
        <v>0</v>
      </c>
      <c r="O124" s="9">
        <f>IFERROR(IF(AND($B124&gt;=INDEX($EH$5:$EH$44,$A124),$B124&lt;=INDEX($EJ$5:$EJ$44,$A124),O$30&gt;=INDEX($EG$5:$EG$44,$A124),O$30&lt;=INDEX($EI$5:$EI$44,$A124)),$A124,0),0)</f>
        <v>0</v>
      </c>
      <c r="P124" s="9">
        <f>IFERROR(IF(AND($B124&gt;=INDEX($EH$5:$EH$44,$A124),$B124&lt;=INDEX($EJ$5:$EJ$44,$A124),P$30&gt;=INDEX($EG$5:$EG$44,$A124),P$30&lt;=INDEX($EI$5:$EI$44,$A124)),$A124,0),0)</f>
        <v>0</v>
      </c>
      <c r="Q124" s="9">
        <f>IFERROR(IF(AND($B124&gt;=INDEX($EH$5:$EH$44,$A124),$B124&lt;=INDEX($EJ$5:$EJ$44,$A124),Q$30&gt;=INDEX($EG$5:$EG$44,$A124),Q$30&lt;=INDEX($EI$5:$EI$44,$A124)),$A124,0),0)</f>
        <v>0</v>
      </c>
      <c r="R124" s="9">
        <f>IFERROR(IF(AND($B124&gt;=INDEX($EH$5:$EH$44,$A124),$B124&lt;=INDEX($EJ$5:$EJ$44,$A124),R$30&gt;=INDEX($EG$5:$EG$44,$A124),R$30&lt;=INDEX($EI$5:$EI$44,$A124)),$A124,0),0)</f>
        <v>0</v>
      </c>
      <c r="S124" s="9">
        <f>IFERROR(IF(AND($B124&gt;=INDEX($EH$5:$EH$44,$A124),$B124&lt;=INDEX($EJ$5:$EJ$44,$A124),S$30&gt;=INDEX($EG$5:$EG$44,$A124),S$30&lt;=INDEX($EI$5:$EI$44,$A124)),$A124,0),0)</f>
        <v>0</v>
      </c>
      <c r="T124" s="9">
        <f>IFERROR(IF(AND($B124&gt;=INDEX($EH$5:$EH$44,$A124),$B124&lt;=INDEX($EJ$5:$EJ$44,$A124),T$30&gt;=INDEX($EG$5:$EG$44,$A124),T$30&lt;=INDEX($EI$5:$EI$44,$A124)),$A124,0),0)</f>
        <v>0</v>
      </c>
      <c r="U124" s="9">
        <f>IFERROR(IF(AND($B124&gt;=INDEX($EH$5:$EH$44,$A124),$B124&lt;=INDEX($EJ$5:$EJ$44,$A124),U$30&gt;=INDEX($EG$5:$EG$44,$A124),U$30&lt;=INDEX($EI$5:$EI$44,$A124)),$A124,0),0)</f>
        <v>0</v>
      </c>
      <c r="V124" s="9">
        <f>IFERROR(IF(AND($B124&gt;=INDEX($EH$5:$EH$44,$A124),$B124&lt;=INDEX($EJ$5:$EJ$44,$A124),V$30&gt;=INDEX($EG$5:$EG$44,$A124),V$30&lt;=INDEX($EI$5:$EI$44,$A124)),$A124,0),0)</f>
        <v>0</v>
      </c>
      <c r="W124" s="9">
        <f>IFERROR(IF(AND($B124&gt;=INDEX($EH$5:$EH$44,$A124),$B124&lt;=INDEX($EJ$5:$EJ$44,$A124),W$30&gt;=INDEX($EG$5:$EG$44,$A124),W$30&lt;=INDEX($EI$5:$EI$44,$A124)),$A124,0),0)</f>
        <v>0</v>
      </c>
      <c r="X124" s="9">
        <f>IFERROR(IF(AND($B124&gt;=INDEX($EH$5:$EH$44,$A124),$B124&lt;=INDEX($EJ$5:$EJ$44,$A124),X$30&gt;=INDEX($EG$5:$EG$44,$A124),X$30&lt;=INDEX($EI$5:$EI$44,$A124)),$A124,0),0)</f>
        <v>0</v>
      </c>
      <c r="Y124" s="9">
        <f>IFERROR(IF(AND($B124&gt;=INDEX($EH$5:$EH$44,$A124),$B124&lt;=INDEX($EJ$5:$EJ$44,$A124),Y$30&gt;=INDEX($EG$5:$EG$44,$A124),Y$30&lt;=INDEX($EI$5:$EI$44,$A124)),$A124,0),0)</f>
        <v>0</v>
      </c>
      <c r="Z124" s="9">
        <f>IFERROR(IF(AND($B124&gt;=INDEX($EH$5:$EH$44,$A124),$B124&lt;=INDEX($EJ$5:$EJ$44,$A124),Z$30&gt;=INDEX($EG$5:$EG$44,$A124),Z$30&lt;=INDEX($EI$5:$EI$44,$A124)),$A124,0),0)</f>
        <v>0</v>
      </c>
      <c r="AA124" s="9">
        <f>IFERROR(IF(AND($B124&gt;=INDEX($EH$5:$EH$44,$A124),$B124&lt;=INDEX($EJ$5:$EJ$44,$A124),AA$30&gt;=INDEX($EG$5:$EG$44,$A124),AA$30&lt;=INDEX($EI$5:$EI$44,$A124)),$A124,0),0)</f>
        <v>0</v>
      </c>
      <c r="AB124" s="9">
        <f>IFERROR(IF(AND($B124&gt;=INDEX($EH$5:$EH$44,$A124),$B124&lt;=INDEX($EJ$5:$EJ$44,$A124),AB$30&gt;=INDEX($EG$5:$EG$44,$A124),AB$30&lt;=INDEX($EI$5:$EI$44,$A124)),$A124,0),0)</f>
        <v>0</v>
      </c>
      <c r="AC124" s="9">
        <f>IFERROR(IF(AND($B124&gt;=INDEX($EH$5:$EH$44,$A124),$B124&lt;=INDEX($EJ$5:$EJ$44,$A124),AC$30&gt;=INDEX($EG$5:$EG$44,$A124),AC$30&lt;=INDEX($EI$5:$EI$44,$A124)),$A124,0),0)</f>
        <v>0</v>
      </c>
      <c r="AD124" s="9">
        <f>IFERROR(IF(AND($B124&gt;=INDEX($EH$5:$EH$44,$A124),$B124&lt;=INDEX($EJ$5:$EJ$44,$A124),AD$30&gt;=INDEX($EG$5:$EG$44,$A124),AD$30&lt;=INDEX($EI$5:$EI$44,$A124)),$A124,0),0)</f>
        <v>0</v>
      </c>
      <c r="AE124" s="9">
        <f>IFERROR(IF(AND($B124&gt;=INDEX($EH$5:$EH$44,$A124),$B124&lt;=INDEX($EJ$5:$EJ$44,$A124),AE$30&gt;=INDEX($EG$5:$EG$44,$A124),AE$30&lt;=INDEX($EI$5:$EI$44,$A124)),$A124,0),0)</f>
        <v>0</v>
      </c>
      <c r="AF124" s="9">
        <f>IFERROR(IF(AND($B124&gt;=INDEX($EH$5:$EH$44,$A124),$B124&lt;=INDEX($EJ$5:$EJ$44,$A124),AF$30&gt;=INDEX($EG$5:$EG$44,$A124),AF$30&lt;=INDEX($EI$5:$EI$44,$A124)),$A124,0),0)</f>
        <v>0</v>
      </c>
      <c r="AG124" s="9">
        <f>IFERROR(IF(AND($B124&gt;=INDEX($EH$5:$EH$44,$A124),$B124&lt;=INDEX($EJ$5:$EJ$44,$A124),AG$30&gt;=INDEX($EG$5:$EG$44,$A124),AG$30&lt;=INDEX($EI$5:$EI$44,$A124)),$A124,0),0)</f>
        <v>0</v>
      </c>
      <c r="AH124" s="9"/>
    </row>
    <row r="125" spans="1:34">
      <c r="A125" s="5">
        <f t="shared" si="82"/>
        <v>4</v>
      </c>
      <c r="B125" s="5">
        <f t="shared" si="81"/>
        <v>19</v>
      </c>
      <c r="C125" s="9">
        <f>IFERROR(IF(AND($B125&gt;=INDEX($EH$5:$EH$44,$A125),$B125&lt;=INDEX($EJ$5:$EJ$44,$A125),C$30&gt;=INDEX($EG$5:$EG$44,$A125),C$30&lt;=INDEX($EI$5:$EI$44,$A125)),$A125,0),0)</f>
        <v>0</v>
      </c>
      <c r="D125" s="9">
        <f>IFERROR(IF(AND($B125&gt;=INDEX($EH$5:$EH$44,$A125),$B125&lt;=INDEX($EJ$5:$EJ$44,$A125),D$30&gt;=INDEX($EG$5:$EG$44,$A125),D$30&lt;=INDEX($EI$5:$EI$44,$A125)),$A125,0),0)</f>
        <v>0</v>
      </c>
      <c r="E125" s="9">
        <f>IFERROR(IF(AND($B125&gt;=INDEX($EH$5:$EH$44,$A125),$B125&lt;=INDEX($EJ$5:$EJ$44,$A125),E$30&gt;=INDEX($EG$5:$EG$44,$A125),E$30&lt;=INDEX($EI$5:$EI$44,$A125)),$A125,0),0)</f>
        <v>0</v>
      </c>
      <c r="F125" s="9">
        <f>IFERROR(IF(AND($B125&gt;=INDEX($EH$5:$EH$44,$A125),$B125&lt;=INDEX($EJ$5:$EJ$44,$A125),F$30&gt;=INDEX($EG$5:$EG$44,$A125),F$30&lt;=INDEX($EI$5:$EI$44,$A125)),$A125,0),0)</f>
        <v>0</v>
      </c>
      <c r="G125" s="9">
        <f>IFERROR(IF(AND($B125&gt;=INDEX($EH$5:$EH$44,$A125),$B125&lt;=INDEX($EJ$5:$EJ$44,$A125),G$30&gt;=INDEX($EG$5:$EG$44,$A125),G$30&lt;=INDEX($EI$5:$EI$44,$A125)),$A125,0),0)</f>
        <v>0</v>
      </c>
      <c r="H125" s="9">
        <f>IFERROR(IF(AND($B125&gt;=INDEX($EH$5:$EH$44,$A125),$B125&lt;=INDEX($EJ$5:$EJ$44,$A125),H$30&gt;=INDEX($EG$5:$EG$44,$A125),H$30&lt;=INDEX($EI$5:$EI$44,$A125)),$A125,0),0)</f>
        <v>0</v>
      </c>
      <c r="I125" s="9">
        <f>IFERROR(IF(AND($B125&gt;=INDEX($EH$5:$EH$44,$A125),$B125&lt;=INDEX($EJ$5:$EJ$44,$A125),I$30&gt;=INDEX($EG$5:$EG$44,$A125),I$30&lt;=INDEX($EI$5:$EI$44,$A125)),$A125,0),0)</f>
        <v>0</v>
      </c>
      <c r="J125" s="9">
        <f>IFERROR(IF(AND($B125&gt;=INDEX($EH$5:$EH$44,$A125),$B125&lt;=INDEX($EJ$5:$EJ$44,$A125),J$30&gt;=INDEX($EG$5:$EG$44,$A125),J$30&lt;=INDEX($EI$5:$EI$44,$A125)),$A125,0),0)</f>
        <v>0</v>
      </c>
      <c r="K125" s="9">
        <f>IFERROR(IF(AND($B125&gt;=INDEX($EH$5:$EH$44,$A125),$B125&lt;=INDEX($EJ$5:$EJ$44,$A125),K$30&gt;=INDEX($EG$5:$EG$44,$A125),K$30&lt;=INDEX($EI$5:$EI$44,$A125)),$A125,0),0)</f>
        <v>0</v>
      </c>
      <c r="L125" s="9">
        <f>IFERROR(IF(AND($B125&gt;=INDEX($EH$5:$EH$44,$A125),$B125&lt;=INDEX($EJ$5:$EJ$44,$A125),L$30&gt;=INDEX($EG$5:$EG$44,$A125),L$30&lt;=INDEX($EI$5:$EI$44,$A125)),$A125,0),0)</f>
        <v>0</v>
      </c>
      <c r="M125" s="9">
        <f>IFERROR(IF(AND($B125&gt;=INDEX($EH$5:$EH$44,$A125),$B125&lt;=INDEX($EJ$5:$EJ$44,$A125),M$30&gt;=INDEX($EG$5:$EG$44,$A125),M$30&lt;=INDEX($EI$5:$EI$44,$A125)),$A125,0),0)</f>
        <v>0</v>
      </c>
      <c r="N125" s="9">
        <f>IFERROR(IF(AND($B125&gt;=INDEX($EH$5:$EH$44,$A125),$B125&lt;=INDEX($EJ$5:$EJ$44,$A125),N$30&gt;=INDEX($EG$5:$EG$44,$A125),N$30&lt;=INDEX($EI$5:$EI$44,$A125)),$A125,0),0)</f>
        <v>0</v>
      </c>
      <c r="O125" s="9">
        <f>IFERROR(IF(AND($B125&gt;=INDEX($EH$5:$EH$44,$A125),$B125&lt;=INDEX($EJ$5:$EJ$44,$A125),O$30&gt;=INDEX($EG$5:$EG$44,$A125),O$30&lt;=INDEX($EI$5:$EI$44,$A125)),$A125,0),0)</f>
        <v>0</v>
      </c>
      <c r="P125" s="9">
        <f>IFERROR(IF(AND($B125&gt;=INDEX($EH$5:$EH$44,$A125),$B125&lt;=INDEX($EJ$5:$EJ$44,$A125),P$30&gt;=INDEX($EG$5:$EG$44,$A125),P$30&lt;=INDEX($EI$5:$EI$44,$A125)),$A125,0),0)</f>
        <v>0</v>
      </c>
      <c r="Q125" s="9">
        <f>IFERROR(IF(AND($B125&gt;=INDEX($EH$5:$EH$44,$A125),$B125&lt;=INDEX($EJ$5:$EJ$44,$A125),Q$30&gt;=INDEX($EG$5:$EG$44,$A125),Q$30&lt;=INDEX($EI$5:$EI$44,$A125)),$A125,0),0)</f>
        <v>0</v>
      </c>
      <c r="R125" s="9">
        <f>IFERROR(IF(AND($B125&gt;=INDEX($EH$5:$EH$44,$A125),$B125&lt;=INDEX($EJ$5:$EJ$44,$A125),R$30&gt;=INDEX($EG$5:$EG$44,$A125),R$30&lt;=INDEX($EI$5:$EI$44,$A125)),$A125,0),0)</f>
        <v>0</v>
      </c>
      <c r="S125" s="9">
        <f>IFERROR(IF(AND($B125&gt;=INDEX($EH$5:$EH$44,$A125),$B125&lt;=INDEX($EJ$5:$EJ$44,$A125),S$30&gt;=INDEX($EG$5:$EG$44,$A125),S$30&lt;=INDEX($EI$5:$EI$44,$A125)),$A125,0),0)</f>
        <v>0</v>
      </c>
      <c r="T125" s="9">
        <f>IFERROR(IF(AND($B125&gt;=INDEX($EH$5:$EH$44,$A125),$B125&lt;=INDEX($EJ$5:$EJ$44,$A125),T$30&gt;=INDEX($EG$5:$EG$44,$A125),T$30&lt;=INDEX($EI$5:$EI$44,$A125)),$A125,0),0)</f>
        <v>0</v>
      </c>
      <c r="U125" s="9">
        <f>IFERROR(IF(AND($B125&gt;=INDEX($EH$5:$EH$44,$A125),$B125&lt;=INDEX($EJ$5:$EJ$44,$A125),U$30&gt;=INDEX($EG$5:$EG$44,$A125),U$30&lt;=INDEX($EI$5:$EI$44,$A125)),$A125,0),0)</f>
        <v>0</v>
      </c>
      <c r="V125" s="9">
        <f>IFERROR(IF(AND($B125&gt;=INDEX($EH$5:$EH$44,$A125),$B125&lt;=INDEX($EJ$5:$EJ$44,$A125),V$30&gt;=INDEX($EG$5:$EG$44,$A125),V$30&lt;=INDEX($EI$5:$EI$44,$A125)),$A125,0),0)</f>
        <v>0</v>
      </c>
      <c r="W125" s="9">
        <f>IFERROR(IF(AND($B125&gt;=INDEX($EH$5:$EH$44,$A125),$B125&lt;=INDEX($EJ$5:$EJ$44,$A125),W$30&gt;=INDEX($EG$5:$EG$44,$A125),W$30&lt;=INDEX($EI$5:$EI$44,$A125)),$A125,0),0)</f>
        <v>0</v>
      </c>
      <c r="X125" s="9">
        <f>IFERROR(IF(AND($B125&gt;=INDEX($EH$5:$EH$44,$A125),$B125&lt;=INDEX($EJ$5:$EJ$44,$A125),X$30&gt;=INDEX($EG$5:$EG$44,$A125),X$30&lt;=INDEX($EI$5:$EI$44,$A125)),$A125,0),0)</f>
        <v>0</v>
      </c>
      <c r="Y125" s="9">
        <f>IFERROR(IF(AND($B125&gt;=INDEX($EH$5:$EH$44,$A125),$B125&lt;=INDEX($EJ$5:$EJ$44,$A125),Y$30&gt;=INDEX($EG$5:$EG$44,$A125),Y$30&lt;=INDEX($EI$5:$EI$44,$A125)),$A125,0),0)</f>
        <v>0</v>
      </c>
      <c r="Z125" s="9">
        <f>IFERROR(IF(AND($B125&gt;=INDEX($EH$5:$EH$44,$A125),$B125&lt;=INDEX($EJ$5:$EJ$44,$A125),Z$30&gt;=INDEX($EG$5:$EG$44,$A125),Z$30&lt;=INDEX($EI$5:$EI$44,$A125)),$A125,0),0)</f>
        <v>0</v>
      </c>
      <c r="AA125" s="9">
        <f>IFERROR(IF(AND($B125&gt;=INDEX($EH$5:$EH$44,$A125),$B125&lt;=INDEX($EJ$5:$EJ$44,$A125),AA$30&gt;=INDEX($EG$5:$EG$44,$A125),AA$30&lt;=INDEX($EI$5:$EI$44,$A125)),$A125,0),0)</f>
        <v>0</v>
      </c>
      <c r="AB125" s="9">
        <f>IFERROR(IF(AND($B125&gt;=INDEX($EH$5:$EH$44,$A125),$B125&lt;=INDEX($EJ$5:$EJ$44,$A125),AB$30&gt;=INDEX($EG$5:$EG$44,$A125),AB$30&lt;=INDEX($EI$5:$EI$44,$A125)),$A125,0),0)</f>
        <v>0</v>
      </c>
      <c r="AC125" s="9">
        <f>IFERROR(IF(AND($B125&gt;=INDEX($EH$5:$EH$44,$A125),$B125&lt;=INDEX($EJ$5:$EJ$44,$A125),AC$30&gt;=INDEX($EG$5:$EG$44,$A125),AC$30&lt;=INDEX($EI$5:$EI$44,$A125)),$A125,0),0)</f>
        <v>0</v>
      </c>
      <c r="AD125" s="9">
        <f>IFERROR(IF(AND($B125&gt;=INDEX($EH$5:$EH$44,$A125),$B125&lt;=INDEX($EJ$5:$EJ$44,$A125),AD$30&gt;=INDEX($EG$5:$EG$44,$A125),AD$30&lt;=INDEX($EI$5:$EI$44,$A125)),$A125,0),0)</f>
        <v>0</v>
      </c>
      <c r="AE125" s="9">
        <f>IFERROR(IF(AND($B125&gt;=INDEX($EH$5:$EH$44,$A125),$B125&lt;=INDEX($EJ$5:$EJ$44,$A125),AE$30&gt;=INDEX($EG$5:$EG$44,$A125),AE$30&lt;=INDEX($EI$5:$EI$44,$A125)),$A125,0),0)</f>
        <v>0</v>
      </c>
      <c r="AF125" s="9">
        <f>IFERROR(IF(AND($B125&gt;=INDEX($EH$5:$EH$44,$A125),$B125&lt;=INDEX($EJ$5:$EJ$44,$A125),AF$30&gt;=INDEX($EG$5:$EG$44,$A125),AF$30&lt;=INDEX($EI$5:$EI$44,$A125)),$A125,0),0)</f>
        <v>0</v>
      </c>
      <c r="AG125" s="9">
        <f>IFERROR(IF(AND($B125&gt;=INDEX($EH$5:$EH$44,$A125),$B125&lt;=INDEX($EJ$5:$EJ$44,$A125),AG$30&gt;=INDEX($EG$5:$EG$44,$A125),AG$30&lt;=INDEX($EI$5:$EI$44,$A125)),$A125,0),0)</f>
        <v>0</v>
      </c>
      <c r="AH125" s="9"/>
    </row>
    <row r="126" spans="1:34">
      <c r="A126" s="5">
        <f t="shared" si="82"/>
        <v>4</v>
      </c>
      <c r="B126" s="5">
        <f t="shared" si="81"/>
        <v>20</v>
      </c>
      <c r="C126" s="9">
        <f>IFERROR(IF(AND($B126&gt;=INDEX($EH$5:$EH$44,$A126),$B126&lt;=INDEX($EJ$5:$EJ$44,$A126),C$30&gt;=INDEX($EG$5:$EG$44,$A126),C$30&lt;=INDEX($EI$5:$EI$44,$A126)),$A126,0),0)</f>
        <v>0</v>
      </c>
      <c r="D126" s="9">
        <f>IFERROR(IF(AND($B126&gt;=INDEX($EH$5:$EH$44,$A126),$B126&lt;=INDEX($EJ$5:$EJ$44,$A126),D$30&gt;=INDEX($EG$5:$EG$44,$A126),D$30&lt;=INDEX($EI$5:$EI$44,$A126)),$A126,0),0)</f>
        <v>0</v>
      </c>
      <c r="E126" s="9">
        <f>IFERROR(IF(AND($B126&gt;=INDEX($EH$5:$EH$44,$A126),$B126&lt;=INDEX($EJ$5:$EJ$44,$A126),E$30&gt;=INDEX($EG$5:$EG$44,$A126),E$30&lt;=INDEX($EI$5:$EI$44,$A126)),$A126,0),0)</f>
        <v>0</v>
      </c>
      <c r="F126" s="9">
        <f>IFERROR(IF(AND($B126&gt;=INDEX($EH$5:$EH$44,$A126),$B126&lt;=INDEX($EJ$5:$EJ$44,$A126),F$30&gt;=INDEX($EG$5:$EG$44,$A126),F$30&lt;=INDEX($EI$5:$EI$44,$A126)),$A126,0),0)</f>
        <v>0</v>
      </c>
      <c r="G126" s="9">
        <f>IFERROR(IF(AND($B126&gt;=INDEX($EH$5:$EH$44,$A126),$B126&lt;=INDEX($EJ$5:$EJ$44,$A126),G$30&gt;=INDEX($EG$5:$EG$44,$A126),G$30&lt;=INDEX($EI$5:$EI$44,$A126)),$A126,0),0)</f>
        <v>0</v>
      </c>
      <c r="H126" s="9">
        <f>IFERROR(IF(AND($B126&gt;=INDEX($EH$5:$EH$44,$A126),$B126&lt;=INDEX($EJ$5:$EJ$44,$A126),H$30&gt;=INDEX($EG$5:$EG$44,$A126),H$30&lt;=INDEX($EI$5:$EI$44,$A126)),$A126,0),0)</f>
        <v>0</v>
      </c>
      <c r="I126" s="9">
        <f>IFERROR(IF(AND($B126&gt;=INDEX($EH$5:$EH$44,$A126),$B126&lt;=INDEX($EJ$5:$EJ$44,$A126),I$30&gt;=INDEX($EG$5:$EG$44,$A126),I$30&lt;=INDEX($EI$5:$EI$44,$A126)),$A126,0),0)</f>
        <v>0</v>
      </c>
      <c r="J126" s="9">
        <f>IFERROR(IF(AND($B126&gt;=INDEX($EH$5:$EH$44,$A126),$B126&lt;=INDEX($EJ$5:$EJ$44,$A126),J$30&gt;=INDEX($EG$5:$EG$44,$A126),J$30&lt;=INDEX($EI$5:$EI$44,$A126)),$A126,0),0)</f>
        <v>0</v>
      </c>
      <c r="K126" s="9">
        <f>IFERROR(IF(AND($B126&gt;=INDEX($EH$5:$EH$44,$A126),$B126&lt;=INDEX($EJ$5:$EJ$44,$A126),K$30&gt;=INDEX($EG$5:$EG$44,$A126),K$30&lt;=INDEX($EI$5:$EI$44,$A126)),$A126,0),0)</f>
        <v>0</v>
      </c>
      <c r="L126" s="9">
        <f>IFERROR(IF(AND($B126&gt;=INDEX($EH$5:$EH$44,$A126),$B126&lt;=INDEX($EJ$5:$EJ$44,$A126),L$30&gt;=INDEX($EG$5:$EG$44,$A126),L$30&lt;=INDEX($EI$5:$EI$44,$A126)),$A126,0),0)</f>
        <v>0</v>
      </c>
      <c r="M126" s="9">
        <f>IFERROR(IF(AND($B126&gt;=INDEX($EH$5:$EH$44,$A126),$B126&lt;=INDEX($EJ$5:$EJ$44,$A126),M$30&gt;=INDEX($EG$5:$EG$44,$A126),M$30&lt;=INDEX($EI$5:$EI$44,$A126)),$A126,0),0)</f>
        <v>0</v>
      </c>
      <c r="N126" s="9">
        <f>IFERROR(IF(AND($B126&gt;=INDEX($EH$5:$EH$44,$A126),$B126&lt;=INDEX($EJ$5:$EJ$44,$A126),N$30&gt;=INDEX($EG$5:$EG$44,$A126),N$30&lt;=INDEX($EI$5:$EI$44,$A126)),$A126,0),0)</f>
        <v>0</v>
      </c>
      <c r="O126" s="9">
        <f>IFERROR(IF(AND($B126&gt;=INDEX($EH$5:$EH$44,$A126),$B126&lt;=INDEX($EJ$5:$EJ$44,$A126),O$30&gt;=INDEX($EG$5:$EG$44,$A126),O$30&lt;=INDEX($EI$5:$EI$44,$A126)),$A126,0),0)</f>
        <v>0</v>
      </c>
      <c r="P126" s="9">
        <f>IFERROR(IF(AND($B126&gt;=INDEX($EH$5:$EH$44,$A126),$B126&lt;=INDEX($EJ$5:$EJ$44,$A126),P$30&gt;=INDEX($EG$5:$EG$44,$A126),P$30&lt;=INDEX($EI$5:$EI$44,$A126)),$A126,0),0)</f>
        <v>0</v>
      </c>
      <c r="Q126" s="9">
        <f>IFERROR(IF(AND($B126&gt;=INDEX($EH$5:$EH$44,$A126),$B126&lt;=INDEX($EJ$5:$EJ$44,$A126),Q$30&gt;=INDEX($EG$5:$EG$44,$A126),Q$30&lt;=INDEX($EI$5:$EI$44,$A126)),$A126,0),0)</f>
        <v>0</v>
      </c>
      <c r="R126" s="9">
        <f>IFERROR(IF(AND($B126&gt;=INDEX($EH$5:$EH$44,$A126),$B126&lt;=INDEX($EJ$5:$EJ$44,$A126),R$30&gt;=INDEX($EG$5:$EG$44,$A126),R$30&lt;=INDEX($EI$5:$EI$44,$A126)),$A126,0),0)</f>
        <v>0</v>
      </c>
      <c r="S126" s="9">
        <f>IFERROR(IF(AND($B126&gt;=INDEX($EH$5:$EH$44,$A126),$B126&lt;=INDEX($EJ$5:$EJ$44,$A126),S$30&gt;=INDEX($EG$5:$EG$44,$A126),S$30&lt;=INDEX($EI$5:$EI$44,$A126)),$A126,0),0)</f>
        <v>0</v>
      </c>
      <c r="T126" s="9">
        <f>IFERROR(IF(AND($B126&gt;=INDEX($EH$5:$EH$44,$A126),$B126&lt;=INDEX($EJ$5:$EJ$44,$A126),T$30&gt;=INDEX($EG$5:$EG$44,$A126),T$30&lt;=INDEX($EI$5:$EI$44,$A126)),$A126,0),0)</f>
        <v>0</v>
      </c>
      <c r="U126" s="9">
        <f>IFERROR(IF(AND($B126&gt;=INDEX($EH$5:$EH$44,$A126),$B126&lt;=INDEX($EJ$5:$EJ$44,$A126),U$30&gt;=INDEX($EG$5:$EG$44,$A126),U$30&lt;=INDEX($EI$5:$EI$44,$A126)),$A126,0),0)</f>
        <v>0</v>
      </c>
      <c r="V126" s="9">
        <f>IFERROR(IF(AND($B126&gt;=INDEX($EH$5:$EH$44,$A126),$B126&lt;=INDEX($EJ$5:$EJ$44,$A126),V$30&gt;=INDEX($EG$5:$EG$44,$A126),V$30&lt;=INDEX($EI$5:$EI$44,$A126)),$A126,0),0)</f>
        <v>0</v>
      </c>
      <c r="W126" s="9">
        <f>IFERROR(IF(AND($B126&gt;=INDEX($EH$5:$EH$44,$A126),$B126&lt;=INDEX($EJ$5:$EJ$44,$A126),W$30&gt;=INDEX($EG$5:$EG$44,$A126),W$30&lt;=INDEX($EI$5:$EI$44,$A126)),$A126,0),0)</f>
        <v>0</v>
      </c>
      <c r="X126" s="9">
        <f>IFERROR(IF(AND($B126&gt;=INDEX($EH$5:$EH$44,$A126),$B126&lt;=INDEX($EJ$5:$EJ$44,$A126),X$30&gt;=INDEX($EG$5:$EG$44,$A126),X$30&lt;=INDEX($EI$5:$EI$44,$A126)),$A126,0),0)</f>
        <v>0</v>
      </c>
      <c r="Y126" s="9">
        <f>IFERROR(IF(AND($B126&gt;=INDEX($EH$5:$EH$44,$A126),$B126&lt;=INDEX($EJ$5:$EJ$44,$A126),Y$30&gt;=INDEX($EG$5:$EG$44,$A126),Y$30&lt;=INDEX($EI$5:$EI$44,$A126)),$A126,0),0)</f>
        <v>0</v>
      </c>
      <c r="Z126" s="9">
        <f>IFERROR(IF(AND($B126&gt;=INDEX($EH$5:$EH$44,$A126),$B126&lt;=INDEX($EJ$5:$EJ$44,$A126),Z$30&gt;=INDEX($EG$5:$EG$44,$A126),Z$30&lt;=INDEX($EI$5:$EI$44,$A126)),$A126,0),0)</f>
        <v>0</v>
      </c>
      <c r="AA126" s="9">
        <f>IFERROR(IF(AND($B126&gt;=INDEX($EH$5:$EH$44,$A126),$B126&lt;=INDEX($EJ$5:$EJ$44,$A126),AA$30&gt;=INDEX($EG$5:$EG$44,$A126),AA$30&lt;=INDEX($EI$5:$EI$44,$A126)),$A126,0),0)</f>
        <v>0</v>
      </c>
      <c r="AB126" s="9">
        <f>IFERROR(IF(AND($B126&gt;=INDEX($EH$5:$EH$44,$A126),$B126&lt;=INDEX($EJ$5:$EJ$44,$A126),AB$30&gt;=INDEX($EG$5:$EG$44,$A126),AB$30&lt;=INDEX($EI$5:$EI$44,$A126)),$A126,0),0)</f>
        <v>0</v>
      </c>
      <c r="AC126" s="9">
        <f>IFERROR(IF(AND($B126&gt;=INDEX($EH$5:$EH$44,$A126),$B126&lt;=INDEX($EJ$5:$EJ$44,$A126),AC$30&gt;=INDEX($EG$5:$EG$44,$A126),AC$30&lt;=INDEX($EI$5:$EI$44,$A126)),$A126,0),0)</f>
        <v>0</v>
      </c>
      <c r="AD126" s="9">
        <f>IFERROR(IF(AND($B126&gt;=INDEX($EH$5:$EH$44,$A126),$B126&lt;=INDEX($EJ$5:$EJ$44,$A126),AD$30&gt;=INDEX($EG$5:$EG$44,$A126),AD$30&lt;=INDEX($EI$5:$EI$44,$A126)),$A126,0),0)</f>
        <v>0</v>
      </c>
      <c r="AE126" s="9">
        <f>IFERROR(IF(AND($B126&gt;=INDEX($EH$5:$EH$44,$A126),$B126&lt;=INDEX($EJ$5:$EJ$44,$A126),AE$30&gt;=INDEX($EG$5:$EG$44,$A126),AE$30&lt;=INDEX($EI$5:$EI$44,$A126)),$A126,0),0)</f>
        <v>0</v>
      </c>
      <c r="AF126" s="9">
        <f>IFERROR(IF(AND($B126&gt;=INDEX($EH$5:$EH$44,$A126),$B126&lt;=INDEX($EJ$5:$EJ$44,$A126),AF$30&gt;=INDEX($EG$5:$EG$44,$A126),AF$30&lt;=INDEX($EI$5:$EI$44,$A126)),$A126,0),0)</f>
        <v>0</v>
      </c>
      <c r="AG126" s="9">
        <f>IFERROR(IF(AND($B126&gt;=INDEX($EH$5:$EH$44,$A126),$B126&lt;=INDEX($EJ$5:$EJ$44,$A126),AG$30&gt;=INDEX($EG$5:$EG$44,$A126),AG$30&lt;=INDEX($EI$5:$EI$44,$A126)),$A126,0),0)</f>
        <v>0</v>
      </c>
      <c r="AH126" s="9"/>
    </row>
    <row r="127" spans="1:34">
      <c r="A127" s="5">
        <f t="shared" si="82"/>
        <v>4</v>
      </c>
      <c r="B127" s="5">
        <f t="shared" si="81"/>
        <v>21</v>
      </c>
      <c r="C127" s="9">
        <f>IFERROR(IF(AND($B127&gt;=INDEX($EH$5:$EH$44,$A127),$B127&lt;=INDEX($EJ$5:$EJ$44,$A127),C$30&gt;=INDEX($EG$5:$EG$44,$A127),C$30&lt;=INDEX($EI$5:$EI$44,$A127)),$A127,0),0)</f>
        <v>0</v>
      </c>
      <c r="D127" s="9">
        <f>IFERROR(IF(AND($B127&gt;=INDEX($EH$5:$EH$44,$A127),$B127&lt;=INDEX($EJ$5:$EJ$44,$A127),D$30&gt;=INDEX($EG$5:$EG$44,$A127),D$30&lt;=INDEX($EI$5:$EI$44,$A127)),$A127,0),0)</f>
        <v>0</v>
      </c>
      <c r="E127" s="9">
        <f>IFERROR(IF(AND($B127&gt;=INDEX($EH$5:$EH$44,$A127),$B127&lt;=INDEX($EJ$5:$EJ$44,$A127),E$30&gt;=INDEX($EG$5:$EG$44,$A127),E$30&lt;=INDEX($EI$5:$EI$44,$A127)),$A127,0),0)</f>
        <v>0</v>
      </c>
      <c r="F127" s="9">
        <f>IFERROR(IF(AND($B127&gt;=INDEX($EH$5:$EH$44,$A127),$B127&lt;=INDEX($EJ$5:$EJ$44,$A127),F$30&gt;=INDEX($EG$5:$EG$44,$A127),F$30&lt;=INDEX($EI$5:$EI$44,$A127)),$A127,0),0)</f>
        <v>0</v>
      </c>
      <c r="G127" s="9">
        <f>IFERROR(IF(AND($B127&gt;=INDEX($EH$5:$EH$44,$A127),$B127&lt;=INDEX($EJ$5:$EJ$44,$A127),G$30&gt;=INDEX($EG$5:$EG$44,$A127),G$30&lt;=INDEX($EI$5:$EI$44,$A127)),$A127,0),0)</f>
        <v>0</v>
      </c>
      <c r="H127" s="9">
        <f>IFERROR(IF(AND($B127&gt;=INDEX($EH$5:$EH$44,$A127),$B127&lt;=INDEX($EJ$5:$EJ$44,$A127),H$30&gt;=INDEX($EG$5:$EG$44,$A127),H$30&lt;=INDEX($EI$5:$EI$44,$A127)),$A127,0),0)</f>
        <v>0</v>
      </c>
      <c r="I127" s="9">
        <f>IFERROR(IF(AND($B127&gt;=INDEX($EH$5:$EH$44,$A127),$B127&lt;=INDEX($EJ$5:$EJ$44,$A127),I$30&gt;=INDEX($EG$5:$EG$44,$A127),I$30&lt;=INDEX($EI$5:$EI$44,$A127)),$A127,0),0)</f>
        <v>0</v>
      </c>
      <c r="J127" s="9">
        <f>IFERROR(IF(AND($B127&gt;=INDEX($EH$5:$EH$44,$A127),$B127&lt;=INDEX($EJ$5:$EJ$44,$A127),J$30&gt;=INDEX($EG$5:$EG$44,$A127),J$30&lt;=INDEX($EI$5:$EI$44,$A127)),$A127,0),0)</f>
        <v>0</v>
      </c>
      <c r="K127" s="9">
        <f>IFERROR(IF(AND($B127&gt;=INDEX($EH$5:$EH$44,$A127),$B127&lt;=INDEX($EJ$5:$EJ$44,$A127),K$30&gt;=INDEX($EG$5:$EG$44,$A127),K$30&lt;=INDEX($EI$5:$EI$44,$A127)),$A127,0),0)</f>
        <v>0</v>
      </c>
      <c r="L127" s="9">
        <f>IFERROR(IF(AND($B127&gt;=INDEX($EH$5:$EH$44,$A127),$B127&lt;=INDEX($EJ$5:$EJ$44,$A127),L$30&gt;=INDEX($EG$5:$EG$44,$A127),L$30&lt;=INDEX($EI$5:$EI$44,$A127)),$A127,0),0)</f>
        <v>0</v>
      </c>
      <c r="M127" s="9">
        <f>IFERROR(IF(AND($B127&gt;=INDEX($EH$5:$EH$44,$A127),$B127&lt;=INDEX($EJ$5:$EJ$44,$A127),M$30&gt;=INDEX($EG$5:$EG$44,$A127),M$30&lt;=INDEX($EI$5:$EI$44,$A127)),$A127,0),0)</f>
        <v>0</v>
      </c>
      <c r="N127" s="9">
        <f>IFERROR(IF(AND($B127&gt;=INDEX($EH$5:$EH$44,$A127),$B127&lt;=INDEX($EJ$5:$EJ$44,$A127),N$30&gt;=INDEX($EG$5:$EG$44,$A127),N$30&lt;=INDEX($EI$5:$EI$44,$A127)),$A127,0),0)</f>
        <v>0</v>
      </c>
      <c r="O127" s="9">
        <f>IFERROR(IF(AND($B127&gt;=INDEX($EH$5:$EH$44,$A127),$B127&lt;=INDEX($EJ$5:$EJ$44,$A127),O$30&gt;=INDEX($EG$5:$EG$44,$A127),O$30&lt;=INDEX($EI$5:$EI$44,$A127)),$A127,0),0)</f>
        <v>0</v>
      </c>
      <c r="P127" s="9">
        <f>IFERROR(IF(AND($B127&gt;=INDEX($EH$5:$EH$44,$A127),$B127&lt;=INDEX($EJ$5:$EJ$44,$A127),P$30&gt;=INDEX($EG$5:$EG$44,$A127),P$30&lt;=INDEX($EI$5:$EI$44,$A127)),$A127,0),0)</f>
        <v>0</v>
      </c>
      <c r="Q127" s="9">
        <f>IFERROR(IF(AND($B127&gt;=INDEX($EH$5:$EH$44,$A127),$B127&lt;=INDEX($EJ$5:$EJ$44,$A127),Q$30&gt;=INDEX($EG$5:$EG$44,$A127),Q$30&lt;=INDEX($EI$5:$EI$44,$A127)),$A127,0),0)</f>
        <v>0</v>
      </c>
      <c r="R127" s="9">
        <f>IFERROR(IF(AND($B127&gt;=INDEX($EH$5:$EH$44,$A127),$B127&lt;=INDEX($EJ$5:$EJ$44,$A127),R$30&gt;=INDEX($EG$5:$EG$44,$A127),R$30&lt;=INDEX($EI$5:$EI$44,$A127)),$A127,0),0)</f>
        <v>0</v>
      </c>
      <c r="S127" s="9">
        <f>IFERROR(IF(AND($B127&gt;=INDEX($EH$5:$EH$44,$A127),$B127&lt;=INDEX($EJ$5:$EJ$44,$A127),S$30&gt;=INDEX($EG$5:$EG$44,$A127),S$30&lt;=INDEX($EI$5:$EI$44,$A127)),$A127,0),0)</f>
        <v>0</v>
      </c>
      <c r="T127" s="9">
        <f>IFERROR(IF(AND($B127&gt;=INDEX($EH$5:$EH$44,$A127),$B127&lt;=INDEX($EJ$5:$EJ$44,$A127),T$30&gt;=INDEX($EG$5:$EG$44,$A127),T$30&lt;=INDEX($EI$5:$EI$44,$A127)),$A127,0),0)</f>
        <v>0</v>
      </c>
      <c r="U127" s="9">
        <f>IFERROR(IF(AND($B127&gt;=INDEX($EH$5:$EH$44,$A127),$B127&lt;=INDEX($EJ$5:$EJ$44,$A127),U$30&gt;=INDEX($EG$5:$EG$44,$A127),U$30&lt;=INDEX($EI$5:$EI$44,$A127)),$A127,0),0)</f>
        <v>0</v>
      </c>
      <c r="V127" s="9">
        <f>IFERROR(IF(AND($B127&gt;=INDEX($EH$5:$EH$44,$A127),$B127&lt;=INDEX($EJ$5:$EJ$44,$A127),V$30&gt;=INDEX($EG$5:$EG$44,$A127),V$30&lt;=INDEX($EI$5:$EI$44,$A127)),$A127,0),0)</f>
        <v>0</v>
      </c>
      <c r="W127" s="9">
        <f>IFERROR(IF(AND($B127&gt;=INDEX($EH$5:$EH$44,$A127),$B127&lt;=INDEX($EJ$5:$EJ$44,$A127),W$30&gt;=INDEX($EG$5:$EG$44,$A127),W$30&lt;=INDEX($EI$5:$EI$44,$A127)),$A127,0),0)</f>
        <v>0</v>
      </c>
      <c r="X127" s="9">
        <f>IFERROR(IF(AND($B127&gt;=INDEX($EH$5:$EH$44,$A127),$B127&lt;=INDEX($EJ$5:$EJ$44,$A127),X$30&gt;=INDEX($EG$5:$EG$44,$A127),X$30&lt;=INDEX($EI$5:$EI$44,$A127)),$A127,0),0)</f>
        <v>0</v>
      </c>
      <c r="Y127" s="9">
        <f>IFERROR(IF(AND($B127&gt;=INDEX($EH$5:$EH$44,$A127),$B127&lt;=INDEX($EJ$5:$EJ$44,$A127),Y$30&gt;=INDEX($EG$5:$EG$44,$A127),Y$30&lt;=INDEX($EI$5:$EI$44,$A127)),$A127,0),0)</f>
        <v>0</v>
      </c>
      <c r="Z127" s="9">
        <f>IFERROR(IF(AND($B127&gt;=INDEX($EH$5:$EH$44,$A127),$B127&lt;=INDEX($EJ$5:$EJ$44,$A127),Z$30&gt;=INDEX($EG$5:$EG$44,$A127),Z$30&lt;=INDEX($EI$5:$EI$44,$A127)),$A127,0),0)</f>
        <v>0</v>
      </c>
      <c r="AA127" s="9">
        <f>IFERROR(IF(AND($B127&gt;=INDEX($EH$5:$EH$44,$A127),$B127&lt;=INDEX($EJ$5:$EJ$44,$A127),AA$30&gt;=INDEX($EG$5:$EG$44,$A127),AA$30&lt;=INDEX($EI$5:$EI$44,$A127)),$A127,0),0)</f>
        <v>0</v>
      </c>
      <c r="AB127" s="9">
        <f>IFERROR(IF(AND($B127&gt;=INDEX($EH$5:$EH$44,$A127),$B127&lt;=INDEX($EJ$5:$EJ$44,$A127),AB$30&gt;=INDEX($EG$5:$EG$44,$A127),AB$30&lt;=INDEX($EI$5:$EI$44,$A127)),$A127,0),0)</f>
        <v>0</v>
      </c>
      <c r="AC127" s="9">
        <f>IFERROR(IF(AND($B127&gt;=INDEX($EH$5:$EH$44,$A127),$B127&lt;=INDEX($EJ$5:$EJ$44,$A127),AC$30&gt;=INDEX($EG$5:$EG$44,$A127),AC$30&lt;=INDEX($EI$5:$EI$44,$A127)),$A127,0),0)</f>
        <v>0</v>
      </c>
      <c r="AD127" s="9">
        <f>IFERROR(IF(AND($B127&gt;=INDEX($EH$5:$EH$44,$A127),$B127&lt;=INDEX($EJ$5:$EJ$44,$A127),AD$30&gt;=INDEX($EG$5:$EG$44,$A127),AD$30&lt;=INDEX($EI$5:$EI$44,$A127)),$A127,0),0)</f>
        <v>0</v>
      </c>
      <c r="AE127" s="9">
        <f>IFERROR(IF(AND($B127&gt;=INDEX($EH$5:$EH$44,$A127),$B127&lt;=INDEX($EJ$5:$EJ$44,$A127),AE$30&gt;=INDEX($EG$5:$EG$44,$A127),AE$30&lt;=INDEX($EI$5:$EI$44,$A127)),$A127,0),0)</f>
        <v>0</v>
      </c>
      <c r="AF127" s="9">
        <f>IFERROR(IF(AND($B127&gt;=INDEX($EH$5:$EH$44,$A127),$B127&lt;=INDEX($EJ$5:$EJ$44,$A127),AF$30&gt;=INDEX($EG$5:$EG$44,$A127),AF$30&lt;=INDEX($EI$5:$EI$44,$A127)),$A127,0),0)</f>
        <v>0</v>
      </c>
      <c r="AG127" s="9">
        <f>IFERROR(IF(AND($B127&gt;=INDEX($EH$5:$EH$44,$A127),$B127&lt;=INDEX($EJ$5:$EJ$44,$A127),AG$30&gt;=INDEX($EG$5:$EG$44,$A127),AG$30&lt;=INDEX($EI$5:$EI$44,$A127)),$A127,0),0)</f>
        <v>0</v>
      </c>
      <c r="AH127" s="9"/>
    </row>
    <row r="128" spans="1:34">
      <c r="A128" s="5">
        <f t="shared" si="82"/>
        <v>4</v>
      </c>
      <c r="B128" s="5">
        <f t="shared" si="81"/>
        <v>22</v>
      </c>
      <c r="C128" s="9">
        <f>IFERROR(IF(AND($B128&gt;=INDEX($EH$5:$EH$44,$A128),$B128&lt;=INDEX($EJ$5:$EJ$44,$A128),C$30&gt;=INDEX($EG$5:$EG$44,$A128),C$30&lt;=INDEX($EI$5:$EI$44,$A128)),$A128,0),0)</f>
        <v>0</v>
      </c>
      <c r="D128" s="9">
        <f>IFERROR(IF(AND($B128&gt;=INDEX($EH$5:$EH$44,$A128),$B128&lt;=INDEX($EJ$5:$EJ$44,$A128),D$30&gt;=INDEX($EG$5:$EG$44,$A128),D$30&lt;=INDEX($EI$5:$EI$44,$A128)),$A128,0),0)</f>
        <v>0</v>
      </c>
      <c r="E128" s="9">
        <f>IFERROR(IF(AND($B128&gt;=INDEX($EH$5:$EH$44,$A128),$B128&lt;=INDEX($EJ$5:$EJ$44,$A128),E$30&gt;=INDEX($EG$5:$EG$44,$A128),E$30&lt;=INDEX($EI$5:$EI$44,$A128)),$A128,0),0)</f>
        <v>0</v>
      </c>
      <c r="F128" s="9">
        <f>IFERROR(IF(AND($B128&gt;=INDEX($EH$5:$EH$44,$A128),$B128&lt;=INDEX($EJ$5:$EJ$44,$A128),F$30&gt;=INDEX($EG$5:$EG$44,$A128),F$30&lt;=INDEX($EI$5:$EI$44,$A128)),$A128,0),0)</f>
        <v>0</v>
      </c>
      <c r="G128" s="9">
        <f>IFERROR(IF(AND($B128&gt;=INDEX($EH$5:$EH$44,$A128),$B128&lt;=INDEX($EJ$5:$EJ$44,$A128),G$30&gt;=INDEX($EG$5:$EG$44,$A128),G$30&lt;=INDEX($EI$5:$EI$44,$A128)),$A128,0),0)</f>
        <v>0</v>
      </c>
      <c r="H128" s="9">
        <f>IFERROR(IF(AND($B128&gt;=INDEX($EH$5:$EH$44,$A128),$B128&lt;=INDEX($EJ$5:$EJ$44,$A128),H$30&gt;=INDEX($EG$5:$EG$44,$A128),H$30&lt;=INDEX($EI$5:$EI$44,$A128)),$A128,0),0)</f>
        <v>0</v>
      </c>
      <c r="I128" s="9">
        <f>IFERROR(IF(AND($B128&gt;=INDEX($EH$5:$EH$44,$A128),$B128&lt;=INDEX($EJ$5:$EJ$44,$A128),I$30&gt;=INDEX($EG$5:$EG$44,$A128),I$30&lt;=INDEX($EI$5:$EI$44,$A128)),$A128,0),0)</f>
        <v>0</v>
      </c>
      <c r="J128" s="9">
        <f>IFERROR(IF(AND($B128&gt;=INDEX($EH$5:$EH$44,$A128),$B128&lt;=INDEX($EJ$5:$EJ$44,$A128),J$30&gt;=INDEX($EG$5:$EG$44,$A128),J$30&lt;=INDEX($EI$5:$EI$44,$A128)),$A128,0),0)</f>
        <v>0</v>
      </c>
      <c r="K128" s="9">
        <f>IFERROR(IF(AND($B128&gt;=INDEX($EH$5:$EH$44,$A128),$B128&lt;=INDEX($EJ$5:$EJ$44,$A128),K$30&gt;=INDEX($EG$5:$EG$44,$A128),K$30&lt;=INDEX($EI$5:$EI$44,$A128)),$A128,0),0)</f>
        <v>0</v>
      </c>
      <c r="L128" s="9">
        <f>IFERROR(IF(AND($B128&gt;=INDEX($EH$5:$EH$44,$A128),$B128&lt;=INDEX($EJ$5:$EJ$44,$A128),L$30&gt;=INDEX($EG$5:$EG$44,$A128),L$30&lt;=INDEX($EI$5:$EI$44,$A128)),$A128,0),0)</f>
        <v>0</v>
      </c>
      <c r="M128" s="9">
        <f>IFERROR(IF(AND($B128&gt;=INDEX($EH$5:$EH$44,$A128),$B128&lt;=INDEX($EJ$5:$EJ$44,$A128),M$30&gt;=INDEX($EG$5:$EG$44,$A128),M$30&lt;=INDEX($EI$5:$EI$44,$A128)),$A128,0),0)</f>
        <v>0</v>
      </c>
      <c r="N128" s="9">
        <f>IFERROR(IF(AND($B128&gt;=INDEX($EH$5:$EH$44,$A128),$B128&lt;=INDEX($EJ$5:$EJ$44,$A128),N$30&gt;=INDEX($EG$5:$EG$44,$A128),N$30&lt;=INDEX($EI$5:$EI$44,$A128)),$A128,0),0)</f>
        <v>0</v>
      </c>
      <c r="O128" s="9">
        <f>IFERROR(IF(AND($B128&gt;=INDEX($EH$5:$EH$44,$A128),$B128&lt;=INDEX($EJ$5:$EJ$44,$A128),O$30&gt;=INDEX($EG$5:$EG$44,$A128),O$30&lt;=INDEX($EI$5:$EI$44,$A128)),$A128,0),0)</f>
        <v>0</v>
      </c>
      <c r="P128" s="9">
        <f>IFERROR(IF(AND($B128&gt;=INDEX($EH$5:$EH$44,$A128),$B128&lt;=INDEX($EJ$5:$EJ$44,$A128),P$30&gt;=INDEX($EG$5:$EG$44,$A128),P$30&lt;=INDEX($EI$5:$EI$44,$A128)),$A128,0),0)</f>
        <v>0</v>
      </c>
      <c r="Q128" s="9">
        <f>IFERROR(IF(AND($B128&gt;=INDEX($EH$5:$EH$44,$A128),$B128&lt;=INDEX($EJ$5:$EJ$44,$A128),Q$30&gt;=INDEX($EG$5:$EG$44,$A128),Q$30&lt;=INDEX($EI$5:$EI$44,$A128)),$A128,0),0)</f>
        <v>0</v>
      </c>
      <c r="R128" s="9">
        <f>IFERROR(IF(AND($B128&gt;=INDEX($EH$5:$EH$44,$A128),$B128&lt;=INDEX($EJ$5:$EJ$44,$A128),R$30&gt;=INDEX($EG$5:$EG$44,$A128),R$30&lt;=INDEX($EI$5:$EI$44,$A128)),$A128,0),0)</f>
        <v>0</v>
      </c>
      <c r="S128" s="9">
        <f>IFERROR(IF(AND($B128&gt;=INDEX($EH$5:$EH$44,$A128),$B128&lt;=INDEX($EJ$5:$EJ$44,$A128),S$30&gt;=INDEX($EG$5:$EG$44,$A128),S$30&lt;=INDEX($EI$5:$EI$44,$A128)),$A128,0),0)</f>
        <v>0</v>
      </c>
      <c r="T128" s="9">
        <f>IFERROR(IF(AND($B128&gt;=INDEX($EH$5:$EH$44,$A128),$B128&lt;=INDEX($EJ$5:$EJ$44,$A128),T$30&gt;=INDEX($EG$5:$EG$44,$A128),T$30&lt;=INDEX($EI$5:$EI$44,$A128)),$A128,0),0)</f>
        <v>0</v>
      </c>
      <c r="U128" s="9">
        <f>IFERROR(IF(AND($B128&gt;=INDEX($EH$5:$EH$44,$A128),$B128&lt;=INDEX($EJ$5:$EJ$44,$A128),U$30&gt;=INDEX($EG$5:$EG$44,$A128),U$30&lt;=INDEX($EI$5:$EI$44,$A128)),$A128,0),0)</f>
        <v>0</v>
      </c>
      <c r="V128" s="9">
        <f>IFERROR(IF(AND($B128&gt;=INDEX($EH$5:$EH$44,$A128),$B128&lt;=INDEX($EJ$5:$EJ$44,$A128),V$30&gt;=INDEX($EG$5:$EG$44,$A128),V$30&lt;=INDEX($EI$5:$EI$44,$A128)),$A128,0),0)</f>
        <v>0</v>
      </c>
      <c r="W128" s="9">
        <f>IFERROR(IF(AND($B128&gt;=INDEX($EH$5:$EH$44,$A128),$B128&lt;=INDEX($EJ$5:$EJ$44,$A128),W$30&gt;=INDEX($EG$5:$EG$44,$A128),W$30&lt;=INDEX($EI$5:$EI$44,$A128)),$A128,0),0)</f>
        <v>0</v>
      </c>
      <c r="X128" s="9">
        <f>IFERROR(IF(AND($B128&gt;=INDEX($EH$5:$EH$44,$A128),$B128&lt;=INDEX($EJ$5:$EJ$44,$A128),X$30&gt;=INDEX($EG$5:$EG$44,$A128),X$30&lt;=INDEX($EI$5:$EI$44,$A128)),$A128,0),0)</f>
        <v>0</v>
      </c>
      <c r="Y128" s="9">
        <f>IFERROR(IF(AND($B128&gt;=INDEX($EH$5:$EH$44,$A128),$B128&lt;=INDEX($EJ$5:$EJ$44,$A128),Y$30&gt;=INDEX($EG$5:$EG$44,$A128),Y$30&lt;=INDEX($EI$5:$EI$44,$A128)),$A128,0),0)</f>
        <v>0</v>
      </c>
      <c r="Z128" s="9">
        <f>IFERROR(IF(AND($B128&gt;=INDEX($EH$5:$EH$44,$A128),$B128&lt;=INDEX($EJ$5:$EJ$44,$A128),Z$30&gt;=INDEX($EG$5:$EG$44,$A128),Z$30&lt;=INDEX($EI$5:$EI$44,$A128)),$A128,0),0)</f>
        <v>0</v>
      </c>
      <c r="AA128" s="9">
        <f>IFERROR(IF(AND($B128&gt;=INDEX($EH$5:$EH$44,$A128),$B128&lt;=INDEX($EJ$5:$EJ$44,$A128),AA$30&gt;=INDEX($EG$5:$EG$44,$A128),AA$30&lt;=INDEX($EI$5:$EI$44,$A128)),$A128,0),0)</f>
        <v>0</v>
      </c>
      <c r="AB128" s="9">
        <f>IFERROR(IF(AND($B128&gt;=INDEX($EH$5:$EH$44,$A128),$B128&lt;=INDEX($EJ$5:$EJ$44,$A128),AB$30&gt;=INDEX($EG$5:$EG$44,$A128),AB$30&lt;=INDEX($EI$5:$EI$44,$A128)),$A128,0),0)</f>
        <v>0</v>
      </c>
      <c r="AC128" s="9">
        <f>IFERROR(IF(AND($B128&gt;=INDEX($EH$5:$EH$44,$A128),$B128&lt;=INDEX($EJ$5:$EJ$44,$A128),AC$30&gt;=INDEX($EG$5:$EG$44,$A128),AC$30&lt;=INDEX($EI$5:$EI$44,$A128)),$A128,0),0)</f>
        <v>0</v>
      </c>
      <c r="AD128" s="9">
        <f>IFERROR(IF(AND($B128&gt;=INDEX($EH$5:$EH$44,$A128),$B128&lt;=INDEX($EJ$5:$EJ$44,$A128),AD$30&gt;=INDEX($EG$5:$EG$44,$A128),AD$30&lt;=INDEX($EI$5:$EI$44,$A128)),$A128,0),0)</f>
        <v>0</v>
      </c>
      <c r="AE128" s="9">
        <f>IFERROR(IF(AND($B128&gt;=INDEX($EH$5:$EH$44,$A128),$B128&lt;=INDEX($EJ$5:$EJ$44,$A128),AE$30&gt;=INDEX($EG$5:$EG$44,$A128),AE$30&lt;=INDEX($EI$5:$EI$44,$A128)),$A128,0),0)</f>
        <v>0</v>
      </c>
      <c r="AF128" s="9">
        <f>IFERROR(IF(AND($B128&gt;=INDEX($EH$5:$EH$44,$A128),$B128&lt;=INDEX($EJ$5:$EJ$44,$A128),AF$30&gt;=INDEX($EG$5:$EG$44,$A128),AF$30&lt;=INDEX($EI$5:$EI$44,$A128)),$A128,0),0)</f>
        <v>0</v>
      </c>
      <c r="AG128" s="9">
        <f>IFERROR(IF(AND($B128&gt;=INDEX($EH$5:$EH$44,$A128),$B128&lt;=INDEX($EJ$5:$EJ$44,$A128),AG$30&gt;=INDEX($EG$5:$EG$44,$A128),AG$30&lt;=INDEX($EI$5:$EI$44,$A128)),$A128,0),0)</f>
        <v>0</v>
      </c>
      <c r="AH128" s="9"/>
    </row>
    <row r="129" spans="1:34">
      <c r="A129" s="5">
        <f t="shared" si="82"/>
        <v>4</v>
      </c>
      <c r="B129" s="5">
        <f t="shared" si="81"/>
        <v>23</v>
      </c>
      <c r="C129" s="9">
        <f>IFERROR(IF(AND($B129&gt;=INDEX($EH$5:$EH$44,$A129),$B129&lt;=INDEX($EJ$5:$EJ$44,$A129),C$30&gt;=INDEX($EG$5:$EG$44,$A129),C$30&lt;=INDEX($EI$5:$EI$44,$A129)),$A129,0),0)</f>
        <v>0</v>
      </c>
      <c r="D129" s="9">
        <f>IFERROR(IF(AND($B129&gt;=INDEX($EH$5:$EH$44,$A129),$B129&lt;=INDEX($EJ$5:$EJ$44,$A129),D$30&gt;=INDEX($EG$5:$EG$44,$A129),D$30&lt;=INDEX($EI$5:$EI$44,$A129)),$A129,0),0)</f>
        <v>0</v>
      </c>
      <c r="E129" s="9">
        <f>IFERROR(IF(AND($B129&gt;=INDEX($EH$5:$EH$44,$A129),$B129&lt;=INDEX($EJ$5:$EJ$44,$A129),E$30&gt;=INDEX($EG$5:$EG$44,$A129),E$30&lt;=INDEX($EI$5:$EI$44,$A129)),$A129,0),0)</f>
        <v>0</v>
      </c>
      <c r="F129" s="9">
        <f>IFERROR(IF(AND($B129&gt;=INDEX($EH$5:$EH$44,$A129),$B129&lt;=INDEX($EJ$5:$EJ$44,$A129),F$30&gt;=INDEX($EG$5:$EG$44,$A129),F$30&lt;=INDEX($EI$5:$EI$44,$A129)),$A129,0),0)</f>
        <v>0</v>
      </c>
      <c r="G129" s="9">
        <f>IFERROR(IF(AND($B129&gt;=INDEX($EH$5:$EH$44,$A129),$B129&lt;=INDEX($EJ$5:$EJ$44,$A129),G$30&gt;=INDEX($EG$5:$EG$44,$A129),G$30&lt;=INDEX($EI$5:$EI$44,$A129)),$A129,0),0)</f>
        <v>0</v>
      </c>
      <c r="H129" s="9">
        <f>IFERROR(IF(AND($B129&gt;=INDEX($EH$5:$EH$44,$A129),$B129&lt;=INDEX($EJ$5:$EJ$44,$A129),H$30&gt;=INDEX($EG$5:$EG$44,$A129),H$30&lt;=INDEX($EI$5:$EI$44,$A129)),$A129,0),0)</f>
        <v>0</v>
      </c>
      <c r="I129" s="9">
        <f>IFERROR(IF(AND($B129&gt;=INDEX($EH$5:$EH$44,$A129),$B129&lt;=INDEX($EJ$5:$EJ$44,$A129),I$30&gt;=INDEX($EG$5:$EG$44,$A129),I$30&lt;=INDEX($EI$5:$EI$44,$A129)),$A129,0),0)</f>
        <v>0</v>
      </c>
      <c r="J129" s="9">
        <f>IFERROR(IF(AND($B129&gt;=INDEX($EH$5:$EH$44,$A129),$B129&lt;=INDEX($EJ$5:$EJ$44,$A129),J$30&gt;=INDEX($EG$5:$EG$44,$A129),J$30&lt;=INDEX($EI$5:$EI$44,$A129)),$A129,0),0)</f>
        <v>0</v>
      </c>
      <c r="K129" s="9">
        <f>IFERROR(IF(AND($B129&gt;=INDEX($EH$5:$EH$44,$A129),$B129&lt;=INDEX($EJ$5:$EJ$44,$A129),K$30&gt;=INDEX($EG$5:$EG$44,$A129),K$30&lt;=INDEX($EI$5:$EI$44,$A129)),$A129,0),0)</f>
        <v>0</v>
      </c>
      <c r="L129" s="9">
        <f>IFERROR(IF(AND($B129&gt;=INDEX($EH$5:$EH$44,$A129),$B129&lt;=INDEX($EJ$5:$EJ$44,$A129),L$30&gt;=INDEX($EG$5:$EG$44,$A129),L$30&lt;=INDEX($EI$5:$EI$44,$A129)),$A129,0),0)</f>
        <v>0</v>
      </c>
      <c r="M129" s="9">
        <f>IFERROR(IF(AND($B129&gt;=INDEX($EH$5:$EH$44,$A129),$B129&lt;=INDEX($EJ$5:$EJ$44,$A129),M$30&gt;=INDEX($EG$5:$EG$44,$A129),M$30&lt;=INDEX($EI$5:$EI$44,$A129)),$A129,0),0)</f>
        <v>0</v>
      </c>
      <c r="N129" s="9">
        <f>IFERROR(IF(AND($B129&gt;=INDEX($EH$5:$EH$44,$A129),$B129&lt;=INDEX($EJ$5:$EJ$44,$A129),N$30&gt;=INDEX($EG$5:$EG$44,$A129),N$30&lt;=INDEX($EI$5:$EI$44,$A129)),$A129,0),0)</f>
        <v>0</v>
      </c>
      <c r="O129" s="9">
        <f>IFERROR(IF(AND($B129&gt;=INDEX($EH$5:$EH$44,$A129),$B129&lt;=INDEX($EJ$5:$EJ$44,$A129),O$30&gt;=INDEX($EG$5:$EG$44,$A129),O$30&lt;=INDEX($EI$5:$EI$44,$A129)),$A129,0),0)</f>
        <v>0</v>
      </c>
      <c r="P129" s="9">
        <f>IFERROR(IF(AND($B129&gt;=INDEX($EH$5:$EH$44,$A129),$B129&lt;=INDEX($EJ$5:$EJ$44,$A129),P$30&gt;=INDEX($EG$5:$EG$44,$A129),P$30&lt;=INDEX($EI$5:$EI$44,$A129)),$A129,0),0)</f>
        <v>0</v>
      </c>
      <c r="Q129" s="9">
        <f>IFERROR(IF(AND($B129&gt;=INDEX($EH$5:$EH$44,$A129),$B129&lt;=INDEX($EJ$5:$EJ$44,$A129),Q$30&gt;=INDEX($EG$5:$EG$44,$A129),Q$30&lt;=INDEX($EI$5:$EI$44,$A129)),$A129,0),0)</f>
        <v>0</v>
      </c>
      <c r="R129" s="9">
        <f>IFERROR(IF(AND($B129&gt;=INDEX($EH$5:$EH$44,$A129),$B129&lt;=INDEX($EJ$5:$EJ$44,$A129),R$30&gt;=INDEX($EG$5:$EG$44,$A129),R$30&lt;=INDEX($EI$5:$EI$44,$A129)),$A129,0),0)</f>
        <v>0</v>
      </c>
      <c r="S129" s="9">
        <f>IFERROR(IF(AND($B129&gt;=INDEX($EH$5:$EH$44,$A129),$B129&lt;=INDEX($EJ$5:$EJ$44,$A129),S$30&gt;=INDEX($EG$5:$EG$44,$A129),S$30&lt;=INDEX($EI$5:$EI$44,$A129)),$A129,0),0)</f>
        <v>0</v>
      </c>
      <c r="T129" s="9">
        <f>IFERROR(IF(AND($B129&gt;=INDEX($EH$5:$EH$44,$A129),$B129&lt;=INDEX($EJ$5:$EJ$44,$A129),T$30&gt;=INDEX($EG$5:$EG$44,$A129),T$30&lt;=INDEX($EI$5:$EI$44,$A129)),$A129,0),0)</f>
        <v>0</v>
      </c>
      <c r="U129" s="9">
        <f>IFERROR(IF(AND($B129&gt;=INDEX($EH$5:$EH$44,$A129),$B129&lt;=INDEX($EJ$5:$EJ$44,$A129),U$30&gt;=INDEX($EG$5:$EG$44,$A129),U$30&lt;=INDEX($EI$5:$EI$44,$A129)),$A129,0),0)</f>
        <v>0</v>
      </c>
      <c r="V129" s="9">
        <f>IFERROR(IF(AND($B129&gt;=INDEX($EH$5:$EH$44,$A129),$B129&lt;=INDEX($EJ$5:$EJ$44,$A129),V$30&gt;=INDEX($EG$5:$EG$44,$A129),V$30&lt;=INDEX($EI$5:$EI$44,$A129)),$A129,0),0)</f>
        <v>0</v>
      </c>
      <c r="W129" s="9">
        <f>IFERROR(IF(AND($B129&gt;=INDEX($EH$5:$EH$44,$A129),$B129&lt;=INDEX($EJ$5:$EJ$44,$A129),W$30&gt;=INDEX($EG$5:$EG$44,$A129),W$30&lt;=INDEX($EI$5:$EI$44,$A129)),$A129,0),0)</f>
        <v>0</v>
      </c>
      <c r="X129" s="9">
        <f>IFERROR(IF(AND($B129&gt;=INDEX($EH$5:$EH$44,$A129),$B129&lt;=INDEX($EJ$5:$EJ$44,$A129),X$30&gt;=INDEX($EG$5:$EG$44,$A129),X$30&lt;=INDEX($EI$5:$EI$44,$A129)),$A129,0),0)</f>
        <v>0</v>
      </c>
      <c r="Y129" s="9">
        <f>IFERROR(IF(AND($B129&gt;=INDEX($EH$5:$EH$44,$A129),$B129&lt;=INDEX($EJ$5:$EJ$44,$A129),Y$30&gt;=INDEX($EG$5:$EG$44,$A129),Y$30&lt;=INDEX($EI$5:$EI$44,$A129)),$A129,0),0)</f>
        <v>0</v>
      </c>
      <c r="Z129" s="9">
        <f>IFERROR(IF(AND($B129&gt;=INDEX($EH$5:$EH$44,$A129),$B129&lt;=INDEX($EJ$5:$EJ$44,$A129),Z$30&gt;=INDEX($EG$5:$EG$44,$A129),Z$30&lt;=INDEX($EI$5:$EI$44,$A129)),$A129,0),0)</f>
        <v>0</v>
      </c>
      <c r="AA129" s="9">
        <f>IFERROR(IF(AND($B129&gt;=INDEX($EH$5:$EH$44,$A129),$B129&lt;=INDEX($EJ$5:$EJ$44,$A129),AA$30&gt;=INDEX($EG$5:$EG$44,$A129),AA$30&lt;=INDEX($EI$5:$EI$44,$A129)),$A129,0),0)</f>
        <v>0</v>
      </c>
      <c r="AB129" s="9">
        <f>IFERROR(IF(AND($B129&gt;=INDEX($EH$5:$EH$44,$A129),$B129&lt;=INDEX($EJ$5:$EJ$44,$A129),AB$30&gt;=INDEX($EG$5:$EG$44,$A129),AB$30&lt;=INDEX($EI$5:$EI$44,$A129)),$A129,0),0)</f>
        <v>0</v>
      </c>
      <c r="AC129" s="9">
        <f>IFERROR(IF(AND($B129&gt;=INDEX($EH$5:$EH$44,$A129),$B129&lt;=INDEX($EJ$5:$EJ$44,$A129),AC$30&gt;=INDEX($EG$5:$EG$44,$A129),AC$30&lt;=INDEX($EI$5:$EI$44,$A129)),$A129,0),0)</f>
        <v>0</v>
      </c>
      <c r="AD129" s="9">
        <f>IFERROR(IF(AND($B129&gt;=INDEX($EH$5:$EH$44,$A129),$B129&lt;=INDEX($EJ$5:$EJ$44,$A129),AD$30&gt;=INDEX($EG$5:$EG$44,$A129),AD$30&lt;=INDEX($EI$5:$EI$44,$A129)),$A129,0),0)</f>
        <v>0</v>
      </c>
      <c r="AE129" s="9">
        <f>IFERROR(IF(AND($B129&gt;=INDEX($EH$5:$EH$44,$A129),$B129&lt;=INDEX($EJ$5:$EJ$44,$A129),AE$30&gt;=INDEX($EG$5:$EG$44,$A129),AE$30&lt;=INDEX($EI$5:$EI$44,$A129)),$A129,0),0)</f>
        <v>0</v>
      </c>
      <c r="AF129" s="9">
        <f>IFERROR(IF(AND($B129&gt;=INDEX($EH$5:$EH$44,$A129),$B129&lt;=INDEX($EJ$5:$EJ$44,$A129),AF$30&gt;=INDEX($EG$5:$EG$44,$A129),AF$30&lt;=INDEX($EI$5:$EI$44,$A129)),$A129,0),0)</f>
        <v>0</v>
      </c>
      <c r="AG129" s="9">
        <f>IFERROR(IF(AND($B129&gt;=INDEX($EH$5:$EH$44,$A129),$B129&lt;=INDEX($EJ$5:$EJ$44,$A129),AG$30&gt;=INDEX($EG$5:$EG$44,$A129),AG$30&lt;=INDEX($EI$5:$EI$44,$A129)),$A129,0),0)</f>
        <v>0</v>
      </c>
      <c r="AH129" s="9"/>
    </row>
    <row r="130" spans="1:34">
      <c r="A130" s="5">
        <f t="shared" si="82"/>
        <v>4</v>
      </c>
      <c r="B130" s="5">
        <f t="shared" si="81"/>
        <v>24</v>
      </c>
      <c r="C130" s="9">
        <f>IFERROR(IF(AND($B130&gt;=INDEX($EH$5:$EH$44,$A130),$B130&lt;=INDEX($EJ$5:$EJ$44,$A130),C$30&gt;=INDEX($EG$5:$EG$44,$A130),C$30&lt;=INDEX($EI$5:$EI$44,$A130)),$A130,0),0)</f>
        <v>0</v>
      </c>
      <c r="D130" s="9">
        <f>IFERROR(IF(AND($B130&gt;=INDEX($EH$5:$EH$44,$A130),$B130&lt;=INDEX($EJ$5:$EJ$44,$A130),D$30&gt;=INDEX($EG$5:$EG$44,$A130),D$30&lt;=INDEX($EI$5:$EI$44,$A130)),$A130,0),0)</f>
        <v>0</v>
      </c>
      <c r="E130" s="9">
        <f>IFERROR(IF(AND($B130&gt;=INDEX($EH$5:$EH$44,$A130),$B130&lt;=INDEX($EJ$5:$EJ$44,$A130),E$30&gt;=INDEX($EG$5:$EG$44,$A130),E$30&lt;=INDEX($EI$5:$EI$44,$A130)),$A130,0),0)</f>
        <v>0</v>
      </c>
      <c r="F130" s="9">
        <f>IFERROR(IF(AND($B130&gt;=INDEX($EH$5:$EH$44,$A130),$B130&lt;=INDEX($EJ$5:$EJ$44,$A130),F$30&gt;=INDEX($EG$5:$EG$44,$A130),F$30&lt;=INDEX($EI$5:$EI$44,$A130)),$A130,0),0)</f>
        <v>0</v>
      </c>
      <c r="G130" s="9">
        <f>IFERROR(IF(AND($B130&gt;=INDEX($EH$5:$EH$44,$A130),$B130&lt;=INDEX($EJ$5:$EJ$44,$A130),G$30&gt;=INDEX($EG$5:$EG$44,$A130),G$30&lt;=INDEX($EI$5:$EI$44,$A130)),$A130,0),0)</f>
        <v>0</v>
      </c>
      <c r="H130" s="9">
        <f>IFERROR(IF(AND($B130&gt;=INDEX($EH$5:$EH$44,$A130),$B130&lt;=INDEX($EJ$5:$EJ$44,$A130),H$30&gt;=INDEX($EG$5:$EG$44,$A130),H$30&lt;=INDEX($EI$5:$EI$44,$A130)),$A130,0),0)</f>
        <v>0</v>
      </c>
      <c r="I130" s="9">
        <f>IFERROR(IF(AND($B130&gt;=INDEX($EH$5:$EH$44,$A130),$B130&lt;=INDEX($EJ$5:$EJ$44,$A130),I$30&gt;=INDEX($EG$5:$EG$44,$A130),I$30&lt;=INDEX($EI$5:$EI$44,$A130)),$A130,0),0)</f>
        <v>0</v>
      </c>
      <c r="J130" s="9">
        <f>IFERROR(IF(AND($B130&gt;=INDEX($EH$5:$EH$44,$A130),$B130&lt;=INDEX($EJ$5:$EJ$44,$A130),J$30&gt;=INDEX($EG$5:$EG$44,$A130),J$30&lt;=INDEX($EI$5:$EI$44,$A130)),$A130,0),0)</f>
        <v>0</v>
      </c>
      <c r="K130" s="9">
        <f>IFERROR(IF(AND($B130&gt;=INDEX($EH$5:$EH$44,$A130),$B130&lt;=INDEX($EJ$5:$EJ$44,$A130),K$30&gt;=INDEX($EG$5:$EG$44,$A130),K$30&lt;=INDEX($EI$5:$EI$44,$A130)),$A130,0),0)</f>
        <v>0</v>
      </c>
      <c r="L130" s="9">
        <f>IFERROR(IF(AND($B130&gt;=INDEX($EH$5:$EH$44,$A130),$B130&lt;=INDEX($EJ$5:$EJ$44,$A130),L$30&gt;=INDEX($EG$5:$EG$44,$A130),L$30&lt;=INDEX($EI$5:$EI$44,$A130)),$A130,0),0)</f>
        <v>0</v>
      </c>
      <c r="M130" s="9">
        <f>IFERROR(IF(AND($B130&gt;=INDEX($EH$5:$EH$44,$A130),$B130&lt;=INDEX($EJ$5:$EJ$44,$A130),M$30&gt;=INDEX($EG$5:$EG$44,$A130),M$30&lt;=INDEX($EI$5:$EI$44,$A130)),$A130,0),0)</f>
        <v>0</v>
      </c>
      <c r="N130" s="9">
        <f>IFERROR(IF(AND($B130&gt;=INDEX($EH$5:$EH$44,$A130),$B130&lt;=INDEX($EJ$5:$EJ$44,$A130),N$30&gt;=INDEX($EG$5:$EG$44,$A130),N$30&lt;=INDEX($EI$5:$EI$44,$A130)),$A130,0),0)</f>
        <v>0</v>
      </c>
      <c r="O130" s="9">
        <f>IFERROR(IF(AND($B130&gt;=INDEX($EH$5:$EH$44,$A130),$B130&lt;=INDEX($EJ$5:$EJ$44,$A130),O$30&gt;=INDEX($EG$5:$EG$44,$A130),O$30&lt;=INDEX($EI$5:$EI$44,$A130)),$A130,0),0)</f>
        <v>0</v>
      </c>
      <c r="P130" s="9">
        <f>IFERROR(IF(AND($B130&gt;=INDEX($EH$5:$EH$44,$A130),$B130&lt;=INDEX($EJ$5:$EJ$44,$A130),P$30&gt;=INDEX($EG$5:$EG$44,$A130),P$30&lt;=INDEX($EI$5:$EI$44,$A130)),$A130,0),0)</f>
        <v>0</v>
      </c>
      <c r="Q130" s="9">
        <f>IFERROR(IF(AND($B130&gt;=INDEX($EH$5:$EH$44,$A130),$B130&lt;=INDEX($EJ$5:$EJ$44,$A130),Q$30&gt;=INDEX($EG$5:$EG$44,$A130),Q$30&lt;=INDEX($EI$5:$EI$44,$A130)),$A130,0),0)</f>
        <v>0</v>
      </c>
      <c r="R130" s="9">
        <f>IFERROR(IF(AND($B130&gt;=INDEX($EH$5:$EH$44,$A130),$B130&lt;=INDEX($EJ$5:$EJ$44,$A130),R$30&gt;=INDEX($EG$5:$EG$44,$A130),R$30&lt;=INDEX($EI$5:$EI$44,$A130)),$A130,0),0)</f>
        <v>0</v>
      </c>
      <c r="S130" s="9">
        <f>IFERROR(IF(AND($B130&gt;=INDEX($EH$5:$EH$44,$A130),$B130&lt;=INDEX($EJ$5:$EJ$44,$A130),S$30&gt;=INDEX($EG$5:$EG$44,$A130),S$30&lt;=INDEX($EI$5:$EI$44,$A130)),$A130,0),0)</f>
        <v>0</v>
      </c>
      <c r="T130" s="9">
        <f>IFERROR(IF(AND($B130&gt;=INDEX($EH$5:$EH$44,$A130),$B130&lt;=INDEX($EJ$5:$EJ$44,$A130),T$30&gt;=INDEX($EG$5:$EG$44,$A130),T$30&lt;=INDEX($EI$5:$EI$44,$A130)),$A130,0),0)</f>
        <v>0</v>
      </c>
      <c r="U130" s="9">
        <f>IFERROR(IF(AND($B130&gt;=INDEX($EH$5:$EH$44,$A130),$B130&lt;=INDEX($EJ$5:$EJ$44,$A130),U$30&gt;=INDEX($EG$5:$EG$44,$A130),U$30&lt;=INDEX($EI$5:$EI$44,$A130)),$A130,0),0)</f>
        <v>0</v>
      </c>
      <c r="V130" s="9">
        <f>IFERROR(IF(AND($B130&gt;=INDEX($EH$5:$EH$44,$A130),$B130&lt;=INDEX($EJ$5:$EJ$44,$A130),V$30&gt;=INDEX($EG$5:$EG$44,$A130),V$30&lt;=INDEX($EI$5:$EI$44,$A130)),$A130,0),0)</f>
        <v>0</v>
      </c>
      <c r="W130" s="9">
        <f>IFERROR(IF(AND($B130&gt;=INDEX($EH$5:$EH$44,$A130),$B130&lt;=INDEX($EJ$5:$EJ$44,$A130),W$30&gt;=INDEX($EG$5:$EG$44,$A130),W$30&lt;=INDEX($EI$5:$EI$44,$A130)),$A130,0),0)</f>
        <v>0</v>
      </c>
      <c r="X130" s="9">
        <f>IFERROR(IF(AND($B130&gt;=INDEX($EH$5:$EH$44,$A130),$B130&lt;=INDEX($EJ$5:$EJ$44,$A130),X$30&gt;=INDEX($EG$5:$EG$44,$A130),X$30&lt;=INDEX($EI$5:$EI$44,$A130)),$A130,0),0)</f>
        <v>0</v>
      </c>
      <c r="Y130" s="9">
        <f>IFERROR(IF(AND($B130&gt;=INDEX($EH$5:$EH$44,$A130),$B130&lt;=INDEX($EJ$5:$EJ$44,$A130),Y$30&gt;=INDEX($EG$5:$EG$44,$A130),Y$30&lt;=INDEX($EI$5:$EI$44,$A130)),$A130,0),0)</f>
        <v>0</v>
      </c>
      <c r="Z130" s="9">
        <f>IFERROR(IF(AND($B130&gt;=INDEX($EH$5:$EH$44,$A130),$B130&lt;=INDEX($EJ$5:$EJ$44,$A130),Z$30&gt;=INDEX($EG$5:$EG$44,$A130),Z$30&lt;=INDEX($EI$5:$EI$44,$A130)),$A130,0),0)</f>
        <v>0</v>
      </c>
      <c r="AA130" s="9">
        <f>IFERROR(IF(AND($B130&gt;=INDEX($EH$5:$EH$44,$A130),$B130&lt;=INDEX($EJ$5:$EJ$44,$A130),AA$30&gt;=INDEX($EG$5:$EG$44,$A130),AA$30&lt;=INDEX($EI$5:$EI$44,$A130)),$A130,0),0)</f>
        <v>0</v>
      </c>
      <c r="AB130" s="9">
        <f>IFERROR(IF(AND($B130&gt;=INDEX($EH$5:$EH$44,$A130),$B130&lt;=INDEX($EJ$5:$EJ$44,$A130),AB$30&gt;=INDEX($EG$5:$EG$44,$A130),AB$30&lt;=INDEX($EI$5:$EI$44,$A130)),$A130,0),0)</f>
        <v>0</v>
      </c>
      <c r="AC130" s="9">
        <f>IFERROR(IF(AND($B130&gt;=INDEX($EH$5:$EH$44,$A130),$B130&lt;=INDEX($EJ$5:$EJ$44,$A130),AC$30&gt;=INDEX($EG$5:$EG$44,$A130),AC$30&lt;=INDEX($EI$5:$EI$44,$A130)),$A130,0),0)</f>
        <v>0</v>
      </c>
      <c r="AD130" s="9">
        <f>IFERROR(IF(AND($B130&gt;=INDEX($EH$5:$EH$44,$A130),$B130&lt;=INDEX($EJ$5:$EJ$44,$A130),AD$30&gt;=INDEX($EG$5:$EG$44,$A130),AD$30&lt;=INDEX($EI$5:$EI$44,$A130)),$A130,0),0)</f>
        <v>0</v>
      </c>
      <c r="AE130" s="9">
        <f>IFERROR(IF(AND($B130&gt;=INDEX($EH$5:$EH$44,$A130),$B130&lt;=INDEX($EJ$5:$EJ$44,$A130),AE$30&gt;=INDEX($EG$5:$EG$44,$A130),AE$30&lt;=INDEX($EI$5:$EI$44,$A130)),$A130,0),0)</f>
        <v>0</v>
      </c>
      <c r="AF130" s="9">
        <f>IFERROR(IF(AND($B130&gt;=INDEX($EH$5:$EH$44,$A130),$B130&lt;=INDEX($EJ$5:$EJ$44,$A130),AF$30&gt;=INDEX($EG$5:$EG$44,$A130),AF$30&lt;=INDEX($EI$5:$EI$44,$A130)),$A130,0),0)</f>
        <v>0</v>
      </c>
      <c r="AG130" s="9">
        <f>IFERROR(IF(AND($B130&gt;=INDEX($EH$5:$EH$44,$A130),$B130&lt;=INDEX($EJ$5:$EJ$44,$A130),AG$30&gt;=INDEX($EG$5:$EG$44,$A130),AG$30&lt;=INDEX($EI$5:$EI$44,$A130)),$A130,0),0)</f>
        <v>0</v>
      </c>
      <c r="AH130" s="9"/>
    </row>
    <row r="131" spans="1:34">
      <c r="A131" s="5">
        <f t="shared" si="82"/>
        <v>5</v>
      </c>
      <c r="B131" s="5">
        <f t="shared" si="81"/>
        <v>0</v>
      </c>
      <c r="C131" s="9">
        <f>IFERROR(IF(AND($B131&gt;=INDEX($EH$5:$EH$44,$A131),$B131&lt;=INDEX($EJ$5:$EJ$44,$A131),C$30&gt;=INDEX($EG$5:$EG$44,$A131),C$30&lt;=INDEX($EI$5:$EI$44,$A131)),$A131,0),0)</f>
        <v>0</v>
      </c>
      <c r="D131" s="9">
        <f>IFERROR(IF(AND($B131&gt;=INDEX($EH$5:$EH$44,$A131),$B131&lt;=INDEX($EJ$5:$EJ$44,$A131),D$30&gt;=INDEX($EG$5:$EG$44,$A131),D$30&lt;=INDEX($EI$5:$EI$44,$A131)),$A131,0),0)</f>
        <v>0</v>
      </c>
      <c r="E131" s="9">
        <f>IFERROR(IF(AND($B131&gt;=INDEX($EH$5:$EH$44,$A131),$B131&lt;=INDEX($EJ$5:$EJ$44,$A131),E$30&gt;=INDEX($EG$5:$EG$44,$A131),E$30&lt;=INDEX($EI$5:$EI$44,$A131)),$A131,0),0)</f>
        <v>0</v>
      </c>
      <c r="F131" s="9">
        <f>IFERROR(IF(AND($B131&gt;=INDEX($EH$5:$EH$44,$A131),$B131&lt;=INDEX($EJ$5:$EJ$44,$A131),F$30&gt;=INDEX($EG$5:$EG$44,$A131),F$30&lt;=INDEX($EI$5:$EI$44,$A131)),$A131,0),0)</f>
        <v>0</v>
      </c>
      <c r="G131" s="9">
        <f>IFERROR(IF(AND($B131&gt;=INDEX($EH$5:$EH$44,$A131),$B131&lt;=INDEX($EJ$5:$EJ$44,$A131),G$30&gt;=INDEX($EG$5:$EG$44,$A131),G$30&lt;=INDEX($EI$5:$EI$44,$A131)),$A131,0),0)</f>
        <v>0</v>
      </c>
      <c r="H131" s="9">
        <f>IFERROR(IF(AND($B131&gt;=INDEX($EH$5:$EH$44,$A131),$B131&lt;=INDEX($EJ$5:$EJ$44,$A131),H$30&gt;=INDEX($EG$5:$EG$44,$A131),H$30&lt;=INDEX($EI$5:$EI$44,$A131)),$A131,0),0)</f>
        <v>0</v>
      </c>
      <c r="I131" s="9">
        <f>IFERROR(IF(AND($B131&gt;=INDEX($EH$5:$EH$44,$A131),$B131&lt;=INDEX($EJ$5:$EJ$44,$A131),I$30&gt;=INDEX($EG$5:$EG$44,$A131),I$30&lt;=INDEX($EI$5:$EI$44,$A131)),$A131,0),0)</f>
        <v>0</v>
      </c>
      <c r="J131" s="9">
        <f>IFERROR(IF(AND($B131&gt;=INDEX($EH$5:$EH$44,$A131),$B131&lt;=INDEX($EJ$5:$EJ$44,$A131),J$30&gt;=INDEX($EG$5:$EG$44,$A131),J$30&lt;=INDEX($EI$5:$EI$44,$A131)),$A131,0),0)</f>
        <v>0</v>
      </c>
      <c r="K131" s="9">
        <f>IFERROR(IF(AND($B131&gt;=INDEX($EH$5:$EH$44,$A131),$B131&lt;=INDEX($EJ$5:$EJ$44,$A131),K$30&gt;=INDEX($EG$5:$EG$44,$A131),K$30&lt;=INDEX($EI$5:$EI$44,$A131)),$A131,0),0)</f>
        <v>0</v>
      </c>
      <c r="L131" s="9">
        <f>IFERROR(IF(AND($B131&gt;=INDEX($EH$5:$EH$44,$A131),$B131&lt;=INDEX($EJ$5:$EJ$44,$A131),L$30&gt;=INDEX($EG$5:$EG$44,$A131),L$30&lt;=INDEX($EI$5:$EI$44,$A131)),$A131,0),0)</f>
        <v>0</v>
      </c>
      <c r="M131" s="9">
        <f>IFERROR(IF(AND($B131&gt;=INDEX($EH$5:$EH$44,$A131),$B131&lt;=INDEX($EJ$5:$EJ$44,$A131),M$30&gt;=INDEX($EG$5:$EG$44,$A131),M$30&lt;=INDEX($EI$5:$EI$44,$A131)),$A131,0),0)</f>
        <v>0</v>
      </c>
      <c r="N131" s="9">
        <f>IFERROR(IF(AND($B131&gt;=INDEX($EH$5:$EH$44,$A131),$B131&lt;=INDEX($EJ$5:$EJ$44,$A131),N$30&gt;=INDEX($EG$5:$EG$44,$A131),N$30&lt;=INDEX($EI$5:$EI$44,$A131)),$A131,0),0)</f>
        <v>0</v>
      </c>
      <c r="O131" s="9">
        <f>IFERROR(IF(AND($B131&gt;=INDEX($EH$5:$EH$44,$A131),$B131&lt;=INDEX($EJ$5:$EJ$44,$A131),O$30&gt;=INDEX($EG$5:$EG$44,$A131),O$30&lt;=INDEX($EI$5:$EI$44,$A131)),$A131,0),0)</f>
        <v>0</v>
      </c>
      <c r="P131" s="9">
        <f>IFERROR(IF(AND($B131&gt;=INDEX($EH$5:$EH$44,$A131),$B131&lt;=INDEX($EJ$5:$EJ$44,$A131),P$30&gt;=INDEX($EG$5:$EG$44,$A131),P$30&lt;=INDEX($EI$5:$EI$44,$A131)),$A131,0),0)</f>
        <v>0</v>
      </c>
      <c r="Q131" s="9">
        <f>IFERROR(IF(AND($B131&gt;=INDEX($EH$5:$EH$44,$A131),$B131&lt;=INDEX($EJ$5:$EJ$44,$A131),Q$30&gt;=INDEX($EG$5:$EG$44,$A131),Q$30&lt;=INDEX($EI$5:$EI$44,$A131)),$A131,0),0)</f>
        <v>0</v>
      </c>
      <c r="R131" s="9">
        <f>IFERROR(IF(AND($B131&gt;=INDEX($EH$5:$EH$44,$A131),$B131&lt;=INDEX($EJ$5:$EJ$44,$A131),R$30&gt;=INDEX($EG$5:$EG$44,$A131),R$30&lt;=INDEX($EI$5:$EI$44,$A131)),$A131,0),0)</f>
        <v>0</v>
      </c>
      <c r="S131" s="9">
        <f>IFERROR(IF(AND($B131&gt;=INDEX($EH$5:$EH$44,$A131),$B131&lt;=INDEX($EJ$5:$EJ$44,$A131),S$30&gt;=INDEX($EG$5:$EG$44,$A131),S$30&lt;=INDEX($EI$5:$EI$44,$A131)),$A131,0),0)</f>
        <v>5</v>
      </c>
      <c r="T131" s="9">
        <f>IFERROR(IF(AND($B131&gt;=INDEX($EH$5:$EH$44,$A131),$B131&lt;=INDEX($EJ$5:$EJ$44,$A131),T$30&gt;=INDEX($EG$5:$EG$44,$A131),T$30&lt;=INDEX($EI$5:$EI$44,$A131)),$A131,0),0)</f>
        <v>5</v>
      </c>
      <c r="U131" s="9">
        <f>IFERROR(IF(AND($B131&gt;=INDEX($EH$5:$EH$44,$A131),$B131&lt;=INDEX($EJ$5:$EJ$44,$A131),U$30&gt;=INDEX($EG$5:$EG$44,$A131),U$30&lt;=INDEX($EI$5:$EI$44,$A131)),$A131,0),0)</f>
        <v>5</v>
      </c>
      <c r="V131" s="9">
        <f>IFERROR(IF(AND($B131&gt;=INDEX($EH$5:$EH$44,$A131),$B131&lt;=INDEX($EJ$5:$EJ$44,$A131),V$30&gt;=INDEX($EG$5:$EG$44,$A131),V$30&lt;=INDEX($EI$5:$EI$44,$A131)),$A131,0),0)</f>
        <v>5</v>
      </c>
      <c r="W131" s="9">
        <f>IFERROR(IF(AND($B131&gt;=INDEX($EH$5:$EH$44,$A131),$B131&lt;=INDEX($EJ$5:$EJ$44,$A131),W$30&gt;=INDEX($EG$5:$EG$44,$A131),W$30&lt;=INDEX($EI$5:$EI$44,$A131)),$A131,0),0)</f>
        <v>0</v>
      </c>
      <c r="X131" s="9">
        <f>IFERROR(IF(AND($B131&gt;=INDEX($EH$5:$EH$44,$A131),$B131&lt;=INDEX($EJ$5:$EJ$44,$A131),X$30&gt;=INDEX($EG$5:$EG$44,$A131),X$30&lt;=INDEX($EI$5:$EI$44,$A131)),$A131,0),0)</f>
        <v>0</v>
      </c>
      <c r="Y131" s="9">
        <f>IFERROR(IF(AND($B131&gt;=INDEX($EH$5:$EH$44,$A131),$B131&lt;=INDEX($EJ$5:$EJ$44,$A131),Y$30&gt;=INDEX($EG$5:$EG$44,$A131),Y$30&lt;=INDEX($EI$5:$EI$44,$A131)),$A131,0),0)</f>
        <v>0</v>
      </c>
      <c r="Z131" s="9">
        <f>IFERROR(IF(AND($B131&gt;=INDEX($EH$5:$EH$44,$A131),$B131&lt;=INDEX($EJ$5:$EJ$44,$A131),Z$30&gt;=INDEX($EG$5:$EG$44,$A131),Z$30&lt;=INDEX($EI$5:$EI$44,$A131)),$A131,0),0)</f>
        <v>0</v>
      </c>
      <c r="AA131" s="9">
        <f>IFERROR(IF(AND($B131&gt;=INDEX($EH$5:$EH$44,$A131),$B131&lt;=INDEX($EJ$5:$EJ$44,$A131),AA$30&gt;=INDEX($EG$5:$EG$44,$A131),AA$30&lt;=INDEX($EI$5:$EI$44,$A131)),$A131,0),0)</f>
        <v>0</v>
      </c>
      <c r="AB131" s="9">
        <f>IFERROR(IF(AND($B131&gt;=INDEX($EH$5:$EH$44,$A131),$B131&lt;=INDEX($EJ$5:$EJ$44,$A131),AB$30&gt;=INDEX($EG$5:$EG$44,$A131),AB$30&lt;=INDEX($EI$5:$EI$44,$A131)),$A131,0),0)</f>
        <v>0</v>
      </c>
      <c r="AC131" s="9">
        <f>IFERROR(IF(AND($B131&gt;=INDEX($EH$5:$EH$44,$A131),$B131&lt;=INDEX($EJ$5:$EJ$44,$A131),AC$30&gt;=INDEX($EG$5:$EG$44,$A131),AC$30&lt;=INDEX($EI$5:$EI$44,$A131)),$A131,0),0)</f>
        <v>0</v>
      </c>
      <c r="AD131" s="9">
        <f>IFERROR(IF(AND($B131&gt;=INDEX($EH$5:$EH$44,$A131),$B131&lt;=INDEX($EJ$5:$EJ$44,$A131),AD$30&gt;=INDEX($EG$5:$EG$44,$A131),AD$30&lt;=INDEX($EI$5:$EI$44,$A131)),$A131,0),0)</f>
        <v>0</v>
      </c>
      <c r="AE131" s="9">
        <f>IFERROR(IF(AND($B131&gt;=INDEX($EH$5:$EH$44,$A131),$B131&lt;=INDEX($EJ$5:$EJ$44,$A131),AE$30&gt;=INDEX($EG$5:$EG$44,$A131),AE$30&lt;=INDEX($EI$5:$EI$44,$A131)),$A131,0),0)</f>
        <v>0</v>
      </c>
      <c r="AF131" s="9">
        <f>IFERROR(IF(AND($B131&gt;=INDEX($EH$5:$EH$44,$A131),$B131&lt;=INDEX($EJ$5:$EJ$44,$A131),AF$30&gt;=INDEX($EG$5:$EG$44,$A131),AF$30&lt;=INDEX($EI$5:$EI$44,$A131)),$A131,0),0)</f>
        <v>0</v>
      </c>
      <c r="AG131" s="9">
        <f>IFERROR(IF(AND($B131&gt;=INDEX($EH$5:$EH$44,$A131),$B131&lt;=INDEX($EJ$5:$EJ$44,$A131),AG$30&gt;=INDEX($EG$5:$EG$44,$A131),AG$30&lt;=INDEX($EI$5:$EI$44,$A131)),$A131,0),0)</f>
        <v>0</v>
      </c>
      <c r="AH131" s="9"/>
    </row>
    <row r="132" spans="1:34">
      <c r="A132" s="5">
        <f t="shared" si="82"/>
        <v>5</v>
      </c>
      <c r="B132" s="5">
        <f t="shared" si="81"/>
        <v>1</v>
      </c>
      <c r="C132" s="9">
        <f>IFERROR(IF(AND($B132&gt;=INDEX($EH$5:$EH$44,$A132),$B132&lt;=INDEX($EJ$5:$EJ$44,$A132),C$30&gt;=INDEX($EG$5:$EG$44,$A132),C$30&lt;=INDEX($EI$5:$EI$44,$A132)),$A132,0),0)</f>
        <v>0</v>
      </c>
      <c r="D132" s="9">
        <f>IFERROR(IF(AND($B132&gt;=INDEX($EH$5:$EH$44,$A132),$B132&lt;=INDEX($EJ$5:$EJ$44,$A132),D$30&gt;=INDEX($EG$5:$EG$44,$A132),D$30&lt;=INDEX($EI$5:$EI$44,$A132)),$A132,0),0)</f>
        <v>0</v>
      </c>
      <c r="E132" s="9">
        <f>IFERROR(IF(AND($B132&gt;=INDEX($EH$5:$EH$44,$A132),$B132&lt;=INDEX($EJ$5:$EJ$44,$A132),E$30&gt;=INDEX($EG$5:$EG$44,$A132),E$30&lt;=INDEX($EI$5:$EI$44,$A132)),$A132,0),0)</f>
        <v>0</v>
      </c>
      <c r="F132" s="9">
        <f>IFERROR(IF(AND($B132&gt;=INDEX($EH$5:$EH$44,$A132),$B132&lt;=INDEX($EJ$5:$EJ$44,$A132),F$30&gt;=INDEX($EG$5:$EG$44,$A132),F$30&lt;=INDEX($EI$5:$EI$44,$A132)),$A132,0),0)</f>
        <v>0</v>
      </c>
      <c r="G132" s="9">
        <f>IFERROR(IF(AND($B132&gt;=INDEX($EH$5:$EH$44,$A132),$B132&lt;=INDEX($EJ$5:$EJ$44,$A132),G$30&gt;=INDEX($EG$5:$EG$44,$A132),G$30&lt;=INDEX($EI$5:$EI$44,$A132)),$A132,0),0)</f>
        <v>0</v>
      </c>
      <c r="H132" s="9">
        <f>IFERROR(IF(AND($B132&gt;=INDEX($EH$5:$EH$44,$A132),$B132&lt;=INDEX($EJ$5:$EJ$44,$A132),H$30&gt;=INDEX($EG$5:$EG$44,$A132),H$30&lt;=INDEX($EI$5:$EI$44,$A132)),$A132,0),0)</f>
        <v>0</v>
      </c>
      <c r="I132" s="9">
        <f>IFERROR(IF(AND($B132&gt;=INDEX($EH$5:$EH$44,$A132),$B132&lt;=INDEX($EJ$5:$EJ$44,$A132),I$30&gt;=INDEX($EG$5:$EG$44,$A132),I$30&lt;=INDEX($EI$5:$EI$44,$A132)),$A132,0),0)</f>
        <v>0</v>
      </c>
      <c r="J132" s="9">
        <f>IFERROR(IF(AND($B132&gt;=INDEX($EH$5:$EH$44,$A132),$B132&lt;=INDEX($EJ$5:$EJ$44,$A132),J$30&gt;=INDEX($EG$5:$EG$44,$A132),J$30&lt;=INDEX($EI$5:$EI$44,$A132)),$A132,0),0)</f>
        <v>0</v>
      </c>
      <c r="K132" s="9">
        <f>IFERROR(IF(AND($B132&gt;=INDEX($EH$5:$EH$44,$A132),$B132&lt;=INDEX($EJ$5:$EJ$44,$A132),K$30&gt;=INDEX($EG$5:$EG$44,$A132),K$30&lt;=INDEX($EI$5:$EI$44,$A132)),$A132,0),0)</f>
        <v>0</v>
      </c>
      <c r="L132" s="9">
        <f>IFERROR(IF(AND($B132&gt;=INDEX($EH$5:$EH$44,$A132),$B132&lt;=INDEX($EJ$5:$EJ$44,$A132),L$30&gt;=INDEX($EG$5:$EG$44,$A132),L$30&lt;=INDEX($EI$5:$EI$44,$A132)),$A132,0),0)</f>
        <v>0</v>
      </c>
      <c r="M132" s="9">
        <f>IFERROR(IF(AND($B132&gt;=INDEX($EH$5:$EH$44,$A132),$B132&lt;=INDEX($EJ$5:$EJ$44,$A132),M$30&gt;=INDEX($EG$5:$EG$44,$A132),M$30&lt;=INDEX($EI$5:$EI$44,$A132)),$A132,0),0)</f>
        <v>0</v>
      </c>
      <c r="N132" s="9">
        <f>IFERROR(IF(AND($B132&gt;=INDEX($EH$5:$EH$44,$A132),$B132&lt;=INDEX($EJ$5:$EJ$44,$A132),N$30&gt;=INDEX($EG$5:$EG$44,$A132),N$30&lt;=INDEX($EI$5:$EI$44,$A132)),$A132,0),0)</f>
        <v>0</v>
      </c>
      <c r="O132" s="9">
        <f>IFERROR(IF(AND($B132&gt;=INDEX($EH$5:$EH$44,$A132),$B132&lt;=INDEX($EJ$5:$EJ$44,$A132),O$30&gt;=INDEX($EG$5:$EG$44,$A132),O$30&lt;=INDEX($EI$5:$EI$44,$A132)),$A132,0),0)</f>
        <v>0</v>
      </c>
      <c r="P132" s="9">
        <f>IFERROR(IF(AND($B132&gt;=INDEX($EH$5:$EH$44,$A132),$B132&lt;=INDEX($EJ$5:$EJ$44,$A132),P$30&gt;=INDEX($EG$5:$EG$44,$A132),P$30&lt;=INDEX($EI$5:$EI$44,$A132)),$A132,0),0)</f>
        <v>0</v>
      </c>
      <c r="Q132" s="9">
        <f>IFERROR(IF(AND($B132&gt;=INDEX($EH$5:$EH$44,$A132),$B132&lt;=INDEX($EJ$5:$EJ$44,$A132),Q$30&gt;=INDEX($EG$5:$EG$44,$A132),Q$30&lt;=INDEX($EI$5:$EI$44,$A132)),$A132,0),0)</f>
        <v>0</v>
      </c>
      <c r="R132" s="9">
        <f>IFERROR(IF(AND($B132&gt;=INDEX($EH$5:$EH$44,$A132),$B132&lt;=INDEX($EJ$5:$EJ$44,$A132),R$30&gt;=INDEX($EG$5:$EG$44,$A132),R$30&lt;=INDEX($EI$5:$EI$44,$A132)),$A132,0),0)</f>
        <v>0</v>
      </c>
      <c r="S132" s="9">
        <f>IFERROR(IF(AND($B132&gt;=INDEX($EH$5:$EH$44,$A132),$B132&lt;=INDEX($EJ$5:$EJ$44,$A132),S$30&gt;=INDEX($EG$5:$EG$44,$A132),S$30&lt;=INDEX($EI$5:$EI$44,$A132)),$A132,0),0)</f>
        <v>5</v>
      </c>
      <c r="T132" s="9">
        <f>IFERROR(IF(AND($B132&gt;=INDEX($EH$5:$EH$44,$A132),$B132&lt;=INDEX($EJ$5:$EJ$44,$A132),T$30&gt;=INDEX($EG$5:$EG$44,$A132),T$30&lt;=INDEX($EI$5:$EI$44,$A132)),$A132,0),0)</f>
        <v>5</v>
      </c>
      <c r="U132" s="9">
        <f>IFERROR(IF(AND($B132&gt;=INDEX($EH$5:$EH$44,$A132),$B132&lt;=INDEX($EJ$5:$EJ$44,$A132),U$30&gt;=INDEX($EG$5:$EG$44,$A132),U$30&lt;=INDEX($EI$5:$EI$44,$A132)),$A132,0),0)</f>
        <v>5</v>
      </c>
      <c r="V132" s="9">
        <f>IFERROR(IF(AND($B132&gt;=INDEX($EH$5:$EH$44,$A132),$B132&lt;=INDEX($EJ$5:$EJ$44,$A132),V$30&gt;=INDEX($EG$5:$EG$44,$A132),V$30&lt;=INDEX($EI$5:$EI$44,$A132)),$A132,0),0)</f>
        <v>5</v>
      </c>
      <c r="W132" s="9">
        <f>IFERROR(IF(AND($B132&gt;=INDEX($EH$5:$EH$44,$A132),$B132&lt;=INDEX($EJ$5:$EJ$44,$A132),W$30&gt;=INDEX($EG$5:$EG$44,$A132),W$30&lt;=INDEX($EI$5:$EI$44,$A132)),$A132,0),0)</f>
        <v>0</v>
      </c>
      <c r="X132" s="9">
        <f>IFERROR(IF(AND($B132&gt;=INDEX($EH$5:$EH$44,$A132),$B132&lt;=INDEX($EJ$5:$EJ$44,$A132),X$30&gt;=INDEX($EG$5:$EG$44,$A132),X$30&lt;=INDEX($EI$5:$EI$44,$A132)),$A132,0),0)</f>
        <v>0</v>
      </c>
      <c r="Y132" s="9">
        <f>IFERROR(IF(AND($B132&gt;=INDEX($EH$5:$EH$44,$A132),$B132&lt;=INDEX($EJ$5:$EJ$44,$A132),Y$30&gt;=INDEX($EG$5:$EG$44,$A132),Y$30&lt;=INDEX($EI$5:$EI$44,$A132)),$A132,0),0)</f>
        <v>0</v>
      </c>
      <c r="Z132" s="9">
        <f>IFERROR(IF(AND($B132&gt;=INDEX($EH$5:$EH$44,$A132),$B132&lt;=INDEX($EJ$5:$EJ$44,$A132),Z$30&gt;=INDEX($EG$5:$EG$44,$A132),Z$30&lt;=INDEX($EI$5:$EI$44,$A132)),$A132,0),0)</f>
        <v>0</v>
      </c>
      <c r="AA132" s="9">
        <f>IFERROR(IF(AND($B132&gt;=INDEX($EH$5:$EH$44,$A132),$B132&lt;=INDEX($EJ$5:$EJ$44,$A132),AA$30&gt;=INDEX($EG$5:$EG$44,$A132),AA$30&lt;=INDEX($EI$5:$EI$44,$A132)),$A132,0),0)</f>
        <v>0</v>
      </c>
      <c r="AB132" s="9">
        <f>IFERROR(IF(AND($B132&gt;=INDEX($EH$5:$EH$44,$A132),$B132&lt;=INDEX($EJ$5:$EJ$44,$A132),AB$30&gt;=INDEX($EG$5:$EG$44,$A132),AB$30&lt;=INDEX($EI$5:$EI$44,$A132)),$A132,0),0)</f>
        <v>0</v>
      </c>
      <c r="AC132" s="9">
        <f>IFERROR(IF(AND($B132&gt;=INDEX($EH$5:$EH$44,$A132),$B132&lt;=INDEX($EJ$5:$EJ$44,$A132),AC$30&gt;=INDEX($EG$5:$EG$44,$A132),AC$30&lt;=INDEX($EI$5:$EI$44,$A132)),$A132,0),0)</f>
        <v>0</v>
      </c>
      <c r="AD132" s="9">
        <f>IFERROR(IF(AND($B132&gt;=INDEX($EH$5:$EH$44,$A132),$B132&lt;=INDEX($EJ$5:$EJ$44,$A132),AD$30&gt;=INDEX($EG$5:$EG$44,$A132),AD$30&lt;=INDEX($EI$5:$EI$44,$A132)),$A132,0),0)</f>
        <v>0</v>
      </c>
      <c r="AE132" s="9">
        <f>IFERROR(IF(AND($B132&gt;=INDEX($EH$5:$EH$44,$A132),$B132&lt;=INDEX($EJ$5:$EJ$44,$A132),AE$30&gt;=INDEX($EG$5:$EG$44,$A132),AE$30&lt;=INDEX($EI$5:$EI$44,$A132)),$A132,0),0)</f>
        <v>0</v>
      </c>
      <c r="AF132" s="9">
        <f>IFERROR(IF(AND($B132&gt;=INDEX($EH$5:$EH$44,$A132),$B132&lt;=INDEX($EJ$5:$EJ$44,$A132),AF$30&gt;=INDEX($EG$5:$EG$44,$A132),AF$30&lt;=INDEX($EI$5:$EI$44,$A132)),$A132,0),0)</f>
        <v>0</v>
      </c>
      <c r="AG132" s="9">
        <f>IFERROR(IF(AND($B132&gt;=INDEX($EH$5:$EH$44,$A132),$B132&lt;=INDEX($EJ$5:$EJ$44,$A132),AG$30&gt;=INDEX($EG$5:$EG$44,$A132),AG$30&lt;=INDEX($EI$5:$EI$44,$A132)),$A132,0),0)</f>
        <v>0</v>
      </c>
      <c r="AH132" s="9"/>
    </row>
    <row r="133" spans="1:34">
      <c r="A133" s="5">
        <f t="shared" si="82"/>
        <v>5</v>
      </c>
      <c r="B133" s="5">
        <f t="shared" si="81"/>
        <v>2</v>
      </c>
      <c r="C133" s="9">
        <f>IFERROR(IF(AND($B133&gt;=INDEX($EH$5:$EH$44,$A133),$B133&lt;=INDEX($EJ$5:$EJ$44,$A133),C$30&gt;=INDEX($EG$5:$EG$44,$A133),C$30&lt;=INDEX($EI$5:$EI$44,$A133)),$A133,0),0)</f>
        <v>0</v>
      </c>
      <c r="D133" s="9">
        <f>IFERROR(IF(AND($B133&gt;=INDEX($EH$5:$EH$44,$A133),$B133&lt;=INDEX($EJ$5:$EJ$44,$A133),D$30&gt;=INDEX($EG$5:$EG$44,$A133),D$30&lt;=INDEX($EI$5:$EI$44,$A133)),$A133,0),0)</f>
        <v>0</v>
      </c>
      <c r="E133" s="9">
        <f>IFERROR(IF(AND($B133&gt;=INDEX($EH$5:$EH$44,$A133),$B133&lt;=INDEX($EJ$5:$EJ$44,$A133),E$30&gt;=INDEX($EG$5:$EG$44,$A133),E$30&lt;=INDEX($EI$5:$EI$44,$A133)),$A133,0),0)</f>
        <v>0</v>
      </c>
      <c r="F133" s="9">
        <f>IFERROR(IF(AND($B133&gt;=INDEX($EH$5:$EH$44,$A133),$B133&lt;=INDEX($EJ$5:$EJ$44,$A133),F$30&gt;=INDEX($EG$5:$EG$44,$A133),F$30&lt;=INDEX($EI$5:$EI$44,$A133)),$A133,0),0)</f>
        <v>0</v>
      </c>
      <c r="G133" s="9">
        <f>IFERROR(IF(AND($B133&gt;=INDEX($EH$5:$EH$44,$A133),$B133&lt;=INDEX($EJ$5:$EJ$44,$A133),G$30&gt;=INDEX($EG$5:$EG$44,$A133),G$30&lt;=INDEX($EI$5:$EI$44,$A133)),$A133,0),0)</f>
        <v>0</v>
      </c>
      <c r="H133" s="9">
        <f>IFERROR(IF(AND($B133&gt;=INDEX($EH$5:$EH$44,$A133),$B133&lt;=INDEX($EJ$5:$EJ$44,$A133),H$30&gt;=INDEX($EG$5:$EG$44,$A133),H$30&lt;=INDEX($EI$5:$EI$44,$A133)),$A133,0),0)</f>
        <v>0</v>
      </c>
      <c r="I133" s="9">
        <f>IFERROR(IF(AND($B133&gt;=INDEX($EH$5:$EH$44,$A133),$B133&lt;=INDEX($EJ$5:$EJ$44,$A133),I$30&gt;=INDEX($EG$5:$EG$44,$A133),I$30&lt;=INDEX($EI$5:$EI$44,$A133)),$A133,0),0)</f>
        <v>0</v>
      </c>
      <c r="J133" s="9">
        <f>IFERROR(IF(AND($B133&gt;=INDEX($EH$5:$EH$44,$A133),$B133&lt;=INDEX($EJ$5:$EJ$44,$A133),J$30&gt;=INDEX($EG$5:$EG$44,$A133),J$30&lt;=INDEX($EI$5:$EI$44,$A133)),$A133,0),0)</f>
        <v>0</v>
      </c>
      <c r="K133" s="9">
        <f>IFERROR(IF(AND($B133&gt;=INDEX($EH$5:$EH$44,$A133),$B133&lt;=INDEX($EJ$5:$EJ$44,$A133),K$30&gt;=INDEX($EG$5:$EG$44,$A133),K$30&lt;=INDEX($EI$5:$EI$44,$A133)),$A133,0),0)</f>
        <v>0</v>
      </c>
      <c r="L133" s="9">
        <f>IFERROR(IF(AND($B133&gt;=INDEX($EH$5:$EH$44,$A133),$B133&lt;=INDEX($EJ$5:$EJ$44,$A133),L$30&gt;=INDEX($EG$5:$EG$44,$A133),L$30&lt;=INDEX($EI$5:$EI$44,$A133)),$A133,0),0)</f>
        <v>0</v>
      </c>
      <c r="M133" s="9">
        <f>IFERROR(IF(AND($B133&gt;=INDEX($EH$5:$EH$44,$A133),$B133&lt;=INDEX($EJ$5:$EJ$44,$A133),M$30&gt;=INDEX($EG$5:$EG$44,$A133),M$30&lt;=INDEX($EI$5:$EI$44,$A133)),$A133,0),0)</f>
        <v>0</v>
      </c>
      <c r="N133" s="9">
        <f>IFERROR(IF(AND($B133&gt;=INDEX($EH$5:$EH$44,$A133),$B133&lt;=INDEX($EJ$5:$EJ$44,$A133),N$30&gt;=INDEX($EG$5:$EG$44,$A133),N$30&lt;=INDEX($EI$5:$EI$44,$A133)),$A133,0),0)</f>
        <v>0</v>
      </c>
      <c r="O133" s="9">
        <f>IFERROR(IF(AND($B133&gt;=INDEX($EH$5:$EH$44,$A133),$B133&lt;=INDEX($EJ$5:$EJ$44,$A133),O$30&gt;=INDEX($EG$5:$EG$44,$A133),O$30&lt;=INDEX($EI$5:$EI$44,$A133)),$A133,0),0)</f>
        <v>0</v>
      </c>
      <c r="P133" s="9">
        <f>IFERROR(IF(AND($B133&gt;=INDEX($EH$5:$EH$44,$A133),$B133&lt;=INDEX($EJ$5:$EJ$44,$A133),P$30&gt;=INDEX($EG$5:$EG$44,$A133),P$30&lt;=INDEX($EI$5:$EI$44,$A133)),$A133,0),0)</f>
        <v>0</v>
      </c>
      <c r="Q133" s="9">
        <f>IFERROR(IF(AND($B133&gt;=INDEX($EH$5:$EH$44,$A133),$B133&lt;=INDEX($EJ$5:$EJ$44,$A133),Q$30&gt;=INDEX($EG$5:$EG$44,$A133),Q$30&lt;=INDEX($EI$5:$EI$44,$A133)),$A133,0),0)</f>
        <v>0</v>
      </c>
      <c r="R133" s="9">
        <f>IFERROR(IF(AND($B133&gt;=INDEX($EH$5:$EH$44,$A133),$B133&lt;=INDEX($EJ$5:$EJ$44,$A133),R$30&gt;=INDEX($EG$5:$EG$44,$A133),R$30&lt;=INDEX($EI$5:$EI$44,$A133)),$A133,0),0)</f>
        <v>0</v>
      </c>
      <c r="S133" s="9">
        <f>IFERROR(IF(AND($B133&gt;=INDEX($EH$5:$EH$44,$A133),$B133&lt;=INDEX($EJ$5:$EJ$44,$A133),S$30&gt;=INDEX($EG$5:$EG$44,$A133),S$30&lt;=INDEX($EI$5:$EI$44,$A133)),$A133,0),0)</f>
        <v>5</v>
      </c>
      <c r="T133" s="9">
        <f>IFERROR(IF(AND($B133&gt;=INDEX($EH$5:$EH$44,$A133),$B133&lt;=INDEX($EJ$5:$EJ$44,$A133),T$30&gt;=INDEX($EG$5:$EG$44,$A133),T$30&lt;=INDEX($EI$5:$EI$44,$A133)),$A133,0),0)</f>
        <v>5</v>
      </c>
      <c r="U133" s="9">
        <f>IFERROR(IF(AND($B133&gt;=INDEX($EH$5:$EH$44,$A133),$B133&lt;=INDEX($EJ$5:$EJ$44,$A133),U$30&gt;=INDEX($EG$5:$EG$44,$A133),U$30&lt;=INDEX($EI$5:$EI$44,$A133)),$A133,0),0)</f>
        <v>5</v>
      </c>
      <c r="V133" s="9">
        <f>IFERROR(IF(AND($B133&gt;=INDEX($EH$5:$EH$44,$A133),$B133&lt;=INDEX($EJ$5:$EJ$44,$A133),V$30&gt;=INDEX($EG$5:$EG$44,$A133),V$30&lt;=INDEX($EI$5:$EI$44,$A133)),$A133,0),0)</f>
        <v>5</v>
      </c>
      <c r="W133" s="9">
        <f>IFERROR(IF(AND($B133&gt;=INDEX($EH$5:$EH$44,$A133),$B133&lt;=INDEX($EJ$5:$EJ$44,$A133),W$30&gt;=INDEX($EG$5:$EG$44,$A133),W$30&lt;=INDEX($EI$5:$EI$44,$A133)),$A133,0),0)</f>
        <v>0</v>
      </c>
      <c r="X133" s="9">
        <f>IFERROR(IF(AND($B133&gt;=INDEX($EH$5:$EH$44,$A133),$B133&lt;=INDEX($EJ$5:$EJ$44,$A133),X$30&gt;=INDEX($EG$5:$EG$44,$A133),X$30&lt;=INDEX($EI$5:$EI$44,$A133)),$A133,0),0)</f>
        <v>0</v>
      </c>
      <c r="Y133" s="9">
        <f>IFERROR(IF(AND($B133&gt;=INDEX($EH$5:$EH$44,$A133),$B133&lt;=INDEX($EJ$5:$EJ$44,$A133),Y$30&gt;=INDEX($EG$5:$EG$44,$A133),Y$30&lt;=INDEX($EI$5:$EI$44,$A133)),$A133,0),0)</f>
        <v>0</v>
      </c>
      <c r="Z133" s="9">
        <f>IFERROR(IF(AND($B133&gt;=INDEX($EH$5:$EH$44,$A133),$B133&lt;=INDEX($EJ$5:$EJ$44,$A133),Z$30&gt;=INDEX($EG$5:$EG$44,$A133),Z$30&lt;=INDEX($EI$5:$EI$44,$A133)),$A133,0),0)</f>
        <v>0</v>
      </c>
      <c r="AA133" s="9">
        <f>IFERROR(IF(AND($B133&gt;=INDEX($EH$5:$EH$44,$A133),$B133&lt;=INDEX($EJ$5:$EJ$44,$A133),AA$30&gt;=INDEX($EG$5:$EG$44,$A133),AA$30&lt;=INDEX($EI$5:$EI$44,$A133)),$A133,0),0)</f>
        <v>0</v>
      </c>
      <c r="AB133" s="9">
        <f>IFERROR(IF(AND($B133&gt;=INDEX($EH$5:$EH$44,$A133),$B133&lt;=INDEX($EJ$5:$EJ$44,$A133),AB$30&gt;=INDEX($EG$5:$EG$44,$A133),AB$30&lt;=INDEX($EI$5:$EI$44,$A133)),$A133,0),0)</f>
        <v>0</v>
      </c>
      <c r="AC133" s="9">
        <f>IFERROR(IF(AND($B133&gt;=INDEX($EH$5:$EH$44,$A133),$B133&lt;=INDEX($EJ$5:$EJ$44,$A133),AC$30&gt;=INDEX($EG$5:$EG$44,$A133),AC$30&lt;=INDEX($EI$5:$EI$44,$A133)),$A133,0),0)</f>
        <v>0</v>
      </c>
      <c r="AD133" s="9">
        <f>IFERROR(IF(AND($B133&gt;=INDEX($EH$5:$EH$44,$A133),$B133&lt;=INDEX($EJ$5:$EJ$44,$A133),AD$30&gt;=INDEX($EG$5:$EG$44,$A133),AD$30&lt;=INDEX($EI$5:$EI$44,$A133)),$A133,0),0)</f>
        <v>0</v>
      </c>
      <c r="AE133" s="9">
        <f>IFERROR(IF(AND($B133&gt;=INDEX($EH$5:$EH$44,$A133),$B133&lt;=INDEX($EJ$5:$EJ$44,$A133),AE$30&gt;=INDEX($EG$5:$EG$44,$A133),AE$30&lt;=INDEX($EI$5:$EI$44,$A133)),$A133,0),0)</f>
        <v>0</v>
      </c>
      <c r="AF133" s="9">
        <f>IFERROR(IF(AND($B133&gt;=INDEX($EH$5:$EH$44,$A133),$B133&lt;=INDEX($EJ$5:$EJ$44,$A133),AF$30&gt;=INDEX($EG$5:$EG$44,$A133),AF$30&lt;=INDEX($EI$5:$EI$44,$A133)),$A133,0),0)</f>
        <v>0</v>
      </c>
      <c r="AG133" s="9">
        <f>IFERROR(IF(AND($B133&gt;=INDEX($EH$5:$EH$44,$A133),$B133&lt;=INDEX($EJ$5:$EJ$44,$A133),AG$30&gt;=INDEX($EG$5:$EG$44,$A133),AG$30&lt;=INDEX($EI$5:$EI$44,$A133)),$A133,0),0)</f>
        <v>0</v>
      </c>
      <c r="AH133" s="9"/>
    </row>
    <row r="134" spans="1:34">
      <c r="A134" s="5">
        <f t="shared" si="82"/>
        <v>5</v>
      </c>
      <c r="B134" s="5">
        <f t="shared" si="81"/>
        <v>3</v>
      </c>
      <c r="C134" s="9">
        <f>IFERROR(IF(AND($B134&gt;=INDEX($EH$5:$EH$44,$A134),$B134&lt;=INDEX($EJ$5:$EJ$44,$A134),C$30&gt;=INDEX($EG$5:$EG$44,$A134),C$30&lt;=INDEX($EI$5:$EI$44,$A134)),$A134,0),0)</f>
        <v>0</v>
      </c>
      <c r="D134" s="9">
        <f>IFERROR(IF(AND($B134&gt;=INDEX($EH$5:$EH$44,$A134),$B134&lt;=INDEX($EJ$5:$EJ$44,$A134),D$30&gt;=INDEX($EG$5:$EG$44,$A134),D$30&lt;=INDEX($EI$5:$EI$44,$A134)),$A134,0),0)</f>
        <v>0</v>
      </c>
      <c r="E134" s="9">
        <f>IFERROR(IF(AND($B134&gt;=INDEX($EH$5:$EH$44,$A134),$B134&lt;=INDEX($EJ$5:$EJ$44,$A134),E$30&gt;=INDEX($EG$5:$EG$44,$A134),E$30&lt;=INDEX($EI$5:$EI$44,$A134)),$A134,0),0)</f>
        <v>0</v>
      </c>
      <c r="F134" s="9">
        <f>IFERROR(IF(AND($B134&gt;=INDEX($EH$5:$EH$44,$A134),$B134&lt;=INDEX($EJ$5:$EJ$44,$A134),F$30&gt;=INDEX($EG$5:$EG$44,$A134),F$30&lt;=INDEX($EI$5:$EI$44,$A134)),$A134,0),0)</f>
        <v>0</v>
      </c>
      <c r="G134" s="9">
        <f>IFERROR(IF(AND($B134&gt;=INDEX($EH$5:$EH$44,$A134),$B134&lt;=INDEX($EJ$5:$EJ$44,$A134),G$30&gt;=INDEX($EG$5:$EG$44,$A134),G$30&lt;=INDEX($EI$5:$EI$44,$A134)),$A134,0),0)</f>
        <v>0</v>
      </c>
      <c r="H134" s="9">
        <f>IFERROR(IF(AND($B134&gt;=INDEX($EH$5:$EH$44,$A134),$B134&lt;=INDEX($EJ$5:$EJ$44,$A134),H$30&gt;=INDEX($EG$5:$EG$44,$A134),H$30&lt;=INDEX($EI$5:$EI$44,$A134)),$A134,0),0)</f>
        <v>0</v>
      </c>
      <c r="I134" s="9">
        <f>IFERROR(IF(AND($B134&gt;=INDEX($EH$5:$EH$44,$A134),$B134&lt;=INDEX($EJ$5:$EJ$44,$A134),I$30&gt;=INDEX($EG$5:$EG$44,$A134),I$30&lt;=INDEX($EI$5:$EI$44,$A134)),$A134,0),0)</f>
        <v>0</v>
      </c>
      <c r="J134" s="9">
        <f>IFERROR(IF(AND($B134&gt;=INDEX($EH$5:$EH$44,$A134),$B134&lt;=INDEX($EJ$5:$EJ$44,$A134),J$30&gt;=INDEX($EG$5:$EG$44,$A134),J$30&lt;=INDEX($EI$5:$EI$44,$A134)),$A134,0),0)</f>
        <v>0</v>
      </c>
      <c r="K134" s="9">
        <f>IFERROR(IF(AND($B134&gt;=INDEX($EH$5:$EH$44,$A134),$B134&lt;=INDEX($EJ$5:$EJ$44,$A134),K$30&gt;=INDEX($EG$5:$EG$44,$A134),K$30&lt;=INDEX($EI$5:$EI$44,$A134)),$A134,0),0)</f>
        <v>0</v>
      </c>
      <c r="L134" s="9">
        <f>IFERROR(IF(AND($B134&gt;=INDEX($EH$5:$EH$44,$A134),$B134&lt;=INDEX($EJ$5:$EJ$44,$A134),L$30&gt;=INDEX($EG$5:$EG$44,$A134),L$30&lt;=INDEX($EI$5:$EI$44,$A134)),$A134,0),0)</f>
        <v>0</v>
      </c>
      <c r="M134" s="9">
        <f>IFERROR(IF(AND($B134&gt;=INDEX($EH$5:$EH$44,$A134),$B134&lt;=INDEX($EJ$5:$EJ$44,$A134),M$30&gt;=INDEX($EG$5:$EG$44,$A134),M$30&lt;=INDEX($EI$5:$EI$44,$A134)),$A134,0),0)</f>
        <v>0</v>
      </c>
      <c r="N134" s="9">
        <f>IFERROR(IF(AND($B134&gt;=INDEX($EH$5:$EH$44,$A134),$B134&lt;=INDEX($EJ$5:$EJ$44,$A134),N$30&gt;=INDEX($EG$5:$EG$44,$A134),N$30&lt;=INDEX($EI$5:$EI$44,$A134)),$A134,0),0)</f>
        <v>0</v>
      </c>
      <c r="O134" s="9">
        <f>IFERROR(IF(AND($B134&gt;=INDEX($EH$5:$EH$44,$A134),$B134&lt;=INDEX($EJ$5:$EJ$44,$A134),O$30&gt;=INDEX($EG$5:$EG$44,$A134),O$30&lt;=INDEX($EI$5:$EI$44,$A134)),$A134,0),0)</f>
        <v>0</v>
      </c>
      <c r="P134" s="9">
        <f>IFERROR(IF(AND($B134&gt;=INDEX($EH$5:$EH$44,$A134),$B134&lt;=INDEX($EJ$5:$EJ$44,$A134),P$30&gt;=INDEX($EG$5:$EG$44,$A134),P$30&lt;=INDEX($EI$5:$EI$44,$A134)),$A134,0),0)</f>
        <v>0</v>
      </c>
      <c r="Q134" s="9">
        <f>IFERROR(IF(AND($B134&gt;=INDEX($EH$5:$EH$44,$A134),$B134&lt;=INDEX($EJ$5:$EJ$44,$A134),Q$30&gt;=INDEX($EG$5:$EG$44,$A134),Q$30&lt;=INDEX($EI$5:$EI$44,$A134)),$A134,0),0)</f>
        <v>0</v>
      </c>
      <c r="R134" s="9">
        <f>IFERROR(IF(AND($B134&gt;=INDEX($EH$5:$EH$44,$A134),$B134&lt;=INDEX($EJ$5:$EJ$44,$A134),R$30&gt;=INDEX($EG$5:$EG$44,$A134),R$30&lt;=INDEX($EI$5:$EI$44,$A134)),$A134,0),0)</f>
        <v>0</v>
      </c>
      <c r="S134" s="9">
        <f>IFERROR(IF(AND($B134&gt;=INDEX($EH$5:$EH$44,$A134),$B134&lt;=INDEX($EJ$5:$EJ$44,$A134),S$30&gt;=INDEX($EG$5:$EG$44,$A134),S$30&lt;=INDEX($EI$5:$EI$44,$A134)),$A134,0),0)</f>
        <v>5</v>
      </c>
      <c r="T134" s="9">
        <f>IFERROR(IF(AND($B134&gt;=INDEX($EH$5:$EH$44,$A134),$B134&lt;=INDEX($EJ$5:$EJ$44,$A134),T$30&gt;=INDEX($EG$5:$EG$44,$A134),T$30&lt;=INDEX($EI$5:$EI$44,$A134)),$A134,0),0)</f>
        <v>5</v>
      </c>
      <c r="U134" s="9">
        <f>IFERROR(IF(AND($B134&gt;=INDEX($EH$5:$EH$44,$A134),$B134&lt;=INDEX($EJ$5:$EJ$44,$A134),U$30&gt;=INDEX($EG$5:$EG$44,$A134),U$30&lt;=INDEX($EI$5:$EI$44,$A134)),$A134,0),0)</f>
        <v>5</v>
      </c>
      <c r="V134" s="9">
        <f>IFERROR(IF(AND($B134&gt;=INDEX($EH$5:$EH$44,$A134),$B134&lt;=INDEX($EJ$5:$EJ$44,$A134),V$30&gt;=INDEX($EG$5:$EG$44,$A134),V$30&lt;=INDEX($EI$5:$EI$44,$A134)),$A134,0),0)</f>
        <v>5</v>
      </c>
      <c r="W134" s="9">
        <f>IFERROR(IF(AND($B134&gt;=INDEX($EH$5:$EH$44,$A134),$B134&lt;=INDEX($EJ$5:$EJ$44,$A134),W$30&gt;=INDEX($EG$5:$EG$44,$A134),W$30&lt;=INDEX($EI$5:$EI$44,$A134)),$A134,0),0)</f>
        <v>0</v>
      </c>
      <c r="X134" s="9">
        <f>IFERROR(IF(AND($B134&gt;=INDEX($EH$5:$EH$44,$A134),$B134&lt;=INDEX($EJ$5:$EJ$44,$A134),X$30&gt;=INDEX($EG$5:$EG$44,$A134),X$30&lt;=INDEX($EI$5:$EI$44,$A134)),$A134,0),0)</f>
        <v>0</v>
      </c>
      <c r="Y134" s="9">
        <f>IFERROR(IF(AND($B134&gt;=INDEX($EH$5:$EH$44,$A134),$B134&lt;=INDEX($EJ$5:$EJ$44,$A134),Y$30&gt;=INDEX($EG$5:$EG$44,$A134),Y$30&lt;=INDEX($EI$5:$EI$44,$A134)),$A134,0),0)</f>
        <v>0</v>
      </c>
      <c r="Z134" s="9">
        <f>IFERROR(IF(AND($B134&gt;=INDEX($EH$5:$EH$44,$A134),$B134&lt;=INDEX($EJ$5:$EJ$44,$A134),Z$30&gt;=INDEX($EG$5:$EG$44,$A134),Z$30&lt;=INDEX($EI$5:$EI$44,$A134)),$A134,0),0)</f>
        <v>0</v>
      </c>
      <c r="AA134" s="9">
        <f>IFERROR(IF(AND($B134&gt;=INDEX($EH$5:$EH$44,$A134),$B134&lt;=INDEX($EJ$5:$EJ$44,$A134),AA$30&gt;=INDEX($EG$5:$EG$44,$A134),AA$30&lt;=INDEX($EI$5:$EI$44,$A134)),$A134,0),0)</f>
        <v>0</v>
      </c>
      <c r="AB134" s="9">
        <f>IFERROR(IF(AND($B134&gt;=INDEX($EH$5:$EH$44,$A134),$B134&lt;=INDEX($EJ$5:$EJ$44,$A134),AB$30&gt;=INDEX($EG$5:$EG$44,$A134),AB$30&lt;=INDEX($EI$5:$EI$44,$A134)),$A134,0),0)</f>
        <v>0</v>
      </c>
      <c r="AC134" s="9">
        <f>IFERROR(IF(AND($B134&gt;=INDEX($EH$5:$EH$44,$A134),$B134&lt;=INDEX($EJ$5:$EJ$44,$A134),AC$30&gt;=INDEX($EG$5:$EG$44,$A134),AC$30&lt;=INDEX($EI$5:$EI$44,$A134)),$A134,0),0)</f>
        <v>0</v>
      </c>
      <c r="AD134" s="9">
        <f>IFERROR(IF(AND($B134&gt;=INDEX($EH$5:$EH$44,$A134),$B134&lt;=INDEX($EJ$5:$EJ$44,$A134),AD$30&gt;=INDEX($EG$5:$EG$44,$A134),AD$30&lt;=INDEX($EI$5:$EI$44,$A134)),$A134,0),0)</f>
        <v>0</v>
      </c>
      <c r="AE134" s="9">
        <f>IFERROR(IF(AND($B134&gt;=INDEX($EH$5:$EH$44,$A134),$B134&lt;=INDEX($EJ$5:$EJ$44,$A134),AE$30&gt;=INDEX($EG$5:$EG$44,$A134),AE$30&lt;=INDEX($EI$5:$EI$44,$A134)),$A134,0),0)</f>
        <v>0</v>
      </c>
      <c r="AF134" s="9">
        <f>IFERROR(IF(AND($B134&gt;=INDEX($EH$5:$EH$44,$A134),$B134&lt;=INDEX($EJ$5:$EJ$44,$A134),AF$30&gt;=INDEX($EG$5:$EG$44,$A134),AF$30&lt;=INDEX($EI$5:$EI$44,$A134)),$A134,0),0)</f>
        <v>0</v>
      </c>
      <c r="AG134" s="9">
        <f>IFERROR(IF(AND($B134&gt;=INDEX($EH$5:$EH$44,$A134),$B134&lt;=INDEX($EJ$5:$EJ$44,$A134),AG$30&gt;=INDEX($EG$5:$EG$44,$A134),AG$30&lt;=INDEX($EI$5:$EI$44,$A134)),$A134,0),0)</f>
        <v>0</v>
      </c>
      <c r="AH134" s="9"/>
    </row>
    <row r="135" spans="1:34">
      <c r="A135" s="5">
        <f t="shared" si="82"/>
        <v>5</v>
      </c>
      <c r="B135" s="5">
        <f t="shared" si="81"/>
        <v>4</v>
      </c>
      <c r="C135" s="9">
        <f>IFERROR(IF(AND($B135&gt;=INDEX($EH$5:$EH$44,$A135),$B135&lt;=INDEX($EJ$5:$EJ$44,$A135),C$30&gt;=INDEX($EG$5:$EG$44,$A135),C$30&lt;=INDEX($EI$5:$EI$44,$A135)),$A135,0),0)</f>
        <v>0</v>
      </c>
      <c r="D135" s="9">
        <f>IFERROR(IF(AND($B135&gt;=INDEX($EH$5:$EH$44,$A135),$B135&lt;=INDEX($EJ$5:$EJ$44,$A135),D$30&gt;=INDEX($EG$5:$EG$44,$A135),D$30&lt;=INDEX($EI$5:$EI$44,$A135)),$A135,0),0)</f>
        <v>0</v>
      </c>
      <c r="E135" s="9">
        <f>IFERROR(IF(AND($B135&gt;=INDEX($EH$5:$EH$44,$A135),$B135&lt;=INDEX($EJ$5:$EJ$44,$A135),E$30&gt;=INDEX($EG$5:$EG$44,$A135),E$30&lt;=INDEX($EI$5:$EI$44,$A135)),$A135,0),0)</f>
        <v>0</v>
      </c>
      <c r="F135" s="9">
        <f>IFERROR(IF(AND($B135&gt;=INDEX($EH$5:$EH$44,$A135),$B135&lt;=INDEX($EJ$5:$EJ$44,$A135),F$30&gt;=INDEX($EG$5:$EG$44,$A135),F$30&lt;=INDEX($EI$5:$EI$44,$A135)),$A135,0),0)</f>
        <v>0</v>
      </c>
      <c r="G135" s="9">
        <f>IFERROR(IF(AND($B135&gt;=INDEX($EH$5:$EH$44,$A135),$B135&lt;=INDEX($EJ$5:$EJ$44,$A135),G$30&gt;=INDEX($EG$5:$EG$44,$A135),G$30&lt;=INDEX($EI$5:$EI$44,$A135)),$A135,0),0)</f>
        <v>0</v>
      </c>
      <c r="H135" s="9">
        <f>IFERROR(IF(AND($B135&gt;=INDEX($EH$5:$EH$44,$A135),$B135&lt;=INDEX($EJ$5:$EJ$44,$A135),H$30&gt;=INDEX($EG$5:$EG$44,$A135),H$30&lt;=INDEX($EI$5:$EI$44,$A135)),$A135,0),0)</f>
        <v>0</v>
      </c>
      <c r="I135" s="9">
        <f>IFERROR(IF(AND($B135&gt;=INDEX($EH$5:$EH$44,$A135),$B135&lt;=INDEX($EJ$5:$EJ$44,$A135),I$30&gt;=INDEX($EG$5:$EG$44,$A135),I$30&lt;=INDEX($EI$5:$EI$44,$A135)),$A135,0),0)</f>
        <v>0</v>
      </c>
      <c r="J135" s="9">
        <f>IFERROR(IF(AND($B135&gt;=INDEX($EH$5:$EH$44,$A135),$B135&lt;=INDEX($EJ$5:$EJ$44,$A135),J$30&gt;=INDEX($EG$5:$EG$44,$A135),J$30&lt;=INDEX($EI$5:$EI$44,$A135)),$A135,0),0)</f>
        <v>0</v>
      </c>
      <c r="K135" s="9">
        <f>IFERROR(IF(AND($B135&gt;=INDEX($EH$5:$EH$44,$A135),$B135&lt;=INDEX($EJ$5:$EJ$44,$A135),K$30&gt;=INDEX($EG$5:$EG$44,$A135),K$30&lt;=INDEX($EI$5:$EI$44,$A135)),$A135,0),0)</f>
        <v>0</v>
      </c>
      <c r="L135" s="9">
        <f>IFERROR(IF(AND($B135&gt;=INDEX($EH$5:$EH$44,$A135),$B135&lt;=INDEX($EJ$5:$EJ$44,$A135),L$30&gt;=INDEX($EG$5:$EG$44,$A135),L$30&lt;=INDEX($EI$5:$EI$44,$A135)),$A135,0),0)</f>
        <v>0</v>
      </c>
      <c r="M135" s="9">
        <f>IFERROR(IF(AND($B135&gt;=INDEX($EH$5:$EH$44,$A135),$B135&lt;=INDEX($EJ$5:$EJ$44,$A135),M$30&gt;=INDEX($EG$5:$EG$44,$A135),M$30&lt;=INDEX($EI$5:$EI$44,$A135)),$A135,0),0)</f>
        <v>0</v>
      </c>
      <c r="N135" s="9">
        <f>IFERROR(IF(AND($B135&gt;=INDEX($EH$5:$EH$44,$A135),$B135&lt;=INDEX($EJ$5:$EJ$44,$A135),N$30&gt;=INDEX($EG$5:$EG$44,$A135),N$30&lt;=INDEX($EI$5:$EI$44,$A135)),$A135,0),0)</f>
        <v>0</v>
      </c>
      <c r="O135" s="9">
        <f>IFERROR(IF(AND($B135&gt;=INDEX($EH$5:$EH$44,$A135),$B135&lt;=INDEX($EJ$5:$EJ$44,$A135),O$30&gt;=INDEX($EG$5:$EG$44,$A135),O$30&lt;=INDEX($EI$5:$EI$44,$A135)),$A135,0),0)</f>
        <v>0</v>
      </c>
      <c r="P135" s="9">
        <f>IFERROR(IF(AND($B135&gt;=INDEX($EH$5:$EH$44,$A135),$B135&lt;=INDEX($EJ$5:$EJ$44,$A135),P$30&gt;=INDEX($EG$5:$EG$44,$A135),P$30&lt;=INDEX($EI$5:$EI$44,$A135)),$A135,0),0)</f>
        <v>0</v>
      </c>
      <c r="Q135" s="9">
        <f>IFERROR(IF(AND($B135&gt;=INDEX($EH$5:$EH$44,$A135),$B135&lt;=INDEX($EJ$5:$EJ$44,$A135),Q$30&gt;=INDEX($EG$5:$EG$44,$A135),Q$30&lt;=INDEX($EI$5:$EI$44,$A135)),$A135,0),0)</f>
        <v>0</v>
      </c>
      <c r="R135" s="9">
        <f>IFERROR(IF(AND($B135&gt;=INDEX($EH$5:$EH$44,$A135),$B135&lt;=INDEX($EJ$5:$EJ$44,$A135),R$30&gt;=INDEX($EG$5:$EG$44,$A135),R$30&lt;=INDEX($EI$5:$EI$44,$A135)),$A135,0),0)</f>
        <v>0</v>
      </c>
      <c r="S135" s="9">
        <f>IFERROR(IF(AND($B135&gt;=INDEX($EH$5:$EH$44,$A135),$B135&lt;=INDEX($EJ$5:$EJ$44,$A135),S$30&gt;=INDEX($EG$5:$EG$44,$A135),S$30&lt;=INDEX($EI$5:$EI$44,$A135)),$A135,0),0)</f>
        <v>5</v>
      </c>
      <c r="T135" s="9">
        <f>IFERROR(IF(AND($B135&gt;=INDEX($EH$5:$EH$44,$A135),$B135&lt;=INDEX($EJ$5:$EJ$44,$A135),T$30&gt;=INDEX($EG$5:$EG$44,$A135),T$30&lt;=INDEX($EI$5:$EI$44,$A135)),$A135,0),0)</f>
        <v>5</v>
      </c>
      <c r="U135" s="9">
        <f>IFERROR(IF(AND($B135&gt;=INDEX($EH$5:$EH$44,$A135),$B135&lt;=INDEX($EJ$5:$EJ$44,$A135),U$30&gt;=INDEX($EG$5:$EG$44,$A135),U$30&lt;=INDEX($EI$5:$EI$44,$A135)),$A135,0),0)</f>
        <v>5</v>
      </c>
      <c r="V135" s="9">
        <f>IFERROR(IF(AND($B135&gt;=INDEX($EH$5:$EH$44,$A135),$B135&lt;=INDEX($EJ$5:$EJ$44,$A135),V$30&gt;=INDEX($EG$5:$EG$44,$A135),V$30&lt;=INDEX($EI$5:$EI$44,$A135)),$A135,0),0)</f>
        <v>5</v>
      </c>
      <c r="W135" s="9">
        <f>IFERROR(IF(AND($B135&gt;=INDEX($EH$5:$EH$44,$A135),$B135&lt;=INDEX($EJ$5:$EJ$44,$A135),W$30&gt;=INDEX($EG$5:$EG$44,$A135),W$30&lt;=INDEX($EI$5:$EI$44,$A135)),$A135,0),0)</f>
        <v>0</v>
      </c>
      <c r="X135" s="9">
        <f>IFERROR(IF(AND($B135&gt;=INDEX($EH$5:$EH$44,$A135),$B135&lt;=INDEX($EJ$5:$EJ$44,$A135),X$30&gt;=INDEX($EG$5:$EG$44,$A135),X$30&lt;=INDEX($EI$5:$EI$44,$A135)),$A135,0),0)</f>
        <v>0</v>
      </c>
      <c r="Y135" s="9">
        <f>IFERROR(IF(AND($B135&gt;=INDEX($EH$5:$EH$44,$A135),$B135&lt;=INDEX($EJ$5:$EJ$44,$A135),Y$30&gt;=INDEX($EG$5:$EG$44,$A135),Y$30&lt;=INDEX($EI$5:$EI$44,$A135)),$A135,0),0)</f>
        <v>0</v>
      </c>
      <c r="Z135" s="9">
        <f>IFERROR(IF(AND($B135&gt;=INDEX($EH$5:$EH$44,$A135),$B135&lt;=INDEX($EJ$5:$EJ$44,$A135),Z$30&gt;=INDEX($EG$5:$EG$44,$A135),Z$30&lt;=INDEX($EI$5:$EI$44,$A135)),$A135,0),0)</f>
        <v>0</v>
      </c>
      <c r="AA135" s="9">
        <f>IFERROR(IF(AND($B135&gt;=INDEX($EH$5:$EH$44,$A135),$B135&lt;=INDEX($EJ$5:$EJ$44,$A135),AA$30&gt;=INDEX($EG$5:$EG$44,$A135),AA$30&lt;=INDEX($EI$5:$EI$44,$A135)),$A135,0),0)</f>
        <v>0</v>
      </c>
      <c r="AB135" s="9">
        <f>IFERROR(IF(AND($B135&gt;=INDEX($EH$5:$EH$44,$A135),$B135&lt;=INDEX($EJ$5:$EJ$44,$A135),AB$30&gt;=INDEX($EG$5:$EG$44,$A135),AB$30&lt;=INDEX($EI$5:$EI$44,$A135)),$A135,0),0)</f>
        <v>0</v>
      </c>
      <c r="AC135" s="9">
        <f>IFERROR(IF(AND($B135&gt;=INDEX($EH$5:$EH$44,$A135),$B135&lt;=INDEX($EJ$5:$EJ$44,$A135),AC$30&gt;=INDEX($EG$5:$EG$44,$A135),AC$30&lt;=INDEX($EI$5:$EI$44,$A135)),$A135,0),0)</f>
        <v>0</v>
      </c>
      <c r="AD135" s="9">
        <f>IFERROR(IF(AND($B135&gt;=INDEX($EH$5:$EH$44,$A135),$B135&lt;=INDEX($EJ$5:$EJ$44,$A135),AD$30&gt;=INDEX($EG$5:$EG$44,$A135),AD$30&lt;=INDEX($EI$5:$EI$44,$A135)),$A135,0),0)</f>
        <v>0</v>
      </c>
      <c r="AE135" s="9">
        <f>IFERROR(IF(AND($B135&gt;=INDEX($EH$5:$EH$44,$A135),$B135&lt;=INDEX($EJ$5:$EJ$44,$A135),AE$30&gt;=INDEX($EG$5:$EG$44,$A135),AE$30&lt;=INDEX($EI$5:$EI$44,$A135)),$A135,0),0)</f>
        <v>0</v>
      </c>
      <c r="AF135" s="9">
        <f>IFERROR(IF(AND($B135&gt;=INDEX($EH$5:$EH$44,$A135),$B135&lt;=INDEX($EJ$5:$EJ$44,$A135),AF$30&gt;=INDEX($EG$5:$EG$44,$A135),AF$30&lt;=INDEX($EI$5:$EI$44,$A135)),$A135,0),0)</f>
        <v>0</v>
      </c>
      <c r="AG135" s="9">
        <f>IFERROR(IF(AND($B135&gt;=INDEX($EH$5:$EH$44,$A135),$B135&lt;=INDEX($EJ$5:$EJ$44,$A135),AG$30&gt;=INDEX($EG$5:$EG$44,$A135),AG$30&lt;=INDEX($EI$5:$EI$44,$A135)),$A135,0),0)</f>
        <v>0</v>
      </c>
      <c r="AH135" s="9"/>
    </row>
    <row r="136" spans="1:34">
      <c r="A136" s="5">
        <f t="shared" si="82"/>
        <v>5</v>
      </c>
      <c r="B136" s="5">
        <f t="shared" si="81"/>
        <v>5</v>
      </c>
      <c r="C136" s="9">
        <f>IFERROR(IF(AND($B136&gt;=INDEX($EH$5:$EH$44,$A136),$B136&lt;=INDEX($EJ$5:$EJ$44,$A136),C$30&gt;=INDEX($EG$5:$EG$44,$A136),C$30&lt;=INDEX($EI$5:$EI$44,$A136)),$A136,0),0)</f>
        <v>0</v>
      </c>
      <c r="D136" s="9">
        <f>IFERROR(IF(AND($B136&gt;=INDEX($EH$5:$EH$44,$A136),$B136&lt;=INDEX($EJ$5:$EJ$44,$A136),D$30&gt;=INDEX($EG$5:$EG$44,$A136),D$30&lt;=INDEX($EI$5:$EI$44,$A136)),$A136,0),0)</f>
        <v>0</v>
      </c>
      <c r="E136" s="9">
        <f>IFERROR(IF(AND($B136&gt;=INDEX($EH$5:$EH$44,$A136),$B136&lt;=INDEX($EJ$5:$EJ$44,$A136),E$30&gt;=INDEX($EG$5:$EG$44,$A136),E$30&lt;=INDEX($EI$5:$EI$44,$A136)),$A136,0),0)</f>
        <v>0</v>
      </c>
      <c r="F136" s="9">
        <f>IFERROR(IF(AND($B136&gt;=INDEX($EH$5:$EH$44,$A136),$B136&lt;=INDEX($EJ$5:$EJ$44,$A136),F$30&gt;=INDEX($EG$5:$EG$44,$A136),F$30&lt;=INDEX($EI$5:$EI$44,$A136)),$A136,0),0)</f>
        <v>0</v>
      </c>
      <c r="G136" s="9">
        <f>IFERROR(IF(AND($B136&gt;=INDEX($EH$5:$EH$44,$A136),$B136&lt;=INDEX($EJ$5:$EJ$44,$A136),G$30&gt;=INDEX($EG$5:$EG$44,$A136),G$30&lt;=INDEX($EI$5:$EI$44,$A136)),$A136,0),0)</f>
        <v>0</v>
      </c>
      <c r="H136" s="9">
        <f>IFERROR(IF(AND($B136&gt;=INDEX($EH$5:$EH$44,$A136),$B136&lt;=INDEX($EJ$5:$EJ$44,$A136),H$30&gt;=INDEX($EG$5:$EG$44,$A136),H$30&lt;=INDEX($EI$5:$EI$44,$A136)),$A136,0),0)</f>
        <v>0</v>
      </c>
      <c r="I136" s="9">
        <f>IFERROR(IF(AND($B136&gt;=INDEX($EH$5:$EH$44,$A136),$B136&lt;=INDEX($EJ$5:$EJ$44,$A136),I$30&gt;=INDEX($EG$5:$EG$44,$A136),I$30&lt;=INDEX($EI$5:$EI$44,$A136)),$A136,0),0)</f>
        <v>0</v>
      </c>
      <c r="J136" s="9">
        <f>IFERROR(IF(AND($B136&gt;=INDEX($EH$5:$EH$44,$A136),$B136&lt;=INDEX($EJ$5:$EJ$44,$A136),J$30&gt;=INDEX($EG$5:$EG$44,$A136),J$30&lt;=INDEX($EI$5:$EI$44,$A136)),$A136,0),0)</f>
        <v>0</v>
      </c>
      <c r="K136" s="9">
        <f>IFERROR(IF(AND($B136&gt;=INDEX($EH$5:$EH$44,$A136),$B136&lt;=INDEX($EJ$5:$EJ$44,$A136),K$30&gt;=INDEX($EG$5:$EG$44,$A136),K$30&lt;=INDEX($EI$5:$EI$44,$A136)),$A136,0),0)</f>
        <v>0</v>
      </c>
      <c r="L136" s="9">
        <f>IFERROR(IF(AND($B136&gt;=INDEX($EH$5:$EH$44,$A136),$B136&lt;=INDEX($EJ$5:$EJ$44,$A136),L$30&gt;=INDEX($EG$5:$EG$44,$A136),L$30&lt;=INDEX($EI$5:$EI$44,$A136)),$A136,0),0)</f>
        <v>0</v>
      </c>
      <c r="M136" s="9">
        <f>IFERROR(IF(AND($B136&gt;=INDEX($EH$5:$EH$44,$A136),$B136&lt;=INDEX($EJ$5:$EJ$44,$A136),M$30&gt;=INDEX($EG$5:$EG$44,$A136),M$30&lt;=INDEX($EI$5:$EI$44,$A136)),$A136,0),0)</f>
        <v>0</v>
      </c>
      <c r="N136" s="9">
        <f>IFERROR(IF(AND($B136&gt;=INDEX($EH$5:$EH$44,$A136),$B136&lt;=INDEX($EJ$5:$EJ$44,$A136),N$30&gt;=INDEX($EG$5:$EG$44,$A136),N$30&lt;=INDEX($EI$5:$EI$44,$A136)),$A136,0),0)</f>
        <v>0</v>
      </c>
      <c r="O136" s="9">
        <f>IFERROR(IF(AND($B136&gt;=INDEX($EH$5:$EH$44,$A136),$B136&lt;=INDEX($EJ$5:$EJ$44,$A136),O$30&gt;=INDEX($EG$5:$EG$44,$A136),O$30&lt;=INDEX($EI$5:$EI$44,$A136)),$A136,0),0)</f>
        <v>0</v>
      </c>
      <c r="P136" s="9">
        <f>IFERROR(IF(AND($B136&gt;=INDEX($EH$5:$EH$44,$A136),$B136&lt;=INDEX($EJ$5:$EJ$44,$A136),P$30&gt;=INDEX($EG$5:$EG$44,$A136),P$30&lt;=INDEX($EI$5:$EI$44,$A136)),$A136,0),0)</f>
        <v>0</v>
      </c>
      <c r="Q136" s="9">
        <f>IFERROR(IF(AND($B136&gt;=INDEX($EH$5:$EH$44,$A136),$B136&lt;=INDEX($EJ$5:$EJ$44,$A136),Q$30&gt;=INDEX($EG$5:$EG$44,$A136),Q$30&lt;=INDEX($EI$5:$EI$44,$A136)),$A136,0),0)</f>
        <v>0</v>
      </c>
      <c r="R136" s="9">
        <f>IFERROR(IF(AND($B136&gt;=INDEX($EH$5:$EH$44,$A136),$B136&lt;=INDEX($EJ$5:$EJ$44,$A136),R$30&gt;=INDEX($EG$5:$EG$44,$A136),R$30&lt;=INDEX($EI$5:$EI$44,$A136)),$A136,0),0)</f>
        <v>0</v>
      </c>
      <c r="S136" s="9">
        <f>IFERROR(IF(AND($B136&gt;=INDEX($EH$5:$EH$44,$A136),$B136&lt;=INDEX($EJ$5:$EJ$44,$A136),S$30&gt;=INDEX($EG$5:$EG$44,$A136),S$30&lt;=INDEX($EI$5:$EI$44,$A136)),$A136,0),0)</f>
        <v>0</v>
      </c>
      <c r="T136" s="9">
        <f>IFERROR(IF(AND($B136&gt;=INDEX($EH$5:$EH$44,$A136),$B136&lt;=INDEX($EJ$5:$EJ$44,$A136),T$30&gt;=INDEX($EG$5:$EG$44,$A136),T$30&lt;=INDEX($EI$5:$EI$44,$A136)),$A136,0),0)</f>
        <v>0</v>
      </c>
      <c r="U136" s="9">
        <f>IFERROR(IF(AND($B136&gt;=INDEX($EH$5:$EH$44,$A136),$B136&lt;=INDEX($EJ$5:$EJ$44,$A136),U$30&gt;=INDEX($EG$5:$EG$44,$A136),U$30&lt;=INDEX($EI$5:$EI$44,$A136)),$A136,0),0)</f>
        <v>0</v>
      </c>
      <c r="V136" s="9">
        <f>IFERROR(IF(AND($B136&gt;=INDEX($EH$5:$EH$44,$A136),$B136&lt;=INDEX($EJ$5:$EJ$44,$A136),V$30&gt;=INDEX($EG$5:$EG$44,$A136),V$30&lt;=INDEX($EI$5:$EI$44,$A136)),$A136,0),0)</f>
        <v>0</v>
      </c>
      <c r="W136" s="9">
        <f>IFERROR(IF(AND($B136&gt;=INDEX($EH$5:$EH$44,$A136),$B136&lt;=INDEX($EJ$5:$EJ$44,$A136),W$30&gt;=INDEX($EG$5:$EG$44,$A136),W$30&lt;=INDEX($EI$5:$EI$44,$A136)),$A136,0),0)</f>
        <v>0</v>
      </c>
      <c r="X136" s="9">
        <f>IFERROR(IF(AND($B136&gt;=INDEX($EH$5:$EH$44,$A136),$B136&lt;=INDEX($EJ$5:$EJ$44,$A136),X$30&gt;=INDEX($EG$5:$EG$44,$A136),X$30&lt;=INDEX($EI$5:$EI$44,$A136)),$A136,0),0)</f>
        <v>0</v>
      </c>
      <c r="Y136" s="9">
        <f>IFERROR(IF(AND($B136&gt;=INDEX($EH$5:$EH$44,$A136),$B136&lt;=INDEX($EJ$5:$EJ$44,$A136),Y$30&gt;=INDEX($EG$5:$EG$44,$A136),Y$30&lt;=INDEX($EI$5:$EI$44,$A136)),$A136,0),0)</f>
        <v>0</v>
      </c>
      <c r="Z136" s="9">
        <f>IFERROR(IF(AND($B136&gt;=INDEX($EH$5:$EH$44,$A136),$B136&lt;=INDEX($EJ$5:$EJ$44,$A136),Z$30&gt;=INDEX($EG$5:$EG$44,$A136),Z$30&lt;=INDEX($EI$5:$EI$44,$A136)),$A136,0),0)</f>
        <v>0</v>
      </c>
      <c r="AA136" s="9">
        <f>IFERROR(IF(AND($B136&gt;=INDEX($EH$5:$EH$44,$A136),$B136&lt;=INDEX($EJ$5:$EJ$44,$A136),AA$30&gt;=INDEX($EG$5:$EG$44,$A136),AA$30&lt;=INDEX($EI$5:$EI$44,$A136)),$A136,0),0)</f>
        <v>0</v>
      </c>
      <c r="AB136" s="9">
        <f>IFERROR(IF(AND($B136&gt;=INDEX($EH$5:$EH$44,$A136),$B136&lt;=INDEX($EJ$5:$EJ$44,$A136),AB$30&gt;=INDEX($EG$5:$EG$44,$A136),AB$30&lt;=INDEX($EI$5:$EI$44,$A136)),$A136,0),0)</f>
        <v>0</v>
      </c>
      <c r="AC136" s="9">
        <f>IFERROR(IF(AND($B136&gt;=INDEX($EH$5:$EH$44,$A136),$B136&lt;=INDEX($EJ$5:$EJ$44,$A136),AC$30&gt;=INDEX($EG$5:$EG$44,$A136),AC$30&lt;=INDEX($EI$5:$EI$44,$A136)),$A136,0),0)</f>
        <v>0</v>
      </c>
      <c r="AD136" s="9">
        <f>IFERROR(IF(AND($B136&gt;=INDEX($EH$5:$EH$44,$A136),$B136&lt;=INDEX($EJ$5:$EJ$44,$A136),AD$30&gt;=INDEX($EG$5:$EG$44,$A136),AD$30&lt;=INDEX($EI$5:$EI$44,$A136)),$A136,0),0)</f>
        <v>0</v>
      </c>
      <c r="AE136" s="9">
        <f>IFERROR(IF(AND($B136&gt;=INDEX($EH$5:$EH$44,$A136),$B136&lt;=INDEX($EJ$5:$EJ$44,$A136),AE$30&gt;=INDEX($EG$5:$EG$44,$A136),AE$30&lt;=INDEX($EI$5:$EI$44,$A136)),$A136,0),0)</f>
        <v>0</v>
      </c>
      <c r="AF136" s="9">
        <f>IFERROR(IF(AND($B136&gt;=INDEX($EH$5:$EH$44,$A136),$B136&lt;=INDEX($EJ$5:$EJ$44,$A136),AF$30&gt;=INDEX($EG$5:$EG$44,$A136),AF$30&lt;=INDEX($EI$5:$EI$44,$A136)),$A136,0),0)</f>
        <v>0</v>
      </c>
      <c r="AG136" s="9">
        <f>IFERROR(IF(AND($B136&gt;=INDEX($EH$5:$EH$44,$A136),$B136&lt;=INDEX($EJ$5:$EJ$44,$A136),AG$30&gt;=INDEX($EG$5:$EG$44,$A136),AG$30&lt;=INDEX($EI$5:$EI$44,$A136)),$A136,0),0)</f>
        <v>0</v>
      </c>
      <c r="AH136" s="9"/>
    </row>
    <row r="137" spans="1:34">
      <c r="A137" s="5">
        <f t="shared" si="82"/>
        <v>5</v>
      </c>
      <c r="B137" s="5">
        <f t="shared" si="81"/>
        <v>6</v>
      </c>
      <c r="C137" s="9">
        <f>IFERROR(IF(AND($B137&gt;=INDEX($EH$5:$EH$44,$A137),$B137&lt;=INDEX($EJ$5:$EJ$44,$A137),C$30&gt;=INDEX($EG$5:$EG$44,$A137),C$30&lt;=INDEX($EI$5:$EI$44,$A137)),$A137,0),0)</f>
        <v>0</v>
      </c>
      <c r="D137" s="9">
        <f>IFERROR(IF(AND($B137&gt;=INDEX($EH$5:$EH$44,$A137),$B137&lt;=INDEX($EJ$5:$EJ$44,$A137),D$30&gt;=INDEX($EG$5:$EG$44,$A137),D$30&lt;=INDEX($EI$5:$EI$44,$A137)),$A137,0),0)</f>
        <v>0</v>
      </c>
      <c r="E137" s="9">
        <f>IFERROR(IF(AND($B137&gt;=INDEX($EH$5:$EH$44,$A137),$B137&lt;=INDEX($EJ$5:$EJ$44,$A137),E$30&gt;=INDEX($EG$5:$EG$44,$A137),E$30&lt;=INDEX($EI$5:$EI$44,$A137)),$A137,0),0)</f>
        <v>0</v>
      </c>
      <c r="F137" s="9">
        <f>IFERROR(IF(AND($B137&gt;=INDEX($EH$5:$EH$44,$A137),$B137&lt;=INDEX($EJ$5:$EJ$44,$A137),F$30&gt;=INDEX($EG$5:$EG$44,$A137),F$30&lt;=INDEX($EI$5:$EI$44,$A137)),$A137,0),0)</f>
        <v>0</v>
      </c>
      <c r="G137" s="9">
        <f>IFERROR(IF(AND($B137&gt;=INDEX($EH$5:$EH$44,$A137),$B137&lt;=INDEX($EJ$5:$EJ$44,$A137),G$30&gt;=INDEX($EG$5:$EG$44,$A137),G$30&lt;=INDEX($EI$5:$EI$44,$A137)),$A137,0),0)</f>
        <v>0</v>
      </c>
      <c r="H137" s="9">
        <f>IFERROR(IF(AND($B137&gt;=INDEX($EH$5:$EH$44,$A137),$B137&lt;=INDEX($EJ$5:$EJ$44,$A137),H$30&gt;=INDEX($EG$5:$EG$44,$A137),H$30&lt;=INDEX($EI$5:$EI$44,$A137)),$A137,0),0)</f>
        <v>0</v>
      </c>
      <c r="I137" s="9">
        <f>IFERROR(IF(AND($B137&gt;=INDEX($EH$5:$EH$44,$A137),$B137&lt;=INDEX($EJ$5:$EJ$44,$A137),I$30&gt;=INDEX($EG$5:$EG$44,$A137),I$30&lt;=INDEX($EI$5:$EI$44,$A137)),$A137,0),0)</f>
        <v>0</v>
      </c>
      <c r="J137" s="9">
        <f>IFERROR(IF(AND($B137&gt;=INDEX($EH$5:$EH$44,$A137),$B137&lt;=INDEX($EJ$5:$EJ$44,$A137),J$30&gt;=INDEX($EG$5:$EG$44,$A137),J$30&lt;=INDEX($EI$5:$EI$44,$A137)),$A137,0),0)</f>
        <v>0</v>
      </c>
      <c r="K137" s="9">
        <f>IFERROR(IF(AND($B137&gt;=INDEX($EH$5:$EH$44,$A137),$B137&lt;=INDEX($EJ$5:$EJ$44,$A137),K$30&gt;=INDEX($EG$5:$EG$44,$A137),K$30&lt;=INDEX($EI$5:$EI$44,$A137)),$A137,0),0)</f>
        <v>0</v>
      </c>
      <c r="L137" s="9">
        <f>IFERROR(IF(AND($B137&gt;=INDEX($EH$5:$EH$44,$A137),$B137&lt;=INDEX($EJ$5:$EJ$44,$A137),L$30&gt;=INDEX($EG$5:$EG$44,$A137),L$30&lt;=INDEX($EI$5:$EI$44,$A137)),$A137,0),0)</f>
        <v>0</v>
      </c>
      <c r="M137" s="9">
        <f>IFERROR(IF(AND($B137&gt;=INDEX($EH$5:$EH$44,$A137),$B137&lt;=INDEX($EJ$5:$EJ$44,$A137),M$30&gt;=INDEX($EG$5:$EG$44,$A137),M$30&lt;=INDEX($EI$5:$EI$44,$A137)),$A137,0),0)</f>
        <v>0</v>
      </c>
      <c r="N137" s="9">
        <f>IFERROR(IF(AND($B137&gt;=INDEX($EH$5:$EH$44,$A137),$B137&lt;=INDEX($EJ$5:$EJ$44,$A137),N$30&gt;=INDEX($EG$5:$EG$44,$A137),N$30&lt;=INDEX($EI$5:$EI$44,$A137)),$A137,0),0)</f>
        <v>0</v>
      </c>
      <c r="O137" s="9">
        <f>IFERROR(IF(AND($B137&gt;=INDEX($EH$5:$EH$44,$A137),$B137&lt;=INDEX($EJ$5:$EJ$44,$A137),O$30&gt;=INDEX($EG$5:$EG$44,$A137),O$30&lt;=INDEX($EI$5:$EI$44,$A137)),$A137,0),0)</f>
        <v>0</v>
      </c>
      <c r="P137" s="9">
        <f>IFERROR(IF(AND($B137&gt;=INDEX($EH$5:$EH$44,$A137),$B137&lt;=INDEX($EJ$5:$EJ$44,$A137),P$30&gt;=INDEX($EG$5:$EG$44,$A137),P$30&lt;=INDEX($EI$5:$EI$44,$A137)),$A137,0),0)</f>
        <v>0</v>
      </c>
      <c r="Q137" s="9">
        <f>IFERROR(IF(AND($B137&gt;=INDEX($EH$5:$EH$44,$A137),$B137&lt;=INDEX($EJ$5:$EJ$44,$A137),Q$30&gt;=INDEX($EG$5:$EG$44,$A137),Q$30&lt;=INDEX($EI$5:$EI$44,$A137)),$A137,0),0)</f>
        <v>0</v>
      </c>
      <c r="R137" s="9">
        <f>IFERROR(IF(AND($B137&gt;=INDEX($EH$5:$EH$44,$A137),$B137&lt;=INDEX($EJ$5:$EJ$44,$A137),R$30&gt;=INDEX($EG$5:$EG$44,$A137),R$30&lt;=INDEX($EI$5:$EI$44,$A137)),$A137,0),0)</f>
        <v>0</v>
      </c>
      <c r="S137" s="9">
        <f>IFERROR(IF(AND($B137&gt;=INDEX($EH$5:$EH$44,$A137),$B137&lt;=INDEX($EJ$5:$EJ$44,$A137),S$30&gt;=INDEX($EG$5:$EG$44,$A137),S$30&lt;=INDEX($EI$5:$EI$44,$A137)),$A137,0),0)</f>
        <v>0</v>
      </c>
      <c r="T137" s="9">
        <f>IFERROR(IF(AND($B137&gt;=INDEX($EH$5:$EH$44,$A137),$B137&lt;=INDEX($EJ$5:$EJ$44,$A137),T$30&gt;=INDEX($EG$5:$EG$44,$A137),T$30&lt;=INDEX($EI$5:$EI$44,$A137)),$A137,0),0)</f>
        <v>0</v>
      </c>
      <c r="U137" s="9">
        <f>IFERROR(IF(AND($B137&gt;=INDEX($EH$5:$EH$44,$A137),$B137&lt;=INDEX($EJ$5:$EJ$44,$A137),U$30&gt;=INDEX($EG$5:$EG$44,$A137),U$30&lt;=INDEX($EI$5:$EI$44,$A137)),$A137,0),0)</f>
        <v>0</v>
      </c>
      <c r="V137" s="9">
        <f>IFERROR(IF(AND($B137&gt;=INDEX($EH$5:$EH$44,$A137),$B137&lt;=INDEX($EJ$5:$EJ$44,$A137),V$30&gt;=INDEX($EG$5:$EG$44,$A137),V$30&lt;=INDEX($EI$5:$EI$44,$A137)),$A137,0),0)</f>
        <v>0</v>
      </c>
      <c r="W137" s="9">
        <f>IFERROR(IF(AND($B137&gt;=INDEX($EH$5:$EH$44,$A137),$B137&lt;=INDEX($EJ$5:$EJ$44,$A137),W$30&gt;=INDEX($EG$5:$EG$44,$A137),W$30&lt;=INDEX($EI$5:$EI$44,$A137)),$A137,0),0)</f>
        <v>0</v>
      </c>
      <c r="X137" s="9">
        <f>IFERROR(IF(AND($B137&gt;=INDEX($EH$5:$EH$44,$A137),$B137&lt;=INDEX($EJ$5:$EJ$44,$A137),X$30&gt;=INDEX($EG$5:$EG$44,$A137),X$30&lt;=INDEX($EI$5:$EI$44,$A137)),$A137,0),0)</f>
        <v>0</v>
      </c>
      <c r="Y137" s="9">
        <f>IFERROR(IF(AND($B137&gt;=INDEX($EH$5:$EH$44,$A137),$B137&lt;=INDEX($EJ$5:$EJ$44,$A137),Y$30&gt;=INDEX($EG$5:$EG$44,$A137),Y$30&lt;=INDEX($EI$5:$EI$44,$A137)),$A137,0),0)</f>
        <v>0</v>
      </c>
      <c r="Z137" s="9">
        <f>IFERROR(IF(AND($B137&gt;=INDEX($EH$5:$EH$44,$A137),$B137&lt;=INDEX($EJ$5:$EJ$44,$A137),Z$30&gt;=INDEX($EG$5:$EG$44,$A137),Z$30&lt;=INDEX($EI$5:$EI$44,$A137)),$A137,0),0)</f>
        <v>0</v>
      </c>
      <c r="AA137" s="9">
        <f>IFERROR(IF(AND($B137&gt;=INDEX($EH$5:$EH$44,$A137),$B137&lt;=INDEX($EJ$5:$EJ$44,$A137),AA$30&gt;=INDEX($EG$5:$EG$44,$A137),AA$30&lt;=INDEX($EI$5:$EI$44,$A137)),$A137,0),0)</f>
        <v>0</v>
      </c>
      <c r="AB137" s="9">
        <f>IFERROR(IF(AND($B137&gt;=INDEX($EH$5:$EH$44,$A137),$B137&lt;=INDEX($EJ$5:$EJ$44,$A137),AB$30&gt;=INDEX($EG$5:$EG$44,$A137),AB$30&lt;=INDEX($EI$5:$EI$44,$A137)),$A137,0),0)</f>
        <v>0</v>
      </c>
      <c r="AC137" s="9">
        <f>IFERROR(IF(AND($B137&gt;=INDEX($EH$5:$EH$44,$A137),$B137&lt;=INDEX($EJ$5:$EJ$44,$A137),AC$30&gt;=INDEX($EG$5:$EG$44,$A137),AC$30&lt;=INDEX($EI$5:$EI$44,$A137)),$A137,0),0)</f>
        <v>0</v>
      </c>
      <c r="AD137" s="9">
        <f>IFERROR(IF(AND($B137&gt;=INDEX($EH$5:$EH$44,$A137),$B137&lt;=INDEX($EJ$5:$EJ$44,$A137),AD$30&gt;=INDEX($EG$5:$EG$44,$A137),AD$30&lt;=INDEX($EI$5:$EI$44,$A137)),$A137,0),0)</f>
        <v>0</v>
      </c>
      <c r="AE137" s="9">
        <f>IFERROR(IF(AND($B137&gt;=INDEX($EH$5:$EH$44,$A137),$B137&lt;=INDEX($EJ$5:$EJ$44,$A137),AE$30&gt;=INDEX($EG$5:$EG$44,$A137),AE$30&lt;=INDEX($EI$5:$EI$44,$A137)),$A137,0),0)</f>
        <v>0</v>
      </c>
      <c r="AF137" s="9">
        <f>IFERROR(IF(AND($B137&gt;=INDEX($EH$5:$EH$44,$A137),$B137&lt;=INDEX($EJ$5:$EJ$44,$A137),AF$30&gt;=INDEX($EG$5:$EG$44,$A137),AF$30&lt;=INDEX($EI$5:$EI$44,$A137)),$A137,0),0)</f>
        <v>0</v>
      </c>
      <c r="AG137" s="9">
        <f>IFERROR(IF(AND($B137&gt;=INDEX($EH$5:$EH$44,$A137),$B137&lt;=INDEX($EJ$5:$EJ$44,$A137),AG$30&gt;=INDEX($EG$5:$EG$44,$A137),AG$30&lt;=INDEX($EI$5:$EI$44,$A137)),$A137,0),0)</f>
        <v>0</v>
      </c>
      <c r="AH137" s="9"/>
    </row>
    <row r="138" spans="1:34">
      <c r="A138" s="5">
        <f t="shared" si="82"/>
        <v>5</v>
      </c>
      <c r="B138" s="5">
        <f t="shared" si="81"/>
        <v>7</v>
      </c>
      <c r="C138" s="9">
        <f>IFERROR(IF(AND($B138&gt;=INDEX($EH$5:$EH$44,$A138),$B138&lt;=INDEX($EJ$5:$EJ$44,$A138),C$30&gt;=INDEX($EG$5:$EG$44,$A138),C$30&lt;=INDEX($EI$5:$EI$44,$A138)),$A138,0),0)</f>
        <v>0</v>
      </c>
      <c r="D138" s="9">
        <f>IFERROR(IF(AND($B138&gt;=INDEX($EH$5:$EH$44,$A138),$B138&lt;=INDEX($EJ$5:$EJ$44,$A138),D$30&gt;=INDEX($EG$5:$EG$44,$A138),D$30&lt;=INDEX($EI$5:$EI$44,$A138)),$A138,0),0)</f>
        <v>0</v>
      </c>
      <c r="E138" s="9">
        <f>IFERROR(IF(AND($B138&gt;=INDEX($EH$5:$EH$44,$A138),$B138&lt;=INDEX($EJ$5:$EJ$44,$A138),E$30&gt;=INDEX($EG$5:$EG$44,$A138),E$30&lt;=INDEX($EI$5:$EI$44,$A138)),$A138,0),0)</f>
        <v>0</v>
      </c>
      <c r="F138" s="9">
        <f>IFERROR(IF(AND($B138&gt;=INDEX($EH$5:$EH$44,$A138),$B138&lt;=INDEX($EJ$5:$EJ$44,$A138),F$30&gt;=INDEX($EG$5:$EG$44,$A138),F$30&lt;=INDEX($EI$5:$EI$44,$A138)),$A138,0),0)</f>
        <v>0</v>
      </c>
      <c r="G138" s="9">
        <f>IFERROR(IF(AND($B138&gt;=INDEX($EH$5:$EH$44,$A138),$B138&lt;=INDEX($EJ$5:$EJ$44,$A138),G$30&gt;=INDEX($EG$5:$EG$44,$A138),G$30&lt;=INDEX($EI$5:$EI$44,$A138)),$A138,0),0)</f>
        <v>0</v>
      </c>
      <c r="H138" s="9">
        <f>IFERROR(IF(AND($B138&gt;=INDEX($EH$5:$EH$44,$A138),$B138&lt;=INDEX($EJ$5:$EJ$44,$A138),H$30&gt;=INDEX($EG$5:$EG$44,$A138),H$30&lt;=INDEX($EI$5:$EI$44,$A138)),$A138,0),0)</f>
        <v>0</v>
      </c>
      <c r="I138" s="9">
        <f>IFERROR(IF(AND($B138&gt;=INDEX($EH$5:$EH$44,$A138),$B138&lt;=INDEX($EJ$5:$EJ$44,$A138),I$30&gt;=INDEX($EG$5:$EG$44,$A138),I$30&lt;=INDEX($EI$5:$EI$44,$A138)),$A138,0),0)</f>
        <v>0</v>
      </c>
      <c r="J138" s="9">
        <f>IFERROR(IF(AND($B138&gt;=INDEX($EH$5:$EH$44,$A138),$B138&lt;=INDEX($EJ$5:$EJ$44,$A138),J$30&gt;=INDEX($EG$5:$EG$44,$A138),J$30&lt;=INDEX($EI$5:$EI$44,$A138)),$A138,0),0)</f>
        <v>0</v>
      </c>
      <c r="K138" s="9">
        <f>IFERROR(IF(AND($B138&gt;=INDEX($EH$5:$EH$44,$A138),$B138&lt;=INDEX($EJ$5:$EJ$44,$A138),K$30&gt;=INDEX($EG$5:$EG$44,$A138),K$30&lt;=INDEX($EI$5:$EI$44,$A138)),$A138,0),0)</f>
        <v>0</v>
      </c>
      <c r="L138" s="9">
        <f>IFERROR(IF(AND($B138&gt;=INDEX($EH$5:$EH$44,$A138),$B138&lt;=INDEX($EJ$5:$EJ$44,$A138),L$30&gt;=INDEX($EG$5:$EG$44,$A138),L$30&lt;=INDEX($EI$5:$EI$44,$A138)),$A138,0),0)</f>
        <v>0</v>
      </c>
      <c r="M138" s="9">
        <f>IFERROR(IF(AND($B138&gt;=INDEX($EH$5:$EH$44,$A138),$B138&lt;=INDEX($EJ$5:$EJ$44,$A138),M$30&gt;=INDEX($EG$5:$EG$44,$A138),M$30&lt;=INDEX($EI$5:$EI$44,$A138)),$A138,0),0)</f>
        <v>0</v>
      </c>
      <c r="N138" s="9">
        <f>IFERROR(IF(AND($B138&gt;=INDEX($EH$5:$EH$44,$A138),$B138&lt;=INDEX($EJ$5:$EJ$44,$A138),N$30&gt;=INDEX($EG$5:$EG$44,$A138),N$30&lt;=INDEX($EI$5:$EI$44,$A138)),$A138,0),0)</f>
        <v>0</v>
      </c>
      <c r="O138" s="9">
        <f>IFERROR(IF(AND($B138&gt;=INDEX($EH$5:$EH$44,$A138),$B138&lt;=INDEX($EJ$5:$EJ$44,$A138),O$30&gt;=INDEX($EG$5:$EG$44,$A138),O$30&lt;=INDEX($EI$5:$EI$44,$A138)),$A138,0),0)</f>
        <v>0</v>
      </c>
      <c r="P138" s="9">
        <f>IFERROR(IF(AND($B138&gt;=INDEX($EH$5:$EH$44,$A138),$B138&lt;=INDEX($EJ$5:$EJ$44,$A138),P$30&gt;=INDEX($EG$5:$EG$44,$A138),P$30&lt;=INDEX($EI$5:$EI$44,$A138)),$A138,0),0)</f>
        <v>0</v>
      </c>
      <c r="Q138" s="9">
        <f>IFERROR(IF(AND($B138&gt;=INDEX($EH$5:$EH$44,$A138),$B138&lt;=INDEX($EJ$5:$EJ$44,$A138),Q$30&gt;=INDEX($EG$5:$EG$44,$A138),Q$30&lt;=INDEX($EI$5:$EI$44,$A138)),$A138,0),0)</f>
        <v>0</v>
      </c>
      <c r="R138" s="9">
        <f>IFERROR(IF(AND($B138&gt;=INDEX($EH$5:$EH$44,$A138),$B138&lt;=INDEX($EJ$5:$EJ$44,$A138),R$30&gt;=INDEX($EG$5:$EG$44,$A138),R$30&lt;=INDEX($EI$5:$EI$44,$A138)),$A138,0),0)</f>
        <v>0</v>
      </c>
      <c r="S138" s="9">
        <f>IFERROR(IF(AND($B138&gt;=INDEX($EH$5:$EH$44,$A138),$B138&lt;=INDEX($EJ$5:$EJ$44,$A138),S$30&gt;=INDEX($EG$5:$EG$44,$A138),S$30&lt;=INDEX($EI$5:$EI$44,$A138)),$A138,0),0)</f>
        <v>0</v>
      </c>
      <c r="T138" s="9">
        <f>IFERROR(IF(AND($B138&gt;=INDEX($EH$5:$EH$44,$A138),$B138&lt;=INDEX($EJ$5:$EJ$44,$A138),T$30&gt;=INDEX($EG$5:$EG$44,$A138),T$30&lt;=INDEX($EI$5:$EI$44,$A138)),$A138,0),0)</f>
        <v>0</v>
      </c>
      <c r="U138" s="9">
        <f>IFERROR(IF(AND($B138&gt;=INDEX($EH$5:$EH$44,$A138),$B138&lt;=INDEX($EJ$5:$EJ$44,$A138),U$30&gt;=INDEX($EG$5:$EG$44,$A138),U$30&lt;=INDEX($EI$5:$EI$44,$A138)),$A138,0),0)</f>
        <v>0</v>
      </c>
      <c r="V138" s="9">
        <f>IFERROR(IF(AND($B138&gt;=INDEX($EH$5:$EH$44,$A138),$B138&lt;=INDEX($EJ$5:$EJ$44,$A138),V$30&gt;=INDEX($EG$5:$EG$44,$A138),V$30&lt;=INDEX($EI$5:$EI$44,$A138)),$A138,0),0)</f>
        <v>0</v>
      </c>
      <c r="W138" s="9">
        <f>IFERROR(IF(AND($B138&gt;=INDEX($EH$5:$EH$44,$A138),$B138&lt;=INDEX($EJ$5:$EJ$44,$A138),W$30&gt;=INDEX($EG$5:$EG$44,$A138),W$30&lt;=INDEX($EI$5:$EI$44,$A138)),$A138,0),0)</f>
        <v>0</v>
      </c>
      <c r="X138" s="9">
        <f>IFERROR(IF(AND($B138&gt;=INDEX($EH$5:$EH$44,$A138),$B138&lt;=INDEX($EJ$5:$EJ$44,$A138),X$30&gt;=INDEX($EG$5:$EG$44,$A138),X$30&lt;=INDEX($EI$5:$EI$44,$A138)),$A138,0),0)</f>
        <v>0</v>
      </c>
      <c r="Y138" s="9">
        <f>IFERROR(IF(AND($B138&gt;=INDEX($EH$5:$EH$44,$A138),$B138&lt;=INDEX($EJ$5:$EJ$44,$A138),Y$30&gt;=INDEX($EG$5:$EG$44,$A138),Y$30&lt;=INDEX($EI$5:$EI$44,$A138)),$A138,0),0)</f>
        <v>0</v>
      </c>
      <c r="Z138" s="9">
        <f>IFERROR(IF(AND($B138&gt;=INDEX($EH$5:$EH$44,$A138),$B138&lt;=INDEX($EJ$5:$EJ$44,$A138),Z$30&gt;=INDEX($EG$5:$EG$44,$A138),Z$30&lt;=INDEX($EI$5:$EI$44,$A138)),$A138,0),0)</f>
        <v>0</v>
      </c>
      <c r="AA138" s="9">
        <f>IFERROR(IF(AND($B138&gt;=INDEX($EH$5:$EH$44,$A138),$B138&lt;=INDEX($EJ$5:$EJ$44,$A138),AA$30&gt;=INDEX($EG$5:$EG$44,$A138),AA$30&lt;=INDEX($EI$5:$EI$44,$A138)),$A138,0),0)</f>
        <v>0</v>
      </c>
      <c r="AB138" s="9">
        <f>IFERROR(IF(AND($B138&gt;=INDEX($EH$5:$EH$44,$A138),$B138&lt;=INDEX($EJ$5:$EJ$44,$A138),AB$30&gt;=INDEX($EG$5:$EG$44,$A138),AB$30&lt;=INDEX($EI$5:$EI$44,$A138)),$A138,0),0)</f>
        <v>0</v>
      </c>
      <c r="AC138" s="9">
        <f>IFERROR(IF(AND($B138&gt;=INDEX($EH$5:$EH$44,$A138),$B138&lt;=INDEX($EJ$5:$EJ$44,$A138),AC$30&gt;=INDEX($EG$5:$EG$44,$A138),AC$30&lt;=INDEX($EI$5:$EI$44,$A138)),$A138,0),0)</f>
        <v>0</v>
      </c>
      <c r="AD138" s="9">
        <f>IFERROR(IF(AND($B138&gt;=INDEX($EH$5:$EH$44,$A138),$B138&lt;=INDEX($EJ$5:$EJ$44,$A138),AD$30&gt;=INDEX($EG$5:$EG$44,$A138),AD$30&lt;=INDEX($EI$5:$EI$44,$A138)),$A138,0),0)</f>
        <v>0</v>
      </c>
      <c r="AE138" s="9">
        <f>IFERROR(IF(AND($B138&gt;=INDEX($EH$5:$EH$44,$A138),$B138&lt;=INDEX($EJ$5:$EJ$44,$A138),AE$30&gt;=INDEX($EG$5:$EG$44,$A138),AE$30&lt;=INDEX($EI$5:$EI$44,$A138)),$A138,0),0)</f>
        <v>0</v>
      </c>
      <c r="AF138" s="9">
        <f>IFERROR(IF(AND($B138&gt;=INDEX($EH$5:$EH$44,$A138),$B138&lt;=INDEX($EJ$5:$EJ$44,$A138),AF$30&gt;=INDEX($EG$5:$EG$44,$A138),AF$30&lt;=INDEX($EI$5:$EI$44,$A138)),$A138,0),0)</f>
        <v>0</v>
      </c>
      <c r="AG138" s="9">
        <f>IFERROR(IF(AND($B138&gt;=INDEX($EH$5:$EH$44,$A138),$B138&lt;=INDEX($EJ$5:$EJ$44,$A138),AG$30&gt;=INDEX($EG$5:$EG$44,$A138),AG$30&lt;=INDEX($EI$5:$EI$44,$A138)),$A138,0),0)</f>
        <v>0</v>
      </c>
      <c r="AH138" s="9"/>
    </row>
    <row r="139" spans="1:34">
      <c r="A139" s="5">
        <f t="shared" si="82"/>
        <v>5</v>
      </c>
      <c r="B139" s="5">
        <f t="shared" si="81"/>
        <v>8</v>
      </c>
      <c r="C139" s="9">
        <f>IFERROR(IF(AND($B139&gt;=INDEX($EH$5:$EH$44,$A139),$B139&lt;=INDEX($EJ$5:$EJ$44,$A139),C$30&gt;=INDEX($EG$5:$EG$44,$A139),C$30&lt;=INDEX($EI$5:$EI$44,$A139)),$A139,0),0)</f>
        <v>0</v>
      </c>
      <c r="D139" s="9">
        <f>IFERROR(IF(AND($B139&gt;=INDEX($EH$5:$EH$44,$A139),$B139&lt;=INDEX($EJ$5:$EJ$44,$A139),D$30&gt;=INDEX($EG$5:$EG$44,$A139),D$30&lt;=INDEX($EI$5:$EI$44,$A139)),$A139,0),0)</f>
        <v>0</v>
      </c>
      <c r="E139" s="9">
        <f>IFERROR(IF(AND($B139&gt;=INDEX($EH$5:$EH$44,$A139),$B139&lt;=INDEX($EJ$5:$EJ$44,$A139),E$30&gt;=INDEX($EG$5:$EG$44,$A139),E$30&lt;=INDEX($EI$5:$EI$44,$A139)),$A139,0),0)</f>
        <v>0</v>
      </c>
      <c r="F139" s="9">
        <f>IFERROR(IF(AND($B139&gt;=INDEX($EH$5:$EH$44,$A139),$B139&lt;=INDEX($EJ$5:$EJ$44,$A139),F$30&gt;=INDEX($EG$5:$EG$44,$A139),F$30&lt;=INDEX($EI$5:$EI$44,$A139)),$A139,0),0)</f>
        <v>0</v>
      </c>
      <c r="G139" s="9">
        <f>IFERROR(IF(AND($B139&gt;=INDEX($EH$5:$EH$44,$A139),$B139&lt;=INDEX($EJ$5:$EJ$44,$A139),G$30&gt;=INDEX($EG$5:$EG$44,$A139),G$30&lt;=INDEX($EI$5:$EI$44,$A139)),$A139,0),0)</f>
        <v>0</v>
      </c>
      <c r="H139" s="9">
        <f>IFERROR(IF(AND($B139&gt;=INDEX($EH$5:$EH$44,$A139),$B139&lt;=INDEX($EJ$5:$EJ$44,$A139),H$30&gt;=INDEX($EG$5:$EG$44,$A139),H$30&lt;=INDEX($EI$5:$EI$44,$A139)),$A139,0),0)</f>
        <v>0</v>
      </c>
      <c r="I139" s="9">
        <f>IFERROR(IF(AND($B139&gt;=INDEX($EH$5:$EH$44,$A139),$B139&lt;=INDEX($EJ$5:$EJ$44,$A139),I$30&gt;=INDEX($EG$5:$EG$44,$A139),I$30&lt;=INDEX($EI$5:$EI$44,$A139)),$A139,0),0)</f>
        <v>0</v>
      </c>
      <c r="J139" s="9">
        <f>IFERROR(IF(AND($B139&gt;=INDEX($EH$5:$EH$44,$A139),$B139&lt;=INDEX($EJ$5:$EJ$44,$A139),J$30&gt;=INDEX($EG$5:$EG$44,$A139),J$30&lt;=INDEX($EI$5:$EI$44,$A139)),$A139,0),0)</f>
        <v>0</v>
      </c>
      <c r="K139" s="9">
        <f>IFERROR(IF(AND($B139&gt;=INDEX($EH$5:$EH$44,$A139),$B139&lt;=INDEX($EJ$5:$EJ$44,$A139),K$30&gt;=INDEX($EG$5:$EG$44,$A139),K$30&lt;=INDEX($EI$5:$EI$44,$A139)),$A139,0),0)</f>
        <v>0</v>
      </c>
      <c r="L139" s="9">
        <f>IFERROR(IF(AND($B139&gt;=INDEX($EH$5:$EH$44,$A139),$B139&lt;=INDEX($EJ$5:$EJ$44,$A139),L$30&gt;=INDEX($EG$5:$EG$44,$A139),L$30&lt;=INDEX($EI$5:$EI$44,$A139)),$A139,0),0)</f>
        <v>0</v>
      </c>
      <c r="M139" s="9">
        <f>IFERROR(IF(AND($B139&gt;=INDEX($EH$5:$EH$44,$A139),$B139&lt;=INDEX($EJ$5:$EJ$44,$A139),M$30&gt;=INDEX($EG$5:$EG$44,$A139),M$30&lt;=INDEX($EI$5:$EI$44,$A139)),$A139,0),0)</f>
        <v>0</v>
      </c>
      <c r="N139" s="9">
        <f>IFERROR(IF(AND($B139&gt;=INDEX($EH$5:$EH$44,$A139),$B139&lt;=INDEX($EJ$5:$EJ$44,$A139),N$30&gt;=INDEX($EG$5:$EG$44,$A139),N$30&lt;=INDEX($EI$5:$EI$44,$A139)),$A139,0),0)</f>
        <v>0</v>
      </c>
      <c r="O139" s="9">
        <f>IFERROR(IF(AND($B139&gt;=INDEX($EH$5:$EH$44,$A139),$B139&lt;=INDEX($EJ$5:$EJ$44,$A139),O$30&gt;=INDEX($EG$5:$EG$44,$A139),O$30&lt;=INDEX($EI$5:$EI$44,$A139)),$A139,0),0)</f>
        <v>0</v>
      </c>
      <c r="P139" s="9">
        <f>IFERROR(IF(AND($B139&gt;=INDEX($EH$5:$EH$44,$A139),$B139&lt;=INDEX($EJ$5:$EJ$44,$A139),P$30&gt;=INDEX($EG$5:$EG$44,$A139),P$30&lt;=INDEX($EI$5:$EI$44,$A139)),$A139,0),0)</f>
        <v>0</v>
      </c>
      <c r="Q139" s="9">
        <f>IFERROR(IF(AND($B139&gt;=INDEX($EH$5:$EH$44,$A139),$B139&lt;=INDEX($EJ$5:$EJ$44,$A139),Q$30&gt;=INDEX($EG$5:$EG$44,$A139),Q$30&lt;=INDEX($EI$5:$EI$44,$A139)),$A139,0),0)</f>
        <v>0</v>
      </c>
      <c r="R139" s="9">
        <f>IFERROR(IF(AND($B139&gt;=INDEX($EH$5:$EH$44,$A139),$B139&lt;=INDEX($EJ$5:$EJ$44,$A139),R$30&gt;=INDEX($EG$5:$EG$44,$A139),R$30&lt;=INDEX($EI$5:$EI$44,$A139)),$A139,0),0)</f>
        <v>0</v>
      </c>
      <c r="S139" s="9">
        <f>IFERROR(IF(AND($B139&gt;=INDEX($EH$5:$EH$44,$A139),$B139&lt;=INDEX($EJ$5:$EJ$44,$A139),S$30&gt;=INDEX($EG$5:$EG$44,$A139),S$30&lt;=INDEX($EI$5:$EI$44,$A139)),$A139,0),0)</f>
        <v>0</v>
      </c>
      <c r="T139" s="9">
        <f>IFERROR(IF(AND($B139&gt;=INDEX($EH$5:$EH$44,$A139),$B139&lt;=INDEX($EJ$5:$EJ$44,$A139),T$30&gt;=INDEX($EG$5:$EG$44,$A139),T$30&lt;=INDEX($EI$5:$EI$44,$A139)),$A139,0),0)</f>
        <v>0</v>
      </c>
      <c r="U139" s="9">
        <f>IFERROR(IF(AND($B139&gt;=INDEX($EH$5:$EH$44,$A139),$B139&lt;=INDEX($EJ$5:$EJ$44,$A139),U$30&gt;=INDEX($EG$5:$EG$44,$A139),U$30&lt;=INDEX($EI$5:$EI$44,$A139)),$A139,0),0)</f>
        <v>0</v>
      </c>
      <c r="V139" s="9">
        <f>IFERROR(IF(AND($B139&gt;=INDEX($EH$5:$EH$44,$A139),$B139&lt;=INDEX($EJ$5:$EJ$44,$A139),V$30&gt;=INDEX($EG$5:$EG$44,$A139),V$30&lt;=INDEX($EI$5:$EI$44,$A139)),$A139,0),0)</f>
        <v>0</v>
      </c>
      <c r="W139" s="9">
        <f>IFERROR(IF(AND($B139&gt;=INDEX($EH$5:$EH$44,$A139),$B139&lt;=INDEX($EJ$5:$EJ$44,$A139),W$30&gt;=INDEX($EG$5:$EG$44,$A139),W$30&lt;=INDEX($EI$5:$EI$44,$A139)),$A139,0),0)</f>
        <v>0</v>
      </c>
      <c r="X139" s="9">
        <f>IFERROR(IF(AND($B139&gt;=INDEX($EH$5:$EH$44,$A139),$B139&lt;=INDEX($EJ$5:$EJ$44,$A139),X$30&gt;=INDEX($EG$5:$EG$44,$A139),X$30&lt;=INDEX($EI$5:$EI$44,$A139)),$A139,0),0)</f>
        <v>0</v>
      </c>
      <c r="Y139" s="9">
        <f>IFERROR(IF(AND($B139&gt;=INDEX($EH$5:$EH$44,$A139),$B139&lt;=INDEX($EJ$5:$EJ$44,$A139),Y$30&gt;=INDEX($EG$5:$EG$44,$A139),Y$30&lt;=INDEX($EI$5:$EI$44,$A139)),$A139,0),0)</f>
        <v>0</v>
      </c>
      <c r="Z139" s="9">
        <f>IFERROR(IF(AND($B139&gt;=INDEX($EH$5:$EH$44,$A139),$B139&lt;=INDEX($EJ$5:$EJ$44,$A139),Z$30&gt;=INDEX($EG$5:$EG$44,$A139),Z$30&lt;=INDEX($EI$5:$EI$44,$A139)),$A139,0),0)</f>
        <v>0</v>
      </c>
      <c r="AA139" s="9">
        <f>IFERROR(IF(AND($B139&gt;=INDEX($EH$5:$EH$44,$A139),$B139&lt;=INDEX($EJ$5:$EJ$44,$A139),AA$30&gt;=INDEX($EG$5:$EG$44,$A139),AA$30&lt;=INDEX($EI$5:$EI$44,$A139)),$A139,0),0)</f>
        <v>0</v>
      </c>
      <c r="AB139" s="9">
        <f>IFERROR(IF(AND($B139&gt;=INDEX($EH$5:$EH$44,$A139),$B139&lt;=INDEX($EJ$5:$EJ$44,$A139),AB$30&gt;=INDEX($EG$5:$EG$44,$A139),AB$30&lt;=INDEX($EI$5:$EI$44,$A139)),$A139,0),0)</f>
        <v>0</v>
      </c>
      <c r="AC139" s="9">
        <f>IFERROR(IF(AND($B139&gt;=INDEX($EH$5:$EH$44,$A139),$B139&lt;=INDEX($EJ$5:$EJ$44,$A139),AC$30&gt;=INDEX($EG$5:$EG$44,$A139),AC$30&lt;=INDEX($EI$5:$EI$44,$A139)),$A139,0),0)</f>
        <v>0</v>
      </c>
      <c r="AD139" s="9">
        <f>IFERROR(IF(AND($B139&gt;=INDEX($EH$5:$EH$44,$A139),$B139&lt;=INDEX($EJ$5:$EJ$44,$A139),AD$30&gt;=INDEX($EG$5:$EG$44,$A139),AD$30&lt;=INDEX($EI$5:$EI$44,$A139)),$A139,0),0)</f>
        <v>0</v>
      </c>
      <c r="AE139" s="9">
        <f>IFERROR(IF(AND($B139&gt;=INDEX($EH$5:$EH$44,$A139),$B139&lt;=INDEX($EJ$5:$EJ$44,$A139),AE$30&gt;=INDEX($EG$5:$EG$44,$A139),AE$30&lt;=INDEX($EI$5:$EI$44,$A139)),$A139,0),0)</f>
        <v>0</v>
      </c>
      <c r="AF139" s="9">
        <f>IFERROR(IF(AND($B139&gt;=INDEX($EH$5:$EH$44,$A139),$B139&lt;=INDEX($EJ$5:$EJ$44,$A139),AF$30&gt;=INDEX($EG$5:$EG$44,$A139),AF$30&lt;=INDEX($EI$5:$EI$44,$A139)),$A139,0),0)</f>
        <v>0</v>
      </c>
      <c r="AG139" s="9">
        <f>IFERROR(IF(AND($B139&gt;=INDEX($EH$5:$EH$44,$A139),$B139&lt;=INDEX($EJ$5:$EJ$44,$A139),AG$30&gt;=INDEX($EG$5:$EG$44,$A139),AG$30&lt;=INDEX($EI$5:$EI$44,$A139)),$A139,0),0)</f>
        <v>0</v>
      </c>
      <c r="AH139" s="9"/>
    </row>
    <row r="140" spans="1:34">
      <c r="A140" s="5">
        <f t="shared" si="82"/>
        <v>5</v>
      </c>
      <c r="B140" s="5">
        <f t="shared" si="81"/>
        <v>9</v>
      </c>
      <c r="C140" s="9">
        <f>IFERROR(IF(AND($B140&gt;=INDEX($EH$5:$EH$44,$A140),$B140&lt;=INDEX($EJ$5:$EJ$44,$A140),C$30&gt;=INDEX($EG$5:$EG$44,$A140),C$30&lt;=INDEX($EI$5:$EI$44,$A140)),$A140,0),0)</f>
        <v>0</v>
      </c>
      <c r="D140" s="9">
        <f>IFERROR(IF(AND($B140&gt;=INDEX($EH$5:$EH$44,$A140),$B140&lt;=INDEX($EJ$5:$EJ$44,$A140),D$30&gt;=INDEX($EG$5:$EG$44,$A140),D$30&lt;=INDEX($EI$5:$EI$44,$A140)),$A140,0),0)</f>
        <v>0</v>
      </c>
      <c r="E140" s="9">
        <f>IFERROR(IF(AND($B140&gt;=INDEX($EH$5:$EH$44,$A140),$B140&lt;=INDEX($EJ$5:$EJ$44,$A140),E$30&gt;=INDEX($EG$5:$EG$44,$A140),E$30&lt;=INDEX($EI$5:$EI$44,$A140)),$A140,0),0)</f>
        <v>0</v>
      </c>
      <c r="F140" s="9">
        <f>IFERROR(IF(AND($B140&gt;=INDEX($EH$5:$EH$44,$A140),$B140&lt;=INDEX($EJ$5:$EJ$44,$A140),F$30&gt;=INDEX($EG$5:$EG$44,$A140),F$30&lt;=INDEX($EI$5:$EI$44,$A140)),$A140,0),0)</f>
        <v>0</v>
      </c>
      <c r="G140" s="9">
        <f>IFERROR(IF(AND($B140&gt;=INDEX($EH$5:$EH$44,$A140),$B140&lt;=INDEX($EJ$5:$EJ$44,$A140),G$30&gt;=INDEX($EG$5:$EG$44,$A140),G$30&lt;=INDEX($EI$5:$EI$44,$A140)),$A140,0),0)</f>
        <v>0</v>
      </c>
      <c r="H140" s="9">
        <f>IFERROR(IF(AND($B140&gt;=INDEX($EH$5:$EH$44,$A140),$B140&lt;=INDEX($EJ$5:$EJ$44,$A140),H$30&gt;=INDEX($EG$5:$EG$44,$A140),H$30&lt;=INDEX($EI$5:$EI$44,$A140)),$A140,0),0)</f>
        <v>0</v>
      </c>
      <c r="I140" s="9">
        <f>IFERROR(IF(AND($B140&gt;=INDEX($EH$5:$EH$44,$A140),$B140&lt;=INDEX($EJ$5:$EJ$44,$A140),I$30&gt;=INDEX($EG$5:$EG$44,$A140),I$30&lt;=INDEX($EI$5:$EI$44,$A140)),$A140,0),0)</f>
        <v>0</v>
      </c>
      <c r="J140" s="9">
        <f>IFERROR(IF(AND($B140&gt;=INDEX($EH$5:$EH$44,$A140),$B140&lt;=INDEX($EJ$5:$EJ$44,$A140),J$30&gt;=INDEX($EG$5:$EG$44,$A140),J$30&lt;=INDEX($EI$5:$EI$44,$A140)),$A140,0),0)</f>
        <v>0</v>
      </c>
      <c r="K140" s="9">
        <f>IFERROR(IF(AND($B140&gt;=INDEX($EH$5:$EH$44,$A140),$B140&lt;=INDEX($EJ$5:$EJ$44,$A140),K$30&gt;=INDEX($EG$5:$EG$44,$A140),K$30&lt;=INDEX($EI$5:$EI$44,$A140)),$A140,0),0)</f>
        <v>0</v>
      </c>
      <c r="L140" s="9">
        <f>IFERROR(IF(AND($B140&gt;=INDEX($EH$5:$EH$44,$A140),$B140&lt;=INDEX($EJ$5:$EJ$44,$A140),L$30&gt;=INDEX($EG$5:$EG$44,$A140),L$30&lt;=INDEX($EI$5:$EI$44,$A140)),$A140,0),0)</f>
        <v>0</v>
      </c>
      <c r="M140" s="9">
        <f>IFERROR(IF(AND($B140&gt;=INDEX($EH$5:$EH$44,$A140),$B140&lt;=INDEX($EJ$5:$EJ$44,$A140),M$30&gt;=INDEX($EG$5:$EG$44,$A140),M$30&lt;=INDEX($EI$5:$EI$44,$A140)),$A140,0),0)</f>
        <v>0</v>
      </c>
      <c r="N140" s="9">
        <f>IFERROR(IF(AND($B140&gt;=INDEX($EH$5:$EH$44,$A140),$B140&lt;=INDEX($EJ$5:$EJ$44,$A140),N$30&gt;=INDEX($EG$5:$EG$44,$A140),N$30&lt;=INDEX($EI$5:$EI$44,$A140)),$A140,0),0)</f>
        <v>0</v>
      </c>
      <c r="O140" s="9">
        <f>IFERROR(IF(AND($B140&gt;=INDEX($EH$5:$EH$44,$A140),$B140&lt;=INDEX($EJ$5:$EJ$44,$A140),O$30&gt;=INDEX($EG$5:$EG$44,$A140),O$30&lt;=INDEX($EI$5:$EI$44,$A140)),$A140,0),0)</f>
        <v>0</v>
      </c>
      <c r="P140" s="9">
        <f>IFERROR(IF(AND($B140&gt;=INDEX($EH$5:$EH$44,$A140),$B140&lt;=INDEX($EJ$5:$EJ$44,$A140),P$30&gt;=INDEX($EG$5:$EG$44,$A140),P$30&lt;=INDEX($EI$5:$EI$44,$A140)),$A140,0),0)</f>
        <v>0</v>
      </c>
      <c r="Q140" s="9">
        <f>IFERROR(IF(AND($B140&gt;=INDEX($EH$5:$EH$44,$A140),$B140&lt;=INDEX($EJ$5:$EJ$44,$A140),Q$30&gt;=INDEX($EG$5:$EG$44,$A140),Q$30&lt;=INDEX($EI$5:$EI$44,$A140)),$A140,0),0)</f>
        <v>0</v>
      </c>
      <c r="R140" s="9">
        <f>IFERROR(IF(AND($B140&gt;=INDEX($EH$5:$EH$44,$A140),$B140&lt;=INDEX($EJ$5:$EJ$44,$A140),R$30&gt;=INDEX($EG$5:$EG$44,$A140),R$30&lt;=INDEX($EI$5:$EI$44,$A140)),$A140,0),0)</f>
        <v>0</v>
      </c>
      <c r="S140" s="9">
        <f>IFERROR(IF(AND($B140&gt;=INDEX($EH$5:$EH$44,$A140),$B140&lt;=INDEX($EJ$5:$EJ$44,$A140),S$30&gt;=INDEX($EG$5:$EG$44,$A140),S$30&lt;=INDEX($EI$5:$EI$44,$A140)),$A140,0),0)</f>
        <v>0</v>
      </c>
      <c r="T140" s="9">
        <f>IFERROR(IF(AND($B140&gt;=INDEX($EH$5:$EH$44,$A140),$B140&lt;=INDEX($EJ$5:$EJ$44,$A140),T$30&gt;=INDEX($EG$5:$EG$44,$A140),T$30&lt;=INDEX($EI$5:$EI$44,$A140)),$A140,0),0)</f>
        <v>0</v>
      </c>
      <c r="U140" s="9">
        <f>IFERROR(IF(AND($B140&gt;=INDEX($EH$5:$EH$44,$A140),$B140&lt;=INDEX($EJ$5:$EJ$44,$A140),U$30&gt;=INDEX($EG$5:$EG$44,$A140),U$30&lt;=INDEX($EI$5:$EI$44,$A140)),$A140,0),0)</f>
        <v>0</v>
      </c>
      <c r="V140" s="9">
        <f>IFERROR(IF(AND($B140&gt;=INDEX($EH$5:$EH$44,$A140),$B140&lt;=INDEX($EJ$5:$EJ$44,$A140),V$30&gt;=INDEX($EG$5:$EG$44,$A140),V$30&lt;=INDEX($EI$5:$EI$44,$A140)),$A140,0),0)</f>
        <v>0</v>
      </c>
      <c r="W140" s="9">
        <f>IFERROR(IF(AND($B140&gt;=INDEX($EH$5:$EH$44,$A140),$B140&lt;=INDEX($EJ$5:$EJ$44,$A140),W$30&gt;=INDEX($EG$5:$EG$44,$A140),W$30&lt;=INDEX($EI$5:$EI$44,$A140)),$A140,0),0)</f>
        <v>0</v>
      </c>
      <c r="X140" s="9">
        <f>IFERROR(IF(AND($B140&gt;=INDEX($EH$5:$EH$44,$A140),$B140&lt;=INDEX($EJ$5:$EJ$44,$A140),X$30&gt;=INDEX($EG$5:$EG$44,$A140),X$30&lt;=INDEX($EI$5:$EI$44,$A140)),$A140,0),0)</f>
        <v>0</v>
      </c>
      <c r="Y140" s="9">
        <f>IFERROR(IF(AND($B140&gt;=INDEX($EH$5:$EH$44,$A140),$B140&lt;=INDEX($EJ$5:$EJ$44,$A140),Y$30&gt;=INDEX($EG$5:$EG$44,$A140),Y$30&lt;=INDEX($EI$5:$EI$44,$A140)),$A140,0),0)</f>
        <v>0</v>
      </c>
      <c r="Z140" s="9">
        <f>IFERROR(IF(AND($B140&gt;=INDEX($EH$5:$EH$44,$A140),$B140&lt;=INDEX($EJ$5:$EJ$44,$A140),Z$30&gt;=INDEX($EG$5:$EG$44,$A140),Z$30&lt;=INDEX($EI$5:$EI$44,$A140)),$A140,0),0)</f>
        <v>0</v>
      </c>
      <c r="AA140" s="9">
        <f>IFERROR(IF(AND($B140&gt;=INDEX($EH$5:$EH$44,$A140),$B140&lt;=INDEX($EJ$5:$EJ$44,$A140),AA$30&gt;=INDEX($EG$5:$EG$44,$A140),AA$30&lt;=INDEX($EI$5:$EI$44,$A140)),$A140,0),0)</f>
        <v>0</v>
      </c>
      <c r="AB140" s="9">
        <f>IFERROR(IF(AND($B140&gt;=INDEX($EH$5:$EH$44,$A140),$B140&lt;=INDEX($EJ$5:$EJ$44,$A140),AB$30&gt;=INDEX($EG$5:$EG$44,$A140),AB$30&lt;=INDEX($EI$5:$EI$44,$A140)),$A140,0),0)</f>
        <v>0</v>
      </c>
      <c r="AC140" s="9">
        <f>IFERROR(IF(AND($B140&gt;=INDEX($EH$5:$EH$44,$A140),$B140&lt;=INDEX($EJ$5:$EJ$44,$A140),AC$30&gt;=INDEX($EG$5:$EG$44,$A140),AC$30&lt;=INDEX($EI$5:$EI$44,$A140)),$A140,0),0)</f>
        <v>0</v>
      </c>
      <c r="AD140" s="9">
        <f>IFERROR(IF(AND($B140&gt;=INDEX($EH$5:$EH$44,$A140),$B140&lt;=INDEX($EJ$5:$EJ$44,$A140),AD$30&gt;=INDEX($EG$5:$EG$44,$A140),AD$30&lt;=INDEX($EI$5:$EI$44,$A140)),$A140,0),0)</f>
        <v>0</v>
      </c>
      <c r="AE140" s="9">
        <f>IFERROR(IF(AND($B140&gt;=INDEX($EH$5:$EH$44,$A140),$B140&lt;=INDEX($EJ$5:$EJ$44,$A140),AE$30&gt;=INDEX($EG$5:$EG$44,$A140),AE$30&lt;=INDEX($EI$5:$EI$44,$A140)),$A140,0),0)</f>
        <v>0</v>
      </c>
      <c r="AF140" s="9">
        <f>IFERROR(IF(AND($B140&gt;=INDEX($EH$5:$EH$44,$A140),$B140&lt;=INDEX($EJ$5:$EJ$44,$A140),AF$30&gt;=INDEX($EG$5:$EG$44,$A140),AF$30&lt;=INDEX($EI$5:$EI$44,$A140)),$A140,0),0)</f>
        <v>0</v>
      </c>
      <c r="AG140" s="9">
        <f>IFERROR(IF(AND($B140&gt;=INDEX($EH$5:$EH$44,$A140),$B140&lt;=INDEX($EJ$5:$EJ$44,$A140),AG$30&gt;=INDEX($EG$5:$EG$44,$A140),AG$30&lt;=INDEX($EI$5:$EI$44,$A140)),$A140,0),0)</f>
        <v>0</v>
      </c>
      <c r="AH140" s="9"/>
    </row>
    <row r="141" spans="1:34">
      <c r="A141" s="5">
        <f t="shared" si="82"/>
        <v>5</v>
      </c>
      <c r="B141" s="5">
        <f t="shared" si="81"/>
        <v>10</v>
      </c>
      <c r="C141" s="9">
        <f>IFERROR(IF(AND($B141&gt;=INDEX($EH$5:$EH$44,$A141),$B141&lt;=INDEX($EJ$5:$EJ$44,$A141),C$30&gt;=INDEX($EG$5:$EG$44,$A141),C$30&lt;=INDEX($EI$5:$EI$44,$A141)),$A141,0),0)</f>
        <v>0</v>
      </c>
      <c r="D141" s="9">
        <f>IFERROR(IF(AND($B141&gt;=INDEX($EH$5:$EH$44,$A141),$B141&lt;=INDEX($EJ$5:$EJ$44,$A141),D$30&gt;=INDEX($EG$5:$EG$44,$A141),D$30&lt;=INDEX($EI$5:$EI$44,$A141)),$A141,0),0)</f>
        <v>0</v>
      </c>
      <c r="E141" s="9">
        <f>IFERROR(IF(AND($B141&gt;=INDEX($EH$5:$EH$44,$A141),$B141&lt;=INDEX($EJ$5:$EJ$44,$A141),E$30&gt;=INDEX($EG$5:$EG$44,$A141),E$30&lt;=INDEX($EI$5:$EI$44,$A141)),$A141,0),0)</f>
        <v>0</v>
      </c>
      <c r="F141" s="9">
        <f>IFERROR(IF(AND($B141&gt;=INDEX($EH$5:$EH$44,$A141),$B141&lt;=INDEX($EJ$5:$EJ$44,$A141),F$30&gt;=INDEX($EG$5:$EG$44,$A141),F$30&lt;=INDEX($EI$5:$EI$44,$A141)),$A141,0),0)</f>
        <v>0</v>
      </c>
      <c r="G141" s="9">
        <f>IFERROR(IF(AND($B141&gt;=INDEX($EH$5:$EH$44,$A141),$B141&lt;=INDEX($EJ$5:$EJ$44,$A141),G$30&gt;=INDEX($EG$5:$EG$44,$A141),G$30&lt;=INDEX($EI$5:$EI$44,$A141)),$A141,0),0)</f>
        <v>0</v>
      </c>
      <c r="H141" s="9">
        <f>IFERROR(IF(AND($B141&gt;=INDEX($EH$5:$EH$44,$A141),$B141&lt;=INDEX($EJ$5:$EJ$44,$A141),H$30&gt;=INDEX($EG$5:$EG$44,$A141),H$30&lt;=INDEX($EI$5:$EI$44,$A141)),$A141,0),0)</f>
        <v>0</v>
      </c>
      <c r="I141" s="9">
        <f>IFERROR(IF(AND($B141&gt;=INDEX($EH$5:$EH$44,$A141),$B141&lt;=INDEX($EJ$5:$EJ$44,$A141),I$30&gt;=INDEX($EG$5:$EG$44,$A141),I$30&lt;=INDEX($EI$5:$EI$44,$A141)),$A141,0),0)</f>
        <v>0</v>
      </c>
      <c r="J141" s="9">
        <f>IFERROR(IF(AND($B141&gt;=INDEX($EH$5:$EH$44,$A141),$B141&lt;=INDEX($EJ$5:$EJ$44,$A141),J$30&gt;=INDEX($EG$5:$EG$44,$A141),J$30&lt;=INDEX($EI$5:$EI$44,$A141)),$A141,0),0)</f>
        <v>0</v>
      </c>
      <c r="K141" s="9">
        <f>IFERROR(IF(AND($B141&gt;=INDEX($EH$5:$EH$44,$A141),$B141&lt;=INDEX($EJ$5:$EJ$44,$A141),K$30&gt;=INDEX($EG$5:$EG$44,$A141),K$30&lt;=INDEX($EI$5:$EI$44,$A141)),$A141,0),0)</f>
        <v>0</v>
      </c>
      <c r="L141" s="9">
        <f>IFERROR(IF(AND($B141&gt;=INDEX($EH$5:$EH$44,$A141),$B141&lt;=INDEX($EJ$5:$EJ$44,$A141),L$30&gt;=INDEX($EG$5:$EG$44,$A141),L$30&lt;=INDEX($EI$5:$EI$44,$A141)),$A141,0),0)</f>
        <v>0</v>
      </c>
      <c r="M141" s="9">
        <f>IFERROR(IF(AND($B141&gt;=INDEX($EH$5:$EH$44,$A141),$B141&lt;=INDEX($EJ$5:$EJ$44,$A141),M$30&gt;=INDEX($EG$5:$EG$44,$A141),M$30&lt;=INDEX($EI$5:$EI$44,$A141)),$A141,0),0)</f>
        <v>0</v>
      </c>
      <c r="N141" s="9">
        <f>IFERROR(IF(AND($B141&gt;=INDEX($EH$5:$EH$44,$A141),$B141&lt;=INDEX($EJ$5:$EJ$44,$A141),N$30&gt;=INDEX($EG$5:$EG$44,$A141),N$30&lt;=INDEX($EI$5:$EI$44,$A141)),$A141,0),0)</f>
        <v>0</v>
      </c>
      <c r="O141" s="9">
        <f>IFERROR(IF(AND($B141&gt;=INDEX($EH$5:$EH$44,$A141),$B141&lt;=INDEX($EJ$5:$EJ$44,$A141),O$30&gt;=INDEX($EG$5:$EG$44,$A141),O$30&lt;=INDEX($EI$5:$EI$44,$A141)),$A141,0),0)</f>
        <v>0</v>
      </c>
      <c r="P141" s="9">
        <f>IFERROR(IF(AND($B141&gt;=INDEX($EH$5:$EH$44,$A141),$B141&lt;=INDEX($EJ$5:$EJ$44,$A141),P$30&gt;=INDEX($EG$5:$EG$44,$A141),P$30&lt;=INDEX($EI$5:$EI$44,$A141)),$A141,0),0)</f>
        <v>0</v>
      </c>
      <c r="Q141" s="9">
        <f>IFERROR(IF(AND($B141&gt;=INDEX($EH$5:$EH$44,$A141),$B141&lt;=INDEX($EJ$5:$EJ$44,$A141),Q$30&gt;=INDEX($EG$5:$EG$44,$A141),Q$30&lt;=INDEX($EI$5:$EI$44,$A141)),$A141,0),0)</f>
        <v>0</v>
      </c>
      <c r="R141" s="9">
        <f>IFERROR(IF(AND($B141&gt;=INDEX($EH$5:$EH$44,$A141),$B141&lt;=INDEX($EJ$5:$EJ$44,$A141),R$30&gt;=INDEX($EG$5:$EG$44,$A141),R$30&lt;=INDEX($EI$5:$EI$44,$A141)),$A141,0),0)</f>
        <v>0</v>
      </c>
      <c r="S141" s="9">
        <f>IFERROR(IF(AND($B141&gt;=INDEX($EH$5:$EH$44,$A141),$B141&lt;=INDEX($EJ$5:$EJ$44,$A141),S$30&gt;=INDEX($EG$5:$EG$44,$A141),S$30&lt;=INDEX($EI$5:$EI$44,$A141)),$A141,0),0)</f>
        <v>0</v>
      </c>
      <c r="T141" s="9">
        <f>IFERROR(IF(AND($B141&gt;=INDEX($EH$5:$EH$44,$A141),$B141&lt;=INDEX($EJ$5:$EJ$44,$A141),T$30&gt;=INDEX($EG$5:$EG$44,$A141),T$30&lt;=INDEX($EI$5:$EI$44,$A141)),$A141,0),0)</f>
        <v>0</v>
      </c>
      <c r="U141" s="9">
        <f>IFERROR(IF(AND($B141&gt;=INDEX($EH$5:$EH$44,$A141),$B141&lt;=INDEX($EJ$5:$EJ$44,$A141),U$30&gt;=INDEX($EG$5:$EG$44,$A141),U$30&lt;=INDEX($EI$5:$EI$44,$A141)),$A141,0),0)</f>
        <v>0</v>
      </c>
      <c r="V141" s="9">
        <f>IFERROR(IF(AND($B141&gt;=INDEX($EH$5:$EH$44,$A141),$B141&lt;=INDEX($EJ$5:$EJ$44,$A141),V$30&gt;=INDEX($EG$5:$EG$44,$A141),V$30&lt;=INDEX($EI$5:$EI$44,$A141)),$A141,0),0)</f>
        <v>0</v>
      </c>
      <c r="W141" s="9">
        <f>IFERROR(IF(AND($B141&gt;=INDEX($EH$5:$EH$44,$A141),$B141&lt;=INDEX($EJ$5:$EJ$44,$A141),W$30&gt;=INDEX($EG$5:$EG$44,$A141),W$30&lt;=INDEX($EI$5:$EI$44,$A141)),$A141,0),0)</f>
        <v>0</v>
      </c>
      <c r="X141" s="9">
        <f>IFERROR(IF(AND($B141&gt;=INDEX($EH$5:$EH$44,$A141),$B141&lt;=INDEX($EJ$5:$EJ$44,$A141),X$30&gt;=INDEX($EG$5:$EG$44,$A141),X$30&lt;=INDEX($EI$5:$EI$44,$A141)),$A141,0),0)</f>
        <v>0</v>
      </c>
      <c r="Y141" s="9">
        <f>IFERROR(IF(AND($B141&gt;=INDEX($EH$5:$EH$44,$A141),$B141&lt;=INDEX($EJ$5:$EJ$44,$A141),Y$30&gt;=INDEX($EG$5:$EG$44,$A141),Y$30&lt;=INDEX($EI$5:$EI$44,$A141)),$A141,0),0)</f>
        <v>0</v>
      </c>
      <c r="Z141" s="9">
        <f>IFERROR(IF(AND($B141&gt;=INDEX($EH$5:$EH$44,$A141),$B141&lt;=INDEX($EJ$5:$EJ$44,$A141),Z$30&gt;=INDEX($EG$5:$EG$44,$A141),Z$30&lt;=INDEX($EI$5:$EI$44,$A141)),$A141,0),0)</f>
        <v>0</v>
      </c>
      <c r="AA141" s="9">
        <f>IFERROR(IF(AND($B141&gt;=INDEX($EH$5:$EH$44,$A141),$B141&lt;=INDEX($EJ$5:$EJ$44,$A141),AA$30&gt;=INDEX($EG$5:$EG$44,$A141),AA$30&lt;=INDEX($EI$5:$EI$44,$A141)),$A141,0),0)</f>
        <v>0</v>
      </c>
      <c r="AB141" s="9">
        <f>IFERROR(IF(AND($B141&gt;=INDEX($EH$5:$EH$44,$A141),$B141&lt;=INDEX($EJ$5:$EJ$44,$A141),AB$30&gt;=INDEX($EG$5:$EG$44,$A141),AB$30&lt;=INDEX($EI$5:$EI$44,$A141)),$A141,0),0)</f>
        <v>0</v>
      </c>
      <c r="AC141" s="9">
        <f>IFERROR(IF(AND($B141&gt;=INDEX($EH$5:$EH$44,$A141),$B141&lt;=INDEX($EJ$5:$EJ$44,$A141),AC$30&gt;=INDEX($EG$5:$EG$44,$A141),AC$30&lt;=INDEX($EI$5:$EI$44,$A141)),$A141,0),0)</f>
        <v>0</v>
      </c>
      <c r="AD141" s="9">
        <f>IFERROR(IF(AND($B141&gt;=INDEX($EH$5:$EH$44,$A141),$B141&lt;=INDEX($EJ$5:$EJ$44,$A141),AD$30&gt;=INDEX($EG$5:$EG$44,$A141),AD$30&lt;=INDEX($EI$5:$EI$44,$A141)),$A141,0),0)</f>
        <v>0</v>
      </c>
      <c r="AE141" s="9">
        <f>IFERROR(IF(AND($B141&gt;=INDEX($EH$5:$EH$44,$A141),$B141&lt;=INDEX($EJ$5:$EJ$44,$A141),AE$30&gt;=INDEX($EG$5:$EG$44,$A141),AE$30&lt;=INDEX($EI$5:$EI$44,$A141)),$A141,0),0)</f>
        <v>0</v>
      </c>
      <c r="AF141" s="9">
        <f>IFERROR(IF(AND($B141&gt;=INDEX($EH$5:$EH$44,$A141),$B141&lt;=INDEX($EJ$5:$EJ$44,$A141),AF$30&gt;=INDEX($EG$5:$EG$44,$A141),AF$30&lt;=INDEX($EI$5:$EI$44,$A141)),$A141,0),0)</f>
        <v>0</v>
      </c>
      <c r="AG141" s="9">
        <f>IFERROR(IF(AND($B141&gt;=INDEX($EH$5:$EH$44,$A141),$B141&lt;=INDEX($EJ$5:$EJ$44,$A141),AG$30&gt;=INDEX($EG$5:$EG$44,$A141),AG$30&lt;=INDEX($EI$5:$EI$44,$A141)),$A141,0),0)</f>
        <v>0</v>
      </c>
      <c r="AH141" s="9"/>
    </row>
    <row r="142" spans="1:34">
      <c r="A142" s="5">
        <f t="shared" si="82"/>
        <v>5</v>
      </c>
      <c r="B142" s="5">
        <f t="shared" si="81"/>
        <v>11</v>
      </c>
      <c r="C142" s="9">
        <f>IFERROR(IF(AND($B142&gt;=INDEX($EH$5:$EH$44,$A142),$B142&lt;=INDEX($EJ$5:$EJ$44,$A142),C$30&gt;=INDEX($EG$5:$EG$44,$A142),C$30&lt;=INDEX($EI$5:$EI$44,$A142)),$A142,0),0)</f>
        <v>0</v>
      </c>
      <c r="D142" s="9">
        <f>IFERROR(IF(AND($B142&gt;=INDEX($EH$5:$EH$44,$A142),$B142&lt;=INDEX($EJ$5:$EJ$44,$A142),D$30&gt;=INDEX($EG$5:$EG$44,$A142),D$30&lt;=INDEX($EI$5:$EI$44,$A142)),$A142,0),0)</f>
        <v>0</v>
      </c>
      <c r="E142" s="9">
        <f>IFERROR(IF(AND($B142&gt;=INDEX($EH$5:$EH$44,$A142),$B142&lt;=INDEX($EJ$5:$EJ$44,$A142),E$30&gt;=INDEX($EG$5:$EG$44,$A142),E$30&lt;=INDEX($EI$5:$EI$44,$A142)),$A142,0),0)</f>
        <v>0</v>
      </c>
      <c r="F142" s="9">
        <f>IFERROR(IF(AND($B142&gt;=INDEX($EH$5:$EH$44,$A142),$B142&lt;=INDEX($EJ$5:$EJ$44,$A142),F$30&gt;=INDEX($EG$5:$EG$44,$A142),F$30&lt;=INDEX($EI$5:$EI$44,$A142)),$A142,0),0)</f>
        <v>0</v>
      </c>
      <c r="G142" s="9">
        <f>IFERROR(IF(AND($B142&gt;=INDEX($EH$5:$EH$44,$A142),$B142&lt;=INDEX($EJ$5:$EJ$44,$A142),G$30&gt;=INDEX($EG$5:$EG$44,$A142),G$30&lt;=INDEX($EI$5:$EI$44,$A142)),$A142,0),0)</f>
        <v>0</v>
      </c>
      <c r="H142" s="9">
        <f>IFERROR(IF(AND($B142&gt;=INDEX($EH$5:$EH$44,$A142),$B142&lt;=INDEX($EJ$5:$EJ$44,$A142),H$30&gt;=INDEX($EG$5:$EG$44,$A142),H$30&lt;=INDEX($EI$5:$EI$44,$A142)),$A142,0),0)</f>
        <v>0</v>
      </c>
      <c r="I142" s="9">
        <f>IFERROR(IF(AND($B142&gt;=INDEX($EH$5:$EH$44,$A142),$B142&lt;=INDEX($EJ$5:$EJ$44,$A142),I$30&gt;=INDEX($EG$5:$EG$44,$A142),I$30&lt;=INDEX($EI$5:$EI$44,$A142)),$A142,0),0)</f>
        <v>0</v>
      </c>
      <c r="J142" s="9">
        <f>IFERROR(IF(AND($B142&gt;=INDEX($EH$5:$EH$44,$A142),$B142&lt;=INDEX($EJ$5:$EJ$44,$A142),J$30&gt;=INDEX($EG$5:$EG$44,$A142),J$30&lt;=INDEX($EI$5:$EI$44,$A142)),$A142,0),0)</f>
        <v>0</v>
      </c>
      <c r="K142" s="9">
        <f>IFERROR(IF(AND($B142&gt;=INDEX($EH$5:$EH$44,$A142),$B142&lt;=INDEX($EJ$5:$EJ$44,$A142),K$30&gt;=INDEX($EG$5:$EG$44,$A142),K$30&lt;=INDEX($EI$5:$EI$44,$A142)),$A142,0),0)</f>
        <v>0</v>
      </c>
      <c r="L142" s="9">
        <f>IFERROR(IF(AND($B142&gt;=INDEX($EH$5:$EH$44,$A142),$B142&lt;=INDEX($EJ$5:$EJ$44,$A142),L$30&gt;=INDEX($EG$5:$EG$44,$A142),L$30&lt;=INDEX($EI$5:$EI$44,$A142)),$A142,0),0)</f>
        <v>0</v>
      </c>
      <c r="M142" s="9">
        <f>IFERROR(IF(AND($B142&gt;=INDEX($EH$5:$EH$44,$A142),$B142&lt;=INDEX($EJ$5:$EJ$44,$A142),M$30&gt;=INDEX($EG$5:$EG$44,$A142),M$30&lt;=INDEX($EI$5:$EI$44,$A142)),$A142,0),0)</f>
        <v>0</v>
      </c>
      <c r="N142" s="9">
        <f>IFERROR(IF(AND($B142&gt;=INDEX($EH$5:$EH$44,$A142),$B142&lt;=INDEX($EJ$5:$EJ$44,$A142),N$30&gt;=INDEX($EG$5:$EG$44,$A142),N$30&lt;=INDEX($EI$5:$EI$44,$A142)),$A142,0),0)</f>
        <v>0</v>
      </c>
      <c r="O142" s="9">
        <f>IFERROR(IF(AND($B142&gt;=INDEX($EH$5:$EH$44,$A142),$B142&lt;=INDEX($EJ$5:$EJ$44,$A142),O$30&gt;=INDEX($EG$5:$EG$44,$A142),O$30&lt;=INDEX($EI$5:$EI$44,$A142)),$A142,0),0)</f>
        <v>0</v>
      </c>
      <c r="P142" s="9">
        <f>IFERROR(IF(AND($B142&gt;=INDEX($EH$5:$EH$44,$A142),$B142&lt;=INDEX($EJ$5:$EJ$44,$A142),P$30&gt;=INDEX($EG$5:$EG$44,$A142),P$30&lt;=INDEX($EI$5:$EI$44,$A142)),$A142,0),0)</f>
        <v>0</v>
      </c>
      <c r="Q142" s="9">
        <f>IFERROR(IF(AND($B142&gt;=INDEX($EH$5:$EH$44,$A142),$B142&lt;=INDEX($EJ$5:$EJ$44,$A142),Q$30&gt;=INDEX($EG$5:$EG$44,$A142),Q$30&lt;=INDEX($EI$5:$EI$44,$A142)),$A142,0),0)</f>
        <v>0</v>
      </c>
      <c r="R142" s="9">
        <f>IFERROR(IF(AND($B142&gt;=INDEX($EH$5:$EH$44,$A142),$B142&lt;=INDEX($EJ$5:$EJ$44,$A142),R$30&gt;=INDEX($EG$5:$EG$44,$A142),R$30&lt;=INDEX($EI$5:$EI$44,$A142)),$A142,0),0)</f>
        <v>0</v>
      </c>
      <c r="S142" s="9">
        <f>IFERROR(IF(AND($B142&gt;=INDEX($EH$5:$EH$44,$A142),$B142&lt;=INDEX($EJ$5:$EJ$44,$A142),S$30&gt;=INDEX($EG$5:$EG$44,$A142),S$30&lt;=INDEX($EI$5:$EI$44,$A142)),$A142,0),0)</f>
        <v>0</v>
      </c>
      <c r="T142" s="9">
        <f>IFERROR(IF(AND($B142&gt;=INDEX($EH$5:$EH$44,$A142),$B142&lt;=INDEX($EJ$5:$EJ$44,$A142),T$30&gt;=INDEX($EG$5:$EG$44,$A142),T$30&lt;=INDEX($EI$5:$EI$44,$A142)),$A142,0),0)</f>
        <v>0</v>
      </c>
      <c r="U142" s="9">
        <f>IFERROR(IF(AND($B142&gt;=INDEX($EH$5:$EH$44,$A142),$B142&lt;=INDEX($EJ$5:$EJ$44,$A142),U$30&gt;=INDEX($EG$5:$EG$44,$A142),U$30&lt;=INDEX($EI$5:$EI$44,$A142)),$A142,0),0)</f>
        <v>0</v>
      </c>
      <c r="V142" s="9">
        <f>IFERROR(IF(AND($B142&gt;=INDEX($EH$5:$EH$44,$A142),$B142&lt;=INDEX($EJ$5:$EJ$44,$A142),V$30&gt;=INDEX($EG$5:$EG$44,$A142),V$30&lt;=INDEX($EI$5:$EI$44,$A142)),$A142,0),0)</f>
        <v>0</v>
      </c>
      <c r="W142" s="9">
        <f>IFERROR(IF(AND($B142&gt;=INDEX($EH$5:$EH$44,$A142),$B142&lt;=INDEX($EJ$5:$EJ$44,$A142),W$30&gt;=INDEX($EG$5:$EG$44,$A142),W$30&lt;=INDEX($EI$5:$EI$44,$A142)),$A142,0),0)</f>
        <v>0</v>
      </c>
      <c r="X142" s="9">
        <f>IFERROR(IF(AND($B142&gt;=INDEX($EH$5:$EH$44,$A142),$B142&lt;=INDEX($EJ$5:$EJ$44,$A142),X$30&gt;=INDEX($EG$5:$EG$44,$A142),X$30&lt;=INDEX($EI$5:$EI$44,$A142)),$A142,0),0)</f>
        <v>0</v>
      </c>
      <c r="Y142" s="9">
        <f>IFERROR(IF(AND($B142&gt;=INDEX($EH$5:$EH$44,$A142),$B142&lt;=INDEX($EJ$5:$EJ$44,$A142),Y$30&gt;=INDEX($EG$5:$EG$44,$A142),Y$30&lt;=INDEX($EI$5:$EI$44,$A142)),$A142,0),0)</f>
        <v>0</v>
      </c>
      <c r="Z142" s="9">
        <f>IFERROR(IF(AND($B142&gt;=INDEX($EH$5:$EH$44,$A142),$B142&lt;=INDEX($EJ$5:$EJ$44,$A142),Z$30&gt;=INDEX($EG$5:$EG$44,$A142),Z$30&lt;=INDEX($EI$5:$EI$44,$A142)),$A142,0),0)</f>
        <v>0</v>
      </c>
      <c r="AA142" s="9">
        <f>IFERROR(IF(AND($B142&gt;=INDEX($EH$5:$EH$44,$A142),$B142&lt;=INDEX($EJ$5:$EJ$44,$A142),AA$30&gt;=INDEX($EG$5:$EG$44,$A142),AA$30&lt;=INDEX($EI$5:$EI$44,$A142)),$A142,0),0)</f>
        <v>0</v>
      </c>
      <c r="AB142" s="9">
        <f>IFERROR(IF(AND($B142&gt;=INDEX($EH$5:$EH$44,$A142),$B142&lt;=INDEX($EJ$5:$EJ$44,$A142),AB$30&gt;=INDEX($EG$5:$EG$44,$A142),AB$30&lt;=INDEX($EI$5:$EI$44,$A142)),$A142,0),0)</f>
        <v>0</v>
      </c>
      <c r="AC142" s="9">
        <f>IFERROR(IF(AND($B142&gt;=INDEX($EH$5:$EH$44,$A142),$B142&lt;=INDEX($EJ$5:$EJ$44,$A142),AC$30&gt;=INDEX($EG$5:$EG$44,$A142),AC$30&lt;=INDEX($EI$5:$EI$44,$A142)),$A142,0),0)</f>
        <v>0</v>
      </c>
      <c r="AD142" s="9">
        <f>IFERROR(IF(AND($B142&gt;=INDEX($EH$5:$EH$44,$A142),$B142&lt;=INDEX($EJ$5:$EJ$44,$A142),AD$30&gt;=INDEX($EG$5:$EG$44,$A142),AD$30&lt;=INDEX($EI$5:$EI$44,$A142)),$A142,0),0)</f>
        <v>0</v>
      </c>
      <c r="AE142" s="9">
        <f>IFERROR(IF(AND($B142&gt;=INDEX($EH$5:$EH$44,$A142),$B142&lt;=INDEX($EJ$5:$EJ$44,$A142),AE$30&gt;=INDEX($EG$5:$EG$44,$A142),AE$30&lt;=INDEX($EI$5:$EI$44,$A142)),$A142,0),0)</f>
        <v>0</v>
      </c>
      <c r="AF142" s="9">
        <f>IFERROR(IF(AND($B142&gt;=INDEX($EH$5:$EH$44,$A142),$B142&lt;=INDEX($EJ$5:$EJ$44,$A142),AF$30&gt;=INDEX($EG$5:$EG$44,$A142),AF$30&lt;=INDEX($EI$5:$EI$44,$A142)),$A142,0),0)</f>
        <v>0</v>
      </c>
      <c r="AG142" s="9">
        <f>IFERROR(IF(AND($B142&gt;=INDEX($EH$5:$EH$44,$A142),$B142&lt;=INDEX($EJ$5:$EJ$44,$A142),AG$30&gt;=INDEX($EG$5:$EG$44,$A142),AG$30&lt;=INDEX($EI$5:$EI$44,$A142)),$A142,0),0)</f>
        <v>0</v>
      </c>
      <c r="AH142" s="9"/>
    </row>
    <row r="143" spans="1:34">
      <c r="A143" s="5">
        <f t="shared" si="82"/>
        <v>5</v>
      </c>
      <c r="B143" s="5">
        <f t="shared" si="81"/>
        <v>12</v>
      </c>
      <c r="C143" s="9">
        <f>IFERROR(IF(AND($B143&gt;=INDEX($EH$5:$EH$44,$A143),$B143&lt;=INDEX($EJ$5:$EJ$44,$A143),C$30&gt;=INDEX($EG$5:$EG$44,$A143),C$30&lt;=INDEX($EI$5:$EI$44,$A143)),$A143,0),0)</f>
        <v>0</v>
      </c>
      <c r="D143" s="9">
        <f>IFERROR(IF(AND($B143&gt;=INDEX($EH$5:$EH$44,$A143),$B143&lt;=INDEX($EJ$5:$EJ$44,$A143),D$30&gt;=INDEX($EG$5:$EG$44,$A143),D$30&lt;=INDEX($EI$5:$EI$44,$A143)),$A143,0),0)</f>
        <v>0</v>
      </c>
      <c r="E143" s="9">
        <f>IFERROR(IF(AND($B143&gt;=INDEX($EH$5:$EH$44,$A143),$B143&lt;=INDEX($EJ$5:$EJ$44,$A143),E$30&gt;=INDEX($EG$5:$EG$44,$A143),E$30&lt;=INDEX($EI$5:$EI$44,$A143)),$A143,0),0)</f>
        <v>0</v>
      </c>
      <c r="F143" s="9">
        <f>IFERROR(IF(AND($B143&gt;=INDEX($EH$5:$EH$44,$A143),$B143&lt;=INDEX($EJ$5:$EJ$44,$A143),F$30&gt;=INDEX($EG$5:$EG$44,$A143),F$30&lt;=INDEX($EI$5:$EI$44,$A143)),$A143,0),0)</f>
        <v>0</v>
      </c>
      <c r="G143" s="9">
        <f>IFERROR(IF(AND($B143&gt;=INDEX($EH$5:$EH$44,$A143),$B143&lt;=INDEX($EJ$5:$EJ$44,$A143),G$30&gt;=INDEX($EG$5:$EG$44,$A143),G$30&lt;=INDEX($EI$5:$EI$44,$A143)),$A143,0),0)</f>
        <v>0</v>
      </c>
      <c r="H143" s="9">
        <f>IFERROR(IF(AND($B143&gt;=INDEX($EH$5:$EH$44,$A143),$B143&lt;=INDEX($EJ$5:$EJ$44,$A143),H$30&gt;=INDEX($EG$5:$EG$44,$A143),H$30&lt;=INDEX($EI$5:$EI$44,$A143)),$A143,0),0)</f>
        <v>0</v>
      </c>
      <c r="I143" s="9">
        <f>IFERROR(IF(AND($B143&gt;=INDEX($EH$5:$EH$44,$A143),$B143&lt;=INDEX($EJ$5:$EJ$44,$A143),I$30&gt;=INDEX($EG$5:$EG$44,$A143),I$30&lt;=INDEX($EI$5:$EI$44,$A143)),$A143,0),0)</f>
        <v>0</v>
      </c>
      <c r="J143" s="9">
        <f>IFERROR(IF(AND($B143&gt;=INDEX($EH$5:$EH$44,$A143),$B143&lt;=INDEX($EJ$5:$EJ$44,$A143),J$30&gt;=INDEX($EG$5:$EG$44,$A143),J$30&lt;=INDEX($EI$5:$EI$44,$A143)),$A143,0),0)</f>
        <v>0</v>
      </c>
      <c r="K143" s="9">
        <f>IFERROR(IF(AND($B143&gt;=INDEX($EH$5:$EH$44,$A143),$B143&lt;=INDEX($EJ$5:$EJ$44,$A143),K$30&gt;=INDEX($EG$5:$EG$44,$A143),K$30&lt;=INDEX($EI$5:$EI$44,$A143)),$A143,0),0)</f>
        <v>0</v>
      </c>
      <c r="L143" s="9">
        <f>IFERROR(IF(AND($B143&gt;=INDEX($EH$5:$EH$44,$A143),$B143&lt;=INDEX($EJ$5:$EJ$44,$A143),L$30&gt;=INDEX($EG$5:$EG$44,$A143),L$30&lt;=INDEX($EI$5:$EI$44,$A143)),$A143,0),0)</f>
        <v>0</v>
      </c>
      <c r="M143" s="9">
        <f>IFERROR(IF(AND($B143&gt;=INDEX($EH$5:$EH$44,$A143),$B143&lt;=INDEX($EJ$5:$EJ$44,$A143),M$30&gt;=INDEX($EG$5:$EG$44,$A143),M$30&lt;=INDEX($EI$5:$EI$44,$A143)),$A143,0),0)</f>
        <v>0</v>
      </c>
      <c r="N143" s="9">
        <f>IFERROR(IF(AND($B143&gt;=INDEX($EH$5:$EH$44,$A143),$B143&lt;=INDEX($EJ$5:$EJ$44,$A143),N$30&gt;=INDEX($EG$5:$EG$44,$A143),N$30&lt;=INDEX($EI$5:$EI$44,$A143)),$A143,0),0)</f>
        <v>0</v>
      </c>
      <c r="O143" s="9">
        <f>IFERROR(IF(AND($B143&gt;=INDEX($EH$5:$EH$44,$A143),$B143&lt;=INDEX($EJ$5:$EJ$44,$A143),O$30&gt;=INDEX($EG$5:$EG$44,$A143),O$30&lt;=INDEX($EI$5:$EI$44,$A143)),$A143,0),0)</f>
        <v>0</v>
      </c>
      <c r="P143" s="9">
        <f>IFERROR(IF(AND($B143&gt;=INDEX($EH$5:$EH$44,$A143),$B143&lt;=INDEX($EJ$5:$EJ$44,$A143),P$30&gt;=INDEX($EG$5:$EG$44,$A143),P$30&lt;=INDEX($EI$5:$EI$44,$A143)),$A143,0),0)</f>
        <v>0</v>
      </c>
      <c r="Q143" s="9">
        <f>IFERROR(IF(AND($B143&gt;=INDEX($EH$5:$EH$44,$A143),$B143&lt;=INDEX($EJ$5:$EJ$44,$A143),Q$30&gt;=INDEX($EG$5:$EG$44,$A143),Q$30&lt;=INDEX($EI$5:$EI$44,$A143)),$A143,0),0)</f>
        <v>0</v>
      </c>
      <c r="R143" s="9">
        <f>IFERROR(IF(AND($B143&gt;=INDEX($EH$5:$EH$44,$A143),$B143&lt;=INDEX($EJ$5:$EJ$44,$A143),R$30&gt;=INDEX($EG$5:$EG$44,$A143),R$30&lt;=INDEX($EI$5:$EI$44,$A143)),$A143,0),0)</f>
        <v>0</v>
      </c>
      <c r="S143" s="9">
        <f>IFERROR(IF(AND($B143&gt;=INDEX($EH$5:$EH$44,$A143),$B143&lt;=INDEX($EJ$5:$EJ$44,$A143),S$30&gt;=INDEX($EG$5:$EG$44,$A143),S$30&lt;=INDEX($EI$5:$EI$44,$A143)),$A143,0),0)</f>
        <v>0</v>
      </c>
      <c r="T143" s="9">
        <f>IFERROR(IF(AND($B143&gt;=INDEX($EH$5:$EH$44,$A143),$B143&lt;=INDEX($EJ$5:$EJ$44,$A143),T$30&gt;=INDEX($EG$5:$EG$44,$A143),T$30&lt;=INDEX($EI$5:$EI$44,$A143)),$A143,0),0)</f>
        <v>0</v>
      </c>
      <c r="U143" s="9">
        <f>IFERROR(IF(AND($B143&gt;=INDEX($EH$5:$EH$44,$A143),$B143&lt;=INDEX($EJ$5:$EJ$44,$A143),U$30&gt;=INDEX($EG$5:$EG$44,$A143),U$30&lt;=INDEX($EI$5:$EI$44,$A143)),$A143,0),0)</f>
        <v>0</v>
      </c>
      <c r="V143" s="9">
        <f>IFERROR(IF(AND($B143&gt;=INDEX($EH$5:$EH$44,$A143),$B143&lt;=INDEX($EJ$5:$EJ$44,$A143),V$30&gt;=INDEX($EG$5:$EG$44,$A143),V$30&lt;=INDEX($EI$5:$EI$44,$A143)),$A143,0),0)</f>
        <v>0</v>
      </c>
      <c r="W143" s="9">
        <f>IFERROR(IF(AND($B143&gt;=INDEX($EH$5:$EH$44,$A143),$B143&lt;=INDEX($EJ$5:$EJ$44,$A143),W$30&gt;=INDEX($EG$5:$EG$44,$A143),W$30&lt;=INDEX($EI$5:$EI$44,$A143)),$A143,0),0)</f>
        <v>0</v>
      </c>
      <c r="X143" s="9">
        <f>IFERROR(IF(AND($B143&gt;=INDEX($EH$5:$EH$44,$A143),$B143&lt;=INDEX($EJ$5:$EJ$44,$A143),X$30&gt;=INDEX($EG$5:$EG$44,$A143),X$30&lt;=INDEX($EI$5:$EI$44,$A143)),$A143,0),0)</f>
        <v>0</v>
      </c>
      <c r="Y143" s="9">
        <f>IFERROR(IF(AND($B143&gt;=INDEX($EH$5:$EH$44,$A143),$B143&lt;=INDEX($EJ$5:$EJ$44,$A143),Y$30&gt;=INDEX($EG$5:$EG$44,$A143),Y$30&lt;=INDEX($EI$5:$EI$44,$A143)),$A143,0),0)</f>
        <v>0</v>
      </c>
      <c r="Z143" s="9">
        <f>IFERROR(IF(AND($B143&gt;=INDEX($EH$5:$EH$44,$A143),$B143&lt;=INDEX($EJ$5:$EJ$44,$A143),Z$30&gt;=INDEX($EG$5:$EG$44,$A143),Z$30&lt;=INDEX($EI$5:$EI$44,$A143)),$A143,0),0)</f>
        <v>0</v>
      </c>
      <c r="AA143" s="9">
        <f>IFERROR(IF(AND($B143&gt;=INDEX($EH$5:$EH$44,$A143),$B143&lt;=INDEX($EJ$5:$EJ$44,$A143),AA$30&gt;=INDEX($EG$5:$EG$44,$A143),AA$30&lt;=INDEX($EI$5:$EI$44,$A143)),$A143,0),0)</f>
        <v>0</v>
      </c>
      <c r="AB143" s="9">
        <f>IFERROR(IF(AND($B143&gt;=INDEX($EH$5:$EH$44,$A143),$B143&lt;=INDEX($EJ$5:$EJ$44,$A143),AB$30&gt;=INDEX($EG$5:$EG$44,$A143),AB$30&lt;=INDEX($EI$5:$EI$44,$A143)),$A143,0),0)</f>
        <v>0</v>
      </c>
      <c r="AC143" s="9">
        <f>IFERROR(IF(AND($B143&gt;=INDEX($EH$5:$EH$44,$A143),$B143&lt;=INDEX($EJ$5:$EJ$44,$A143),AC$30&gt;=INDEX($EG$5:$EG$44,$A143),AC$30&lt;=INDEX($EI$5:$EI$44,$A143)),$A143,0),0)</f>
        <v>0</v>
      </c>
      <c r="AD143" s="9">
        <f>IFERROR(IF(AND($B143&gt;=INDEX($EH$5:$EH$44,$A143),$B143&lt;=INDEX($EJ$5:$EJ$44,$A143),AD$30&gt;=INDEX($EG$5:$EG$44,$A143),AD$30&lt;=INDEX($EI$5:$EI$44,$A143)),$A143,0),0)</f>
        <v>0</v>
      </c>
      <c r="AE143" s="9">
        <f>IFERROR(IF(AND($B143&gt;=INDEX($EH$5:$EH$44,$A143),$B143&lt;=INDEX($EJ$5:$EJ$44,$A143),AE$30&gt;=INDEX($EG$5:$EG$44,$A143),AE$30&lt;=INDEX($EI$5:$EI$44,$A143)),$A143,0),0)</f>
        <v>0</v>
      </c>
      <c r="AF143" s="9">
        <f>IFERROR(IF(AND($B143&gt;=INDEX($EH$5:$EH$44,$A143),$B143&lt;=INDEX($EJ$5:$EJ$44,$A143),AF$30&gt;=INDEX($EG$5:$EG$44,$A143),AF$30&lt;=INDEX($EI$5:$EI$44,$A143)),$A143,0),0)</f>
        <v>0</v>
      </c>
      <c r="AG143" s="9">
        <f>IFERROR(IF(AND($B143&gt;=INDEX($EH$5:$EH$44,$A143),$B143&lt;=INDEX($EJ$5:$EJ$44,$A143),AG$30&gt;=INDEX($EG$5:$EG$44,$A143),AG$30&lt;=INDEX($EI$5:$EI$44,$A143)),$A143,0),0)</f>
        <v>0</v>
      </c>
      <c r="AH143" s="9"/>
    </row>
    <row r="144" spans="1:34">
      <c r="A144" s="5">
        <f t="shared" si="82"/>
        <v>5</v>
      </c>
      <c r="B144" s="5">
        <f t="shared" si="81"/>
        <v>13</v>
      </c>
      <c r="C144" s="9">
        <f>IFERROR(IF(AND($B144&gt;=INDEX($EH$5:$EH$44,$A144),$B144&lt;=INDEX($EJ$5:$EJ$44,$A144),C$30&gt;=INDEX($EG$5:$EG$44,$A144),C$30&lt;=INDEX($EI$5:$EI$44,$A144)),$A144,0),0)</f>
        <v>0</v>
      </c>
      <c r="D144" s="9">
        <f>IFERROR(IF(AND($B144&gt;=INDEX($EH$5:$EH$44,$A144),$B144&lt;=INDEX($EJ$5:$EJ$44,$A144),D$30&gt;=INDEX($EG$5:$EG$44,$A144),D$30&lt;=INDEX($EI$5:$EI$44,$A144)),$A144,0),0)</f>
        <v>0</v>
      </c>
      <c r="E144" s="9">
        <f>IFERROR(IF(AND($B144&gt;=INDEX($EH$5:$EH$44,$A144),$B144&lt;=INDEX($EJ$5:$EJ$44,$A144),E$30&gt;=INDEX($EG$5:$EG$44,$A144),E$30&lt;=INDEX($EI$5:$EI$44,$A144)),$A144,0),0)</f>
        <v>0</v>
      </c>
      <c r="F144" s="9">
        <f>IFERROR(IF(AND($B144&gt;=INDEX($EH$5:$EH$44,$A144),$B144&lt;=INDEX($EJ$5:$EJ$44,$A144),F$30&gt;=INDEX($EG$5:$EG$44,$A144),F$30&lt;=INDEX($EI$5:$EI$44,$A144)),$A144,0),0)</f>
        <v>0</v>
      </c>
      <c r="G144" s="9">
        <f>IFERROR(IF(AND($B144&gt;=INDEX($EH$5:$EH$44,$A144),$B144&lt;=INDEX($EJ$5:$EJ$44,$A144),G$30&gt;=INDEX($EG$5:$EG$44,$A144),G$30&lt;=INDEX($EI$5:$EI$44,$A144)),$A144,0),0)</f>
        <v>0</v>
      </c>
      <c r="H144" s="9">
        <f>IFERROR(IF(AND($B144&gt;=INDEX($EH$5:$EH$44,$A144),$B144&lt;=INDEX($EJ$5:$EJ$44,$A144),H$30&gt;=INDEX($EG$5:$EG$44,$A144),H$30&lt;=INDEX($EI$5:$EI$44,$A144)),$A144,0),0)</f>
        <v>0</v>
      </c>
      <c r="I144" s="9">
        <f>IFERROR(IF(AND($B144&gt;=INDEX($EH$5:$EH$44,$A144),$B144&lt;=INDEX($EJ$5:$EJ$44,$A144),I$30&gt;=INDEX($EG$5:$EG$44,$A144),I$30&lt;=INDEX($EI$5:$EI$44,$A144)),$A144,0),0)</f>
        <v>0</v>
      </c>
      <c r="J144" s="9">
        <f>IFERROR(IF(AND($B144&gt;=INDEX($EH$5:$EH$44,$A144),$B144&lt;=INDEX($EJ$5:$EJ$44,$A144),J$30&gt;=INDEX($EG$5:$EG$44,$A144),J$30&lt;=INDEX($EI$5:$EI$44,$A144)),$A144,0),0)</f>
        <v>0</v>
      </c>
      <c r="K144" s="9">
        <f>IFERROR(IF(AND($B144&gt;=INDEX($EH$5:$EH$44,$A144),$B144&lt;=INDEX($EJ$5:$EJ$44,$A144),K$30&gt;=INDEX($EG$5:$EG$44,$A144),K$30&lt;=INDEX($EI$5:$EI$44,$A144)),$A144,0),0)</f>
        <v>0</v>
      </c>
      <c r="L144" s="9">
        <f>IFERROR(IF(AND($B144&gt;=INDEX($EH$5:$EH$44,$A144),$B144&lt;=INDEX($EJ$5:$EJ$44,$A144),L$30&gt;=INDEX($EG$5:$EG$44,$A144),L$30&lt;=INDEX($EI$5:$EI$44,$A144)),$A144,0),0)</f>
        <v>0</v>
      </c>
      <c r="M144" s="9">
        <f>IFERROR(IF(AND($B144&gt;=INDEX($EH$5:$EH$44,$A144),$B144&lt;=INDEX($EJ$5:$EJ$44,$A144),M$30&gt;=INDEX($EG$5:$EG$44,$A144),M$30&lt;=INDEX($EI$5:$EI$44,$A144)),$A144,0),0)</f>
        <v>0</v>
      </c>
      <c r="N144" s="9">
        <f>IFERROR(IF(AND($B144&gt;=INDEX($EH$5:$EH$44,$A144),$B144&lt;=INDEX($EJ$5:$EJ$44,$A144),N$30&gt;=INDEX($EG$5:$EG$44,$A144),N$30&lt;=INDEX($EI$5:$EI$44,$A144)),$A144,0),0)</f>
        <v>0</v>
      </c>
      <c r="O144" s="9">
        <f>IFERROR(IF(AND($B144&gt;=INDEX($EH$5:$EH$44,$A144),$B144&lt;=INDEX($EJ$5:$EJ$44,$A144),O$30&gt;=INDEX($EG$5:$EG$44,$A144),O$30&lt;=INDEX($EI$5:$EI$44,$A144)),$A144,0),0)</f>
        <v>0</v>
      </c>
      <c r="P144" s="9">
        <f>IFERROR(IF(AND($B144&gt;=INDEX($EH$5:$EH$44,$A144),$B144&lt;=INDEX($EJ$5:$EJ$44,$A144),P$30&gt;=INDEX($EG$5:$EG$44,$A144),P$30&lt;=INDEX($EI$5:$EI$44,$A144)),$A144,0),0)</f>
        <v>0</v>
      </c>
      <c r="Q144" s="9">
        <f>IFERROR(IF(AND($B144&gt;=INDEX($EH$5:$EH$44,$A144),$B144&lt;=INDEX($EJ$5:$EJ$44,$A144),Q$30&gt;=INDEX($EG$5:$EG$44,$A144),Q$30&lt;=INDEX($EI$5:$EI$44,$A144)),$A144,0),0)</f>
        <v>0</v>
      </c>
      <c r="R144" s="9">
        <f>IFERROR(IF(AND($B144&gt;=INDEX($EH$5:$EH$44,$A144),$B144&lt;=INDEX($EJ$5:$EJ$44,$A144),R$30&gt;=INDEX($EG$5:$EG$44,$A144),R$30&lt;=INDEX($EI$5:$EI$44,$A144)),$A144,0),0)</f>
        <v>0</v>
      </c>
      <c r="S144" s="9">
        <f>IFERROR(IF(AND($B144&gt;=INDEX($EH$5:$EH$44,$A144),$B144&lt;=INDEX($EJ$5:$EJ$44,$A144),S$30&gt;=INDEX($EG$5:$EG$44,$A144),S$30&lt;=INDEX($EI$5:$EI$44,$A144)),$A144,0),0)</f>
        <v>0</v>
      </c>
      <c r="T144" s="9">
        <f>IFERROR(IF(AND($B144&gt;=INDEX($EH$5:$EH$44,$A144),$B144&lt;=INDEX($EJ$5:$EJ$44,$A144),T$30&gt;=INDEX($EG$5:$EG$44,$A144),T$30&lt;=INDEX($EI$5:$EI$44,$A144)),$A144,0),0)</f>
        <v>0</v>
      </c>
      <c r="U144" s="9">
        <f>IFERROR(IF(AND($B144&gt;=INDEX($EH$5:$EH$44,$A144),$B144&lt;=INDEX($EJ$5:$EJ$44,$A144),U$30&gt;=INDEX($EG$5:$EG$44,$A144),U$30&lt;=INDEX($EI$5:$EI$44,$A144)),$A144,0),0)</f>
        <v>0</v>
      </c>
      <c r="V144" s="9">
        <f>IFERROR(IF(AND($B144&gt;=INDEX($EH$5:$EH$44,$A144),$B144&lt;=INDEX($EJ$5:$EJ$44,$A144),V$30&gt;=INDEX($EG$5:$EG$44,$A144),V$30&lt;=INDEX($EI$5:$EI$44,$A144)),$A144,0),0)</f>
        <v>0</v>
      </c>
      <c r="W144" s="9">
        <f>IFERROR(IF(AND($B144&gt;=INDEX($EH$5:$EH$44,$A144),$B144&lt;=INDEX($EJ$5:$EJ$44,$A144),W$30&gt;=INDEX($EG$5:$EG$44,$A144),W$30&lt;=INDEX($EI$5:$EI$44,$A144)),$A144,0),0)</f>
        <v>0</v>
      </c>
      <c r="X144" s="9">
        <f>IFERROR(IF(AND($B144&gt;=INDEX($EH$5:$EH$44,$A144),$B144&lt;=INDEX($EJ$5:$EJ$44,$A144),X$30&gt;=INDEX($EG$5:$EG$44,$A144),X$30&lt;=INDEX($EI$5:$EI$44,$A144)),$A144,0),0)</f>
        <v>0</v>
      </c>
      <c r="Y144" s="9">
        <f>IFERROR(IF(AND($B144&gt;=INDEX($EH$5:$EH$44,$A144),$B144&lt;=INDEX($EJ$5:$EJ$44,$A144),Y$30&gt;=INDEX($EG$5:$EG$44,$A144),Y$30&lt;=INDEX($EI$5:$EI$44,$A144)),$A144,0),0)</f>
        <v>0</v>
      </c>
      <c r="Z144" s="9">
        <f>IFERROR(IF(AND($B144&gt;=INDEX($EH$5:$EH$44,$A144),$B144&lt;=INDEX($EJ$5:$EJ$44,$A144),Z$30&gt;=INDEX($EG$5:$EG$44,$A144),Z$30&lt;=INDEX($EI$5:$EI$44,$A144)),$A144,0),0)</f>
        <v>0</v>
      </c>
      <c r="AA144" s="9">
        <f>IFERROR(IF(AND($B144&gt;=INDEX($EH$5:$EH$44,$A144),$B144&lt;=INDEX($EJ$5:$EJ$44,$A144),AA$30&gt;=INDEX($EG$5:$EG$44,$A144),AA$30&lt;=INDEX($EI$5:$EI$44,$A144)),$A144,0),0)</f>
        <v>0</v>
      </c>
      <c r="AB144" s="9">
        <f>IFERROR(IF(AND($B144&gt;=INDEX($EH$5:$EH$44,$A144),$B144&lt;=INDEX($EJ$5:$EJ$44,$A144),AB$30&gt;=INDEX($EG$5:$EG$44,$A144),AB$30&lt;=INDEX($EI$5:$EI$44,$A144)),$A144,0),0)</f>
        <v>0</v>
      </c>
      <c r="AC144" s="9">
        <f>IFERROR(IF(AND($B144&gt;=INDEX($EH$5:$EH$44,$A144),$B144&lt;=INDEX($EJ$5:$EJ$44,$A144),AC$30&gt;=INDEX($EG$5:$EG$44,$A144),AC$30&lt;=INDEX($EI$5:$EI$44,$A144)),$A144,0),0)</f>
        <v>0</v>
      </c>
      <c r="AD144" s="9">
        <f>IFERROR(IF(AND($B144&gt;=INDEX($EH$5:$EH$44,$A144),$B144&lt;=INDEX($EJ$5:$EJ$44,$A144),AD$30&gt;=INDEX($EG$5:$EG$44,$A144),AD$30&lt;=INDEX($EI$5:$EI$44,$A144)),$A144,0),0)</f>
        <v>0</v>
      </c>
      <c r="AE144" s="9">
        <f>IFERROR(IF(AND($B144&gt;=INDEX($EH$5:$EH$44,$A144),$B144&lt;=INDEX($EJ$5:$EJ$44,$A144),AE$30&gt;=INDEX($EG$5:$EG$44,$A144),AE$30&lt;=INDEX($EI$5:$EI$44,$A144)),$A144,0),0)</f>
        <v>0</v>
      </c>
      <c r="AF144" s="9">
        <f>IFERROR(IF(AND($B144&gt;=INDEX($EH$5:$EH$44,$A144),$B144&lt;=INDEX($EJ$5:$EJ$44,$A144),AF$30&gt;=INDEX($EG$5:$EG$44,$A144),AF$30&lt;=INDEX($EI$5:$EI$44,$A144)),$A144,0),0)</f>
        <v>0</v>
      </c>
      <c r="AG144" s="9">
        <f>IFERROR(IF(AND($B144&gt;=INDEX($EH$5:$EH$44,$A144),$B144&lt;=INDEX($EJ$5:$EJ$44,$A144),AG$30&gt;=INDEX($EG$5:$EG$44,$A144),AG$30&lt;=INDEX($EI$5:$EI$44,$A144)),$A144,0),0)</f>
        <v>0</v>
      </c>
      <c r="AH144" s="9"/>
    </row>
    <row r="145" spans="1:34">
      <c r="A145" s="5">
        <f t="shared" si="82"/>
        <v>5</v>
      </c>
      <c r="B145" s="5">
        <f t="shared" si="81"/>
        <v>14</v>
      </c>
      <c r="C145" s="9">
        <f>IFERROR(IF(AND($B145&gt;=INDEX($EH$5:$EH$44,$A145),$B145&lt;=INDEX($EJ$5:$EJ$44,$A145),C$30&gt;=INDEX($EG$5:$EG$44,$A145),C$30&lt;=INDEX($EI$5:$EI$44,$A145)),$A145,0),0)</f>
        <v>0</v>
      </c>
      <c r="D145" s="9">
        <f>IFERROR(IF(AND($B145&gt;=INDEX($EH$5:$EH$44,$A145),$B145&lt;=INDEX($EJ$5:$EJ$44,$A145),D$30&gt;=INDEX($EG$5:$EG$44,$A145),D$30&lt;=INDEX($EI$5:$EI$44,$A145)),$A145,0),0)</f>
        <v>0</v>
      </c>
      <c r="E145" s="9">
        <f>IFERROR(IF(AND($B145&gt;=INDEX($EH$5:$EH$44,$A145),$B145&lt;=INDEX($EJ$5:$EJ$44,$A145),E$30&gt;=INDEX($EG$5:$EG$44,$A145),E$30&lt;=INDEX($EI$5:$EI$44,$A145)),$A145,0),0)</f>
        <v>0</v>
      </c>
      <c r="F145" s="9">
        <f>IFERROR(IF(AND($B145&gt;=INDEX($EH$5:$EH$44,$A145),$B145&lt;=INDEX($EJ$5:$EJ$44,$A145),F$30&gt;=INDEX($EG$5:$EG$44,$A145),F$30&lt;=INDEX($EI$5:$EI$44,$A145)),$A145,0),0)</f>
        <v>0</v>
      </c>
      <c r="G145" s="9">
        <f>IFERROR(IF(AND($B145&gt;=INDEX($EH$5:$EH$44,$A145),$B145&lt;=INDEX($EJ$5:$EJ$44,$A145),G$30&gt;=INDEX($EG$5:$EG$44,$A145),G$30&lt;=INDEX($EI$5:$EI$44,$A145)),$A145,0),0)</f>
        <v>0</v>
      </c>
      <c r="H145" s="9">
        <f>IFERROR(IF(AND($B145&gt;=INDEX($EH$5:$EH$44,$A145),$B145&lt;=INDEX($EJ$5:$EJ$44,$A145),H$30&gt;=INDEX($EG$5:$EG$44,$A145),H$30&lt;=INDEX($EI$5:$EI$44,$A145)),$A145,0),0)</f>
        <v>0</v>
      </c>
      <c r="I145" s="9">
        <f>IFERROR(IF(AND($B145&gt;=INDEX($EH$5:$EH$44,$A145),$B145&lt;=INDEX($EJ$5:$EJ$44,$A145),I$30&gt;=INDEX($EG$5:$EG$44,$A145),I$30&lt;=INDEX($EI$5:$EI$44,$A145)),$A145,0),0)</f>
        <v>0</v>
      </c>
      <c r="J145" s="9">
        <f>IFERROR(IF(AND($B145&gt;=INDEX($EH$5:$EH$44,$A145),$B145&lt;=INDEX($EJ$5:$EJ$44,$A145),J$30&gt;=INDEX($EG$5:$EG$44,$A145),J$30&lt;=INDEX($EI$5:$EI$44,$A145)),$A145,0),0)</f>
        <v>0</v>
      </c>
      <c r="K145" s="9">
        <f>IFERROR(IF(AND($B145&gt;=INDEX($EH$5:$EH$44,$A145),$B145&lt;=INDEX($EJ$5:$EJ$44,$A145),K$30&gt;=INDEX($EG$5:$EG$44,$A145),K$30&lt;=INDEX($EI$5:$EI$44,$A145)),$A145,0),0)</f>
        <v>0</v>
      </c>
      <c r="L145" s="9">
        <f>IFERROR(IF(AND($B145&gt;=INDEX($EH$5:$EH$44,$A145),$B145&lt;=INDEX($EJ$5:$EJ$44,$A145),L$30&gt;=INDEX($EG$5:$EG$44,$A145),L$30&lt;=INDEX($EI$5:$EI$44,$A145)),$A145,0),0)</f>
        <v>0</v>
      </c>
      <c r="M145" s="9">
        <f>IFERROR(IF(AND($B145&gt;=INDEX($EH$5:$EH$44,$A145),$B145&lt;=INDEX($EJ$5:$EJ$44,$A145),M$30&gt;=INDEX($EG$5:$EG$44,$A145),M$30&lt;=INDEX($EI$5:$EI$44,$A145)),$A145,0),0)</f>
        <v>0</v>
      </c>
      <c r="N145" s="9">
        <f>IFERROR(IF(AND($B145&gt;=INDEX($EH$5:$EH$44,$A145),$B145&lt;=INDEX($EJ$5:$EJ$44,$A145),N$30&gt;=INDEX($EG$5:$EG$44,$A145),N$30&lt;=INDEX($EI$5:$EI$44,$A145)),$A145,0),0)</f>
        <v>0</v>
      </c>
      <c r="O145" s="9">
        <f>IFERROR(IF(AND($B145&gt;=INDEX($EH$5:$EH$44,$A145),$B145&lt;=INDEX($EJ$5:$EJ$44,$A145),O$30&gt;=INDEX($EG$5:$EG$44,$A145),O$30&lt;=INDEX($EI$5:$EI$44,$A145)),$A145,0),0)</f>
        <v>0</v>
      </c>
      <c r="P145" s="9">
        <f>IFERROR(IF(AND($B145&gt;=INDEX($EH$5:$EH$44,$A145),$B145&lt;=INDEX($EJ$5:$EJ$44,$A145),P$30&gt;=INDEX($EG$5:$EG$44,$A145),P$30&lt;=INDEX($EI$5:$EI$44,$A145)),$A145,0),0)</f>
        <v>0</v>
      </c>
      <c r="Q145" s="9">
        <f>IFERROR(IF(AND($B145&gt;=INDEX($EH$5:$EH$44,$A145),$B145&lt;=INDEX($EJ$5:$EJ$44,$A145),Q$30&gt;=INDEX($EG$5:$EG$44,$A145),Q$30&lt;=INDEX($EI$5:$EI$44,$A145)),$A145,0),0)</f>
        <v>0</v>
      </c>
      <c r="R145" s="9">
        <f>IFERROR(IF(AND($B145&gt;=INDEX($EH$5:$EH$44,$A145),$B145&lt;=INDEX($EJ$5:$EJ$44,$A145),R$30&gt;=INDEX($EG$5:$EG$44,$A145),R$30&lt;=INDEX($EI$5:$EI$44,$A145)),$A145,0),0)</f>
        <v>0</v>
      </c>
      <c r="S145" s="9">
        <f>IFERROR(IF(AND($B145&gt;=INDEX($EH$5:$EH$44,$A145),$B145&lt;=INDEX($EJ$5:$EJ$44,$A145),S$30&gt;=INDEX($EG$5:$EG$44,$A145),S$30&lt;=INDEX($EI$5:$EI$44,$A145)),$A145,0),0)</f>
        <v>0</v>
      </c>
      <c r="T145" s="9">
        <f>IFERROR(IF(AND($B145&gt;=INDEX($EH$5:$EH$44,$A145),$B145&lt;=INDEX($EJ$5:$EJ$44,$A145),T$30&gt;=INDEX($EG$5:$EG$44,$A145),T$30&lt;=INDEX($EI$5:$EI$44,$A145)),$A145,0),0)</f>
        <v>0</v>
      </c>
      <c r="U145" s="9">
        <f>IFERROR(IF(AND($B145&gt;=INDEX($EH$5:$EH$44,$A145),$B145&lt;=INDEX($EJ$5:$EJ$44,$A145),U$30&gt;=INDEX($EG$5:$EG$44,$A145),U$30&lt;=INDEX($EI$5:$EI$44,$A145)),$A145,0),0)</f>
        <v>0</v>
      </c>
      <c r="V145" s="9">
        <f>IFERROR(IF(AND($B145&gt;=INDEX($EH$5:$EH$44,$A145),$B145&lt;=INDEX($EJ$5:$EJ$44,$A145),V$30&gt;=INDEX($EG$5:$EG$44,$A145),V$30&lt;=INDEX($EI$5:$EI$44,$A145)),$A145,0),0)</f>
        <v>0</v>
      </c>
      <c r="W145" s="9">
        <f>IFERROR(IF(AND($B145&gt;=INDEX($EH$5:$EH$44,$A145),$B145&lt;=INDEX($EJ$5:$EJ$44,$A145),W$30&gt;=INDEX($EG$5:$EG$44,$A145),W$30&lt;=INDEX($EI$5:$EI$44,$A145)),$A145,0),0)</f>
        <v>0</v>
      </c>
      <c r="X145" s="9">
        <f>IFERROR(IF(AND($B145&gt;=INDEX($EH$5:$EH$44,$A145),$B145&lt;=INDEX($EJ$5:$EJ$44,$A145),X$30&gt;=INDEX($EG$5:$EG$44,$A145),X$30&lt;=INDEX($EI$5:$EI$44,$A145)),$A145,0),0)</f>
        <v>0</v>
      </c>
      <c r="Y145" s="9">
        <f>IFERROR(IF(AND($B145&gt;=INDEX($EH$5:$EH$44,$A145),$B145&lt;=INDEX($EJ$5:$EJ$44,$A145),Y$30&gt;=INDEX($EG$5:$EG$44,$A145),Y$30&lt;=INDEX($EI$5:$EI$44,$A145)),$A145,0),0)</f>
        <v>0</v>
      </c>
      <c r="Z145" s="9">
        <f>IFERROR(IF(AND($B145&gt;=INDEX($EH$5:$EH$44,$A145),$B145&lt;=INDEX($EJ$5:$EJ$44,$A145),Z$30&gt;=INDEX($EG$5:$EG$44,$A145),Z$30&lt;=INDEX($EI$5:$EI$44,$A145)),$A145,0),0)</f>
        <v>0</v>
      </c>
      <c r="AA145" s="9">
        <f>IFERROR(IF(AND($B145&gt;=INDEX($EH$5:$EH$44,$A145),$B145&lt;=INDEX($EJ$5:$EJ$44,$A145),AA$30&gt;=INDEX($EG$5:$EG$44,$A145),AA$30&lt;=INDEX($EI$5:$EI$44,$A145)),$A145,0),0)</f>
        <v>0</v>
      </c>
      <c r="AB145" s="9">
        <f>IFERROR(IF(AND($B145&gt;=INDEX($EH$5:$EH$44,$A145),$B145&lt;=INDEX($EJ$5:$EJ$44,$A145),AB$30&gt;=INDEX($EG$5:$EG$44,$A145),AB$30&lt;=INDEX($EI$5:$EI$44,$A145)),$A145,0),0)</f>
        <v>0</v>
      </c>
      <c r="AC145" s="9">
        <f>IFERROR(IF(AND($B145&gt;=INDEX($EH$5:$EH$44,$A145),$B145&lt;=INDEX($EJ$5:$EJ$44,$A145),AC$30&gt;=INDEX($EG$5:$EG$44,$A145),AC$30&lt;=INDEX($EI$5:$EI$44,$A145)),$A145,0),0)</f>
        <v>0</v>
      </c>
      <c r="AD145" s="9">
        <f>IFERROR(IF(AND($B145&gt;=INDEX($EH$5:$EH$44,$A145),$B145&lt;=INDEX($EJ$5:$EJ$44,$A145),AD$30&gt;=INDEX($EG$5:$EG$44,$A145),AD$30&lt;=INDEX($EI$5:$EI$44,$A145)),$A145,0),0)</f>
        <v>0</v>
      </c>
      <c r="AE145" s="9">
        <f>IFERROR(IF(AND($B145&gt;=INDEX($EH$5:$EH$44,$A145),$B145&lt;=INDEX($EJ$5:$EJ$44,$A145),AE$30&gt;=INDEX($EG$5:$EG$44,$A145),AE$30&lt;=INDEX($EI$5:$EI$44,$A145)),$A145,0),0)</f>
        <v>0</v>
      </c>
      <c r="AF145" s="9">
        <f>IFERROR(IF(AND($B145&gt;=INDEX($EH$5:$EH$44,$A145),$B145&lt;=INDEX($EJ$5:$EJ$44,$A145),AF$30&gt;=INDEX($EG$5:$EG$44,$A145),AF$30&lt;=INDEX($EI$5:$EI$44,$A145)),$A145,0),0)</f>
        <v>0</v>
      </c>
      <c r="AG145" s="9">
        <f>IFERROR(IF(AND($B145&gt;=INDEX($EH$5:$EH$44,$A145),$B145&lt;=INDEX($EJ$5:$EJ$44,$A145),AG$30&gt;=INDEX($EG$5:$EG$44,$A145),AG$30&lt;=INDEX($EI$5:$EI$44,$A145)),$A145,0),0)</f>
        <v>0</v>
      </c>
      <c r="AH145" s="9"/>
    </row>
    <row r="146" spans="1:34">
      <c r="A146" s="5">
        <f t="shared" si="82"/>
        <v>5</v>
      </c>
      <c r="B146" s="5">
        <f t="shared" si="81"/>
        <v>15</v>
      </c>
      <c r="C146" s="9">
        <f>IFERROR(IF(AND($B146&gt;=INDEX($EH$5:$EH$44,$A146),$B146&lt;=INDEX($EJ$5:$EJ$44,$A146),C$30&gt;=INDEX($EG$5:$EG$44,$A146),C$30&lt;=INDEX($EI$5:$EI$44,$A146)),$A146,0),0)</f>
        <v>0</v>
      </c>
      <c r="D146" s="9">
        <f>IFERROR(IF(AND($B146&gt;=INDEX($EH$5:$EH$44,$A146),$B146&lt;=INDEX($EJ$5:$EJ$44,$A146),D$30&gt;=INDEX($EG$5:$EG$44,$A146),D$30&lt;=INDEX($EI$5:$EI$44,$A146)),$A146,0),0)</f>
        <v>0</v>
      </c>
      <c r="E146" s="9">
        <f>IFERROR(IF(AND($B146&gt;=INDEX($EH$5:$EH$44,$A146),$B146&lt;=INDEX($EJ$5:$EJ$44,$A146),E$30&gt;=INDEX($EG$5:$EG$44,$A146),E$30&lt;=INDEX($EI$5:$EI$44,$A146)),$A146,0),0)</f>
        <v>0</v>
      </c>
      <c r="F146" s="9">
        <f>IFERROR(IF(AND($B146&gt;=INDEX($EH$5:$EH$44,$A146),$B146&lt;=INDEX($EJ$5:$EJ$44,$A146),F$30&gt;=INDEX($EG$5:$EG$44,$A146),F$30&lt;=INDEX($EI$5:$EI$44,$A146)),$A146,0),0)</f>
        <v>0</v>
      </c>
      <c r="G146" s="9">
        <f>IFERROR(IF(AND($B146&gt;=INDEX($EH$5:$EH$44,$A146),$B146&lt;=INDEX($EJ$5:$EJ$44,$A146),G$30&gt;=INDEX($EG$5:$EG$44,$A146),G$30&lt;=INDEX($EI$5:$EI$44,$A146)),$A146,0),0)</f>
        <v>0</v>
      </c>
      <c r="H146" s="9">
        <f>IFERROR(IF(AND($B146&gt;=INDEX($EH$5:$EH$44,$A146),$B146&lt;=INDEX($EJ$5:$EJ$44,$A146),H$30&gt;=INDEX($EG$5:$EG$44,$A146),H$30&lt;=INDEX($EI$5:$EI$44,$A146)),$A146,0),0)</f>
        <v>0</v>
      </c>
      <c r="I146" s="9">
        <f>IFERROR(IF(AND($B146&gt;=INDEX($EH$5:$EH$44,$A146),$B146&lt;=INDEX($EJ$5:$EJ$44,$A146),I$30&gt;=INDEX($EG$5:$EG$44,$A146),I$30&lt;=INDEX($EI$5:$EI$44,$A146)),$A146,0),0)</f>
        <v>0</v>
      </c>
      <c r="J146" s="9">
        <f>IFERROR(IF(AND($B146&gt;=INDEX($EH$5:$EH$44,$A146),$B146&lt;=INDEX($EJ$5:$EJ$44,$A146),J$30&gt;=INDEX($EG$5:$EG$44,$A146),J$30&lt;=INDEX($EI$5:$EI$44,$A146)),$A146,0),0)</f>
        <v>0</v>
      </c>
      <c r="K146" s="9">
        <f>IFERROR(IF(AND($B146&gt;=INDEX($EH$5:$EH$44,$A146),$B146&lt;=INDEX($EJ$5:$EJ$44,$A146),K$30&gt;=INDEX($EG$5:$EG$44,$A146),K$30&lt;=INDEX($EI$5:$EI$44,$A146)),$A146,0),0)</f>
        <v>0</v>
      </c>
      <c r="L146" s="9">
        <f>IFERROR(IF(AND($B146&gt;=INDEX($EH$5:$EH$44,$A146),$B146&lt;=INDEX($EJ$5:$EJ$44,$A146),L$30&gt;=INDEX($EG$5:$EG$44,$A146),L$30&lt;=INDEX($EI$5:$EI$44,$A146)),$A146,0),0)</f>
        <v>0</v>
      </c>
      <c r="M146" s="9">
        <f>IFERROR(IF(AND($B146&gt;=INDEX($EH$5:$EH$44,$A146),$B146&lt;=INDEX($EJ$5:$EJ$44,$A146),M$30&gt;=INDEX($EG$5:$EG$44,$A146),M$30&lt;=INDEX($EI$5:$EI$44,$A146)),$A146,0),0)</f>
        <v>0</v>
      </c>
      <c r="N146" s="9">
        <f>IFERROR(IF(AND($B146&gt;=INDEX($EH$5:$EH$44,$A146),$B146&lt;=INDEX($EJ$5:$EJ$44,$A146),N$30&gt;=INDEX($EG$5:$EG$44,$A146),N$30&lt;=INDEX($EI$5:$EI$44,$A146)),$A146,0),0)</f>
        <v>0</v>
      </c>
      <c r="O146" s="9">
        <f>IFERROR(IF(AND($B146&gt;=INDEX($EH$5:$EH$44,$A146),$B146&lt;=INDEX($EJ$5:$EJ$44,$A146),O$30&gt;=INDEX($EG$5:$EG$44,$A146),O$30&lt;=INDEX($EI$5:$EI$44,$A146)),$A146,0),0)</f>
        <v>0</v>
      </c>
      <c r="P146" s="9">
        <f>IFERROR(IF(AND($B146&gt;=INDEX($EH$5:$EH$44,$A146),$B146&lt;=INDEX($EJ$5:$EJ$44,$A146),P$30&gt;=INDEX($EG$5:$EG$44,$A146),P$30&lt;=INDEX($EI$5:$EI$44,$A146)),$A146,0),0)</f>
        <v>0</v>
      </c>
      <c r="Q146" s="9">
        <f>IFERROR(IF(AND($B146&gt;=INDEX($EH$5:$EH$44,$A146),$B146&lt;=INDEX($EJ$5:$EJ$44,$A146),Q$30&gt;=INDEX($EG$5:$EG$44,$A146),Q$30&lt;=INDEX($EI$5:$EI$44,$A146)),$A146,0),0)</f>
        <v>0</v>
      </c>
      <c r="R146" s="9">
        <f>IFERROR(IF(AND($B146&gt;=INDEX($EH$5:$EH$44,$A146),$B146&lt;=INDEX($EJ$5:$EJ$44,$A146),R$30&gt;=INDEX($EG$5:$EG$44,$A146),R$30&lt;=INDEX($EI$5:$EI$44,$A146)),$A146,0),0)</f>
        <v>0</v>
      </c>
      <c r="S146" s="9">
        <f>IFERROR(IF(AND($B146&gt;=INDEX($EH$5:$EH$44,$A146),$B146&lt;=INDEX($EJ$5:$EJ$44,$A146),S$30&gt;=INDEX($EG$5:$EG$44,$A146),S$30&lt;=INDEX($EI$5:$EI$44,$A146)),$A146,0),0)</f>
        <v>0</v>
      </c>
      <c r="T146" s="9">
        <f>IFERROR(IF(AND($B146&gt;=INDEX($EH$5:$EH$44,$A146),$B146&lt;=INDEX($EJ$5:$EJ$44,$A146),T$30&gt;=INDEX($EG$5:$EG$44,$A146),T$30&lt;=INDEX($EI$5:$EI$44,$A146)),$A146,0),0)</f>
        <v>0</v>
      </c>
      <c r="U146" s="9">
        <f>IFERROR(IF(AND($B146&gt;=INDEX($EH$5:$EH$44,$A146),$B146&lt;=INDEX($EJ$5:$EJ$44,$A146),U$30&gt;=INDEX($EG$5:$EG$44,$A146),U$30&lt;=INDEX($EI$5:$EI$44,$A146)),$A146,0),0)</f>
        <v>0</v>
      </c>
      <c r="V146" s="9">
        <f>IFERROR(IF(AND($B146&gt;=INDEX($EH$5:$EH$44,$A146),$B146&lt;=INDEX($EJ$5:$EJ$44,$A146),V$30&gt;=INDEX($EG$5:$EG$44,$A146),V$30&lt;=INDEX($EI$5:$EI$44,$A146)),$A146,0),0)</f>
        <v>0</v>
      </c>
      <c r="W146" s="9">
        <f>IFERROR(IF(AND($B146&gt;=INDEX($EH$5:$EH$44,$A146),$B146&lt;=INDEX($EJ$5:$EJ$44,$A146),W$30&gt;=INDEX($EG$5:$EG$44,$A146),W$30&lt;=INDEX($EI$5:$EI$44,$A146)),$A146,0),0)</f>
        <v>0</v>
      </c>
      <c r="X146" s="9">
        <f>IFERROR(IF(AND($B146&gt;=INDEX($EH$5:$EH$44,$A146),$B146&lt;=INDEX($EJ$5:$EJ$44,$A146),X$30&gt;=INDEX($EG$5:$EG$44,$A146),X$30&lt;=INDEX($EI$5:$EI$44,$A146)),$A146,0),0)</f>
        <v>0</v>
      </c>
      <c r="Y146" s="9">
        <f>IFERROR(IF(AND($B146&gt;=INDEX($EH$5:$EH$44,$A146),$B146&lt;=INDEX($EJ$5:$EJ$44,$A146),Y$30&gt;=INDEX($EG$5:$EG$44,$A146),Y$30&lt;=INDEX($EI$5:$EI$44,$A146)),$A146,0),0)</f>
        <v>0</v>
      </c>
      <c r="Z146" s="9">
        <f>IFERROR(IF(AND($B146&gt;=INDEX($EH$5:$EH$44,$A146),$B146&lt;=INDEX($EJ$5:$EJ$44,$A146),Z$30&gt;=INDEX($EG$5:$EG$44,$A146),Z$30&lt;=INDEX($EI$5:$EI$44,$A146)),$A146,0),0)</f>
        <v>0</v>
      </c>
      <c r="AA146" s="9">
        <f>IFERROR(IF(AND($B146&gt;=INDEX($EH$5:$EH$44,$A146),$B146&lt;=INDEX($EJ$5:$EJ$44,$A146),AA$30&gt;=INDEX($EG$5:$EG$44,$A146),AA$30&lt;=INDEX($EI$5:$EI$44,$A146)),$A146,0),0)</f>
        <v>0</v>
      </c>
      <c r="AB146" s="9">
        <f>IFERROR(IF(AND($B146&gt;=INDEX($EH$5:$EH$44,$A146),$B146&lt;=INDEX($EJ$5:$EJ$44,$A146),AB$30&gt;=INDEX($EG$5:$EG$44,$A146),AB$30&lt;=INDEX($EI$5:$EI$44,$A146)),$A146,0),0)</f>
        <v>0</v>
      </c>
      <c r="AC146" s="9">
        <f>IFERROR(IF(AND($B146&gt;=INDEX($EH$5:$EH$44,$A146),$B146&lt;=INDEX($EJ$5:$EJ$44,$A146),AC$30&gt;=INDEX($EG$5:$EG$44,$A146),AC$30&lt;=INDEX($EI$5:$EI$44,$A146)),$A146,0),0)</f>
        <v>0</v>
      </c>
      <c r="AD146" s="9">
        <f>IFERROR(IF(AND($B146&gt;=INDEX($EH$5:$EH$44,$A146),$B146&lt;=INDEX($EJ$5:$EJ$44,$A146),AD$30&gt;=INDEX($EG$5:$EG$44,$A146),AD$30&lt;=INDEX($EI$5:$EI$44,$A146)),$A146,0),0)</f>
        <v>0</v>
      </c>
      <c r="AE146" s="9">
        <f>IFERROR(IF(AND($B146&gt;=INDEX($EH$5:$EH$44,$A146),$B146&lt;=INDEX($EJ$5:$EJ$44,$A146),AE$30&gt;=INDEX($EG$5:$EG$44,$A146),AE$30&lt;=INDEX($EI$5:$EI$44,$A146)),$A146,0),0)</f>
        <v>0</v>
      </c>
      <c r="AF146" s="9">
        <f>IFERROR(IF(AND($B146&gt;=INDEX($EH$5:$EH$44,$A146),$B146&lt;=INDEX($EJ$5:$EJ$44,$A146),AF$30&gt;=INDEX($EG$5:$EG$44,$A146),AF$30&lt;=INDEX($EI$5:$EI$44,$A146)),$A146,0),0)</f>
        <v>0</v>
      </c>
      <c r="AG146" s="9">
        <f>IFERROR(IF(AND($B146&gt;=INDEX($EH$5:$EH$44,$A146),$B146&lt;=INDEX($EJ$5:$EJ$44,$A146),AG$30&gt;=INDEX($EG$5:$EG$44,$A146),AG$30&lt;=INDEX($EI$5:$EI$44,$A146)),$A146,0),0)</f>
        <v>0</v>
      </c>
      <c r="AH146" s="9"/>
    </row>
    <row r="147" spans="1:34">
      <c r="A147" s="5">
        <f t="shared" si="82"/>
        <v>5</v>
      </c>
      <c r="B147" s="5">
        <f t="shared" si="81"/>
        <v>16</v>
      </c>
      <c r="C147" s="9">
        <f>IFERROR(IF(AND($B147&gt;=INDEX($EH$5:$EH$44,$A147),$B147&lt;=INDEX($EJ$5:$EJ$44,$A147),C$30&gt;=INDEX($EG$5:$EG$44,$A147),C$30&lt;=INDEX($EI$5:$EI$44,$A147)),$A147,0),0)</f>
        <v>0</v>
      </c>
      <c r="D147" s="9">
        <f>IFERROR(IF(AND($B147&gt;=INDEX($EH$5:$EH$44,$A147),$B147&lt;=INDEX($EJ$5:$EJ$44,$A147),D$30&gt;=INDEX($EG$5:$EG$44,$A147),D$30&lt;=INDEX($EI$5:$EI$44,$A147)),$A147,0),0)</f>
        <v>0</v>
      </c>
      <c r="E147" s="9">
        <f>IFERROR(IF(AND($B147&gt;=INDEX($EH$5:$EH$44,$A147),$B147&lt;=INDEX($EJ$5:$EJ$44,$A147),E$30&gt;=INDEX($EG$5:$EG$44,$A147),E$30&lt;=INDEX($EI$5:$EI$44,$A147)),$A147,0),0)</f>
        <v>0</v>
      </c>
      <c r="F147" s="9">
        <f>IFERROR(IF(AND($B147&gt;=INDEX($EH$5:$EH$44,$A147),$B147&lt;=INDEX($EJ$5:$EJ$44,$A147),F$30&gt;=INDEX($EG$5:$EG$44,$A147),F$30&lt;=INDEX($EI$5:$EI$44,$A147)),$A147,0),0)</f>
        <v>0</v>
      </c>
      <c r="G147" s="9">
        <f>IFERROR(IF(AND($B147&gt;=INDEX($EH$5:$EH$44,$A147),$B147&lt;=INDEX($EJ$5:$EJ$44,$A147),G$30&gt;=INDEX($EG$5:$EG$44,$A147),G$30&lt;=INDEX($EI$5:$EI$44,$A147)),$A147,0),0)</f>
        <v>0</v>
      </c>
      <c r="H147" s="9">
        <f>IFERROR(IF(AND($B147&gt;=INDEX($EH$5:$EH$44,$A147),$B147&lt;=INDEX($EJ$5:$EJ$44,$A147),H$30&gt;=INDEX($EG$5:$EG$44,$A147),H$30&lt;=INDEX($EI$5:$EI$44,$A147)),$A147,0),0)</f>
        <v>0</v>
      </c>
      <c r="I147" s="9">
        <f>IFERROR(IF(AND($B147&gt;=INDEX($EH$5:$EH$44,$A147),$B147&lt;=INDEX($EJ$5:$EJ$44,$A147),I$30&gt;=INDEX($EG$5:$EG$44,$A147),I$30&lt;=INDEX($EI$5:$EI$44,$A147)),$A147,0),0)</f>
        <v>0</v>
      </c>
      <c r="J147" s="9">
        <f>IFERROR(IF(AND($B147&gt;=INDEX($EH$5:$EH$44,$A147),$B147&lt;=INDEX($EJ$5:$EJ$44,$A147),J$30&gt;=INDEX($EG$5:$EG$44,$A147),J$30&lt;=INDEX($EI$5:$EI$44,$A147)),$A147,0),0)</f>
        <v>0</v>
      </c>
      <c r="K147" s="9">
        <f>IFERROR(IF(AND($B147&gt;=INDEX($EH$5:$EH$44,$A147),$B147&lt;=INDEX($EJ$5:$EJ$44,$A147),K$30&gt;=INDEX($EG$5:$EG$44,$A147),K$30&lt;=INDEX($EI$5:$EI$44,$A147)),$A147,0),0)</f>
        <v>0</v>
      </c>
      <c r="L147" s="9">
        <f>IFERROR(IF(AND($B147&gt;=INDEX($EH$5:$EH$44,$A147),$B147&lt;=INDEX($EJ$5:$EJ$44,$A147),L$30&gt;=INDEX($EG$5:$EG$44,$A147),L$30&lt;=INDEX($EI$5:$EI$44,$A147)),$A147,0),0)</f>
        <v>0</v>
      </c>
      <c r="M147" s="9">
        <f>IFERROR(IF(AND($B147&gt;=INDEX($EH$5:$EH$44,$A147),$B147&lt;=INDEX($EJ$5:$EJ$44,$A147),M$30&gt;=INDEX($EG$5:$EG$44,$A147),M$30&lt;=INDEX($EI$5:$EI$44,$A147)),$A147,0),0)</f>
        <v>0</v>
      </c>
      <c r="N147" s="9">
        <f>IFERROR(IF(AND($B147&gt;=INDEX($EH$5:$EH$44,$A147),$B147&lt;=INDEX($EJ$5:$EJ$44,$A147),N$30&gt;=INDEX($EG$5:$EG$44,$A147),N$30&lt;=INDEX($EI$5:$EI$44,$A147)),$A147,0),0)</f>
        <v>0</v>
      </c>
      <c r="O147" s="9">
        <f>IFERROR(IF(AND($B147&gt;=INDEX($EH$5:$EH$44,$A147),$B147&lt;=INDEX($EJ$5:$EJ$44,$A147),O$30&gt;=INDEX($EG$5:$EG$44,$A147),O$30&lt;=INDEX($EI$5:$EI$44,$A147)),$A147,0),0)</f>
        <v>0</v>
      </c>
      <c r="P147" s="9">
        <f>IFERROR(IF(AND($B147&gt;=INDEX($EH$5:$EH$44,$A147),$B147&lt;=INDEX($EJ$5:$EJ$44,$A147),P$30&gt;=INDEX($EG$5:$EG$44,$A147),P$30&lt;=INDEX($EI$5:$EI$44,$A147)),$A147,0),0)</f>
        <v>0</v>
      </c>
      <c r="Q147" s="9">
        <f>IFERROR(IF(AND($B147&gt;=INDEX($EH$5:$EH$44,$A147),$B147&lt;=INDEX($EJ$5:$EJ$44,$A147),Q$30&gt;=INDEX($EG$5:$EG$44,$A147),Q$30&lt;=INDEX($EI$5:$EI$44,$A147)),$A147,0),0)</f>
        <v>0</v>
      </c>
      <c r="R147" s="9">
        <f>IFERROR(IF(AND($B147&gt;=INDEX($EH$5:$EH$44,$A147),$B147&lt;=INDEX($EJ$5:$EJ$44,$A147),R$30&gt;=INDEX($EG$5:$EG$44,$A147),R$30&lt;=INDEX($EI$5:$EI$44,$A147)),$A147,0),0)</f>
        <v>0</v>
      </c>
      <c r="S147" s="9">
        <f>IFERROR(IF(AND($B147&gt;=INDEX($EH$5:$EH$44,$A147),$B147&lt;=INDEX($EJ$5:$EJ$44,$A147),S$30&gt;=INDEX($EG$5:$EG$44,$A147),S$30&lt;=INDEX($EI$5:$EI$44,$A147)),$A147,0),0)</f>
        <v>0</v>
      </c>
      <c r="T147" s="9">
        <f>IFERROR(IF(AND($B147&gt;=INDEX($EH$5:$EH$44,$A147),$B147&lt;=INDEX($EJ$5:$EJ$44,$A147),T$30&gt;=INDEX($EG$5:$EG$44,$A147),T$30&lt;=INDEX($EI$5:$EI$44,$A147)),$A147,0),0)</f>
        <v>0</v>
      </c>
      <c r="U147" s="9">
        <f>IFERROR(IF(AND($B147&gt;=INDEX($EH$5:$EH$44,$A147),$B147&lt;=INDEX($EJ$5:$EJ$44,$A147),U$30&gt;=INDEX($EG$5:$EG$44,$A147),U$30&lt;=INDEX($EI$5:$EI$44,$A147)),$A147,0),0)</f>
        <v>0</v>
      </c>
      <c r="V147" s="9">
        <f>IFERROR(IF(AND($B147&gt;=INDEX($EH$5:$EH$44,$A147),$B147&lt;=INDEX($EJ$5:$EJ$44,$A147),V$30&gt;=INDEX($EG$5:$EG$44,$A147),V$30&lt;=INDEX($EI$5:$EI$44,$A147)),$A147,0),0)</f>
        <v>0</v>
      </c>
      <c r="W147" s="9">
        <f>IFERROR(IF(AND($B147&gt;=INDEX($EH$5:$EH$44,$A147),$B147&lt;=INDEX($EJ$5:$EJ$44,$A147),W$30&gt;=INDEX($EG$5:$EG$44,$A147),W$30&lt;=INDEX($EI$5:$EI$44,$A147)),$A147,0),0)</f>
        <v>0</v>
      </c>
      <c r="X147" s="9">
        <f>IFERROR(IF(AND($B147&gt;=INDEX($EH$5:$EH$44,$A147),$B147&lt;=INDEX($EJ$5:$EJ$44,$A147),X$30&gt;=INDEX($EG$5:$EG$44,$A147),X$30&lt;=INDEX($EI$5:$EI$44,$A147)),$A147,0),0)</f>
        <v>0</v>
      </c>
      <c r="Y147" s="9">
        <f>IFERROR(IF(AND($B147&gt;=INDEX($EH$5:$EH$44,$A147),$B147&lt;=INDEX($EJ$5:$EJ$44,$A147),Y$30&gt;=INDEX($EG$5:$EG$44,$A147),Y$30&lt;=INDEX($EI$5:$EI$44,$A147)),$A147,0),0)</f>
        <v>0</v>
      </c>
      <c r="Z147" s="9">
        <f>IFERROR(IF(AND($B147&gt;=INDEX($EH$5:$EH$44,$A147),$B147&lt;=INDEX($EJ$5:$EJ$44,$A147),Z$30&gt;=INDEX($EG$5:$EG$44,$A147),Z$30&lt;=INDEX($EI$5:$EI$44,$A147)),$A147,0),0)</f>
        <v>0</v>
      </c>
      <c r="AA147" s="9">
        <f>IFERROR(IF(AND($B147&gt;=INDEX($EH$5:$EH$44,$A147),$B147&lt;=INDEX($EJ$5:$EJ$44,$A147),AA$30&gt;=INDEX($EG$5:$EG$44,$A147),AA$30&lt;=INDEX($EI$5:$EI$44,$A147)),$A147,0),0)</f>
        <v>0</v>
      </c>
      <c r="AB147" s="9">
        <f>IFERROR(IF(AND($B147&gt;=INDEX($EH$5:$EH$44,$A147),$B147&lt;=INDEX($EJ$5:$EJ$44,$A147),AB$30&gt;=INDEX($EG$5:$EG$44,$A147),AB$30&lt;=INDEX($EI$5:$EI$44,$A147)),$A147,0),0)</f>
        <v>0</v>
      </c>
      <c r="AC147" s="9">
        <f>IFERROR(IF(AND($B147&gt;=INDEX($EH$5:$EH$44,$A147),$B147&lt;=INDEX($EJ$5:$EJ$44,$A147),AC$30&gt;=INDEX($EG$5:$EG$44,$A147),AC$30&lt;=INDEX($EI$5:$EI$44,$A147)),$A147,0),0)</f>
        <v>0</v>
      </c>
      <c r="AD147" s="9">
        <f>IFERROR(IF(AND($B147&gt;=INDEX($EH$5:$EH$44,$A147),$B147&lt;=INDEX($EJ$5:$EJ$44,$A147),AD$30&gt;=INDEX($EG$5:$EG$44,$A147),AD$30&lt;=INDEX($EI$5:$EI$44,$A147)),$A147,0),0)</f>
        <v>0</v>
      </c>
      <c r="AE147" s="9">
        <f>IFERROR(IF(AND($B147&gt;=INDEX($EH$5:$EH$44,$A147),$B147&lt;=INDEX($EJ$5:$EJ$44,$A147),AE$30&gt;=INDEX($EG$5:$EG$44,$A147),AE$30&lt;=INDEX($EI$5:$EI$44,$A147)),$A147,0),0)</f>
        <v>0</v>
      </c>
      <c r="AF147" s="9">
        <f>IFERROR(IF(AND($B147&gt;=INDEX($EH$5:$EH$44,$A147),$B147&lt;=INDEX($EJ$5:$EJ$44,$A147),AF$30&gt;=INDEX($EG$5:$EG$44,$A147),AF$30&lt;=INDEX($EI$5:$EI$44,$A147)),$A147,0),0)</f>
        <v>0</v>
      </c>
      <c r="AG147" s="9">
        <f>IFERROR(IF(AND($B147&gt;=INDEX($EH$5:$EH$44,$A147),$B147&lt;=INDEX($EJ$5:$EJ$44,$A147),AG$30&gt;=INDEX($EG$5:$EG$44,$A147),AG$30&lt;=INDEX($EI$5:$EI$44,$A147)),$A147,0),0)</f>
        <v>0</v>
      </c>
      <c r="AH147" s="9"/>
    </row>
    <row r="148" spans="1:34">
      <c r="A148" s="5">
        <f t="shared" si="82"/>
        <v>5</v>
      </c>
      <c r="B148" s="5">
        <f t="shared" si="81"/>
        <v>17</v>
      </c>
      <c r="C148" s="9">
        <f>IFERROR(IF(AND($B148&gt;=INDEX($EH$5:$EH$44,$A148),$B148&lt;=INDEX($EJ$5:$EJ$44,$A148),C$30&gt;=INDEX($EG$5:$EG$44,$A148),C$30&lt;=INDEX($EI$5:$EI$44,$A148)),$A148,0),0)</f>
        <v>0</v>
      </c>
      <c r="D148" s="9">
        <f>IFERROR(IF(AND($B148&gt;=INDEX($EH$5:$EH$44,$A148),$B148&lt;=INDEX($EJ$5:$EJ$44,$A148),D$30&gt;=INDEX($EG$5:$EG$44,$A148),D$30&lt;=INDEX($EI$5:$EI$44,$A148)),$A148,0),0)</f>
        <v>0</v>
      </c>
      <c r="E148" s="9">
        <f>IFERROR(IF(AND($B148&gt;=INDEX($EH$5:$EH$44,$A148),$B148&lt;=INDEX($EJ$5:$EJ$44,$A148),E$30&gt;=INDEX($EG$5:$EG$44,$A148),E$30&lt;=INDEX($EI$5:$EI$44,$A148)),$A148,0),0)</f>
        <v>0</v>
      </c>
      <c r="F148" s="9">
        <f>IFERROR(IF(AND($B148&gt;=INDEX($EH$5:$EH$44,$A148),$B148&lt;=INDEX($EJ$5:$EJ$44,$A148),F$30&gt;=INDEX($EG$5:$EG$44,$A148),F$30&lt;=INDEX($EI$5:$EI$44,$A148)),$A148,0),0)</f>
        <v>0</v>
      </c>
      <c r="G148" s="9">
        <f>IFERROR(IF(AND($B148&gt;=INDEX($EH$5:$EH$44,$A148),$B148&lt;=INDEX($EJ$5:$EJ$44,$A148),G$30&gt;=INDEX($EG$5:$EG$44,$A148),G$30&lt;=INDEX($EI$5:$EI$44,$A148)),$A148,0),0)</f>
        <v>0</v>
      </c>
      <c r="H148" s="9">
        <f>IFERROR(IF(AND($B148&gt;=INDEX($EH$5:$EH$44,$A148),$B148&lt;=INDEX($EJ$5:$EJ$44,$A148),H$30&gt;=INDEX($EG$5:$EG$44,$A148),H$30&lt;=INDEX($EI$5:$EI$44,$A148)),$A148,0),0)</f>
        <v>0</v>
      </c>
      <c r="I148" s="9">
        <f>IFERROR(IF(AND($B148&gt;=INDEX($EH$5:$EH$44,$A148),$B148&lt;=INDEX($EJ$5:$EJ$44,$A148),I$30&gt;=INDEX($EG$5:$EG$44,$A148),I$30&lt;=INDEX($EI$5:$EI$44,$A148)),$A148,0),0)</f>
        <v>0</v>
      </c>
      <c r="J148" s="9">
        <f>IFERROR(IF(AND($B148&gt;=INDEX($EH$5:$EH$44,$A148),$B148&lt;=INDEX($EJ$5:$EJ$44,$A148),J$30&gt;=INDEX($EG$5:$EG$44,$A148),J$30&lt;=INDEX($EI$5:$EI$44,$A148)),$A148,0),0)</f>
        <v>0</v>
      </c>
      <c r="K148" s="9">
        <f>IFERROR(IF(AND($B148&gt;=INDEX($EH$5:$EH$44,$A148),$B148&lt;=INDEX($EJ$5:$EJ$44,$A148),K$30&gt;=INDEX($EG$5:$EG$44,$A148),K$30&lt;=INDEX($EI$5:$EI$44,$A148)),$A148,0),0)</f>
        <v>0</v>
      </c>
      <c r="L148" s="9">
        <f>IFERROR(IF(AND($B148&gt;=INDEX($EH$5:$EH$44,$A148),$B148&lt;=INDEX($EJ$5:$EJ$44,$A148),L$30&gt;=INDEX($EG$5:$EG$44,$A148),L$30&lt;=INDEX($EI$5:$EI$44,$A148)),$A148,0),0)</f>
        <v>0</v>
      </c>
      <c r="M148" s="9">
        <f>IFERROR(IF(AND($B148&gt;=INDEX($EH$5:$EH$44,$A148),$B148&lt;=INDEX($EJ$5:$EJ$44,$A148),M$30&gt;=INDEX($EG$5:$EG$44,$A148),M$30&lt;=INDEX($EI$5:$EI$44,$A148)),$A148,0),0)</f>
        <v>0</v>
      </c>
      <c r="N148" s="9">
        <f>IFERROR(IF(AND($B148&gt;=INDEX($EH$5:$EH$44,$A148),$B148&lt;=INDEX($EJ$5:$EJ$44,$A148),N$30&gt;=INDEX($EG$5:$EG$44,$A148),N$30&lt;=INDEX($EI$5:$EI$44,$A148)),$A148,0),0)</f>
        <v>0</v>
      </c>
      <c r="O148" s="9">
        <f>IFERROR(IF(AND($B148&gt;=INDEX($EH$5:$EH$44,$A148),$B148&lt;=INDEX($EJ$5:$EJ$44,$A148),O$30&gt;=INDEX($EG$5:$EG$44,$A148),O$30&lt;=INDEX($EI$5:$EI$44,$A148)),$A148,0),0)</f>
        <v>0</v>
      </c>
      <c r="P148" s="9">
        <f>IFERROR(IF(AND($B148&gt;=INDEX($EH$5:$EH$44,$A148),$B148&lt;=INDEX($EJ$5:$EJ$44,$A148),P$30&gt;=INDEX($EG$5:$EG$44,$A148),P$30&lt;=INDEX($EI$5:$EI$44,$A148)),$A148,0),0)</f>
        <v>0</v>
      </c>
      <c r="Q148" s="9">
        <f>IFERROR(IF(AND($B148&gt;=INDEX($EH$5:$EH$44,$A148),$B148&lt;=INDEX($EJ$5:$EJ$44,$A148),Q$30&gt;=INDEX($EG$5:$EG$44,$A148),Q$30&lt;=INDEX($EI$5:$EI$44,$A148)),$A148,0),0)</f>
        <v>0</v>
      </c>
      <c r="R148" s="9">
        <f>IFERROR(IF(AND($B148&gt;=INDEX($EH$5:$EH$44,$A148),$B148&lt;=INDEX($EJ$5:$EJ$44,$A148),R$30&gt;=INDEX($EG$5:$EG$44,$A148),R$30&lt;=INDEX($EI$5:$EI$44,$A148)),$A148,0),0)</f>
        <v>0</v>
      </c>
      <c r="S148" s="9">
        <f>IFERROR(IF(AND($B148&gt;=INDEX($EH$5:$EH$44,$A148),$B148&lt;=INDEX($EJ$5:$EJ$44,$A148),S$30&gt;=INDEX($EG$5:$EG$44,$A148),S$30&lt;=INDEX($EI$5:$EI$44,$A148)),$A148,0),0)</f>
        <v>0</v>
      </c>
      <c r="T148" s="9">
        <f>IFERROR(IF(AND($B148&gt;=INDEX($EH$5:$EH$44,$A148),$B148&lt;=INDEX($EJ$5:$EJ$44,$A148),T$30&gt;=INDEX($EG$5:$EG$44,$A148),T$30&lt;=INDEX($EI$5:$EI$44,$A148)),$A148,0),0)</f>
        <v>0</v>
      </c>
      <c r="U148" s="9">
        <f>IFERROR(IF(AND($B148&gt;=INDEX($EH$5:$EH$44,$A148),$B148&lt;=INDEX($EJ$5:$EJ$44,$A148),U$30&gt;=INDEX($EG$5:$EG$44,$A148),U$30&lt;=INDEX($EI$5:$EI$44,$A148)),$A148,0),0)</f>
        <v>0</v>
      </c>
      <c r="V148" s="9">
        <f>IFERROR(IF(AND($B148&gt;=INDEX($EH$5:$EH$44,$A148),$B148&lt;=INDEX($EJ$5:$EJ$44,$A148),V$30&gt;=INDEX($EG$5:$EG$44,$A148),V$30&lt;=INDEX($EI$5:$EI$44,$A148)),$A148,0),0)</f>
        <v>0</v>
      </c>
      <c r="W148" s="9">
        <f>IFERROR(IF(AND($B148&gt;=INDEX($EH$5:$EH$44,$A148),$B148&lt;=INDEX($EJ$5:$EJ$44,$A148),W$30&gt;=INDEX($EG$5:$EG$44,$A148),W$30&lt;=INDEX($EI$5:$EI$44,$A148)),$A148,0),0)</f>
        <v>0</v>
      </c>
      <c r="X148" s="9">
        <f>IFERROR(IF(AND($B148&gt;=INDEX($EH$5:$EH$44,$A148),$B148&lt;=INDEX($EJ$5:$EJ$44,$A148),X$30&gt;=INDEX($EG$5:$EG$44,$A148),X$30&lt;=INDEX($EI$5:$EI$44,$A148)),$A148,0),0)</f>
        <v>0</v>
      </c>
      <c r="Y148" s="9">
        <f>IFERROR(IF(AND($B148&gt;=INDEX($EH$5:$EH$44,$A148),$B148&lt;=INDEX($EJ$5:$EJ$44,$A148),Y$30&gt;=INDEX($EG$5:$EG$44,$A148),Y$30&lt;=INDEX($EI$5:$EI$44,$A148)),$A148,0),0)</f>
        <v>0</v>
      </c>
      <c r="Z148" s="9">
        <f>IFERROR(IF(AND($B148&gt;=INDEX($EH$5:$EH$44,$A148),$B148&lt;=INDEX($EJ$5:$EJ$44,$A148),Z$30&gt;=INDEX($EG$5:$EG$44,$A148),Z$30&lt;=INDEX($EI$5:$EI$44,$A148)),$A148,0),0)</f>
        <v>0</v>
      </c>
      <c r="AA148" s="9">
        <f>IFERROR(IF(AND($B148&gt;=INDEX($EH$5:$EH$44,$A148),$B148&lt;=INDEX($EJ$5:$EJ$44,$A148),AA$30&gt;=INDEX($EG$5:$EG$44,$A148),AA$30&lt;=INDEX($EI$5:$EI$44,$A148)),$A148,0),0)</f>
        <v>0</v>
      </c>
      <c r="AB148" s="9">
        <f>IFERROR(IF(AND($B148&gt;=INDEX($EH$5:$EH$44,$A148),$B148&lt;=INDEX($EJ$5:$EJ$44,$A148),AB$30&gt;=INDEX($EG$5:$EG$44,$A148),AB$30&lt;=INDEX($EI$5:$EI$44,$A148)),$A148,0),0)</f>
        <v>0</v>
      </c>
      <c r="AC148" s="9">
        <f>IFERROR(IF(AND($B148&gt;=INDEX($EH$5:$EH$44,$A148),$B148&lt;=INDEX($EJ$5:$EJ$44,$A148),AC$30&gt;=INDEX($EG$5:$EG$44,$A148),AC$30&lt;=INDEX($EI$5:$EI$44,$A148)),$A148,0),0)</f>
        <v>0</v>
      </c>
      <c r="AD148" s="9">
        <f>IFERROR(IF(AND($B148&gt;=INDEX($EH$5:$EH$44,$A148),$B148&lt;=INDEX($EJ$5:$EJ$44,$A148),AD$30&gt;=INDEX($EG$5:$EG$44,$A148),AD$30&lt;=INDEX($EI$5:$EI$44,$A148)),$A148,0),0)</f>
        <v>0</v>
      </c>
      <c r="AE148" s="9">
        <f>IFERROR(IF(AND($B148&gt;=INDEX($EH$5:$EH$44,$A148),$B148&lt;=INDEX($EJ$5:$EJ$44,$A148),AE$30&gt;=INDEX($EG$5:$EG$44,$A148),AE$30&lt;=INDEX($EI$5:$EI$44,$A148)),$A148,0),0)</f>
        <v>0</v>
      </c>
      <c r="AF148" s="9">
        <f>IFERROR(IF(AND($B148&gt;=INDEX($EH$5:$EH$44,$A148),$B148&lt;=INDEX($EJ$5:$EJ$44,$A148),AF$30&gt;=INDEX($EG$5:$EG$44,$A148),AF$30&lt;=INDEX($EI$5:$EI$44,$A148)),$A148,0),0)</f>
        <v>0</v>
      </c>
      <c r="AG148" s="9">
        <f>IFERROR(IF(AND($B148&gt;=INDEX($EH$5:$EH$44,$A148),$B148&lt;=INDEX($EJ$5:$EJ$44,$A148),AG$30&gt;=INDEX($EG$5:$EG$44,$A148),AG$30&lt;=INDEX($EI$5:$EI$44,$A148)),$A148,0),0)</f>
        <v>0</v>
      </c>
      <c r="AH148" s="9"/>
    </row>
    <row r="149" spans="1:34">
      <c r="A149" s="5">
        <f t="shared" si="82"/>
        <v>5</v>
      </c>
      <c r="B149" s="5">
        <f t="shared" si="81"/>
        <v>18</v>
      </c>
      <c r="C149" s="9">
        <f>IFERROR(IF(AND($B149&gt;=INDEX($EH$5:$EH$44,$A149),$B149&lt;=INDEX($EJ$5:$EJ$44,$A149),C$30&gt;=INDEX($EG$5:$EG$44,$A149),C$30&lt;=INDEX($EI$5:$EI$44,$A149)),$A149,0),0)</f>
        <v>0</v>
      </c>
      <c r="D149" s="9">
        <f>IFERROR(IF(AND($B149&gt;=INDEX($EH$5:$EH$44,$A149),$B149&lt;=INDEX($EJ$5:$EJ$44,$A149),D$30&gt;=INDEX($EG$5:$EG$44,$A149),D$30&lt;=INDEX($EI$5:$EI$44,$A149)),$A149,0),0)</f>
        <v>0</v>
      </c>
      <c r="E149" s="9">
        <f>IFERROR(IF(AND($B149&gt;=INDEX($EH$5:$EH$44,$A149),$B149&lt;=INDEX($EJ$5:$EJ$44,$A149),E$30&gt;=INDEX($EG$5:$EG$44,$A149),E$30&lt;=INDEX($EI$5:$EI$44,$A149)),$A149,0),0)</f>
        <v>0</v>
      </c>
      <c r="F149" s="9">
        <f>IFERROR(IF(AND($B149&gt;=INDEX($EH$5:$EH$44,$A149),$B149&lt;=INDEX($EJ$5:$EJ$44,$A149),F$30&gt;=INDEX($EG$5:$EG$44,$A149),F$30&lt;=INDEX($EI$5:$EI$44,$A149)),$A149,0),0)</f>
        <v>0</v>
      </c>
      <c r="G149" s="9">
        <f>IFERROR(IF(AND($B149&gt;=INDEX($EH$5:$EH$44,$A149),$B149&lt;=INDEX($EJ$5:$EJ$44,$A149),G$30&gt;=INDEX($EG$5:$EG$44,$A149),G$30&lt;=INDEX($EI$5:$EI$44,$A149)),$A149,0),0)</f>
        <v>0</v>
      </c>
      <c r="H149" s="9">
        <f>IFERROR(IF(AND($B149&gt;=INDEX($EH$5:$EH$44,$A149),$B149&lt;=INDEX($EJ$5:$EJ$44,$A149),H$30&gt;=INDEX($EG$5:$EG$44,$A149),H$30&lt;=INDEX($EI$5:$EI$44,$A149)),$A149,0),0)</f>
        <v>0</v>
      </c>
      <c r="I149" s="9">
        <f>IFERROR(IF(AND($B149&gt;=INDEX($EH$5:$EH$44,$A149),$B149&lt;=INDEX($EJ$5:$EJ$44,$A149),I$30&gt;=INDEX($EG$5:$EG$44,$A149),I$30&lt;=INDEX($EI$5:$EI$44,$A149)),$A149,0),0)</f>
        <v>0</v>
      </c>
      <c r="J149" s="9">
        <f>IFERROR(IF(AND($B149&gt;=INDEX($EH$5:$EH$44,$A149),$B149&lt;=INDEX($EJ$5:$EJ$44,$A149),J$30&gt;=INDEX($EG$5:$EG$44,$A149),J$30&lt;=INDEX($EI$5:$EI$44,$A149)),$A149,0),0)</f>
        <v>0</v>
      </c>
      <c r="K149" s="9">
        <f>IFERROR(IF(AND($B149&gt;=INDEX($EH$5:$EH$44,$A149),$B149&lt;=INDEX($EJ$5:$EJ$44,$A149),K$30&gt;=INDEX($EG$5:$EG$44,$A149),K$30&lt;=INDEX($EI$5:$EI$44,$A149)),$A149,0),0)</f>
        <v>0</v>
      </c>
      <c r="L149" s="9">
        <f>IFERROR(IF(AND($B149&gt;=INDEX($EH$5:$EH$44,$A149),$B149&lt;=INDEX($EJ$5:$EJ$44,$A149),L$30&gt;=INDEX($EG$5:$EG$44,$A149),L$30&lt;=INDEX($EI$5:$EI$44,$A149)),$A149,0),0)</f>
        <v>0</v>
      </c>
      <c r="M149" s="9">
        <f>IFERROR(IF(AND($B149&gt;=INDEX($EH$5:$EH$44,$A149),$B149&lt;=INDEX($EJ$5:$EJ$44,$A149),M$30&gt;=INDEX($EG$5:$EG$44,$A149),M$30&lt;=INDEX($EI$5:$EI$44,$A149)),$A149,0),0)</f>
        <v>0</v>
      </c>
      <c r="N149" s="9">
        <f>IFERROR(IF(AND($B149&gt;=INDEX($EH$5:$EH$44,$A149),$B149&lt;=INDEX($EJ$5:$EJ$44,$A149),N$30&gt;=INDEX($EG$5:$EG$44,$A149),N$30&lt;=INDEX($EI$5:$EI$44,$A149)),$A149,0),0)</f>
        <v>0</v>
      </c>
      <c r="O149" s="9">
        <f>IFERROR(IF(AND($B149&gt;=INDEX($EH$5:$EH$44,$A149),$B149&lt;=INDEX($EJ$5:$EJ$44,$A149),O$30&gt;=INDEX($EG$5:$EG$44,$A149),O$30&lt;=INDEX($EI$5:$EI$44,$A149)),$A149,0),0)</f>
        <v>0</v>
      </c>
      <c r="P149" s="9">
        <f>IFERROR(IF(AND($B149&gt;=INDEX($EH$5:$EH$44,$A149),$B149&lt;=INDEX($EJ$5:$EJ$44,$A149),P$30&gt;=INDEX($EG$5:$EG$44,$A149),P$30&lt;=INDEX($EI$5:$EI$44,$A149)),$A149,0),0)</f>
        <v>0</v>
      </c>
      <c r="Q149" s="9">
        <f>IFERROR(IF(AND($B149&gt;=INDEX($EH$5:$EH$44,$A149),$B149&lt;=INDEX($EJ$5:$EJ$44,$A149),Q$30&gt;=INDEX($EG$5:$EG$44,$A149),Q$30&lt;=INDEX($EI$5:$EI$44,$A149)),$A149,0),0)</f>
        <v>0</v>
      </c>
      <c r="R149" s="9">
        <f>IFERROR(IF(AND($B149&gt;=INDEX($EH$5:$EH$44,$A149),$B149&lt;=INDEX($EJ$5:$EJ$44,$A149),R$30&gt;=INDEX($EG$5:$EG$44,$A149),R$30&lt;=INDEX($EI$5:$EI$44,$A149)),$A149,0),0)</f>
        <v>0</v>
      </c>
      <c r="S149" s="9">
        <f>IFERROR(IF(AND($B149&gt;=INDEX($EH$5:$EH$44,$A149),$B149&lt;=INDEX($EJ$5:$EJ$44,$A149),S$30&gt;=INDEX($EG$5:$EG$44,$A149),S$30&lt;=INDEX($EI$5:$EI$44,$A149)),$A149,0),0)</f>
        <v>0</v>
      </c>
      <c r="T149" s="9">
        <f>IFERROR(IF(AND($B149&gt;=INDEX($EH$5:$EH$44,$A149),$B149&lt;=INDEX($EJ$5:$EJ$44,$A149),T$30&gt;=INDEX($EG$5:$EG$44,$A149),T$30&lt;=INDEX($EI$5:$EI$44,$A149)),$A149,0),0)</f>
        <v>0</v>
      </c>
      <c r="U149" s="9">
        <f>IFERROR(IF(AND($B149&gt;=INDEX($EH$5:$EH$44,$A149),$B149&lt;=INDEX($EJ$5:$EJ$44,$A149),U$30&gt;=INDEX($EG$5:$EG$44,$A149),U$30&lt;=INDEX($EI$5:$EI$44,$A149)),$A149,0),0)</f>
        <v>0</v>
      </c>
      <c r="V149" s="9">
        <f>IFERROR(IF(AND($B149&gt;=INDEX($EH$5:$EH$44,$A149),$B149&lt;=INDEX($EJ$5:$EJ$44,$A149),V$30&gt;=INDEX($EG$5:$EG$44,$A149),V$30&lt;=INDEX($EI$5:$EI$44,$A149)),$A149,0),0)</f>
        <v>0</v>
      </c>
      <c r="W149" s="9">
        <f>IFERROR(IF(AND($B149&gt;=INDEX($EH$5:$EH$44,$A149),$B149&lt;=INDEX($EJ$5:$EJ$44,$A149),W$30&gt;=INDEX($EG$5:$EG$44,$A149),W$30&lt;=INDEX($EI$5:$EI$44,$A149)),$A149,0),0)</f>
        <v>0</v>
      </c>
      <c r="X149" s="9">
        <f>IFERROR(IF(AND($B149&gt;=INDEX($EH$5:$EH$44,$A149),$B149&lt;=INDEX($EJ$5:$EJ$44,$A149),X$30&gt;=INDEX($EG$5:$EG$44,$A149),X$30&lt;=INDEX($EI$5:$EI$44,$A149)),$A149,0),0)</f>
        <v>0</v>
      </c>
      <c r="Y149" s="9">
        <f>IFERROR(IF(AND($B149&gt;=INDEX($EH$5:$EH$44,$A149),$B149&lt;=INDEX($EJ$5:$EJ$44,$A149),Y$30&gt;=INDEX($EG$5:$EG$44,$A149),Y$30&lt;=INDEX($EI$5:$EI$44,$A149)),$A149,0),0)</f>
        <v>0</v>
      </c>
      <c r="Z149" s="9">
        <f>IFERROR(IF(AND($B149&gt;=INDEX($EH$5:$EH$44,$A149),$B149&lt;=INDEX($EJ$5:$EJ$44,$A149),Z$30&gt;=INDEX($EG$5:$EG$44,$A149),Z$30&lt;=INDEX($EI$5:$EI$44,$A149)),$A149,0),0)</f>
        <v>0</v>
      </c>
      <c r="AA149" s="9">
        <f>IFERROR(IF(AND($B149&gt;=INDEX($EH$5:$EH$44,$A149),$B149&lt;=INDEX($EJ$5:$EJ$44,$A149),AA$30&gt;=INDEX($EG$5:$EG$44,$A149),AA$30&lt;=INDEX($EI$5:$EI$44,$A149)),$A149,0),0)</f>
        <v>0</v>
      </c>
      <c r="AB149" s="9">
        <f>IFERROR(IF(AND($B149&gt;=INDEX($EH$5:$EH$44,$A149),$B149&lt;=INDEX($EJ$5:$EJ$44,$A149),AB$30&gt;=INDEX($EG$5:$EG$44,$A149),AB$30&lt;=INDEX($EI$5:$EI$44,$A149)),$A149,0),0)</f>
        <v>0</v>
      </c>
      <c r="AC149" s="9">
        <f>IFERROR(IF(AND($B149&gt;=INDEX($EH$5:$EH$44,$A149),$B149&lt;=INDEX($EJ$5:$EJ$44,$A149),AC$30&gt;=INDEX($EG$5:$EG$44,$A149),AC$30&lt;=INDEX($EI$5:$EI$44,$A149)),$A149,0),0)</f>
        <v>0</v>
      </c>
      <c r="AD149" s="9">
        <f>IFERROR(IF(AND($B149&gt;=INDEX($EH$5:$EH$44,$A149),$B149&lt;=INDEX($EJ$5:$EJ$44,$A149),AD$30&gt;=INDEX($EG$5:$EG$44,$A149),AD$30&lt;=INDEX($EI$5:$EI$44,$A149)),$A149,0),0)</f>
        <v>0</v>
      </c>
      <c r="AE149" s="9">
        <f>IFERROR(IF(AND($B149&gt;=INDEX($EH$5:$EH$44,$A149),$B149&lt;=INDEX($EJ$5:$EJ$44,$A149),AE$30&gt;=INDEX($EG$5:$EG$44,$A149),AE$30&lt;=INDEX($EI$5:$EI$44,$A149)),$A149,0),0)</f>
        <v>0</v>
      </c>
      <c r="AF149" s="9">
        <f>IFERROR(IF(AND($B149&gt;=INDEX($EH$5:$EH$44,$A149),$B149&lt;=INDEX($EJ$5:$EJ$44,$A149),AF$30&gt;=INDEX($EG$5:$EG$44,$A149),AF$30&lt;=INDEX($EI$5:$EI$44,$A149)),$A149,0),0)</f>
        <v>0</v>
      </c>
      <c r="AG149" s="9">
        <f>IFERROR(IF(AND($B149&gt;=INDEX($EH$5:$EH$44,$A149),$B149&lt;=INDEX($EJ$5:$EJ$44,$A149),AG$30&gt;=INDEX($EG$5:$EG$44,$A149),AG$30&lt;=INDEX($EI$5:$EI$44,$A149)),$A149,0),0)</f>
        <v>0</v>
      </c>
      <c r="AH149" s="9"/>
    </row>
    <row r="150" spans="1:34">
      <c r="A150" s="5">
        <f t="shared" si="82"/>
        <v>5</v>
      </c>
      <c r="B150" s="5">
        <f t="shared" si="81"/>
        <v>19</v>
      </c>
      <c r="C150" s="9">
        <f>IFERROR(IF(AND($B150&gt;=INDEX($EH$5:$EH$44,$A150),$B150&lt;=INDEX($EJ$5:$EJ$44,$A150),C$30&gt;=INDEX($EG$5:$EG$44,$A150),C$30&lt;=INDEX($EI$5:$EI$44,$A150)),$A150,0),0)</f>
        <v>0</v>
      </c>
      <c r="D150" s="9">
        <f>IFERROR(IF(AND($B150&gt;=INDEX($EH$5:$EH$44,$A150),$B150&lt;=INDEX($EJ$5:$EJ$44,$A150),D$30&gt;=INDEX($EG$5:$EG$44,$A150),D$30&lt;=INDEX($EI$5:$EI$44,$A150)),$A150,0),0)</f>
        <v>0</v>
      </c>
      <c r="E150" s="9">
        <f>IFERROR(IF(AND($B150&gt;=INDEX($EH$5:$EH$44,$A150),$B150&lt;=INDEX($EJ$5:$EJ$44,$A150),E$30&gt;=INDEX($EG$5:$EG$44,$A150),E$30&lt;=INDEX($EI$5:$EI$44,$A150)),$A150,0),0)</f>
        <v>0</v>
      </c>
      <c r="F150" s="9">
        <f>IFERROR(IF(AND($B150&gt;=INDEX($EH$5:$EH$44,$A150),$B150&lt;=INDEX($EJ$5:$EJ$44,$A150),F$30&gt;=INDEX($EG$5:$EG$44,$A150),F$30&lt;=INDEX($EI$5:$EI$44,$A150)),$A150,0),0)</f>
        <v>0</v>
      </c>
      <c r="G150" s="9">
        <f>IFERROR(IF(AND($B150&gt;=INDEX($EH$5:$EH$44,$A150),$B150&lt;=INDEX($EJ$5:$EJ$44,$A150),G$30&gt;=INDEX($EG$5:$EG$44,$A150),G$30&lt;=INDEX($EI$5:$EI$44,$A150)),$A150,0),0)</f>
        <v>0</v>
      </c>
      <c r="H150" s="9">
        <f>IFERROR(IF(AND($B150&gt;=INDEX($EH$5:$EH$44,$A150),$B150&lt;=INDEX($EJ$5:$EJ$44,$A150),H$30&gt;=INDEX($EG$5:$EG$44,$A150),H$30&lt;=INDEX($EI$5:$EI$44,$A150)),$A150,0),0)</f>
        <v>0</v>
      </c>
      <c r="I150" s="9">
        <f>IFERROR(IF(AND($B150&gt;=INDEX($EH$5:$EH$44,$A150),$B150&lt;=INDEX($EJ$5:$EJ$44,$A150),I$30&gt;=INDEX($EG$5:$EG$44,$A150),I$30&lt;=INDEX($EI$5:$EI$44,$A150)),$A150,0),0)</f>
        <v>0</v>
      </c>
      <c r="J150" s="9">
        <f>IFERROR(IF(AND($B150&gt;=INDEX($EH$5:$EH$44,$A150),$B150&lt;=INDEX($EJ$5:$EJ$44,$A150),J$30&gt;=INDEX($EG$5:$EG$44,$A150),J$30&lt;=INDEX($EI$5:$EI$44,$A150)),$A150,0),0)</f>
        <v>0</v>
      </c>
      <c r="K150" s="9">
        <f>IFERROR(IF(AND($B150&gt;=INDEX($EH$5:$EH$44,$A150),$B150&lt;=INDEX($EJ$5:$EJ$44,$A150),K$30&gt;=INDEX($EG$5:$EG$44,$A150),K$30&lt;=INDEX($EI$5:$EI$44,$A150)),$A150,0),0)</f>
        <v>0</v>
      </c>
      <c r="L150" s="9">
        <f>IFERROR(IF(AND($B150&gt;=INDEX($EH$5:$EH$44,$A150),$B150&lt;=INDEX($EJ$5:$EJ$44,$A150),L$30&gt;=INDEX($EG$5:$EG$44,$A150),L$30&lt;=INDEX($EI$5:$EI$44,$A150)),$A150,0),0)</f>
        <v>0</v>
      </c>
      <c r="M150" s="9">
        <f>IFERROR(IF(AND($B150&gt;=INDEX($EH$5:$EH$44,$A150),$B150&lt;=INDEX($EJ$5:$EJ$44,$A150),M$30&gt;=INDEX($EG$5:$EG$44,$A150),M$30&lt;=INDEX($EI$5:$EI$44,$A150)),$A150,0),0)</f>
        <v>0</v>
      </c>
      <c r="N150" s="9">
        <f>IFERROR(IF(AND($B150&gt;=INDEX($EH$5:$EH$44,$A150),$B150&lt;=INDEX($EJ$5:$EJ$44,$A150),N$30&gt;=INDEX($EG$5:$EG$44,$A150),N$30&lt;=INDEX($EI$5:$EI$44,$A150)),$A150,0),0)</f>
        <v>0</v>
      </c>
      <c r="O150" s="9">
        <f>IFERROR(IF(AND($B150&gt;=INDEX($EH$5:$EH$44,$A150),$B150&lt;=INDEX($EJ$5:$EJ$44,$A150),O$30&gt;=INDEX($EG$5:$EG$44,$A150),O$30&lt;=INDEX($EI$5:$EI$44,$A150)),$A150,0),0)</f>
        <v>0</v>
      </c>
      <c r="P150" s="9">
        <f>IFERROR(IF(AND($B150&gt;=INDEX($EH$5:$EH$44,$A150),$B150&lt;=INDEX($EJ$5:$EJ$44,$A150),P$30&gt;=INDEX($EG$5:$EG$44,$A150),P$30&lt;=INDEX($EI$5:$EI$44,$A150)),$A150,0),0)</f>
        <v>0</v>
      </c>
      <c r="Q150" s="9">
        <f>IFERROR(IF(AND($B150&gt;=INDEX($EH$5:$EH$44,$A150),$B150&lt;=INDEX($EJ$5:$EJ$44,$A150),Q$30&gt;=INDEX($EG$5:$EG$44,$A150),Q$30&lt;=INDEX($EI$5:$EI$44,$A150)),$A150,0),0)</f>
        <v>0</v>
      </c>
      <c r="R150" s="9">
        <f>IFERROR(IF(AND($B150&gt;=INDEX($EH$5:$EH$44,$A150),$B150&lt;=INDEX($EJ$5:$EJ$44,$A150),R$30&gt;=INDEX($EG$5:$EG$44,$A150),R$30&lt;=INDEX($EI$5:$EI$44,$A150)),$A150,0),0)</f>
        <v>0</v>
      </c>
      <c r="S150" s="9">
        <f>IFERROR(IF(AND($B150&gt;=INDEX($EH$5:$EH$44,$A150),$B150&lt;=INDEX($EJ$5:$EJ$44,$A150),S$30&gt;=INDEX($EG$5:$EG$44,$A150),S$30&lt;=INDEX($EI$5:$EI$44,$A150)),$A150,0),0)</f>
        <v>0</v>
      </c>
      <c r="T150" s="9">
        <f>IFERROR(IF(AND($B150&gt;=INDEX($EH$5:$EH$44,$A150),$B150&lt;=INDEX($EJ$5:$EJ$44,$A150),T$30&gt;=INDEX($EG$5:$EG$44,$A150),T$30&lt;=INDEX($EI$5:$EI$44,$A150)),$A150,0),0)</f>
        <v>0</v>
      </c>
      <c r="U150" s="9">
        <f>IFERROR(IF(AND($B150&gt;=INDEX($EH$5:$EH$44,$A150),$B150&lt;=INDEX($EJ$5:$EJ$44,$A150),U$30&gt;=INDEX($EG$5:$EG$44,$A150),U$30&lt;=INDEX($EI$5:$EI$44,$A150)),$A150,0),0)</f>
        <v>0</v>
      </c>
      <c r="V150" s="9">
        <f>IFERROR(IF(AND($B150&gt;=INDEX($EH$5:$EH$44,$A150),$B150&lt;=INDEX($EJ$5:$EJ$44,$A150),V$30&gt;=INDEX($EG$5:$EG$44,$A150),V$30&lt;=INDEX($EI$5:$EI$44,$A150)),$A150,0),0)</f>
        <v>0</v>
      </c>
      <c r="W150" s="9">
        <f>IFERROR(IF(AND($B150&gt;=INDEX($EH$5:$EH$44,$A150),$B150&lt;=INDEX($EJ$5:$EJ$44,$A150),W$30&gt;=INDEX($EG$5:$EG$44,$A150),W$30&lt;=INDEX($EI$5:$EI$44,$A150)),$A150,0),0)</f>
        <v>0</v>
      </c>
      <c r="X150" s="9">
        <f>IFERROR(IF(AND($B150&gt;=INDEX($EH$5:$EH$44,$A150),$B150&lt;=INDEX($EJ$5:$EJ$44,$A150),X$30&gt;=INDEX($EG$5:$EG$44,$A150),X$30&lt;=INDEX($EI$5:$EI$44,$A150)),$A150,0),0)</f>
        <v>0</v>
      </c>
      <c r="Y150" s="9">
        <f>IFERROR(IF(AND($B150&gt;=INDEX($EH$5:$EH$44,$A150),$B150&lt;=INDEX($EJ$5:$EJ$44,$A150),Y$30&gt;=INDEX($EG$5:$EG$44,$A150),Y$30&lt;=INDEX($EI$5:$EI$44,$A150)),$A150,0),0)</f>
        <v>0</v>
      </c>
      <c r="Z150" s="9">
        <f>IFERROR(IF(AND($B150&gt;=INDEX($EH$5:$EH$44,$A150),$B150&lt;=INDEX($EJ$5:$EJ$44,$A150),Z$30&gt;=INDEX($EG$5:$EG$44,$A150),Z$30&lt;=INDEX($EI$5:$EI$44,$A150)),$A150,0),0)</f>
        <v>0</v>
      </c>
      <c r="AA150" s="9">
        <f>IFERROR(IF(AND($B150&gt;=INDEX($EH$5:$EH$44,$A150),$B150&lt;=INDEX($EJ$5:$EJ$44,$A150),AA$30&gt;=INDEX($EG$5:$EG$44,$A150),AA$30&lt;=INDEX($EI$5:$EI$44,$A150)),$A150,0),0)</f>
        <v>0</v>
      </c>
      <c r="AB150" s="9">
        <f>IFERROR(IF(AND($B150&gt;=INDEX($EH$5:$EH$44,$A150),$B150&lt;=INDEX($EJ$5:$EJ$44,$A150),AB$30&gt;=INDEX($EG$5:$EG$44,$A150),AB$30&lt;=INDEX($EI$5:$EI$44,$A150)),$A150,0),0)</f>
        <v>0</v>
      </c>
      <c r="AC150" s="9">
        <f>IFERROR(IF(AND($B150&gt;=INDEX($EH$5:$EH$44,$A150),$B150&lt;=INDEX($EJ$5:$EJ$44,$A150),AC$30&gt;=INDEX($EG$5:$EG$44,$A150),AC$30&lt;=INDEX($EI$5:$EI$44,$A150)),$A150,0),0)</f>
        <v>0</v>
      </c>
      <c r="AD150" s="9">
        <f>IFERROR(IF(AND($B150&gt;=INDEX($EH$5:$EH$44,$A150),$B150&lt;=INDEX($EJ$5:$EJ$44,$A150),AD$30&gt;=INDEX($EG$5:$EG$44,$A150),AD$30&lt;=INDEX($EI$5:$EI$44,$A150)),$A150,0),0)</f>
        <v>0</v>
      </c>
      <c r="AE150" s="9">
        <f>IFERROR(IF(AND($B150&gt;=INDEX($EH$5:$EH$44,$A150),$B150&lt;=INDEX($EJ$5:$EJ$44,$A150),AE$30&gt;=INDEX($EG$5:$EG$44,$A150),AE$30&lt;=INDEX($EI$5:$EI$44,$A150)),$A150,0),0)</f>
        <v>0</v>
      </c>
      <c r="AF150" s="9">
        <f>IFERROR(IF(AND($B150&gt;=INDEX($EH$5:$EH$44,$A150),$B150&lt;=INDEX($EJ$5:$EJ$44,$A150),AF$30&gt;=INDEX($EG$5:$EG$44,$A150),AF$30&lt;=INDEX($EI$5:$EI$44,$A150)),$A150,0),0)</f>
        <v>0</v>
      </c>
      <c r="AG150" s="9">
        <f>IFERROR(IF(AND($B150&gt;=INDEX($EH$5:$EH$44,$A150),$B150&lt;=INDEX($EJ$5:$EJ$44,$A150),AG$30&gt;=INDEX($EG$5:$EG$44,$A150),AG$30&lt;=INDEX($EI$5:$EI$44,$A150)),$A150,0),0)</f>
        <v>0</v>
      </c>
      <c r="AH150" s="9"/>
    </row>
    <row r="151" spans="1:34">
      <c r="A151" s="5">
        <f t="shared" si="82"/>
        <v>5</v>
      </c>
      <c r="B151" s="5">
        <f t="shared" si="81"/>
        <v>20</v>
      </c>
      <c r="C151" s="9">
        <f>IFERROR(IF(AND($B151&gt;=INDEX($EH$5:$EH$44,$A151),$B151&lt;=INDEX($EJ$5:$EJ$44,$A151),C$30&gt;=INDEX($EG$5:$EG$44,$A151),C$30&lt;=INDEX($EI$5:$EI$44,$A151)),$A151,0),0)</f>
        <v>0</v>
      </c>
      <c r="D151" s="9">
        <f>IFERROR(IF(AND($B151&gt;=INDEX($EH$5:$EH$44,$A151),$B151&lt;=INDEX($EJ$5:$EJ$44,$A151),D$30&gt;=INDEX($EG$5:$EG$44,$A151),D$30&lt;=INDEX($EI$5:$EI$44,$A151)),$A151,0),0)</f>
        <v>0</v>
      </c>
      <c r="E151" s="9">
        <f>IFERROR(IF(AND($B151&gt;=INDEX($EH$5:$EH$44,$A151),$B151&lt;=INDEX($EJ$5:$EJ$44,$A151),E$30&gt;=INDEX($EG$5:$EG$44,$A151),E$30&lt;=INDEX($EI$5:$EI$44,$A151)),$A151,0),0)</f>
        <v>0</v>
      </c>
      <c r="F151" s="9">
        <f>IFERROR(IF(AND($B151&gt;=INDEX($EH$5:$EH$44,$A151),$B151&lt;=INDEX($EJ$5:$EJ$44,$A151),F$30&gt;=INDEX($EG$5:$EG$44,$A151),F$30&lt;=INDEX($EI$5:$EI$44,$A151)),$A151,0),0)</f>
        <v>0</v>
      </c>
      <c r="G151" s="9">
        <f>IFERROR(IF(AND($B151&gt;=INDEX($EH$5:$EH$44,$A151),$B151&lt;=INDEX($EJ$5:$EJ$44,$A151),G$30&gt;=INDEX($EG$5:$EG$44,$A151),G$30&lt;=INDEX($EI$5:$EI$44,$A151)),$A151,0),0)</f>
        <v>0</v>
      </c>
      <c r="H151" s="9">
        <f>IFERROR(IF(AND($B151&gt;=INDEX($EH$5:$EH$44,$A151),$B151&lt;=INDEX($EJ$5:$EJ$44,$A151),H$30&gt;=INDEX($EG$5:$EG$44,$A151),H$30&lt;=INDEX($EI$5:$EI$44,$A151)),$A151,0),0)</f>
        <v>0</v>
      </c>
      <c r="I151" s="9">
        <f>IFERROR(IF(AND($B151&gt;=INDEX($EH$5:$EH$44,$A151),$B151&lt;=INDEX($EJ$5:$EJ$44,$A151),I$30&gt;=INDEX($EG$5:$EG$44,$A151),I$30&lt;=INDEX($EI$5:$EI$44,$A151)),$A151,0),0)</f>
        <v>0</v>
      </c>
      <c r="J151" s="9">
        <f>IFERROR(IF(AND($B151&gt;=INDEX($EH$5:$EH$44,$A151),$B151&lt;=INDEX($EJ$5:$EJ$44,$A151),J$30&gt;=INDEX($EG$5:$EG$44,$A151),J$30&lt;=INDEX($EI$5:$EI$44,$A151)),$A151,0),0)</f>
        <v>0</v>
      </c>
      <c r="K151" s="9">
        <f>IFERROR(IF(AND($B151&gt;=INDEX($EH$5:$EH$44,$A151),$B151&lt;=INDEX($EJ$5:$EJ$44,$A151),K$30&gt;=INDEX($EG$5:$EG$44,$A151),K$30&lt;=INDEX($EI$5:$EI$44,$A151)),$A151,0),0)</f>
        <v>0</v>
      </c>
      <c r="L151" s="9">
        <f>IFERROR(IF(AND($B151&gt;=INDEX($EH$5:$EH$44,$A151),$B151&lt;=INDEX($EJ$5:$EJ$44,$A151),L$30&gt;=INDEX($EG$5:$EG$44,$A151),L$30&lt;=INDEX($EI$5:$EI$44,$A151)),$A151,0),0)</f>
        <v>0</v>
      </c>
      <c r="M151" s="9">
        <f>IFERROR(IF(AND($B151&gt;=INDEX($EH$5:$EH$44,$A151),$B151&lt;=INDEX($EJ$5:$EJ$44,$A151),M$30&gt;=INDEX($EG$5:$EG$44,$A151),M$30&lt;=INDEX($EI$5:$EI$44,$A151)),$A151,0),0)</f>
        <v>0</v>
      </c>
      <c r="N151" s="9">
        <f>IFERROR(IF(AND($B151&gt;=INDEX($EH$5:$EH$44,$A151),$B151&lt;=INDEX($EJ$5:$EJ$44,$A151),N$30&gt;=INDEX($EG$5:$EG$44,$A151),N$30&lt;=INDEX($EI$5:$EI$44,$A151)),$A151,0),0)</f>
        <v>0</v>
      </c>
      <c r="O151" s="9">
        <f>IFERROR(IF(AND($B151&gt;=INDEX($EH$5:$EH$44,$A151),$B151&lt;=INDEX($EJ$5:$EJ$44,$A151),O$30&gt;=INDEX($EG$5:$EG$44,$A151),O$30&lt;=INDEX($EI$5:$EI$44,$A151)),$A151,0),0)</f>
        <v>0</v>
      </c>
      <c r="P151" s="9">
        <f>IFERROR(IF(AND($B151&gt;=INDEX($EH$5:$EH$44,$A151),$B151&lt;=INDEX($EJ$5:$EJ$44,$A151),P$30&gt;=INDEX($EG$5:$EG$44,$A151),P$30&lt;=INDEX($EI$5:$EI$44,$A151)),$A151,0),0)</f>
        <v>0</v>
      </c>
      <c r="Q151" s="9">
        <f>IFERROR(IF(AND($B151&gt;=INDEX($EH$5:$EH$44,$A151),$B151&lt;=INDEX($EJ$5:$EJ$44,$A151),Q$30&gt;=INDEX($EG$5:$EG$44,$A151),Q$30&lt;=INDEX($EI$5:$EI$44,$A151)),$A151,0),0)</f>
        <v>0</v>
      </c>
      <c r="R151" s="9">
        <f>IFERROR(IF(AND($B151&gt;=INDEX($EH$5:$EH$44,$A151),$B151&lt;=INDEX($EJ$5:$EJ$44,$A151),R$30&gt;=INDEX($EG$5:$EG$44,$A151),R$30&lt;=INDEX($EI$5:$EI$44,$A151)),$A151,0),0)</f>
        <v>0</v>
      </c>
      <c r="S151" s="9">
        <f>IFERROR(IF(AND($B151&gt;=INDEX($EH$5:$EH$44,$A151),$B151&lt;=INDEX($EJ$5:$EJ$44,$A151),S$30&gt;=INDEX($EG$5:$EG$44,$A151),S$30&lt;=INDEX($EI$5:$EI$44,$A151)),$A151,0),0)</f>
        <v>0</v>
      </c>
      <c r="T151" s="9">
        <f>IFERROR(IF(AND($B151&gt;=INDEX($EH$5:$EH$44,$A151),$B151&lt;=INDEX($EJ$5:$EJ$44,$A151),T$30&gt;=INDEX($EG$5:$EG$44,$A151),T$30&lt;=INDEX($EI$5:$EI$44,$A151)),$A151,0),0)</f>
        <v>0</v>
      </c>
      <c r="U151" s="9">
        <f>IFERROR(IF(AND($B151&gt;=INDEX($EH$5:$EH$44,$A151),$B151&lt;=INDEX($EJ$5:$EJ$44,$A151),U$30&gt;=INDEX($EG$5:$EG$44,$A151),U$30&lt;=INDEX($EI$5:$EI$44,$A151)),$A151,0),0)</f>
        <v>0</v>
      </c>
      <c r="V151" s="9">
        <f>IFERROR(IF(AND($B151&gt;=INDEX($EH$5:$EH$44,$A151),$B151&lt;=INDEX($EJ$5:$EJ$44,$A151),V$30&gt;=INDEX($EG$5:$EG$44,$A151),V$30&lt;=INDEX($EI$5:$EI$44,$A151)),$A151,0),0)</f>
        <v>0</v>
      </c>
      <c r="W151" s="9">
        <f>IFERROR(IF(AND($B151&gt;=INDEX($EH$5:$EH$44,$A151),$B151&lt;=INDEX($EJ$5:$EJ$44,$A151),W$30&gt;=INDEX($EG$5:$EG$44,$A151),W$30&lt;=INDEX($EI$5:$EI$44,$A151)),$A151,0),0)</f>
        <v>0</v>
      </c>
      <c r="X151" s="9">
        <f>IFERROR(IF(AND($B151&gt;=INDEX($EH$5:$EH$44,$A151),$B151&lt;=INDEX($EJ$5:$EJ$44,$A151),X$30&gt;=INDEX($EG$5:$EG$44,$A151),X$30&lt;=INDEX($EI$5:$EI$44,$A151)),$A151,0),0)</f>
        <v>0</v>
      </c>
      <c r="Y151" s="9">
        <f>IFERROR(IF(AND($B151&gt;=INDEX($EH$5:$EH$44,$A151),$B151&lt;=INDEX($EJ$5:$EJ$44,$A151),Y$30&gt;=INDEX($EG$5:$EG$44,$A151),Y$30&lt;=INDEX($EI$5:$EI$44,$A151)),$A151,0),0)</f>
        <v>0</v>
      </c>
      <c r="Z151" s="9">
        <f>IFERROR(IF(AND($B151&gt;=INDEX($EH$5:$EH$44,$A151),$B151&lt;=INDEX($EJ$5:$EJ$44,$A151),Z$30&gt;=INDEX($EG$5:$EG$44,$A151),Z$30&lt;=INDEX($EI$5:$EI$44,$A151)),$A151,0),0)</f>
        <v>0</v>
      </c>
      <c r="AA151" s="9">
        <f>IFERROR(IF(AND($B151&gt;=INDEX($EH$5:$EH$44,$A151),$B151&lt;=INDEX($EJ$5:$EJ$44,$A151),AA$30&gt;=INDEX($EG$5:$EG$44,$A151),AA$30&lt;=INDEX($EI$5:$EI$44,$A151)),$A151,0),0)</f>
        <v>0</v>
      </c>
      <c r="AB151" s="9">
        <f>IFERROR(IF(AND($B151&gt;=INDEX($EH$5:$EH$44,$A151),$B151&lt;=INDEX($EJ$5:$EJ$44,$A151),AB$30&gt;=INDEX($EG$5:$EG$44,$A151),AB$30&lt;=INDEX($EI$5:$EI$44,$A151)),$A151,0),0)</f>
        <v>0</v>
      </c>
      <c r="AC151" s="9">
        <f>IFERROR(IF(AND($B151&gt;=INDEX($EH$5:$EH$44,$A151),$B151&lt;=INDEX($EJ$5:$EJ$44,$A151),AC$30&gt;=INDEX($EG$5:$EG$44,$A151),AC$30&lt;=INDEX($EI$5:$EI$44,$A151)),$A151,0),0)</f>
        <v>0</v>
      </c>
      <c r="AD151" s="9">
        <f>IFERROR(IF(AND($B151&gt;=INDEX($EH$5:$EH$44,$A151),$B151&lt;=INDEX($EJ$5:$EJ$44,$A151),AD$30&gt;=INDEX($EG$5:$EG$44,$A151),AD$30&lt;=INDEX($EI$5:$EI$44,$A151)),$A151,0),0)</f>
        <v>0</v>
      </c>
      <c r="AE151" s="9">
        <f>IFERROR(IF(AND($B151&gt;=INDEX($EH$5:$EH$44,$A151),$B151&lt;=INDEX($EJ$5:$EJ$44,$A151),AE$30&gt;=INDEX($EG$5:$EG$44,$A151),AE$30&lt;=INDEX($EI$5:$EI$44,$A151)),$A151,0),0)</f>
        <v>0</v>
      </c>
      <c r="AF151" s="9">
        <f>IFERROR(IF(AND($B151&gt;=INDEX($EH$5:$EH$44,$A151),$B151&lt;=INDEX($EJ$5:$EJ$44,$A151),AF$30&gt;=INDEX($EG$5:$EG$44,$A151),AF$30&lt;=INDEX($EI$5:$EI$44,$A151)),$A151,0),0)</f>
        <v>0</v>
      </c>
      <c r="AG151" s="9">
        <f>IFERROR(IF(AND($B151&gt;=INDEX($EH$5:$EH$44,$A151),$B151&lt;=INDEX($EJ$5:$EJ$44,$A151),AG$30&gt;=INDEX($EG$5:$EG$44,$A151),AG$30&lt;=INDEX($EI$5:$EI$44,$A151)),$A151,0),0)</f>
        <v>0</v>
      </c>
      <c r="AH151" s="9"/>
    </row>
    <row r="152" spans="1:34">
      <c r="A152" s="5">
        <f t="shared" si="82"/>
        <v>5</v>
      </c>
      <c r="B152" s="5">
        <f t="shared" si="81"/>
        <v>21</v>
      </c>
      <c r="C152" s="9">
        <f>IFERROR(IF(AND($B152&gt;=INDEX($EH$5:$EH$44,$A152),$B152&lt;=INDEX($EJ$5:$EJ$44,$A152),C$30&gt;=INDEX($EG$5:$EG$44,$A152),C$30&lt;=INDEX($EI$5:$EI$44,$A152)),$A152,0),0)</f>
        <v>0</v>
      </c>
      <c r="D152" s="9">
        <f>IFERROR(IF(AND($B152&gt;=INDEX($EH$5:$EH$44,$A152),$B152&lt;=INDEX($EJ$5:$EJ$44,$A152),D$30&gt;=INDEX($EG$5:$EG$44,$A152),D$30&lt;=INDEX($EI$5:$EI$44,$A152)),$A152,0),0)</f>
        <v>0</v>
      </c>
      <c r="E152" s="9">
        <f>IFERROR(IF(AND($B152&gt;=INDEX($EH$5:$EH$44,$A152),$B152&lt;=INDEX($EJ$5:$EJ$44,$A152),E$30&gt;=INDEX($EG$5:$EG$44,$A152),E$30&lt;=INDEX($EI$5:$EI$44,$A152)),$A152,0),0)</f>
        <v>0</v>
      </c>
      <c r="F152" s="9">
        <f>IFERROR(IF(AND($B152&gt;=INDEX($EH$5:$EH$44,$A152),$B152&lt;=INDEX($EJ$5:$EJ$44,$A152),F$30&gt;=INDEX($EG$5:$EG$44,$A152),F$30&lt;=INDEX($EI$5:$EI$44,$A152)),$A152,0),0)</f>
        <v>0</v>
      </c>
      <c r="G152" s="9">
        <f>IFERROR(IF(AND($B152&gt;=INDEX($EH$5:$EH$44,$A152),$B152&lt;=INDEX($EJ$5:$EJ$44,$A152),G$30&gt;=INDEX($EG$5:$EG$44,$A152),G$30&lt;=INDEX($EI$5:$EI$44,$A152)),$A152,0),0)</f>
        <v>0</v>
      </c>
      <c r="H152" s="9">
        <f>IFERROR(IF(AND($B152&gt;=INDEX($EH$5:$EH$44,$A152),$B152&lt;=INDEX($EJ$5:$EJ$44,$A152),H$30&gt;=INDEX($EG$5:$EG$44,$A152),H$30&lt;=INDEX($EI$5:$EI$44,$A152)),$A152,0),0)</f>
        <v>0</v>
      </c>
      <c r="I152" s="9">
        <f>IFERROR(IF(AND($B152&gt;=INDEX($EH$5:$EH$44,$A152),$B152&lt;=INDEX($EJ$5:$EJ$44,$A152),I$30&gt;=INDEX($EG$5:$EG$44,$A152),I$30&lt;=INDEX($EI$5:$EI$44,$A152)),$A152,0),0)</f>
        <v>0</v>
      </c>
      <c r="J152" s="9">
        <f>IFERROR(IF(AND($B152&gt;=INDEX($EH$5:$EH$44,$A152),$B152&lt;=INDEX($EJ$5:$EJ$44,$A152),J$30&gt;=INDEX($EG$5:$EG$44,$A152),J$30&lt;=INDEX($EI$5:$EI$44,$A152)),$A152,0),0)</f>
        <v>0</v>
      </c>
      <c r="K152" s="9">
        <f>IFERROR(IF(AND($B152&gt;=INDEX($EH$5:$EH$44,$A152),$B152&lt;=INDEX($EJ$5:$EJ$44,$A152),K$30&gt;=INDEX($EG$5:$EG$44,$A152),K$30&lt;=INDEX($EI$5:$EI$44,$A152)),$A152,0),0)</f>
        <v>0</v>
      </c>
      <c r="L152" s="9">
        <f>IFERROR(IF(AND($B152&gt;=INDEX($EH$5:$EH$44,$A152),$B152&lt;=INDEX($EJ$5:$EJ$44,$A152),L$30&gt;=INDEX($EG$5:$EG$44,$A152),L$30&lt;=INDEX($EI$5:$EI$44,$A152)),$A152,0),0)</f>
        <v>0</v>
      </c>
      <c r="M152" s="9">
        <f>IFERROR(IF(AND($B152&gt;=INDEX($EH$5:$EH$44,$A152),$B152&lt;=INDEX($EJ$5:$EJ$44,$A152),M$30&gt;=INDEX($EG$5:$EG$44,$A152),M$30&lt;=INDEX($EI$5:$EI$44,$A152)),$A152,0),0)</f>
        <v>0</v>
      </c>
      <c r="N152" s="9">
        <f>IFERROR(IF(AND($B152&gt;=INDEX($EH$5:$EH$44,$A152),$B152&lt;=INDEX($EJ$5:$EJ$44,$A152),N$30&gt;=INDEX($EG$5:$EG$44,$A152),N$30&lt;=INDEX($EI$5:$EI$44,$A152)),$A152,0),0)</f>
        <v>0</v>
      </c>
      <c r="O152" s="9">
        <f>IFERROR(IF(AND($B152&gt;=INDEX($EH$5:$EH$44,$A152),$B152&lt;=INDEX($EJ$5:$EJ$44,$A152),O$30&gt;=INDEX($EG$5:$EG$44,$A152),O$30&lt;=INDEX($EI$5:$EI$44,$A152)),$A152,0),0)</f>
        <v>0</v>
      </c>
      <c r="P152" s="9">
        <f>IFERROR(IF(AND($B152&gt;=INDEX($EH$5:$EH$44,$A152),$B152&lt;=INDEX($EJ$5:$EJ$44,$A152),P$30&gt;=INDEX($EG$5:$EG$44,$A152),P$30&lt;=INDEX($EI$5:$EI$44,$A152)),$A152,0),0)</f>
        <v>0</v>
      </c>
      <c r="Q152" s="9">
        <f>IFERROR(IF(AND($B152&gt;=INDEX($EH$5:$EH$44,$A152),$B152&lt;=INDEX($EJ$5:$EJ$44,$A152),Q$30&gt;=INDEX($EG$5:$EG$44,$A152),Q$30&lt;=INDEX($EI$5:$EI$44,$A152)),$A152,0),0)</f>
        <v>0</v>
      </c>
      <c r="R152" s="9">
        <f>IFERROR(IF(AND($B152&gt;=INDEX($EH$5:$EH$44,$A152),$B152&lt;=INDEX($EJ$5:$EJ$44,$A152),R$30&gt;=INDEX($EG$5:$EG$44,$A152),R$30&lt;=INDEX($EI$5:$EI$44,$A152)),$A152,0),0)</f>
        <v>0</v>
      </c>
      <c r="S152" s="9">
        <f>IFERROR(IF(AND($B152&gt;=INDEX($EH$5:$EH$44,$A152),$B152&lt;=INDEX($EJ$5:$EJ$44,$A152),S$30&gt;=INDEX($EG$5:$EG$44,$A152),S$30&lt;=INDEX($EI$5:$EI$44,$A152)),$A152,0),0)</f>
        <v>0</v>
      </c>
      <c r="T152" s="9">
        <f>IFERROR(IF(AND($B152&gt;=INDEX($EH$5:$EH$44,$A152),$B152&lt;=INDEX($EJ$5:$EJ$44,$A152),T$30&gt;=INDEX($EG$5:$EG$44,$A152),T$30&lt;=INDEX($EI$5:$EI$44,$A152)),$A152,0),0)</f>
        <v>0</v>
      </c>
      <c r="U152" s="9">
        <f>IFERROR(IF(AND($B152&gt;=INDEX($EH$5:$EH$44,$A152),$B152&lt;=INDEX($EJ$5:$EJ$44,$A152),U$30&gt;=INDEX($EG$5:$EG$44,$A152),U$30&lt;=INDEX($EI$5:$EI$44,$A152)),$A152,0),0)</f>
        <v>0</v>
      </c>
      <c r="V152" s="9">
        <f>IFERROR(IF(AND($B152&gt;=INDEX($EH$5:$EH$44,$A152),$B152&lt;=INDEX($EJ$5:$EJ$44,$A152),V$30&gt;=INDEX($EG$5:$EG$44,$A152),V$30&lt;=INDEX($EI$5:$EI$44,$A152)),$A152,0),0)</f>
        <v>0</v>
      </c>
      <c r="W152" s="9">
        <f>IFERROR(IF(AND($B152&gt;=INDEX($EH$5:$EH$44,$A152),$B152&lt;=INDEX($EJ$5:$EJ$44,$A152),W$30&gt;=INDEX($EG$5:$EG$44,$A152),W$30&lt;=INDEX($EI$5:$EI$44,$A152)),$A152,0),0)</f>
        <v>0</v>
      </c>
      <c r="X152" s="9">
        <f>IFERROR(IF(AND($B152&gt;=INDEX($EH$5:$EH$44,$A152),$B152&lt;=INDEX($EJ$5:$EJ$44,$A152),X$30&gt;=INDEX($EG$5:$EG$44,$A152),X$30&lt;=INDEX($EI$5:$EI$44,$A152)),$A152,0),0)</f>
        <v>0</v>
      </c>
      <c r="Y152" s="9">
        <f>IFERROR(IF(AND($B152&gt;=INDEX($EH$5:$EH$44,$A152),$B152&lt;=INDEX($EJ$5:$EJ$44,$A152),Y$30&gt;=INDEX($EG$5:$EG$44,$A152),Y$30&lt;=INDEX($EI$5:$EI$44,$A152)),$A152,0),0)</f>
        <v>0</v>
      </c>
      <c r="Z152" s="9">
        <f>IFERROR(IF(AND($B152&gt;=INDEX($EH$5:$EH$44,$A152),$B152&lt;=INDEX($EJ$5:$EJ$44,$A152),Z$30&gt;=INDEX($EG$5:$EG$44,$A152),Z$30&lt;=INDEX($EI$5:$EI$44,$A152)),$A152,0),0)</f>
        <v>0</v>
      </c>
      <c r="AA152" s="9">
        <f>IFERROR(IF(AND($B152&gt;=INDEX($EH$5:$EH$44,$A152),$B152&lt;=INDEX($EJ$5:$EJ$44,$A152),AA$30&gt;=INDEX($EG$5:$EG$44,$A152),AA$30&lt;=INDEX($EI$5:$EI$44,$A152)),$A152,0),0)</f>
        <v>0</v>
      </c>
      <c r="AB152" s="9">
        <f>IFERROR(IF(AND($B152&gt;=INDEX($EH$5:$EH$44,$A152),$B152&lt;=INDEX($EJ$5:$EJ$44,$A152),AB$30&gt;=INDEX($EG$5:$EG$44,$A152),AB$30&lt;=INDEX($EI$5:$EI$44,$A152)),$A152,0),0)</f>
        <v>0</v>
      </c>
      <c r="AC152" s="9">
        <f>IFERROR(IF(AND($B152&gt;=INDEX($EH$5:$EH$44,$A152),$B152&lt;=INDEX($EJ$5:$EJ$44,$A152),AC$30&gt;=INDEX($EG$5:$EG$44,$A152),AC$30&lt;=INDEX($EI$5:$EI$44,$A152)),$A152,0),0)</f>
        <v>0</v>
      </c>
      <c r="AD152" s="9">
        <f>IFERROR(IF(AND($B152&gt;=INDEX($EH$5:$EH$44,$A152),$B152&lt;=INDEX($EJ$5:$EJ$44,$A152),AD$30&gt;=INDEX($EG$5:$EG$44,$A152),AD$30&lt;=INDEX($EI$5:$EI$44,$A152)),$A152,0),0)</f>
        <v>0</v>
      </c>
      <c r="AE152" s="9">
        <f>IFERROR(IF(AND($B152&gt;=INDEX($EH$5:$EH$44,$A152),$B152&lt;=INDEX($EJ$5:$EJ$44,$A152),AE$30&gt;=INDEX($EG$5:$EG$44,$A152),AE$30&lt;=INDEX($EI$5:$EI$44,$A152)),$A152,0),0)</f>
        <v>0</v>
      </c>
      <c r="AF152" s="9">
        <f>IFERROR(IF(AND($B152&gt;=INDEX($EH$5:$EH$44,$A152),$B152&lt;=INDEX($EJ$5:$EJ$44,$A152),AF$30&gt;=INDEX($EG$5:$EG$44,$A152),AF$30&lt;=INDEX($EI$5:$EI$44,$A152)),$A152,0),0)</f>
        <v>0</v>
      </c>
      <c r="AG152" s="9">
        <f>IFERROR(IF(AND($B152&gt;=INDEX($EH$5:$EH$44,$A152),$B152&lt;=INDEX($EJ$5:$EJ$44,$A152),AG$30&gt;=INDEX($EG$5:$EG$44,$A152),AG$30&lt;=INDEX($EI$5:$EI$44,$A152)),$A152,0),0)</f>
        <v>0</v>
      </c>
      <c r="AH152" s="9"/>
    </row>
    <row r="153" spans="1:34">
      <c r="A153" s="5">
        <f t="shared" si="82"/>
        <v>5</v>
      </c>
      <c r="B153" s="5">
        <f t="shared" si="81"/>
        <v>22</v>
      </c>
      <c r="C153" s="9">
        <f>IFERROR(IF(AND($B153&gt;=INDEX($EH$5:$EH$44,$A153),$B153&lt;=INDEX($EJ$5:$EJ$44,$A153),C$30&gt;=INDEX($EG$5:$EG$44,$A153),C$30&lt;=INDEX($EI$5:$EI$44,$A153)),$A153,0),0)</f>
        <v>0</v>
      </c>
      <c r="D153" s="9">
        <f>IFERROR(IF(AND($B153&gt;=INDEX($EH$5:$EH$44,$A153),$B153&lt;=INDEX($EJ$5:$EJ$44,$A153),D$30&gt;=INDEX($EG$5:$EG$44,$A153),D$30&lt;=INDEX($EI$5:$EI$44,$A153)),$A153,0),0)</f>
        <v>0</v>
      </c>
      <c r="E153" s="9">
        <f>IFERROR(IF(AND($B153&gt;=INDEX($EH$5:$EH$44,$A153),$B153&lt;=INDEX($EJ$5:$EJ$44,$A153),E$30&gt;=INDEX($EG$5:$EG$44,$A153),E$30&lt;=INDEX($EI$5:$EI$44,$A153)),$A153,0),0)</f>
        <v>0</v>
      </c>
      <c r="F153" s="9">
        <f>IFERROR(IF(AND($B153&gt;=INDEX($EH$5:$EH$44,$A153),$B153&lt;=INDEX($EJ$5:$EJ$44,$A153),F$30&gt;=INDEX($EG$5:$EG$44,$A153),F$30&lt;=INDEX($EI$5:$EI$44,$A153)),$A153,0),0)</f>
        <v>0</v>
      </c>
      <c r="G153" s="9">
        <f>IFERROR(IF(AND($B153&gt;=INDEX($EH$5:$EH$44,$A153),$B153&lt;=INDEX($EJ$5:$EJ$44,$A153),G$30&gt;=INDEX($EG$5:$EG$44,$A153),G$30&lt;=INDEX($EI$5:$EI$44,$A153)),$A153,0),0)</f>
        <v>0</v>
      </c>
      <c r="H153" s="9">
        <f>IFERROR(IF(AND($B153&gt;=INDEX($EH$5:$EH$44,$A153),$B153&lt;=INDEX($EJ$5:$EJ$44,$A153),H$30&gt;=INDEX($EG$5:$EG$44,$A153),H$30&lt;=INDEX($EI$5:$EI$44,$A153)),$A153,0),0)</f>
        <v>0</v>
      </c>
      <c r="I153" s="9">
        <f>IFERROR(IF(AND($B153&gt;=INDEX($EH$5:$EH$44,$A153),$B153&lt;=INDEX($EJ$5:$EJ$44,$A153),I$30&gt;=INDEX($EG$5:$EG$44,$A153),I$30&lt;=INDEX($EI$5:$EI$44,$A153)),$A153,0),0)</f>
        <v>0</v>
      </c>
      <c r="J153" s="9">
        <f>IFERROR(IF(AND($B153&gt;=INDEX($EH$5:$EH$44,$A153),$B153&lt;=INDEX($EJ$5:$EJ$44,$A153),J$30&gt;=INDEX($EG$5:$EG$44,$A153),J$30&lt;=INDEX($EI$5:$EI$44,$A153)),$A153,0),0)</f>
        <v>0</v>
      </c>
      <c r="K153" s="9">
        <f>IFERROR(IF(AND($B153&gt;=INDEX($EH$5:$EH$44,$A153),$B153&lt;=INDEX($EJ$5:$EJ$44,$A153),K$30&gt;=INDEX($EG$5:$EG$44,$A153),K$30&lt;=INDEX($EI$5:$EI$44,$A153)),$A153,0),0)</f>
        <v>0</v>
      </c>
      <c r="L153" s="9">
        <f>IFERROR(IF(AND($B153&gt;=INDEX($EH$5:$EH$44,$A153),$B153&lt;=INDEX($EJ$5:$EJ$44,$A153),L$30&gt;=INDEX($EG$5:$EG$44,$A153),L$30&lt;=INDEX($EI$5:$EI$44,$A153)),$A153,0),0)</f>
        <v>0</v>
      </c>
      <c r="M153" s="9">
        <f>IFERROR(IF(AND($B153&gt;=INDEX($EH$5:$EH$44,$A153),$B153&lt;=INDEX($EJ$5:$EJ$44,$A153),M$30&gt;=INDEX($EG$5:$EG$44,$A153),M$30&lt;=INDEX($EI$5:$EI$44,$A153)),$A153,0),0)</f>
        <v>0</v>
      </c>
      <c r="N153" s="9">
        <f>IFERROR(IF(AND($B153&gt;=INDEX($EH$5:$EH$44,$A153),$B153&lt;=INDEX($EJ$5:$EJ$44,$A153),N$30&gt;=INDEX($EG$5:$EG$44,$A153),N$30&lt;=INDEX($EI$5:$EI$44,$A153)),$A153,0),0)</f>
        <v>0</v>
      </c>
      <c r="O153" s="9">
        <f>IFERROR(IF(AND($B153&gt;=INDEX($EH$5:$EH$44,$A153),$B153&lt;=INDEX($EJ$5:$EJ$44,$A153),O$30&gt;=INDEX($EG$5:$EG$44,$A153),O$30&lt;=INDEX($EI$5:$EI$44,$A153)),$A153,0),0)</f>
        <v>0</v>
      </c>
      <c r="P153" s="9">
        <f>IFERROR(IF(AND($B153&gt;=INDEX($EH$5:$EH$44,$A153),$B153&lt;=INDEX($EJ$5:$EJ$44,$A153),P$30&gt;=INDEX($EG$5:$EG$44,$A153),P$30&lt;=INDEX($EI$5:$EI$44,$A153)),$A153,0),0)</f>
        <v>0</v>
      </c>
      <c r="Q153" s="9">
        <f>IFERROR(IF(AND($B153&gt;=INDEX($EH$5:$EH$44,$A153),$B153&lt;=INDEX($EJ$5:$EJ$44,$A153),Q$30&gt;=INDEX($EG$5:$EG$44,$A153),Q$30&lt;=INDEX($EI$5:$EI$44,$A153)),$A153,0),0)</f>
        <v>0</v>
      </c>
      <c r="R153" s="9">
        <f>IFERROR(IF(AND($B153&gt;=INDEX($EH$5:$EH$44,$A153),$B153&lt;=INDEX($EJ$5:$EJ$44,$A153),R$30&gt;=INDEX($EG$5:$EG$44,$A153),R$30&lt;=INDEX($EI$5:$EI$44,$A153)),$A153,0),0)</f>
        <v>0</v>
      </c>
      <c r="S153" s="9">
        <f>IFERROR(IF(AND($B153&gt;=INDEX($EH$5:$EH$44,$A153),$B153&lt;=INDEX($EJ$5:$EJ$44,$A153),S$30&gt;=INDEX($EG$5:$EG$44,$A153),S$30&lt;=INDEX($EI$5:$EI$44,$A153)),$A153,0),0)</f>
        <v>0</v>
      </c>
      <c r="T153" s="9">
        <f>IFERROR(IF(AND($B153&gt;=INDEX($EH$5:$EH$44,$A153),$B153&lt;=INDEX($EJ$5:$EJ$44,$A153),T$30&gt;=INDEX($EG$5:$EG$44,$A153),T$30&lt;=INDEX($EI$5:$EI$44,$A153)),$A153,0),0)</f>
        <v>0</v>
      </c>
      <c r="U153" s="9">
        <f>IFERROR(IF(AND($B153&gt;=INDEX($EH$5:$EH$44,$A153),$B153&lt;=INDEX($EJ$5:$EJ$44,$A153),U$30&gt;=INDEX($EG$5:$EG$44,$A153),U$30&lt;=INDEX($EI$5:$EI$44,$A153)),$A153,0),0)</f>
        <v>0</v>
      </c>
      <c r="V153" s="9">
        <f>IFERROR(IF(AND($B153&gt;=INDEX($EH$5:$EH$44,$A153),$B153&lt;=INDEX($EJ$5:$EJ$44,$A153),V$30&gt;=INDEX($EG$5:$EG$44,$A153),V$30&lt;=INDEX($EI$5:$EI$44,$A153)),$A153,0),0)</f>
        <v>0</v>
      </c>
      <c r="W153" s="9">
        <f>IFERROR(IF(AND($B153&gt;=INDEX($EH$5:$EH$44,$A153),$B153&lt;=INDEX($EJ$5:$EJ$44,$A153),W$30&gt;=INDEX($EG$5:$EG$44,$A153),W$30&lt;=INDEX($EI$5:$EI$44,$A153)),$A153,0),0)</f>
        <v>0</v>
      </c>
      <c r="X153" s="9">
        <f>IFERROR(IF(AND($B153&gt;=INDEX($EH$5:$EH$44,$A153),$B153&lt;=INDEX($EJ$5:$EJ$44,$A153),X$30&gt;=INDEX($EG$5:$EG$44,$A153),X$30&lt;=INDEX($EI$5:$EI$44,$A153)),$A153,0),0)</f>
        <v>0</v>
      </c>
      <c r="Y153" s="9">
        <f>IFERROR(IF(AND($B153&gt;=INDEX($EH$5:$EH$44,$A153),$B153&lt;=INDEX($EJ$5:$EJ$44,$A153),Y$30&gt;=INDEX($EG$5:$EG$44,$A153),Y$30&lt;=INDEX($EI$5:$EI$44,$A153)),$A153,0),0)</f>
        <v>0</v>
      </c>
      <c r="Z153" s="9">
        <f>IFERROR(IF(AND($B153&gt;=INDEX($EH$5:$EH$44,$A153),$B153&lt;=INDEX($EJ$5:$EJ$44,$A153),Z$30&gt;=INDEX($EG$5:$EG$44,$A153),Z$30&lt;=INDEX($EI$5:$EI$44,$A153)),$A153,0),0)</f>
        <v>0</v>
      </c>
      <c r="AA153" s="9">
        <f>IFERROR(IF(AND($B153&gt;=INDEX($EH$5:$EH$44,$A153),$B153&lt;=INDEX($EJ$5:$EJ$44,$A153),AA$30&gt;=INDEX($EG$5:$EG$44,$A153),AA$30&lt;=INDEX($EI$5:$EI$44,$A153)),$A153,0),0)</f>
        <v>0</v>
      </c>
      <c r="AB153" s="9">
        <f>IFERROR(IF(AND($B153&gt;=INDEX($EH$5:$EH$44,$A153),$B153&lt;=INDEX($EJ$5:$EJ$44,$A153),AB$30&gt;=INDEX($EG$5:$EG$44,$A153),AB$30&lt;=INDEX($EI$5:$EI$44,$A153)),$A153,0),0)</f>
        <v>0</v>
      </c>
      <c r="AC153" s="9">
        <f>IFERROR(IF(AND($B153&gt;=INDEX($EH$5:$EH$44,$A153),$B153&lt;=INDEX($EJ$5:$EJ$44,$A153),AC$30&gt;=INDEX($EG$5:$EG$44,$A153),AC$30&lt;=INDEX($EI$5:$EI$44,$A153)),$A153,0),0)</f>
        <v>0</v>
      </c>
      <c r="AD153" s="9">
        <f>IFERROR(IF(AND($B153&gt;=INDEX($EH$5:$EH$44,$A153),$B153&lt;=INDEX($EJ$5:$EJ$44,$A153),AD$30&gt;=INDEX($EG$5:$EG$44,$A153),AD$30&lt;=INDEX($EI$5:$EI$44,$A153)),$A153,0),0)</f>
        <v>0</v>
      </c>
      <c r="AE153" s="9">
        <f>IFERROR(IF(AND($B153&gt;=INDEX($EH$5:$EH$44,$A153),$B153&lt;=INDEX($EJ$5:$EJ$44,$A153),AE$30&gt;=INDEX($EG$5:$EG$44,$A153),AE$30&lt;=INDEX($EI$5:$EI$44,$A153)),$A153,0),0)</f>
        <v>0</v>
      </c>
      <c r="AF153" s="9">
        <f>IFERROR(IF(AND($B153&gt;=INDEX($EH$5:$EH$44,$A153),$B153&lt;=INDEX($EJ$5:$EJ$44,$A153),AF$30&gt;=INDEX($EG$5:$EG$44,$A153),AF$30&lt;=INDEX($EI$5:$EI$44,$A153)),$A153,0),0)</f>
        <v>0</v>
      </c>
      <c r="AG153" s="9">
        <f>IFERROR(IF(AND($B153&gt;=INDEX($EH$5:$EH$44,$A153),$B153&lt;=INDEX($EJ$5:$EJ$44,$A153),AG$30&gt;=INDEX($EG$5:$EG$44,$A153),AG$30&lt;=INDEX($EI$5:$EI$44,$A153)),$A153,0),0)</f>
        <v>0</v>
      </c>
      <c r="AH153" s="9"/>
    </row>
    <row r="154" spans="1:34">
      <c r="A154" s="5">
        <f t="shared" si="82"/>
        <v>5</v>
      </c>
      <c r="B154" s="5">
        <f t="shared" si="81"/>
        <v>23</v>
      </c>
      <c r="C154" s="9">
        <f>IFERROR(IF(AND($B154&gt;=INDEX($EH$5:$EH$44,$A154),$B154&lt;=INDEX($EJ$5:$EJ$44,$A154),C$30&gt;=INDEX($EG$5:$EG$44,$A154),C$30&lt;=INDEX($EI$5:$EI$44,$A154)),$A154,0),0)</f>
        <v>0</v>
      </c>
      <c r="D154" s="9">
        <f>IFERROR(IF(AND($B154&gt;=INDEX($EH$5:$EH$44,$A154),$B154&lt;=INDEX($EJ$5:$EJ$44,$A154),D$30&gt;=INDEX($EG$5:$EG$44,$A154),D$30&lt;=INDEX($EI$5:$EI$44,$A154)),$A154,0),0)</f>
        <v>0</v>
      </c>
      <c r="E154" s="9">
        <f>IFERROR(IF(AND($B154&gt;=INDEX($EH$5:$EH$44,$A154),$B154&lt;=INDEX($EJ$5:$EJ$44,$A154),E$30&gt;=INDEX($EG$5:$EG$44,$A154),E$30&lt;=INDEX($EI$5:$EI$44,$A154)),$A154,0),0)</f>
        <v>0</v>
      </c>
      <c r="F154" s="9">
        <f>IFERROR(IF(AND($B154&gt;=INDEX($EH$5:$EH$44,$A154),$B154&lt;=INDEX($EJ$5:$EJ$44,$A154),F$30&gt;=INDEX($EG$5:$EG$44,$A154),F$30&lt;=INDEX($EI$5:$EI$44,$A154)),$A154,0),0)</f>
        <v>0</v>
      </c>
      <c r="G154" s="9">
        <f>IFERROR(IF(AND($B154&gt;=INDEX($EH$5:$EH$44,$A154),$B154&lt;=INDEX($EJ$5:$EJ$44,$A154),G$30&gt;=INDEX($EG$5:$EG$44,$A154),G$30&lt;=INDEX($EI$5:$EI$44,$A154)),$A154,0),0)</f>
        <v>0</v>
      </c>
      <c r="H154" s="9">
        <f>IFERROR(IF(AND($B154&gt;=INDEX($EH$5:$EH$44,$A154),$B154&lt;=INDEX($EJ$5:$EJ$44,$A154),H$30&gt;=INDEX($EG$5:$EG$44,$A154),H$30&lt;=INDEX($EI$5:$EI$44,$A154)),$A154,0),0)</f>
        <v>0</v>
      </c>
      <c r="I154" s="9">
        <f>IFERROR(IF(AND($B154&gt;=INDEX($EH$5:$EH$44,$A154),$B154&lt;=INDEX($EJ$5:$EJ$44,$A154),I$30&gt;=INDEX($EG$5:$EG$44,$A154),I$30&lt;=INDEX($EI$5:$EI$44,$A154)),$A154,0),0)</f>
        <v>0</v>
      </c>
      <c r="J154" s="9">
        <f>IFERROR(IF(AND($B154&gt;=INDEX($EH$5:$EH$44,$A154),$B154&lt;=INDEX($EJ$5:$EJ$44,$A154),J$30&gt;=INDEX($EG$5:$EG$44,$A154),J$30&lt;=INDEX($EI$5:$EI$44,$A154)),$A154,0),0)</f>
        <v>0</v>
      </c>
      <c r="K154" s="9">
        <f>IFERROR(IF(AND($B154&gt;=INDEX($EH$5:$EH$44,$A154),$B154&lt;=INDEX($EJ$5:$EJ$44,$A154),K$30&gt;=INDEX($EG$5:$EG$44,$A154),K$30&lt;=INDEX($EI$5:$EI$44,$A154)),$A154,0),0)</f>
        <v>0</v>
      </c>
      <c r="L154" s="9">
        <f>IFERROR(IF(AND($B154&gt;=INDEX($EH$5:$EH$44,$A154),$B154&lt;=INDEX($EJ$5:$EJ$44,$A154),L$30&gt;=INDEX($EG$5:$EG$44,$A154),L$30&lt;=INDEX($EI$5:$EI$44,$A154)),$A154,0),0)</f>
        <v>0</v>
      </c>
      <c r="M154" s="9">
        <f>IFERROR(IF(AND($B154&gt;=INDEX($EH$5:$EH$44,$A154),$B154&lt;=INDEX($EJ$5:$EJ$44,$A154),M$30&gt;=INDEX($EG$5:$EG$44,$A154),M$30&lt;=INDEX($EI$5:$EI$44,$A154)),$A154,0),0)</f>
        <v>0</v>
      </c>
      <c r="N154" s="9">
        <f>IFERROR(IF(AND($B154&gt;=INDEX($EH$5:$EH$44,$A154),$B154&lt;=INDEX($EJ$5:$EJ$44,$A154),N$30&gt;=INDEX($EG$5:$EG$44,$A154),N$30&lt;=INDEX($EI$5:$EI$44,$A154)),$A154,0),0)</f>
        <v>0</v>
      </c>
      <c r="O154" s="9">
        <f>IFERROR(IF(AND($B154&gt;=INDEX($EH$5:$EH$44,$A154),$B154&lt;=INDEX($EJ$5:$EJ$44,$A154),O$30&gt;=INDEX($EG$5:$EG$44,$A154),O$30&lt;=INDEX($EI$5:$EI$44,$A154)),$A154,0),0)</f>
        <v>0</v>
      </c>
      <c r="P154" s="9">
        <f>IFERROR(IF(AND($B154&gt;=INDEX($EH$5:$EH$44,$A154),$B154&lt;=INDEX($EJ$5:$EJ$44,$A154),P$30&gt;=INDEX($EG$5:$EG$44,$A154),P$30&lt;=INDEX($EI$5:$EI$44,$A154)),$A154,0),0)</f>
        <v>0</v>
      </c>
      <c r="Q154" s="9">
        <f>IFERROR(IF(AND($B154&gt;=INDEX($EH$5:$EH$44,$A154),$B154&lt;=INDEX($EJ$5:$EJ$44,$A154),Q$30&gt;=INDEX($EG$5:$EG$44,$A154),Q$30&lt;=INDEX($EI$5:$EI$44,$A154)),$A154,0),0)</f>
        <v>0</v>
      </c>
      <c r="R154" s="9">
        <f>IFERROR(IF(AND($B154&gt;=INDEX($EH$5:$EH$44,$A154),$B154&lt;=INDEX($EJ$5:$EJ$44,$A154),R$30&gt;=INDEX($EG$5:$EG$44,$A154),R$30&lt;=INDEX($EI$5:$EI$44,$A154)),$A154,0),0)</f>
        <v>0</v>
      </c>
      <c r="S154" s="9">
        <f>IFERROR(IF(AND($B154&gt;=INDEX($EH$5:$EH$44,$A154),$B154&lt;=INDEX($EJ$5:$EJ$44,$A154),S$30&gt;=INDEX($EG$5:$EG$44,$A154),S$30&lt;=INDEX($EI$5:$EI$44,$A154)),$A154,0),0)</f>
        <v>0</v>
      </c>
      <c r="T154" s="9">
        <f>IFERROR(IF(AND($B154&gt;=INDEX($EH$5:$EH$44,$A154),$B154&lt;=INDEX($EJ$5:$EJ$44,$A154),T$30&gt;=INDEX($EG$5:$EG$44,$A154),T$30&lt;=INDEX($EI$5:$EI$44,$A154)),$A154,0),0)</f>
        <v>0</v>
      </c>
      <c r="U154" s="9">
        <f>IFERROR(IF(AND($B154&gt;=INDEX($EH$5:$EH$44,$A154),$B154&lt;=INDEX($EJ$5:$EJ$44,$A154),U$30&gt;=INDEX($EG$5:$EG$44,$A154),U$30&lt;=INDEX($EI$5:$EI$44,$A154)),$A154,0),0)</f>
        <v>0</v>
      </c>
      <c r="V154" s="9">
        <f>IFERROR(IF(AND($B154&gt;=INDEX($EH$5:$EH$44,$A154),$B154&lt;=INDEX($EJ$5:$EJ$44,$A154),V$30&gt;=INDEX($EG$5:$EG$44,$A154),V$30&lt;=INDEX($EI$5:$EI$44,$A154)),$A154,0),0)</f>
        <v>0</v>
      </c>
      <c r="W154" s="9">
        <f>IFERROR(IF(AND($B154&gt;=INDEX($EH$5:$EH$44,$A154),$B154&lt;=INDEX($EJ$5:$EJ$44,$A154),W$30&gt;=INDEX($EG$5:$EG$44,$A154),W$30&lt;=INDEX($EI$5:$EI$44,$A154)),$A154,0),0)</f>
        <v>0</v>
      </c>
      <c r="X154" s="9">
        <f>IFERROR(IF(AND($B154&gt;=INDEX($EH$5:$EH$44,$A154),$B154&lt;=INDEX($EJ$5:$EJ$44,$A154),X$30&gt;=INDEX($EG$5:$EG$44,$A154),X$30&lt;=INDEX($EI$5:$EI$44,$A154)),$A154,0),0)</f>
        <v>0</v>
      </c>
      <c r="Y154" s="9">
        <f>IFERROR(IF(AND($B154&gt;=INDEX($EH$5:$EH$44,$A154),$B154&lt;=INDEX($EJ$5:$EJ$44,$A154),Y$30&gt;=INDEX($EG$5:$EG$44,$A154),Y$30&lt;=INDEX($EI$5:$EI$44,$A154)),$A154,0),0)</f>
        <v>0</v>
      </c>
      <c r="Z154" s="9">
        <f>IFERROR(IF(AND($B154&gt;=INDEX($EH$5:$EH$44,$A154),$B154&lt;=INDEX($EJ$5:$EJ$44,$A154),Z$30&gt;=INDEX($EG$5:$EG$44,$A154),Z$30&lt;=INDEX($EI$5:$EI$44,$A154)),$A154,0),0)</f>
        <v>0</v>
      </c>
      <c r="AA154" s="9">
        <f>IFERROR(IF(AND($B154&gt;=INDEX($EH$5:$EH$44,$A154),$B154&lt;=INDEX($EJ$5:$EJ$44,$A154),AA$30&gt;=INDEX($EG$5:$EG$44,$A154),AA$30&lt;=INDEX($EI$5:$EI$44,$A154)),$A154,0),0)</f>
        <v>0</v>
      </c>
      <c r="AB154" s="9">
        <f>IFERROR(IF(AND($B154&gt;=INDEX($EH$5:$EH$44,$A154),$B154&lt;=INDEX($EJ$5:$EJ$44,$A154),AB$30&gt;=INDEX($EG$5:$EG$44,$A154),AB$30&lt;=INDEX($EI$5:$EI$44,$A154)),$A154,0),0)</f>
        <v>0</v>
      </c>
      <c r="AC154" s="9">
        <f>IFERROR(IF(AND($B154&gt;=INDEX($EH$5:$EH$44,$A154),$B154&lt;=INDEX($EJ$5:$EJ$44,$A154),AC$30&gt;=INDEX($EG$5:$EG$44,$A154),AC$30&lt;=INDEX($EI$5:$EI$44,$A154)),$A154,0),0)</f>
        <v>0</v>
      </c>
      <c r="AD154" s="9">
        <f>IFERROR(IF(AND($B154&gt;=INDEX($EH$5:$EH$44,$A154),$B154&lt;=INDEX($EJ$5:$EJ$44,$A154),AD$30&gt;=INDEX($EG$5:$EG$44,$A154),AD$30&lt;=INDEX($EI$5:$EI$44,$A154)),$A154,0),0)</f>
        <v>0</v>
      </c>
      <c r="AE154" s="9">
        <f>IFERROR(IF(AND($B154&gt;=INDEX($EH$5:$EH$44,$A154),$B154&lt;=INDEX($EJ$5:$EJ$44,$A154),AE$30&gt;=INDEX($EG$5:$EG$44,$A154),AE$30&lt;=INDEX($EI$5:$EI$44,$A154)),$A154,0),0)</f>
        <v>0</v>
      </c>
      <c r="AF154" s="9">
        <f>IFERROR(IF(AND($B154&gt;=INDEX($EH$5:$EH$44,$A154),$B154&lt;=INDEX($EJ$5:$EJ$44,$A154),AF$30&gt;=INDEX($EG$5:$EG$44,$A154),AF$30&lt;=INDEX($EI$5:$EI$44,$A154)),$A154,0),0)</f>
        <v>0</v>
      </c>
      <c r="AG154" s="9">
        <f>IFERROR(IF(AND($B154&gt;=INDEX($EH$5:$EH$44,$A154),$B154&lt;=INDEX($EJ$5:$EJ$44,$A154),AG$30&gt;=INDEX($EG$5:$EG$44,$A154),AG$30&lt;=INDEX($EI$5:$EI$44,$A154)),$A154,0),0)</f>
        <v>0</v>
      </c>
      <c r="AH154" s="9"/>
    </row>
    <row r="155" spans="1:34">
      <c r="A155" s="5">
        <f t="shared" si="82"/>
        <v>5</v>
      </c>
      <c r="B155" s="5">
        <f t="shared" si="81"/>
        <v>24</v>
      </c>
      <c r="C155" s="9">
        <f>IFERROR(IF(AND($B155&gt;=INDEX($EH$5:$EH$44,$A155),$B155&lt;=INDEX($EJ$5:$EJ$44,$A155),C$30&gt;=INDEX($EG$5:$EG$44,$A155),C$30&lt;=INDEX($EI$5:$EI$44,$A155)),$A155,0),0)</f>
        <v>0</v>
      </c>
      <c r="D155" s="9">
        <f>IFERROR(IF(AND($B155&gt;=INDEX($EH$5:$EH$44,$A155),$B155&lt;=INDEX($EJ$5:$EJ$44,$A155),D$30&gt;=INDEX($EG$5:$EG$44,$A155),D$30&lt;=INDEX($EI$5:$EI$44,$A155)),$A155,0),0)</f>
        <v>0</v>
      </c>
      <c r="E155" s="9">
        <f>IFERROR(IF(AND($B155&gt;=INDEX($EH$5:$EH$44,$A155),$B155&lt;=INDEX($EJ$5:$EJ$44,$A155),E$30&gt;=INDEX($EG$5:$EG$44,$A155),E$30&lt;=INDEX($EI$5:$EI$44,$A155)),$A155,0),0)</f>
        <v>0</v>
      </c>
      <c r="F155" s="9">
        <f>IFERROR(IF(AND($B155&gt;=INDEX($EH$5:$EH$44,$A155),$B155&lt;=INDEX($EJ$5:$EJ$44,$A155),F$30&gt;=INDEX($EG$5:$EG$44,$A155),F$30&lt;=INDEX($EI$5:$EI$44,$A155)),$A155,0),0)</f>
        <v>0</v>
      </c>
      <c r="G155" s="9">
        <f>IFERROR(IF(AND($B155&gt;=INDEX($EH$5:$EH$44,$A155),$B155&lt;=INDEX($EJ$5:$EJ$44,$A155),G$30&gt;=INDEX($EG$5:$EG$44,$A155),G$30&lt;=INDEX($EI$5:$EI$44,$A155)),$A155,0),0)</f>
        <v>0</v>
      </c>
      <c r="H155" s="9">
        <f>IFERROR(IF(AND($B155&gt;=INDEX($EH$5:$EH$44,$A155),$B155&lt;=INDEX($EJ$5:$EJ$44,$A155),H$30&gt;=INDEX($EG$5:$EG$44,$A155),H$30&lt;=INDEX($EI$5:$EI$44,$A155)),$A155,0),0)</f>
        <v>0</v>
      </c>
      <c r="I155" s="9">
        <f>IFERROR(IF(AND($B155&gt;=INDEX($EH$5:$EH$44,$A155),$B155&lt;=INDEX($EJ$5:$EJ$44,$A155),I$30&gt;=INDEX($EG$5:$EG$44,$A155),I$30&lt;=INDEX($EI$5:$EI$44,$A155)),$A155,0),0)</f>
        <v>0</v>
      </c>
      <c r="J155" s="9">
        <f>IFERROR(IF(AND($B155&gt;=INDEX($EH$5:$EH$44,$A155),$B155&lt;=INDEX($EJ$5:$EJ$44,$A155),J$30&gt;=INDEX($EG$5:$EG$44,$A155),J$30&lt;=INDEX($EI$5:$EI$44,$A155)),$A155,0),0)</f>
        <v>0</v>
      </c>
      <c r="K155" s="9">
        <f>IFERROR(IF(AND($B155&gt;=INDEX($EH$5:$EH$44,$A155),$B155&lt;=INDEX($EJ$5:$EJ$44,$A155),K$30&gt;=INDEX($EG$5:$EG$44,$A155),K$30&lt;=INDEX($EI$5:$EI$44,$A155)),$A155,0),0)</f>
        <v>0</v>
      </c>
      <c r="L155" s="9">
        <f>IFERROR(IF(AND($B155&gt;=INDEX($EH$5:$EH$44,$A155),$B155&lt;=INDEX($EJ$5:$EJ$44,$A155),L$30&gt;=INDEX($EG$5:$EG$44,$A155),L$30&lt;=INDEX($EI$5:$EI$44,$A155)),$A155,0),0)</f>
        <v>0</v>
      </c>
      <c r="M155" s="9">
        <f>IFERROR(IF(AND($B155&gt;=INDEX($EH$5:$EH$44,$A155),$B155&lt;=INDEX($EJ$5:$EJ$44,$A155),M$30&gt;=INDEX($EG$5:$EG$44,$A155),M$30&lt;=INDEX($EI$5:$EI$44,$A155)),$A155,0),0)</f>
        <v>0</v>
      </c>
      <c r="N155" s="9">
        <f>IFERROR(IF(AND($B155&gt;=INDEX($EH$5:$EH$44,$A155),$B155&lt;=INDEX($EJ$5:$EJ$44,$A155),N$30&gt;=INDEX($EG$5:$EG$44,$A155),N$30&lt;=INDEX($EI$5:$EI$44,$A155)),$A155,0),0)</f>
        <v>0</v>
      </c>
      <c r="O155" s="9">
        <f>IFERROR(IF(AND($B155&gt;=INDEX($EH$5:$EH$44,$A155),$B155&lt;=INDEX($EJ$5:$EJ$44,$A155),O$30&gt;=INDEX($EG$5:$EG$44,$A155),O$30&lt;=INDEX($EI$5:$EI$44,$A155)),$A155,0),0)</f>
        <v>0</v>
      </c>
      <c r="P155" s="9">
        <f>IFERROR(IF(AND($B155&gt;=INDEX($EH$5:$EH$44,$A155),$B155&lt;=INDEX($EJ$5:$EJ$44,$A155),P$30&gt;=INDEX($EG$5:$EG$44,$A155),P$30&lt;=INDEX($EI$5:$EI$44,$A155)),$A155,0),0)</f>
        <v>0</v>
      </c>
      <c r="Q155" s="9">
        <f>IFERROR(IF(AND($B155&gt;=INDEX($EH$5:$EH$44,$A155),$B155&lt;=INDEX($EJ$5:$EJ$44,$A155),Q$30&gt;=INDEX($EG$5:$EG$44,$A155),Q$30&lt;=INDEX($EI$5:$EI$44,$A155)),$A155,0),0)</f>
        <v>0</v>
      </c>
      <c r="R155" s="9">
        <f>IFERROR(IF(AND($B155&gt;=INDEX($EH$5:$EH$44,$A155),$B155&lt;=INDEX($EJ$5:$EJ$44,$A155),R$30&gt;=INDEX($EG$5:$EG$44,$A155),R$30&lt;=INDEX($EI$5:$EI$44,$A155)),$A155,0),0)</f>
        <v>0</v>
      </c>
      <c r="S155" s="9">
        <f>IFERROR(IF(AND($B155&gt;=INDEX($EH$5:$EH$44,$A155),$B155&lt;=INDEX($EJ$5:$EJ$44,$A155),S$30&gt;=INDEX($EG$5:$EG$44,$A155),S$30&lt;=INDEX($EI$5:$EI$44,$A155)),$A155,0),0)</f>
        <v>0</v>
      </c>
      <c r="T155" s="9">
        <f>IFERROR(IF(AND($B155&gt;=INDEX($EH$5:$EH$44,$A155),$B155&lt;=INDEX($EJ$5:$EJ$44,$A155),T$30&gt;=INDEX($EG$5:$EG$44,$A155),T$30&lt;=INDEX($EI$5:$EI$44,$A155)),$A155,0),0)</f>
        <v>0</v>
      </c>
      <c r="U155" s="9">
        <f>IFERROR(IF(AND($B155&gt;=INDEX($EH$5:$EH$44,$A155),$B155&lt;=INDEX($EJ$5:$EJ$44,$A155),U$30&gt;=INDEX($EG$5:$EG$44,$A155),U$30&lt;=INDEX($EI$5:$EI$44,$A155)),$A155,0),0)</f>
        <v>0</v>
      </c>
      <c r="V155" s="9">
        <f>IFERROR(IF(AND($B155&gt;=INDEX($EH$5:$EH$44,$A155),$B155&lt;=INDEX($EJ$5:$EJ$44,$A155),V$30&gt;=INDEX($EG$5:$EG$44,$A155),V$30&lt;=INDEX($EI$5:$EI$44,$A155)),$A155,0),0)</f>
        <v>0</v>
      </c>
      <c r="W155" s="9">
        <f>IFERROR(IF(AND($B155&gt;=INDEX($EH$5:$EH$44,$A155),$B155&lt;=INDEX($EJ$5:$EJ$44,$A155),W$30&gt;=INDEX($EG$5:$EG$44,$A155),W$30&lt;=INDEX($EI$5:$EI$44,$A155)),$A155,0),0)</f>
        <v>0</v>
      </c>
      <c r="X155" s="9">
        <f>IFERROR(IF(AND($B155&gt;=INDEX($EH$5:$EH$44,$A155),$B155&lt;=INDEX($EJ$5:$EJ$44,$A155),X$30&gt;=INDEX($EG$5:$EG$44,$A155),X$30&lt;=INDEX($EI$5:$EI$44,$A155)),$A155,0),0)</f>
        <v>0</v>
      </c>
      <c r="Y155" s="9">
        <f>IFERROR(IF(AND($B155&gt;=INDEX($EH$5:$EH$44,$A155),$B155&lt;=INDEX($EJ$5:$EJ$44,$A155),Y$30&gt;=INDEX($EG$5:$EG$44,$A155),Y$30&lt;=INDEX($EI$5:$EI$44,$A155)),$A155,0),0)</f>
        <v>0</v>
      </c>
      <c r="Z155" s="9">
        <f>IFERROR(IF(AND($B155&gt;=INDEX($EH$5:$EH$44,$A155),$B155&lt;=INDEX($EJ$5:$EJ$44,$A155),Z$30&gt;=INDEX($EG$5:$EG$44,$A155),Z$30&lt;=INDEX($EI$5:$EI$44,$A155)),$A155,0),0)</f>
        <v>0</v>
      </c>
      <c r="AA155" s="9">
        <f>IFERROR(IF(AND($B155&gt;=INDEX($EH$5:$EH$44,$A155),$B155&lt;=INDEX($EJ$5:$EJ$44,$A155),AA$30&gt;=INDEX($EG$5:$EG$44,$A155),AA$30&lt;=INDEX($EI$5:$EI$44,$A155)),$A155,0),0)</f>
        <v>0</v>
      </c>
      <c r="AB155" s="9">
        <f>IFERROR(IF(AND($B155&gt;=INDEX($EH$5:$EH$44,$A155),$B155&lt;=INDEX($EJ$5:$EJ$44,$A155),AB$30&gt;=INDEX($EG$5:$EG$44,$A155),AB$30&lt;=INDEX($EI$5:$EI$44,$A155)),$A155,0),0)</f>
        <v>0</v>
      </c>
      <c r="AC155" s="9">
        <f>IFERROR(IF(AND($B155&gt;=INDEX($EH$5:$EH$44,$A155),$B155&lt;=INDEX($EJ$5:$EJ$44,$A155),AC$30&gt;=INDEX($EG$5:$EG$44,$A155),AC$30&lt;=INDEX($EI$5:$EI$44,$A155)),$A155,0),0)</f>
        <v>0</v>
      </c>
      <c r="AD155" s="9">
        <f>IFERROR(IF(AND($B155&gt;=INDEX($EH$5:$EH$44,$A155),$B155&lt;=INDEX($EJ$5:$EJ$44,$A155),AD$30&gt;=INDEX($EG$5:$EG$44,$A155),AD$30&lt;=INDEX($EI$5:$EI$44,$A155)),$A155,0),0)</f>
        <v>0</v>
      </c>
      <c r="AE155" s="9">
        <f>IFERROR(IF(AND($B155&gt;=INDEX($EH$5:$EH$44,$A155),$B155&lt;=INDEX($EJ$5:$EJ$44,$A155),AE$30&gt;=INDEX($EG$5:$EG$44,$A155),AE$30&lt;=INDEX($EI$5:$EI$44,$A155)),$A155,0),0)</f>
        <v>0</v>
      </c>
      <c r="AF155" s="9">
        <f>IFERROR(IF(AND($B155&gt;=INDEX($EH$5:$EH$44,$A155),$B155&lt;=INDEX($EJ$5:$EJ$44,$A155),AF$30&gt;=INDEX($EG$5:$EG$44,$A155),AF$30&lt;=INDEX($EI$5:$EI$44,$A155)),$A155,0),0)</f>
        <v>0</v>
      </c>
      <c r="AG155" s="9">
        <f>IFERROR(IF(AND($B155&gt;=INDEX($EH$5:$EH$44,$A155),$B155&lt;=INDEX($EJ$5:$EJ$44,$A155),AG$30&gt;=INDEX($EG$5:$EG$44,$A155),AG$30&lt;=INDEX($EI$5:$EI$44,$A155)),$A155,0),0)</f>
        <v>0</v>
      </c>
      <c r="AH155" s="9"/>
    </row>
    <row r="156" spans="1:34">
      <c r="A156" s="5">
        <f t="shared" si="82"/>
        <v>6</v>
      </c>
      <c r="B156" s="5">
        <f t="shared" si="81"/>
        <v>0</v>
      </c>
      <c r="C156" s="9">
        <f>IFERROR(IF(AND($B156&gt;=INDEX($EH$5:$EH$44,$A156),$B156&lt;=INDEX($EJ$5:$EJ$44,$A156),C$30&gt;=INDEX($EG$5:$EG$44,$A156),C$30&lt;=INDEX($EI$5:$EI$44,$A156)),$A156,0),0)</f>
        <v>0</v>
      </c>
      <c r="D156" s="9">
        <f>IFERROR(IF(AND($B156&gt;=INDEX($EH$5:$EH$44,$A156),$B156&lt;=INDEX($EJ$5:$EJ$44,$A156),D$30&gt;=INDEX($EG$5:$EG$44,$A156),D$30&lt;=INDEX($EI$5:$EI$44,$A156)),$A156,0),0)</f>
        <v>0</v>
      </c>
      <c r="E156" s="9">
        <f>IFERROR(IF(AND($B156&gt;=INDEX($EH$5:$EH$44,$A156),$B156&lt;=INDEX($EJ$5:$EJ$44,$A156),E$30&gt;=INDEX($EG$5:$EG$44,$A156),E$30&lt;=INDEX($EI$5:$EI$44,$A156)),$A156,0),0)</f>
        <v>0</v>
      </c>
      <c r="F156" s="9">
        <f>IFERROR(IF(AND($B156&gt;=INDEX($EH$5:$EH$44,$A156),$B156&lt;=INDEX($EJ$5:$EJ$44,$A156),F$30&gt;=INDEX($EG$5:$EG$44,$A156),F$30&lt;=INDEX($EI$5:$EI$44,$A156)),$A156,0),0)</f>
        <v>0</v>
      </c>
      <c r="G156" s="9">
        <f>IFERROR(IF(AND($B156&gt;=INDEX($EH$5:$EH$44,$A156),$B156&lt;=INDEX($EJ$5:$EJ$44,$A156),G$30&gt;=INDEX($EG$5:$EG$44,$A156),G$30&lt;=INDEX($EI$5:$EI$44,$A156)),$A156,0),0)</f>
        <v>0</v>
      </c>
      <c r="H156" s="9">
        <f>IFERROR(IF(AND($B156&gt;=INDEX($EH$5:$EH$44,$A156),$B156&lt;=INDEX($EJ$5:$EJ$44,$A156),H$30&gt;=INDEX($EG$5:$EG$44,$A156),H$30&lt;=INDEX($EI$5:$EI$44,$A156)),$A156,0),0)</f>
        <v>0</v>
      </c>
      <c r="I156" s="9">
        <f>IFERROR(IF(AND($B156&gt;=INDEX($EH$5:$EH$44,$A156),$B156&lt;=INDEX($EJ$5:$EJ$44,$A156),I$30&gt;=INDEX($EG$5:$EG$44,$A156),I$30&lt;=INDEX($EI$5:$EI$44,$A156)),$A156,0),0)</f>
        <v>0</v>
      </c>
      <c r="J156" s="9">
        <f>IFERROR(IF(AND($B156&gt;=INDEX($EH$5:$EH$44,$A156),$B156&lt;=INDEX($EJ$5:$EJ$44,$A156),J$30&gt;=INDEX($EG$5:$EG$44,$A156),J$30&lt;=INDEX($EI$5:$EI$44,$A156)),$A156,0),0)</f>
        <v>0</v>
      </c>
      <c r="K156" s="9">
        <f>IFERROR(IF(AND($B156&gt;=INDEX($EH$5:$EH$44,$A156),$B156&lt;=INDEX($EJ$5:$EJ$44,$A156),K$30&gt;=INDEX($EG$5:$EG$44,$A156),K$30&lt;=INDEX($EI$5:$EI$44,$A156)),$A156,0),0)</f>
        <v>0</v>
      </c>
      <c r="L156" s="9">
        <f>IFERROR(IF(AND($B156&gt;=INDEX($EH$5:$EH$44,$A156),$B156&lt;=INDEX($EJ$5:$EJ$44,$A156),L$30&gt;=INDEX($EG$5:$EG$44,$A156),L$30&lt;=INDEX($EI$5:$EI$44,$A156)),$A156,0),0)</f>
        <v>0</v>
      </c>
      <c r="M156" s="9">
        <f>IFERROR(IF(AND($B156&gt;=INDEX($EH$5:$EH$44,$A156),$B156&lt;=INDEX($EJ$5:$EJ$44,$A156),M$30&gt;=INDEX($EG$5:$EG$44,$A156),M$30&lt;=INDEX($EI$5:$EI$44,$A156)),$A156,0),0)</f>
        <v>0</v>
      </c>
      <c r="N156" s="9">
        <f>IFERROR(IF(AND($B156&gt;=INDEX($EH$5:$EH$44,$A156),$B156&lt;=INDEX($EJ$5:$EJ$44,$A156),N$30&gt;=INDEX($EG$5:$EG$44,$A156),N$30&lt;=INDEX($EI$5:$EI$44,$A156)),$A156,0),0)</f>
        <v>0</v>
      </c>
      <c r="O156" s="9">
        <f>IFERROR(IF(AND($B156&gt;=INDEX($EH$5:$EH$44,$A156),$B156&lt;=INDEX($EJ$5:$EJ$44,$A156),O$30&gt;=INDEX($EG$5:$EG$44,$A156),O$30&lt;=INDEX($EI$5:$EI$44,$A156)),$A156,0),0)</f>
        <v>0</v>
      </c>
      <c r="P156" s="9">
        <f>IFERROR(IF(AND($B156&gt;=INDEX($EH$5:$EH$44,$A156),$B156&lt;=INDEX($EJ$5:$EJ$44,$A156),P$30&gt;=INDEX($EG$5:$EG$44,$A156),P$30&lt;=INDEX($EI$5:$EI$44,$A156)),$A156,0),0)</f>
        <v>0</v>
      </c>
      <c r="Q156" s="9">
        <f>IFERROR(IF(AND($B156&gt;=INDEX($EH$5:$EH$44,$A156),$B156&lt;=INDEX($EJ$5:$EJ$44,$A156),Q$30&gt;=INDEX($EG$5:$EG$44,$A156),Q$30&lt;=INDEX($EI$5:$EI$44,$A156)),$A156,0),0)</f>
        <v>0</v>
      </c>
      <c r="R156" s="9">
        <f>IFERROR(IF(AND($B156&gt;=INDEX($EH$5:$EH$44,$A156),$B156&lt;=INDEX($EJ$5:$EJ$44,$A156),R$30&gt;=INDEX($EG$5:$EG$44,$A156),R$30&lt;=INDEX($EI$5:$EI$44,$A156)),$A156,0),0)</f>
        <v>0</v>
      </c>
      <c r="S156" s="9">
        <f>IFERROR(IF(AND($B156&gt;=INDEX($EH$5:$EH$44,$A156),$B156&lt;=INDEX($EJ$5:$EJ$44,$A156),S$30&gt;=INDEX($EG$5:$EG$44,$A156),S$30&lt;=INDEX($EI$5:$EI$44,$A156)),$A156,0),0)</f>
        <v>0</v>
      </c>
      <c r="T156" s="9">
        <f>IFERROR(IF(AND($B156&gt;=INDEX($EH$5:$EH$44,$A156),$B156&lt;=INDEX($EJ$5:$EJ$44,$A156),T$30&gt;=INDEX($EG$5:$EG$44,$A156),T$30&lt;=INDEX($EI$5:$EI$44,$A156)),$A156,0),0)</f>
        <v>0</v>
      </c>
      <c r="U156" s="9">
        <f>IFERROR(IF(AND($B156&gt;=INDEX($EH$5:$EH$44,$A156),$B156&lt;=INDEX($EJ$5:$EJ$44,$A156),U$30&gt;=INDEX($EG$5:$EG$44,$A156),U$30&lt;=INDEX($EI$5:$EI$44,$A156)),$A156,0),0)</f>
        <v>0</v>
      </c>
      <c r="V156" s="9">
        <f>IFERROR(IF(AND($B156&gt;=INDEX($EH$5:$EH$44,$A156),$B156&lt;=INDEX($EJ$5:$EJ$44,$A156),V$30&gt;=INDEX($EG$5:$EG$44,$A156),V$30&lt;=INDEX($EI$5:$EI$44,$A156)),$A156,0),0)</f>
        <v>0</v>
      </c>
      <c r="W156" s="9">
        <f>IFERROR(IF(AND($B156&gt;=INDEX($EH$5:$EH$44,$A156),$B156&lt;=INDEX($EJ$5:$EJ$44,$A156),W$30&gt;=INDEX($EG$5:$EG$44,$A156),W$30&lt;=INDEX($EI$5:$EI$44,$A156)),$A156,0),0)</f>
        <v>6</v>
      </c>
      <c r="X156" s="9">
        <f>IFERROR(IF(AND($B156&gt;=INDEX($EH$5:$EH$44,$A156),$B156&lt;=INDEX($EJ$5:$EJ$44,$A156),X$30&gt;=INDEX($EG$5:$EG$44,$A156),X$30&lt;=INDEX($EI$5:$EI$44,$A156)),$A156,0),0)</f>
        <v>6</v>
      </c>
      <c r="Y156" s="9">
        <f>IFERROR(IF(AND($B156&gt;=INDEX($EH$5:$EH$44,$A156),$B156&lt;=INDEX($EJ$5:$EJ$44,$A156),Y$30&gt;=INDEX($EG$5:$EG$44,$A156),Y$30&lt;=INDEX($EI$5:$EI$44,$A156)),$A156,0),0)</f>
        <v>6</v>
      </c>
      <c r="Z156" s="9">
        <f>IFERROR(IF(AND($B156&gt;=INDEX($EH$5:$EH$44,$A156),$B156&lt;=INDEX($EJ$5:$EJ$44,$A156),Z$30&gt;=INDEX($EG$5:$EG$44,$A156),Z$30&lt;=INDEX($EI$5:$EI$44,$A156)),$A156,0),0)</f>
        <v>6</v>
      </c>
      <c r="AA156" s="9">
        <f>IFERROR(IF(AND($B156&gt;=INDEX($EH$5:$EH$44,$A156),$B156&lt;=INDEX($EJ$5:$EJ$44,$A156),AA$30&gt;=INDEX($EG$5:$EG$44,$A156),AA$30&lt;=INDEX($EI$5:$EI$44,$A156)),$A156,0),0)</f>
        <v>0</v>
      </c>
      <c r="AB156" s="9">
        <f>IFERROR(IF(AND($B156&gt;=INDEX($EH$5:$EH$44,$A156),$B156&lt;=INDEX($EJ$5:$EJ$44,$A156),AB$30&gt;=INDEX($EG$5:$EG$44,$A156),AB$30&lt;=INDEX($EI$5:$EI$44,$A156)),$A156,0),0)</f>
        <v>0</v>
      </c>
      <c r="AC156" s="9">
        <f>IFERROR(IF(AND($B156&gt;=INDEX($EH$5:$EH$44,$A156),$B156&lt;=INDEX($EJ$5:$EJ$44,$A156),AC$30&gt;=INDEX($EG$5:$EG$44,$A156),AC$30&lt;=INDEX($EI$5:$EI$44,$A156)),$A156,0),0)</f>
        <v>0</v>
      </c>
      <c r="AD156" s="9">
        <f>IFERROR(IF(AND($B156&gt;=INDEX($EH$5:$EH$44,$A156),$B156&lt;=INDEX($EJ$5:$EJ$44,$A156),AD$30&gt;=INDEX($EG$5:$EG$44,$A156),AD$30&lt;=INDEX($EI$5:$EI$44,$A156)),$A156,0),0)</f>
        <v>0</v>
      </c>
      <c r="AE156" s="9">
        <f>IFERROR(IF(AND($B156&gt;=INDEX($EH$5:$EH$44,$A156),$B156&lt;=INDEX($EJ$5:$EJ$44,$A156),AE$30&gt;=INDEX($EG$5:$EG$44,$A156),AE$30&lt;=INDEX($EI$5:$EI$44,$A156)),$A156,0),0)</f>
        <v>0</v>
      </c>
      <c r="AF156" s="9">
        <f>IFERROR(IF(AND($B156&gt;=INDEX($EH$5:$EH$44,$A156),$B156&lt;=INDEX($EJ$5:$EJ$44,$A156),AF$30&gt;=INDEX($EG$5:$EG$44,$A156),AF$30&lt;=INDEX($EI$5:$EI$44,$A156)),$A156,0),0)</f>
        <v>0</v>
      </c>
      <c r="AG156" s="9">
        <f>IFERROR(IF(AND($B156&gt;=INDEX($EH$5:$EH$44,$A156),$B156&lt;=INDEX($EJ$5:$EJ$44,$A156),AG$30&gt;=INDEX($EG$5:$EG$44,$A156),AG$30&lt;=INDEX($EI$5:$EI$44,$A156)),$A156,0),0)</f>
        <v>0</v>
      </c>
      <c r="AH156" s="9"/>
    </row>
    <row r="157" spans="1:34">
      <c r="A157" s="5">
        <f t="shared" si="82"/>
        <v>6</v>
      </c>
      <c r="B157" s="5">
        <f t="shared" si="81"/>
        <v>1</v>
      </c>
      <c r="C157" s="9">
        <f>IFERROR(IF(AND($B157&gt;=INDEX($EH$5:$EH$44,$A157),$B157&lt;=INDEX($EJ$5:$EJ$44,$A157),C$30&gt;=INDEX($EG$5:$EG$44,$A157),C$30&lt;=INDEX($EI$5:$EI$44,$A157)),$A157,0),0)</f>
        <v>0</v>
      </c>
      <c r="D157" s="9">
        <f>IFERROR(IF(AND($B157&gt;=INDEX($EH$5:$EH$44,$A157),$B157&lt;=INDEX($EJ$5:$EJ$44,$A157),D$30&gt;=INDEX($EG$5:$EG$44,$A157),D$30&lt;=INDEX($EI$5:$EI$44,$A157)),$A157,0),0)</f>
        <v>0</v>
      </c>
      <c r="E157" s="9">
        <f>IFERROR(IF(AND($B157&gt;=INDEX($EH$5:$EH$44,$A157),$B157&lt;=INDEX($EJ$5:$EJ$44,$A157),E$30&gt;=INDEX($EG$5:$EG$44,$A157),E$30&lt;=INDEX($EI$5:$EI$44,$A157)),$A157,0),0)</f>
        <v>0</v>
      </c>
      <c r="F157" s="9">
        <f>IFERROR(IF(AND($B157&gt;=INDEX($EH$5:$EH$44,$A157),$B157&lt;=INDEX($EJ$5:$EJ$44,$A157),F$30&gt;=INDEX($EG$5:$EG$44,$A157),F$30&lt;=INDEX($EI$5:$EI$44,$A157)),$A157,0),0)</f>
        <v>0</v>
      </c>
      <c r="G157" s="9">
        <f>IFERROR(IF(AND($B157&gt;=INDEX($EH$5:$EH$44,$A157),$B157&lt;=INDEX($EJ$5:$EJ$44,$A157),G$30&gt;=INDEX($EG$5:$EG$44,$A157),G$30&lt;=INDEX($EI$5:$EI$44,$A157)),$A157,0),0)</f>
        <v>0</v>
      </c>
      <c r="H157" s="9">
        <f>IFERROR(IF(AND($B157&gt;=INDEX($EH$5:$EH$44,$A157),$B157&lt;=INDEX($EJ$5:$EJ$44,$A157),H$30&gt;=INDEX($EG$5:$EG$44,$A157),H$30&lt;=INDEX($EI$5:$EI$44,$A157)),$A157,0),0)</f>
        <v>0</v>
      </c>
      <c r="I157" s="9">
        <f>IFERROR(IF(AND($B157&gt;=INDEX($EH$5:$EH$44,$A157),$B157&lt;=INDEX($EJ$5:$EJ$44,$A157),I$30&gt;=INDEX($EG$5:$EG$44,$A157),I$30&lt;=INDEX($EI$5:$EI$44,$A157)),$A157,0),0)</f>
        <v>0</v>
      </c>
      <c r="J157" s="9">
        <f>IFERROR(IF(AND($B157&gt;=INDEX($EH$5:$EH$44,$A157),$B157&lt;=INDEX($EJ$5:$EJ$44,$A157),J$30&gt;=INDEX($EG$5:$EG$44,$A157),J$30&lt;=INDEX($EI$5:$EI$44,$A157)),$A157,0),0)</f>
        <v>0</v>
      </c>
      <c r="K157" s="9">
        <f>IFERROR(IF(AND($B157&gt;=INDEX($EH$5:$EH$44,$A157),$B157&lt;=INDEX($EJ$5:$EJ$44,$A157),K$30&gt;=INDEX($EG$5:$EG$44,$A157),K$30&lt;=INDEX($EI$5:$EI$44,$A157)),$A157,0),0)</f>
        <v>0</v>
      </c>
      <c r="L157" s="9">
        <f>IFERROR(IF(AND($B157&gt;=INDEX($EH$5:$EH$44,$A157),$B157&lt;=INDEX($EJ$5:$EJ$44,$A157),L$30&gt;=INDEX($EG$5:$EG$44,$A157),L$30&lt;=INDEX($EI$5:$EI$44,$A157)),$A157,0),0)</f>
        <v>0</v>
      </c>
      <c r="M157" s="9">
        <f>IFERROR(IF(AND($B157&gt;=INDEX($EH$5:$EH$44,$A157),$B157&lt;=INDEX($EJ$5:$EJ$44,$A157),M$30&gt;=INDEX($EG$5:$EG$44,$A157),M$30&lt;=INDEX($EI$5:$EI$44,$A157)),$A157,0),0)</f>
        <v>0</v>
      </c>
      <c r="N157" s="9">
        <f>IFERROR(IF(AND($B157&gt;=INDEX($EH$5:$EH$44,$A157),$B157&lt;=INDEX($EJ$5:$EJ$44,$A157),N$30&gt;=INDEX($EG$5:$EG$44,$A157),N$30&lt;=INDEX($EI$5:$EI$44,$A157)),$A157,0),0)</f>
        <v>0</v>
      </c>
      <c r="O157" s="9">
        <f>IFERROR(IF(AND($B157&gt;=INDEX($EH$5:$EH$44,$A157),$B157&lt;=INDEX($EJ$5:$EJ$44,$A157),O$30&gt;=INDEX($EG$5:$EG$44,$A157),O$30&lt;=INDEX($EI$5:$EI$44,$A157)),$A157,0),0)</f>
        <v>0</v>
      </c>
      <c r="P157" s="9">
        <f>IFERROR(IF(AND($B157&gt;=INDEX($EH$5:$EH$44,$A157),$B157&lt;=INDEX($EJ$5:$EJ$44,$A157),P$30&gt;=INDEX($EG$5:$EG$44,$A157),P$30&lt;=INDEX($EI$5:$EI$44,$A157)),$A157,0),0)</f>
        <v>0</v>
      </c>
      <c r="Q157" s="9">
        <f>IFERROR(IF(AND($B157&gt;=INDEX($EH$5:$EH$44,$A157),$B157&lt;=INDEX($EJ$5:$EJ$44,$A157),Q$30&gt;=INDEX($EG$5:$EG$44,$A157),Q$30&lt;=INDEX($EI$5:$EI$44,$A157)),$A157,0),0)</f>
        <v>0</v>
      </c>
      <c r="R157" s="9">
        <f>IFERROR(IF(AND($B157&gt;=INDEX($EH$5:$EH$44,$A157),$B157&lt;=INDEX($EJ$5:$EJ$44,$A157),R$30&gt;=INDEX($EG$5:$EG$44,$A157),R$30&lt;=INDEX($EI$5:$EI$44,$A157)),$A157,0),0)</f>
        <v>0</v>
      </c>
      <c r="S157" s="9">
        <f>IFERROR(IF(AND($B157&gt;=INDEX($EH$5:$EH$44,$A157),$B157&lt;=INDEX($EJ$5:$EJ$44,$A157),S$30&gt;=INDEX($EG$5:$EG$44,$A157),S$30&lt;=INDEX($EI$5:$EI$44,$A157)),$A157,0),0)</f>
        <v>0</v>
      </c>
      <c r="T157" s="9">
        <f>IFERROR(IF(AND($B157&gt;=INDEX($EH$5:$EH$44,$A157),$B157&lt;=INDEX($EJ$5:$EJ$44,$A157),T$30&gt;=INDEX($EG$5:$EG$44,$A157),T$30&lt;=INDEX($EI$5:$EI$44,$A157)),$A157,0),0)</f>
        <v>0</v>
      </c>
      <c r="U157" s="9">
        <f>IFERROR(IF(AND($B157&gt;=INDEX($EH$5:$EH$44,$A157),$B157&lt;=INDEX($EJ$5:$EJ$44,$A157),U$30&gt;=INDEX($EG$5:$EG$44,$A157),U$30&lt;=INDEX($EI$5:$EI$44,$A157)),$A157,0),0)</f>
        <v>0</v>
      </c>
      <c r="V157" s="9">
        <f>IFERROR(IF(AND($B157&gt;=INDEX($EH$5:$EH$44,$A157),$B157&lt;=INDEX($EJ$5:$EJ$44,$A157),V$30&gt;=INDEX($EG$5:$EG$44,$A157),V$30&lt;=INDEX($EI$5:$EI$44,$A157)),$A157,0),0)</f>
        <v>0</v>
      </c>
      <c r="W157" s="9">
        <f>IFERROR(IF(AND($B157&gt;=INDEX($EH$5:$EH$44,$A157),$B157&lt;=INDEX($EJ$5:$EJ$44,$A157),W$30&gt;=INDEX($EG$5:$EG$44,$A157),W$30&lt;=INDEX($EI$5:$EI$44,$A157)),$A157,0),0)</f>
        <v>6</v>
      </c>
      <c r="X157" s="9">
        <f>IFERROR(IF(AND($B157&gt;=INDEX($EH$5:$EH$44,$A157),$B157&lt;=INDEX($EJ$5:$EJ$44,$A157),X$30&gt;=INDEX($EG$5:$EG$44,$A157),X$30&lt;=INDEX($EI$5:$EI$44,$A157)),$A157,0),0)</f>
        <v>6</v>
      </c>
      <c r="Y157" s="9">
        <f>IFERROR(IF(AND($B157&gt;=INDEX($EH$5:$EH$44,$A157),$B157&lt;=INDEX($EJ$5:$EJ$44,$A157),Y$30&gt;=INDEX($EG$5:$EG$44,$A157),Y$30&lt;=INDEX($EI$5:$EI$44,$A157)),$A157,0),0)</f>
        <v>6</v>
      </c>
      <c r="Z157" s="9">
        <f>IFERROR(IF(AND($B157&gt;=INDEX($EH$5:$EH$44,$A157),$B157&lt;=INDEX($EJ$5:$EJ$44,$A157),Z$30&gt;=INDEX($EG$5:$EG$44,$A157),Z$30&lt;=INDEX($EI$5:$EI$44,$A157)),$A157,0),0)</f>
        <v>6</v>
      </c>
      <c r="AA157" s="9">
        <f>IFERROR(IF(AND($B157&gt;=INDEX($EH$5:$EH$44,$A157),$B157&lt;=INDEX($EJ$5:$EJ$44,$A157),AA$30&gt;=INDEX($EG$5:$EG$44,$A157),AA$30&lt;=INDEX($EI$5:$EI$44,$A157)),$A157,0),0)</f>
        <v>0</v>
      </c>
      <c r="AB157" s="9">
        <f>IFERROR(IF(AND($B157&gt;=INDEX($EH$5:$EH$44,$A157),$B157&lt;=INDEX($EJ$5:$EJ$44,$A157),AB$30&gt;=INDEX($EG$5:$EG$44,$A157),AB$30&lt;=INDEX($EI$5:$EI$44,$A157)),$A157,0),0)</f>
        <v>0</v>
      </c>
      <c r="AC157" s="9">
        <f>IFERROR(IF(AND($B157&gt;=INDEX($EH$5:$EH$44,$A157),$B157&lt;=INDEX($EJ$5:$EJ$44,$A157),AC$30&gt;=INDEX($EG$5:$EG$44,$A157),AC$30&lt;=INDEX($EI$5:$EI$44,$A157)),$A157,0),0)</f>
        <v>0</v>
      </c>
      <c r="AD157" s="9">
        <f>IFERROR(IF(AND($B157&gt;=INDEX($EH$5:$EH$44,$A157),$B157&lt;=INDEX($EJ$5:$EJ$44,$A157),AD$30&gt;=INDEX($EG$5:$EG$44,$A157),AD$30&lt;=INDEX($EI$5:$EI$44,$A157)),$A157,0),0)</f>
        <v>0</v>
      </c>
      <c r="AE157" s="9">
        <f>IFERROR(IF(AND($B157&gt;=INDEX($EH$5:$EH$44,$A157),$B157&lt;=INDEX($EJ$5:$EJ$44,$A157),AE$30&gt;=INDEX($EG$5:$EG$44,$A157),AE$30&lt;=INDEX($EI$5:$EI$44,$A157)),$A157,0),0)</f>
        <v>0</v>
      </c>
      <c r="AF157" s="9">
        <f>IFERROR(IF(AND($B157&gt;=INDEX($EH$5:$EH$44,$A157),$B157&lt;=INDEX($EJ$5:$EJ$44,$A157),AF$30&gt;=INDEX($EG$5:$EG$44,$A157),AF$30&lt;=INDEX($EI$5:$EI$44,$A157)),$A157,0),0)</f>
        <v>0</v>
      </c>
      <c r="AG157" s="9">
        <f>IFERROR(IF(AND($B157&gt;=INDEX($EH$5:$EH$44,$A157),$B157&lt;=INDEX($EJ$5:$EJ$44,$A157),AG$30&gt;=INDEX($EG$5:$EG$44,$A157),AG$30&lt;=INDEX($EI$5:$EI$44,$A157)),$A157,0),0)</f>
        <v>0</v>
      </c>
      <c r="AH157" s="9"/>
    </row>
    <row r="158" spans="1:34">
      <c r="A158" s="5">
        <f t="shared" si="82"/>
        <v>6</v>
      </c>
      <c r="B158" s="5">
        <f t="shared" si="81"/>
        <v>2</v>
      </c>
      <c r="C158" s="9">
        <f>IFERROR(IF(AND($B158&gt;=INDEX($EH$5:$EH$44,$A158),$B158&lt;=INDEX($EJ$5:$EJ$44,$A158),C$30&gt;=INDEX($EG$5:$EG$44,$A158),C$30&lt;=INDEX($EI$5:$EI$44,$A158)),$A158,0),0)</f>
        <v>0</v>
      </c>
      <c r="D158" s="9">
        <f>IFERROR(IF(AND($B158&gt;=INDEX($EH$5:$EH$44,$A158),$B158&lt;=INDEX($EJ$5:$EJ$44,$A158),D$30&gt;=INDEX($EG$5:$EG$44,$A158),D$30&lt;=INDEX($EI$5:$EI$44,$A158)),$A158,0),0)</f>
        <v>0</v>
      </c>
      <c r="E158" s="9">
        <f>IFERROR(IF(AND($B158&gt;=INDEX($EH$5:$EH$44,$A158),$B158&lt;=INDEX($EJ$5:$EJ$44,$A158),E$30&gt;=INDEX($EG$5:$EG$44,$A158),E$30&lt;=INDEX($EI$5:$EI$44,$A158)),$A158,0),0)</f>
        <v>0</v>
      </c>
      <c r="F158" s="9">
        <f>IFERROR(IF(AND($B158&gt;=INDEX($EH$5:$EH$44,$A158),$B158&lt;=INDEX($EJ$5:$EJ$44,$A158),F$30&gt;=INDEX($EG$5:$EG$44,$A158),F$30&lt;=INDEX($EI$5:$EI$44,$A158)),$A158,0),0)</f>
        <v>0</v>
      </c>
      <c r="G158" s="9">
        <f>IFERROR(IF(AND($B158&gt;=INDEX($EH$5:$EH$44,$A158),$B158&lt;=INDEX($EJ$5:$EJ$44,$A158),G$30&gt;=INDEX($EG$5:$EG$44,$A158),G$30&lt;=INDEX($EI$5:$EI$44,$A158)),$A158,0),0)</f>
        <v>0</v>
      </c>
      <c r="H158" s="9">
        <f>IFERROR(IF(AND($B158&gt;=INDEX($EH$5:$EH$44,$A158),$B158&lt;=INDEX($EJ$5:$EJ$44,$A158),H$30&gt;=INDEX($EG$5:$EG$44,$A158),H$30&lt;=INDEX($EI$5:$EI$44,$A158)),$A158,0),0)</f>
        <v>0</v>
      </c>
      <c r="I158" s="9">
        <f>IFERROR(IF(AND($B158&gt;=INDEX($EH$5:$EH$44,$A158),$B158&lt;=INDEX($EJ$5:$EJ$44,$A158),I$30&gt;=INDEX($EG$5:$EG$44,$A158),I$30&lt;=INDEX($EI$5:$EI$44,$A158)),$A158,0),0)</f>
        <v>0</v>
      </c>
      <c r="J158" s="9">
        <f>IFERROR(IF(AND($B158&gt;=INDEX($EH$5:$EH$44,$A158),$B158&lt;=INDEX($EJ$5:$EJ$44,$A158),J$30&gt;=INDEX($EG$5:$EG$44,$A158),J$30&lt;=INDEX($EI$5:$EI$44,$A158)),$A158,0),0)</f>
        <v>0</v>
      </c>
      <c r="K158" s="9">
        <f>IFERROR(IF(AND($B158&gt;=INDEX($EH$5:$EH$44,$A158),$B158&lt;=INDEX($EJ$5:$EJ$44,$A158),K$30&gt;=INDEX($EG$5:$EG$44,$A158),K$30&lt;=INDEX($EI$5:$EI$44,$A158)),$A158,0),0)</f>
        <v>0</v>
      </c>
      <c r="L158" s="9">
        <f>IFERROR(IF(AND($B158&gt;=INDEX($EH$5:$EH$44,$A158),$B158&lt;=INDEX($EJ$5:$EJ$44,$A158),L$30&gt;=INDEX($EG$5:$EG$44,$A158),L$30&lt;=INDEX($EI$5:$EI$44,$A158)),$A158,0),0)</f>
        <v>0</v>
      </c>
      <c r="M158" s="9">
        <f>IFERROR(IF(AND($B158&gt;=INDEX($EH$5:$EH$44,$A158),$B158&lt;=INDEX($EJ$5:$EJ$44,$A158),M$30&gt;=INDEX($EG$5:$EG$44,$A158),M$30&lt;=INDEX($EI$5:$EI$44,$A158)),$A158,0),0)</f>
        <v>0</v>
      </c>
      <c r="N158" s="9">
        <f>IFERROR(IF(AND($B158&gt;=INDEX($EH$5:$EH$44,$A158),$B158&lt;=INDEX($EJ$5:$EJ$44,$A158),N$30&gt;=INDEX($EG$5:$EG$44,$A158),N$30&lt;=INDEX($EI$5:$EI$44,$A158)),$A158,0),0)</f>
        <v>0</v>
      </c>
      <c r="O158" s="9">
        <f>IFERROR(IF(AND($B158&gt;=INDEX($EH$5:$EH$44,$A158),$B158&lt;=INDEX($EJ$5:$EJ$44,$A158),O$30&gt;=INDEX($EG$5:$EG$44,$A158),O$30&lt;=INDEX($EI$5:$EI$44,$A158)),$A158,0),0)</f>
        <v>0</v>
      </c>
      <c r="P158" s="9">
        <f>IFERROR(IF(AND($B158&gt;=INDEX($EH$5:$EH$44,$A158),$B158&lt;=INDEX($EJ$5:$EJ$44,$A158),P$30&gt;=INDEX($EG$5:$EG$44,$A158),P$30&lt;=INDEX($EI$5:$EI$44,$A158)),$A158,0),0)</f>
        <v>0</v>
      </c>
      <c r="Q158" s="9">
        <f>IFERROR(IF(AND($B158&gt;=INDEX($EH$5:$EH$44,$A158),$B158&lt;=INDEX($EJ$5:$EJ$44,$A158),Q$30&gt;=INDEX($EG$5:$EG$44,$A158),Q$30&lt;=INDEX($EI$5:$EI$44,$A158)),$A158,0),0)</f>
        <v>0</v>
      </c>
      <c r="R158" s="9">
        <f>IFERROR(IF(AND($B158&gt;=INDEX($EH$5:$EH$44,$A158),$B158&lt;=INDEX($EJ$5:$EJ$44,$A158),R$30&gt;=INDEX($EG$5:$EG$44,$A158),R$30&lt;=INDEX($EI$5:$EI$44,$A158)),$A158,0),0)</f>
        <v>0</v>
      </c>
      <c r="S158" s="9">
        <f>IFERROR(IF(AND($B158&gt;=INDEX($EH$5:$EH$44,$A158),$B158&lt;=INDEX($EJ$5:$EJ$44,$A158),S$30&gt;=INDEX($EG$5:$EG$44,$A158),S$30&lt;=INDEX($EI$5:$EI$44,$A158)),$A158,0),0)</f>
        <v>0</v>
      </c>
      <c r="T158" s="9">
        <f>IFERROR(IF(AND($B158&gt;=INDEX($EH$5:$EH$44,$A158),$B158&lt;=INDEX($EJ$5:$EJ$44,$A158),T$30&gt;=INDEX($EG$5:$EG$44,$A158),T$30&lt;=INDEX($EI$5:$EI$44,$A158)),$A158,0),0)</f>
        <v>0</v>
      </c>
      <c r="U158" s="9">
        <f>IFERROR(IF(AND($B158&gt;=INDEX($EH$5:$EH$44,$A158),$B158&lt;=INDEX($EJ$5:$EJ$44,$A158),U$30&gt;=INDEX($EG$5:$EG$44,$A158),U$30&lt;=INDEX($EI$5:$EI$44,$A158)),$A158,0),0)</f>
        <v>0</v>
      </c>
      <c r="V158" s="9">
        <f>IFERROR(IF(AND($B158&gt;=INDEX($EH$5:$EH$44,$A158),$B158&lt;=INDEX($EJ$5:$EJ$44,$A158),V$30&gt;=INDEX($EG$5:$EG$44,$A158),V$30&lt;=INDEX($EI$5:$EI$44,$A158)),$A158,0),0)</f>
        <v>0</v>
      </c>
      <c r="W158" s="9">
        <f>IFERROR(IF(AND($B158&gt;=INDEX($EH$5:$EH$44,$A158),$B158&lt;=INDEX($EJ$5:$EJ$44,$A158),W$30&gt;=INDEX($EG$5:$EG$44,$A158),W$30&lt;=INDEX($EI$5:$EI$44,$A158)),$A158,0),0)</f>
        <v>6</v>
      </c>
      <c r="X158" s="9">
        <f>IFERROR(IF(AND($B158&gt;=INDEX($EH$5:$EH$44,$A158),$B158&lt;=INDEX($EJ$5:$EJ$44,$A158),X$30&gt;=INDEX($EG$5:$EG$44,$A158),X$30&lt;=INDEX($EI$5:$EI$44,$A158)),$A158,0),0)</f>
        <v>6</v>
      </c>
      <c r="Y158" s="9">
        <f>IFERROR(IF(AND($B158&gt;=INDEX($EH$5:$EH$44,$A158),$B158&lt;=INDEX($EJ$5:$EJ$44,$A158),Y$30&gt;=INDEX($EG$5:$EG$44,$A158),Y$30&lt;=INDEX($EI$5:$EI$44,$A158)),$A158,0),0)</f>
        <v>6</v>
      </c>
      <c r="Z158" s="9">
        <f>IFERROR(IF(AND($B158&gt;=INDEX($EH$5:$EH$44,$A158),$B158&lt;=INDEX($EJ$5:$EJ$44,$A158),Z$30&gt;=INDEX($EG$5:$EG$44,$A158),Z$30&lt;=INDEX($EI$5:$EI$44,$A158)),$A158,0),0)</f>
        <v>6</v>
      </c>
      <c r="AA158" s="9">
        <f>IFERROR(IF(AND($B158&gt;=INDEX($EH$5:$EH$44,$A158),$B158&lt;=INDEX($EJ$5:$EJ$44,$A158),AA$30&gt;=INDEX($EG$5:$EG$44,$A158),AA$30&lt;=INDEX($EI$5:$EI$44,$A158)),$A158,0),0)</f>
        <v>0</v>
      </c>
      <c r="AB158" s="9">
        <f>IFERROR(IF(AND($B158&gt;=INDEX($EH$5:$EH$44,$A158),$B158&lt;=INDEX($EJ$5:$EJ$44,$A158),AB$30&gt;=INDEX($EG$5:$EG$44,$A158),AB$30&lt;=INDEX($EI$5:$EI$44,$A158)),$A158,0),0)</f>
        <v>0</v>
      </c>
      <c r="AC158" s="9">
        <f>IFERROR(IF(AND($B158&gt;=INDEX($EH$5:$EH$44,$A158),$B158&lt;=INDEX($EJ$5:$EJ$44,$A158),AC$30&gt;=INDEX($EG$5:$EG$44,$A158),AC$30&lt;=INDEX($EI$5:$EI$44,$A158)),$A158,0),0)</f>
        <v>0</v>
      </c>
      <c r="AD158" s="9">
        <f>IFERROR(IF(AND($B158&gt;=INDEX($EH$5:$EH$44,$A158),$B158&lt;=INDEX($EJ$5:$EJ$44,$A158),AD$30&gt;=INDEX($EG$5:$EG$44,$A158),AD$30&lt;=INDEX($EI$5:$EI$44,$A158)),$A158,0),0)</f>
        <v>0</v>
      </c>
      <c r="AE158" s="9">
        <f>IFERROR(IF(AND($B158&gt;=INDEX($EH$5:$EH$44,$A158),$B158&lt;=INDEX($EJ$5:$EJ$44,$A158),AE$30&gt;=INDEX($EG$5:$EG$44,$A158),AE$30&lt;=INDEX($EI$5:$EI$44,$A158)),$A158,0),0)</f>
        <v>0</v>
      </c>
      <c r="AF158" s="9">
        <f>IFERROR(IF(AND($B158&gt;=INDEX($EH$5:$EH$44,$A158),$B158&lt;=INDEX($EJ$5:$EJ$44,$A158),AF$30&gt;=INDEX($EG$5:$EG$44,$A158),AF$30&lt;=INDEX($EI$5:$EI$44,$A158)),$A158,0),0)</f>
        <v>0</v>
      </c>
      <c r="AG158" s="9">
        <f>IFERROR(IF(AND($B158&gt;=INDEX($EH$5:$EH$44,$A158),$B158&lt;=INDEX($EJ$5:$EJ$44,$A158),AG$30&gt;=INDEX($EG$5:$EG$44,$A158),AG$30&lt;=INDEX($EI$5:$EI$44,$A158)),$A158,0),0)</f>
        <v>0</v>
      </c>
      <c r="AH158" s="9"/>
    </row>
    <row r="159" spans="1:34">
      <c r="A159" s="5">
        <f t="shared" si="82"/>
        <v>6</v>
      </c>
      <c r="B159" s="5">
        <f t="shared" si="81"/>
        <v>3</v>
      </c>
      <c r="C159" s="9">
        <f>IFERROR(IF(AND($B159&gt;=INDEX($EH$5:$EH$44,$A159),$B159&lt;=INDEX($EJ$5:$EJ$44,$A159),C$30&gt;=INDEX($EG$5:$EG$44,$A159),C$30&lt;=INDEX($EI$5:$EI$44,$A159)),$A159,0),0)</f>
        <v>0</v>
      </c>
      <c r="D159" s="9">
        <f>IFERROR(IF(AND($B159&gt;=INDEX($EH$5:$EH$44,$A159),$B159&lt;=INDEX($EJ$5:$EJ$44,$A159),D$30&gt;=INDEX($EG$5:$EG$44,$A159),D$30&lt;=INDEX($EI$5:$EI$44,$A159)),$A159,0),0)</f>
        <v>0</v>
      </c>
      <c r="E159" s="9">
        <f>IFERROR(IF(AND($B159&gt;=INDEX($EH$5:$EH$44,$A159),$B159&lt;=INDEX($EJ$5:$EJ$44,$A159),E$30&gt;=INDEX($EG$5:$EG$44,$A159),E$30&lt;=INDEX($EI$5:$EI$44,$A159)),$A159,0),0)</f>
        <v>0</v>
      </c>
      <c r="F159" s="9">
        <f>IFERROR(IF(AND($B159&gt;=INDEX($EH$5:$EH$44,$A159),$B159&lt;=INDEX($EJ$5:$EJ$44,$A159),F$30&gt;=INDEX($EG$5:$EG$44,$A159),F$30&lt;=INDEX($EI$5:$EI$44,$A159)),$A159,0),0)</f>
        <v>0</v>
      </c>
      <c r="G159" s="9">
        <f>IFERROR(IF(AND($B159&gt;=INDEX($EH$5:$EH$44,$A159),$B159&lt;=INDEX($EJ$5:$EJ$44,$A159),G$30&gt;=INDEX($EG$5:$EG$44,$A159),G$30&lt;=INDEX($EI$5:$EI$44,$A159)),$A159,0),0)</f>
        <v>0</v>
      </c>
      <c r="H159" s="9">
        <f>IFERROR(IF(AND($B159&gt;=INDEX($EH$5:$EH$44,$A159),$B159&lt;=INDEX($EJ$5:$EJ$44,$A159),H$30&gt;=INDEX($EG$5:$EG$44,$A159),H$30&lt;=INDEX($EI$5:$EI$44,$A159)),$A159,0),0)</f>
        <v>0</v>
      </c>
      <c r="I159" s="9">
        <f>IFERROR(IF(AND($B159&gt;=INDEX($EH$5:$EH$44,$A159),$B159&lt;=INDEX($EJ$5:$EJ$44,$A159),I$30&gt;=INDEX($EG$5:$EG$44,$A159),I$30&lt;=INDEX($EI$5:$EI$44,$A159)),$A159,0),0)</f>
        <v>0</v>
      </c>
      <c r="J159" s="9">
        <f>IFERROR(IF(AND($B159&gt;=INDEX($EH$5:$EH$44,$A159),$B159&lt;=INDEX($EJ$5:$EJ$44,$A159),J$30&gt;=INDEX($EG$5:$EG$44,$A159),J$30&lt;=INDEX($EI$5:$EI$44,$A159)),$A159,0),0)</f>
        <v>0</v>
      </c>
      <c r="K159" s="9">
        <f>IFERROR(IF(AND($B159&gt;=INDEX($EH$5:$EH$44,$A159),$B159&lt;=INDEX($EJ$5:$EJ$44,$A159),K$30&gt;=INDEX($EG$5:$EG$44,$A159),K$30&lt;=INDEX($EI$5:$EI$44,$A159)),$A159,0),0)</f>
        <v>0</v>
      </c>
      <c r="L159" s="9">
        <f>IFERROR(IF(AND($B159&gt;=INDEX($EH$5:$EH$44,$A159),$B159&lt;=INDEX($EJ$5:$EJ$44,$A159),L$30&gt;=INDEX($EG$5:$EG$44,$A159),L$30&lt;=INDEX($EI$5:$EI$44,$A159)),$A159,0),0)</f>
        <v>0</v>
      </c>
      <c r="M159" s="9">
        <f>IFERROR(IF(AND($B159&gt;=INDEX($EH$5:$EH$44,$A159),$B159&lt;=INDEX($EJ$5:$EJ$44,$A159),M$30&gt;=INDEX($EG$5:$EG$44,$A159),M$30&lt;=INDEX($EI$5:$EI$44,$A159)),$A159,0),0)</f>
        <v>0</v>
      </c>
      <c r="N159" s="9">
        <f>IFERROR(IF(AND($B159&gt;=INDEX($EH$5:$EH$44,$A159),$B159&lt;=INDEX($EJ$5:$EJ$44,$A159),N$30&gt;=INDEX($EG$5:$EG$44,$A159),N$30&lt;=INDEX($EI$5:$EI$44,$A159)),$A159,0),0)</f>
        <v>0</v>
      </c>
      <c r="O159" s="9">
        <f>IFERROR(IF(AND($B159&gt;=INDEX($EH$5:$EH$44,$A159),$B159&lt;=INDEX($EJ$5:$EJ$44,$A159),O$30&gt;=INDEX($EG$5:$EG$44,$A159),O$30&lt;=INDEX($EI$5:$EI$44,$A159)),$A159,0),0)</f>
        <v>0</v>
      </c>
      <c r="P159" s="9">
        <f>IFERROR(IF(AND($B159&gt;=INDEX($EH$5:$EH$44,$A159),$B159&lt;=INDEX($EJ$5:$EJ$44,$A159),P$30&gt;=INDEX($EG$5:$EG$44,$A159),P$30&lt;=INDEX($EI$5:$EI$44,$A159)),$A159,0),0)</f>
        <v>0</v>
      </c>
      <c r="Q159" s="9">
        <f>IFERROR(IF(AND($B159&gt;=INDEX($EH$5:$EH$44,$A159),$B159&lt;=INDEX($EJ$5:$EJ$44,$A159),Q$30&gt;=INDEX($EG$5:$EG$44,$A159),Q$30&lt;=INDEX($EI$5:$EI$44,$A159)),$A159,0),0)</f>
        <v>0</v>
      </c>
      <c r="R159" s="9">
        <f>IFERROR(IF(AND($B159&gt;=INDEX($EH$5:$EH$44,$A159),$B159&lt;=INDEX($EJ$5:$EJ$44,$A159),R$30&gt;=INDEX($EG$5:$EG$44,$A159),R$30&lt;=INDEX($EI$5:$EI$44,$A159)),$A159,0),0)</f>
        <v>0</v>
      </c>
      <c r="S159" s="9">
        <f>IFERROR(IF(AND($B159&gt;=INDEX($EH$5:$EH$44,$A159),$B159&lt;=INDEX($EJ$5:$EJ$44,$A159),S$30&gt;=INDEX($EG$5:$EG$44,$A159),S$30&lt;=INDEX($EI$5:$EI$44,$A159)),$A159,0),0)</f>
        <v>0</v>
      </c>
      <c r="T159" s="9">
        <f>IFERROR(IF(AND($B159&gt;=INDEX($EH$5:$EH$44,$A159),$B159&lt;=INDEX($EJ$5:$EJ$44,$A159),T$30&gt;=INDEX($EG$5:$EG$44,$A159),T$30&lt;=INDEX($EI$5:$EI$44,$A159)),$A159,0),0)</f>
        <v>0</v>
      </c>
      <c r="U159" s="9">
        <f>IFERROR(IF(AND($B159&gt;=INDEX($EH$5:$EH$44,$A159),$B159&lt;=INDEX($EJ$5:$EJ$44,$A159),U$30&gt;=INDEX($EG$5:$EG$44,$A159),U$30&lt;=INDEX($EI$5:$EI$44,$A159)),$A159,0),0)</f>
        <v>0</v>
      </c>
      <c r="V159" s="9">
        <f>IFERROR(IF(AND($B159&gt;=INDEX($EH$5:$EH$44,$A159),$B159&lt;=INDEX($EJ$5:$EJ$44,$A159),V$30&gt;=INDEX($EG$5:$EG$44,$A159),V$30&lt;=INDEX($EI$5:$EI$44,$A159)),$A159,0),0)</f>
        <v>0</v>
      </c>
      <c r="W159" s="9">
        <f>IFERROR(IF(AND($B159&gt;=INDEX($EH$5:$EH$44,$A159),$B159&lt;=INDEX($EJ$5:$EJ$44,$A159),W$30&gt;=INDEX($EG$5:$EG$44,$A159),W$30&lt;=INDEX($EI$5:$EI$44,$A159)),$A159,0),0)</f>
        <v>6</v>
      </c>
      <c r="X159" s="9">
        <f>IFERROR(IF(AND($B159&gt;=INDEX($EH$5:$EH$44,$A159),$B159&lt;=INDEX($EJ$5:$EJ$44,$A159),X$30&gt;=INDEX($EG$5:$EG$44,$A159),X$30&lt;=INDEX($EI$5:$EI$44,$A159)),$A159,0),0)</f>
        <v>6</v>
      </c>
      <c r="Y159" s="9">
        <f>IFERROR(IF(AND($B159&gt;=INDEX($EH$5:$EH$44,$A159),$B159&lt;=INDEX($EJ$5:$EJ$44,$A159),Y$30&gt;=INDEX($EG$5:$EG$44,$A159),Y$30&lt;=INDEX($EI$5:$EI$44,$A159)),$A159,0),0)</f>
        <v>6</v>
      </c>
      <c r="Z159" s="9">
        <f>IFERROR(IF(AND($B159&gt;=INDEX($EH$5:$EH$44,$A159),$B159&lt;=INDEX($EJ$5:$EJ$44,$A159),Z$30&gt;=INDEX($EG$5:$EG$44,$A159),Z$30&lt;=INDEX($EI$5:$EI$44,$A159)),$A159,0),0)</f>
        <v>6</v>
      </c>
      <c r="AA159" s="9">
        <f>IFERROR(IF(AND($B159&gt;=INDEX($EH$5:$EH$44,$A159),$B159&lt;=INDEX($EJ$5:$EJ$44,$A159),AA$30&gt;=INDEX($EG$5:$EG$44,$A159),AA$30&lt;=INDEX($EI$5:$EI$44,$A159)),$A159,0),0)</f>
        <v>0</v>
      </c>
      <c r="AB159" s="9">
        <f>IFERROR(IF(AND($B159&gt;=INDEX($EH$5:$EH$44,$A159),$B159&lt;=INDEX($EJ$5:$EJ$44,$A159),AB$30&gt;=INDEX($EG$5:$EG$44,$A159),AB$30&lt;=INDEX($EI$5:$EI$44,$A159)),$A159,0),0)</f>
        <v>0</v>
      </c>
      <c r="AC159" s="9">
        <f>IFERROR(IF(AND($B159&gt;=INDEX($EH$5:$EH$44,$A159),$B159&lt;=INDEX($EJ$5:$EJ$44,$A159),AC$30&gt;=INDEX($EG$5:$EG$44,$A159),AC$30&lt;=INDEX($EI$5:$EI$44,$A159)),$A159,0),0)</f>
        <v>0</v>
      </c>
      <c r="AD159" s="9">
        <f>IFERROR(IF(AND($B159&gt;=INDEX($EH$5:$EH$44,$A159),$B159&lt;=INDEX($EJ$5:$EJ$44,$A159),AD$30&gt;=INDEX($EG$5:$EG$44,$A159),AD$30&lt;=INDEX($EI$5:$EI$44,$A159)),$A159,0),0)</f>
        <v>0</v>
      </c>
      <c r="AE159" s="9">
        <f>IFERROR(IF(AND($B159&gt;=INDEX($EH$5:$EH$44,$A159),$B159&lt;=INDEX($EJ$5:$EJ$44,$A159),AE$30&gt;=INDEX($EG$5:$EG$44,$A159),AE$30&lt;=INDEX($EI$5:$EI$44,$A159)),$A159,0),0)</f>
        <v>0</v>
      </c>
      <c r="AF159" s="9">
        <f>IFERROR(IF(AND($B159&gt;=INDEX($EH$5:$EH$44,$A159),$B159&lt;=INDEX($EJ$5:$EJ$44,$A159),AF$30&gt;=INDEX($EG$5:$EG$44,$A159),AF$30&lt;=INDEX($EI$5:$EI$44,$A159)),$A159,0),0)</f>
        <v>0</v>
      </c>
      <c r="AG159" s="9">
        <f>IFERROR(IF(AND($B159&gt;=INDEX($EH$5:$EH$44,$A159),$B159&lt;=INDEX($EJ$5:$EJ$44,$A159),AG$30&gt;=INDEX($EG$5:$EG$44,$A159),AG$30&lt;=INDEX($EI$5:$EI$44,$A159)),$A159,0),0)</f>
        <v>0</v>
      </c>
      <c r="AH159" s="9"/>
    </row>
    <row r="160" spans="1:34">
      <c r="A160" s="5">
        <f t="shared" si="82"/>
        <v>6</v>
      </c>
      <c r="B160" s="5">
        <f t="shared" si="81"/>
        <v>4</v>
      </c>
      <c r="C160" s="9">
        <f>IFERROR(IF(AND($B160&gt;=INDEX($EH$5:$EH$44,$A160),$B160&lt;=INDEX($EJ$5:$EJ$44,$A160),C$30&gt;=INDEX($EG$5:$EG$44,$A160),C$30&lt;=INDEX($EI$5:$EI$44,$A160)),$A160,0),0)</f>
        <v>0</v>
      </c>
      <c r="D160" s="9">
        <f>IFERROR(IF(AND($B160&gt;=INDEX($EH$5:$EH$44,$A160),$B160&lt;=INDEX($EJ$5:$EJ$44,$A160),D$30&gt;=INDEX($EG$5:$EG$44,$A160),D$30&lt;=INDEX($EI$5:$EI$44,$A160)),$A160,0),0)</f>
        <v>0</v>
      </c>
      <c r="E160" s="9">
        <f>IFERROR(IF(AND($B160&gt;=INDEX($EH$5:$EH$44,$A160),$B160&lt;=INDEX($EJ$5:$EJ$44,$A160),E$30&gt;=INDEX($EG$5:$EG$44,$A160),E$30&lt;=INDEX($EI$5:$EI$44,$A160)),$A160,0),0)</f>
        <v>0</v>
      </c>
      <c r="F160" s="9">
        <f>IFERROR(IF(AND($B160&gt;=INDEX($EH$5:$EH$44,$A160),$B160&lt;=INDEX($EJ$5:$EJ$44,$A160),F$30&gt;=INDEX($EG$5:$EG$44,$A160),F$30&lt;=INDEX($EI$5:$EI$44,$A160)),$A160,0),0)</f>
        <v>0</v>
      </c>
      <c r="G160" s="9">
        <f>IFERROR(IF(AND($B160&gt;=INDEX($EH$5:$EH$44,$A160),$B160&lt;=INDEX($EJ$5:$EJ$44,$A160),G$30&gt;=INDEX($EG$5:$EG$44,$A160),G$30&lt;=INDEX($EI$5:$EI$44,$A160)),$A160,0),0)</f>
        <v>0</v>
      </c>
      <c r="H160" s="9">
        <f>IFERROR(IF(AND($B160&gt;=INDEX($EH$5:$EH$44,$A160),$B160&lt;=INDEX($EJ$5:$EJ$44,$A160),H$30&gt;=INDEX($EG$5:$EG$44,$A160),H$30&lt;=INDEX($EI$5:$EI$44,$A160)),$A160,0),0)</f>
        <v>0</v>
      </c>
      <c r="I160" s="9">
        <f>IFERROR(IF(AND($B160&gt;=INDEX($EH$5:$EH$44,$A160),$B160&lt;=INDEX($EJ$5:$EJ$44,$A160),I$30&gt;=INDEX($EG$5:$EG$44,$A160),I$30&lt;=INDEX($EI$5:$EI$44,$A160)),$A160,0),0)</f>
        <v>0</v>
      </c>
      <c r="J160" s="9">
        <f>IFERROR(IF(AND($B160&gt;=INDEX($EH$5:$EH$44,$A160),$B160&lt;=INDEX($EJ$5:$EJ$44,$A160),J$30&gt;=INDEX($EG$5:$EG$44,$A160),J$30&lt;=INDEX($EI$5:$EI$44,$A160)),$A160,0),0)</f>
        <v>0</v>
      </c>
      <c r="K160" s="9">
        <f>IFERROR(IF(AND($B160&gt;=INDEX($EH$5:$EH$44,$A160),$B160&lt;=INDEX($EJ$5:$EJ$44,$A160),K$30&gt;=INDEX($EG$5:$EG$44,$A160),K$30&lt;=INDEX($EI$5:$EI$44,$A160)),$A160,0),0)</f>
        <v>0</v>
      </c>
      <c r="L160" s="9">
        <f>IFERROR(IF(AND($B160&gt;=INDEX($EH$5:$EH$44,$A160),$B160&lt;=INDEX($EJ$5:$EJ$44,$A160),L$30&gt;=INDEX($EG$5:$EG$44,$A160),L$30&lt;=INDEX($EI$5:$EI$44,$A160)),$A160,0),0)</f>
        <v>0</v>
      </c>
      <c r="M160" s="9">
        <f>IFERROR(IF(AND($B160&gt;=INDEX($EH$5:$EH$44,$A160),$B160&lt;=INDEX($EJ$5:$EJ$44,$A160),M$30&gt;=INDEX($EG$5:$EG$44,$A160),M$30&lt;=INDEX($EI$5:$EI$44,$A160)),$A160,0),0)</f>
        <v>0</v>
      </c>
      <c r="N160" s="9">
        <f>IFERROR(IF(AND($B160&gt;=INDEX($EH$5:$EH$44,$A160),$B160&lt;=INDEX($EJ$5:$EJ$44,$A160),N$30&gt;=INDEX($EG$5:$EG$44,$A160),N$30&lt;=INDEX($EI$5:$EI$44,$A160)),$A160,0),0)</f>
        <v>0</v>
      </c>
      <c r="O160" s="9">
        <f>IFERROR(IF(AND($B160&gt;=INDEX($EH$5:$EH$44,$A160),$B160&lt;=INDEX($EJ$5:$EJ$44,$A160),O$30&gt;=INDEX($EG$5:$EG$44,$A160),O$30&lt;=INDEX($EI$5:$EI$44,$A160)),$A160,0),0)</f>
        <v>0</v>
      </c>
      <c r="P160" s="9">
        <f>IFERROR(IF(AND($B160&gt;=INDEX($EH$5:$EH$44,$A160),$B160&lt;=INDEX($EJ$5:$EJ$44,$A160),P$30&gt;=INDEX($EG$5:$EG$44,$A160),P$30&lt;=INDEX($EI$5:$EI$44,$A160)),$A160,0),0)</f>
        <v>0</v>
      </c>
      <c r="Q160" s="9">
        <f>IFERROR(IF(AND($B160&gt;=INDEX($EH$5:$EH$44,$A160),$B160&lt;=INDEX($EJ$5:$EJ$44,$A160),Q$30&gt;=INDEX($EG$5:$EG$44,$A160),Q$30&lt;=INDEX($EI$5:$EI$44,$A160)),$A160,0),0)</f>
        <v>0</v>
      </c>
      <c r="R160" s="9">
        <f>IFERROR(IF(AND($B160&gt;=INDEX($EH$5:$EH$44,$A160),$B160&lt;=INDEX($EJ$5:$EJ$44,$A160),R$30&gt;=INDEX($EG$5:$EG$44,$A160),R$30&lt;=INDEX($EI$5:$EI$44,$A160)),$A160,0),0)</f>
        <v>0</v>
      </c>
      <c r="S160" s="9">
        <f>IFERROR(IF(AND($B160&gt;=INDEX($EH$5:$EH$44,$A160),$B160&lt;=INDEX($EJ$5:$EJ$44,$A160),S$30&gt;=INDEX($EG$5:$EG$44,$A160),S$30&lt;=INDEX($EI$5:$EI$44,$A160)),$A160,0),0)</f>
        <v>0</v>
      </c>
      <c r="T160" s="9">
        <f>IFERROR(IF(AND($B160&gt;=INDEX($EH$5:$EH$44,$A160),$B160&lt;=INDEX($EJ$5:$EJ$44,$A160),T$30&gt;=INDEX($EG$5:$EG$44,$A160),T$30&lt;=INDEX($EI$5:$EI$44,$A160)),$A160,0),0)</f>
        <v>0</v>
      </c>
      <c r="U160" s="9">
        <f>IFERROR(IF(AND($B160&gt;=INDEX($EH$5:$EH$44,$A160),$B160&lt;=INDEX($EJ$5:$EJ$44,$A160),U$30&gt;=INDEX($EG$5:$EG$44,$A160),U$30&lt;=INDEX($EI$5:$EI$44,$A160)),$A160,0),0)</f>
        <v>0</v>
      </c>
      <c r="V160" s="9">
        <f>IFERROR(IF(AND($B160&gt;=INDEX($EH$5:$EH$44,$A160),$B160&lt;=INDEX($EJ$5:$EJ$44,$A160),V$30&gt;=INDEX($EG$5:$EG$44,$A160),V$30&lt;=INDEX($EI$5:$EI$44,$A160)),$A160,0),0)</f>
        <v>0</v>
      </c>
      <c r="W160" s="9">
        <f>IFERROR(IF(AND($B160&gt;=INDEX($EH$5:$EH$44,$A160),$B160&lt;=INDEX($EJ$5:$EJ$44,$A160),W$30&gt;=INDEX($EG$5:$EG$44,$A160),W$30&lt;=INDEX($EI$5:$EI$44,$A160)),$A160,0),0)</f>
        <v>6</v>
      </c>
      <c r="X160" s="9">
        <f>IFERROR(IF(AND($B160&gt;=INDEX($EH$5:$EH$44,$A160),$B160&lt;=INDEX($EJ$5:$EJ$44,$A160),X$30&gt;=INDEX($EG$5:$EG$44,$A160),X$30&lt;=INDEX($EI$5:$EI$44,$A160)),$A160,0),0)</f>
        <v>6</v>
      </c>
      <c r="Y160" s="9">
        <f>IFERROR(IF(AND($B160&gt;=INDEX($EH$5:$EH$44,$A160),$B160&lt;=INDEX($EJ$5:$EJ$44,$A160),Y$30&gt;=INDEX($EG$5:$EG$44,$A160),Y$30&lt;=INDEX($EI$5:$EI$44,$A160)),$A160,0),0)</f>
        <v>6</v>
      </c>
      <c r="Z160" s="9">
        <f>IFERROR(IF(AND($B160&gt;=INDEX($EH$5:$EH$44,$A160),$B160&lt;=INDEX($EJ$5:$EJ$44,$A160),Z$30&gt;=INDEX($EG$5:$EG$44,$A160),Z$30&lt;=INDEX($EI$5:$EI$44,$A160)),$A160,0),0)</f>
        <v>6</v>
      </c>
      <c r="AA160" s="9">
        <f>IFERROR(IF(AND($B160&gt;=INDEX($EH$5:$EH$44,$A160),$B160&lt;=INDEX($EJ$5:$EJ$44,$A160),AA$30&gt;=INDEX($EG$5:$EG$44,$A160),AA$30&lt;=INDEX($EI$5:$EI$44,$A160)),$A160,0),0)</f>
        <v>0</v>
      </c>
      <c r="AB160" s="9">
        <f>IFERROR(IF(AND($B160&gt;=INDEX($EH$5:$EH$44,$A160),$B160&lt;=INDEX($EJ$5:$EJ$44,$A160),AB$30&gt;=INDEX($EG$5:$EG$44,$A160),AB$30&lt;=INDEX($EI$5:$EI$44,$A160)),$A160,0),0)</f>
        <v>0</v>
      </c>
      <c r="AC160" s="9">
        <f>IFERROR(IF(AND($B160&gt;=INDEX($EH$5:$EH$44,$A160),$B160&lt;=INDEX($EJ$5:$EJ$44,$A160),AC$30&gt;=INDEX($EG$5:$EG$44,$A160),AC$30&lt;=INDEX($EI$5:$EI$44,$A160)),$A160,0),0)</f>
        <v>0</v>
      </c>
      <c r="AD160" s="9">
        <f>IFERROR(IF(AND($B160&gt;=INDEX($EH$5:$EH$44,$A160),$B160&lt;=INDEX($EJ$5:$EJ$44,$A160),AD$30&gt;=INDEX($EG$5:$EG$44,$A160),AD$30&lt;=INDEX($EI$5:$EI$44,$A160)),$A160,0),0)</f>
        <v>0</v>
      </c>
      <c r="AE160" s="9">
        <f>IFERROR(IF(AND($B160&gt;=INDEX($EH$5:$EH$44,$A160),$B160&lt;=INDEX($EJ$5:$EJ$44,$A160),AE$30&gt;=INDEX($EG$5:$EG$44,$A160),AE$30&lt;=INDEX($EI$5:$EI$44,$A160)),$A160,0),0)</f>
        <v>0</v>
      </c>
      <c r="AF160" s="9">
        <f>IFERROR(IF(AND($B160&gt;=INDEX($EH$5:$EH$44,$A160),$B160&lt;=INDEX($EJ$5:$EJ$44,$A160),AF$30&gt;=INDEX($EG$5:$EG$44,$A160),AF$30&lt;=INDEX($EI$5:$EI$44,$A160)),$A160,0),0)</f>
        <v>0</v>
      </c>
      <c r="AG160" s="9">
        <f>IFERROR(IF(AND($B160&gt;=INDEX($EH$5:$EH$44,$A160),$B160&lt;=INDEX($EJ$5:$EJ$44,$A160),AG$30&gt;=INDEX($EG$5:$EG$44,$A160),AG$30&lt;=INDEX($EI$5:$EI$44,$A160)),$A160,0),0)</f>
        <v>0</v>
      </c>
      <c r="AH160" s="9"/>
    </row>
    <row r="161" spans="1:34">
      <c r="A161" s="5">
        <f t="shared" si="82"/>
        <v>6</v>
      </c>
      <c r="B161" s="5">
        <f t="shared" si="81"/>
        <v>5</v>
      </c>
      <c r="C161" s="9">
        <f>IFERROR(IF(AND($B161&gt;=INDEX($EH$5:$EH$44,$A161),$B161&lt;=INDEX($EJ$5:$EJ$44,$A161),C$30&gt;=INDEX($EG$5:$EG$44,$A161),C$30&lt;=INDEX($EI$5:$EI$44,$A161)),$A161,0),0)</f>
        <v>0</v>
      </c>
      <c r="D161" s="9">
        <f>IFERROR(IF(AND($B161&gt;=INDEX($EH$5:$EH$44,$A161),$B161&lt;=INDEX($EJ$5:$EJ$44,$A161),D$30&gt;=INDEX($EG$5:$EG$44,$A161),D$30&lt;=INDEX($EI$5:$EI$44,$A161)),$A161,0),0)</f>
        <v>0</v>
      </c>
      <c r="E161" s="9">
        <f>IFERROR(IF(AND($B161&gt;=INDEX($EH$5:$EH$44,$A161),$B161&lt;=INDEX($EJ$5:$EJ$44,$A161),E$30&gt;=INDEX($EG$5:$EG$44,$A161),E$30&lt;=INDEX($EI$5:$EI$44,$A161)),$A161,0),0)</f>
        <v>0</v>
      </c>
      <c r="F161" s="9">
        <f>IFERROR(IF(AND($B161&gt;=INDEX($EH$5:$EH$44,$A161),$B161&lt;=INDEX($EJ$5:$EJ$44,$A161),F$30&gt;=INDEX($EG$5:$EG$44,$A161),F$30&lt;=INDEX($EI$5:$EI$44,$A161)),$A161,0),0)</f>
        <v>0</v>
      </c>
      <c r="G161" s="9">
        <f>IFERROR(IF(AND($B161&gt;=INDEX($EH$5:$EH$44,$A161),$B161&lt;=INDEX($EJ$5:$EJ$44,$A161),G$30&gt;=INDEX($EG$5:$EG$44,$A161),G$30&lt;=INDEX($EI$5:$EI$44,$A161)),$A161,0),0)</f>
        <v>0</v>
      </c>
      <c r="H161" s="9">
        <f>IFERROR(IF(AND($B161&gt;=INDEX($EH$5:$EH$44,$A161),$B161&lt;=INDEX($EJ$5:$EJ$44,$A161),H$30&gt;=INDEX($EG$5:$EG$44,$A161),H$30&lt;=INDEX($EI$5:$EI$44,$A161)),$A161,0),0)</f>
        <v>0</v>
      </c>
      <c r="I161" s="9">
        <f>IFERROR(IF(AND($B161&gt;=INDEX($EH$5:$EH$44,$A161),$B161&lt;=INDEX($EJ$5:$EJ$44,$A161),I$30&gt;=INDEX($EG$5:$EG$44,$A161),I$30&lt;=INDEX($EI$5:$EI$44,$A161)),$A161,0),0)</f>
        <v>0</v>
      </c>
      <c r="J161" s="9">
        <f>IFERROR(IF(AND($B161&gt;=INDEX($EH$5:$EH$44,$A161),$B161&lt;=INDEX($EJ$5:$EJ$44,$A161),J$30&gt;=INDEX($EG$5:$EG$44,$A161),J$30&lt;=INDEX($EI$5:$EI$44,$A161)),$A161,0),0)</f>
        <v>0</v>
      </c>
      <c r="K161" s="9">
        <f>IFERROR(IF(AND($B161&gt;=INDEX($EH$5:$EH$44,$A161),$B161&lt;=INDEX($EJ$5:$EJ$44,$A161),K$30&gt;=INDEX($EG$5:$EG$44,$A161),K$30&lt;=INDEX($EI$5:$EI$44,$A161)),$A161,0),0)</f>
        <v>0</v>
      </c>
      <c r="L161" s="9">
        <f>IFERROR(IF(AND($B161&gt;=INDEX($EH$5:$EH$44,$A161),$B161&lt;=INDEX($EJ$5:$EJ$44,$A161),L$30&gt;=INDEX($EG$5:$EG$44,$A161),L$30&lt;=INDEX($EI$5:$EI$44,$A161)),$A161,0),0)</f>
        <v>0</v>
      </c>
      <c r="M161" s="9">
        <f>IFERROR(IF(AND($B161&gt;=INDEX($EH$5:$EH$44,$A161),$B161&lt;=INDEX($EJ$5:$EJ$44,$A161),M$30&gt;=INDEX($EG$5:$EG$44,$A161),M$30&lt;=INDEX($EI$5:$EI$44,$A161)),$A161,0),0)</f>
        <v>0</v>
      </c>
      <c r="N161" s="9">
        <f>IFERROR(IF(AND($B161&gt;=INDEX($EH$5:$EH$44,$A161),$B161&lt;=INDEX($EJ$5:$EJ$44,$A161),N$30&gt;=INDEX($EG$5:$EG$44,$A161),N$30&lt;=INDEX($EI$5:$EI$44,$A161)),$A161,0),0)</f>
        <v>0</v>
      </c>
      <c r="O161" s="9">
        <f>IFERROR(IF(AND($B161&gt;=INDEX($EH$5:$EH$44,$A161),$B161&lt;=INDEX($EJ$5:$EJ$44,$A161),O$30&gt;=INDEX($EG$5:$EG$44,$A161),O$30&lt;=INDEX($EI$5:$EI$44,$A161)),$A161,0),0)</f>
        <v>0</v>
      </c>
      <c r="P161" s="9">
        <f>IFERROR(IF(AND($B161&gt;=INDEX($EH$5:$EH$44,$A161),$B161&lt;=INDEX($EJ$5:$EJ$44,$A161),P$30&gt;=INDEX($EG$5:$EG$44,$A161),P$30&lt;=INDEX($EI$5:$EI$44,$A161)),$A161,0),0)</f>
        <v>0</v>
      </c>
      <c r="Q161" s="9">
        <f>IFERROR(IF(AND($B161&gt;=INDEX($EH$5:$EH$44,$A161),$B161&lt;=INDEX($EJ$5:$EJ$44,$A161),Q$30&gt;=INDEX($EG$5:$EG$44,$A161),Q$30&lt;=INDEX($EI$5:$EI$44,$A161)),$A161,0),0)</f>
        <v>0</v>
      </c>
      <c r="R161" s="9">
        <f>IFERROR(IF(AND($B161&gt;=INDEX($EH$5:$EH$44,$A161),$B161&lt;=INDEX($EJ$5:$EJ$44,$A161),R$30&gt;=INDEX($EG$5:$EG$44,$A161),R$30&lt;=INDEX($EI$5:$EI$44,$A161)),$A161,0),0)</f>
        <v>0</v>
      </c>
      <c r="S161" s="9">
        <f>IFERROR(IF(AND($B161&gt;=INDEX($EH$5:$EH$44,$A161),$B161&lt;=INDEX($EJ$5:$EJ$44,$A161),S$30&gt;=INDEX($EG$5:$EG$44,$A161),S$30&lt;=INDEX($EI$5:$EI$44,$A161)),$A161,0),0)</f>
        <v>0</v>
      </c>
      <c r="T161" s="9">
        <f>IFERROR(IF(AND($B161&gt;=INDEX($EH$5:$EH$44,$A161),$B161&lt;=INDEX($EJ$5:$EJ$44,$A161),T$30&gt;=INDEX($EG$5:$EG$44,$A161),T$30&lt;=INDEX($EI$5:$EI$44,$A161)),$A161,0),0)</f>
        <v>0</v>
      </c>
      <c r="U161" s="9">
        <f>IFERROR(IF(AND($B161&gt;=INDEX($EH$5:$EH$44,$A161),$B161&lt;=INDEX($EJ$5:$EJ$44,$A161),U$30&gt;=INDEX($EG$5:$EG$44,$A161),U$30&lt;=INDEX($EI$5:$EI$44,$A161)),$A161,0),0)</f>
        <v>0</v>
      </c>
      <c r="V161" s="9">
        <f>IFERROR(IF(AND($B161&gt;=INDEX($EH$5:$EH$44,$A161),$B161&lt;=INDEX($EJ$5:$EJ$44,$A161),V$30&gt;=INDEX($EG$5:$EG$44,$A161),V$30&lt;=INDEX($EI$5:$EI$44,$A161)),$A161,0),0)</f>
        <v>0</v>
      </c>
      <c r="W161" s="9">
        <f>IFERROR(IF(AND($B161&gt;=INDEX($EH$5:$EH$44,$A161),$B161&lt;=INDEX($EJ$5:$EJ$44,$A161),W$30&gt;=INDEX($EG$5:$EG$44,$A161),W$30&lt;=INDEX($EI$5:$EI$44,$A161)),$A161,0),0)</f>
        <v>0</v>
      </c>
      <c r="X161" s="9">
        <f>IFERROR(IF(AND($B161&gt;=INDEX($EH$5:$EH$44,$A161),$B161&lt;=INDEX($EJ$5:$EJ$44,$A161),X$30&gt;=INDEX($EG$5:$EG$44,$A161),X$30&lt;=INDEX($EI$5:$EI$44,$A161)),$A161,0),0)</f>
        <v>0</v>
      </c>
      <c r="Y161" s="9">
        <f>IFERROR(IF(AND($B161&gt;=INDEX($EH$5:$EH$44,$A161),$B161&lt;=INDEX($EJ$5:$EJ$44,$A161),Y$30&gt;=INDEX($EG$5:$EG$44,$A161),Y$30&lt;=INDEX($EI$5:$EI$44,$A161)),$A161,0),0)</f>
        <v>0</v>
      </c>
      <c r="Z161" s="9">
        <f>IFERROR(IF(AND($B161&gt;=INDEX($EH$5:$EH$44,$A161),$B161&lt;=INDEX($EJ$5:$EJ$44,$A161),Z$30&gt;=INDEX($EG$5:$EG$44,$A161),Z$30&lt;=INDEX($EI$5:$EI$44,$A161)),$A161,0),0)</f>
        <v>0</v>
      </c>
      <c r="AA161" s="9">
        <f>IFERROR(IF(AND($B161&gt;=INDEX($EH$5:$EH$44,$A161),$B161&lt;=INDEX($EJ$5:$EJ$44,$A161),AA$30&gt;=INDEX($EG$5:$EG$44,$A161),AA$30&lt;=INDEX($EI$5:$EI$44,$A161)),$A161,0),0)</f>
        <v>0</v>
      </c>
      <c r="AB161" s="9">
        <f>IFERROR(IF(AND($B161&gt;=INDEX($EH$5:$EH$44,$A161),$B161&lt;=INDEX($EJ$5:$EJ$44,$A161),AB$30&gt;=INDEX($EG$5:$EG$44,$A161),AB$30&lt;=INDEX($EI$5:$EI$44,$A161)),$A161,0),0)</f>
        <v>0</v>
      </c>
      <c r="AC161" s="9">
        <f>IFERROR(IF(AND($B161&gt;=INDEX($EH$5:$EH$44,$A161),$B161&lt;=INDEX($EJ$5:$EJ$44,$A161),AC$30&gt;=INDEX($EG$5:$EG$44,$A161),AC$30&lt;=INDEX($EI$5:$EI$44,$A161)),$A161,0),0)</f>
        <v>0</v>
      </c>
      <c r="AD161" s="9">
        <f>IFERROR(IF(AND($B161&gt;=INDEX($EH$5:$EH$44,$A161),$B161&lt;=INDEX($EJ$5:$EJ$44,$A161),AD$30&gt;=INDEX($EG$5:$EG$44,$A161),AD$30&lt;=INDEX($EI$5:$EI$44,$A161)),$A161,0),0)</f>
        <v>0</v>
      </c>
      <c r="AE161" s="9">
        <f>IFERROR(IF(AND($B161&gt;=INDEX($EH$5:$EH$44,$A161),$B161&lt;=INDEX($EJ$5:$EJ$44,$A161),AE$30&gt;=INDEX($EG$5:$EG$44,$A161),AE$30&lt;=INDEX($EI$5:$EI$44,$A161)),$A161,0),0)</f>
        <v>0</v>
      </c>
      <c r="AF161" s="9">
        <f>IFERROR(IF(AND($B161&gt;=INDEX($EH$5:$EH$44,$A161),$B161&lt;=INDEX($EJ$5:$EJ$44,$A161),AF$30&gt;=INDEX($EG$5:$EG$44,$A161),AF$30&lt;=INDEX($EI$5:$EI$44,$A161)),$A161,0),0)</f>
        <v>0</v>
      </c>
      <c r="AG161" s="9">
        <f>IFERROR(IF(AND($B161&gt;=INDEX($EH$5:$EH$44,$A161),$B161&lt;=INDEX($EJ$5:$EJ$44,$A161),AG$30&gt;=INDEX($EG$5:$EG$44,$A161),AG$30&lt;=INDEX($EI$5:$EI$44,$A161)),$A161,0),0)</f>
        <v>0</v>
      </c>
      <c r="AH161" s="9"/>
    </row>
    <row r="162" spans="1:34">
      <c r="A162" s="5">
        <f t="shared" si="82"/>
        <v>6</v>
      </c>
      <c r="B162" s="5">
        <f t="shared" si="81"/>
        <v>6</v>
      </c>
      <c r="C162" s="9">
        <f>IFERROR(IF(AND($B162&gt;=INDEX($EH$5:$EH$44,$A162),$B162&lt;=INDEX($EJ$5:$EJ$44,$A162),C$30&gt;=INDEX($EG$5:$EG$44,$A162),C$30&lt;=INDEX($EI$5:$EI$44,$A162)),$A162,0),0)</f>
        <v>0</v>
      </c>
      <c r="D162" s="9">
        <f>IFERROR(IF(AND($B162&gt;=INDEX($EH$5:$EH$44,$A162),$B162&lt;=INDEX($EJ$5:$EJ$44,$A162),D$30&gt;=INDEX($EG$5:$EG$44,$A162),D$30&lt;=INDEX($EI$5:$EI$44,$A162)),$A162,0),0)</f>
        <v>0</v>
      </c>
      <c r="E162" s="9">
        <f>IFERROR(IF(AND($B162&gt;=INDEX($EH$5:$EH$44,$A162),$B162&lt;=INDEX($EJ$5:$EJ$44,$A162),E$30&gt;=INDEX($EG$5:$EG$44,$A162),E$30&lt;=INDEX($EI$5:$EI$44,$A162)),$A162,0),0)</f>
        <v>0</v>
      </c>
      <c r="F162" s="9">
        <f>IFERROR(IF(AND($B162&gt;=INDEX($EH$5:$EH$44,$A162),$B162&lt;=INDEX($EJ$5:$EJ$44,$A162),F$30&gt;=INDEX($EG$5:$EG$44,$A162),F$30&lt;=INDEX($EI$5:$EI$44,$A162)),$A162,0),0)</f>
        <v>0</v>
      </c>
      <c r="G162" s="9">
        <f>IFERROR(IF(AND($B162&gt;=INDEX($EH$5:$EH$44,$A162),$B162&lt;=INDEX($EJ$5:$EJ$44,$A162),G$30&gt;=INDEX($EG$5:$EG$44,$A162),G$30&lt;=INDEX($EI$5:$EI$44,$A162)),$A162,0),0)</f>
        <v>0</v>
      </c>
      <c r="H162" s="9">
        <f>IFERROR(IF(AND($B162&gt;=INDEX($EH$5:$EH$44,$A162),$B162&lt;=INDEX($EJ$5:$EJ$44,$A162),H$30&gt;=INDEX($EG$5:$EG$44,$A162),H$30&lt;=INDEX($EI$5:$EI$44,$A162)),$A162,0),0)</f>
        <v>0</v>
      </c>
      <c r="I162" s="9">
        <f>IFERROR(IF(AND($B162&gt;=INDEX($EH$5:$EH$44,$A162),$B162&lt;=INDEX($EJ$5:$EJ$44,$A162),I$30&gt;=INDEX($EG$5:$EG$44,$A162),I$30&lt;=INDEX($EI$5:$EI$44,$A162)),$A162,0),0)</f>
        <v>0</v>
      </c>
      <c r="J162" s="9">
        <f>IFERROR(IF(AND($B162&gt;=INDEX($EH$5:$EH$44,$A162),$B162&lt;=INDEX($EJ$5:$EJ$44,$A162),J$30&gt;=INDEX($EG$5:$EG$44,$A162),J$30&lt;=INDEX($EI$5:$EI$44,$A162)),$A162,0),0)</f>
        <v>0</v>
      </c>
      <c r="K162" s="9">
        <f>IFERROR(IF(AND($B162&gt;=INDEX($EH$5:$EH$44,$A162),$B162&lt;=INDEX($EJ$5:$EJ$44,$A162),K$30&gt;=INDEX($EG$5:$EG$44,$A162),K$30&lt;=INDEX($EI$5:$EI$44,$A162)),$A162,0),0)</f>
        <v>0</v>
      </c>
      <c r="L162" s="9">
        <f>IFERROR(IF(AND($B162&gt;=INDEX($EH$5:$EH$44,$A162),$B162&lt;=INDEX($EJ$5:$EJ$44,$A162),L$30&gt;=INDEX($EG$5:$EG$44,$A162),L$30&lt;=INDEX($EI$5:$EI$44,$A162)),$A162,0),0)</f>
        <v>0</v>
      </c>
      <c r="M162" s="9">
        <f>IFERROR(IF(AND($B162&gt;=INDEX($EH$5:$EH$44,$A162),$B162&lt;=INDEX($EJ$5:$EJ$44,$A162),M$30&gt;=INDEX($EG$5:$EG$44,$A162),M$30&lt;=INDEX($EI$5:$EI$44,$A162)),$A162,0),0)</f>
        <v>0</v>
      </c>
      <c r="N162" s="9">
        <f>IFERROR(IF(AND($B162&gt;=INDEX($EH$5:$EH$44,$A162),$B162&lt;=INDEX($EJ$5:$EJ$44,$A162),N$30&gt;=INDEX($EG$5:$EG$44,$A162),N$30&lt;=INDEX($EI$5:$EI$44,$A162)),$A162,0),0)</f>
        <v>0</v>
      </c>
      <c r="O162" s="9">
        <f>IFERROR(IF(AND($B162&gt;=INDEX($EH$5:$EH$44,$A162),$B162&lt;=INDEX($EJ$5:$EJ$44,$A162),O$30&gt;=INDEX($EG$5:$EG$44,$A162),O$30&lt;=INDEX($EI$5:$EI$44,$A162)),$A162,0),0)</f>
        <v>0</v>
      </c>
      <c r="P162" s="9">
        <f>IFERROR(IF(AND($B162&gt;=INDEX($EH$5:$EH$44,$A162),$B162&lt;=INDEX($EJ$5:$EJ$44,$A162),P$30&gt;=INDEX($EG$5:$EG$44,$A162),P$30&lt;=INDEX($EI$5:$EI$44,$A162)),$A162,0),0)</f>
        <v>0</v>
      </c>
      <c r="Q162" s="9">
        <f>IFERROR(IF(AND($B162&gt;=INDEX($EH$5:$EH$44,$A162),$B162&lt;=INDEX($EJ$5:$EJ$44,$A162),Q$30&gt;=INDEX($EG$5:$EG$44,$A162),Q$30&lt;=INDEX($EI$5:$EI$44,$A162)),$A162,0),0)</f>
        <v>0</v>
      </c>
      <c r="R162" s="9">
        <f>IFERROR(IF(AND($B162&gt;=INDEX($EH$5:$EH$44,$A162),$B162&lt;=INDEX($EJ$5:$EJ$44,$A162),R$30&gt;=INDEX($EG$5:$EG$44,$A162),R$30&lt;=INDEX($EI$5:$EI$44,$A162)),$A162,0),0)</f>
        <v>0</v>
      </c>
      <c r="S162" s="9">
        <f>IFERROR(IF(AND($B162&gt;=INDEX($EH$5:$EH$44,$A162),$B162&lt;=INDEX($EJ$5:$EJ$44,$A162),S$30&gt;=INDEX($EG$5:$EG$44,$A162),S$30&lt;=INDEX($EI$5:$EI$44,$A162)),$A162,0),0)</f>
        <v>0</v>
      </c>
      <c r="T162" s="9">
        <f>IFERROR(IF(AND($B162&gt;=INDEX($EH$5:$EH$44,$A162),$B162&lt;=INDEX($EJ$5:$EJ$44,$A162),T$30&gt;=INDEX($EG$5:$EG$44,$A162),T$30&lt;=INDEX($EI$5:$EI$44,$A162)),$A162,0),0)</f>
        <v>0</v>
      </c>
      <c r="U162" s="9">
        <f>IFERROR(IF(AND($B162&gt;=INDEX($EH$5:$EH$44,$A162),$B162&lt;=INDEX($EJ$5:$EJ$44,$A162),U$30&gt;=INDEX($EG$5:$EG$44,$A162),U$30&lt;=INDEX($EI$5:$EI$44,$A162)),$A162,0),0)</f>
        <v>0</v>
      </c>
      <c r="V162" s="9">
        <f>IFERROR(IF(AND($B162&gt;=INDEX($EH$5:$EH$44,$A162),$B162&lt;=INDEX($EJ$5:$EJ$44,$A162),V$30&gt;=INDEX($EG$5:$EG$44,$A162),V$30&lt;=INDEX($EI$5:$EI$44,$A162)),$A162,0),0)</f>
        <v>0</v>
      </c>
      <c r="W162" s="9">
        <f>IFERROR(IF(AND($B162&gt;=INDEX($EH$5:$EH$44,$A162),$B162&lt;=INDEX($EJ$5:$EJ$44,$A162),W$30&gt;=INDEX($EG$5:$EG$44,$A162),W$30&lt;=INDEX($EI$5:$EI$44,$A162)),$A162,0),0)</f>
        <v>0</v>
      </c>
      <c r="X162" s="9">
        <f>IFERROR(IF(AND($B162&gt;=INDEX($EH$5:$EH$44,$A162),$B162&lt;=INDEX($EJ$5:$EJ$44,$A162),X$30&gt;=INDEX($EG$5:$EG$44,$A162),X$30&lt;=INDEX($EI$5:$EI$44,$A162)),$A162,0),0)</f>
        <v>0</v>
      </c>
      <c r="Y162" s="9">
        <f>IFERROR(IF(AND($B162&gt;=INDEX($EH$5:$EH$44,$A162),$B162&lt;=INDEX($EJ$5:$EJ$44,$A162),Y$30&gt;=INDEX($EG$5:$EG$44,$A162),Y$30&lt;=INDEX($EI$5:$EI$44,$A162)),$A162,0),0)</f>
        <v>0</v>
      </c>
      <c r="Z162" s="9">
        <f>IFERROR(IF(AND($B162&gt;=INDEX($EH$5:$EH$44,$A162),$B162&lt;=INDEX($EJ$5:$EJ$44,$A162),Z$30&gt;=INDEX($EG$5:$EG$44,$A162),Z$30&lt;=INDEX($EI$5:$EI$44,$A162)),$A162,0),0)</f>
        <v>0</v>
      </c>
      <c r="AA162" s="9">
        <f>IFERROR(IF(AND($B162&gt;=INDEX($EH$5:$EH$44,$A162),$B162&lt;=INDEX($EJ$5:$EJ$44,$A162),AA$30&gt;=INDEX($EG$5:$EG$44,$A162),AA$30&lt;=INDEX($EI$5:$EI$44,$A162)),$A162,0),0)</f>
        <v>0</v>
      </c>
      <c r="AB162" s="9">
        <f>IFERROR(IF(AND($B162&gt;=INDEX($EH$5:$EH$44,$A162),$B162&lt;=INDEX($EJ$5:$EJ$44,$A162),AB$30&gt;=INDEX($EG$5:$EG$44,$A162),AB$30&lt;=INDEX($EI$5:$EI$44,$A162)),$A162,0),0)</f>
        <v>0</v>
      </c>
      <c r="AC162" s="9">
        <f>IFERROR(IF(AND($B162&gt;=INDEX($EH$5:$EH$44,$A162),$B162&lt;=INDEX($EJ$5:$EJ$44,$A162),AC$30&gt;=INDEX($EG$5:$EG$44,$A162),AC$30&lt;=INDEX($EI$5:$EI$44,$A162)),$A162,0),0)</f>
        <v>0</v>
      </c>
      <c r="AD162" s="9">
        <f>IFERROR(IF(AND($B162&gt;=INDEX($EH$5:$EH$44,$A162),$B162&lt;=INDEX($EJ$5:$EJ$44,$A162),AD$30&gt;=INDEX($EG$5:$EG$44,$A162),AD$30&lt;=INDEX($EI$5:$EI$44,$A162)),$A162,0),0)</f>
        <v>0</v>
      </c>
      <c r="AE162" s="9">
        <f>IFERROR(IF(AND($B162&gt;=INDEX($EH$5:$EH$44,$A162),$B162&lt;=INDEX($EJ$5:$EJ$44,$A162),AE$30&gt;=INDEX($EG$5:$EG$44,$A162),AE$30&lt;=INDEX($EI$5:$EI$44,$A162)),$A162,0),0)</f>
        <v>0</v>
      </c>
      <c r="AF162" s="9">
        <f>IFERROR(IF(AND($B162&gt;=INDEX($EH$5:$EH$44,$A162),$B162&lt;=INDEX($EJ$5:$EJ$44,$A162),AF$30&gt;=INDEX($EG$5:$EG$44,$A162),AF$30&lt;=INDEX($EI$5:$EI$44,$A162)),$A162,0),0)</f>
        <v>0</v>
      </c>
      <c r="AG162" s="9">
        <f>IFERROR(IF(AND($B162&gt;=INDEX($EH$5:$EH$44,$A162),$B162&lt;=INDEX($EJ$5:$EJ$44,$A162),AG$30&gt;=INDEX($EG$5:$EG$44,$A162),AG$30&lt;=INDEX($EI$5:$EI$44,$A162)),$A162,0),0)</f>
        <v>0</v>
      </c>
      <c r="AH162" s="9"/>
    </row>
    <row r="163" spans="1:34">
      <c r="A163" s="5">
        <f t="shared" si="82"/>
        <v>6</v>
      </c>
      <c r="B163" s="5">
        <f t="shared" si="81"/>
        <v>7</v>
      </c>
      <c r="C163" s="9">
        <f>IFERROR(IF(AND($B163&gt;=INDEX($EH$5:$EH$44,$A163),$B163&lt;=INDEX($EJ$5:$EJ$44,$A163),C$30&gt;=INDEX($EG$5:$EG$44,$A163),C$30&lt;=INDEX($EI$5:$EI$44,$A163)),$A163,0),0)</f>
        <v>0</v>
      </c>
      <c r="D163" s="9">
        <f>IFERROR(IF(AND($B163&gt;=INDEX($EH$5:$EH$44,$A163),$B163&lt;=INDEX($EJ$5:$EJ$44,$A163),D$30&gt;=INDEX($EG$5:$EG$44,$A163),D$30&lt;=INDEX($EI$5:$EI$44,$A163)),$A163,0),0)</f>
        <v>0</v>
      </c>
      <c r="E163" s="9">
        <f>IFERROR(IF(AND($B163&gt;=INDEX($EH$5:$EH$44,$A163),$B163&lt;=INDEX($EJ$5:$EJ$44,$A163),E$30&gt;=INDEX($EG$5:$EG$44,$A163),E$30&lt;=INDEX($EI$5:$EI$44,$A163)),$A163,0),0)</f>
        <v>0</v>
      </c>
      <c r="F163" s="9">
        <f>IFERROR(IF(AND($B163&gt;=INDEX($EH$5:$EH$44,$A163),$B163&lt;=INDEX($EJ$5:$EJ$44,$A163),F$30&gt;=INDEX($EG$5:$EG$44,$A163),F$30&lt;=INDEX($EI$5:$EI$44,$A163)),$A163,0),0)</f>
        <v>0</v>
      </c>
      <c r="G163" s="9">
        <f>IFERROR(IF(AND($B163&gt;=INDEX($EH$5:$EH$44,$A163),$B163&lt;=INDEX($EJ$5:$EJ$44,$A163),G$30&gt;=INDEX($EG$5:$EG$44,$A163),G$30&lt;=INDEX($EI$5:$EI$44,$A163)),$A163,0),0)</f>
        <v>0</v>
      </c>
      <c r="H163" s="9">
        <f>IFERROR(IF(AND($B163&gt;=INDEX($EH$5:$EH$44,$A163),$B163&lt;=INDEX($EJ$5:$EJ$44,$A163),H$30&gt;=INDEX($EG$5:$EG$44,$A163),H$30&lt;=INDEX($EI$5:$EI$44,$A163)),$A163,0),0)</f>
        <v>0</v>
      </c>
      <c r="I163" s="9">
        <f>IFERROR(IF(AND($B163&gt;=INDEX($EH$5:$EH$44,$A163),$B163&lt;=INDEX($EJ$5:$EJ$44,$A163),I$30&gt;=INDEX($EG$5:$EG$44,$A163),I$30&lt;=INDEX($EI$5:$EI$44,$A163)),$A163,0),0)</f>
        <v>0</v>
      </c>
      <c r="J163" s="9">
        <f>IFERROR(IF(AND($B163&gt;=INDEX($EH$5:$EH$44,$A163),$B163&lt;=INDEX($EJ$5:$EJ$44,$A163),J$30&gt;=INDEX($EG$5:$EG$44,$A163),J$30&lt;=INDEX($EI$5:$EI$44,$A163)),$A163,0),0)</f>
        <v>0</v>
      </c>
      <c r="K163" s="9">
        <f>IFERROR(IF(AND($B163&gt;=INDEX($EH$5:$EH$44,$A163),$B163&lt;=INDEX($EJ$5:$EJ$44,$A163),K$30&gt;=INDEX($EG$5:$EG$44,$A163),K$30&lt;=INDEX($EI$5:$EI$44,$A163)),$A163,0),0)</f>
        <v>0</v>
      </c>
      <c r="L163" s="9">
        <f>IFERROR(IF(AND($B163&gt;=INDEX($EH$5:$EH$44,$A163),$B163&lt;=INDEX($EJ$5:$EJ$44,$A163),L$30&gt;=INDEX($EG$5:$EG$44,$A163),L$30&lt;=INDEX($EI$5:$EI$44,$A163)),$A163,0),0)</f>
        <v>0</v>
      </c>
      <c r="M163" s="9">
        <f>IFERROR(IF(AND($B163&gt;=INDEX($EH$5:$EH$44,$A163),$B163&lt;=INDEX($EJ$5:$EJ$44,$A163),M$30&gt;=INDEX($EG$5:$EG$44,$A163),M$30&lt;=INDEX($EI$5:$EI$44,$A163)),$A163,0),0)</f>
        <v>0</v>
      </c>
      <c r="N163" s="9">
        <f>IFERROR(IF(AND($B163&gt;=INDEX($EH$5:$EH$44,$A163),$B163&lt;=INDEX($EJ$5:$EJ$44,$A163),N$30&gt;=INDEX($EG$5:$EG$44,$A163),N$30&lt;=INDEX($EI$5:$EI$44,$A163)),$A163,0),0)</f>
        <v>0</v>
      </c>
      <c r="O163" s="9">
        <f>IFERROR(IF(AND($B163&gt;=INDEX($EH$5:$EH$44,$A163),$B163&lt;=INDEX($EJ$5:$EJ$44,$A163),O$30&gt;=INDEX($EG$5:$EG$44,$A163),O$30&lt;=INDEX($EI$5:$EI$44,$A163)),$A163,0),0)</f>
        <v>0</v>
      </c>
      <c r="P163" s="9">
        <f>IFERROR(IF(AND($B163&gt;=INDEX($EH$5:$EH$44,$A163),$B163&lt;=INDEX($EJ$5:$EJ$44,$A163),P$30&gt;=INDEX($EG$5:$EG$44,$A163),P$30&lt;=INDEX($EI$5:$EI$44,$A163)),$A163,0),0)</f>
        <v>0</v>
      </c>
      <c r="Q163" s="9">
        <f>IFERROR(IF(AND($B163&gt;=INDEX($EH$5:$EH$44,$A163),$B163&lt;=INDEX($EJ$5:$EJ$44,$A163),Q$30&gt;=INDEX($EG$5:$EG$44,$A163),Q$30&lt;=INDEX($EI$5:$EI$44,$A163)),$A163,0),0)</f>
        <v>0</v>
      </c>
      <c r="R163" s="9">
        <f>IFERROR(IF(AND($B163&gt;=INDEX($EH$5:$EH$44,$A163),$B163&lt;=INDEX($EJ$5:$EJ$44,$A163),R$30&gt;=INDEX($EG$5:$EG$44,$A163),R$30&lt;=INDEX($EI$5:$EI$44,$A163)),$A163,0),0)</f>
        <v>0</v>
      </c>
      <c r="S163" s="9">
        <f>IFERROR(IF(AND($B163&gt;=INDEX($EH$5:$EH$44,$A163),$B163&lt;=INDEX($EJ$5:$EJ$44,$A163),S$30&gt;=INDEX($EG$5:$EG$44,$A163),S$30&lt;=INDEX($EI$5:$EI$44,$A163)),$A163,0),0)</f>
        <v>0</v>
      </c>
      <c r="T163" s="9">
        <f>IFERROR(IF(AND($B163&gt;=INDEX($EH$5:$EH$44,$A163),$B163&lt;=INDEX($EJ$5:$EJ$44,$A163),T$30&gt;=INDEX($EG$5:$EG$44,$A163),T$30&lt;=INDEX($EI$5:$EI$44,$A163)),$A163,0),0)</f>
        <v>0</v>
      </c>
      <c r="U163" s="9">
        <f>IFERROR(IF(AND($B163&gt;=INDEX($EH$5:$EH$44,$A163),$B163&lt;=INDEX($EJ$5:$EJ$44,$A163),U$30&gt;=INDEX($EG$5:$EG$44,$A163),U$30&lt;=INDEX($EI$5:$EI$44,$A163)),$A163,0),0)</f>
        <v>0</v>
      </c>
      <c r="V163" s="9">
        <f>IFERROR(IF(AND($B163&gt;=INDEX($EH$5:$EH$44,$A163),$B163&lt;=INDEX($EJ$5:$EJ$44,$A163),V$30&gt;=INDEX($EG$5:$EG$44,$A163),V$30&lt;=INDEX($EI$5:$EI$44,$A163)),$A163,0),0)</f>
        <v>0</v>
      </c>
      <c r="W163" s="9">
        <f>IFERROR(IF(AND($B163&gt;=INDEX($EH$5:$EH$44,$A163),$B163&lt;=INDEX($EJ$5:$EJ$44,$A163),W$30&gt;=INDEX($EG$5:$EG$44,$A163),W$30&lt;=INDEX($EI$5:$EI$44,$A163)),$A163,0),0)</f>
        <v>0</v>
      </c>
      <c r="X163" s="9">
        <f>IFERROR(IF(AND($B163&gt;=INDEX($EH$5:$EH$44,$A163),$B163&lt;=INDEX($EJ$5:$EJ$44,$A163),X$30&gt;=INDEX($EG$5:$EG$44,$A163),X$30&lt;=INDEX($EI$5:$EI$44,$A163)),$A163,0),0)</f>
        <v>0</v>
      </c>
      <c r="Y163" s="9">
        <f>IFERROR(IF(AND($B163&gt;=INDEX($EH$5:$EH$44,$A163),$B163&lt;=INDEX($EJ$5:$EJ$44,$A163),Y$30&gt;=INDEX($EG$5:$EG$44,$A163),Y$30&lt;=INDEX($EI$5:$EI$44,$A163)),$A163,0),0)</f>
        <v>0</v>
      </c>
      <c r="Z163" s="9">
        <f>IFERROR(IF(AND($B163&gt;=INDEX($EH$5:$EH$44,$A163),$B163&lt;=INDEX($EJ$5:$EJ$44,$A163),Z$30&gt;=INDEX($EG$5:$EG$44,$A163),Z$30&lt;=INDEX($EI$5:$EI$44,$A163)),$A163,0),0)</f>
        <v>0</v>
      </c>
      <c r="AA163" s="9">
        <f>IFERROR(IF(AND($B163&gt;=INDEX($EH$5:$EH$44,$A163),$B163&lt;=INDEX($EJ$5:$EJ$44,$A163),AA$30&gt;=INDEX($EG$5:$EG$44,$A163),AA$30&lt;=INDEX($EI$5:$EI$44,$A163)),$A163,0),0)</f>
        <v>0</v>
      </c>
      <c r="AB163" s="9">
        <f>IFERROR(IF(AND($B163&gt;=INDEX($EH$5:$EH$44,$A163),$B163&lt;=INDEX($EJ$5:$EJ$44,$A163),AB$30&gt;=INDEX($EG$5:$EG$44,$A163),AB$30&lt;=INDEX($EI$5:$EI$44,$A163)),$A163,0),0)</f>
        <v>0</v>
      </c>
      <c r="AC163" s="9">
        <f>IFERROR(IF(AND($B163&gt;=INDEX($EH$5:$EH$44,$A163),$B163&lt;=INDEX($EJ$5:$EJ$44,$A163),AC$30&gt;=INDEX($EG$5:$EG$44,$A163),AC$30&lt;=INDEX($EI$5:$EI$44,$A163)),$A163,0),0)</f>
        <v>0</v>
      </c>
      <c r="AD163" s="9">
        <f>IFERROR(IF(AND($B163&gt;=INDEX($EH$5:$EH$44,$A163),$B163&lt;=INDEX($EJ$5:$EJ$44,$A163),AD$30&gt;=INDEX($EG$5:$EG$44,$A163),AD$30&lt;=INDEX($EI$5:$EI$44,$A163)),$A163,0),0)</f>
        <v>0</v>
      </c>
      <c r="AE163" s="9">
        <f>IFERROR(IF(AND($B163&gt;=INDEX($EH$5:$EH$44,$A163),$B163&lt;=INDEX($EJ$5:$EJ$44,$A163),AE$30&gt;=INDEX($EG$5:$EG$44,$A163),AE$30&lt;=INDEX($EI$5:$EI$44,$A163)),$A163,0),0)</f>
        <v>0</v>
      </c>
      <c r="AF163" s="9">
        <f>IFERROR(IF(AND($B163&gt;=INDEX($EH$5:$EH$44,$A163),$B163&lt;=INDEX($EJ$5:$EJ$44,$A163),AF$30&gt;=INDEX($EG$5:$EG$44,$A163),AF$30&lt;=INDEX($EI$5:$EI$44,$A163)),$A163,0),0)</f>
        <v>0</v>
      </c>
      <c r="AG163" s="9">
        <f>IFERROR(IF(AND($B163&gt;=INDEX($EH$5:$EH$44,$A163),$B163&lt;=INDEX($EJ$5:$EJ$44,$A163),AG$30&gt;=INDEX($EG$5:$EG$44,$A163),AG$30&lt;=INDEX($EI$5:$EI$44,$A163)),$A163,0),0)</f>
        <v>0</v>
      </c>
      <c r="AH163" s="9"/>
    </row>
    <row r="164" spans="1:34">
      <c r="A164" s="5">
        <f t="shared" si="82"/>
        <v>6</v>
      </c>
      <c r="B164" s="5">
        <f t="shared" si="81"/>
        <v>8</v>
      </c>
      <c r="C164" s="9">
        <f>IFERROR(IF(AND($B164&gt;=INDEX($EH$5:$EH$44,$A164),$B164&lt;=INDEX($EJ$5:$EJ$44,$A164),C$30&gt;=INDEX($EG$5:$EG$44,$A164),C$30&lt;=INDEX($EI$5:$EI$44,$A164)),$A164,0),0)</f>
        <v>0</v>
      </c>
      <c r="D164" s="9">
        <f>IFERROR(IF(AND($B164&gt;=INDEX($EH$5:$EH$44,$A164),$B164&lt;=INDEX($EJ$5:$EJ$44,$A164),D$30&gt;=INDEX($EG$5:$EG$44,$A164),D$30&lt;=INDEX($EI$5:$EI$44,$A164)),$A164,0),0)</f>
        <v>0</v>
      </c>
      <c r="E164" s="9">
        <f>IFERROR(IF(AND($B164&gt;=INDEX($EH$5:$EH$44,$A164),$B164&lt;=INDEX($EJ$5:$EJ$44,$A164),E$30&gt;=INDEX($EG$5:$EG$44,$A164),E$30&lt;=INDEX($EI$5:$EI$44,$A164)),$A164,0),0)</f>
        <v>0</v>
      </c>
      <c r="F164" s="9">
        <f>IFERROR(IF(AND($B164&gt;=INDEX($EH$5:$EH$44,$A164),$B164&lt;=INDEX($EJ$5:$EJ$44,$A164),F$30&gt;=INDEX($EG$5:$EG$44,$A164),F$30&lt;=INDEX($EI$5:$EI$44,$A164)),$A164,0),0)</f>
        <v>0</v>
      </c>
      <c r="G164" s="9">
        <f>IFERROR(IF(AND($B164&gt;=INDEX($EH$5:$EH$44,$A164),$B164&lt;=INDEX($EJ$5:$EJ$44,$A164),G$30&gt;=INDEX($EG$5:$EG$44,$A164),G$30&lt;=INDEX($EI$5:$EI$44,$A164)),$A164,0),0)</f>
        <v>0</v>
      </c>
      <c r="H164" s="9">
        <f>IFERROR(IF(AND($B164&gt;=INDEX($EH$5:$EH$44,$A164),$B164&lt;=INDEX($EJ$5:$EJ$44,$A164),H$30&gt;=INDEX($EG$5:$EG$44,$A164),H$30&lt;=INDEX($EI$5:$EI$44,$A164)),$A164,0),0)</f>
        <v>0</v>
      </c>
      <c r="I164" s="9">
        <f>IFERROR(IF(AND($B164&gt;=INDEX($EH$5:$EH$44,$A164),$B164&lt;=INDEX($EJ$5:$EJ$44,$A164),I$30&gt;=INDEX($EG$5:$EG$44,$A164),I$30&lt;=INDEX($EI$5:$EI$44,$A164)),$A164,0),0)</f>
        <v>0</v>
      </c>
      <c r="J164" s="9">
        <f>IFERROR(IF(AND($B164&gt;=INDEX($EH$5:$EH$44,$A164),$B164&lt;=INDEX($EJ$5:$EJ$44,$A164),J$30&gt;=INDEX($EG$5:$EG$44,$A164),J$30&lt;=INDEX($EI$5:$EI$44,$A164)),$A164,0),0)</f>
        <v>0</v>
      </c>
      <c r="K164" s="9">
        <f>IFERROR(IF(AND($B164&gt;=INDEX($EH$5:$EH$44,$A164),$B164&lt;=INDEX($EJ$5:$EJ$44,$A164),K$30&gt;=INDEX($EG$5:$EG$44,$A164),K$30&lt;=INDEX($EI$5:$EI$44,$A164)),$A164,0),0)</f>
        <v>0</v>
      </c>
      <c r="L164" s="9">
        <f>IFERROR(IF(AND($B164&gt;=INDEX($EH$5:$EH$44,$A164),$B164&lt;=INDEX($EJ$5:$EJ$44,$A164),L$30&gt;=INDEX($EG$5:$EG$44,$A164),L$30&lt;=INDEX($EI$5:$EI$44,$A164)),$A164,0),0)</f>
        <v>0</v>
      </c>
      <c r="M164" s="9">
        <f>IFERROR(IF(AND($B164&gt;=INDEX($EH$5:$EH$44,$A164),$B164&lt;=INDEX($EJ$5:$EJ$44,$A164),M$30&gt;=INDEX($EG$5:$EG$44,$A164),M$30&lt;=INDEX($EI$5:$EI$44,$A164)),$A164,0),0)</f>
        <v>0</v>
      </c>
      <c r="N164" s="9">
        <f>IFERROR(IF(AND($B164&gt;=INDEX($EH$5:$EH$44,$A164),$B164&lt;=INDEX($EJ$5:$EJ$44,$A164),N$30&gt;=INDEX($EG$5:$EG$44,$A164),N$30&lt;=INDEX($EI$5:$EI$44,$A164)),$A164,0),0)</f>
        <v>0</v>
      </c>
      <c r="O164" s="9">
        <f>IFERROR(IF(AND($B164&gt;=INDEX($EH$5:$EH$44,$A164),$B164&lt;=INDEX($EJ$5:$EJ$44,$A164),O$30&gt;=INDEX($EG$5:$EG$44,$A164),O$30&lt;=INDEX($EI$5:$EI$44,$A164)),$A164,0),0)</f>
        <v>0</v>
      </c>
      <c r="P164" s="9">
        <f>IFERROR(IF(AND($B164&gt;=INDEX($EH$5:$EH$44,$A164),$B164&lt;=INDEX($EJ$5:$EJ$44,$A164),P$30&gt;=INDEX($EG$5:$EG$44,$A164),P$30&lt;=INDEX($EI$5:$EI$44,$A164)),$A164,0),0)</f>
        <v>0</v>
      </c>
      <c r="Q164" s="9">
        <f>IFERROR(IF(AND($B164&gt;=INDEX($EH$5:$EH$44,$A164),$B164&lt;=INDEX($EJ$5:$EJ$44,$A164),Q$30&gt;=INDEX($EG$5:$EG$44,$A164),Q$30&lt;=INDEX($EI$5:$EI$44,$A164)),$A164,0),0)</f>
        <v>0</v>
      </c>
      <c r="R164" s="9">
        <f>IFERROR(IF(AND($B164&gt;=INDEX($EH$5:$EH$44,$A164),$B164&lt;=INDEX($EJ$5:$EJ$44,$A164),R$30&gt;=INDEX($EG$5:$EG$44,$A164),R$30&lt;=INDEX($EI$5:$EI$44,$A164)),$A164,0),0)</f>
        <v>0</v>
      </c>
      <c r="S164" s="9">
        <f>IFERROR(IF(AND($B164&gt;=INDEX($EH$5:$EH$44,$A164),$B164&lt;=INDEX($EJ$5:$EJ$44,$A164),S$30&gt;=INDEX($EG$5:$EG$44,$A164),S$30&lt;=INDEX($EI$5:$EI$44,$A164)),$A164,0),0)</f>
        <v>0</v>
      </c>
      <c r="T164" s="9">
        <f>IFERROR(IF(AND($B164&gt;=INDEX($EH$5:$EH$44,$A164),$B164&lt;=INDEX($EJ$5:$EJ$44,$A164),T$30&gt;=INDEX($EG$5:$EG$44,$A164),T$30&lt;=INDEX($EI$5:$EI$44,$A164)),$A164,0),0)</f>
        <v>0</v>
      </c>
      <c r="U164" s="9">
        <f>IFERROR(IF(AND($B164&gt;=INDEX($EH$5:$EH$44,$A164),$B164&lt;=INDEX($EJ$5:$EJ$44,$A164),U$30&gt;=INDEX($EG$5:$EG$44,$A164),U$30&lt;=INDEX($EI$5:$EI$44,$A164)),$A164,0),0)</f>
        <v>0</v>
      </c>
      <c r="V164" s="9">
        <f>IFERROR(IF(AND($B164&gt;=INDEX($EH$5:$EH$44,$A164),$B164&lt;=INDEX($EJ$5:$EJ$44,$A164),V$30&gt;=INDEX($EG$5:$EG$44,$A164),V$30&lt;=INDEX($EI$5:$EI$44,$A164)),$A164,0),0)</f>
        <v>0</v>
      </c>
      <c r="W164" s="9">
        <f>IFERROR(IF(AND($B164&gt;=INDEX($EH$5:$EH$44,$A164),$B164&lt;=INDEX($EJ$5:$EJ$44,$A164),W$30&gt;=INDEX($EG$5:$EG$44,$A164),W$30&lt;=INDEX($EI$5:$EI$44,$A164)),$A164,0),0)</f>
        <v>0</v>
      </c>
      <c r="X164" s="9">
        <f>IFERROR(IF(AND($B164&gt;=INDEX($EH$5:$EH$44,$A164),$B164&lt;=INDEX($EJ$5:$EJ$44,$A164),X$30&gt;=INDEX($EG$5:$EG$44,$A164),X$30&lt;=INDEX($EI$5:$EI$44,$A164)),$A164,0),0)</f>
        <v>0</v>
      </c>
      <c r="Y164" s="9">
        <f>IFERROR(IF(AND($B164&gt;=INDEX($EH$5:$EH$44,$A164),$B164&lt;=INDEX($EJ$5:$EJ$44,$A164),Y$30&gt;=INDEX($EG$5:$EG$44,$A164),Y$30&lt;=INDEX($EI$5:$EI$44,$A164)),$A164,0),0)</f>
        <v>0</v>
      </c>
      <c r="Z164" s="9">
        <f>IFERROR(IF(AND($B164&gt;=INDEX($EH$5:$EH$44,$A164),$B164&lt;=INDEX($EJ$5:$EJ$44,$A164),Z$30&gt;=INDEX($EG$5:$EG$44,$A164),Z$30&lt;=INDEX($EI$5:$EI$44,$A164)),$A164,0),0)</f>
        <v>0</v>
      </c>
      <c r="AA164" s="9">
        <f>IFERROR(IF(AND($B164&gt;=INDEX($EH$5:$EH$44,$A164),$B164&lt;=INDEX($EJ$5:$EJ$44,$A164),AA$30&gt;=INDEX($EG$5:$EG$44,$A164),AA$30&lt;=INDEX($EI$5:$EI$44,$A164)),$A164,0),0)</f>
        <v>0</v>
      </c>
      <c r="AB164" s="9">
        <f>IFERROR(IF(AND($B164&gt;=INDEX($EH$5:$EH$44,$A164),$B164&lt;=INDEX($EJ$5:$EJ$44,$A164),AB$30&gt;=INDEX($EG$5:$EG$44,$A164),AB$30&lt;=INDEX($EI$5:$EI$44,$A164)),$A164,0),0)</f>
        <v>0</v>
      </c>
      <c r="AC164" s="9">
        <f>IFERROR(IF(AND($B164&gt;=INDEX($EH$5:$EH$44,$A164),$B164&lt;=INDEX($EJ$5:$EJ$44,$A164),AC$30&gt;=INDEX($EG$5:$EG$44,$A164),AC$30&lt;=INDEX($EI$5:$EI$44,$A164)),$A164,0),0)</f>
        <v>0</v>
      </c>
      <c r="AD164" s="9">
        <f>IFERROR(IF(AND($B164&gt;=INDEX($EH$5:$EH$44,$A164),$B164&lt;=INDEX($EJ$5:$EJ$44,$A164),AD$30&gt;=INDEX($EG$5:$EG$44,$A164),AD$30&lt;=INDEX($EI$5:$EI$44,$A164)),$A164,0),0)</f>
        <v>0</v>
      </c>
      <c r="AE164" s="9">
        <f>IFERROR(IF(AND($B164&gt;=INDEX($EH$5:$EH$44,$A164),$B164&lt;=INDEX($EJ$5:$EJ$44,$A164),AE$30&gt;=INDEX($EG$5:$EG$44,$A164),AE$30&lt;=INDEX($EI$5:$EI$44,$A164)),$A164,0),0)</f>
        <v>0</v>
      </c>
      <c r="AF164" s="9">
        <f>IFERROR(IF(AND($B164&gt;=INDEX($EH$5:$EH$44,$A164),$B164&lt;=INDEX($EJ$5:$EJ$44,$A164),AF$30&gt;=INDEX($EG$5:$EG$44,$A164),AF$30&lt;=INDEX($EI$5:$EI$44,$A164)),$A164,0),0)</f>
        <v>0</v>
      </c>
      <c r="AG164" s="9">
        <f>IFERROR(IF(AND($B164&gt;=INDEX($EH$5:$EH$44,$A164),$B164&lt;=INDEX($EJ$5:$EJ$44,$A164),AG$30&gt;=INDEX($EG$5:$EG$44,$A164),AG$30&lt;=INDEX($EI$5:$EI$44,$A164)),$A164,0),0)</f>
        <v>0</v>
      </c>
      <c r="AH164" s="9"/>
    </row>
    <row r="165" spans="1:34">
      <c r="A165" s="5">
        <f t="shared" si="82"/>
        <v>6</v>
      </c>
      <c r="B165" s="5">
        <f t="shared" si="81"/>
        <v>9</v>
      </c>
      <c r="C165" s="9">
        <f>IFERROR(IF(AND($B165&gt;=INDEX($EH$5:$EH$44,$A165),$B165&lt;=INDEX($EJ$5:$EJ$44,$A165),C$30&gt;=INDEX($EG$5:$EG$44,$A165),C$30&lt;=INDEX($EI$5:$EI$44,$A165)),$A165,0),0)</f>
        <v>0</v>
      </c>
      <c r="D165" s="9">
        <f>IFERROR(IF(AND($B165&gt;=INDEX($EH$5:$EH$44,$A165),$B165&lt;=INDEX($EJ$5:$EJ$44,$A165),D$30&gt;=INDEX($EG$5:$EG$44,$A165),D$30&lt;=INDEX($EI$5:$EI$44,$A165)),$A165,0),0)</f>
        <v>0</v>
      </c>
      <c r="E165" s="9">
        <f>IFERROR(IF(AND($B165&gt;=INDEX($EH$5:$EH$44,$A165),$B165&lt;=INDEX($EJ$5:$EJ$44,$A165),E$30&gt;=INDEX($EG$5:$EG$44,$A165),E$30&lt;=INDEX($EI$5:$EI$44,$A165)),$A165,0),0)</f>
        <v>0</v>
      </c>
      <c r="F165" s="9">
        <f>IFERROR(IF(AND($B165&gt;=INDEX($EH$5:$EH$44,$A165),$B165&lt;=INDEX($EJ$5:$EJ$44,$A165),F$30&gt;=INDEX($EG$5:$EG$44,$A165),F$30&lt;=INDEX($EI$5:$EI$44,$A165)),$A165,0),0)</f>
        <v>0</v>
      </c>
      <c r="G165" s="9">
        <f>IFERROR(IF(AND($B165&gt;=INDEX($EH$5:$EH$44,$A165),$B165&lt;=INDEX($EJ$5:$EJ$44,$A165),G$30&gt;=INDEX($EG$5:$EG$44,$A165),G$30&lt;=INDEX($EI$5:$EI$44,$A165)),$A165,0),0)</f>
        <v>0</v>
      </c>
      <c r="H165" s="9">
        <f>IFERROR(IF(AND($B165&gt;=INDEX($EH$5:$EH$44,$A165),$B165&lt;=INDEX($EJ$5:$EJ$44,$A165),H$30&gt;=INDEX($EG$5:$EG$44,$A165),H$30&lt;=INDEX($EI$5:$EI$44,$A165)),$A165,0),0)</f>
        <v>0</v>
      </c>
      <c r="I165" s="9">
        <f>IFERROR(IF(AND($B165&gt;=INDEX($EH$5:$EH$44,$A165),$B165&lt;=INDEX($EJ$5:$EJ$44,$A165),I$30&gt;=INDEX($EG$5:$EG$44,$A165),I$30&lt;=INDEX($EI$5:$EI$44,$A165)),$A165,0),0)</f>
        <v>0</v>
      </c>
      <c r="J165" s="9">
        <f>IFERROR(IF(AND($B165&gt;=INDEX($EH$5:$EH$44,$A165),$B165&lt;=INDEX($EJ$5:$EJ$44,$A165),J$30&gt;=INDEX($EG$5:$EG$44,$A165),J$30&lt;=INDEX($EI$5:$EI$44,$A165)),$A165,0),0)</f>
        <v>0</v>
      </c>
      <c r="K165" s="9">
        <f>IFERROR(IF(AND($B165&gt;=INDEX($EH$5:$EH$44,$A165),$B165&lt;=INDEX($EJ$5:$EJ$44,$A165),K$30&gt;=INDEX($EG$5:$EG$44,$A165),K$30&lt;=INDEX($EI$5:$EI$44,$A165)),$A165,0),0)</f>
        <v>0</v>
      </c>
      <c r="L165" s="9">
        <f>IFERROR(IF(AND($B165&gt;=INDEX($EH$5:$EH$44,$A165),$B165&lt;=INDEX($EJ$5:$EJ$44,$A165),L$30&gt;=INDEX($EG$5:$EG$44,$A165),L$30&lt;=INDEX($EI$5:$EI$44,$A165)),$A165,0),0)</f>
        <v>0</v>
      </c>
      <c r="M165" s="9">
        <f>IFERROR(IF(AND($B165&gt;=INDEX($EH$5:$EH$44,$A165),$B165&lt;=INDEX($EJ$5:$EJ$44,$A165),M$30&gt;=INDEX($EG$5:$EG$44,$A165),M$30&lt;=INDEX($EI$5:$EI$44,$A165)),$A165,0),0)</f>
        <v>0</v>
      </c>
      <c r="N165" s="9">
        <f>IFERROR(IF(AND($B165&gt;=INDEX($EH$5:$EH$44,$A165),$B165&lt;=INDEX($EJ$5:$EJ$44,$A165),N$30&gt;=INDEX($EG$5:$EG$44,$A165),N$30&lt;=INDEX($EI$5:$EI$44,$A165)),$A165,0),0)</f>
        <v>0</v>
      </c>
      <c r="O165" s="9">
        <f>IFERROR(IF(AND($B165&gt;=INDEX($EH$5:$EH$44,$A165),$B165&lt;=INDEX($EJ$5:$EJ$44,$A165),O$30&gt;=INDEX($EG$5:$EG$44,$A165),O$30&lt;=INDEX($EI$5:$EI$44,$A165)),$A165,0),0)</f>
        <v>0</v>
      </c>
      <c r="P165" s="9">
        <f>IFERROR(IF(AND($B165&gt;=INDEX($EH$5:$EH$44,$A165),$B165&lt;=INDEX($EJ$5:$EJ$44,$A165),P$30&gt;=INDEX($EG$5:$EG$44,$A165),P$30&lt;=INDEX($EI$5:$EI$44,$A165)),$A165,0),0)</f>
        <v>0</v>
      </c>
      <c r="Q165" s="9">
        <f>IFERROR(IF(AND($B165&gt;=INDEX($EH$5:$EH$44,$A165),$B165&lt;=INDEX($EJ$5:$EJ$44,$A165),Q$30&gt;=INDEX($EG$5:$EG$44,$A165),Q$30&lt;=INDEX($EI$5:$EI$44,$A165)),$A165,0),0)</f>
        <v>0</v>
      </c>
      <c r="R165" s="9">
        <f>IFERROR(IF(AND($B165&gt;=INDEX($EH$5:$EH$44,$A165),$B165&lt;=INDEX($EJ$5:$EJ$44,$A165),R$30&gt;=INDEX($EG$5:$EG$44,$A165),R$30&lt;=INDEX($EI$5:$EI$44,$A165)),$A165,0),0)</f>
        <v>0</v>
      </c>
      <c r="S165" s="9">
        <f>IFERROR(IF(AND($B165&gt;=INDEX($EH$5:$EH$44,$A165),$B165&lt;=INDEX($EJ$5:$EJ$44,$A165),S$30&gt;=INDEX($EG$5:$EG$44,$A165),S$30&lt;=INDEX($EI$5:$EI$44,$A165)),$A165,0),0)</f>
        <v>0</v>
      </c>
      <c r="T165" s="9">
        <f>IFERROR(IF(AND($B165&gt;=INDEX($EH$5:$EH$44,$A165),$B165&lt;=INDEX($EJ$5:$EJ$44,$A165),T$30&gt;=INDEX($EG$5:$EG$44,$A165),T$30&lt;=INDEX($EI$5:$EI$44,$A165)),$A165,0),0)</f>
        <v>0</v>
      </c>
      <c r="U165" s="9">
        <f>IFERROR(IF(AND($B165&gt;=INDEX($EH$5:$EH$44,$A165),$B165&lt;=INDEX($EJ$5:$EJ$44,$A165),U$30&gt;=INDEX($EG$5:$EG$44,$A165),U$30&lt;=INDEX($EI$5:$EI$44,$A165)),$A165,0),0)</f>
        <v>0</v>
      </c>
      <c r="V165" s="9">
        <f>IFERROR(IF(AND($B165&gt;=INDEX($EH$5:$EH$44,$A165),$B165&lt;=INDEX($EJ$5:$EJ$44,$A165),V$30&gt;=INDEX($EG$5:$EG$44,$A165),V$30&lt;=INDEX($EI$5:$EI$44,$A165)),$A165,0),0)</f>
        <v>0</v>
      </c>
      <c r="W165" s="9">
        <f>IFERROR(IF(AND($B165&gt;=INDEX($EH$5:$EH$44,$A165),$B165&lt;=INDEX($EJ$5:$EJ$44,$A165),W$30&gt;=INDEX($EG$5:$EG$44,$A165),W$30&lt;=INDEX($EI$5:$EI$44,$A165)),$A165,0),0)</f>
        <v>0</v>
      </c>
      <c r="X165" s="9">
        <f>IFERROR(IF(AND($B165&gt;=INDEX($EH$5:$EH$44,$A165),$B165&lt;=INDEX($EJ$5:$EJ$44,$A165),X$30&gt;=INDEX($EG$5:$EG$44,$A165),X$30&lt;=INDEX($EI$5:$EI$44,$A165)),$A165,0),0)</f>
        <v>0</v>
      </c>
      <c r="Y165" s="9">
        <f>IFERROR(IF(AND($B165&gt;=INDEX($EH$5:$EH$44,$A165),$B165&lt;=INDEX($EJ$5:$EJ$44,$A165),Y$30&gt;=INDEX($EG$5:$EG$44,$A165),Y$30&lt;=INDEX($EI$5:$EI$44,$A165)),$A165,0),0)</f>
        <v>0</v>
      </c>
      <c r="Z165" s="9">
        <f>IFERROR(IF(AND($B165&gt;=INDEX($EH$5:$EH$44,$A165),$B165&lt;=INDEX($EJ$5:$EJ$44,$A165),Z$30&gt;=INDEX($EG$5:$EG$44,$A165),Z$30&lt;=INDEX($EI$5:$EI$44,$A165)),$A165,0),0)</f>
        <v>0</v>
      </c>
      <c r="AA165" s="9">
        <f>IFERROR(IF(AND($B165&gt;=INDEX($EH$5:$EH$44,$A165),$B165&lt;=INDEX($EJ$5:$EJ$44,$A165),AA$30&gt;=INDEX($EG$5:$EG$44,$A165),AA$30&lt;=INDEX($EI$5:$EI$44,$A165)),$A165,0),0)</f>
        <v>0</v>
      </c>
      <c r="AB165" s="9">
        <f>IFERROR(IF(AND($B165&gt;=INDEX($EH$5:$EH$44,$A165),$B165&lt;=INDEX($EJ$5:$EJ$44,$A165),AB$30&gt;=INDEX($EG$5:$EG$44,$A165),AB$30&lt;=INDEX($EI$5:$EI$44,$A165)),$A165,0),0)</f>
        <v>0</v>
      </c>
      <c r="AC165" s="9">
        <f>IFERROR(IF(AND($B165&gt;=INDEX($EH$5:$EH$44,$A165),$B165&lt;=INDEX($EJ$5:$EJ$44,$A165),AC$30&gt;=INDEX($EG$5:$EG$44,$A165),AC$30&lt;=INDEX($EI$5:$EI$44,$A165)),$A165,0),0)</f>
        <v>0</v>
      </c>
      <c r="AD165" s="9">
        <f>IFERROR(IF(AND($B165&gt;=INDEX($EH$5:$EH$44,$A165),$B165&lt;=INDEX($EJ$5:$EJ$44,$A165),AD$30&gt;=INDEX($EG$5:$EG$44,$A165),AD$30&lt;=INDEX($EI$5:$EI$44,$A165)),$A165,0),0)</f>
        <v>0</v>
      </c>
      <c r="AE165" s="9">
        <f>IFERROR(IF(AND($B165&gt;=INDEX($EH$5:$EH$44,$A165),$B165&lt;=INDEX($EJ$5:$EJ$44,$A165),AE$30&gt;=INDEX($EG$5:$EG$44,$A165),AE$30&lt;=INDEX($EI$5:$EI$44,$A165)),$A165,0),0)</f>
        <v>0</v>
      </c>
      <c r="AF165" s="9">
        <f>IFERROR(IF(AND($B165&gt;=INDEX($EH$5:$EH$44,$A165),$B165&lt;=INDEX($EJ$5:$EJ$44,$A165),AF$30&gt;=INDEX($EG$5:$EG$44,$A165),AF$30&lt;=INDEX($EI$5:$EI$44,$A165)),$A165,0),0)</f>
        <v>0</v>
      </c>
      <c r="AG165" s="9">
        <f>IFERROR(IF(AND($B165&gt;=INDEX($EH$5:$EH$44,$A165),$B165&lt;=INDEX($EJ$5:$EJ$44,$A165),AG$30&gt;=INDEX($EG$5:$EG$44,$A165),AG$30&lt;=INDEX($EI$5:$EI$44,$A165)),$A165,0),0)</f>
        <v>0</v>
      </c>
      <c r="AH165" s="9"/>
    </row>
    <row r="166" spans="1:34">
      <c r="A166" s="5">
        <f t="shared" si="82"/>
        <v>6</v>
      </c>
      <c r="B166" s="5">
        <f t="shared" si="81"/>
        <v>10</v>
      </c>
      <c r="C166" s="9">
        <f>IFERROR(IF(AND($B166&gt;=INDEX($EH$5:$EH$44,$A166),$B166&lt;=INDEX($EJ$5:$EJ$44,$A166),C$30&gt;=INDEX($EG$5:$EG$44,$A166),C$30&lt;=INDEX($EI$5:$EI$44,$A166)),$A166,0),0)</f>
        <v>0</v>
      </c>
      <c r="D166" s="9">
        <f>IFERROR(IF(AND($B166&gt;=INDEX($EH$5:$EH$44,$A166),$B166&lt;=INDEX($EJ$5:$EJ$44,$A166),D$30&gt;=INDEX($EG$5:$EG$44,$A166),D$30&lt;=INDEX($EI$5:$EI$44,$A166)),$A166,0),0)</f>
        <v>0</v>
      </c>
      <c r="E166" s="9">
        <f>IFERROR(IF(AND($B166&gt;=INDEX($EH$5:$EH$44,$A166),$B166&lt;=INDEX($EJ$5:$EJ$44,$A166),E$30&gt;=INDEX($EG$5:$EG$44,$A166),E$30&lt;=INDEX($EI$5:$EI$44,$A166)),$A166,0),0)</f>
        <v>0</v>
      </c>
      <c r="F166" s="9">
        <f>IFERROR(IF(AND($B166&gt;=INDEX($EH$5:$EH$44,$A166),$B166&lt;=INDEX($EJ$5:$EJ$44,$A166),F$30&gt;=INDEX($EG$5:$EG$44,$A166),F$30&lt;=INDEX($EI$5:$EI$44,$A166)),$A166,0),0)</f>
        <v>0</v>
      </c>
      <c r="G166" s="9">
        <f>IFERROR(IF(AND($B166&gt;=INDEX($EH$5:$EH$44,$A166),$B166&lt;=INDEX($EJ$5:$EJ$44,$A166),G$30&gt;=INDEX($EG$5:$EG$44,$A166),G$30&lt;=INDEX($EI$5:$EI$44,$A166)),$A166,0),0)</f>
        <v>0</v>
      </c>
      <c r="H166" s="9">
        <f>IFERROR(IF(AND($B166&gt;=INDEX($EH$5:$EH$44,$A166),$B166&lt;=INDEX($EJ$5:$EJ$44,$A166),H$30&gt;=INDEX($EG$5:$EG$44,$A166),H$30&lt;=INDEX($EI$5:$EI$44,$A166)),$A166,0),0)</f>
        <v>0</v>
      </c>
      <c r="I166" s="9">
        <f>IFERROR(IF(AND($B166&gt;=INDEX($EH$5:$EH$44,$A166),$B166&lt;=INDEX($EJ$5:$EJ$44,$A166),I$30&gt;=INDEX($EG$5:$EG$44,$A166),I$30&lt;=INDEX($EI$5:$EI$44,$A166)),$A166,0),0)</f>
        <v>0</v>
      </c>
      <c r="J166" s="9">
        <f>IFERROR(IF(AND($B166&gt;=INDEX($EH$5:$EH$44,$A166),$B166&lt;=INDEX($EJ$5:$EJ$44,$A166),J$30&gt;=INDEX($EG$5:$EG$44,$A166),J$30&lt;=INDEX($EI$5:$EI$44,$A166)),$A166,0),0)</f>
        <v>0</v>
      </c>
      <c r="K166" s="9">
        <f>IFERROR(IF(AND($B166&gt;=INDEX($EH$5:$EH$44,$A166),$B166&lt;=INDEX($EJ$5:$EJ$44,$A166),K$30&gt;=INDEX($EG$5:$EG$44,$A166),K$30&lt;=INDEX($EI$5:$EI$44,$A166)),$A166,0),0)</f>
        <v>0</v>
      </c>
      <c r="L166" s="9">
        <f>IFERROR(IF(AND($B166&gt;=INDEX($EH$5:$EH$44,$A166),$B166&lt;=INDEX($EJ$5:$EJ$44,$A166),L$30&gt;=INDEX($EG$5:$EG$44,$A166),L$30&lt;=INDEX($EI$5:$EI$44,$A166)),$A166,0),0)</f>
        <v>0</v>
      </c>
      <c r="M166" s="9">
        <f>IFERROR(IF(AND($B166&gt;=INDEX($EH$5:$EH$44,$A166),$B166&lt;=INDEX($EJ$5:$EJ$44,$A166),M$30&gt;=INDEX($EG$5:$EG$44,$A166),M$30&lt;=INDEX($EI$5:$EI$44,$A166)),$A166,0),0)</f>
        <v>0</v>
      </c>
      <c r="N166" s="9">
        <f>IFERROR(IF(AND($B166&gt;=INDEX($EH$5:$EH$44,$A166),$B166&lt;=INDEX($EJ$5:$EJ$44,$A166),N$30&gt;=INDEX($EG$5:$EG$44,$A166),N$30&lt;=INDEX($EI$5:$EI$44,$A166)),$A166,0),0)</f>
        <v>0</v>
      </c>
      <c r="O166" s="9">
        <f>IFERROR(IF(AND($B166&gt;=INDEX($EH$5:$EH$44,$A166),$B166&lt;=INDEX($EJ$5:$EJ$44,$A166),O$30&gt;=INDEX($EG$5:$EG$44,$A166),O$30&lt;=INDEX($EI$5:$EI$44,$A166)),$A166,0),0)</f>
        <v>0</v>
      </c>
      <c r="P166" s="9">
        <f>IFERROR(IF(AND($B166&gt;=INDEX($EH$5:$EH$44,$A166),$B166&lt;=INDEX($EJ$5:$EJ$44,$A166),P$30&gt;=INDEX($EG$5:$EG$44,$A166),P$30&lt;=INDEX($EI$5:$EI$44,$A166)),$A166,0),0)</f>
        <v>0</v>
      </c>
      <c r="Q166" s="9">
        <f>IFERROR(IF(AND($B166&gt;=INDEX($EH$5:$EH$44,$A166),$B166&lt;=INDEX($EJ$5:$EJ$44,$A166),Q$30&gt;=INDEX($EG$5:$EG$44,$A166),Q$30&lt;=INDEX($EI$5:$EI$44,$A166)),$A166,0),0)</f>
        <v>0</v>
      </c>
      <c r="R166" s="9">
        <f>IFERROR(IF(AND($B166&gt;=INDEX($EH$5:$EH$44,$A166),$B166&lt;=INDEX($EJ$5:$EJ$44,$A166),R$30&gt;=INDEX($EG$5:$EG$44,$A166),R$30&lt;=INDEX($EI$5:$EI$44,$A166)),$A166,0),0)</f>
        <v>0</v>
      </c>
      <c r="S166" s="9">
        <f>IFERROR(IF(AND($B166&gt;=INDEX($EH$5:$EH$44,$A166),$B166&lt;=INDEX($EJ$5:$EJ$44,$A166),S$30&gt;=INDEX($EG$5:$EG$44,$A166),S$30&lt;=INDEX($EI$5:$EI$44,$A166)),$A166,0),0)</f>
        <v>0</v>
      </c>
      <c r="T166" s="9">
        <f>IFERROR(IF(AND($B166&gt;=INDEX($EH$5:$EH$44,$A166),$B166&lt;=INDEX($EJ$5:$EJ$44,$A166),T$30&gt;=INDEX($EG$5:$EG$44,$A166),T$30&lt;=INDEX($EI$5:$EI$44,$A166)),$A166,0),0)</f>
        <v>0</v>
      </c>
      <c r="U166" s="9">
        <f>IFERROR(IF(AND($B166&gt;=INDEX($EH$5:$EH$44,$A166),$B166&lt;=INDEX($EJ$5:$EJ$44,$A166),U$30&gt;=INDEX($EG$5:$EG$44,$A166),U$30&lt;=INDEX($EI$5:$EI$44,$A166)),$A166,0),0)</f>
        <v>0</v>
      </c>
      <c r="V166" s="9">
        <f>IFERROR(IF(AND($B166&gt;=INDEX($EH$5:$EH$44,$A166),$B166&lt;=INDEX($EJ$5:$EJ$44,$A166),V$30&gt;=INDEX($EG$5:$EG$44,$A166),V$30&lt;=INDEX($EI$5:$EI$44,$A166)),$A166,0),0)</f>
        <v>0</v>
      </c>
      <c r="W166" s="9">
        <f>IFERROR(IF(AND($B166&gt;=INDEX($EH$5:$EH$44,$A166),$B166&lt;=INDEX($EJ$5:$EJ$44,$A166),W$30&gt;=INDEX($EG$5:$EG$44,$A166),W$30&lt;=INDEX($EI$5:$EI$44,$A166)),$A166,0),0)</f>
        <v>0</v>
      </c>
      <c r="X166" s="9">
        <f>IFERROR(IF(AND($B166&gt;=INDEX($EH$5:$EH$44,$A166),$B166&lt;=INDEX($EJ$5:$EJ$44,$A166),X$30&gt;=INDEX($EG$5:$EG$44,$A166),X$30&lt;=INDEX($EI$5:$EI$44,$A166)),$A166,0),0)</f>
        <v>0</v>
      </c>
      <c r="Y166" s="9">
        <f>IFERROR(IF(AND($B166&gt;=INDEX($EH$5:$EH$44,$A166),$B166&lt;=INDEX($EJ$5:$EJ$44,$A166),Y$30&gt;=INDEX($EG$5:$EG$44,$A166),Y$30&lt;=INDEX($EI$5:$EI$44,$A166)),$A166,0),0)</f>
        <v>0</v>
      </c>
      <c r="Z166" s="9">
        <f>IFERROR(IF(AND($B166&gt;=INDEX($EH$5:$EH$44,$A166),$B166&lt;=INDEX($EJ$5:$EJ$44,$A166),Z$30&gt;=INDEX($EG$5:$EG$44,$A166),Z$30&lt;=INDEX($EI$5:$EI$44,$A166)),$A166,0),0)</f>
        <v>0</v>
      </c>
      <c r="AA166" s="9">
        <f>IFERROR(IF(AND($B166&gt;=INDEX($EH$5:$EH$44,$A166),$B166&lt;=INDEX($EJ$5:$EJ$44,$A166),AA$30&gt;=INDEX($EG$5:$EG$44,$A166),AA$30&lt;=INDEX($EI$5:$EI$44,$A166)),$A166,0),0)</f>
        <v>0</v>
      </c>
      <c r="AB166" s="9">
        <f>IFERROR(IF(AND($B166&gt;=INDEX($EH$5:$EH$44,$A166),$B166&lt;=INDEX($EJ$5:$EJ$44,$A166),AB$30&gt;=INDEX($EG$5:$EG$44,$A166),AB$30&lt;=INDEX($EI$5:$EI$44,$A166)),$A166,0),0)</f>
        <v>0</v>
      </c>
      <c r="AC166" s="9">
        <f>IFERROR(IF(AND($B166&gt;=INDEX($EH$5:$EH$44,$A166),$B166&lt;=INDEX($EJ$5:$EJ$44,$A166),AC$30&gt;=INDEX($EG$5:$EG$44,$A166),AC$30&lt;=INDEX($EI$5:$EI$44,$A166)),$A166,0),0)</f>
        <v>0</v>
      </c>
      <c r="AD166" s="9">
        <f>IFERROR(IF(AND($B166&gt;=INDEX($EH$5:$EH$44,$A166),$B166&lt;=INDEX($EJ$5:$EJ$44,$A166),AD$30&gt;=INDEX($EG$5:$EG$44,$A166),AD$30&lt;=INDEX($EI$5:$EI$44,$A166)),$A166,0),0)</f>
        <v>0</v>
      </c>
      <c r="AE166" s="9">
        <f>IFERROR(IF(AND($B166&gt;=INDEX($EH$5:$EH$44,$A166),$B166&lt;=INDEX($EJ$5:$EJ$44,$A166),AE$30&gt;=INDEX($EG$5:$EG$44,$A166),AE$30&lt;=INDEX($EI$5:$EI$44,$A166)),$A166,0),0)</f>
        <v>0</v>
      </c>
      <c r="AF166" s="9">
        <f>IFERROR(IF(AND($B166&gt;=INDEX($EH$5:$EH$44,$A166),$B166&lt;=INDEX($EJ$5:$EJ$44,$A166),AF$30&gt;=INDEX($EG$5:$EG$44,$A166),AF$30&lt;=INDEX($EI$5:$EI$44,$A166)),$A166,0),0)</f>
        <v>0</v>
      </c>
      <c r="AG166" s="9">
        <f>IFERROR(IF(AND($B166&gt;=INDEX($EH$5:$EH$44,$A166),$B166&lt;=INDEX($EJ$5:$EJ$44,$A166),AG$30&gt;=INDEX($EG$5:$EG$44,$A166),AG$30&lt;=INDEX($EI$5:$EI$44,$A166)),$A166,0),0)</f>
        <v>0</v>
      </c>
      <c r="AH166" s="9"/>
    </row>
    <row r="167" spans="1:34">
      <c r="A167" s="5">
        <f t="shared" si="82"/>
        <v>6</v>
      </c>
      <c r="B167" s="5">
        <f t="shared" si="81"/>
        <v>11</v>
      </c>
      <c r="C167" s="9">
        <f>IFERROR(IF(AND($B167&gt;=INDEX($EH$5:$EH$44,$A167),$B167&lt;=INDEX($EJ$5:$EJ$44,$A167),C$30&gt;=INDEX($EG$5:$EG$44,$A167),C$30&lt;=INDEX($EI$5:$EI$44,$A167)),$A167,0),0)</f>
        <v>0</v>
      </c>
      <c r="D167" s="9">
        <f>IFERROR(IF(AND($B167&gt;=INDEX($EH$5:$EH$44,$A167),$B167&lt;=INDEX($EJ$5:$EJ$44,$A167),D$30&gt;=INDEX($EG$5:$EG$44,$A167),D$30&lt;=INDEX($EI$5:$EI$44,$A167)),$A167,0),0)</f>
        <v>0</v>
      </c>
      <c r="E167" s="9">
        <f>IFERROR(IF(AND($B167&gt;=INDEX($EH$5:$EH$44,$A167),$B167&lt;=INDEX($EJ$5:$EJ$44,$A167),E$30&gt;=INDEX($EG$5:$EG$44,$A167),E$30&lt;=INDEX($EI$5:$EI$44,$A167)),$A167,0),0)</f>
        <v>0</v>
      </c>
      <c r="F167" s="9">
        <f>IFERROR(IF(AND($B167&gt;=INDEX($EH$5:$EH$44,$A167),$B167&lt;=INDEX($EJ$5:$EJ$44,$A167),F$30&gt;=INDEX($EG$5:$EG$44,$A167),F$30&lt;=INDEX($EI$5:$EI$44,$A167)),$A167,0),0)</f>
        <v>0</v>
      </c>
      <c r="G167" s="9">
        <f>IFERROR(IF(AND($B167&gt;=INDEX($EH$5:$EH$44,$A167),$B167&lt;=INDEX($EJ$5:$EJ$44,$A167),G$30&gt;=INDEX($EG$5:$EG$44,$A167),G$30&lt;=INDEX($EI$5:$EI$44,$A167)),$A167,0),0)</f>
        <v>0</v>
      </c>
      <c r="H167" s="9">
        <f>IFERROR(IF(AND($B167&gt;=INDEX($EH$5:$EH$44,$A167),$B167&lt;=INDEX($EJ$5:$EJ$44,$A167),H$30&gt;=INDEX($EG$5:$EG$44,$A167),H$30&lt;=INDEX($EI$5:$EI$44,$A167)),$A167,0),0)</f>
        <v>0</v>
      </c>
      <c r="I167" s="9">
        <f>IFERROR(IF(AND($B167&gt;=INDEX($EH$5:$EH$44,$A167),$B167&lt;=INDEX($EJ$5:$EJ$44,$A167),I$30&gt;=INDEX($EG$5:$EG$44,$A167),I$30&lt;=INDEX($EI$5:$EI$44,$A167)),$A167,0),0)</f>
        <v>0</v>
      </c>
      <c r="J167" s="9">
        <f>IFERROR(IF(AND($B167&gt;=INDEX($EH$5:$EH$44,$A167),$B167&lt;=INDEX($EJ$5:$EJ$44,$A167),J$30&gt;=INDEX($EG$5:$EG$44,$A167),J$30&lt;=INDEX($EI$5:$EI$44,$A167)),$A167,0),0)</f>
        <v>0</v>
      </c>
      <c r="K167" s="9">
        <f>IFERROR(IF(AND($B167&gt;=INDEX($EH$5:$EH$44,$A167),$B167&lt;=INDEX($EJ$5:$EJ$44,$A167),K$30&gt;=INDEX($EG$5:$EG$44,$A167),K$30&lt;=INDEX($EI$5:$EI$44,$A167)),$A167,0),0)</f>
        <v>0</v>
      </c>
      <c r="L167" s="9">
        <f>IFERROR(IF(AND($B167&gt;=INDEX($EH$5:$EH$44,$A167),$B167&lt;=INDEX($EJ$5:$EJ$44,$A167),L$30&gt;=INDEX($EG$5:$EG$44,$A167),L$30&lt;=INDEX($EI$5:$EI$44,$A167)),$A167,0),0)</f>
        <v>0</v>
      </c>
      <c r="M167" s="9">
        <f>IFERROR(IF(AND($B167&gt;=INDEX($EH$5:$EH$44,$A167),$B167&lt;=INDEX($EJ$5:$EJ$44,$A167),M$30&gt;=INDEX($EG$5:$EG$44,$A167),M$30&lt;=INDEX($EI$5:$EI$44,$A167)),$A167,0),0)</f>
        <v>0</v>
      </c>
      <c r="N167" s="9">
        <f>IFERROR(IF(AND($B167&gt;=INDEX($EH$5:$EH$44,$A167),$B167&lt;=INDEX($EJ$5:$EJ$44,$A167),N$30&gt;=INDEX($EG$5:$EG$44,$A167),N$30&lt;=INDEX($EI$5:$EI$44,$A167)),$A167,0),0)</f>
        <v>0</v>
      </c>
      <c r="O167" s="9">
        <f>IFERROR(IF(AND($B167&gt;=INDEX($EH$5:$EH$44,$A167),$B167&lt;=INDEX($EJ$5:$EJ$44,$A167),O$30&gt;=INDEX($EG$5:$EG$44,$A167),O$30&lt;=INDEX($EI$5:$EI$44,$A167)),$A167,0),0)</f>
        <v>0</v>
      </c>
      <c r="P167" s="9">
        <f>IFERROR(IF(AND($B167&gt;=INDEX($EH$5:$EH$44,$A167),$B167&lt;=INDEX($EJ$5:$EJ$44,$A167),P$30&gt;=INDEX($EG$5:$EG$44,$A167),P$30&lt;=INDEX($EI$5:$EI$44,$A167)),$A167,0),0)</f>
        <v>0</v>
      </c>
      <c r="Q167" s="9">
        <f>IFERROR(IF(AND($B167&gt;=INDEX($EH$5:$EH$44,$A167),$B167&lt;=INDEX($EJ$5:$EJ$44,$A167),Q$30&gt;=INDEX($EG$5:$EG$44,$A167),Q$30&lt;=INDEX($EI$5:$EI$44,$A167)),$A167,0),0)</f>
        <v>0</v>
      </c>
      <c r="R167" s="9">
        <f>IFERROR(IF(AND($B167&gt;=INDEX($EH$5:$EH$44,$A167),$B167&lt;=INDEX($EJ$5:$EJ$44,$A167),R$30&gt;=INDEX($EG$5:$EG$44,$A167),R$30&lt;=INDEX($EI$5:$EI$44,$A167)),$A167,0),0)</f>
        <v>0</v>
      </c>
      <c r="S167" s="9">
        <f>IFERROR(IF(AND($B167&gt;=INDEX($EH$5:$EH$44,$A167),$B167&lt;=INDEX($EJ$5:$EJ$44,$A167),S$30&gt;=INDEX($EG$5:$EG$44,$A167),S$30&lt;=INDEX($EI$5:$EI$44,$A167)),$A167,0),0)</f>
        <v>0</v>
      </c>
      <c r="T167" s="9">
        <f>IFERROR(IF(AND($B167&gt;=INDEX($EH$5:$EH$44,$A167),$B167&lt;=INDEX($EJ$5:$EJ$44,$A167),T$30&gt;=INDEX($EG$5:$EG$44,$A167),T$30&lt;=INDEX($EI$5:$EI$44,$A167)),$A167,0),0)</f>
        <v>0</v>
      </c>
      <c r="U167" s="9">
        <f>IFERROR(IF(AND($B167&gt;=INDEX($EH$5:$EH$44,$A167),$B167&lt;=INDEX($EJ$5:$EJ$44,$A167),U$30&gt;=INDEX($EG$5:$EG$44,$A167),U$30&lt;=INDEX($EI$5:$EI$44,$A167)),$A167,0),0)</f>
        <v>0</v>
      </c>
      <c r="V167" s="9">
        <f>IFERROR(IF(AND($B167&gt;=INDEX($EH$5:$EH$44,$A167),$B167&lt;=INDEX($EJ$5:$EJ$44,$A167),V$30&gt;=INDEX($EG$5:$EG$44,$A167),V$30&lt;=INDEX($EI$5:$EI$44,$A167)),$A167,0),0)</f>
        <v>0</v>
      </c>
      <c r="W167" s="9">
        <f>IFERROR(IF(AND($B167&gt;=INDEX($EH$5:$EH$44,$A167),$B167&lt;=INDEX($EJ$5:$EJ$44,$A167),W$30&gt;=INDEX($EG$5:$EG$44,$A167),W$30&lt;=INDEX($EI$5:$EI$44,$A167)),$A167,0),0)</f>
        <v>0</v>
      </c>
      <c r="X167" s="9">
        <f>IFERROR(IF(AND($B167&gt;=INDEX($EH$5:$EH$44,$A167),$B167&lt;=INDEX($EJ$5:$EJ$44,$A167),X$30&gt;=INDEX($EG$5:$EG$44,$A167),X$30&lt;=INDEX($EI$5:$EI$44,$A167)),$A167,0),0)</f>
        <v>0</v>
      </c>
      <c r="Y167" s="9">
        <f>IFERROR(IF(AND($B167&gt;=INDEX($EH$5:$EH$44,$A167),$B167&lt;=INDEX($EJ$5:$EJ$44,$A167),Y$30&gt;=INDEX($EG$5:$EG$44,$A167),Y$30&lt;=INDEX($EI$5:$EI$44,$A167)),$A167,0),0)</f>
        <v>0</v>
      </c>
      <c r="Z167" s="9">
        <f>IFERROR(IF(AND($B167&gt;=INDEX($EH$5:$EH$44,$A167),$B167&lt;=INDEX($EJ$5:$EJ$44,$A167),Z$30&gt;=INDEX($EG$5:$EG$44,$A167),Z$30&lt;=INDEX($EI$5:$EI$44,$A167)),$A167,0),0)</f>
        <v>0</v>
      </c>
      <c r="AA167" s="9">
        <f>IFERROR(IF(AND($B167&gt;=INDEX($EH$5:$EH$44,$A167),$B167&lt;=INDEX($EJ$5:$EJ$44,$A167),AA$30&gt;=INDEX($EG$5:$EG$44,$A167),AA$30&lt;=INDEX($EI$5:$EI$44,$A167)),$A167,0),0)</f>
        <v>0</v>
      </c>
      <c r="AB167" s="9">
        <f>IFERROR(IF(AND($B167&gt;=INDEX($EH$5:$EH$44,$A167),$B167&lt;=INDEX($EJ$5:$EJ$44,$A167),AB$30&gt;=INDEX($EG$5:$EG$44,$A167),AB$30&lt;=INDEX($EI$5:$EI$44,$A167)),$A167,0),0)</f>
        <v>0</v>
      </c>
      <c r="AC167" s="9">
        <f>IFERROR(IF(AND($B167&gt;=INDEX($EH$5:$EH$44,$A167),$B167&lt;=INDEX($EJ$5:$EJ$44,$A167),AC$30&gt;=INDEX($EG$5:$EG$44,$A167),AC$30&lt;=INDEX($EI$5:$EI$44,$A167)),$A167,0),0)</f>
        <v>0</v>
      </c>
      <c r="AD167" s="9">
        <f>IFERROR(IF(AND($B167&gt;=INDEX($EH$5:$EH$44,$A167),$B167&lt;=INDEX($EJ$5:$EJ$44,$A167),AD$30&gt;=INDEX($EG$5:$EG$44,$A167),AD$30&lt;=INDEX($EI$5:$EI$44,$A167)),$A167,0),0)</f>
        <v>0</v>
      </c>
      <c r="AE167" s="9">
        <f>IFERROR(IF(AND($B167&gt;=INDEX($EH$5:$EH$44,$A167),$B167&lt;=INDEX($EJ$5:$EJ$44,$A167),AE$30&gt;=INDEX($EG$5:$EG$44,$A167),AE$30&lt;=INDEX($EI$5:$EI$44,$A167)),$A167,0),0)</f>
        <v>0</v>
      </c>
      <c r="AF167" s="9">
        <f>IFERROR(IF(AND($B167&gt;=INDEX($EH$5:$EH$44,$A167),$B167&lt;=INDEX($EJ$5:$EJ$44,$A167),AF$30&gt;=INDEX($EG$5:$EG$44,$A167),AF$30&lt;=INDEX($EI$5:$EI$44,$A167)),$A167,0),0)</f>
        <v>0</v>
      </c>
      <c r="AG167" s="9">
        <f>IFERROR(IF(AND($B167&gt;=INDEX($EH$5:$EH$44,$A167),$B167&lt;=INDEX($EJ$5:$EJ$44,$A167),AG$30&gt;=INDEX($EG$5:$EG$44,$A167),AG$30&lt;=INDEX($EI$5:$EI$44,$A167)),$A167,0),0)</f>
        <v>0</v>
      </c>
      <c r="AH167" s="9"/>
    </row>
    <row r="168" spans="1:34">
      <c r="A168" s="5">
        <f t="shared" si="82"/>
        <v>6</v>
      </c>
      <c r="B168" s="5">
        <f t="shared" si="81"/>
        <v>12</v>
      </c>
      <c r="C168" s="9">
        <f>IFERROR(IF(AND($B168&gt;=INDEX($EH$5:$EH$44,$A168),$B168&lt;=INDEX($EJ$5:$EJ$44,$A168),C$30&gt;=INDEX($EG$5:$EG$44,$A168),C$30&lt;=INDEX($EI$5:$EI$44,$A168)),$A168,0),0)</f>
        <v>0</v>
      </c>
      <c r="D168" s="9">
        <f>IFERROR(IF(AND($B168&gt;=INDEX($EH$5:$EH$44,$A168),$B168&lt;=INDEX($EJ$5:$EJ$44,$A168),D$30&gt;=INDEX($EG$5:$EG$44,$A168),D$30&lt;=INDEX($EI$5:$EI$44,$A168)),$A168,0),0)</f>
        <v>0</v>
      </c>
      <c r="E168" s="9">
        <f>IFERROR(IF(AND($B168&gt;=INDEX($EH$5:$EH$44,$A168),$B168&lt;=INDEX($EJ$5:$EJ$44,$A168),E$30&gt;=INDEX($EG$5:$EG$44,$A168),E$30&lt;=INDEX($EI$5:$EI$44,$A168)),$A168,0),0)</f>
        <v>0</v>
      </c>
      <c r="F168" s="9">
        <f>IFERROR(IF(AND($B168&gt;=INDEX($EH$5:$EH$44,$A168),$B168&lt;=INDEX($EJ$5:$EJ$44,$A168),F$30&gt;=INDEX($EG$5:$EG$44,$A168),F$30&lt;=INDEX($EI$5:$EI$44,$A168)),$A168,0),0)</f>
        <v>0</v>
      </c>
      <c r="G168" s="9">
        <f>IFERROR(IF(AND($B168&gt;=INDEX($EH$5:$EH$44,$A168),$B168&lt;=INDEX($EJ$5:$EJ$44,$A168),G$30&gt;=INDEX($EG$5:$EG$44,$A168),G$30&lt;=INDEX($EI$5:$EI$44,$A168)),$A168,0),0)</f>
        <v>0</v>
      </c>
      <c r="H168" s="9">
        <f>IFERROR(IF(AND($B168&gt;=INDEX($EH$5:$EH$44,$A168),$B168&lt;=INDEX($EJ$5:$EJ$44,$A168),H$30&gt;=INDEX($EG$5:$EG$44,$A168),H$30&lt;=INDEX($EI$5:$EI$44,$A168)),$A168,0),0)</f>
        <v>0</v>
      </c>
      <c r="I168" s="9">
        <f>IFERROR(IF(AND($B168&gt;=INDEX($EH$5:$EH$44,$A168),$B168&lt;=INDEX($EJ$5:$EJ$44,$A168),I$30&gt;=INDEX($EG$5:$EG$44,$A168),I$30&lt;=INDEX($EI$5:$EI$44,$A168)),$A168,0),0)</f>
        <v>0</v>
      </c>
      <c r="J168" s="9">
        <f>IFERROR(IF(AND($B168&gt;=INDEX($EH$5:$EH$44,$A168),$B168&lt;=INDEX($EJ$5:$EJ$44,$A168),J$30&gt;=INDEX($EG$5:$EG$44,$A168),J$30&lt;=INDEX($EI$5:$EI$44,$A168)),$A168,0),0)</f>
        <v>0</v>
      </c>
      <c r="K168" s="9">
        <f>IFERROR(IF(AND($B168&gt;=INDEX($EH$5:$EH$44,$A168),$B168&lt;=INDEX($EJ$5:$EJ$44,$A168),K$30&gt;=INDEX($EG$5:$EG$44,$A168),K$30&lt;=INDEX($EI$5:$EI$44,$A168)),$A168,0),0)</f>
        <v>0</v>
      </c>
      <c r="L168" s="9">
        <f>IFERROR(IF(AND($B168&gt;=INDEX($EH$5:$EH$44,$A168),$B168&lt;=INDEX($EJ$5:$EJ$44,$A168),L$30&gt;=INDEX($EG$5:$EG$44,$A168),L$30&lt;=INDEX($EI$5:$EI$44,$A168)),$A168,0),0)</f>
        <v>0</v>
      </c>
      <c r="M168" s="9">
        <f>IFERROR(IF(AND($B168&gt;=INDEX($EH$5:$EH$44,$A168),$B168&lt;=INDEX($EJ$5:$EJ$44,$A168),M$30&gt;=INDEX($EG$5:$EG$44,$A168),M$30&lt;=INDEX($EI$5:$EI$44,$A168)),$A168,0),0)</f>
        <v>0</v>
      </c>
      <c r="N168" s="9">
        <f>IFERROR(IF(AND($B168&gt;=INDEX($EH$5:$EH$44,$A168),$B168&lt;=INDEX($EJ$5:$EJ$44,$A168),N$30&gt;=INDEX($EG$5:$EG$44,$A168),N$30&lt;=INDEX($EI$5:$EI$44,$A168)),$A168,0),0)</f>
        <v>0</v>
      </c>
      <c r="O168" s="9">
        <f>IFERROR(IF(AND($B168&gt;=INDEX($EH$5:$EH$44,$A168),$B168&lt;=INDEX($EJ$5:$EJ$44,$A168),O$30&gt;=INDEX($EG$5:$EG$44,$A168),O$30&lt;=INDEX($EI$5:$EI$44,$A168)),$A168,0),0)</f>
        <v>0</v>
      </c>
      <c r="P168" s="9">
        <f>IFERROR(IF(AND($B168&gt;=INDEX($EH$5:$EH$44,$A168),$B168&lt;=INDEX($EJ$5:$EJ$44,$A168),P$30&gt;=INDEX($EG$5:$EG$44,$A168),P$30&lt;=INDEX($EI$5:$EI$44,$A168)),$A168,0),0)</f>
        <v>0</v>
      </c>
      <c r="Q168" s="9">
        <f>IFERROR(IF(AND($B168&gt;=INDEX($EH$5:$EH$44,$A168),$B168&lt;=INDEX($EJ$5:$EJ$44,$A168),Q$30&gt;=INDEX($EG$5:$EG$44,$A168),Q$30&lt;=INDEX($EI$5:$EI$44,$A168)),$A168,0),0)</f>
        <v>0</v>
      </c>
      <c r="R168" s="9">
        <f>IFERROR(IF(AND($B168&gt;=INDEX($EH$5:$EH$44,$A168),$B168&lt;=INDEX($EJ$5:$EJ$44,$A168),R$30&gt;=INDEX($EG$5:$EG$44,$A168),R$30&lt;=INDEX($EI$5:$EI$44,$A168)),$A168,0),0)</f>
        <v>0</v>
      </c>
      <c r="S168" s="9">
        <f>IFERROR(IF(AND($B168&gt;=INDEX($EH$5:$EH$44,$A168),$B168&lt;=INDEX($EJ$5:$EJ$44,$A168),S$30&gt;=INDEX($EG$5:$EG$44,$A168),S$30&lt;=INDEX($EI$5:$EI$44,$A168)),$A168,0),0)</f>
        <v>0</v>
      </c>
      <c r="T168" s="9">
        <f>IFERROR(IF(AND($B168&gt;=INDEX($EH$5:$EH$44,$A168),$B168&lt;=INDEX($EJ$5:$EJ$44,$A168),T$30&gt;=INDEX($EG$5:$EG$44,$A168),T$30&lt;=INDEX($EI$5:$EI$44,$A168)),$A168,0),0)</f>
        <v>0</v>
      </c>
      <c r="U168" s="9">
        <f>IFERROR(IF(AND($B168&gt;=INDEX($EH$5:$EH$44,$A168),$B168&lt;=INDEX($EJ$5:$EJ$44,$A168),U$30&gt;=INDEX($EG$5:$EG$44,$A168),U$30&lt;=INDEX($EI$5:$EI$44,$A168)),$A168,0),0)</f>
        <v>0</v>
      </c>
      <c r="V168" s="9">
        <f>IFERROR(IF(AND($B168&gt;=INDEX($EH$5:$EH$44,$A168),$B168&lt;=INDEX($EJ$5:$EJ$44,$A168),V$30&gt;=INDEX($EG$5:$EG$44,$A168),V$30&lt;=INDEX($EI$5:$EI$44,$A168)),$A168,0),0)</f>
        <v>0</v>
      </c>
      <c r="W168" s="9">
        <f>IFERROR(IF(AND($B168&gt;=INDEX($EH$5:$EH$44,$A168),$B168&lt;=INDEX($EJ$5:$EJ$44,$A168),W$30&gt;=INDEX($EG$5:$EG$44,$A168),W$30&lt;=INDEX($EI$5:$EI$44,$A168)),$A168,0),0)</f>
        <v>0</v>
      </c>
      <c r="X168" s="9">
        <f>IFERROR(IF(AND($B168&gt;=INDEX($EH$5:$EH$44,$A168),$B168&lt;=INDEX($EJ$5:$EJ$44,$A168),X$30&gt;=INDEX($EG$5:$EG$44,$A168),X$30&lt;=INDEX($EI$5:$EI$44,$A168)),$A168,0),0)</f>
        <v>0</v>
      </c>
      <c r="Y168" s="9">
        <f>IFERROR(IF(AND($B168&gt;=INDEX($EH$5:$EH$44,$A168),$B168&lt;=INDEX($EJ$5:$EJ$44,$A168),Y$30&gt;=INDEX($EG$5:$EG$44,$A168),Y$30&lt;=INDEX($EI$5:$EI$44,$A168)),$A168,0),0)</f>
        <v>0</v>
      </c>
      <c r="Z168" s="9">
        <f>IFERROR(IF(AND($B168&gt;=INDEX($EH$5:$EH$44,$A168),$B168&lt;=INDEX($EJ$5:$EJ$44,$A168),Z$30&gt;=INDEX($EG$5:$EG$44,$A168),Z$30&lt;=INDEX($EI$5:$EI$44,$A168)),$A168,0),0)</f>
        <v>0</v>
      </c>
      <c r="AA168" s="9">
        <f>IFERROR(IF(AND($B168&gt;=INDEX($EH$5:$EH$44,$A168),$B168&lt;=INDEX($EJ$5:$EJ$44,$A168),AA$30&gt;=INDEX($EG$5:$EG$44,$A168),AA$30&lt;=INDEX($EI$5:$EI$44,$A168)),$A168,0),0)</f>
        <v>0</v>
      </c>
      <c r="AB168" s="9">
        <f>IFERROR(IF(AND($B168&gt;=INDEX($EH$5:$EH$44,$A168),$B168&lt;=INDEX($EJ$5:$EJ$44,$A168),AB$30&gt;=INDEX($EG$5:$EG$44,$A168),AB$30&lt;=INDEX($EI$5:$EI$44,$A168)),$A168,0),0)</f>
        <v>0</v>
      </c>
      <c r="AC168" s="9">
        <f>IFERROR(IF(AND($B168&gt;=INDEX($EH$5:$EH$44,$A168),$B168&lt;=INDEX($EJ$5:$EJ$44,$A168),AC$30&gt;=INDEX($EG$5:$EG$44,$A168),AC$30&lt;=INDEX($EI$5:$EI$44,$A168)),$A168,0),0)</f>
        <v>0</v>
      </c>
      <c r="AD168" s="9">
        <f>IFERROR(IF(AND($B168&gt;=INDEX($EH$5:$EH$44,$A168),$B168&lt;=INDEX($EJ$5:$EJ$44,$A168),AD$30&gt;=INDEX($EG$5:$EG$44,$A168),AD$30&lt;=INDEX($EI$5:$EI$44,$A168)),$A168,0),0)</f>
        <v>0</v>
      </c>
      <c r="AE168" s="9">
        <f>IFERROR(IF(AND($B168&gt;=INDEX($EH$5:$EH$44,$A168),$B168&lt;=INDEX($EJ$5:$EJ$44,$A168),AE$30&gt;=INDEX($EG$5:$EG$44,$A168),AE$30&lt;=INDEX($EI$5:$EI$44,$A168)),$A168,0),0)</f>
        <v>0</v>
      </c>
      <c r="AF168" s="9">
        <f>IFERROR(IF(AND($B168&gt;=INDEX($EH$5:$EH$44,$A168),$B168&lt;=INDEX($EJ$5:$EJ$44,$A168),AF$30&gt;=INDEX($EG$5:$EG$44,$A168),AF$30&lt;=INDEX($EI$5:$EI$44,$A168)),$A168,0),0)</f>
        <v>0</v>
      </c>
      <c r="AG168" s="9">
        <f>IFERROR(IF(AND($B168&gt;=INDEX($EH$5:$EH$44,$A168),$B168&lt;=INDEX($EJ$5:$EJ$44,$A168),AG$30&gt;=INDEX($EG$5:$EG$44,$A168),AG$30&lt;=INDEX($EI$5:$EI$44,$A168)),$A168,0),0)</f>
        <v>0</v>
      </c>
      <c r="AH168" s="9"/>
    </row>
    <row r="169" spans="1:34">
      <c r="A169" s="5">
        <f t="shared" si="82"/>
        <v>6</v>
      </c>
      <c r="B169" s="5">
        <f t="shared" si="81"/>
        <v>13</v>
      </c>
      <c r="C169" s="9">
        <f>IFERROR(IF(AND($B169&gt;=INDEX($EH$5:$EH$44,$A169),$B169&lt;=INDEX($EJ$5:$EJ$44,$A169),C$30&gt;=INDEX($EG$5:$EG$44,$A169),C$30&lt;=INDEX($EI$5:$EI$44,$A169)),$A169,0),0)</f>
        <v>0</v>
      </c>
      <c r="D169" s="9">
        <f>IFERROR(IF(AND($B169&gt;=INDEX($EH$5:$EH$44,$A169),$B169&lt;=INDEX($EJ$5:$EJ$44,$A169),D$30&gt;=INDEX($EG$5:$EG$44,$A169),D$30&lt;=INDEX($EI$5:$EI$44,$A169)),$A169,0),0)</f>
        <v>0</v>
      </c>
      <c r="E169" s="9">
        <f>IFERROR(IF(AND($B169&gt;=INDEX($EH$5:$EH$44,$A169),$B169&lt;=INDEX($EJ$5:$EJ$44,$A169),E$30&gt;=INDEX($EG$5:$EG$44,$A169),E$30&lt;=INDEX($EI$5:$EI$44,$A169)),$A169,0),0)</f>
        <v>0</v>
      </c>
      <c r="F169" s="9">
        <f>IFERROR(IF(AND($B169&gt;=INDEX($EH$5:$EH$44,$A169),$B169&lt;=INDEX($EJ$5:$EJ$44,$A169),F$30&gt;=INDEX($EG$5:$EG$44,$A169),F$30&lt;=INDEX($EI$5:$EI$44,$A169)),$A169,0),0)</f>
        <v>0</v>
      </c>
      <c r="G169" s="9">
        <f>IFERROR(IF(AND($B169&gt;=INDEX($EH$5:$EH$44,$A169),$B169&lt;=INDEX($EJ$5:$EJ$44,$A169),G$30&gt;=INDEX($EG$5:$EG$44,$A169),G$30&lt;=INDEX($EI$5:$EI$44,$A169)),$A169,0),0)</f>
        <v>0</v>
      </c>
      <c r="H169" s="9">
        <f>IFERROR(IF(AND($B169&gt;=INDEX($EH$5:$EH$44,$A169),$B169&lt;=INDEX($EJ$5:$EJ$44,$A169),H$30&gt;=INDEX($EG$5:$EG$44,$A169),H$30&lt;=INDEX($EI$5:$EI$44,$A169)),$A169,0),0)</f>
        <v>0</v>
      </c>
      <c r="I169" s="9">
        <f>IFERROR(IF(AND($B169&gt;=INDEX($EH$5:$EH$44,$A169),$B169&lt;=INDEX($EJ$5:$EJ$44,$A169),I$30&gt;=INDEX($EG$5:$EG$44,$A169),I$30&lt;=INDEX($EI$5:$EI$44,$A169)),$A169,0),0)</f>
        <v>0</v>
      </c>
      <c r="J169" s="9">
        <f>IFERROR(IF(AND($B169&gt;=INDEX($EH$5:$EH$44,$A169),$B169&lt;=INDEX($EJ$5:$EJ$44,$A169),J$30&gt;=INDEX($EG$5:$EG$44,$A169),J$30&lt;=INDEX($EI$5:$EI$44,$A169)),$A169,0),0)</f>
        <v>0</v>
      </c>
      <c r="K169" s="9">
        <f>IFERROR(IF(AND($B169&gt;=INDEX($EH$5:$EH$44,$A169),$B169&lt;=INDEX($EJ$5:$EJ$44,$A169),K$30&gt;=INDEX($EG$5:$EG$44,$A169),K$30&lt;=INDEX($EI$5:$EI$44,$A169)),$A169,0),0)</f>
        <v>0</v>
      </c>
      <c r="L169" s="9">
        <f>IFERROR(IF(AND($B169&gt;=INDEX($EH$5:$EH$44,$A169),$B169&lt;=INDEX($EJ$5:$EJ$44,$A169),L$30&gt;=INDEX($EG$5:$EG$44,$A169),L$30&lt;=INDEX($EI$5:$EI$44,$A169)),$A169,0),0)</f>
        <v>0</v>
      </c>
      <c r="M169" s="9">
        <f>IFERROR(IF(AND($B169&gt;=INDEX($EH$5:$EH$44,$A169),$B169&lt;=INDEX($EJ$5:$EJ$44,$A169),M$30&gt;=INDEX($EG$5:$EG$44,$A169),M$30&lt;=INDEX($EI$5:$EI$44,$A169)),$A169,0),0)</f>
        <v>0</v>
      </c>
      <c r="N169" s="9">
        <f>IFERROR(IF(AND($B169&gt;=INDEX($EH$5:$EH$44,$A169),$B169&lt;=INDEX($EJ$5:$EJ$44,$A169),N$30&gt;=INDEX($EG$5:$EG$44,$A169),N$30&lt;=INDEX($EI$5:$EI$44,$A169)),$A169,0),0)</f>
        <v>0</v>
      </c>
      <c r="O169" s="9">
        <f>IFERROR(IF(AND($B169&gt;=INDEX($EH$5:$EH$44,$A169),$B169&lt;=INDEX($EJ$5:$EJ$44,$A169),O$30&gt;=INDEX($EG$5:$EG$44,$A169),O$30&lt;=INDEX($EI$5:$EI$44,$A169)),$A169,0),0)</f>
        <v>0</v>
      </c>
      <c r="P169" s="9">
        <f>IFERROR(IF(AND($B169&gt;=INDEX($EH$5:$EH$44,$A169),$B169&lt;=INDEX($EJ$5:$EJ$44,$A169),P$30&gt;=INDEX($EG$5:$EG$44,$A169),P$30&lt;=INDEX($EI$5:$EI$44,$A169)),$A169,0),0)</f>
        <v>0</v>
      </c>
      <c r="Q169" s="9">
        <f>IFERROR(IF(AND($B169&gt;=INDEX($EH$5:$EH$44,$A169),$B169&lt;=INDEX($EJ$5:$EJ$44,$A169),Q$30&gt;=INDEX($EG$5:$EG$44,$A169),Q$30&lt;=INDEX($EI$5:$EI$44,$A169)),$A169,0),0)</f>
        <v>0</v>
      </c>
      <c r="R169" s="9">
        <f>IFERROR(IF(AND($B169&gt;=INDEX($EH$5:$EH$44,$A169),$B169&lt;=INDEX($EJ$5:$EJ$44,$A169),R$30&gt;=INDEX($EG$5:$EG$44,$A169),R$30&lt;=INDEX($EI$5:$EI$44,$A169)),$A169,0),0)</f>
        <v>0</v>
      </c>
      <c r="S169" s="9">
        <f>IFERROR(IF(AND($B169&gt;=INDEX($EH$5:$EH$44,$A169),$B169&lt;=INDEX($EJ$5:$EJ$44,$A169),S$30&gt;=INDEX($EG$5:$EG$44,$A169),S$30&lt;=INDEX($EI$5:$EI$44,$A169)),$A169,0),0)</f>
        <v>0</v>
      </c>
      <c r="T169" s="9">
        <f>IFERROR(IF(AND($B169&gt;=INDEX($EH$5:$EH$44,$A169),$B169&lt;=INDEX($EJ$5:$EJ$44,$A169),T$30&gt;=INDEX($EG$5:$EG$44,$A169),T$30&lt;=INDEX($EI$5:$EI$44,$A169)),$A169,0),0)</f>
        <v>0</v>
      </c>
      <c r="U169" s="9">
        <f>IFERROR(IF(AND($B169&gt;=INDEX($EH$5:$EH$44,$A169),$B169&lt;=INDEX($EJ$5:$EJ$44,$A169),U$30&gt;=INDEX($EG$5:$EG$44,$A169),U$30&lt;=INDEX($EI$5:$EI$44,$A169)),$A169,0),0)</f>
        <v>0</v>
      </c>
      <c r="V169" s="9">
        <f>IFERROR(IF(AND($B169&gt;=INDEX($EH$5:$EH$44,$A169),$B169&lt;=INDEX($EJ$5:$EJ$44,$A169),V$30&gt;=INDEX($EG$5:$EG$44,$A169),V$30&lt;=INDEX($EI$5:$EI$44,$A169)),$A169,0),0)</f>
        <v>0</v>
      </c>
      <c r="W169" s="9">
        <f>IFERROR(IF(AND($B169&gt;=INDEX($EH$5:$EH$44,$A169),$B169&lt;=INDEX($EJ$5:$EJ$44,$A169),W$30&gt;=INDEX($EG$5:$EG$44,$A169),W$30&lt;=INDEX($EI$5:$EI$44,$A169)),$A169,0),0)</f>
        <v>0</v>
      </c>
      <c r="X169" s="9">
        <f>IFERROR(IF(AND($B169&gt;=INDEX($EH$5:$EH$44,$A169),$B169&lt;=INDEX($EJ$5:$EJ$44,$A169),X$30&gt;=INDEX($EG$5:$EG$44,$A169),X$30&lt;=INDEX($EI$5:$EI$44,$A169)),$A169,0),0)</f>
        <v>0</v>
      </c>
      <c r="Y169" s="9">
        <f>IFERROR(IF(AND($B169&gt;=INDEX($EH$5:$EH$44,$A169),$B169&lt;=INDEX($EJ$5:$EJ$44,$A169),Y$30&gt;=INDEX($EG$5:$EG$44,$A169),Y$30&lt;=INDEX($EI$5:$EI$44,$A169)),$A169,0),0)</f>
        <v>0</v>
      </c>
      <c r="Z169" s="9">
        <f>IFERROR(IF(AND($B169&gt;=INDEX($EH$5:$EH$44,$A169),$B169&lt;=INDEX($EJ$5:$EJ$44,$A169),Z$30&gt;=INDEX($EG$5:$EG$44,$A169),Z$30&lt;=INDEX($EI$5:$EI$44,$A169)),$A169,0),0)</f>
        <v>0</v>
      </c>
      <c r="AA169" s="9">
        <f>IFERROR(IF(AND($B169&gt;=INDEX($EH$5:$EH$44,$A169),$B169&lt;=INDEX($EJ$5:$EJ$44,$A169),AA$30&gt;=INDEX($EG$5:$EG$44,$A169),AA$30&lt;=INDEX($EI$5:$EI$44,$A169)),$A169,0),0)</f>
        <v>0</v>
      </c>
      <c r="AB169" s="9">
        <f>IFERROR(IF(AND($B169&gt;=INDEX($EH$5:$EH$44,$A169),$B169&lt;=INDEX($EJ$5:$EJ$44,$A169),AB$30&gt;=INDEX($EG$5:$EG$44,$A169),AB$30&lt;=INDEX($EI$5:$EI$44,$A169)),$A169,0),0)</f>
        <v>0</v>
      </c>
      <c r="AC169" s="9">
        <f>IFERROR(IF(AND($B169&gt;=INDEX($EH$5:$EH$44,$A169),$B169&lt;=INDEX($EJ$5:$EJ$44,$A169),AC$30&gt;=INDEX($EG$5:$EG$44,$A169),AC$30&lt;=INDEX($EI$5:$EI$44,$A169)),$A169,0),0)</f>
        <v>0</v>
      </c>
      <c r="AD169" s="9">
        <f>IFERROR(IF(AND($B169&gt;=INDEX($EH$5:$EH$44,$A169),$B169&lt;=INDEX($EJ$5:$EJ$44,$A169),AD$30&gt;=INDEX($EG$5:$EG$44,$A169),AD$30&lt;=INDEX($EI$5:$EI$44,$A169)),$A169,0),0)</f>
        <v>0</v>
      </c>
      <c r="AE169" s="9">
        <f>IFERROR(IF(AND($B169&gt;=INDEX($EH$5:$EH$44,$A169),$B169&lt;=INDEX($EJ$5:$EJ$44,$A169),AE$30&gt;=INDEX($EG$5:$EG$44,$A169),AE$30&lt;=INDEX($EI$5:$EI$44,$A169)),$A169,0),0)</f>
        <v>0</v>
      </c>
      <c r="AF169" s="9">
        <f>IFERROR(IF(AND($B169&gt;=INDEX($EH$5:$EH$44,$A169),$B169&lt;=INDEX($EJ$5:$EJ$44,$A169),AF$30&gt;=INDEX($EG$5:$EG$44,$A169),AF$30&lt;=INDEX($EI$5:$EI$44,$A169)),$A169,0),0)</f>
        <v>0</v>
      </c>
      <c r="AG169" s="9">
        <f>IFERROR(IF(AND($B169&gt;=INDEX($EH$5:$EH$44,$A169),$B169&lt;=INDEX($EJ$5:$EJ$44,$A169),AG$30&gt;=INDEX($EG$5:$EG$44,$A169),AG$30&lt;=INDEX($EI$5:$EI$44,$A169)),$A169,0),0)</f>
        <v>0</v>
      </c>
      <c r="AH169" s="9"/>
    </row>
    <row r="170" spans="1:34">
      <c r="A170" s="5">
        <f t="shared" si="82"/>
        <v>6</v>
      </c>
      <c r="B170" s="5">
        <f t="shared" si="81"/>
        <v>14</v>
      </c>
      <c r="C170" s="9">
        <f>IFERROR(IF(AND($B170&gt;=INDEX($EH$5:$EH$44,$A170),$B170&lt;=INDEX($EJ$5:$EJ$44,$A170),C$30&gt;=INDEX($EG$5:$EG$44,$A170),C$30&lt;=INDEX($EI$5:$EI$44,$A170)),$A170,0),0)</f>
        <v>0</v>
      </c>
      <c r="D170" s="9">
        <f>IFERROR(IF(AND($B170&gt;=INDEX($EH$5:$EH$44,$A170),$B170&lt;=INDEX($EJ$5:$EJ$44,$A170),D$30&gt;=INDEX($EG$5:$EG$44,$A170),D$30&lt;=INDEX($EI$5:$EI$44,$A170)),$A170,0),0)</f>
        <v>0</v>
      </c>
      <c r="E170" s="9">
        <f>IFERROR(IF(AND($B170&gt;=INDEX($EH$5:$EH$44,$A170),$B170&lt;=INDEX($EJ$5:$EJ$44,$A170),E$30&gt;=INDEX($EG$5:$EG$44,$A170),E$30&lt;=INDEX($EI$5:$EI$44,$A170)),$A170,0),0)</f>
        <v>0</v>
      </c>
      <c r="F170" s="9">
        <f>IFERROR(IF(AND($B170&gt;=INDEX($EH$5:$EH$44,$A170),$B170&lt;=INDEX($EJ$5:$EJ$44,$A170),F$30&gt;=INDEX($EG$5:$EG$44,$A170),F$30&lt;=INDEX($EI$5:$EI$44,$A170)),$A170,0),0)</f>
        <v>0</v>
      </c>
      <c r="G170" s="9">
        <f>IFERROR(IF(AND($B170&gt;=INDEX($EH$5:$EH$44,$A170),$B170&lt;=INDEX($EJ$5:$EJ$44,$A170),G$30&gt;=INDEX($EG$5:$EG$44,$A170),G$30&lt;=INDEX($EI$5:$EI$44,$A170)),$A170,0),0)</f>
        <v>0</v>
      </c>
      <c r="H170" s="9">
        <f>IFERROR(IF(AND($B170&gt;=INDEX($EH$5:$EH$44,$A170),$B170&lt;=INDEX($EJ$5:$EJ$44,$A170),H$30&gt;=INDEX($EG$5:$EG$44,$A170),H$30&lt;=INDEX($EI$5:$EI$44,$A170)),$A170,0),0)</f>
        <v>0</v>
      </c>
      <c r="I170" s="9">
        <f>IFERROR(IF(AND($B170&gt;=INDEX($EH$5:$EH$44,$A170),$B170&lt;=INDEX($EJ$5:$EJ$44,$A170),I$30&gt;=INDEX($EG$5:$EG$44,$A170),I$30&lt;=INDEX($EI$5:$EI$44,$A170)),$A170,0),0)</f>
        <v>0</v>
      </c>
      <c r="J170" s="9">
        <f>IFERROR(IF(AND($B170&gt;=INDEX($EH$5:$EH$44,$A170),$B170&lt;=INDEX($EJ$5:$EJ$44,$A170),J$30&gt;=INDEX($EG$5:$EG$44,$A170),J$30&lt;=INDEX($EI$5:$EI$44,$A170)),$A170,0),0)</f>
        <v>0</v>
      </c>
      <c r="K170" s="9">
        <f>IFERROR(IF(AND($B170&gt;=INDEX($EH$5:$EH$44,$A170),$B170&lt;=INDEX($EJ$5:$EJ$44,$A170),K$30&gt;=INDEX($EG$5:$EG$44,$A170),K$30&lt;=INDEX($EI$5:$EI$44,$A170)),$A170,0),0)</f>
        <v>0</v>
      </c>
      <c r="L170" s="9">
        <f>IFERROR(IF(AND($B170&gt;=INDEX($EH$5:$EH$44,$A170),$B170&lt;=INDEX($EJ$5:$EJ$44,$A170),L$30&gt;=INDEX($EG$5:$EG$44,$A170),L$30&lt;=INDEX($EI$5:$EI$44,$A170)),$A170,0),0)</f>
        <v>0</v>
      </c>
      <c r="M170" s="9">
        <f>IFERROR(IF(AND($B170&gt;=INDEX($EH$5:$EH$44,$A170),$B170&lt;=INDEX($EJ$5:$EJ$44,$A170),M$30&gt;=INDEX($EG$5:$EG$44,$A170),M$30&lt;=INDEX($EI$5:$EI$44,$A170)),$A170,0),0)</f>
        <v>0</v>
      </c>
      <c r="N170" s="9">
        <f>IFERROR(IF(AND($B170&gt;=INDEX($EH$5:$EH$44,$A170),$B170&lt;=INDEX($EJ$5:$EJ$44,$A170),N$30&gt;=INDEX($EG$5:$EG$44,$A170),N$30&lt;=INDEX($EI$5:$EI$44,$A170)),$A170,0),0)</f>
        <v>0</v>
      </c>
      <c r="O170" s="9">
        <f>IFERROR(IF(AND($B170&gt;=INDEX($EH$5:$EH$44,$A170),$B170&lt;=INDEX($EJ$5:$EJ$44,$A170),O$30&gt;=INDEX($EG$5:$EG$44,$A170),O$30&lt;=INDEX($EI$5:$EI$44,$A170)),$A170,0),0)</f>
        <v>0</v>
      </c>
      <c r="P170" s="9">
        <f>IFERROR(IF(AND($B170&gt;=INDEX($EH$5:$EH$44,$A170),$B170&lt;=INDEX($EJ$5:$EJ$44,$A170),P$30&gt;=INDEX($EG$5:$EG$44,$A170),P$30&lt;=INDEX($EI$5:$EI$44,$A170)),$A170,0),0)</f>
        <v>0</v>
      </c>
      <c r="Q170" s="9">
        <f>IFERROR(IF(AND($B170&gt;=INDEX($EH$5:$EH$44,$A170),$B170&lt;=INDEX($EJ$5:$EJ$44,$A170),Q$30&gt;=INDEX($EG$5:$EG$44,$A170),Q$30&lt;=INDEX($EI$5:$EI$44,$A170)),$A170,0),0)</f>
        <v>0</v>
      </c>
      <c r="R170" s="9">
        <f>IFERROR(IF(AND($B170&gt;=INDEX($EH$5:$EH$44,$A170),$B170&lt;=INDEX($EJ$5:$EJ$44,$A170),R$30&gt;=INDEX($EG$5:$EG$44,$A170),R$30&lt;=INDEX($EI$5:$EI$44,$A170)),$A170,0),0)</f>
        <v>0</v>
      </c>
      <c r="S170" s="9">
        <f>IFERROR(IF(AND($B170&gt;=INDEX($EH$5:$EH$44,$A170),$B170&lt;=INDEX($EJ$5:$EJ$44,$A170),S$30&gt;=INDEX($EG$5:$EG$44,$A170),S$30&lt;=INDEX($EI$5:$EI$44,$A170)),$A170,0),0)</f>
        <v>0</v>
      </c>
      <c r="T170" s="9">
        <f>IFERROR(IF(AND($B170&gt;=INDEX($EH$5:$EH$44,$A170),$B170&lt;=INDEX($EJ$5:$EJ$44,$A170),T$30&gt;=INDEX($EG$5:$EG$44,$A170),T$30&lt;=INDEX($EI$5:$EI$44,$A170)),$A170,0),0)</f>
        <v>0</v>
      </c>
      <c r="U170" s="9">
        <f>IFERROR(IF(AND($B170&gt;=INDEX($EH$5:$EH$44,$A170),$B170&lt;=INDEX($EJ$5:$EJ$44,$A170),U$30&gt;=INDEX($EG$5:$EG$44,$A170),U$30&lt;=INDEX($EI$5:$EI$44,$A170)),$A170,0),0)</f>
        <v>0</v>
      </c>
      <c r="V170" s="9">
        <f>IFERROR(IF(AND($B170&gt;=INDEX($EH$5:$EH$44,$A170),$B170&lt;=INDEX($EJ$5:$EJ$44,$A170),V$30&gt;=INDEX($EG$5:$EG$44,$A170),V$30&lt;=INDEX($EI$5:$EI$44,$A170)),$A170,0),0)</f>
        <v>0</v>
      </c>
      <c r="W170" s="9">
        <f>IFERROR(IF(AND($B170&gt;=INDEX($EH$5:$EH$44,$A170),$B170&lt;=INDEX($EJ$5:$EJ$44,$A170),W$30&gt;=INDEX($EG$5:$EG$44,$A170),W$30&lt;=INDEX($EI$5:$EI$44,$A170)),$A170,0),0)</f>
        <v>0</v>
      </c>
      <c r="X170" s="9">
        <f>IFERROR(IF(AND($B170&gt;=INDEX($EH$5:$EH$44,$A170),$B170&lt;=INDEX($EJ$5:$EJ$44,$A170),X$30&gt;=INDEX($EG$5:$EG$44,$A170),X$30&lt;=INDEX($EI$5:$EI$44,$A170)),$A170,0),0)</f>
        <v>0</v>
      </c>
      <c r="Y170" s="9">
        <f>IFERROR(IF(AND($B170&gt;=INDEX($EH$5:$EH$44,$A170),$B170&lt;=INDEX($EJ$5:$EJ$44,$A170),Y$30&gt;=INDEX($EG$5:$EG$44,$A170),Y$30&lt;=INDEX($EI$5:$EI$44,$A170)),$A170,0),0)</f>
        <v>0</v>
      </c>
      <c r="Z170" s="9">
        <f>IFERROR(IF(AND($B170&gt;=INDEX($EH$5:$EH$44,$A170),$B170&lt;=INDEX($EJ$5:$EJ$44,$A170),Z$30&gt;=INDEX($EG$5:$EG$44,$A170),Z$30&lt;=INDEX($EI$5:$EI$44,$A170)),$A170,0),0)</f>
        <v>0</v>
      </c>
      <c r="AA170" s="9">
        <f>IFERROR(IF(AND($B170&gt;=INDEX($EH$5:$EH$44,$A170),$B170&lt;=INDEX($EJ$5:$EJ$44,$A170),AA$30&gt;=INDEX($EG$5:$EG$44,$A170),AA$30&lt;=INDEX($EI$5:$EI$44,$A170)),$A170,0),0)</f>
        <v>0</v>
      </c>
      <c r="AB170" s="9">
        <f>IFERROR(IF(AND($B170&gt;=INDEX($EH$5:$EH$44,$A170),$B170&lt;=INDEX($EJ$5:$EJ$44,$A170),AB$30&gt;=INDEX($EG$5:$EG$44,$A170),AB$30&lt;=INDEX($EI$5:$EI$44,$A170)),$A170,0),0)</f>
        <v>0</v>
      </c>
      <c r="AC170" s="9">
        <f>IFERROR(IF(AND($B170&gt;=INDEX($EH$5:$EH$44,$A170),$B170&lt;=INDEX($EJ$5:$EJ$44,$A170),AC$30&gt;=INDEX($EG$5:$EG$44,$A170),AC$30&lt;=INDEX($EI$5:$EI$44,$A170)),$A170,0),0)</f>
        <v>0</v>
      </c>
      <c r="AD170" s="9">
        <f>IFERROR(IF(AND($B170&gt;=INDEX($EH$5:$EH$44,$A170),$B170&lt;=INDEX($EJ$5:$EJ$44,$A170),AD$30&gt;=INDEX($EG$5:$EG$44,$A170),AD$30&lt;=INDEX($EI$5:$EI$44,$A170)),$A170,0),0)</f>
        <v>0</v>
      </c>
      <c r="AE170" s="9">
        <f>IFERROR(IF(AND($B170&gt;=INDEX($EH$5:$EH$44,$A170),$B170&lt;=INDEX($EJ$5:$EJ$44,$A170),AE$30&gt;=INDEX($EG$5:$EG$44,$A170),AE$30&lt;=INDEX($EI$5:$EI$44,$A170)),$A170,0),0)</f>
        <v>0</v>
      </c>
      <c r="AF170" s="9">
        <f>IFERROR(IF(AND($B170&gt;=INDEX($EH$5:$EH$44,$A170),$B170&lt;=INDEX($EJ$5:$EJ$44,$A170),AF$30&gt;=INDEX($EG$5:$EG$44,$A170),AF$30&lt;=INDEX($EI$5:$EI$44,$A170)),$A170,0),0)</f>
        <v>0</v>
      </c>
      <c r="AG170" s="9">
        <f>IFERROR(IF(AND($B170&gt;=INDEX($EH$5:$EH$44,$A170),$B170&lt;=INDEX($EJ$5:$EJ$44,$A170),AG$30&gt;=INDEX($EG$5:$EG$44,$A170),AG$30&lt;=INDEX($EI$5:$EI$44,$A170)),$A170,0),0)</f>
        <v>0</v>
      </c>
      <c r="AH170" s="9"/>
    </row>
    <row r="171" spans="1:34">
      <c r="A171" s="5">
        <f t="shared" si="82"/>
        <v>6</v>
      </c>
      <c r="B171" s="5">
        <f t="shared" si="81"/>
        <v>15</v>
      </c>
      <c r="C171" s="9">
        <f>IFERROR(IF(AND($B171&gt;=INDEX($EH$5:$EH$44,$A171),$B171&lt;=INDEX($EJ$5:$EJ$44,$A171),C$30&gt;=INDEX($EG$5:$EG$44,$A171),C$30&lt;=INDEX($EI$5:$EI$44,$A171)),$A171,0),0)</f>
        <v>0</v>
      </c>
      <c r="D171" s="9">
        <f>IFERROR(IF(AND($B171&gt;=INDEX($EH$5:$EH$44,$A171),$B171&lt;=INDEX($EJ$5:$EJ$44,$A171),D$30&gt;=INDEX($EG$5:$EG$44,$A171),D$30&lt;=INDEX($EI$5:$EI$44,$A171)),$A171,0),0)</f>
        <v>0</v>
      </c>
      <c r="E171" s="9">
        <f>IFERROR(IF(AND($B171&gt;=INDEX($EH$5:$EH$44,$A171),$B171&lt;=INDEX($EJ$5:$EJ$44,$A171),E$30&gt;=INDEX($EG$5:$EG$44,$A171),E$30&lt;=INDEX($EI$5:$EI$44,$A171)),$A171,0),0)</f>
        <v>0</v>
      </c>
      <c r="F171" s="9">
        <f>IFERROR(IF(AND($B171&gt;=INDEX($EH$5:$EH$44,$A171),$B171&lt;=INDEX($EJ$5:$EJ$44,$A171),F$30&gt;=INDEX($EG$5:$EG$44,$A171),F$30&lt;=INDEX($EI$5:$EI$44,$A171)),$A171,0),0)</f>
        <v>0</v>
      </c>
      <c r="G171" s="9">
        <f>IFERROR(IF(AND($B171&gt;=INDEX($EH$5:$EH$44,$A171),$B171&lt;=INDEX($EJ$5:$EJ$44,$A171),G$30&gt;=INDEX($EG$5:$EG$44,$A171),G$30&lt;=INDEX($EI$5:$EI$44,$A171)),$A171,0),0)</f>
        <v>0</v>
      </c>
      <c r="H171" s="9">
        <f>IFERROR(IF(AND($B171&gt;=INDEX($EH$5:$EH$44,$A171),$B171&lt;=INDEX($EJ$5:$EJ$44,$A171),H$30&gt;=INDEX($EG$5:$EG$44,$A171),H$30&lt;=INDEX($EI$5:$EI$44,$A171)),$A171,0),0)</f>
        <v>0</v>
      </c>
      <c r="I171" s="9">
        <f>IFERROR(IF(AND($B171&gt;=INDEX($EH$5:$EH$44,$A171),$B171&lt;=INDEX($EJ$5:$EJ$44,$A171),I$30&gt;=INDEX($EG$5:$EG$44,$A171),I$30&lt;=INDEX($EI$5:$EI$44,$A171)),$A171,0),0)</f>
        <v>0</v>
      </c>
      <c r="J171" s="9">
        <f>IFERROR(IF(AND($B171&gt;=INDEX($EH$5:$EH$44,$A171),$B171&lt;=INDEX($EJ$5:$EJ$44,$A171),J$30&gt;=INDEX($EG$5:$EG$44,$A171),J$30&lt;=INDEX($EI$5:$EI$44,$A171)),$A171,0),0)</f>
        <v>0</v>
      </c>
      <c r="K171" s="9">
        <f>IFERROR(IF(AND($B171&gt;=INDEX($EH$5:$EH$44,$A171),$B171&lt;=INDEX($EJ$5:$EJ$44,$A171),K$30&gt;=INDEX($EG$5:$EG$44,$A171),K$30&lt;=INDEX($EI$5:$EI$44,$A171)),$A171,0),0)</f>
        <v>0</v>
      </c>
      <c r="L171" s="9">
        <f>IFERROR(IF(AND($B171&gt;=INDEX($EH$5:$EH$44,$A171),$B171&lt;=INDEX($EJ$5:$EJ$44,$A171),L$30&gt;=INDEX($EG$5:$EG$44,$A171),L$30&lt;=INDEX($EI$5:$EI$44,$A171)),$A171,0),0)</f>
        <v>0</v>
      </c>
      <c r="M171" s="9">
        <f>IFERROR(IF(AND($B171&gt;=INDEX($EH$5:$EH$44,$A171),$B171&lt;=INDEX($EJ$5:$EJ$44,$A171),M$30&gt;=INDEX($EG$5:$EG$44,$A171),M$30&lt;=INDEX($EI$5:$EI$44,$A171)),$A171,0),0)</f>
        <v>0</v>
      </c>
      <c r="N171" s="9">
        <f>IFERROR(IF(AND($B171&gt;=INDEX($EH$5:$EH$44,$A171),$B171&lt;=INDEX($EJ$5:$EJ$44,$A171),N$30&gt;=INDEX($EG$5:$EG$44,$A171),N$30&lt;=INDEX($EI$5:$EI$44,$A171)),$A171,0),0)</f>
        <v>0</v>
      </c>
      <c r="O171" s="9">
        <f>IFERROR(IF(AND($B171&gt;=INDEX($EH$5:$EH$44,$A171),$B171&lt;=INDEX($EJ$5:$EJ$44,$A171),O$30&gt;=INDEX($EG$5:$EG$44,$A171),O$30&lt;=INDEX($EI$5:$EI$44,$A171)),$A171,0),0)</f>
        <v>0</v>
      </c>
      <c r="P171" s="9">
        <f>IFERROR(IF(AND($B171&gt;=INDEX($EH$5:$EH$44,$A171),$B171&lt;=INDEX($EJ$5:$EJ$44,$A171),P$30&gt;=INDEX($EG$5:$EG$44,$A171),P$30&lt;=INDEX($EI$5:$EI$44,$A171)),$A171,0),0)</f>
        <v>0</v>
      </c>
      <c r="Q171" s="9">
        <f>IFERROR(IF(AND($B171&gt;=INDEX($EH$5:$EH$44,$A171),$B171&lt;=INDEX($EJ$5:$EJ$44,$A171),Q$30&gt;=INDEX($EG$5:$EG$44,$A171),Q$30&lt;=INDEX($EI$5:$EI$44,$A171)),$A171,0),0)</f>
        <v>0</v>
      </c>
      <c r="R171" s="9">
        <f>IFERROR(IF(AND($B171&gt;=INDEX($EH$5:$EH$44,$A171),$B171&lt;=INDEX($EJ$5:$EJ$44,$A171),R$30&gt;=INDEX($EG$5:$EG$44,$A171),R$30&lt;=INDEX($EI$5:$EI$44,$A171)),$A171,0),0)</f>
        <v>0</v>
      </c>
      <c r="S171" s="9">
        <f>IFERROR(IF(AND($B171&gt;=INDEX($EH$5:$EH$44,$A171),$B171&lt;=INDEX($EJ$5:$EJ$44,$A171),S$30&gt;=INDEX($EG$5:$EG$44,$A171),S$30&lt;=INDEX($EI$5:$EI$44,$A171)),$A171,0),0)</f>
        <v>0</v>
      </c>
      <c r="T171" s="9">
        <f>IFERROR(IF(AND($B171&gt;=INDEX($EH$5:$EH$44,$A171),$B171&lt;=INDEX($EJ$5:$EJ$44,$A171),T$30&gt;=INDEX($EG$5:$EG$44,$A171),T$30&lt;=INDEX($EI$5:$EI$44,$A171)),$A171,0),0)</f>
        <v>0</v>
      </c>
      <c r="U171" s="9">
        <f>IFERROR(IF(AND($B171&gt;=INDEX($EH$5:$EH$44,$A171),$B171&lt;=INDEX($EJ$5:$EJ$44,$A171),U$30&gt;=INDEX($EG$5:$EG$44,$A171),U$30&lt;=INDEX($EI$5:$EI$44,$A171)),$A171,0),0)</f>
        <v>0</v>
      </c>
      <c r="V171" s="9">
        <f>IFERROR(IF(AND($B171&gt;=INDEX($EH$5:$EH$44,$A171),$B171&lt;=INDEX($EJ$5:$EJ$44,$A171),V$30&gt;=INDEX($EG$5:$EG$44,$A171),V$30&lt;=INDEX($EI$5:$EI$44,$A171)),$A171,0),0)</f>
        <v>0</v>
      </c>
      <c r="W171" s="9">
        <f>IFERROR(IF(AND($B171&gt;=INDEX($EH$5:$EH$44,$A171),$B171&lt;=INDEX($EJ$5:$EJ$44,$A171),W$30&gt;=INDEX($EG$5:$EG$44,$A171),W$30&lt;=INDEX($EI$5:$EI$44,$A171)),$A171,0),0)</f>
        <v>0</v>
      </c>
      <c r="X171" s="9">
        <f>IFERROR(IF(AND($B171&gt;=INDEX($EH$5:$EH$44,$A171),$B171&lt;=INDEX($EJ$5:$EJ$44,$A171),X$30&gt;=INDEX($EG$5:$EG$44,$A171),X$30&lt;=INDEX($EI$5:$EI$44,$A171)),$A171,0),0)</f>
        <v>0</v>
      </c>
      <c r="Y171" s="9">
        <f>IFERROR(IF(AND($B171&gt;=INDEX($EH$5:$EH$44,$A171),$B171&lt;=INDEX($EJ$5:$EJ$44,$A171),Y$30&gt;=INDEX($EG$5:$EG$44,$A171),Y$30&lt;=INDEX($EI$5:$EI$44,$A171)),$A171,0),0)</f>
        <v>0</v>
      </c>
      <c r="Z171" s="9">
        <f>IFERROR(IF(AND($B171&gt;=INDEX($EH$5:$EH$44,$A171),$B171&lt;=INDEX($EJ$5:$EJ$44,$A171),Z$30&gt;=INDEX($EG$5:$EG$44,$A171),Z$30&lt;=INDEX($EI$5:$EI$44,$A171)),$A171,0),0)</f>
        <v>0</v>
      </c>
      <c r="AA171" s="9">
        <f>IFERROR(IF(AND($B171&gt;=INDEX($EH$5:$EH$44,$A171),$B171&lt;=INDEX($EJ$5:$EJ$44,$A171),AA$30&gt;=INDEX($EG$5:$EG$44,$A171),AA$30&lt;=INDEX($EI$5:$EI$44,$A171)),$A171,0),0)</f>
        <v>0</v>
      </c>
      <c r="AB171" s="9">
        <f>IFERROR(IF(AND($B171&gt;=INDEX($EH$5:$EH$44,$A171),$B171&lt;=INDEX($EJ$5:$EJ$44,$A171),AB$30&gt;=INDEX($EG$5:$EG$44,$A171),AB$30&lt;=INDEX($EI$5:$EI$44,$A171)),$A171,0),0)</f>
        <v>0</v>
      </c>
      <c r="AC171" s="9">
        <f>IFERROR(IF(AND($B171&gt;=INDEX($EH$5:$EH$44,$A171),$B171&lt;=INDEX($EJ$5:$EJ$44,$A171),AC$30&gt;=INDEX($EG$5:$EG$44,$A171),AC$30&lt;=INDEX($EI$5:$EI$44,$A171)),$A171,0),0)</f>
        <v>0</v>
      </c>
      <c r="AD171" s="9">
        <f>IFERROR(IF(AND($B171&gt;=INDEX($EH$5:$EH$44,$A171),$B171&lt;=INDEX($EJ$5:$EJ$44,$A171),AD$30&gt;=INDEX($EG$5:$EG$44,$A171),AD$30&lt;=INDEX($EI$5:$EI$44,$A171)),$A171,0),0)</f>
        <v>0</v>
      </c>
      <c r="AE171" s="9">
        <f>IFERROR(IF(AND($B171&gt;=INDEX($EH$5:$EH$44,$A171),$B171&lt;=INDEX($EJ$5:$EJ$44,$A171),AE$30&gt;=INDEX($EG$5:$EG$44,$A171),AE$30&lt;=INDEX($EI$5:$EI$44,$A171)),$A171,0),0)</f>
        <v>0</v>
      </c>
      <c r="AF171" s="9">
        <f>IFERROR(IF(AND($B171&gt;=INDEX($EH$5:$EH$44,$A171),$B171&lt;=INDEX($EJ$5:$EJ$44,$A171),AF$30&gt;=INDEX($EG$5:$EG$44,$A171),AF$30&lt;=INDEX($EI$5:$EI$44,$A171)),$A171,0),0)</f>
        <v>0</v>
      </c>
      <c r="AG171" s="9">
        <f>IFERROR(IF(AND($B171&gt;=INDEX($EH$5:$EH$44,$A171),$B171&lt;=INDEX($EJ$5:$EJ$44,$A171),AG$30&gt;=INDEX($EG$5:$EG$44,$A171),AG$30&lt;=INDEX($EI$5:$EI$44,$A171)),$A171,0),0)</f>
        <v>0</v>
      </c>
      <c r="AH171" s="9"/>
    </row>
    <row r="172" spans="1:34">
      <c r="A172" s="5">
        <f t="shared" si="82"/>
        <v>6</v>
      </c>
      <c r="B172" s="5">
        <f t="shared" si="81"/>
        <v>16</v>
      </c>
      <c r="C172" s="9">
        <f>IFERROR(IF(AND($B172&gt;=INDEX($EH$5:$EH$44,$A172),$B172&lt;=INDEX($EJ$5:$EJ$44,$A172),C$30&gt;=INDEX($EG$5:$EG$44,$A172),C$30&lt;=INDEX($EI$5:$EI$44,$A172)),$A172,0),0)</f>
        <v>0</v>
      </c>
      <c r="D172" s="9">
        <f>IFERROR(IF(AND($B172&gt;=INDEX($EH$5:$EH$44,$A172),$B172&lt;=INDEX($EJ$5:$EJ$44,$A172),D$30&gt;=INDEX($EG$5:$EG$44,$A172),D$30&lt;=INDEX($EI$5:$EI$44,$A172)),$A172,0),0)</f>
        <v>0</v>
      </c>
      <c r="E172" s="9">
        <f>IFERROR(IF(AND($B172&gt;=INDEX($EH$5:$EH$44,$A172),$B172&lt;=INDEX($EJ$5:$EJ$44,$A172),E$30&gt;=INDEX($EG$5:$EG$44,$A172),E$30&lt;=INDEX($EI$5:$EI$44,$A172)),$A172,0),0)</f>
        <v>0</v>
      </c>
      <c r="F172" s="9">
        <f>IFERROR(IF(AND($B172&gt;=INDEX($EH$5:$EH$44,$A172),$B172&lt;=INDEX($EJ$5:$EJ$44,$A172),F$30&gt;=INDEX($EG$5:$EG$44,$A172),F$30&lt;=INDEX($EI$5:$EI$44,$A172)),$A172,0),0)</f>
        <v>0</v>
      </c>
      <c r="G172" s="9">
        <f>IFERROR(IF(AND($B172&gt;=INDEX($EH$5:$EH$44,$A172),$B172&lt;=INDEX($EJ$5:$EJ$44,$A172),G$30&gt;=INDEX($EG$5:$EG$44,$A172),G$30&lt;=INDEX($EI$5:$EI$44,$A172)),$A172,0),0)</f>
        <v>0</v>
      </c>
      <c r="H172" s="9">
        <f>IFERROR(IF(AND($B172&gt;=INDEX($EH$5:$EH$44,$A172),$B172&lt;=INDEX($EJ$5:$EJ$44,$A172),H$30&gt;=INDEX($EG$5:$EG$44,$A172),H$30&lt;=INDEX($EI$5:$EI$44,$A172)),$A172,0),0)</f>
        <v>0</v>
      </c>
      <c r="I172" s="9">
        <f>IFERROR(IF(AND($B172&gt;=INDEX($EH$5:$EH$44,$A172),$B172&lt;=INDEX($EJ$5:$EJ$44,$A172),I$30&gt;=INDEX($EG$5:$EG$44,$A172),I$30&lt;=INDEX($EI$5:$EI$44,$A172)),$A172,0),0)</f>
        <v>0</v>
      </c>
      <c r="J172" s="9">
        <f>IFERROR(IF(AND($B172&gt;=INDEX($EH$5:$EH$44,$A172),$B172&lt;=INDEX($EJ$5:$EJ$44,$A172),J$30&gt;=INDEX($EG$5:$EG$44,$A172),J$30&lt;=INDEX($EI$5:$EI$44,$A172)),$A172,0),0)</f>
        <v>0</v>
      </c>
      <c r="K172" s="9">
        <f>IFERROR(IF(AND($B172&gt;=INDEX($EH$5:$EH$44,$A172),$B172&lt;=INDEX($EJ$5:$EJ$44,$A172),K$30&gt;=INDEX($EG$5:$EG$44,$A172),K$30&lt;=INDEX($EI$5:$EI$44,$A172)),$A172,0),0)</f>
        <v>0</v>
      </c>
      <c r="L172" s="9">
        <f>IFERROR(IF(AND($B172&gt;=INDEX($EH$5:$EH$44,$A172),$B172&lt;=INDEX($EJ$5:$EJ$44,$A172),L$30&gt;=INDEX($EG$5:$EG$44,$A172),L$30&lt;=INDEX($EI$5:$EI$44,$A172)),$A172,0),0)</f>
        <v>0</v>
      </c>
      <c r="M172" s="9">
        <f>IFERROR(IF(AND($B172&gt;=INDEX($EH$5:$EH$44,$A172),$B172&lt;=INDEX($EJ$5:$EJ$44,$A172),M$30&gt;=INDEX($EG$5:$EG$44,$A172),M$30&lt;=INDEX($EI$5:$EI$44,$A172)),$A172,0),0)</f>
        <v>0</v>
      </c>
      <c r="N172" s="9">
        <f>IFERROR(IF(AND($B172&gt;=INDEX($EH$5:$EH$44,$A172),$B172&lt;=INDEX($EJ$5:$EJ$44,$A172),N$30&gt;=INDEX($EG$5:$EG$44,$A172),N$30&lt;=INDEX($EI$5:$EI$44,$A172)),$A172,0),0)</f>
        <v>0</v>
      </c>
      <c r="O172" s="9">
        <f>IFERROR(IF(AND($B172&gt;=INDEX($EH$5:$EH$44,$A172),$B172&lt;=INDEX($EJ$5:$EJ$44,$A172),O$30&gt;=INDEX($EG$5:$EG$44,$A172),O$30&lt;=INDEX($EI$5:$EI$44,$A172)),$A172,0),0)</f>
        <v>0</v>
      </c>
      <c r="P172" s="9">
        <f>IFERROR(IF(AND($B172&gt;=INDEX($EH$5:$EH$44,$A172),$B172&lt;=INDEX($EJ$5:$EJ$44,$A172),P$30&gt;=INDEX($EG$5:$EG$44,$A172),P$30&lt;=INDEX($EI$5:$EI$44,$A172)),$A172,0),0)</f>
        <v>0</v>
      </c>
      <c r="Q172" s="9">
        <f>IFERROR(IF(AND($B172&gt;=INDEX($EH$5:$EH$44,$A172),$B172&lt;=INDEX($EJ$5:$EJ$44,$A172),Q$30&gt;=INDEX($EG$5:$EG$44,$A172),Q$30&lt;=INDEX($EI$5:$EI$44,$A172)),$A172,0),0)</f>
        <v>0</v>
      </c>
      <c r="R172" s="9">
        <f>IFERROR(IF(AND($B172&gt;=INDEX($EH$5:$EH$44,$A172),$B172&lt;=INDEX($EJ$5:$EJ$44,$A172),R$30&gt;=INDEX($EG$5:$EG$44,$A172),R$30&lt;=INDEX($EI$5:$EI$44,$A172)),$A172,0),0)</f>
        <v>0</v>
      </c>
      <c r="S172" s="9">
        <f>IFERROR(IF(AND($B172&gt;=INDEX($EH$5:$EH$44,$A172),$B172&lt;=INDEX($EJ$5:$EJ$44,$A172),S$30&gt;=INDEX($EG$5:$EG$44,$A172),S$30&lt;=INDEX($EI$5:$EI$44,$A172)),$A172,0),0)</f>
        <v>0</v>
      </c>
      <c r="T172" s="9">
        <f>IFERROR(IF(AND($B172&gt;=INDEX($EH$5:$EH$44,$A172),$B172&lt;=INDEX($EJ$5:$EJ$44,$A172),T$30&gt;=INDEX($EG$5:$EG$44,$A172),T$30&lt;=INDEX($EI$5:$EI$44,$A172)),$A172,0),0)</f>
        <v>0</v>
      </c>
      <c r="U172" s="9">
        <f>IFERROR(IF(AND($B172&gt;=INDEX($EH$5:$EH$44,$A172),$B172&lt;=INDEX($EJ$5:$EJ$44,$A172),U$30&gt;=INDEX($EG$5:$EG$44,$A172),U$30&lt;=INDEX($EI$5:$EI$44,$A172)),$A172,0),0)</f>
        <v>0</v>
      </c>
      <c r="V172" s="9">
        <f>IFERROR(IF(AND($B172&gt;=INDEX($EH$5:$EH$44,$A172),$B172&lt;=INDEX($EJ$5:$EJ$44,$A172),V$30&gt;=INDEX($EG$5:$EG$44,$A172),V$30&lt;=INDEX($EI$5:$EI$44,$A172)),$A172,0),0)</f>
        <v>0</v>
      </c>
      <c r="W172" s="9">
        <f>IFERROR(IF(AND($B172&gt;=INDEX($EH$5:$EH$44,$A172),$B172&lt;=INDEX($EJ$5:$EJ$44,$A172),W$30&gt;=INDEX($EG$5:$EG$44,$A172),W$30&lt;=INDEX($EI$5:$EI$44,$A172)),$A172,0),0)</f>
        <v>0</v>
      </c>
      <c r="X172" s="9">
        <f>IFERROR(IF(AND($B172&gt;=INDEX($EH$5:$EH$44,$A172),$B172&lt;=INDEX($EJ$5:$EJ$44,$A172),X$30&gt;=INDEX($EG$5:$EG$44,$A172),X$30&lt;=INDEX($EI$5:$EI$44,$A172)),$A172,0),0)</f>
        <v>0</v>
      </c>
      <c r="Y172" s="9">
        <f>IFERROR(IF(AND($B172&gt;=INDEX($EH$5:$EH$44,$A172),$B172&lt;=INDEX($EJ$5:$EJ$44,$A172),Y$30&gt;=INDEX($EG$5:$EG$44,$A172),Y$30&lt;=INDEX($EI$5:$EI$44,$A172)),$A172,0),0)</f>
        <v>0</v>
      </c>
      <c r="Z172" s="9">
        <f>IFERROR(IF(AND($B172&gt;=INDEX($EH$5:$EH$44,$A172),$B172&lt;=INDEX($EJ$5:$EJ$44,$A172),Z$30&gt;=INDEX($EG$5:$EG$44,$A172),Z$30&lt;=INDEX($EI$5:$EI$44,$A172)),$A172,0),0)</f>
        <v>0</v>
      </c>
      <c r="AA172" s="9">
        <f>IFERROR(IF(AND($B172&gt;=INDEX($EH$5:$EH$44,$A172),$B172&lt;=INDEX($EJ$5:$EJ$44,$A172),AA$30&gt;=INDEX($EG$5:$EG$44,$A172),AA$30&lt;=INDEX($EI$5:$EI$44,$A172)),$A172,0),0)</f>
        <v>0</v>
      </c>
      <c r="AB172" s="9">
        <f>IFERROR(IF(AND($B172&gt;=INDEX($EH$5:$EH$44,$A172),$B172&lt;=INDEX($EJ$5:$EJ$44,$A172),AB$30&gt;=INDEX($EG$5:$EG$44,$A172),AB$30&lt;=INDEX($EI$5:$EI$44,$A172)),$A172,0),0)</f>
        <v>0</v>
      </c>
      <c r="AC172" s="9">
        <f>IFERROR(IF(AND($B172&gt;=INDEX($EH$5:$EH$44,$A172),$B172&lt;=INDEX($EJ$5:$EJ$44,$A172),AC$30&gt;=INDEX($EG$5:$EG$44,$A172),AC$30&lt;=INDEX($EI$5:$EI$44,$A172)),$A172,0),0)</f>
        <v>0</v>
      </c>
      <c r="AD172" s="9">
        <f>IFERROR(IF(AND($B172&gt;=INDEX($EH$5:$EH$44,$A172),$B172&lt;=INDEX($EJ$5:$EJ$44,$A172),AD$30&gt;=INDEX($EG$5:$EG$44,$A172),AD$30&lt;=INDEX($EI$5:$EI$44,$A172)),$A172,0),0)</f>
        <v>0</v>
      </c>
      <c r="AE172" s="9">
        <f>IFERROR(IF(AND($B172&gt;=INDEX($EH$5:$EH$44,$A172),$B172&lt;=INDEX($EJ$5:$EJ$44,$A172),AE$30&gt;=INDEX($EG$5:$EG$44,$A172),AE$30&lt;=INDEX($EI$5:$EI$44,$A172)),$A172,0),0)</f>
        <v>0</v>
      </c>
      <c r="AF172" s="9">
        <f>IFERROR(IF(AND($B172&gt;=INDEX($EH$5:$EH$44,$A172),$B172&lt;=INDEX($EJ$5:$EJ$44,$A172),AF$30&gt;=INDEX($EG$5:$EG$44,$A172),AF$30&lt;=INDEX($EI$5:$EI$44,$A172)),$A172,0),0)</f>
        <v>0</v>
      </c>
      <c r="AG172" s="9">
        <f>IFERROR(IF(AND($B172&gt;=INDEX($EH$5:$EH$44,$A172),$B172&lt;=INDEX($EJ$5:$EJ$44,$A172),AG$30&gt;=INDEX($EG$5:$EG$44,$A172),AG$30&lt;=INDEX($EI$5:$EI$44,$A172)),$A172,0),0)</f>
        <v>0</v>
      </c>
      <c r="AH172" s="9"/>
    </row>
    <row r="173" spans="1:34">
      <c r="A173" s="5">
        <f t="shared" si="82"/>
        <v>6</v>
      </c>
      <c r="B173" s="5">
        <f t="shared" si="81"/>
        <v>17</v>
      </c>
      <c r="C173" s="9">
        <f>IFERROR(IF(AND($B173&gt;=INDEX($EH$5:$EH$44,$A173),$B173&lt;=INDEX($EJ$5:$EJ$44,$A173),C$30&gt;=INDEX($EG$5:$EG$44,$A173),C$30&lt;=INDEX($EI$5:$EI$44,$A173)),$A173,0),0)</f>
        <v>0</v>
      </c>
      <c r="D173" s="9">
        <f>IFERROR(IF(AND($B173&gt;=INDEX($EH$5:$EH$44,$A173),$B173&lt;=INDEX($EJ$5:$EJ$44,$A173),D$30&gt;=INDEX($EG$5:$EG$44,$A173),D$30&lt;=INDEX($EI$5:$EI$44,$A173)),$A173,0),0)</f>
        <v>0</v>
      </c>
      <c r="E173" s="9">
        <f>IFERROR(IF(AND($B173&gt;=INDEX($EH$5:$EH$44,$A173),$B173&lt;=INDEX($EJ$5:$EJ$44,$A173),E$30&gt;=INDEX($EG$5:$EG$44,$A173),E$30&lt;=INDEX($EI$5:$EI$44,$A173)),$A173,0),0)</f>
        <v>0</v>
      </c>
      <c r="F173" s="9">
        <f>IFERROR(IF(AND($B173&gt;=INDEX($EH$5:$EH$44,$A173),$B173&lt;=INDEX($EJ$5:$EJ$44,$A173),F$30&gt;=INDEX($EG$5:$EG$44,$A173),F$30&lt;=INDEX($EI$5:$EI$44,$A173)),$A173,0),0)</f>
        <v>0</v>
      </c>
      <c r="G173" s="9">
        <f>IFERROR(IF(AND($B173&gt;=INDEX($EH$5:$EH$44,$A173),$B173&lt;=INDEX($EJ$5:$EJ$44,$A173),G$30&gt;=INDEX($EG$5:$EG$44,$A173),G$30&lt;=INDEX($EI$5:$EI$44,$A173)),$A173,0),0)</f>
        <v>0</v>
      </c>
      <c r="H173" s="9">
        <f>IFERROR(IF(AND($B173&gt;=INDEX($EH$5:$EH$44,$A173),$B173&lt;=INDEX($EJ$5:$EJ$44,$A173),H$30&gt;=INDEX($EG$5:$EG$44,$A173),H$30&lt;=INDEX($EI$5:$EI$44,$A173)),$A173,0),0)</f>
        <v>0</v>
      </c>
      <c r="I173" s="9">
        <f>IFERROR(IF(AND($B173&gt;=INDEX($EH$5:$EH$44,$A173),$B173&lt;=INDEX($EJ$5:$EJ$44,$A173),I$30&gt;=INDEX($EG$5:$EG$44,$A173),I$30&lt;=INDEX($EI$5:$EI$44,$A173)),$A173,0),0)</f>
        <v>0</v>
      </c>
      <c r="J173" s="9">
        <f>IFERROR(IF(AND($B173&gt;=INDEX($EH$5:$EH$44,$A173),$B173&lt;=INDEX($EJ$5:$EJ$44,$A173),J$30&gt;=INDEX($EG$5:$EG$44,$A173),J$30&lt;=INDEX($EI$5:$EI$44,$A173)),$A173,0),0)</f>
        <v>0</v>
      </c>
      <c r="K173" s="9">
        <f>IFERROR(IF(AND($B173&gt;=INDEX($EH$5:$EH$44,$A173),$B173&lt;=INDEX($EJ$5:$EJ$44,$A173),K$30&gt;=INDEX($EG$5:$EG$44,$A173),K$30&lt;=INDEX($EI$5:$EI$44,$A173)),$A173,0),0)</f>
        <v>0</v>
      </c>
      <c r="L173" s="9">
        <f>IFERROR(IF(AND($B173&gt;=INDEX($EH$5:$EH$44,$A173),$B173&lt;=INDEX($EJ$5:$EJ$44,$A173),L$30&gt;=INDEX($EG$5:$EG$44,$A173),L$30&lt;=INDEX($EI$5:$EI$44,$A173)),$A173,0),0)</f>
        <v>0</v>
      </c>
      <c r="M173" s="9">
        <f>IFERROR(IF(AND($B173&gt;=INDEX($EH$5:$EH$44,$A173),$B173&lt;=INDEX($EJ$5:$EJ$44,$A173),M$30&gt;=INDEX($EG$5:$EG$44,$A173),M$30&lt;=INDEX($EI$5:$EI$44,$A173)),$A173,0),0)</f>
        <v>0</v>
      </c>
      <c r="N173" s="9">
        <f>IFERROR(IF(AND($B173&gt;=INDEX($EH$5:$EH$44,$A173),$B173&lt;=INDEX($EJ$5:$EJ$44,$A173),N$30&gt;=INDEX($EG$5:$EG$44,$A173),N$30&lt;=INDEX($EI$5:$EI$44,$A173)),$A173,0),0)</f>
        <v>0</v>
      </c>
      <c r="O173" s="9">
        <f>IFERROR(IF(AND($B173&gt;=INDEX($EH$5:$EH$44,$A173),$B173&lt;=INDEX($EJ$5:$EJ$44,$A173),O$30&gt;=INDEX($EG$5:$EG$44,$A173),O$30&lt;=INDEX($EI$5:$EI$44,$A173)),$A173,0),0)</f>
        <v>0</v>
      </c>
      <c r="P173" s="9">
        <f>IFERROR(IF(AND($B173&gt;=INDEX($EH$5:$EH$44,$A173),$B173&lt;=INDEX($EJ$5:$EJ$44,$A173),P$30&gt;=INDEX($EG$5:$EG$44,$A173),P$30&lt;=INDEX($EI$5:$EI$44,$A173)),$A173,0),0)</f>
        <v>0</v>
      </c>
      <c r="Q173" s="9">
        <f>IFERROR(IF(AND($B173&gt;=INDEX($EH$5:$EH$44,$A173),$B173&lt;=INDEX($EJ$5:$EJ$44,$A173),Q$30&gt;=INDEX($EG$5:$EG$44,$A173),Q$30&lt;=INDEX($EI$5:$EI$44,$A173)),$A173,0),0)</f>
        <v>0</v>
      </c>
      <c r="R173" s="9">
        <f>IFERROR(IF(AND($B173&gt;=INDEX($EH$5:$EH$44,$A173),$B173&lt;=INDEX($EJ$5:$EJ$44,$A173),R$30&gt;=INDEX($EG$5:$EG$44,$A173),R$30&lt;=INDEX($EI$5:$EI$44,$A173)),$A173,0),0)</f>
        <v>0</v>
      </c>
      <c r="S173" s="9">
        <f>IFERROR(IF(AND($B173&gt;=INDEX($EH$5:$EH$44,$A173),$B173&lt;=INDEX($EJ$5:$EJ$44,$A173),S$30&gt;=INDEX($EG$5:$EG$44,$A173),S$30&lt;=INDEX($EI$5:$EI$44,$A173)),$A173,0),0)</f>
        <v>0</v>
      </c>
      <c r="T173" s="9">
        <f>IFERROR(IF(AND($B173&gt;=INDEX($EH$5:$EH$44,$A173),$B173&lt;=INDEX($EJ$5:$EJ$44,$A173),T$30&gt;=INDEX($EG$5:$EG$44,$A173),T$30&lt;=INDEX($EI$5:$EI$44,$A173)),$A173,0),0)</f>
        <v>0</v>
      </c>
      <c r="U173" s="9">
        <f>IFERROR(IF(AND($B173&gt;=INDEX($EH$5:$EH$44,$A173),$B173&lt;=INDEX($EJ$5:$EJ$44,$A173),U$30&gt;=INDEX($EG$5:$EG$44,$A173),U$30&lt;=INDEX($EI$5:$EI$44,$A173)),$A173,0),0)</f>
        <v>0</v>
      </c>
      <c r="V173" s="9">
        <f>IFERROR(IF(AND($B173&gt;=INDEX($EH$5:$EH$44,$A173),$B173&lt;=INDEX($EJ$5:$EJ$44,$A173),V$30&gt;=INDEX($EG$5:$EG$44,$A173),V$30&lt;=INDEX($EI$5:$EI$44,$A173)),$A173,0),0)</f>
        <v>0</v>
      </c>
      <c r="W173" s="9">
        <f>IFERROR(IF(AND($B173&gt;=INDEX($EH$5:$EH$44,$A173),$B173&lt;=INDEX($EJ$5:$EJ$44,$A173),W$30&gt;=INDEX($EG$5:$EG$44,$A173),W$30&lt;=INDEX($EI$5:$EI$44,$A173)),$A173,0),0)</f>
        <v>0</v>
      </c>
      <c r="X173" s="9">
        <f>IFERROR(IF(AND($B173&gt;=INDEX($EH$5:$EH$44,$A173),$B173&lt;=INDEX($EJ$5:$EJ$44,$A173),X$30&gt;=INDEX($EG$5:$EG$44,$A173),X$30&lt;=INDEX($EI$5:$EI$44,$A173)),$A173,0),0)</f>
        <v>0</v>
      </c>
      <c r="Y173" s="9">
        <f>IFERROR(IF(AND($B173&gt;=INDEX($EH$5:$EH$44,$A173),$B173&lt;=INDEX($EJ$5:$EJ$44,$A173),Y$30&gt;=INDEX($EG$5:$EG$44,$A173),Y$30&lt;=INDEX($EI$5:$EI$44,$A173)),$A173,0),0)</f>
        <v>0</v>
      </c>
      <c r="Z173" s="9">
        <f>IFERROR(IF(AND($B173&gt;=INDEX($EH$5:$EH$44,$A173),$B173&lt;=INDEX($EJ$5:$EJ$44,$A173),Z$30&gt;=INDEX($EG$5:$EG$44,$A173),Z$30&lt;=INDEX($EI$5:$EI$44,$A173)),$A173,0),0)</f>
        <v>0</v>
      </c>
      <c r="AA173" s="9">
        <f>IFERROR(IF(AND($B173&gt;=INDEX($EH$5:$EH$44,$A173),$B173&lt;=INDEX($EJ$5:$EJ$44,$A173),AA$30&gt;=INDEX($EG$5:$EG$44,$A173),AA$30&lt;=INDEX($EI$5:$EI$44,$A173)),$A173,0),0)</f>
        <v>0</v>
      </c>
      <c r="AB173" s="9">
        <f>IFERROR(IF(AND($B173&gt;=INDEX($EH$5:$EH$44,$A173),$B173&lt;=INDEX($EJ$5:$EJ$44,$A173),AB$30&gt;=INDEX($EG$5:$EG$44,$A173),AB$30&lt;=INDEX($EI$5:$EI$44,$A173)),$A173,0),0)</f>
        <v>0</v>
      </c>
      <c r="AC173" s="9">
        <f>IFERROR(IF(AND($B173&gt;=INDEX($EH$5:$EH$44,$A173),$B173&lt;=INDEX($EJ$5:$EJ$44,$A173),AC$30&gt;=INDEX($EG$5:$EG$44,$A173),AC$30&lt;=INDEX($EI$5:$EI$44,$A173)),$A173,0),0)</f>
        <v>0</v>
      </c>
      <c r="AD173" s="9">
        <f>IFERROR(IF(AND($B173&gt;=INDEX($EH$5:$EH$44,$A173),$B173&lt;=INDEX($EJ$5:$EJ$44,$A173),AD$30&gt;=INDEX($EG$5:$EG$44,$A173),AD$30&lt;=INDEX($EI$5:$EI$44,$A173)),$A173,0),0)</f>
        <v>0</v>
      </c>
      <c r="AE173" s="9">
        <f>IFERROR(IF(AND($B173&gt;=INDEX($EH$5:$EH$44,$A173),$B173&lt;=INDEX($EJ$5:$EJ$44,$A173),AE$30&gt;=INDEX($EG$5:$EG$44,$A173),AE$30&lt;=INDEX($EI$5:$EI$44,$A173)),$A173,0),0)</f>
        <v>0</v>
      </c>
      <c r="AF173" s="9">
        <f>IFERROR(IF(AND($B173&gt;=INDEX($EH$5:$EH$44,$A173),$B173&lt;=INDEX($EJ$5:$EJ$44,$A173),AF$30&gt;=INDEX($EG$5:$EG$44,$A173),AF$30&lt;=INDEX($EI$5:$EI$44,$A173)),$A173,0),0)</f>
        <v>0</v>
      </c>
      <c r="AG173" s="9">
        <f>IFERROR(IF(AND($B173&gt;=INDEX($EH$5:$EH$44,$A173),$B173&lt;=INDEX($EJ$5:$EJ$44,$A173),AG$30&gt;=INDEX($EG$5:$EG$44,$A173),AG$30&lt;=INDEX($EI$5:$EI$44,$A173)),$A173,0),0)</f>
        <v>0</v>
      </c>
      <c r="AH173" s="9"/>
    </row>
    <row r="174" spans="1:34">
      <c r="A174" s="5">
        <f t="shared" si="82"/>
        <v>6</v>
      </c>
      <c r="B174" s="5">
        <f t="shared" si="81"/>
        <v>18</v>
      </c>
      <c r="C174" s="9">
        <f>IFERROR(IF(AND($B174&gt;=INDEX($EH$5:$EH$44,$A174),$B174&lt;=INDEX($EJ$5:$EJ$44,$A174),C$30&gt;=INDEX($EG$5:$EG$44,$A174),C$30&lt;=INDEX($EI$5:$EI$44,$A174)),$A174,0),0)</f>
        <v>0</v>
      </c>
      <c r="D174" s="9">
        <f>IFERROR(IF(AND($B174&gt;=INDEX($EH$5:$EH$44,$A174),$B174&lt;=INDEX($EJ$5:$EJ$44,$A174),D$30&gt;=INDEX($EG$5:$EG$44,$A174),D$30&lt;=INDEX($EI$5:$EI$44,$A174)),$A174,0),0)</f>
        <v>0</v>
      </c>
      <c r="E174" s="9">
        <f>IFERROR(IF(AND($B174&gt;=INDEX($EH$5:$EH$44,$A174),$B174&lt;=INDEX($EJ$5:$EJ$44,$A174),E$30&gt;=INDEX($EG$5:$EG$44,$A174),E$30&lt;=INDEX($EI$5:$EI$44,$A174)),$A174,0),0)</f>
        <v>0</v>
      </c>
      <c r="F174" s="9">
        <f>IFERROR(IF(AND($B174&gt;=INDEX($EH$5:$EH$44,$A174),$B174&lt;=INDEX($EJ$5:$EJ$44,$A174),F$30&gt;=INDEX($EG$5:$EG$44,$A174),F$30&lt;=INDEX($EI$5:$EI$44,$A174)),$A174,0),0)</f>
        <v>0</v>
      </c>
      <c r="G174" s="9">
        <f>IFERROR(IF(AND($B174&gt;=INDEX($EH$5:$EH$44,$A174),$B174&lt;=INDEX($EJ$5:$EJ$44,$A174),G$30&gt;=INDEX($EG$5:$EG$44,$A174),G$30&lt;=INDEX($EI$5:$EI$44,$A174)),$A174,0),0)</f>
        <v>0</v>
      </c>
      <c r="H174" s="9">
        <f>IFERROR(IF(AND($B174&gt;=INDEX($EH$5:$EH$44,$A174),$B174&lt;=INDEX($EJ$5:$EJ$44,$A174),H$30&gt;=INDEX($EG$5:$EG$44,$A174),H$30&lt;=INDEX($EI$5:$EI$44,$A174)),$A174,0),0)</f>
        <v>0</v>
      </c>
      <c r="I174" s="9">
        <f>IFERROR(IF(AND($B174&gt;=INDEX($EH$5:$EH$44,$A174),$B174&lt;=INDEX($EJ$5:$EJ$44,$A174),I$30&gt;=INDEX($EG$5:$EG$44,$A174),I$30&lt;=INDEX($EI$5:$EI$44,$A174)),$A174,0),0)</f>
        <v>0</v>
      </c>
      <c r="J174" s="9">
        <f>IFERROR(IF(AND($B174&gt;=INDEX($EH$5:$EH$44,$A174),$B174&lt;=INDEX($EJ$5:$EJ$44,$A174),J$30&gt;=INDEX($EG$5:$EG$44,$A174),J$30&lt;=INDEX($EI$5:$EI$44,$A174)),$A174,0),0)</f>
        <v>0</v>
      </c>
      <c r="K174" s="9">
        <f>IFERROR(IF(AND($B174&gt;=INDEX($EH$5:$EH$44,$A174),$B174&lt;=INDEX($EJ$5:$EJ$44,$A174),K$30&gt;=INDEX($EG$5:$EG$44,$A174),K$30&lt;=INDEX($EI$5:$EI$44,$A174)),$A174,0),0)</f>
        <v>0</v>
      </c>
      <c r="L174" s="9">
        <f>IFERROR(IF(AND($B174&gt;=INDEX($EH$5:$EH$44,$A174),$B174&lt;=INDEX($EJ$5:$EJ$44,$A174),L$30&gt;=INDEX($EG$5:$EG$44,$A174),L$30&lt;=INDEX($EI$5:$EI$44,$A174)),$A174,0),0)</f>
        <v>0</v>
      </c>
      <c r="M174" s="9">
        <f>IFERROR(IF(AND($B174&gt;=INDEX($EH$5:$EH$44,$A174),$B174&lt;=INDEX($EJ$5:$EJ$44,$A174),M$30&gt;=INDEX($EG$5:$EG$44,$A174),M$30&lt;=INDEX($EI$5:$EI$44,$A174)),$A174,0),0)</f>
        <v>0</v>
      </c>
      <c r="N174" s="9">
        <f>IFERROR(IF(AND($B174&gt;=INDEX($EH$5:$EH$44,$A174),$B174&lt;=INDEX($EJ$5:$EJ$44,$A174),N$30&gt;=INDEX($EG$5:$EG$44,$A174),N$30&lt;=INDEX($EI$5:$EI$44,$A174)),$A174,0),0)</f>
        <v>0</v>
      </c>
      <c r="O174" s="9">
        <f>IFERROR(IF(AND($B174&gt;=INDEX($EH$5:$EH$44,$A174),$B174&lt;=INDEX($EJ$5:$EJ$44,$A174),O$30&gt;=INDEX($EG$5:$EG$44,$A174),O$30&lt;=INDEX($EI$5:$EI$44,$A174)),$A174,0),0)</f>
        <v>0</v>
      </c>
      <c r="P174" s="9">
        <f>IFERROR(IF(AND($B174&gt;=INDEX($EH$5:$EH$44,$A174),$B174&lt;=INDEX($EJ$5:$EJ$44,$A174),P$30&gt;=INDEX($EG$5:$EG$44,$A174),P$30&lt;=INDEX($EI$5:$EI$44,$A174)),$A174,0),0)</f>
        <v>0</v>
      </c>
      <c r="Q174" s="9">
        <f>IFERROR(IF(AND($B174&gt;=INDEX($EH$5:$EH$44,$A174),$B174&lt;=INDEX($EJ$5:$EJ$44,$A174),Q$30&gt;=INDEX($EG$5:$EG$44,$A174),Q$30&lt;=INDEX($EI$5:$EI$44,$A174)),$A174,0),0)</f>
        <v>0</v>
      </c>
      <c r="R174" s="9">
        <f>IFERROR(IF(AND($B174&gt;=INDEX($EH$5:$EH$44,$A174),$B174&lt;=INDEX($EJ$5:$EJ$44,$A174),R$30&gt;=INDEX($EG$5:$EG$44,$A174),R$30&lt;=INDEX($EI$5:$EI$44,$A174)),$A174,0),0)</f>
        <v>0</v>
      </c>
      <c r="S174" s="9">
        <f>IFERROR(IF(AND($B174&gt;=INDEX($EH$5:$EH$44,$A174),$B174&lt;=INDEX($EJ$5:$EJ$44,$A174),S$30&gt;=INDEX($EG$5:$EG$44,$A174),S$30&lt;=INDEX($EI$5:$EI$44,$A174)),$A174,0),0)</f>
        <v>0</v>
      </c>
      <c r="T174" s="9">
        <f>IFERROR(IF(AND($B174&gt;=INDEX($EH$5:$EH$44,$A174),$B174&lt;=INDEX($EJ$5:$EJ$44,$A174),T$30&gt;=INDEX($EG$5:$EG$44,$A174),T$30&lt;=INDEX($EI$5:$EI$44,$A174)),$A174,0),0)</f>
        <v>0</v>
      </c>
      <c r="U174" s="9">
        <f>IFERROR(IF(AND($B174&gt;=INDEX($EH$5:$EH$44,$A174),$B174&lt;=INDEX($EJ$5:$EJ$44,$A174),U$30&gt;=INDEX($EG$5:$EG$44,$A174),U$30&lt;=INDEX($EI$5:$EI$44,$A174)),$A174,0),0)</f>
        <v>0</v>
      </c>
      <c r="V174" s="9">
        <f>IFERROR(IF(AND($B174&gt;=INDEX($EH$5:$EH$44,$A174),$B174&lt;=INDEX($EJ$5:$EJ$44,$A174),V$30&gt;=INDEX($EG$5:$EG$44,$A174),V$30&lt;=INDEX($EI$5:$EI$44,$A174)),$A174,0),0)</f>
        <v>0</v>
      </c>
      <c r="W174" s="9">
        <f>IFERROR(IF(AND($B174&gt;=INDEX($EH$5:$EH$44,$A174),$B174&lt;=INDEX($EJ$5:$EJ$44,$A174),W$30&gt;=INDEX($EG$5:$EG$44,$A174),W$30&lt;=INDEX($EI$5:$EI$44,$A174)),$A174,0),0)</f>
        <v>0</v>
      </c>
      <c r="X174" s="9">
        <f>IFERROR(IF(AND($B174&gt;=INDEX($EH$5:$EH$44,$A174),$B174&lt;=INDEX($EJ$5:$EJ$44,$A174),X$30&gt;=INDEX($EG$5:$EG$44,$A174),X$30&lt;=INDEX($EI$5:$EI$44,$A174)),$A174,0),0)</f>
        <v>0</v>
      </c>
      <c r="Y174" s="9">
        <f>IFERROR(IF(AND($B174&gt;=INDEX($EH$5:$EH$44,$A174),$B174&lt;=INDEX($EJ$5:$EJ$44,$A174),Y$30&gt;=INDEX($EG$5:$EG$44,$A174),Y$30&lt;=INDEX($EI$5:$EI$44,$A174)),$A174,0),0)</f>
        <v>0</v>
      </c>
      <c r="Z174" s="9">
        <f>IFERROR(IF(AND($B174&gt;=INDEX($EH$5:$EH$44,$A174),$B174&lt;=INDEX($EJ$5:$EJ$44,$A174),Z$30&gt;=INDEX($EG$5:$EG$44,$A174),Z$30&lt;=INDEX($EI$5:$EI$44,$A174)),$A174,0),0)</f>
        <v>0</v>
      </c>
      <c r="AA174" s="9">
        <f>IFERROR(IF(AND($B174&gt;=INDEX($EH$5:$EH$44,$A174),$B174&lt;=INDEX($EJ$5:$EJ$44,$A174),AA$30&gt;=INDEX($EG$5:$EG$44,$A174),AA$30&lt;=INDEX($EI$5:$EI$44,$A174)),$A174,0),0)</f>
        <v>0</v>
      </c>
      <c r="AB174" s="9">
        <f>IFERROR(IF(AND($B174&gt;=INDEX($EH$5:$EH$44,$A174),$B174&lt;=INDEX($EJ$5:$EJ$44,$A174),AB$30&gt;=INDEX($EG$5:$EG$44,$A174),AB$30&lt;=INDEX($EI$5:$EI$44,$A174)),$A174,0),0)</f>
        <v>0</v>
      </c>
      <c r="AC174" s="9">
        <f>IFERROR(IF(AND($B174&gt;=INDEX($EH$5:$EH$44,$A174),$B174&lt;=INDEX($EJ$5:$EJ$44,$A174),AC$30&gt;=INDEX($EG$5:$EG$44,$A174),AC$30&lt;=INDEX($EI$5:$EI$44,$A174)),$A174,0),0)</f>
        <v>0</v>
      </c>
      <c r="AD174" s="9">
        <f>IFERROR(IF(AND($B174&gt;=INDEX($EH$5:$EH$44,$A174),$B174&lt;=INDEX($EJ$5:$EJ$44,$A174),AD$30&gt;=INDEX($EG$5:$EG$44,$A174),AD$30&lt;=INDEX($EI$5:$EI$44,$A174)),$A174,0),0)</f>
        <v>0</v>
      </c>
      <c r="AE174" s="9">
        <f>IFERROR(IF(AND($B174&gt;=INDEX($EH$5:$EH$44,$A174),$B174&lt;=INDEX($EJ$5:$EJ$44,$A174),AE$30&gt;=INDEX($EG$5:$EG$44,$A174),AE$30&lt;=INDEX($EI$5:$EI$44,$A174)),$A174,0),0)</f>
        <v>0</v>
      </c>
      <c r="AF174" s="9">
        <f>IFERROR(IF(AND($B174&gt;=INDEX($EH$5:$EH$44,$A174),$B174&lt;=INDEX($EJ$5:$EJ$44,$A174),AF$30&gt;=INDEX($EG$5:$EG$44,$A174),AF$30&lt;=INDEX($EI$5:$EI$44,$A174)),$A174,0),0)</f>
        <v>0</v>
      </c>
      <c r="AG174" s="9">
        <f>IFERROR(IF(AND($B174&gt;=INDEX($EH$5:$EH$44,$A174),$B174&lt;=INDEX($EJ$5:$EJ$44,$A174),AG$30&gt;=INDEX($EG$5:$EG$44,$A174),AG$30&lt;=INDEX($EI$5:$EI$44,$A174)),$A174,0),0)</f>
        <v>0</v>
      </c>
      <c r="AH174" s="9"/>
    </row>
    <row r="175" spans="1:34">
      <c r="A175" s="5">
        <f t="shared" si="82"/>
        <v>6</v>
      </c>
      <c r="B175" s="5">
        <f t="shared" si="81"/>
        <v>19</v>
      </c>
      <c r="C175" s="9">
        <f>IFERROR(IF(AND($B175&gt;=INDEX($EH$5:$EH$44,$A175),$B175&lt;=INDEX($EJ$5:$EJ$44,$A175),C$30&gt;=INDEX($EG$5:$EG$44,$A175),C$30&lt;=INDEX($EI$5:$EI$44,$A175)),$A175,0),0)</f>
        <v>0</v>
      </c>
      <c r="D175" s="9">
        <f>IFERROR(IF(AND($B175&gt;=INDEX($EH$5:$EH$44,$A175),$B175&lt;=INDEX($EJ$5:$EJ$44,$A175),D$30&gt;=INDEX($EG$5:$EG$44,$A175),D$30&lt;=INDEX($EI$5:$EI$44,$A175)),$A175,0),0)</f>
        <v>0</v>
      </c>
      <c r="E175" s="9">
        <f>IFERROR(IF(AND($B175&gt;=INDEX($EH$5:$EH$44,$A175),$B175&lt;=INDEX($EJ$5:$EJ$44,$A175),E$30&gt;=INDEX($EG$5:$EG$44,$A175),E$30&lt;=INDEX($EI$5:$EI$44,$A175)),$A175,0),0)</f>
        <v>0</v>
      </c>
      <c r="F175" s="9">
        <f>IFERROR(IF(AND($B175&gt;=INDEX($EH$5:$EH$44,$A175),$B175&lt;=INDEX($EJ$5:$EJ$44,$A175),F$30&gt;=INDEX($EG$5:$EG$44,$A175),F$30&lt;=INDEX($EI$5:$EI$44,$A175)),$A175,0),0)</f>
        <v>0</v>
      </c>
      <c r="G175" s="9">
        <f>IFERROR(IF(AND($B175&gt;=INDEX($EH$5:$EH$44,$A175),$B175&lt;=INDEX($EJ$5:$EJ$44,$A175),G$30&gt;=INDEX($EG$5:$EG$44,$A175),G$30&lt;=INDEX($EI$5:$EI$44,$A175)),$A175,0),0)</f>
        <v>0</v>
      </c>
      <c r="H175" s="9">
        <f>IFERROR(IF(AND($B175&gt;=INDEX($EH$5:$EH$44,$A175),$B175&lt;=INDEX($EJ$5:$EJ$44,$A175),H$30&gt;=INDEX($EG$5:$EG$44,$A175),H$30&lt;=INDEX($EI$5:$EI$44,$A175)),$A175,0),0)</f>
        <v>0</v>
      </c>
      <c r="I175" s="9">
        <f>IFERROR(IF(AND($B175&gt;=INDEX($EH$5:$EH$44,$A175),$B175&lt;=INDEX($EJ$5:$EJ$44,$A175),I$30&gt;=INDEX($EG$5:$EG$44,$A175),I$30&lt;=INDEX($EI$5:$EI$44,$A175)),$A175,0),0)</f>
        <v>0</v>
      </c>
      <c r="J175" s="9">
        <f>IFERROR(IF(AND($B175&gt;=INDEX($EH$5:$EH$44,$A175),$B175&lt;=INDEX($EJ$5:$EJ$44,$A175),J$30&gt;=INDEX($EG$5:$EG$44,$A175),J$30&lt;=INDEX($EI$5:$EI$44,$A175)),$A175,0),0)</f>
        <v>0</v>
      </c>
      <c r="K175" s="9">
        <f>IFERROR(IF(AND($B175&gt;=INDEX($EH$5:$EH$44,$A175),$B175&lt;=INDEX($EJ$5:$EJ$44,$A175),K$30&gt;=INDEX($EG$5:$EG$44,$A175),K$30&lt;=INDEX($EI$5:$EI$44,$A175)),$A175,0),0)</f>
        <v>0</v>
      </c>
      <c r="L175" s="9">
        <f>IFERROR(IF(AND($B175&gt;=INDEX($EH$5:$EH$44,$A175),$B175&lt;=INDEX($EJ$5:$EJ$44,$A175),L$30&gt;=INDEX($EG$5:$EG$44,$A175),L$30&lt;=INDEX($EI$5:$EI$44,$A175)),$A175,0),0)</f>
        <v>0</v>
      </c>
      <c r="M175" s="9">
        <f>IFERROR(IF(AND($B175&gt;=INDEX($EH$5:$EH$44,$A175),$B175&lt;=INDEX($EJ$5:$EJ$44,$A175),M$30&gt;=INDEX($EG$5:$EG$44,$A175),M$30&lt;=INDEX($EI$5:$EI$44,$A175)),$A175,0),0)</f>
        <v>0</v>
      </c>
      <c r="N175" s="9">
        <f>IFERROR(IF(AND($B175&gt;=INDEX($EH$5:$EH$44,$A175),$B175&lt;=INDEX($EJ$5:$EJ$44,$A175),N$30&gt;=INDEX($EG$5:$EG$44,$A175),N$30&lt;=INDEX($EI$5:$EI$44,$A175)),$A175,0),0)</f>
        <v>0</v>
      </c>
      <c r="O175" s="9">
        <f>IFERROR(IF(AND($B175&gt;=INDEX($EH$5:$EH$44,$A175),$B175&lt;=INDEX($EJ$5:$EJ$44,$A175),O$30&gt;=INDEX($EG$5:$EG$44,$A175),O$30&lt;=INDEX($EI$5:$EI$44,$A175)),$A175,0),0)</f>
        <v>0</v>
      </c>
      <c r="P175" s="9">
        <f>IFERROR(IF(AND($B175&gt;=INDEX($EH$5:$EH$44,$A175),$B175&lt;=INDEX($EJ$5:$EJ$44,$A175),P$30&gt;=INDEX($EG$5:$EG$44,$A175),P$30&lt;=INDEX($EI$5:$EI$44,$A175)),$A175,0),0)</f>
        <v>0</v>
      </c>
      <c r="Q175" s="9">
        <f>IFERROR(IF(AND($B175&gt;=INDEX($EH$5:$EH$44,$A175),$B175&lt;=INDEX($EJ$5:$EJ$44,$A175),Q$30&gt;=INDEX($EG$5:$EG$44,$A175),Q$30&lt;=INDEX($EI$5:$EI$44,$A175)),$A175,0),0)</f>
        <v>0</v>
      </c>
      <c r="R175" s="9">
        <f>IFERROR(IF(AND($B175&gt;=INDEX($EH$5:$EH$44,$A175),$B175&lt;=INDEX($EJ$5:$EJ$44,$A175),R$30&gt;=INDEX($EG$5:$EG$44,$A175),R$30&lt;=INDEX($EI$5:$EI$44,$A175)),$A175,0),0)</f>
        <v>0</v>
      </c>
      <c r="S175" s="9">
        <f>IFERROR(IF(AND($B175&gt;=INDEX($EH$5:$EH$44,$A175),$B175&lt;=INDEX($EJ$5:$EJ$44,$A175),S$30&gt;=INDEX($EG$5:$EG$44,$A175),S$30&lt;=INDEX($EI$5:$EI$44,$A175)),$A175,0),0)</f>
        <v>0</v>
      </c>
      <c r="T175" s="9">
        <f>IFERROR(IF(AND($B175&gt;=INDEX($EH$5:$EH$44,$A175),$B175&lt;=INDEX($EJ$5:$EJ$44,$A175),T$30&gt;=INDEX($EG$5:$EG$44,$A175),T$30&lt;=INDEX($EI$5:$EI$44,$A175)),$A175,0),0)</f>
        <v>0</v>
      </c>
      <c r="U175" s="9">
        <f>IFERROR(IF(AND($B175&gt;=INDEX($EH$5:$EH$44,$A175),$B175&lt;=INDEX($EJ$5:$EJ$44,$A175),U$30&gt;=INDEX($EG$5:$EG$44,$A175),U$30&lt;=INDEX($EI$5:$EI$44,$A175)),$A175,0),0)</f>
        <v>0</v>
      </c>
      <c r="V175" s="9">
        <f>IFERROR(IF(AND($B175&gt;=INDEX($EH$5:$EH$44,$A175),$B175&lt;=INDEX($EJ$5:$EJ$44,$A175),V$30&gt;=INDEX($EG$5:$EG$44,$A175),V$30&lt;=INDEX($EI$5:$EI$44,$A175)),$A175,0),0)</f>
        <v>0</v>
      </c>
      <c r="W175" s="9">
        <f>IFERROR(IF(AND($B175&gt;=INDEX($EH$5:$EH$44,$A175),$B175&lt;=INDEX($EJ$5:$EJ$44,$A175),W$30&gt;=INDEX($EG$5:$EG$44,$A175),W$30&lt;=INDEX($EI$5:$EI$44,$A175)),$A175,0),0)</f>
        <v>0</v>
      </c>
      <c r="X175" s="9">
        <f>IFERROR(IF(AND($B175&gt;=INDEX($EH$5:$EH$44,$A175),$B175&lt;=INDEX($EJ$5:$EJ$44,$A175),X$30&gt;=INDEX($EG$5:$EG$44,$A175),X$30&lt;=INDEX($EI$5:$EI$44,$A175)),$A175,0),0)</f>
        <v>0</v>
      </c>
      <c r="Y175" s="9">
        <f>IFERROR(IF(AND($B175&gt;=INDEX($EH$5:$EH$44,$A175),$B175&lt;=INDEX($EJ$5:$EJ$44,$A175),Y$30&gt;=INDEX($EG$5:$EG$44,$A175),Y$30&lt;=INDEX($EI$5:$EI$44,$A175)),$A175,0),0)</f>
        <v>0</v>
      </c>
      <c r="Z175" s="9">
        <f>IFERROR(IF(AND($B175&gt;=INDEX($EH$5:$EH$44,$A175),$B175&lt;=INDEX($EJ$5:$EJ$44,$A175),Z$30&gt;=INDEX($EG$5:$EG$44,$A175),Z$30&lt;=INDEX($EI$5:$EI$44,$A175)),$A175,0),0)</f>
        <v>0</v>
      </c>
      <c r="AA175" s="9">
        <f>IFERROR(IF(AND($B175&gt;=INDEX($EH$5:$EH$44,$A175),$B175&lt;=INDEX($EJ$5:$EJ$44,$A175),AA$30&gt;=INDEX($EG$5:$EG$44,$A175),AA$30&lt;=INDEX($EI$5:$EI$44,$A175)),$A175,0),0)</f>
        <v>0</v>
      </c>
      <c r="AB175" s="9">
        <f>IFERROR(IF(AND($B175&gt;=INDEX($EH$5:$EH$44,$A175),$B175&lt;=INDEX($EJ$5:$EJ$44,$A175),AB$30&gt;=INDEX($EG$5:$EG$44,$A175),AB$30&lt;=INDEX($EI$5:$EI$44,$A175)),$A175,0),0)</f>
        <v>0</v>
      </c>
      <c r="AC175" s="9">
        <f>IFERROR(IF(AND($B175&gt;=INDEX($EH$5:$EH$44,$A175),$B175&lt;=INDEX($EJ$5:$EJ$44,$A175),AC$30&gt;=INDEX($EG$5:$EG$44,$A175),AC$30&lt;=INDEX($EI$5:$EI$44,$A175)),$A175,0),0)</f>
        <v>0</v>
      </c>
      <c r="AD175" s="9">
        <f>IFERROR(IF(AND($B175&gt;=INDEX($EH$5:$EH$44,$A175),$B175&lt;=INDEX($EJ$5:$EJ$44,$A175),AD$30&gt;=INDEX($EG$5:$EG$44,$A175),AD$30&lt;=INDEX($EI$5:$EI$44,$A175)),$A175,0),0)</f>
        <v>0</v>
      </c>
      <c r="AE175" s="9">
        <f>IFERROR(IF(AND($B175&gt;=INDEX($EH$5:$EH$44,$A175),$B175&lt;=INDEX($EJ$5:$EJ$44,$A175),AE$30&gt;=INDEX($EG$5:$EG$44,$A175),AE$30&lt;=INDEX($EI$5:$EI$44,$A175)),$A175,0),0)</f>
        <v>0</v>
      </c>
      <c r="AF175" s="9">
        <f>IFERROR(IF(AND($B175&gt;=INDEX($EH$5:$EH$44,$A175),$B175&lt;=INDEX($EJ$5:$EJ$44,$A175),AF$30&gt;=INDEX($EG$5:$EG$44,$A175),AF$30&lt;=INDEX($EI$5:$EI$44,$A175)),$A175,0),0)</f>
        <v>0</v>
      </c>
      <c r="AG175" s="9">
        <f>IFERROR(IF(AND($B175&gt;=INDEX($EH$5:$EH$44,$A175),$B175&lt;=INDEX($EJ$5:$EJ$44,$A175),AG$30&gt;=INDEX($EG$5:$EG$44,$A175),AG$30&lt;=INDEX($EI$5:$EI$44,$A175)),$A175,0),0)</f>
        <v>0</v>
      </c>
      <c r="AH175" s="9"/>
    </row>
    <row r="176" spans="1:34">
      <c r="A176" s="5">
        <f t="shared" si="82"/>
        <v>6</v>
      </c>
      <c r="B176" s="5">
        <f t="shared" si="81"/>
        <v>20</v>
      </c>
      <c r="C176" s="9">
        <f>IFERROR(IF(AND($B176&gt;=INDEX($EH$5:$EH$44,$A176),$B176&lt;=INDEX($EJ$5:$EJ$44,$A176),C$30&gt;=INDEX($EG$5:$EG$44,$A176),C$30&lt;=INDEX($EI$5:$EI$44,$A176)),$A176,0),0)</f>
        <v>0</v>
      </c>
      <c r="D176" s="9">
        <f>IFERROR(IF(AND($B176&gt;=INDEX($EH$5:$EH$44,$A176),$B176&lt;=INDEX($EJ$5:$EJ$44,$A176),D$30&gt;=INDEX($EG$5:$EG$44,$A176),D$30&lt;=INDEX($EI$5:$EI$44,$A176)),$A176,0),0)</f>
        <v>0</v>
      </c>
      <c r="E176" s="9">
        <f>IFERROR(IF(AND($B176&gt;=INDEX($EH$5:$EH$44,$A176),$B176&lt;=INDEX($EJ$5:$EJ$44,$A176),E$30&gt;=INDEX($EG$5:$EG$44,$A176),E$30&lt;=INDEX($EI$5:$EI$44,$A176)),$A176,0),0)</f>
        <v>0</v>
      </c>
      <c r="F176" s="9">
        <f>IFERROR(IF(AND($B176&gt;=INDEX($EH$5:$EH$44,$A176),$B176&lt;=INDEX($EJ$5:$EJ$44,$A176),F$30&gt;=INDEX($EG$5:$EG$44,$A176),F$30&lt;=INDEX($EI$5:$EI$44,$A176)),$A176,0),0)</f>
        <v>0</v>
      </c>
      <c r="G176" s="9">
        <f>IFERROR(IF(AND($B176&gt;=INDEX($EH$5:$EH$44,$A176),$B176&lt;=INDEX($EJ$5:$EJ$44,$A176),G$30&gt;=INDEX($EG$5:$EG$44,$A176),G$30&lt;=INDEX($EI$5:$EI$44,$A176)),$A176,0),0)</f>
        <v>0</v>
      </c>
      <c r="H176" s="9">
        <f>IFERROR(IF(AND($B176&gt;=INDEX($EH$5:$EH$44,$A176),$B176&lt;=INDEX($EJ$5:$EJ$44,$A176),H$30&gt;=INDEX($EG$5:$EG$44,$A176),H$30&lt;=INDEX($EI$5:$EI$44,$A176)),$A176,0),0)</f>
        <v>0</v>
      </c>
      <c r="I176" s="9">
        <f>IFERROR(IF(AND($B176&gt;=INDEX($EH$5:$EH$44,$A176),$B176&lt;=INDEX($EJ$5:$EJ$44,$A176),I$30&gt;=INDEX($EG$5:$EG$44,$A176),I$30&lt;=INDEX($EI$5:$EI$44,$A176)),$A176,0),0)</f>
        <v>0</v>
      </c>
      <c r="J176" s="9">
        <f>IFERROR(IF(AND($B176&gt;=INDEX($EH$5:$EH$44,$A176),$B176&lt;=INDEX($EJ$5:$EJ$44,$A176),J$30&gt;=INDEX($EG$5:$EG$44,$A176),J$30&lt;=INDEX($EI$5:$EI$44,$A176)),$A176,0),0)</f>
        <v>0</v>
      </c>
      <c r="K176" s="9">
        <f>IFERROR(IF(AND($B176&gt;=INDEX($EH$5:$EH$44,$A176),$B176&lt;=INDEX($EJ$5:$EJ$44,$A176),K$30&gt;=INDEX($EG$5:$EG$44,$A176),K$30&lt;=INDEX($EI$5:$EI$44,$A176)),$A176,0),0)</f>
        <v>0</v>
      </c>
      <c r="L176" s="9">
        <f>IFERROR(IF(AND($B176&gt;=INDEX($EH$5:$EH$44,$A176),$B176&lt;=INDEX($EJ$5:$EJ$44,$A176),L$30&gt;=INDEX($EG$5:$EG$44,$A176),L$30&lt;=INDEX($EI$5:$EI$44,$A176)),$A176,0),0)</f>
        <v>0</v>
      </c>
      <c r="M176" s="9">
        <f>IFERROR(IF(AND($B176&gt;=INDEX($EH$5:$EH$44,$A176),$B176&lt;=INDEX($EJ$5:$EJ$44,$A176),M$30&gt;=INDEX($EG$5:$EG$44,$A176),M$30&lt;=INDEX($EI$5:$EI$44,$A176)),$A176,0),0)</f>
        <v>0</v>
      </c>
      <c r="N176" s="9">
        <f>IFERROR(IF(AND($B176&gt;=INDEX($EH$5:$EH$44,$A176),$B176&lt;=INDEX($EJ$5:$EJ$44,$A176),N$30&gt;=INDEX($EG$5:$EG$44,$A176),N$30&lt;=INDEX($EI$5:$EI$44,$A176)),$A176,0),0)</f>
        <v>0</v>
      </c>
      <c r="O176" s="9">
        <f>IFERROR(IF(AND($B176&gt;=INDEX($EH$5:$EH$44,$A176),$B176&lt;=INDEX($EJ$5:$EJ$44,$A176),O$30&gt;=INDEX($EG$5:$EG$44,$A176),O$30&lt;=INDEX($EI$5:$EI$44,$A176)),$A176,0),0)</f>
        <v>0</v>
      </c>
      <c r="P176" s="9">
        <f>IFERROR(IF(AND($B176&gt;=INDEX($EH$5:$EH$44,$A176),$B176&lt;=INDEX($EJ$5:$EJ$44,$A176),P$30&gt;=INDEX($EG$5:$EG$44,$A176),P$30&lt;=INDEX($EI$5:$EI$44,$A176)),$A176,0),0)</f>
        <v>0</v>
      </c>
      <c r="Q176" s="9">
        <f>IFERROR(IF(AND($B176&gt;=INDEX($EH$5:$EH$44,$A176),$B176&lt;=INDEX($EJ$5:$EJ$44,$A176),Q$30&gt;=INDEX($EG$5:$EG$44,$A176),Q$30&lt;=INDEX($EI$5:$EI$44,$A176)),$A176,0),0)</f>
        <v>0</v>
      </c>
      <c r="R176" s="9">
        <f>IFERROR(IF(AND($B176&gt;=INDEX($EH$5:$EH$44,$A176),$B176&lt;=INDEX($EJ$5:$EJ$44,$A176),R$30&gt;=INDEX($EG$5:$EG$44,$A176),R$30&lt;=INDEX($EI$5:$EI$44,$A176)),$A176,0),0)</f>
        <v>0</v>
      </c>
      <c r="S176" s="9">
        <f>IFERROR(IF(AND($B176&gt;=INDEX($EH$5:$EH$44,$A176),$B176&lt;=INDEX($EJ$5:$EJ$44,$A176),S$30&gt;=INDEX($EG$5:$EG$44,$A176),S$30&lt;=INDEX($EI$5:$EI$44,$A176)),$A176,0),0)</f>
        <v>0</v>
      </c>
      <c r="T176" s="9">
        <f>IFERROR(IF(AND($B176&gt;=INDEX($EH$5:$EH$44,$A176),$B176&lt;=INDEX($EJ$5:$EJ$44,$A176),T$30&gt;=INDEX($EG$5:$EG$44,$A176),T$30&lt;=INDEX($EI$5:$EI$44,$A176)),$A176,0),0)</f>
        <v>0</v>
      </c>
      <c r="U176" s="9">
        <f>IFERROR(IF(AND($B176&gt;=INDEX($EH$5:$EH$44,$A176),$B176&lt;=INDEX($EJ$5:$EJ$44,$A176),U$30&gt;=INDEX($EG$5:$EG$44,$A176),U$30&lt;=INDEX($EI$5:$EI$44,$A176)),$A176,0),0)</f>
        <v>0</v>
      </c>
      <c r="V176" s="9">
        <f>IFERROR(IF(AND($B176&gt;=INDEX($EH$5:$EH$44,$A176),$B176&lt;=INDEX($EJ$5:$EJ$44,$A176),V$30&gt;=INDEX($EG$5:$EG$44,$A176),V$30&lt;=INDEX($EI$5:$EI$44,$A176)),$A176,0),0)</f>
        <v>0</v>
      </c>
      <c r="W176" s="9">
        <f>IFERROR(IF(AND($B176&gt;=INDEX($EH$5:$EH$44,$A176),$B176&lt;=INDEX($EJ$5:$EJ$44,$A176),W$30&gt;=INDEX($EG$5:$EG$44,$A176),W$30&lt;=INDEX($EI$5:$EI$44,$A176)),$A176,0),0)</f>
        <v>0</v>
      </c>
      <c r="X176" s="9">
        <f>IFERROR(IF(AND($B176&gt;=INDEX($EH$5:$EH$44,$A176),$B176&lt;=INDEX($EJ$5:$EJ$44,$A176),X$30&gt;=INDEX($EG$5:$EG$44,$A176),X$30&lt;=INDEX($EI$5:$EI$44,$A176)),$A176,0),0)</f>
        <v>0</v>
      </c>
      <c r="Y176" s="9">
        <f>IFERROR(IF(AND($B176&gt;=INDEX($EH$5:$EH$44,$A176),$B176&lt;=INDEX($EJ$5:$EJ$44,$A176),Y$30&gt;=INDEX($EG$5:$EG$44,$A176),Y$30&lt;=INDEX($EI$5:$EI$44,$A176)),$A176,0),0)</f>
        <v>0</v>
      </c>
      <c r="Z176" s="9">
        <f>IFERROR(IF(AND($B176&gt;=INDEX($EH$5:$EH$44,$A176),$B176&lt;=INDEX($EJ$5:$EJ$44,$A176),Z$30&gt;=INDEX($EG$5:$EG$44,$A176),Z$30&lt;=INDEX($EI$5:$EI$44,$A176)),$A176,0),0)</f>
        <v>0</v>
      </c>
      <c r="AA176" s="9">
        <f>IFERROR(IF(AND($B176&gt;=INDEX($EH$5:$EH$44,$A176),$B176&lt;=INDEX($EJ$5:$EJ$44,$A176),AA$30&gt;=INDEX($EG$5:$EG$44,$A176),AA$30&lt;=INDEX($EI$5:$EI$44,$A176)),$A176,0),0)</f>
        <v>0</v>
      </c>
      <c r="AB176" s="9">
        <f>IFERROR(IF(AND($B176&gt;=INDEX($EH$5:$EH$44,$A176),$B176&lt;=INDEX($EJ$5:$EJ$44,$A176),AB$30&gt;=INDEX($EG$5:$EG$44,$A176),AB$30&lt;=INDEX($EI$5:$EI$44,$A176)),$A176,0),0)</f>
        <v>0</v>
      </c>
      <c r="AC176" s="9">
        <f>IFERROR(IF(AND($B176&gt;=INDEX($EH$5:$EH$44,$A176),$B176&lt;=INDEX($EJ$5:$EJ$44,$A176),AC$30&gt;=INDEX($EG$5:$EG$44,$A176),AC$30&lt;=INDEX($EI$5:$EI$44,$A176)),$A176,0),0)</f>
        <v>0</v>
      </c>
      <c r="AD176" s="9">
        <f>IFERROR(IF(AND($B176&gt;=INDEX($EH$5:$EH$44,$A176),$B176&lt;=INDEX($EJ$5:$EJ$44,$A176),AD$30&gt;=INDEX($EG$5:$EG$44,$A176),AD$30&lt;=INDEX($EI$5:$EI$44,$A176)),$A176,0),0)</f>
        <v>0</v>
      </c>
      <c r="AE176" s="9">
        <f>IFERROR(IF(AND($B176&gt;=INDEX($EH$5:$EH$44,$A176),$B176&lt;=INDEX($EJ$5:$EJ$44,$A176),AE$30&gt;=INDEX($EG$5:$EG$44,$A176),AE$30&lt;=INDEX($EI$5:$EI$44,$A176)),$A176,0),0)</f>
        <v>0</v>
      </c>
      <c r="AF176" s="9">
        <f>IFERROR(IF(AND($B176&gt;=INDEX($EH$5:$EH$44,$A176),$B176&lt;=INDEX($EJ$5:$EJ$44,$A176),AF$30&gt;=INDEX($EG$5:$EG$44,$A176),AF$30&lt;=INDEX($EI$5:$EI$44,$A176)),$A176,0),0)</f>
        <v>0</v>
      </c>
      <c r="AG176" s="9">
        <f>IFERROR(IF(AND($B176&gt;=INDEX($EH$5:$EH$44,$A176),$B176&lt;=INDEX($EJ$5:$EJ$44,$A176),AG$30&gt;=INDEX($EG$5:$EG$44,$A176),AG$30&lt;=INDEX($EI$5:$EI$44,$A176)),$A176,0),0)</f>
        <v>0</v>
      </c>
      <c r="AH176" s="9"/>
    </row>
    <row r="177" spans="1:34">
      <c r="A177" s="5">
        <f t="shared" si="82"/>
        <v>6</v>
      </c>
      <c r="B177" s="5">
        <f t="shared" si="81"/>
        <v>21</v>
      </c>
      <c r="C177" s="9">
        <f>IFERROR(IF(AND($B177&gt;=INDEX($EH$5:$EH$44,$A177),$B177&lt;=INDEX($EJ$5:$EJ$44,$A177),C$30&gt;=INDEX($EG$5:$EG$44,$A177),C$30&lt;=INDEX($EI$5:$EI$44,$A177)),$A177,0),0)</f>
        <v>0</v>
      </c>
      <c r="D177" s="9">
        <f>IFERROR(IF(AND($B177&gt;=INDEX($EH$5:$EH$44,$A177),$B177&lt;=INDEX($EJ$5:$EJ$44,$A177),D$30&gt;=INDEX($EG$5:$EG$44,$A177),D$30&lt;=INDEX($EI$5:$EI$44,$A177)),$A177,0),0)</f>
        <v>0</v>
      </c>
      <c r="E177" s="9">
        <f>IFERROR(IF(AND($B177&gt;=INDEX($EH$5:$EH$44,$A177),$B177&lt;=INDEX($EJ$5:$EJ$44,$A177),E$30&gt;=INDEX($EG$5:$EG$44,$A177),E$30&lt;=INDEX($EI$5:$EI$44,$A177)),$A177,0),0)</f>
        <v>0</v>
      </c>
      <c r="F177" s="9">
        <f>IFERROR(IF(AND($B177&gt;=INDEX($EH$5:$EH$44,$A177),$B177&lt;=INDEX($EJ$5:$EJ$44,$A177),F$30&gt;=INDEX($EG$5:$EG$44,$A177),F$30&lt;=INDEX($EI$5:$EI$44,$A177)),$A177,0),0)</f>
        <v>0</v>
      </c>
      <c r="G177" s="9">
        <f>IFERROR(IF(AND($B177&gt;=INDEX($EH$5:$EH$44,$A177),$B177&lt;=INDEX($EJ$5:$EJ$44,$A177),G$30&gt;=INDEX($EG$5:$EG$44,$A177),G$30&lt;=INDEX($EI$5:$EI$44,$A177)),$A177,0),0)</f>
        <v>0</v>
      </c>
      <c r="H177" s="9">
        <f>IFERROR(IF(AND($B177&gt;=INDEX($EH$5:$EH$44,$A177),$B177&lt;=INDEX($EJ$5:$EJ$44,$A177),H$30&gt;=INDEX($EG$5:$EG$44,$A177),H$30&lt;=INDEX($EI$5:$EI$44,$A177)),$A177,0),0)</f>
        <v>0</v>
      </c>
      <c r="I177" s="9">
        <f>IFERROR(IF(AND($B177&gt;=INDEX($EH$5:$EH$44,$A177),$B177&lt;=INDEX($EJ$5:$EJ$44,$A177),I$30&gt;=INDEX($EG$5:$EG$44,$A177),I$30&lt;=INDEX($EI$5:$EI$44,$A177)),$A177,0),0)</f>
        <v>0</v>
      </c>
      <c r="J177" s="9">
        <f>IFERROR(IF(AND($B177&gt;=INDEX($EH$5:$EH$44,$A177),$B177&lt;=INDEX($EJ$5:$EJ$44,$A177),J$30&gt;=INDEX($EG$5:$EG$44,$A177),J$30&lt;=INDEX($EI$5:$EI$44,$A177)),$A177,0),0)</f>
        <v>0</v>
      </c>
      <c r="K177" s="9">
        <f>IFERROR(IF(AND($B177&gt;=INDEX($EH$5:$EH$44,$A177),$B177&lt;=INDEX($EJ$5:$EJ$44,$A177),K$30&gt;=INDEX($EG$5:$EG$44,$A177),K$30&lt;=INDEX($EI$5:$EI$44,$A177)),$A177,0),0)</f>
        <v>0</v>
      </c>
      <c r="L177" s="9">
        <f>IFERROR(IF(AND($B177&gt;=INDEX($EH$5:$EH$44,$A177),$B177&lt;=INDEX($EJ$5:$EJ$44,$A177),L$30&gt;=INDEX($EG$5:$EG$44,$A177),L$30&lt;=INDEX($EI$5:$EI$44,$A177)),$A177,0),0)</f>
        <v>0</v>
      </c>
      <c r="M177" s="9">
        <f>IFERROR(IF(AND($B177&gt;=INDEX($EH$5:$EH$44,$A177),$B177&lt;=INDEX($EJ$5:$EJ$44,$A177),M$30&gt;=INDEX($EG$5:$EG$44,$A177),M$30&lt;=INDEX($EI$5:$EI$44,$A177)),$A177,0),0)</f>
        <v>0</v>
      </c>
      <c r="N177" s="9">
        <f>IFERROR(IF(AND($B177&gt;=INDEX($EH$5:$EH$44,$A177),$B177&lt;=INDEX($EJ$5:$EJ$44,$A177),N$30&gt;=INDEX($EG$5:$EG$44,$A177),N$30&lt;=INDEX($EI$5:$EI$44,$A177)),$A177,0),0)</f>
        <v>0</v>
      </c>
      <c r="O177" s="9">
        <f>IFERROR(IF(AND($B177&gt;=INDEX($EH$5:$EH$44,$A177),$B177&lt;=INDEX($EJ$5:$EJ$44,$A177),O$30&gt;=INDEX($EG$5:$EG$44,$A177),O$30&lt;=INDEX($EI$5:$EI$44,$A177)),$A177,0),0)</f>
        <v>0</v>
      </c>
      <c r="P177" s="9">
        <f>IFERROR(IF(AND($B177&gt;=INDEX($EH$5:$EH$44,$A177),$B177&lt;=INDEX($EJ$5:$EJ$44,$A177),P$30&gt;=INDEX($EG$5:$EG$44,$A177),P$30&lt;=INDEX($EI$5:$EI$44,$A177)),$A177,0),0)</f>
        <v>0</v>
      </c>
      <c r="Q177" s="9">
        <f>IFERROR(IF(AND($B177&gt;=INDEX($EH$5:$EH$44,$A177),$B177&lt;=INDEX($EJ$5:$EJ$44,$A177),Q$30&gt;=INDEX($EG$5:$EG$44,$A177),Q$30&lt;=INDEX($EI$5:$EI$44,$A177)),$A177,0),0)</f>
        <v>0</v>
      </c>
      <c r="R177" s="9">
        <f>IFERROR(IF(AND($B177&gt;=INDEX($EH$5:$EH$44,$A177),$B177&lt;=INDEX($EJ$5:$EJ$44,$A177),R$30&gt;=INDEX($EG$5:$EG$44,$A177),R$30&lt;=INDEX($EI$5:$EI$44,$A177)),$A177,0),0)</f>
        <v>0</v>
      </c>
      <c r="S177" s="9">
        <f>IFERROR(IF(AND($B177&gt;=INDEX($EH$5:$EH$44,$A177),$B177&lt;=INDEX($EJ$5:$EJ$44,$A177),S$30&gt;=INDEX($EG$5:$EG$44,$A177),S$30&lt;=INDEX($EI$5:$EI$44,$A177)),$A177,0),0)</f>
        <v>0</v>
      </c>
      <c r="T177" s="9">
        <f>IFERROR(IF(AND($B177&gt;=INDEX($EH$5:$EH$44,$A177),$B177&lt;=INDEX($EJ$5:$EJ$44,$A177),T$30&gt;=INDEX($EG$5:$EG$44,$A177),T$30&lt;=INDEX($EI$5:$EI$44,$A177)),$A177,0),0)</f>
        <v>0</v>
      </c>
      <c r="U177" s="9">
        <f>IFERROR(IF(AND($B177&gt;=INDEX($EH$5:$EH$44,$A177),$B177&lt;=INDEX($EJ$5:$EJ$44,$A177),U$30&gt;=INDEX($EG$5:$EG$44,$A177),U$30&lt;=INDEX($EI$5:$EI$44,$A177)),$A177,0),0)</f>
        <v>0</v>
      </c>
      <c r="V177" s="9">
        <f>IFERROR(IF(AND($B177&gt;=INDEX($EH$5:$EH$44,$A177),$B177&lt;=INDEX($EJ$5:$EJ$44,$A177),V$30&gt;=INDEX($EG$5:$EG$44,$A177),V$30&lt;=INDEX($EI$5:$EI$44,$A177)),$A177,0),0)</f>
        <v>0</v>
      </c>
      <c r="W177" s="9">
        <f>IFERROR(IF(AND($B177&gt;=INDEX($EH$5:$EH$44,$A177),$B177&lt;=INDEX($EJ$5:$EJ$44,$A177),W$30&gt;=INDEX($EG$5:$EG$44,$A177),W$30&lt;=INDEX($EI$5:$EI$44,$A177)),$A177,0),0)</f>
        <v>0</v>
      </c>
      <c r="X177" s="9">
        <f>IFERROR(IF(AND($B177&gt;=INDEX($EH$5:$EH$44,$A177),$B177&lt;=INDEX($EJ$5:$EJ$44,$A177),X$30&gt;=INDEX($EG$5:$EG$44,$A177),X$30&lt;=INDEX($EI$5:$EI$44,$A177)),$A177,0),0)</f>
        <v>0</v>
      </c>
      <c r="Y177" s="9">
        <f>IFERROR(IF(AND($B177&gt;=INDEX($EH$5:$EH$44,$A177),$B177&lt;=INDEX($EJ$5:$EJ$44,$A177),Y$30&gt;=INDEX($EG$5:$EG$44,$A177),Y$30&lt;=INDEX($EI$5:$EI$44,$A177)),$A177,0),0)</f>
        <v>0</v>
      </c>
      <c r="Z177" s="9">
        <f>IFERROR(IF(AND($B177&gt;=INDEX($EH$5:$EH$44,$A177),$B177&lt;=INDEX($EJ$5:$EJ$44,$A177),Z$30&gt;=INDEX($EG$5:$EG$44,$A177),Z$30&lt;=INDEX($EI$5:$EI$44,$A177)),$A177,0),0)</f>
        <v>0</v>
      </c>
      <c r="AA177" s="9">
        <f>IFERROR(IF(AND($B177&gt;=INDEX($EH$5:$EH$44,$A177),$B177&lt;=INDEX($EJ$5:$EJ$44,$A177),AA$30&gt;=INDEX($EG$5:$EG$44,$A177),AA$30&lt;=INDEX($EI$5:$EI$44,$A177)),$A177,0),0)</f>
        <v>0</v>
      </c>
      <c r="AB177" s="9">
        <f>IFERROR(IF(AND($B177&gt;=INDEX($EH$5:$EH$44,$A177),$B177&lt;=INDEX($EJ$5:$EJ$44,$A177),AB$30&gt;=INDEX($EG$5:$EG$44,$A177),AB$30&lt;=INDEX($EI$5:$EI$44,$A177)),$A177,0),0)</f>
        <v>0</v>
      </c>
      <c r="AC177" s="9">
        <f>IFERROR(IF(AND($B177&gt;=INDEX($EH$5:$EH$44,$A177),$B177&lt;=INDEX($EJ$5:$EJ$44,$A177),AC$30&gt;=INDEX($EG$5:$EG$44,$A177),AC$30&lt;=INDEX($EI$5:$EI$44,$A177)),$A177,0),0)</f>
        <v>0</v>
      </c>
      <c r="AD177" s="9">
        <f>IFERROR(IF(AND($B177&gt;=INDEX($EH$5:$EH$44,$A177),$B177&lt;=INDEX($EJ$5:$EJ$44,$A177),AD$30&gt;=INDEX($EG$5:$EG$44,$A177),AD$30&lt;=INDEX($EI$5:$EI$44,$A177)),$A177,0),0)</f>
        <v>0</v>
      </c>
      <c r="AE177" s="9">
        <f>IFERROR(IF(AND($B177&gt;=INDEX($EH$5:$EH$44,$A177),$B177&lt;=INDEX($EJ$5:$EJ$44,$A177),AE$30&gt;=INDEX($EG$5:$EG$44,$A177),AE$30&lt;=INDEX($EI$5:$EI$44,$A177)),$A177,0),0)</f>
        <v>0</v>
      </c>
      <c r="AF177" s="9">
        <f>IFERROR(IF(AND($B177&gt;=INDEX($EH$5:$EH$44,$A177),$B177&lt;=INDEX($EJ$5:$EJ$44,$A177),AF$30&gt;=INDEX($EG$5:$EG$44,$A177),AF$30&lt;=INDEX($EI$5:$EI$44,$A177)),$A177,0),0)</f>
        <v>0</v>
      </c>
      <c r="AG177" s="9">
        <f>IFERROR(IF(AND($B177&gt;=INDEX($EH$5:$EH$44,$A177),$B177&lt;=INDEX($EJ$5:$EJ$44,$A177),AG$30&gt;=INDEX($EG$5:$EG$44,$A177),AG$30&lt;=INDEX($EI$5:$EI$44,$A177)),$A177,0),0)</f>
        <v>0</v>
      </c>
      <c r="AH177" s="9"/>
    </row>
    <row r="178" spans="1:34">
      <c r="A178" s="5">
        <f t="shared" si="82"/>
        <v>6</v>
      </c>
      <c r="B178" s="5">
        <f t="shared" si="81"/>
        <v>22</v>
      </c>
      <c r="C178" s="9">
        <f>IFERROR(IF(AND($B178&gt;=INDEX($EH$5:$EH$44,$A178),$B178&lt;=INDEX($EJ$5:$EJ$44,$A178),C$30&gt;=INDEX($EG$5:$EG$44,$A178),C$30&lt;=INDEX($EI$5:$EI$44,$A178)),$A178,0),0)</f>
        <v>0</v>
      </c>
      <c r="D178" s="9">
        <f>IFERROR(IF(AND($B178&gt;=INDEX($EH$5:$EH$44,$A178),$B178&lt;=INDEX($EJ$5:$EJ$44,$A178),D$30&gt;=INDEX($EG$5:$EG$44,$A178),D$30&lt;=INDEX($EI$5:$EI$44,$A178)),$A178,0),0)</f>
        <v>0</v>
      </c>
      <c r="E178" s="9">
        <f>IFERROR(IF(AND($B178&gt;=INDEX($EH$5:$EH$44,$A178),$B178&lt;=INDEX($EJ$5:$EJ$44,$A178),E$30&gt;=INDEX($EG$5:$EG$44,$A178),E$30&lt;=INDEX($EI$5:$EI$44,$A178)),$A178,0),0)</f>
        <v>0</v>
      </c>
      <c r="F178" s="9">
        <f>IFERROR(IF(AND($B178&gt;=INDEX($EH$5:$EH$44,$A178),$B178&lt;=INDEX($EJ$5:$EJ$44,$A178),F$30&gt;=INDEX($EG$5:$EG$44,$A178),F$30&lt;=INDEX($EI$5:$EI$44,$A178)),$A178,0),0)</f>
        <v>0</v>
      </c>
      <c r="G178" s="9">
        <f>IFERROR(IF(AND($B178&gt;=INDEX($EH$5:$EH$44,$A178),$B178&lt;=INDEX($EJ$5:$EJ$44,$A178),G$30&gt;=INDEX($EG$5:$EG$44,$A178),G$30&lt;=INDEX($EI$5:$EI$44,$A178)),$A178,0),0)</f>
        <v>0</v>
      </c>
      <c r="H178" s="9">
        <f>IFERROR(IF(AND($B178&gt;=INDEX($EH$5:$EH$44,$A178),$B178&lt;=INDEX($EJ$5:$EJ$44,$A178),H$30&gt;=INDEX($EG$5:$EG$44,$A178),H$30&lt;=INDEX($EI$5:$EI$44,$A178)),$A178,0),0)</f>
        <v>0</v>
      </c>
      <c r="I178" s="9">
        <f>IFERROR(IF(AND($B178&gt;=INDEX($EH$5:$EH$44,$A178),$B178&lt;=INDEX($EJ$5:$EJ$44,$A178),I$30&gt;=INDEX($EG$5:$EG$44,$A178),I$30&lt;=INDEX($EI$5:$EI$44,$A178)),$A178,0),0)</f>
        <v>0</v>
      </c>
      <c r="J178" s="9">
        <f>IFERROR(IF(AND($B178&gt;=INDEX($EH$5:$EH$44,$A178),$B178&lt;=INDEX($EJ$5:$EJ$44,$A178),J$30&gt;=INDEX($EG$5:$EG$44,$A178),J$30&lt;=INDEX($EI$5:$EI$44,$A178)),$A178,0),0)</f>
        <v>0</v>
      </c>
      <c r="K178" s="9">
        <f>IFERROR(IF(AND($B178&gt;=INDEX($EH$5:$EH$44,$A178),$B178&lt;=INDEX($EJ$5:$EJ$44,$A178),K$30&gt;=INDEX($EG$5:$EG$44,$A178),K$30&lt;=INDEX($EI$5:$EI$44,$A178)),$A178,0),0)</f>
        <v>0</v>
      </c>
      <c r="L178" s="9">
        <f>IFERROR(IF(AND($B178&gt;=INDEX($EH$5:$EH$44,$A178),$B178&lt;=INDEX($EJ$5:$EJ$44,$A178),L$30&gt;=INDEX($EG$5:$EG$44,$A178),L$30&lt;=INDEX($EI$5:$EI$44,$A178)),$A178,0),0)</f>
        <v>0</v>
      </c>
      <c r="M178" s="9">
        <f>IFERROR(IF(AND($B178&gt;=INDEX($EH$5:$EH$44,$A178),$B178&lt;=INDEX($EJ$5:$EJ$44,$A178),M$30&gt;=INDEX($EG$5:$EG$44,$A178),M$30&lt;=INDEX($EI$5:$EI$44,$A178)),$A178,0),0)</f>
        <v>0</v>
      </c>
      <c r="N178" s="9">
        <f>IFERROR(IF(AND($B178&gt;=INDEX($EH$5:$EH$44,$A178),$B178&lt;=INDEX($EJ$5:$EJ$44,$A178),N$30&gt;=INDEX($EG$5:$EG$44,$A178),N$30&lt;=INDEX($EI$5:$EI$44,$A178)),$A178,0),0)</f>
        <v>0</v>
      </c>
      <c r="O178" s="9">
        <f>IFERROR(IF(AND($B178&gt;=INDEX($EH$5:$EH$44,$A178),$B178&lt;=INDEX($EJ$5:$EJ$44,$A178),O$30&gt;=INDEX($EG$5:$EG$44,$A178),O$30&lt;=INDEX($EI$5:$EI$44,$A178)),$A178,0),0)</f>
        <v>0</v>
      </c>
      <c r="P178" s="9">
        <f>IFERROR(IF(AND($B178&gt;=INDEX($EH$5:$EH$44,$A178),$B178&lt;=INDEX($EJ$5:$EJ$44,$A178),P$30&gt;=INDEX($EG$5:$EG$44,$A178),P$30&lt;=INDEX($EI$5:$EI$44,$A178)),$A178,0),0)</f>
        <v>0</v>
      </c>
      <c r="Q178" s="9">
        <f>IFERROR(IF(AND($B178&gt;=INDEX($EH$5:$EH$44,$A178),$B178&lt;=INDEX($EJ$5:$EJ$44,$A178),Q$30&gt;=INDEX($EG$5:$EG$44,$A178),Q$30&lt;=INDEX($EI$5:$EI$44,$A178)),$A178,0),0)</f>
        <v>0</v>
      </c>
      <c r="R178" s="9">
        <f>IFERROR(IF(AND($B178&gt;=INDEX($EH$5:$EH$44,$A178),$B178&lt;=INDEX($EJ$5:$EJ$44,$A178),R$30&gt;=INDEX($EG$5:$EG$44,$A178),R$30&lt;=INDEX($EI$5:$EI$44,$A178)),$A178,0),0)</f>
        <v>0</v>
      </c>
      <c r="S178" s="9">
        <f>IFERROR(IF(AND($B178&gt;=INDEX($EH$5:$EH$44,$A178),$B178&lt;=INDEX($EJ$5:$EJ$44,$A178),S$30&gt;=INDEX($EG$5:$EG$44,$A178),S$30&lt;=INDEX($EI$5:$EI$44,$A178)),$A178,0),0)</f>
        <v>0</v>
      </c>
      <c r="T178" s="9">
        <f>IFERROR(IF(AND($B178&gt;=INDEX($EH$5:$EH$44,$A178),$B178&lt;=INDEX($EJ$5:$EJ$44,$A178),T$30&gt;=INDEX($EG$5:$EG$44,$A178),T$30&lt;=INDEX($EI$5:$EI$44,$A178)),$A178,0),0)</f>
        <v>0</v>
      </c>
      <c r="U178" s="9">
        <f>IFERROR(IF(AND($B178&gt;=INDEX($EH$5:$EH$44,$A178),$B178&lt;=INDEX($EJ$5:$EJ$44,$A178),U$30&gt;=INDEX($EG$5:$EG$44,$A178),U$30&lt;=INDEX($EI$5:$EI$44,$A178)),$A178,0),0)</f>
        <v>0</v>
      </c>
      <c r="V178" s="9">
        <f>IFERROR(IF(AND($B178&gt;=INDEX($EH$5:$EH$44,$A178),$B178&lt;=INDEX($EJ$5:$EJ$44,$A178),V$30&gt;=INDEX($EG$5:$EG$44,$A178),V$30&lt;=INDEX($EI$5:$EI$44,$A178)),$A178,0),0)</f>
        <v>0</v>
      </c>
      <c r="W178" s="9">
        <f>IFERROR(IF(AND($B178&gt;=INDEX($EH$5:$EH$44,$A178),$B178&lt;=INDEX($EJ$5:$EJ$44,$A178),W$30&gt;=INDEX($EG$5:$EG$44,$A178),W$30&lt;=INDEX($EI$5:$EI$44,$A178)),$A178,0),0)</f>
        <v>0</v>
      </c>
      <c r="X178" s="9">
        <f>IFERROR(IF(AND($B178&gt;=INDEX($EH$5:$EH$44,$A178),$B178&lt;=INDEX($EJ$5:$EJ$44,$A178),X$30&gt;=INDEX($EG$5:$EG$44,$A178),X$30&lt;=INDEX($EI$5:$EI$44,$A178)),$A178,0),0)</f>
        <v>0</v>
      </c>
      <c r="Y178" s="9">
        <f>IFERROR(IF(AND($B178&gt;=INDEX($EH$5:$EH$44,$A178),$B178&lt;=INDEX($EJ$5:$EJ$44,$A178),Y$30&gt;=INDEX($EG$5:$EG$44,$A178),Y$30&lt;=INDEX($EI$5:$EI$44,$A178)),$A178,0),0)</f>
        <v>0</v>
      </c>
      <c r="Z178" s="9">
        <f>IFERROR(IF(AND($B178&gt;=INDEX($EH$5:$EH$44,$A178),$B178&lt;=INDEX($EJ$5:$EJ$44,$A178),Z$30&gt;=INDEX($EG$5:$EG$44,$A178),Z$30&lt;=INDEX($EI$5:$EI$44,$A178)),$A178,0),0)</f>
        <v>0</v>
      </c>
      <c r="AA178" s="9">
        <f>IFERROR(IF(AND($B178&gt;=INDEX($EH$5:$EH$44,$A178),$B178&lt;=INDEX($EJ$5:$EJ$44,$A178),AA$30&gt;=INDEX($EG$5:$EG$44,$A178),AA$30&lt;=INDEX($EI$5:$EI$44,$A178)),$A178,0),0)</f>
        <v>0</v>
      </c>
      <c r="AB178" s="9">
        <f>IFERROR(IF(AND($B178&gt;=INDEX($EH$5:$EH$44,$A178),$B178&lt;=INDEX($EJ$5:$EJ$44,$A178),AB$30&gt;=INDEX($EG$5:$EG$44,$A178),AB$30&lt;=INDEX($EI$5:$EI$44,$A178)),$A178,0),0)</f>
        <v>0</v>
      </c>
      <c r="AC178" s="9">
        <f>IFERROR(IF(AND($B178&gt;=INDEX($EH$5:$EH$44,$A178),$B178&lt;=INDEX($EJ$5:$EJ$44,$A178),AC$30&gt;=INDEX($EG$5:$EG$44,$A178),AC$30&lt;=INDEX($EI$5:$EI$44,$A178)),$A178,0),0)</f>
        <v>0</v>
      </c>
      <c r="AD178" s="9">
        <f>IFERROR(IF(AND($B178&gt;=INDEX($EH$5:$EH$44,$A178),$B178&lt;=INDEX($EJ$5:$EJ$44,$A178),AD$30&gt;=INDEX($EG$5:$EG$44,$A178),AD$30&lt;=INDEX($EI$5:$EI$44,$A178)),$A178,0),0)</f>
        <v>0</v>
      </c>
      <c r="AE178" s="9">
        <f>IFERROR(IF(AND($B178&gt;=INDEX($EH$5:$EH$44,$A178),$B178&lt;=INDEX($EJ$5:$EJ$44,$A178),AE$30&gt;=INDEX($EG$5:$EG$44,$A178),AE$30&lt;=INDEX($EI$5:$EI$44,$A178)),$A178,0),0)</f>
        <v>0</v>
      </c>
      <c r="AF178" s="9">
        <f>IFERROR(IF(AND($B178&gt;=INDEX($EH$5:$EH$44,$A178),$B178&lt;=INDEX($EJ$5:$EJ$44,$A178),AF$30&gt;=INDEX($EG$5:$EG$44,$A178),AF$30&lt;=INDEX($EI$5:$EI$44,$A178)),$A178,0),0)</f>
        <v>0</v>
      </c>
      <c r="AG178" s="9">
        <f>IFERROR(IF(AND($B178&gt;=INDEX($EH$5:$EH$44,$A178),$B178&lt;=INDEX($EJ$5:$EJ$44,$A178),AG$30&gt;=INDEX($EG$5:$EG$44,$A178),AG$30&lt;=INDEX($EI$5:$EI$44,$A178)),$A178,0),0)</f>
        <v>0</v>
      </c>
      <c r="AH178" s="9"/>
    </row>
    <row r="179" spans="1:34">
      <c r="A179" s="5">
        <f t="shared" si="82"/>
        <v>6</v>
      </c>
      <c r="B179" s="5">
        <f t="shared" si="81"/>
        <v>23</v>
      </c>
      <c r="C179" s="9">
        <f>IFERROR(IF(AND($B179&gt;=INDEX($EH$5:$EH$44,$A179),$B179&lt;=INDEX($EJ$5:$EJ$44,$A179),C$30&gt;=INDEX($EG$5:$EG$44,$A179),C$30&lt;=INDEX($EI$5:$EI$44,$A179)),$A179,0),0)</f>
        <v>0</v>
      </c>
      <c r="D179" s="9">
        <f>IFERROR(IF(AND($B179&gt;=INDEX($EH$5:$EH$44,$A179),$B179&lt;=INDEX($EJ$5:$EJ$44,$A179),D$30&gt;=INDEX($EG$5:$EG$44,$A179),D$30&lt;=INDEX($EI$5:$EI$44,$A179)),$A179,0),0)</f>
        <v>0</v>
      </c>
      <c r="E179" s="9">
        <f>IFERROR(IF(AND($B179&gt;=INDEX($EH$5:$EH$44,$A179),$B179&lt;=INDEX($EJ$5:$EJ$44,$A179),E$30&gt;=INDEX($EG$5:$EG$44,$A179),E$30&lt;=INDEX($EI$5:$EI$44,$A179)),$A179,0),0)</f>
        <v>0</v>
      </c>
      <c r="F179" s="9">
        <f>IFERROR(IF(AND($B179&gt;=INDEX($EH$5:$EH$44,$A179),$B179&lt;=INDEX($EJ$5:$EJ$44,$A179),F$30&gt;=INDEX($EG$5:$EG$44,$A179),F$30&lt;=INDEX($EI$5:$EI$44,$A179)),$A179,0),0)</f>
        <v>0</v>
      </c>
      <c r="G179" s="9">
        <f>IFERROR(IF(AND($B179&gt;=INDEX($EH$5:$EH$44,$A179),$B179&lt;=INDEX($EJ$5:$EJ$44,$A179),G$30&gt;=INDEX($EG$5:$EG$44,$A179),G$30&lt;=INDEX($EI$5:$EI$44,$A179)),$A179,0),0)</f>
        <v>0</v>
      </c>
      <c r="H179" s="9">
        <f>IFERROR(IF(AND($B179&gt;=INDEX($EH$5:$EH$44,$A179),$B179&lt;=INDEX($EJ$5:$EJ$44,$A179),H$30&gt;=INDEX($EG$5:$EG$44,$A179),H$30&lt;=INDEX($EI$5:$EI$44,$A179)),$A179,0),0)</f>
        <v>0</v>
      </c>
      <c r="I179" s="9">
        <f>IFERROR(IF(AND($B179&gt;=INDEX($EH$5:$EH$44,$A179),$B179&lt;=INDEX($EJ$5:$EJ$44,$A179),I$30&gt;=INDEX($EG$5:$EG$44,$A179),I$30&lt;=INDEX($EI$5:$EI$44,$A179)),$A179,0),0)</f>
        <v>0</v>
      </c>
      <c r="J179" s="9">
        <f>IFERROR(IF(AND($B179&gt;=INDEX($EH$5:$EH$44,$A179),$B179&lt;=INDEX($EJ$5:$EJ$44,$A179),J$30&gt;=INDEX($EG$5:$EG$44,$A179),J$30&lt;=INDEX($EI$5:$EI$44,$A179)),$A179,0),0)</f>
        <v>0</v>
      </c>
      <c r="K179" s="9">
        <f>IFERROR(IF(AND($B179&gt;=INDEX($EH$5:$EH$44,$A179),$B179&lt;=INDEX($EJ$5:$EJ$44,$A179),K$30&gt;=INDEX($EG$5:$EG$44,$A179),K$30&lt;=INDEX($EI$5:$EI$44,$A179)),$A179,0),0)</f>
        <v>0</v>
      </c>
      <c r="L179" s="9">
        <f>IFERROR(IF(AND($B179&gt;=INDEX($EH$5:$EH$44,$A179),$B179&lt;=INDEX($EJ$5:$EJ$44,$A179),L$30&gt;=INDEX($EG$5:$EG$44,$A179),L$30&lt;=INDEX($EI$5:$EI$44,$A179)),$A179,0),0)</f>
        <v>0</v>
      </c>
      <c r="M179" s="9">
        <f>IFERROR(IF(AND($B179&gt;=INDEX($EH$5:$EH$44,$A179),$B179&lt;=INDEX($EJ$5:$EJ$44,$A179),M$30&gt;=INDEX($EG$5:$EG$44,$A179),M$30&lt;=INDEX($EI$5:$EI$44,$A179)),$A179,0),0)</f>
        <v>0</v>
      </c>
      <c r="N179" s="9">
        <f>IFERROR(IF(AND($B179&gt;=INDEX($EH$5:$EH$44,$A179),$B179&lt;=INDEX($EJ$5:$EJ$44,$A179),N$30&gt;=INDEX($EG$5:$EG$44,$A179),N$30&lt;=INDEX($EI$5:$EI$44,$A179)),$A179,0),0)</f>
        <v>0</v>
      </c>
      <c r="O179" s="9">
        <f>IFERROR(IF(AND($B179&gt;=INDEX($EH$5:$EH$44,$A179),$B179&lt;=INDEX($EJ$5:$EJ$44,$A179),O$30&gt;=INDEX($EG$5:$EG$44,$A179),O$30&lt;=INDEX($EI$5:$EI$44,$A179)),$A179,0),0)</f>
        <v>0</v>
      </c>
      <c r="P179" s="9">
        <f>IFERROR(IF(AND($B179&gt;=INDEX($EH$5:$EH$44,$A179),$B179&lt;=INDEX($EJ$5:$EJ$44,$A179),P$30&gt;=INDEX($EG$5:$EG$44,$A179),P$30&lt;=INDEX($EI$5:$EI$44,$A179)),$A179,0),0)</f>
        <v>0</v>
      </c>
      <c r="Q179" s="9">
        <f>IFERROR(IF(AND($B179&gt;=INDEX($EH$5:$EH$44,$A179),$B179&lt;=INDEX($EJ$5:$EJ$44,$A179),Q$30&gt;=INDEX($EG$5:$EG$44,$A179),Q$30&lt;=INDEX($EI$5:$EI$44,$A179)),$A179,0),0)</f>
        <v>0</v>
      </c>
      <c r="R179" s="9">
        <f>IFERROR(IF(AND($B179&gt;=INDEX($EH$5:$EH$44,$A179),$B179&lt;=INDEX($EJ$5:$EJ$44,$A179),R$30&gt;=INDEX($EG$5:$EG$44,$A179),R$30&lt;=INDEX($EI$5:$EI$44,$A179)),$A179,0),0)</f>
        <v>0</v>
      </c>
      <c r="S179" s="9">
        <f>IFERROR(IF(AND($B179&gt;=INDEX($EH$5:$EH$44,$A179),$B179&lt;=INDEX($EJ$5:$EJ$44,$A179),S$30&gt;=INDEX($EG$5:$EG$44,$A179),S$30&lt;=INDEX($EI$5:$EI$44,$A179)),$A179,0),0)</f>
        <v>0</v>
      </c>
      <c r="T179" s="9">
        <f>IFERROR(IF(AND($B179&gt;=INDEX($EH$5:$EH$44,$A179),$B179&lt;=INDEX($EJ$5:$EJ$44,$A179),T$30&gt;=INDEX($EG$5:$EG$44,$A179),T$30&lt;=INDEX($EI$5:$EI$44,$A179)),$A179,0),0)</f>
        <v>0</v>
      </c>
      <c r="U179" s="9">
        <f>IFERROR(IF(AND($B179&gt;=INDEX($EH$5:$EH$44,$A179),$B179&lt;=INDEX($EJ$5:$EJ$44,$A179),U$30&gt;=INDEX($EG$5:$EG$44,$A179),U$30&lt;=INDEX($EI$5:$EI$44,$A179)),$A179,0),0)</f>
        <v>0</v>
      </c>
      <c r="V179" s="9">
        <f>IFERROR(IF(AND($B179&gt;=INDEX($EH$5:$EH$44,$A179),$B179&lt;=INDEX($EJ$5:$EJ$44,$A179),V$30&gt;=INDEX($EG$5:$EG$44,$A179),V$30&lt;=INDEX($EI$5:$EI$44,$A179)),$A179,0),0)</f>
        <v>0</v>
      </c>
      <c r="W179" s="9">
        <f>IFERROR(IF(AND($B179&gt;=INDEX($EH$5:$EH$44,$A179),$B179&lt;=INDEX($EJ$5:$EJ$44,$A179),W$30&gt;=INDEX($EG$5:$EG$44,$A179),W$30&lt;=INDEX($EI$5:$EI$44,$A179)),$A179,0),0)</f>
        <v>0</v>
      </c>
      <c r="X179" s="9">
        <f>IFERROR(IF(AND($B179&gt;=INDEX($EH$5:$EH$44,$A179),$B179&lt;=INDEX($EJ$5:$EJ$44,$A179),X$30&gt;=INDEX($EG$5:$EG$44,$A179),X$30&lt;=INDEX($EI$5:$EI$44,$A179)),$A179,0),0)</f>
        <v>0</v>
      </c>
      <c r="Y179" s="9">
        <f>IFERROR(IF(AND($B179&gt;=INDEX($EH$5:$EH$44,$A179),$B179&lt;=INDEX($EJ$5:$EJ$44,$A179),Y$30&gt;=INDEX($EG$5:$EG$44,$A179),Y$30&lt;=INDEX($EI$5:$EI$44,$A179)),$A179,0),0)</f>
        <v>0</v>
      </c>
      <c r="Z179" s="9">
        <f>IFERROR(IF(AND($B179&gt;=INDEX($EH$5:$EH$44,$A179),$B179&lt;=INDEX($EJ$5:$EJ$44,$A179),Z$30&gt;=INDEX($EG$5:$EG$44,$A179),Z$30&lt;=INDEX($EI$5:$EI$44,$A179)),$A179,0),0)</f>
        <v>0</v>
      </c>
      <c r="AA179" s="9">
        <f>IFERROR(IF(AND($B179&gt;=INDEX($EH$5:$EH$44,$A179),$B179&lt;=INDEX($EJ$5:$EJ$44,$A179),AA$30&gt;=INDEX($EG$5:$EG$44,$A179),AA$30&lt;=INDEX($EI$5:$EI$44,$A179)),$A179,0),0)</f>
        <v>0</v>
      </c>
      <c r="AB179" s="9">
        <f>IFERROR(IF(AND($B179&gt;=INDEX($EH$5:$EH$44,$A179),$B179&lt;=INDEX($EJ$5:$EJ$44,$A179),AB$30&gt;=INDEX($EG$5:$EG$44,$A179),AB$30&lt;=INDEX($EI$5:$EI$44,$A179)),$A179,0),0)</f>
        <v>0</v>
      </c>
      <c r="AC179" s="9">
        <f>IFERROR(IF(AND($B179&gt;=INDEX($EH$5:$EH$44,$A179),$B179&lt;=INDEX($EJ$5:$EJ$44,$A179),AC$30&gt;=INDEX($EG$5:$EG$44,$A179),AC$30&lt;=INDEX($EI$5:$EI$44,$A179)),$A179,0),0)</f>
        <v>0</v>
      </c>
      <c r="AD179" s="9">
        <f>IFERROR(IF(AND($B179&gt;=INDEX($EH$5:$EH$44,$A179),$B179&lt;=INDEX($EJ$5:$EJ$44,$A179),AD$30&gt;=INDEX($EG$5:$EG$44,$A179),AD$30&lt;=INDEX($EI$5:$EI$44,$A179)),$A179,0),0)</f>
        <v>0</v>
      </c>
      <c r="AE179" s="9">
        <f>IFERROR(IF(AND($B179&gt;=INDEX($EH$5:$EH$44,$A179),$B179&lt;=INDEX($EJ$5:$EJ$44,$A179),AE$30&gt;=INDEX($EG$5:$EG$44,$A179),AE$30&lt;=INDEX($EI$5:$EI$44,$A179)),$A179,0),0)</f>
        <v>0</v>
      </c>
      <c r="AF179" s="9">
        <f>IFERROR(IF(AND($B179&gt;=INDEX($EH$5:$EH$44,$A179),$B179&lt;=INDEX($EJ$5:$EJ$44,$A179),AF$30&gt;=INDEX($EG$5:$EG$44,$A179),AF$30&lt;=INDEX($EI$5:$EI$44,$A179)),$A179,0),0)</f>
        <v>0</v>
      </c>
      <c r="AG179" s="9">
        <f>IFERROR(IF(AND($B179&gt;=INDEX($EH$5:$EH$44,$A179),$B179&lt;=INDEX($EJ$5:$EJ$44,$A179),AG$30&gt;=INDEX($EG$5:$EG$44,$A179),AG$30&lt;=INDEX($EI$5:$EI$44,$A179)),$A179,0),0)</f>
        <v>0</v>
      </c>
      <c r="AH179" s="9"/>
    </row>
    <row r="180" spans="1:34">
      <c r="A180" s="5">
        <f t="shared" si="82"/>
        <v>6</v>
      </c>
      <c r="B180" s="5">
        <f t="shared" si="81"/>
        <v>24</v>
      </c>
      <c r="C180" s="9">
        <f>IFERROR(IF(AND($B180&gt;=INDEX($EH$5:$EH$44,$A180),$B180&lt;=INDEX($EJ$5:$EJ$44,$A180),C$30&gt;=INDEX($EG$5:$EG$44,$A180),C$30&lt;=INDEX($EI$5:$EI$44,$A180)),$A180,0),0)</f>
        <v>0</v>
      </c>
      <c r="D180" s="9">
        <f>IFERROR(IF(AND($B180&gt;=INDEX($EH$5:$EH$44,$A180),$B180&lt;=INDEX($EJ$5:$EJ$44,$A180),D$30&gt;=INDEX($EG$5:$EG$44,$A180),D$30&lt;=INDEX($EI$5:$EI$44,$A180)),$A180,0),0)</f>
        <v>0</v>
      </c>
      <c r="E180" s="9">
        <f>IFERROR(IF(AND($B180&gt;=INDEX($EH$5:$EH$44,$A180),$B180&lt;=INDEX($EJ$5:$EJ$44,$A180),E$30&gt;=INDEX($EG$5:$EG$44,$A180),E$30&lt;=INDEX($EI$5:$EI$44,$A180)),$A180,0),0)</f>
        <v>0</v>
      </c>
      <c r="F180" s="9">
        <f>IFERROR(IF(AND($B180&gt;=INDEX($EH$5:$EH$44,$A180),$B180&lt;=INDEX($EJ$5:$EJ$44,$A180),F$30&gt;=INDEX($EG$5:$EG$44,$A180),F$30&lt;=INDEX($EI$5:$EI$44,$A180)),$A180,0),0)</f>
        <v>0</v>
      </c>
      <c r="G180" s="9">
        <f>IFERROR(IF(AND($B180&gt;=INDEX($EH$5:$EH$44,$A180),$B180&lt;=INDEX($EJ$5:$EJ$44,$A180),G$30&gt;=INDEX($EG$5:$EG$44,$A180),G$30&lt;=INDEX($EI$5:$EI$44,$A180)),$A180,0),0)</f>
        <v>0</v>
      </c>
      <c r="H180" s="9">
        <f>IFERROR(IF(AND($B180&gt;=INDEX($EH$5:$EH$44,$A180),$B180&lt;=INDEX($EJ$5:$EJ$44,$A180),H$30&gt;=INDEX($EG$5:$EG$44,$A180),H$30&lt;=INDEX($EI$5:$EI$44,$A180)),$A180,0),0)</f>
        <v>0</v>
      </c>
      <c r="I180" s="9">
        <f>IFERROR(IF(AND($B180&gt;=INDEX($EH$5:$EH$44,$A180),$B180&lt;=INDEX($EJ$5:$EJ$44,$A180),I$30&gt;=INDEX($EG$5:$EG$44,$A180),I$30&lt;=INDEX($EI$5:$EI$44,$A180)),$A180,0),0)</f>
        <v>0</v>
      </c>
      <c r="J180" s="9">
        <f>IFERROR(IF(AND($B180&gt;=INDEX($EH$5:$EH$44,$A180),$B180&lt;=INDEX($EJ$5:$EJ$44,$A180),J$30&gt;=INDEX($EG$5:$EG$44,$A180),J$30&lt;=INDEX($EI$5:$EI$44,$A180)),$A180,0),0)</f>
        <v>0</v>
      </c>
      <c r="K180" s="9">
        <f>IFERROR(IF(AND($B180&gt;=INDEX($EH$5:$EH$44,$A180),$B180&lt;=INDEX($EJ$5:$EJ$44,$A180),K$30&gt;=INDEX($EG$5:$EG$44,$A180),K$30&lt;=INDEX($EI$5:$EI$44,$A180)),$A180,0),0)</f>
        <v>0</v>
      </c>
      <c r="L180" s="9">
        <f>IFERROR(IF(AND($B180&gt;=INDEX($EH$5:$EH$44,$A180),$B180&lt;=INDEX($EJ$5:$EJ$44,$A180),L$30&gt;=INDEX($EG$5:$EG$44,$A180),L$30&lt;=INDEX($EI$5:$EI$44,$A180)),$A180,0),0)</f>
        <v>0</v>
      </c>
      <c r="M180" s="9">
        <f>IFERROR(IF(AND($B180&gt;=INDEX($EH$5:$EH$44,$A180),$B180&lt;=INDEX($EJ$5:$EJ$44,$A180),M$30&gt;=INDEX($EG$5:$EG$44,$A180),M$30&lt;=INDEX($EI$5:$EI$44,$A180)),$A180,0),0)</f>
        <v>0</v>
      </c>
      <c r="N180" s="9">
        <f>IFERROR(IF(AND($B180&gt;=INDEX($EH$5:$EH$44,$A180),$B180&lt;=INDEX($EJ$5:$EJ$44,$A180),N$30&gt;=INDEX($EG$5:$EG$44,$A180),N$30&lt;=INDEX($EI$5:$EI$44,$A180)),$A180,0),0)</f>
        <v>0</v>
      </c>
      <c r="O180" s="9">
        <f>IFERROR(IF(AND($B180&gt;=INDEX($EH$5:$EH$44,$A180),$B180&lt;=INDEX($EJ$5:$EJ$44,$A180),O$30&gt;=INDEX($EG$5:$EG$44,$A180),O$30&lt;=INDEX($EI$5:$EI$44,$A180)),$A180,0),0)</f>
        <v>0</v>
      </c>
      <c r="P180" s="9">
        <f>IFERROR(IF(AND($B180&gt;=INDEX($EH$5:$EH$44,$A180),$B180&lt;=INDEX($EJ$5:$EJ$44,$A180),P$30&gt;=INDEX($EG$5:$EG$44,$A180),P$30&lt;=INDEX($EI$5:$EI$44,$A180)),$A180,0),0)</f>
        <v>0</v>
      </c>
      <c r="Q180" s="9">
        <f>IFERROR(IF(AND($B180&gt;=INDEX($EH$5:$EH$44,$A180),$B180&lt;=INDEX($EJ$5:$EJ$44,$A180),Q$30&gt;=INDEX($EG$5:$EG$44,$A180),Q$30&lt;=INDEX($EI$5:$EI$44,$A180)),$A180,0),0)</f>
        <v>0</v>
      </c>
      <c r="R180" s="9">
        <f>IFERROR(IF(AND($B180&gt;=INDEX($EH$5:$EH$44,$A180),$B180&lt;=INDEX($EJ$5:$EJ$44,$A180),R$30&gt;=INDEX($EG$5:$EG$44,$A180),R$30&lt;=INDEX($EI$5:$EI$44,$A180)),$A180,0),0)</f>
        <v>0</v>
      </c>
      <c r="S180" s="9">
        <f>IFERROR(IF(AND($B180&gt;=INDEX($EH$5:$EH$44,$A180),$B180&lt;=INDEX($EJ$5:$EJ$44,$A180),S$30&gt;=INDEX($EG$5:$EG$44,$A180),S$30&lt;=INDEX($EI$5:$EI$44,$A180)),$A180,0),0)</f>
        <v>0</v>
      </c>
      <c r="T180" s="9">
        <f>IFERROR(IF(AND($B180&gt;=INDEX($EH$5:$EH$44,$A180),$B180&lt;=INDEX($EJ$5:$EJ$44,$A180),T$30&gt;=INDEX($EG$5:$EG$44,$A180),T$30&lt;=INDEX($EI$5:$EI$44,$A180)),$A180,0),0)</f>
        <v>0</v>
      </c>
      <c r="U180" s="9">
        <f>IFERROR(IF(AND($B180&gt;=INDEX($EH$5:$EH$44,$A180),$B180&lt;=INDEX($EJ$5:$EJ$44,$A180),U$30&gt;=INDEX($EG$5:$EG$44,$A180),U$30&lt;=INDEX($EI$5:$EI$44,$A180)),$A180,0),0)</f>
        <v>0</v>
      </c>
      <c r="V180" s="9">
        <f>IFERROR(IF(AND($B180&gt;=INDEX($EH$5:$EH$44,$A180),$B180&lt;=INDEX($EJ$5:$EJ$44,$A180),V$30&gt;=INDEX($EG$5:$EG$44,$A180),V$30&lt;=INDEX($EI$5:$EI$44,$A180)),$A180,0),0)</f>
        <v>0</v>
      </c>
      <c r="W180" s="9">
        <f>IFERROR(IF(AND($B180&gt;=INDEX($EH$5:$EH$44,$A180),$B180&lt;=INDEX($EJ$5:$EJ$44,$A180),W$30&gt;=INDEX($EG$5:$EG$44,$A180),W$30&lt;=INDEX($EI$5:$EI$44,$A180)),$A180,0),0)</f>
        <v>0</v>
      </c>
      <c r="X180" s="9">
        <f>IFERROR(IF(AND($B180&gt;=INDEX($EH$5:$EH$44,$A180),$B180&lt;=INDEX($EJ$5:$EJ$44,$A180),X$30&gt;=INDEX($EG$5:$EG$44,$A180),X$30&lt;=INDEX($EI$5:$EI$44,$A180)),$A180,0),0)</f>
        <v>0</v>
      </c>
      <c r="Y180" s="9">
        <f>IFERROR(IF(AND($B180&gt;=INDEX($EH$5:$EH$44,$A180),$B180&lt;=INDEX($EJ$5:$EJ$44,$A180),Y$30&gt;=INDEX($EG$5:$EG$44,$A180),Y$30&lt;=INDEX($EI$5:$EI$44,$A180)),$A180,0),0)</f>
        <v>0</v>
      </c>
      <c r="Z180" s="9">
        <f>IFERROR(IF(AND($B180&gt;=INDEX($EH$5:$EH$44,$A180),$B180&lt;=INDEX($EJ$5:$EJ$44,$A180),Z$30&gt;=INDEX($EG$5:$EG$44,$A180),Z$30&lt;=INDEX($EI$5:$EI$44,$A180)),$A180,0),0)</f>
        <v>0</v>
      </c>
      <c r="AA180" s="9">
        <f>IFERROR(IF(AND($B180&gt;=INDEX($EH$5:$EH$44,$A180),$B180&lt;=INDEX($EJ$5:$EJ$44,$A180),AA$30&gt;=INDEX($EG$5:$EG$44,$A180),AA$30&lt;=INDEX($EI$5:$EI$44,$A180)),$A180,0),0)</f>
        <v>0</v>
      </c>
      <c r="AB180" s="9">
        <f>IFERROR(IF(AND($B180&gt;=INDEX($EH$5:$EH$44,$A180),$B180&lt;=INDEX($EJ$5:$EJ$44,$A180),AB$30&gt;=INDEX($EG$5:$EG$44,$A180),AB$30&lt;=INDEX($EI$5:$EI$44,$A180)),$A180,0),0)</f>
        <v>0</v>
      </c>
      <c r="AC180" s="9">
        <f>IFERROR(IF(AND($B180&gt;=INDEX($EH$5:$EH$44,$A180),$B180&lt;=INDEX($EJ$5:$EJ$44,$A180),AC$30&gt;=INDEX($EG$5:$EG$44,$A180),AC$30&lt;=INDEX($EI$5:$EI$44,$A180)),$A180,0),0)</f>
        <v>0</v>
      </c>
      <c r="AD180" s="9">
        <f>IFERROR(IF(AND($B180&gt;=INDEX($EH$5:$EH$44,$A180),$B180&lt;=INDEX($EJ$5:$EJ$44,$A180),AD$30&gt;=INDEX($EG$5:$EG$44,$A180),AD$30&lt;=INDEX($EI$5:$EI$44,$A180)),$A180,0),0)</f>
        <v>0</v>
      </c>
      <c r="AE180" s="9">
        <f>IFERROR(IF(AND($B180&gt;=INDEX($EH$5:$EH$44,$A180),$B180&lt;=INDEX($EJ$5:$EJ$44,$A180),AE$30&gt;=INDEX($EG$5:$EG$44,$A180),AE$30&lt;=INDEX($EI$5:$EI$44,$A180)),$A180,0),0)</f>
        <v>0</v>
      </c>
      <c r="AF180" s="9">
        <f>IFERROR(IF(AND($B180&gt;=INDEX($EH$5:$EH$44,$A180),$B180&lt;=INDEX($EJ$5:$EJ$44,$A180),AF$30&gt;=INDEX($EG$5:$EG$44,$A180),AF$30&lt;=INDEX($EI$5:$EI$44,$A180)),$A180,0),0)</f>
        <v>0</v>
      </c>
      <c r="AG180" s="9">
        <f>IFERROR(IF(AND($B180&gt;=INDEX($EH$5:$EH$44,$A180),$B180&lt;=INDEX($EJ$5:$EJ$44,$A180),AG$30&gt;=INDEX($EG$5:$EG$44,$A180),AG$30&lt;=INDEX($EI$5:$EI$44,$A180)),$A180,0),0)</f>
        <v>0</v>
      </c>
      <c r="AH180" s="9"/>
    </row>
    <row r="181" spans="1:34">
      <c r="A181" s="5">
        <f t="shared" si="82"/>
        <v>7</v>
      </c>
      <c r="B181" s="5">
        <f t="shared" si="81"/>
        <v>0</v>
      </c>
      <c r="C181" s="9">
        <f>IFERROR(IF(AND($B181&gt;=INDEX($EH$5:$EH$44,$A181),$B181&lt;=INDEX($EJ$5:$EJ$44,$A181),C$30&gt;=INDEX($EG$5:$EG$44,$A181),C$30&lt;=INDEX($EI$5:$EI$44,$A181)),$A181,0),0)</f>
        <v>0</v>
      </c>
      <c r="D181" s="9">
        <f>IFERROR(IF(AND($B181&gt;=INDEX($EH$5:$EH$44,$A181),$B181&lt;=INDEX($EJ$5:$EJ$44,$A181),D$30&gt;=INDEX($EG$5:$EG$44,$A181),D$30&lt;=INDEX($EI$5:$EI$44,$A181)),$A181,0),0)</f>
        <v>0</v>
      </c>
      <c r="E181" s="9">
        <f>IFERROR(IF(AND($B181&gt;=INDEX($EH$5:$EH$44,$A181),$B181&lt;=INDEX($EJ$5:$EJ$44,$A181),E$30&gt;=INDEX($EG$5:$EG$44,$A181),E$30&lt;=INDEX($EI$5:$EI$44,$A181)),$A181,0),0)</f>
        <v>0</v>
      </c>
      <c r="F181" s="9">
        <f>IFERROR(IF(AND($B181&gt;=INDEX($EH$5:$EH$44,$A181),$B181&lt;=INDEX($EJ$5:$EJ$44,$A181),F$30&gt;=INDEX($EG$5:$EG$44,$A181),F$30&lt;=INDEX($EI$5:$EI$44,$A181)),$A181,0),0)</f>
        <v>0</v>
      </c>
      <c r="G181" s="9">
        <f>IFERROR(IF(AND($B181&gt;=INDEX($EH$5:$EH$44,$A181),$B181&lt;=INDEX($EJ$5:$EJ$44,$A181),G$30&gt;=INDEX($EG$5:$EG$44,$A181),G$30&lt;=INDEX($EI$5:$EI$44,$A181)),$A181,0),0)</f>
        <v>0</v>
      </c>
      <c r="H181" s="9">
        <f>IFERROR(IF(AND($B181&gt;=INDEX($EH$5:$EH$44,$A181),$B181&lt;=INDEX($EJ$5:$EJ$44,$A181),H$30&gt;=INDEX($EG$5:$EG$44,$A181),H$30&lt;=INDEX($EI$5:$EI$44,$A181)),$A181,0),0)</f>
        <v>0</v>
      </c>
      <c r="I181" s="9">
        <f>IFERROR(IF(AND($B181&gt;=INDEX($EH$5:$EH$44,$A181),$B181&lt;=INDEX($EJ$5:$EJ$44,$A181),I$30&gt;=INDEX($EG$5:$EG$44,$A181),I$30&lt;=INDEX($EI$5:$EI$44,$A181)),$A181,0),0)</f>
        <v>0</v>
      </c>
      <c r="J181" s="9">
        <f>IFERROR(IF(AND($B181&gt;=INDEX($EH$5:$EH$44,$A181),$B181&lt;=INDEX($EJ$5:$EJ$44,$A181),J$30&gt;=INDEX($EG$5:$EG$44,$A181),J$30&lt;=INDEX($EI$5:$EI$44,$A181)),$A181,0),0)</f>
        <v>0</v>
      </c>
      <c r="K181" s="9">
        <f>IFERROR(IF(AND($B181&gt;=INDEX($EH$5:$EH$44,$A181),$B181&lt;=INDEX($EJ$5:$EJ$44,$A181),K$30&gt;=INDEX($EG$5:$EG$44,$A181),K$30&lt;=INDEX($EI$5:$EI$44,$A181)),$A181,0),0)</f>
        <v>0</v>
      </c>
      <c r="L181" s="9">
        <f>IFERROR(IF(AND($B181&gt;=INDEX($EH$5:$EH$44,$A181),$B181&lt;=INDEX($EJ$5:$EJ$44,$A181),L$30&gt;=INDEX($EG$5:$EG$44,$A181),L$30&lt;=INDEX($EI$5:$EI$44,$A181)),$A181,0),0)</f>
        <v>0</v>
      </c>
      <c r="M181" s="9">
        <f>IFERROR(IF(AND($B181&gt;=INDEX($EH$5:$EH$44,$A181),$B181&lt;=INDEX($EJ$5:$EJ$44,$A181),M$30&gt;=INDEX($EG$5:$EG$44,$A181),M$30&lt;=INDEX($EI$5:$EI$44,$A181)),$A181,0),0)</f>
        <v>0</v>
      </c>
      <c r="N181" s="9">
        <f>IFERROR(IF(AND($B181&gt;=INDEX($EH$5:$EH$44,$A181),$B181&lt;=INDEX($EJ$5:$EJ$44,$A181),N$30&gt;=INDEX($EG$5:$EG$44,$A181),N$30&lt;=INDEX($EI$5:$EI$44,$A181)),$A181,0),0)</f>
        <v>0</v>
      </c>
      <c r="O181" s="9">
        <f>IFERROR(IF(AND($B181&gt;=INDEX($EH$5:$EH$44,$A181),$B181&lt;=INDEX($EJ$5:$EJ$44,$A181),O$30&gt;=INDEX($EG$5:$EG$44,$A181),O$30&lt;=INDEX($EI$5:$EI$44,$A181)),$A181,0),0)</f>
        <v>0</v>
      </c>
      <c r="P181" s="9">
        <f>IFERROR(IF(AND($B181&gt;=INDEX($EH$5:$EH$44,$A181),$B181&lt;=INDEX($EJ$5:$EJ$44,$A181),P$30&gt;=INDEX($EG$5:$EG$44,$A181),P$30&lt;=INDEX($EI$5:$EI$44,$A181)),$A181,0),0)</f>
        <v>0</v>
      </c>
      <c r="Q181" s="9">
        <f>IFERROR(IF(AND($B181&gt;=INDEX($EH$5:$EH$44,$A181),$B181&lt;=INDEX($EJ$5:$EJ$44,$A181),Q$30&gt;=INDEX($EG$5:$EG$44,$A181),Q$30&lt;=INDEX($EI$5:$EI$44,$A181)),$A181,0),0)</f>
        <v>0</v>
      </c>
      <c r="R181" s="9">
        <f>IFERROR(IF(AND($B181&gt;=INDEX($EH$5:$EH$44,$A181),$B181&lt;=INDEX($EJ$5:$EJ$44,$A181),R$30&gt;=INDEX($EG$5:$EG$44,$A181),R$30&lt;=INDEX($EI$5:$EI$44,$A181)),$A181,0),0)</f>
        <v>0</v>
      </c>
      <c r="S181" s="9">
        <f>IFERROR(IF(AND($B181&gt;=INDEX($EH$5:$EH$44,$A181),$B181&lt;=INDEX($EJ$5:$EJ$44,$A181),S$30&gt;=INDEX($EG$5:$EG$44,$A181),S$30&lt;=INDEX($EI$5:$EI$44,$A181)),$A181,0),0)</f>
        <v>0</v>
      </c>
      <c r="T181" s="9">
        <f>IFERROR(IF(AND($B181&gt;=INDEX($EH$5:$EH$44,$A181),$B181&lt;=INDEX($EJ$5:$EJ$44,$A181),T$30&gt;=INDEX($EG$5:$EG$44,$A181),T$30&lt;=INDEX($EI$5:$EI$44,$A181)),$A181,0),0)</f>
        <v>0</v>
      </c>
      <c r="U181" s="9">
        <f>IFERROR(IF(AND($B181&gt;=INDEX($EH$5:$EH$44,$A181),$B181&lt;=INDEX($EJ$5:$EJ$44,$A181),U$30&gt;=INDEX($EG$5:$EG$44,$A181),U$30&lt;=INDEX($EI$5:$EI$44,$A181)),$A181,0),0)</f>
        <v>0</v>
      </c>
      <c r="V181" s="9">
        <f>IFERROR(IF(AND($B181&gt;=INDEX($EH$5:$EH$44,$A181),$B181&lt;=INDEX($EJ$5:$EJ$44,$A181),V$30&gt;=INDEX($EG$5:$EG$44,$A181),V$30&lt;=INDEX($EI$5:$EI$44,$A181)),$A181,0),0)</f>
        <v>0</v>
      </c>
      <c r="W181" s="9">
        <f>IFERROR(IF(AND($B181&gt;=INDEX($EH$5:$EH$44,$A181),$B181&lt;=INDEX($EJ$5:$EJ$44,$A181),W$30&gt;=INDEX($EG$5:$EG$44,$A181),W$30&lt;=INDEX($EI$5:$EI$44,$A181)),$A181,0),0)</f>
        <v>0</v>
      </c>
      <c r="X181" s="9">
        <f>IFERROR(IF(AND($B181&gt;=INDEX($EH$5:$EH$44,$A181),$B181&lt;=INDEX($EJ$5:$EJ$44,$A181),X$30&gt;=INDEX($EG$5:$EG$44,$A181),X$30&lt;=INDEX($EI$5:$EI$44,$A181)),$A181,0),0)</f>
        <v>0</v>
      </c>
      <c r="Y181" s="9">
        <f>IFERROR(IF(AND($B181&gt;=INDEX($EH$5:$EH$44,$A181),$B181&lt;=INDEX($EJ$5:$EJ$44,$A181),Y$30&gt;=INDEX($EG$5:$EG$44,$A181),Y$30&lt;=INDEX($EI$5:$EI$44,$A181)),$A181,0),0)</f>
        <v>0</v>
      </c>
      <c r="Z181" s="9">
        <f>IFERROR(IF(AND($B181&gt;=INDEX($EH$5:$EH$44,$A181),$B181&lt;=INDEX($EJ$5:$EJ$44,$A181),Z$30&gt;=INDEX($EG$5:$EG$44,$A181),Z$30&lt;=INDEX($EI$5:$EI$44,$A181)),$A181,0),0)</f>
        <v>0</v>
      </c>
      <c r="AA181" s="9">
        <f>IFERROR(IF(AND($B181&gt;=INDEX($EH$5:$EH$44,$A181),$B181&lt;=INDEX($EJ$5:$EJ$44,$A181),AA$30&gt;=INDEX($EG$5:$EG$44,$A181),AA$30&lt;=INDEX($EI$5:$EI$44,$A181)),$A181,0),0)</f>
        <v>7</v>
      </c>
      <c r="AB181" s="9">
        <f>IFERROR(IF(AND($B181&gt;=INDEX($EH$5:$EH$44,$A181),$B181&lt;=INDEX($EJ$5:$EJ$44,$A181),AB$30&gt;=INDEX($EG$5:$EG$44,$A181),AB$30&lt;=INDEX($EI$5:$EI$44,$A181)),$A181,0),0)</f>
        <v>7</v>
      </c>
      <c r="AC181" s="9">
        <f>IFERROR(IF(AND($B181&gt;=INDEX($EH$5:$EH$44,$A181),$B181&lt;=INDEX($EJ$5:$EJ$44,$A181),AC$30&gt;=INDEX($EG$5:$EG$44,$A181),AC$30&lt;=INDEX($EI$5:$EI$44,$A181)),$A181,0),0)</f>
        <v>7</v>
      </c>
      <c r="AD181" s="9">
        <f>IFERROR(IF(AND($B181&gt;=INDEX($EH$5:$EH$44,$A181),$B181&lt;=INDEX($EJ$5:$EJ$44,$A181),AD$30&gt;=INDEX($EG$5:$EG$44,$A181),AD$30&lt;=INDEX($EI$5:$EI$44,$A181)),$A181,0),0)</f>
        <v>7</v>
      </c>
      <c r="AE181" s="9">
        <f>IFERROR(IF(AND($B181&gt;=INDEX($EH$5:$EH$44,$A181),$B181&lt;=INDEX($EJ$5:$EJ$44,$A181),AE$30&gt;=INDEX($EG$5:$EG$44,$A181),AE$30&lt;=INDEX($EI$5:$EI$44,$A181)),$A181,0),0)</f>
        <v>0</v>
      </c>
      <c r="AF181" s="9">
        <f>IFERROR(IF(AND($B181&gt;=INDEX($EH$5:$EH$44,$A181),$B181&lt;=INDEX($EJ$5:$EJ$44,$A181),AF$30&gt;=INDEX($EG$5:$EG$44,$A181),AF$30&lt;=INDEX($EI$5:$EI$44,$A181)),$A181,0),0)</f>
        <v>0</v>
      </c>
      <c r="AG181" s="9">
        <f>IFERROR(IF(AND($B181&gt;=INDEX($EH$5:$EH$44,$A181),$B181&lt;=INDEX($EJ$5:$EJ$44,$A181),AG$30&gt;=INDEX($EG$5:$EG$44,$A181),AG$30&lt;=INDEX($EI$5:$EI$44,$A181)),$A181,0),0)</f>
        <v>0</v>
      </c>
      <c r="AH181" s="9"/>
    </row>
    <row r="182" spans="1:34">
      <c r="A182" s="5">
        <f t="shared" si="82"/>
        <v>7</v>
      </c>
      <c r="B182" s="5">
        <f t="shared" si="81"/>
        <v>1</v>
      </c>
      <c r="C182" s="9">
        <f>IFERROR(IF(AND($B182&gt;=INDEX($EH$5:$EH$44,$A182),$B182&lt;=INDEX($EJ$5:$EJ$44,$A182),C$30&gt;=INDEX($EG$5:$EG$44,$A182),C$30&lt;=INDEX($EI$5:$EI$44,$A182)),$A182,0),0)</f>
        <v>0</v>
      </c>
      <c r="D182" s="9">
        <f>IFERROR(IF(AND($B182&gt;=INDEX($EH$5:$EH$44,$A182),$B182&lt;=INDEX($EJ$5:$EJ$44,$A182),D$30&gt;=INDEX($EG$5:$EG$44,$A182),D$30&lt;=INDEX($EI$5:$EI$44,$A182)),$A182,0),0)</f>
        <v>0</v>
      </c>
      <c r="E182" s="9">
        <f>IFERROR(IF(AND($B182&gt;=INDEX($EH$5:$EH$44,$A182),$B182&lt;=INDEX($EJ$5:$EJ$44,$A182),E$30&gt;=INDEX($EG$5:$EG$44,$A182),E$30&lt;=INDEX($EI$5:$EI$44,$A182)),$A182,0),0)</f>
        <v>0</v>
      </c>
      <c r="F182" s="9">
        <f>IFERROR(IF(AND($B182&gt;=INDEX($EH$5:$EH$44,$A182),$B182&lt;=INDEX($EJ$5:$EJ$44,$A182),F$30&gt;=INDEX($EG$5:$EG$44,$A182),F$30&lt;=INDEX($EI$5:$EI$44,$A182)),$A182,0),0)</f>
        <v>0</v>
      </c>
      <c r="G182" s="9">
        <f>IFERROR(IF(AND($B182&gt;=INDEX($EH$5:$EH$44,$A182),$B182&lt;=INDEX($EJ$5:$EJ$44,$A182),G$30&gt;=INDEX($EG$5:$EG$44,$A182),G$30&lt;=INDEX($EI$5:$EI$44,$A182)),$A182,0),0)</f>
        <v>0</v>
      </c>
      <c r="H182" s="9">
        <f>IFERROR(IF(AND($B182&gt;=INDEX($EH$5:$EH$44,$A182),$B182&lt;=INDEX($EJ$5:$EJ$44,$A182),H$30&gt;=INDEX($EG$5:$EG$44,$A182),H$30&lt;=INDEX($EI$5:$EI$44,$A182)),$A182,0),0)</f>
        <v>0</v>
      </c>
      <c r="I182" s="9">
        <f>IFERROR(IF(AND($B182&gt;=INDEX($EH$5:$EH$44,$A182),$B182&lt;=INDEX($EJ$5:$EJ$44,$A182),I$30&gt;=INDEX($EG$5:$EG$44,$A182),I$30&lt;=INDEX($EI$5:$EI$44,$A182)),$A182,0),0)</f>
        <v>0</v>
      </c>
      <c r="J182" s="9">
        <f>IFERROR(IF(AND($B182&gt;=INDEX($EH$5:$EH$44,$A182),$B182&lt;=INDEX($EJ$5:$EJ$44,$A182),J$30&gt;=INDEX($EG$5:$EG$44,$A182),J$30&lt;=INDEX($EI$5:$EI$44,$A182)),$A182,0),0)</f>
        <v>0</v>
      </c>
      <c r="K182" s="9">
        <f>IFERROR(IF(AND($B182&gt;=INDEX($EH$5:$EH$44,$A182),$B182&lt;=INDEX($EJ$5:$EJ$44,$A182),K$30&gt;=INDEX($EG$5:$EG$44,$A182),K$30&lt;=INDEX($EI$5:$EI$44,$A182)),$A182,0),0)</f>
        <v>0</v>
      </c>
      <c r="L182" s="9">
        <f>IFERROR(IF(AND($B182&gt;=INDEX($EH$5:$EH$44,$A182),$B182&lt;=INDEX($EJ$5:$EJ$44,$A182),L$30&gt;=INDEX($EG$5:$EG$44,$A182),L$30&lt;=INDEX($EI$5:$EI$44,$A182)),$A182,0),0)</f>
        <v>0</v>
      </c>
      <c r="M182" s="9">
        <f>IFERROR(IF(AND($B182&gt;=INDEX($EH$5:$EH$44,$A182),$B182&lt;=INDEX($EJ$5:$EJ$44,$A182),M$30&gt;=INDEX($EG$5:$EG$44,$A182),M$30&lt;=INDEX($EI$5:$EI$44,$A182)),$A182,0),0)</f>
        <v>0</v>
      </c>
      <c r="N182" s="9">
        <f>IFERROR(IF(AND($B182&gt;=INDEX($EH$5:$EH$44,$A182),$B182&lt;=INDEX($EJ$5:$EJ$44,$A182),N$30&gt;=INDEX($EG$5:$EG$44,$A182),N$30&lt;=INDEX($EI$5:$EI$44,$A182)),$A182,0),0)</f>
        <v>0</v>
      </c>
      <c r="O182" s="9">
        <f>IFERROR(IF(AND($B182&gt;=INDEX($EH$5:$EH$44,$A182),$B182&lt;=INDEX($EJ$5:$EJ$44,$A182),O$30&gt;=INDEX($EG$5:$EG$44,$A182),O$30&lt;=INDEX($EI$5:$EI$44,$A182)),$A182,0),0)</f>
        <v>0</v>
      </c>
      <c r="P182" s="9">
        <f>IFERROR(IF(AND($B182&gt;=INDEX($EH$5:$EH$44,$A182),$B182&lt;=INDEX($EJ$5:$EJ$44,$A182),P$30&gt;=INDEX($EG$5:$EG$44,$A182),P$30&lt;=INDEX($EI$5:$EI$44,$A182)),$A182,0),0)</f>
        <v>0</v>
      </c>
      <c r="Q182" s="9">
        <f>IFERROR(IF(AND($B182&gt;=INDEX($EH$5:$EH$44,$A182),$B182&lt;=INDEX($EJ$5:$EJ$44,$A182),Q$30&gt;=INDEX($EG$5:$EG$44,$A182),Q$30&lt;=INDEX($EI$5:$EI$44,$A182)),$A182,0),0)</f>
        <v>0</v>
      </c>
      <c r="R182" s="9">
        <f>IFERROR(IF(AND($B182&gt;=INDEX($EH$5:$EH$44,$A182),$B182&lt;=INDEX($EJ$5:$EJ$44,$A182),R$30&gt;=INDEX($EG$5:$EG$44,$A182),R$30&lt;=INDEX($EI$5:$EI$44,$A182)),$A182,0),0)</f>
        <v>0</v>
      </c>
      <c r="S182" s="9">
        <f>IFERROR(IF(AND($B182&gt;=INDEX($EH$5:$EH$44,$A182),$B182&lt;=INDEX($EJ$5:$EJ$44,$A182),S$30&gt;=INDEX($EG$5:$EG$44,$A182),S$30&lt;=INDEX($EI$5:$EI$44,$A182)),$A182,0),0)</f>
        <v>0</v>
      </c>
      <c r="T182" s="9">
        <f>IFERROR(IF(AND($B182&gt;=INDEX($EH$5:$EH$44,$A182),$B182&lt;=INDEX($EJ$5:$EJ$44,$A182),T$30&gt;=INDEX($EG$5:$EG$44,$A182),T$30&lt;=INDEX($EI$5:$EI$44,$A182)),$A182,0),0)</f>
        <v>0</v>
      </c>
      <c r="U182" s="9">
        <f>IFERROR(IF(AND($B182&gt;=INDEX($EH$5:$EH$44,$A182),$B182&lt;=INDEX($EJ$5:$EJ$44,$A182),U$30&gt;=INDEX($EG$5:$EG$44,$A182),U$30&lt;=INDEX($EI$5:$EI$44,$A182)),$A182,0),0)</f>
        <v>0</v>
      </c>
      <c r="V182" s="9">
        <f>IFERROR(IF(AND($B182&gt;=INDEX($EH$5:$EH$44,$A182),$B182&lt;=INDEX($EJ$5:$EJ$44,$A182),V$30&gt;=INDEX($EG$5:$EG$44,$A182),V$30&lt;=INDEX($EI$5:$EI$44,$A182)),$A182,0),0)</f>
        <v>0</v>
      </c>
      <c r="W182" s="9">
        <f>IFERROR(IF(AND($B182&gt;=INDEX($EH$5:$EH$44,$A182),$B182&lt;=INDEX($EJ$5:$EJ$44,$A182),W$30&gt;=INDEX($EG$5:$EG$44,$A182),W$30&lt;=INDEX($EI$5:$EI$44,$A182)),$A182,0),0)</f>
        <v>0</v>
      </c>
      <c r="X182" s="9">
        <f>IFERROR(IF(AND($B182&gt;=INDEX($EH$5:$EH$44,$A182),$B182&lt;=INDEX($EJ$5:$EJ$44,$A182),X$30&gt;=INDEX($EG$5:$EG$44,$A182),X$30&lt;=INDEX($EI$5:$EI$44,$A182)),$A182,0),0)</f>
        <v>0</v>
      </c>
      <c r="Y182" s="9">
        <f>IFERROR(IF(AND($B182&gt;=INDEX($EH$5:$EH$44,$A182),$B182&lt;=INDEX($EJ$5:$EJ$44,$A182),Y$30&gt;=INDEX($EG$5:$EG$44,$A182),Y$30&lt;=INDEX($EI$5:$EI$44,$A182)),$A182,0),0)</f>
        <v>0</v>
      </c>
      <c r="Z182" s="9">
        <f>IFERROR(IF(AND($B182&gt;=INDEX($EH$5:$EH$44,$A182),$B182&lt;=INDEX($EJ$5:$EJ$44,$A182),Z$30&gt;=INDEX($EG$5:$EG$44,$A182),Z$30&lt;=INDEX($EI$5:$EI$44,$A182)),$A182,0),0)</f>
        <v>0</v>
      </c>
      <c r="AA182" s="9">
        <f>IFERROR(IF(AND($B182&gt;=INDEX($EH$5:$EH$44,$A182),$B182&lt;=INDEX($EJ$5:$EJ$44,$A182),AA$30&gt;=INDEX($EG$5:$EG$44,$A182),AA$30&lt;=INDEX($EI$5:$EI$44,$A182)),$A182,0),0)</f>
        <v>7</v>
      </c>
      <c r="AB182" s="9">
        <f>IFERROR(IF(AND($B182&gt;=INDEX($EH$5:$EH$44,$A182),$B182&lt;=INDEX($EJ$5:$EJ$44,$A182),AB$30&gt;=INDEX($EG$5:$EG$44,$A182),AB$30&lt;=INDEX($EI$5:$EI$44,$A182)),$A182,0),0)</f>
        <v>7</v>
      </c>
      <c r="AC182" s="9">
        <f>IFERROR(IF(AND($B182&gt;=INDEX($EH$5:$EH$44,$A182),$B182&lt;=INDEX($EJ$5:$EJ$44,$A182),AC$30&gt;=INDEX($EG$5:$EG$44,$A182),AC$30&lt;=INDEX($EI$5:$EI$44,$A182)),$A182,0),0)</f>
        <v>7</v>
      </c>
      <c r="AD182" s="9">
        <f>IFERROR(IF(AND($B182&gt;=INDEX($EH$5:$EH$44,$A182),$B182&lt;=INDEX($EJ$5:$EJ$44,$A182),AD$30&gt;=INDEX($EG$5:$EG$44,$A182),AD$30&lt;=INDEX($EI$5:$EI$44,$A182)),$A182,0),0)</f>
        <v>7</v>
      </c>
      <c r="AE182" s="9">
        <f>IFERROR(IF(AND($B182&gt;=INDEX($EH$5:$EH$44,$A182),$B182&lt;=INDEX($EJ$5:$EJ$44,$A182),AE$30&gt;=INDEX($EG$5:$EG$44,$A182),AE$30&lt;=INDEX($EI$5:$EI$44,$A182)),$A182,0),0)</f>
        <v>0</v>
      </c>
      <c r="AF182" s="9">
        <f>IFERROR(IF(AND($B182&gt;=INDEX($EH$5:$EH$44,$A182),$B182&lt;=INDEX($EJ$5:$EJ$44,$A182),AF$30&gt;=INDEX($EG$5:$EG$44,$A182),AF$30&lt;=INDEX($EI$5:$EI$44,$A182)),$A182,0),0)</f>
        <v>0</v>
      </c>
      <c r="AG182" s="9">
        <f>IFERROR(IF(AND($B182&gt;=INDEX($EH$5:$EH$44,$A182),$B182&lt;=INDEX($EJ$5:$EJ$44,$A182),AG$30&gt;=INDEX($EG$5:$EG$44,$A182),AG$30&lt;=INDEX($EI$5:$EI$44,$A182)),$A182,0),0)</f>
        <v>0</v>
      </c>
      <c r="AH182" s="9"/>
    </row>
    <row r="183" spans="1:34">
      <c r="A183" s="5">
        <f t="shared" si="82"/>
        <v>7</v>
      </c>
      <c r="B183" s="5">
        <f t="shared" si="81"/>
        <v>2</v>
      </c>
      <c r="C183" s="9">
        <f>IFERROR(IF(AND($B183&gt;=INDEX($EH$5:$EH$44,$A183),$B183&lt;=INDEX($EJ$5:$EJ$44,$A183),C$30&gt;=INDEX($EG$5:$EG$44,$A183),C$30&lt;=INDEX($EI$5:$EI$44,$A183)),$A183,0),0)</f>
        <v>0</v>
      </c>
      <c r="D183" s="9">
        <f>IFERROR(IF(AND($B183&gt;=INDEX($EH$5:$EH$44,$A183),$B183&lt;=INDEX($EJ$5:$EJ$44,$A183),D$30&gt;=INDEX($EG$5:$EG$44,$A183),D$30&lt;=INDEX($EI$5:$EI$44,$A183)),$A183,0),0)</f>
        <v>0</v>
      </c>
      <c r="E183" s="9">
        <f>IFERROR(IF(AND($B183&gt;=INDEX($EH$5:$EH$44,$A183),$B183&lt;=INDEX($EJ$5:$EJ$44,$A183),E$30&gt;=INDEX($EG$5:$EG$44,$A183),E$30&lt;=INDEX($EI$5:$EI$44,$A183)),$A183,0),0)</f>
        <v>0</v>
      </c>
      <c r="F183" s="9">
        <f>IFERROR(IF(AND($B183&gt;=INDEX($EH$5:$EH$44,$A183),$B183&lt;=INDEX($EJ$5:$EJ$44,$A183),F$30&gt;=INDEX($EG$5:$EG$44,$A183),F$30&lt;=INDEX($EI$5:$EI$44,$A183)),$A183,0),0)</f>
        <v>0</v>
      </c>
      <c r="G183" s="9">
        <f>IFERROR(IF(AND($B183&gt;=INDEX($EH$5:$EH$44,$A183),$B183&lt;=INDEX($EJ$5:$EJ$44,$A183),G$30&gt;=INDEX($EG$5:$EG$44,$A183),G$30&lt;=INDEX($EI$5:$EI$44,$A183)),$A183,0),0)</f>
        <v>0</v>
      </c>
      <c r="H183" s="9">
        <f>IFERROR(IF(AND($B183&gt;=INDEX($EH$5:$EH$44,$A183),$B183&lt;=INDEX($EJ$5:$EJ$44,$A183),H$30&gt;=INDEX($EG$5:$EG$44,$A183),H$30&lt;=INDEX($EI$5:$EI$44,$A183)),$A183,0),0)</f>
        <v>0</v>
      </c>
      <c r="I183" s="9">
        <f>IFERROR(IF(AND($B183&gt;=INDEX($EH$5:$EH$44,$A183),$B183&lt;=INDEX($EJ$5:$EJ$44,$A183),I$30&gt;=INDEX($EG$5:$EG$44,$A183),I$30&lt;=INDEX($EI$5:$EI$44,$A183)),$A183,0),0)</f>
        <v>0</v>
      </c>
      <c r="J183" s="9">
        <f>IFERROR(IF(AND($B183&gt;=INDEX($EH$5:$EH$44,$A183),$B183&lt;=INDEX($EJ$5:$EJ$44,$A183),J$30&gt;=INDEX($EG$5:$EG$44,$A183),J$30&lt;=INDEX($EI$5:$EI$44,$A183)),$A183,0),0)</f>
        <v>0</v>
      </c>
      <c r="K183" s="9">
        <f>IFERROR(IF(AND($B183&gt;=INDEX($EH$5:$EH$44,$A183),$B183&lt;=INDEX($EJ$5:$EJ$44,$A183),K$30&gt;=INDEX($EG$5:$EG$44,$A183),K$30&lt;=INDEX($EI$5:$EI$44,$A183)),$A183,0),0)</f>
        <v>0</v>
      </c>
      <c r="L183" s="9">
        <f>IFERROR(IF(AND($B183&gt;=INDEX($EH$5:$EH$44,$A183),$B183&lt;=INDEX($EJ$5:$EJ$44,$A183),L$30&gt;=INDEX($EG$5:$EG$44,$A183),L$30&lt;=INDEX($EI$5:$EI$44,$A183)),$A183,0),0)</f>
        <v>0</v>
      </c>
      <c r="M183" s="9">
        <f>IFERROR(IF(AND($B183&gt;=INDEX($EH$5:$EH$44,$A183),$B183&lt;=INDEX($EJ$5:$EJ$44,$A183),M$30&gt;=INDEX($EG$5:$EG$44,$A183),M$30&lt;=INDEX($EI$5:$EI$44,$A183)),$A183,0),0)</f>
        <v>0</v>
      </c>
      <c r="N183" s="9">
        <f>IFERROR(IF(AND($B183&gt;=INDEX($EH$5:$EH$44,$A183),$B183&lt;=INDEX($EJ$5:$EJ$44,$A183),N$30&gt;=INDEX($EG$5:$EG$44,$A183),N$30&lt;=INDEX($EI$5:$EI$44,$A183)),$A183,0),0)</f>
        <v>0</v>
      </c>
      <c r="O183" s="9">
        <f>IFERROR(IF(AND($B183&gt;=INDEX($EH$5:$EH$44,$A183),$B183&lt;=INDEX($EJ$5:$EJ$44,$A183),O$30&gt;=INDEX($EG$5:$EG$44,$A183),O$30&lt;=INDEX($EI$5:$EI$44,$A183)),$A183,0),0)</f>
        <v>0</v>
      </c>
      <c r="P183" s="9">
        <f>IFERROR(IF(AND($B183&gt;=INDEX($EH$5:$EH$44,$A183),$B183&lt;=INDEX($EJ$5:$EJ$44,$A183),P$30&gt;=INDEX($EG$5:$EG$44,$A183),P$30&lt;=INDEX($EI$5:$EI$44,$A183)),$A183,0),0)</f>
        <v>0</v>
      </c>
      <c r="Q183" s="9">
        <f>IFERROR(IF(AND($B183&gt;=INDEX($EH$5:$EH$44,$A183),$B183&lt;=INDEX($EJ$5:$EJ$44,$A183),Q$30&gt;=INDEX($EG$5:$EG$44,$A183),Q$30&lt;=INDEX($EI$5:$EI$44,$A183)),$A183,0),0)</f>
        <v>0</v>
      </c>
      <c r="R183" s="9">
        <f>IFERROR(IF(AND($B183&gt;=INDEX($EH$5:$EH$44,$A183),$B183&lt;=INDEX($EJ$5:$EJ$44,$A183),R$30&gt;=INDEX($EG$5:$EG$44,$A183),R$30&lt;=INDEX($EI$5:$EI$44,$A183)),$A183,0),0)</f>
        <v>0</v>
      </c>
      <c r="S183" s="9">
        <f>IFERROR(IF(AND($B183&gt;=INDEX($EH$5:$EH$44,$A183),$B183&lt;=INDEX($EJ$5:$EJ$44,$A183),S$30&gt;=INDEX($EG$5:$EG$44,$A183),S$30&lt;=INDEX($EI$5:$EI$44,$A183)),$A183,0),0)</f>
        <v>0</v>
      </c>
      <c r="T183" s="9">
        <f>IFERROR(IF(AND($B183&gt;=INDEX($EH$5:$EH$44,$A183),$B183&lt;=INDEX($EJ$5:$EJ$44,$A183),T$30&gt;=INDEX($EG$5:$EG$44,$A183),T$30&lt;=INDEX($EI$5:$EI$44,$A183)),$A183,0),0)</f>
        <v>0</v>
      </c>
      <c r="U183" s="9">
        <f>IFERROR(IF(AND($B183&gt;=INDEX($EH$5:$EH$44,$A183),$B183&lt;=INDEX($EJ$5:$EJ$44,$A183),U$30&gt;=INDEX($EG$5:$EG$44,$A183),U$30&lt;=INDEX($EI$5:$EI$44,$A183)),$A183,0),0)</f>
        <v>0</v>
      </c>
      <c r="V183" s="9">
        <f>IFERROR(IF(AND($B183&gt;=INDEX($EH$5:$EH$44,$A183),$B183&lt;=INDEX($EJ$5:$EJ$44,$A183),V$30&gt;=INDEX($EG$5:$EG$44,$A183),V$30&lt;=INDEX($EI$5:$EI$44,$A183)),$A183,0),0)</f>
        <v>0</v>
      </c>
      <c r="W183" s="9">
        <f>IFERROR(IF(AND($B183&gt;=INDEX($EH$5:$EH$44,$A183),$B183&lt;=INDEX($EJ$5:$EJ$44,$A183),W$30&gt;=INDEX($EG$5:$EG$44,$A183),W$30&lt;=INDEX($EI$5:$EI$44,$A183)),$A183,0),0)</f>
        <v>0</v>
      </c>
      <c r="X183" s="9">
        <f>IFERROR(IF(AND($B183&gt;=INDEX($EH$5:$EH$44,$A183),$B183&lt;=INDEX($EJ$5:$EJ$44,$A183),X$30&gt;=INDEX($EG$5:$EG$44,$A183),X$30&lt;=INDEX($EI$5:$EI$44,$A183)),$A183,0),0)</f>
        <v>0</v>
      </c>
      <c r="Y183" s="9">
        <f>IFERROR(IF(AND($B183&gt;=INDEX($EH$5:$EH$44,$A183),$B183&lt;=INDEX($EJ$5:$EJ$44,$A183),Y$30&gt;=INDEX($EG$5:$EG$44,$A183),Y$30&lt;=INDEX($EI$5:$EI$44,$A183)),$A183,0),0)</f>
        <v>0</v>
      </c>
      <c r="Z183" s="9">
        <f>IFERROR(IF(AND($B183&gt;=INDEX($EH$5:$EH$44,$A183),$B183&lt;=INDEX($EJ$5:$EJ$44,$A183),Z$30&gt;=INDEX($EG$5:$EG$44,$A183),Z$30&lt;=INDEX($EI$5:$EI$44,$A183)),$A183,0),0)</f>
        <v>0</v>
      </c>
      <c r="AA183" s="9">
        <f>IFERROR(IF(AND($B183&gt;=INDEX($EH$5:$EH$44,$A183),$B183&lt;=INDEX($EJ$5:$EJ$44,$A183),AA$30&gt;=INDEX($EG$5:$EG$44,$A183),AA$30&lt;=INDEX($EI$5:$EI$44,$A183)),$A183,0),0)</f>
        <v>7</v>
      </c>
      <c r="AB183" s="9">
        <f>IFERROR(IF(AND($B183&gt;=INDEX($EH$5:$EH$44,$A183),$B183&lt;=INDEX($EJ$5:$EJ$44,$A183),AB$30&gt;=INDEX($EG$5:$EG$44,$A183),AB$30&lt;=INDEX($EI$5:$EI$44,$A183)),$A183,0),0)</f>
        <v>7</v>
      </c>
      <c r="AC183" s="9">
        <f>IFERROR(IF(AND($B183&gt;=INDEX($EH$5:$EH$44,$A183),$B183&lt;=INDEX($EJ$5:$EJ$44,$A183),AC$30&gt;=INDEX($EG$5:$EG$44,$A183),AC$30&lt;=INDEX($EI$5:$EI$44,$A183)),$A183,0),0)</f>
        <v>7</v>
      </c>
      <c r="AD183" s="9">
        <f>IFERROR(IF(AND($B183&gt;=INDEX($EH$5:$EH$44,$A183),$B183&lt;=INDEX($EJ$5:$EJ$44,$A183),AD$30&gt;=INDEX($EG$5:$EG$44,$A183),AD$30&lt;=INDEX($EI$5:$EI$44,$A183)),$A183,0),0)</f>
        <v>7</v>
      </c>
      <c r="AE183" s="9">
        <f>IFERROR(IF(AND($B183&gt;=INDEX($EH$5:$EH$44,$A183),$B183&lt;=INDEX($EJ$5:$EJ$44,$A183),AE$30&gt;=INDEX($EG$5:$EG$44,$A183),AE$30&lt;=INDEX($EI$5:$EI$44,$A183)),$A183,0),0)</f>
        <v>0</v>
      </c>
      <c r="AF183" s="9">
        <f>IFERROR(IF(AND($B183&gt;=INDEX($EH$5:$EH$44,$A183),$B183&lt;=INDEX($EJ$5:$EJ$44,$A183),AF$30&gt;=INDEX($EG$5:$EG$44,$A183),AF$30&lt;=INDEX($EI$5:$EI$44,$A183)),$A183,0),0)</f>
        <v>0</v>
      </c>
      <c r="AG183" s="9">
        <f>IFERROR(IF(AND($B183&gt;=INDEX($EH$5:$EH$44,$A183),$B183&lt;=INDEX($EJ$5:$EJ$44,$A183),AG$30&gt;=INDEX($EG$5:$EG$44,$A183),AG$30&lt;=INDEX($EI$5:$EI$44,$A183)),$A183,0),0)</f>
        <v>0</v>
      </c>
      <c r="AH183" s="9"/>
    </row>
    <row r="184" spans="1:34">
      <c r="A184" s="5">
        <f t="shared" si="82"/>
        <v>7</v>
      </c>
      <c r="B184" s="5">
        <f t="shared" ref="B184:B247" si="83">MOD(B183+1,25)</f>
        <v>3</v>
      </c>
      <c r="C184" s="9">
        <f>IFERROR(IF(AND($B184&gt;=INDEX($EH$5:$EH$44,$A184),$B184&lt;=INDEX($EJ$5:$EJ$44,$A184),C$30&gt;=INDEX($EG$5:$EG$44,$A184),C$30&lt;=INDEX($EI$5:$EI$44,$A184)),$A184,0),0)</f>
        <v>0</v>
      </c>
      <c r="D184" s="9">
        <f>IFERROR(IF(AND($B184&gt;=INDEX($EH$5:$EH$44,$A184),$B184&lt;=INDEX($EJ$5:$EJ$44,$A184),D$30&gt;=INDEX($EG$5:$EG$44,$A184),D$30&lt;=INDEX($EI$5:$EI$44,$A184)),$A184,0),0)</f>
        <v>0</v>
      </c>
      <c r="E184" s="9">
        <f>IFERROR(IF(AND($B184&gt;=INDEX($EH$5:$EH$44,$A184),$B184&lt;=INDEX($EJ$5:$EJ$44,$A184),E$30&gt;=INDEX($EG$5:$EG$44,$A184),E$30&lt;=INDEX($EI$5:$EI$44,$A184)),$A184,0),0)</f>
        <v>0</v>
      </c>
      <c r="F184" s="9">
        <f>IFERROR(IF(AND($B184&gt;=INDEX($EH$5:$EH$44,$A184),$B184&lt;=INDEX($EJ$5:$EJ$44,$A184),F$30&gt;=INDEX($EG$5:$EG$44,$A184),F$30&lt;=INDEX($EI$5:$EI$44,$A184)),$A184,0),0)</f>
        <v>0</v>
      </c>
      <c r="G184" s="9">
        <f>IFERROR(IF(AND($B184&gt;=INDEX($EH$5:$EH$44,$A184),$B184&lt;=INDEX($EJ$5:$EJ$44,$A184),G$30&gt;=INDEX($EG$5:$EG$44,$A184),G$30&lt;=INDEX($EI$5:$EI$44,$A184)),$A184,0),0)</f>
        <v>0</v>
      </c>
      <c r="H184" s="9">
        <f>IFERROR(IF(AND($B184&gt;=INDEX($EH$5:$EH$44,$A184),$B184&lt;=INDEX($EJ$5:$EJ$44,$A184),H$30&gt;=INDEX($EG$5:$EG$44,$A184),H$30&lt;=INDEX($EI$5:$EI$44,$A184)),$A184,0),0)</f>
        <v>0</v>
      </c>
      <c r="I184" s="9">
        <f>IFERROR(IF(AND($B184&gt;=INDEX($EH$5:$EH$44,$A184),$B184&lt;=INDEX($EJ$5:$EJ$44,$A184),I$30&gt;=INDEX($EG$5:$EG$44,$A184),I$30&lt;=INDEX($EI$5:$EI$44,$A184)),$A184,0),0)</f>
        <v>0</v>
      </c>
      <c r="J184" s="9">
        <f>IFERROR(IF(AND($B184&gt;=INDEX($EH$5:$EH$44,$A184),$B184&lt;=INDEX($EJ$5:$EJ$44,$A184),J$30&gt;=INDEX($EG$5:$EG$44,$A184),J$30&lt;=INDEX($EI$5:$EI$44,$A184)),$A184,0),0)</f>
        <v>0</v>
      </c>
      <c r="K184" s="9">
        <f>IFERROR(IF(AND($B184&gt;=INDEX($EH$5:$EH$44,$A184),$B184&lt;=INDEX($EJ$5:$EJ$44,$A184),K$30&gt;=INDEX($EG$5:$EG$44,$A184),K$30&lt;=INDEX($EI$5:$EI$44,$A184)),$A184,0),0)</f>
        <v>0</v>
      </c>
      <c r="L184" s="9">
        <f>IFERROR(IF(AND($B184&gt;=INDEX($EH$5:$EH$44,$A184),$B184&lt;=INDEX($EJ$5:$EJ$44,$A184),L$30&gt;=INDEX($EG$5:$EG$44,$A184),L$30&lt;=INDEX($EI$5:$EI$44,$A184)),$A184,0),0)</f>
        <v>0</v>
      </c>
      <c r="M184" s="9">
        <f>IFERROR(IF(AND($B184&gt;=INDEX($EH$5:$EH$44,$A184),$B184&lt;=INDEX($EJ$5:$EJ$44,$A184),M$30&gt;=INDEX($EG$5:$EG$44,$A184),M$30&lt;=INDEX($EI$5:$EI$44,$A184)),$A184,0),0)</f>
        <v>0</v>
      </c>
      <c r="N184" s="9">
        <f>IFERROR(IF(AND($B184&gt;=INDEX($EH$5:$EH$44,$A184),$B184&lt;=INDEX($EJ$5:$EJ$44,$A184),N$30&gt;=INDEX($EG$5:$EG$44,$A184),N$30&lt;=INDEX($EI$5:$EI$44,$A184)),$A184,0),0)</f>
        <v>0</v>
      </c>
      <c r="O184" s="9">
        <f>IFERROR(IF(AND($B184&gt;=INDEX($EH$5:$EH$44,$A184),$B184&lt;=INDEX($EJ$5:$EJ$44,$A184),O$30&gt;=INDEX($EG$5:$EG$44,$A184),O$30&lt;=INDEX($EI$5:$EI$44,$A184)),$A184,0),0)</f>
        <v>0</v>
      </c>
      <c r="P184" s="9">
        <f>IFERROR(IF(AND($B184&gt;=INDEX($EH$5:$EH$44,$A184),$B184&lt;=INDEX($EJ$5:$EJ$44,$A184),P$30&gt;=INDEX($EG$5:$EG$44,$A184),P$30&lt;=INDEX($EI$5:$EI$44,$A184)),$A184,0),0)</f>
        <v>0</v>
      </c>
      <c r="Q184" s="9">
        <f>IFERROR(IF(AND($B184&gt;=INDEX($EH$5:$EH$44,$A184),$B184&lt;=INDEX($EJ$5:$EJ$44,$A184),Q$30&gt;=INDEX($EG$5:$EG$44,$A184),Q$30&lt;=INDEX($EI$5:$EI$44,$A184)),$A184,0),0)</f>
        <v>0</v>
      </c>
      <c r="R184" s="9">
        <f>IFERROR(IF(AND($B184&gt;=INDEX($EH$5:$EH$44,$A184),$B184&lt;=INDEX($EJ$5:$EJ$44,$A184),R$30&gt;=INDEX($EG$5:$EG$44,$A184),R$30&lt;=INDEX($EI$5:$EI$44,$A184)),$A184,0),0)</f>
        <v>0</v>
      </c>
      <c r="S184" s="9">
        <f>IFERROR(IF(AND($B184&gt;=INDEX($EH$5:$EH$44,$A184),$B184&lt;=INDEX($EJ$5:$EJ$44,$A184),S$30&gt;=INDEX($EG$5:$EG$44,$A184),S$30&lt;=INDEX($EI$5:$EI$44,$A184)),$A184,0),0)</f>
        <v>0</v>
      </c>
      <c r="T184" s="9">
        <f>IFERROR(IF(AND($B184&gt;=INDEX($EH$5:$EH$44,$A184),$B184&lt;=INDEX($EJ$5:$EJ$44,$A184),T$30&gt;=INDEX($EG$5:$EG$44,$A184),T$30&lt;=INDEX($EI$5:$EI$44,$A184)),$A184,0),0)</f>
        <v>0</v>
      </c>
      <c r="U184" s="9">
        <f>IFERROR(IF(AND($B184&gt;=INDEX($EH$5:$EH$44,$A184),$B184&lt;=INDEX($EJ$5:$EJ$44,$A184),U$30&gt;=INDEX($EG$5:$EG$44,$A184),U$30&lt;=INDEX($EI$5:$EI$44,$A184)),$A184,0),0)</f>
        <v>0</v>
      </c>
      <c r="V184" s="9">
        <f>IFERROR(IF(AND($B184&gt;=INDEX($EH$5:$EH$44,$A184),$B184&lt;=INDEX($EJ$5:$EJ$44,$A184),V$30&gt;=INDEX($EG$5:$EG$44,$A184),V$30&lt;=INDEX($EI$5:$EI$44,$A184)),$A184,0),0)</f>
        <v>0</v>
      </c>
      <c r="W184" s="9">
        <f>IFERROR(IF(AND($B184&gt;=INDEX($EH$5:$EH$44,$A184),$B184&lt;=INDEX($EJ$5:$EJ$44,$A184),W$30&gt;=INDEX($EG$5:$EG$44,$A184),W$30&lt;=INDEX($EI$5:$EI$44,$A184)),$A184,0),0)</f>
        <v>0</v>
      </c>
      <c r="X184" s="9">
        <f>IFERROR(IF(AND($B184&gt;=INDEX($EH$5:$EH$44,$A184),$B184&lt;=INDEX($EJ$5:$EJ$44,$A184),X$30&gt;=INDEX($EG$5:$EG$44,$A184),X$30&lt;=INDEX($EI$5:$EI$44,$A184)),$A184,0),0)</f>
        <v>0</v>
      </c>
      <c r="Y184" s="9">
        <f>IFERROR(IF(AND($B184&gt;=INDEX($EH$5:$EH$44,$A184),$B184&lt;=INDEX($EJ$5:$EJ$44,$A184),Y$30&gt;=INDEX($EG$5:$EG$44,$A184),Y$30&lt;=INDEX($EI$5:$EI$44,$A184)),$A184,0),0)</f>
        <v>0</v>
      </c>
      <c r="Z184" s="9">
        <f>IFERROR(IF(AND($B184&gt;=INDEX($EH$5:$EH$44,$A184),$B184&lt;=INDEX($EJ$5:$EJ$44,$A184),Z$30&gt;=INDEX($EG$5:$EG$44,$A184),Z$30&lt;=INDEX($EI$5:$EI$44,$A184)),$A184,0),0)</f>
        <v>0</v>
      </c>
      <c r="AA184" s="9">
        <f>IFERROR(IF(AND($B184&gt;=INDEX($EH$5:$EH$44,$A184),$B184&lt;=INDEX($EJ$5:$EJ$44,$A184),AA$30&gt;=INDEX($EG$5:$EG$44,$A184),AA$30&lt;=INDEX($EI$5:$EI$44,$A184)),$A184,0),0)</f>
        <v>7</v>
      </c>
      <c r="AB184" s="9">
        <f>IFERROR(IF(AND($B184&gt;=INDEX($EH$5:$EH$44,$A184),$B184&lt;=INDEX($EJ$5:$EJ$44,$A184),AB$30&gt;=INDEX($EG$5:$EG$44,$A184),AB$30&lt;=INDEX($EI$5:$EI$44,$A184)),$A184,0),0)</f>
        <v>7</v>
      </c>
      <c r="AC184" s="9">
        <f>IFERROR(IF(AND($B184&gt;=INDEX($EH$5:$EH$44,$A184),$B184&lt;=INDEX($EJ$5:$EJ$44,$A184),AC$30&gt;=INDEX($EG$5:$EG$44,$A184),AC$30&lt;=INDEX($EI$5:$EI$44,$A184)),$A184,0),0)</f>
        <v>7</v>
      </c>
      <c r="AD184" s="9">
        <f>IFERROR(IF(AND($B184&gt;=INDEX($EH$5:$EH$44,$A184),$B184&lt;=INDEX($EJ$5:$EJ$44,$A184),AD$30&gt;=INDEX($EG$5:$EG$44,$A184),AD$30&lt;=INDEX($EI$5:$EI$44,$A184)),$A184,0),0)</f>
        <v>7</v>
      </c>
      <c r="AE184" s="9">
        <f>IFERROR(IF(AND($B184&gt;=INDEX($EH$5:$EH$44,$A184),$B184&lt;=INDEX($EJ$5:$EJ$44,$A184),AE$30&gt;=INDEX($EG$5:$EG$44,$A184),AE$30&lt;=INDEX($EI$5:$EI$44,$A184)),$A184,0),0)</f>
        <v>0</v>
      </c>
      <c r="AF184" s="9">
        <f>IFERROR(IF(AND($B184&gt;=INDEX($EH$5:$EH$44,$A184),$B184&lt;=INDEX($EJ$5:$EJ$44,$A184),AF$30&gt;=INDEX($EG$5:$EG$44,$A184),AF$30&lt;=INDEX($EI$5:$EI$44,$A184)),$A184,0),0)</f>
        <v>0</v>
      </c>
      <c r="AG184" s="9">
        <f>IFERROR(IF(AND($B184&gt;=INDEX($EH$5:$EH$44,$A184),$B184&lt;=INDEX($EJ$5:$EJ$44,$A184),AG$30&gt;=INDEX($EG$5:$EG$44,$A184),AG$30&lt;=INDEX($EI$5:$EI$44,$A184)),$A184,0),0)</f>
        <v>0</v>
      </c>
      <c r="AH184" s="9"/>
    </row>
    <row r="185" spans="1:34">
      <c r="A185" s="5">
        <f t="shared" ref="A185:A248" si="84">A160+1</f>
        <v>7</v>
      </c>
      <c r="B185" s="5">
        <f t="shared" si="83"/>
        <v>4</v>
      </c>
      <c r="C185" s="9">
        <f>IFERROR(IF(AND($B185&gt;=INDEX($EH$5:$EH$44,$A185),$B185&lt;=INDEX($EJ$5:$EJ$44,$A185),C$30&gt;=INDEX($EG$5:$EG$44,$A185),C$30&lt;=INDEX($EI$5:$EI$44,$A185)),$A185,0),0)</f>
        <v>0</v>
      </c>
      <c r="D185" s="9">
        <f>IFERROR(IF(AND($B185&gt;=INDEX($EH$5:$EH$44,$A185),$B185&lt;=INDEX($EJ$5:$EJ$44,$A185),D$30&gt;=INDEX($EG$5:$EG$44,$A185),D$30&lt;=INDEX($EI$5:$EI$44,$A185)),$A185,0),0)</f>
        <v>0</v>
      </c>
      <c r="E185" s="9">
        <f>IFERROR(IF(AND($B185&gt;=INDEX($EH$5:$EH$44,$A185),$B185&lt;=INDEX($EJ$5:$EJ$44,$A185),E$30&gt;=INDEX($EG$5:$EG$44,$A185),E$30&lt;=INDEX($EI$5:$EI$44,$A185)),$A185,0),0)</f>
        <v>0</v>
      </c>
      <c r="F185" s="9">
        <f>IFERROR(IF(AND($B185&gt;=INDEX($EH$5:$EH$44,$A185),$B185&lt;=INDEX($EJ$5:$EJ$44,$A185),F$30&gt;=INDEX($EG$5:$EG$44,$A185),F$30&lt;=INDEX($EI$5:$EI$44,$A185)),$A185,0),0)</f>
        <v>0</v>
      </c>
      <c r="G185" s="9">
        <f>IFERROR(IF(AND($B185&gt;=INDEX($EH$5:$EH$44,$A185),$B185&lt;=INDEX($EJ$5:$EJ$44,$A185),G$30&gt;=INDEX($EG$5:$EG$44,$A185),G$30&lt;=INDEX($EI$5:$EI$44,$A185)),$A185,0),0)</f>
        <v>0</v>
      </c>
      <c r="H185" s="9">
        <f>IFERROR(IF(AND($B185&gt;=INDEX($EH$5:$EH$44,$A185),$B185&lt;=INDEX($EJ$5:$EJ$44,$A185),H$30&gt;=INDEX($EG$5:$EG$44,$A185),H$30&lt;=INDEX($EI$5:$EI$44,$A185)),$A185,0),0)</f>
        <v>0</v>
      </c>
      <c r="I185" s="9">
        <f>IFERROR(IF(AND($B185&gt;=INDEX($EH$5:$EH$44,$A185),$B185&lt;=INDEX($EJ$5:$EJ$44,$A185),I$30&gt;=INDEX($EG$5:$EG$44,$A185),I$30&lt;=INDEX($EI$5:$EI$44,$A185)),$A185,0),0)</f>
        <v>0</v>
      </c>
      <c r="J185" s="9">
        <f>IFERROR(IF(AND($B185&gt;=INDEX($EH$5:$EH$44,$A185),$B185&lt;=INDEX($EJ$5:$EJ$44,$A185),J$30&gt;=INDEX($EG$5:$EG$44,$A185),J$30&lt;=INDEX($EI$5:$EI$44,$A185)),$A185,0),0)</f>
        <v>0</v>
      </c>
      <c r="K185" s="9">
        <f>IFERROR(IF(AND($B185&gt;=INDEX($EH$5:$EH$44,$A185),$B185&lt;=INDEX($EJ$5:$EJ$44,$A185),K$30&gt;=INDEX($EG$5:$EG$44,$A185),K$30&lt;=INDEX($EI$5:$EI$44,$A185)),$A185,0),0)</f>
        <v>0</v>
      </c>
      <c r="L185" s="9">
        <f>IFERROR(IF(AND($B185&gt;=INDEX($EH$5:$EH$44,$A185),$B185&lt;=INDEX($EJ$5:$EJ$44,$A185),L$30&gt;=INDEX($EG$5:$EG$44,$A185),L$30&lt;=INDEX($EI$5:$EI$44,$A185)),$A185,0),0)</f>
        <v>0</v>
      </c>
      <c r="M185" s="9">
        <f>IFERROR(IF(AND($B185&gt;=INDEX($EH$5:$EH$44,$A185),$B185&lt;=INDEX($EJ$5:$EJ$44,$A185),M$30&gt;=INDEX($EG$5:$EG$44,$A185),M$30&lt;=INDEX($EI$5:$EI$44,$A185)),$A185,0),0)</f>
        <v>0</v>
      </c>
      <c r="N185" s="9">
        <f>IFERROR(IF(AND($B185&gt;=INDEX($EH$5:$EH$44,$A185),$B185&lt;=INDEX($EJ$5:$EJ$44,$A185),N$30&gt;=INDEX($EG$5:$EG$44,$A185),N$30&lt;=INDEX($EI$5:$EI$44,$A185)),$A185,0),0)</f>
        <v>0</v>
      </c>
      <c r="O185" s="9">
        <f>IFERROR(IF(AND($B185&gt;=INDEX($EH$5:$EH$44,$A185),$B185&lt;=INDEX($EJ$5:$EJ$44,$A185),O$30&gt;=INDEX($EG$5:$EG$44,$A185),O$30&lt;=INDEX($EI$5:$EI$44,$A185)),$A185,0),0)</f>
        <v>0</v>
      </c>
      <c r="P185" s="9">
        <f>IFERROR(IF(AND($B185&gt;=INDEX($EH$5:$EH$44,$A185),$B185&lt;=INDEX($EJ$5:$EJ$44,$A185),P$30&gt;=INDEX($EG$5:$EG$44,$A185),P$30&lt;=INDEX($EI$5:$EI$44,$A185)),$A185,0),0)</f>
        <v>0</v>
      </c>
      <c r="Q185" s="9">
        <f>IFERROR(IF(AND($B185&gt;=INDEX($EH$5:$EH$44,$A185),$B185&lt;=INDEX($EJ$5:$EJ$44,$A185),Q$30&gt;=INDEX($EG$5:$EG$44,$A185),Q$30&lt;=INDEX($EI$5:$EI$44,$A185)),$A185,0),0)</f>
        <v>0</v>
      </c>
      <c r="R185" s="9">
        <f>IFERROR(IF(AND($B185&gt;=INDEX($EH$5:$EH$44,$A185),$B185&lt;=INDEX($EJ$5:$EJ$44,$A185),R$30&gt;=INDEX($EG$5:$EG$44,$A185),R$30&lt;=INDEX($EI$5:$EI$44,$A185)),$A185,0),0)</f>
        <v>0</v>
      </c>
      <c r="S185" s="9">
        <f>IFERROR(IF(AND($B185&gt;=INDEX($EH$5:$EH$44,$A185),$B185&lt;=INDEX($EJ$5:$EJ$44,$A185),S$30&gt;=INDEX($EG$5:$EG$44,$A185),S$30&lt;=INDEX($EI$5:$EI$44,$A185)),$A185,0),0)</f>
        <v>0</v>
      </c>
      <c r="T185" s="9">
        <f>IFERROR(IF(AND($B185&gt;=INDEX($EH$5:$EH$44,$A185),$B185&lt;=INDEX($EJ$5:$EJ$44,$A185),T$30&gt;=INDEX($EG$5:$EG$44,$A185),T$30&lt;=INDEX($EI$5:$EI$44,$A185)),$A185,0),0)</f>
        <v>0</v>
      </c>
      <c r="U185" s="9">
        <f>IFERROR(IF(AND($B185&gt;=INDEX($EH$5:$EH$44,$A185),$B185&lt;=INDEX($EJ$5:$EJ$44,$A185),U$30&gt;=INDEX($EG$5:$EG$44,$A185),U$30&lt;=INDEX($EI$5:$EI$44,$A185)),$A185,0),0)</f>
        <v>0</v>
      </c>
      <c r="V185" s="9">
        <f>IFERROR(IF(AND($B185&gt;=INDEX($EH$5:$EH$44,$A185),$B185&lt;=INDEX($EJ$5:$EJ$44,$A185),V$30&gt;=INDEX($EG$5:$EG$44,$A185),V$30&lt;=INDEX($EI$5:$EI$44,$A185)),$A185,0),0)</f>
        <v>0</v>
      </c>
      <c r="W185" s="9">
        <f>IFERROR(IF(AND($B185&gt;=INDEX($EH$5:$EH$44,$A185),$B185&lt;=INDEX($EJ$5:$EJ$44,$A185),W$30&gt;=INDEX($EG$5:$EG$44,$A185),W$30&lt;=INDEX($EI$5:$EI$44,$A185)),$A185,0),0)</f>
        <v>0</v>
      </c>
      <c r="X185" s="9">
        <f>IFERROR(IF(AND($B185&gt;=INDEX($EH$5:$EH$44,$A185),$B185&lt;=INDEX($EJ$5:$EJ$44,$A185),X$30&gt;=INDEX($EG$5:$EG$44,$A185),X$30&lt;=INDEX($EI$5:$EI$44,$A185)),$A185,0),0)</f>
        <v>0</v>
      </c>
      <c r="Y185" s="9">
        <f>IFERROR(IF(AND($B185&gt;=INDEX($EH$5:$EH$44,$A185),$B185&lt;=INDEX($EJ$5:$EJ$44,$A185),Y$30&gt;=INDEX($EG$5:$EG$44,$A185),Y$30&lt;=INDEX($EI$5:$EI$44,$A185)),$A185,0),0)</f>
        <v>0</v>
      </c>
      <c r="Z185" s="9">
        <f>IFERROR(IF(AND($B185&gt;=INDEX($EH$5:$EH$44,$A185),$B185&lt;=INDEX($EJ$5:$EJ$44,$A185),Z$30&gt;=INDEX($EG$5:$EG$44,$A185),Z$30&lt;=INDEX($EI$5:$EI$44,$A185)),$A185,0),0)</f>
        <v>0</v>
      </c>
      <c r="AA185" s="9">
        <f>IFERROR(IF(AND($B185&gt;=INDEX($EH$5:$EH$44,$A185),$B185&lt;=INDEX($EJ$5:$EJ$44,$A185),AA$30&gt;=INDEX($EG$5:$EG$44,$A185),AA$30&lt;=INDEX($EI$5:$EI$44,$A185)),$A185,0),0)</f>
        <v>7</v>
      </c>
      <c r="AB185" s="9">
        <f>IFERROR(IF(AND($B185&gt;=INDEX($EH$5:$EH$44,$A185),$B185&lt;=INDEX($EJ$5:$EJ$44,$A185),AB$30&gt;=INDEX($EG$5:$EG$44,$A185),AB$30&lt;=INDEX($EI$5:$EI$44,$A185)),$A185,0),0)</f>
        <v>7</v>
      </c>
      <c r="AC185" s="9">
        <f>IFERROR(IF(AND($B185&gt;=INDEX($EH$5:$EH$44,$A185),$B185&lt;=INDEX($EJ$5:$EJ$44,$A185),AC$30&gt;=INDEX($EG$5:$EG$44,$A185),AC$30&lt;=INDEX($EI$5:$EI$44,$A185)),$A185,0),0)</f>
        <v>7</v>
      </c>
      <c r="AD185" s="9">
        <f>IFERROR(IF(AND($B185&gt;=INDEX($EH$5:$EH$44,$A185),$B185&lt;=INDEX($EJ$5:$EJ$44,$A185),AD$30&gt;=INDEX($EG$5:$EG$44,$A185),AD$30&lt;=INDEX($EI$5:$EI$44,$A185)),$A185,0),0)</f>
        <v>7</v>
      </c>
      <c r="AE185" s="9">
        <f>IFERROR(IF(AND($B185&gt;=INDEX($EH$5:$EH$44,$A185),$B185&lt;=INDEX($EJ$5:$EJ$44,$A185),AE$30&gt;=INDEX($EG$5:$EG$44,$A185),AE$30&lt;=INDEX($EI$5:$EI$44,$A185)),$A185,0),0)</f>
        <v>0</v>
      </c>
      <c r="AF185" s="9">
        <f>IFERROR(IF(AND($B185&gt;=INDEX($EH$5:$EH$44,$A185),$B185&lt;=INDEX($EJ$5:$EJ$44,$A185),AF$30&gt;=INDEX($EG$5:$EG$44,$A185),AF$30&lt;=INDEX($EI$5:$EI$44,$A185)),$A185,0),0)</f>
        <v>0</v>
      </c>
      <c r="AG185" s="9">
        <f>IFERROR(IF(AND($B185&gt;=INDEX($EH$5:$EH$44,$A185),$B185&lt;=INDEX($EJ$5:$EJ$44,$A185),AG$30&gt;=INDEX($EG$5:$EG$44,$A185),AG$30&lt;=INDEX($EI$5:$EI$44,$A185)),$A185,0),0)</f>
        <v>0</v>
      </c>
      <c r="AH185" s="9"/>
    </row>
    <row r="186" spans="1:34">
      <c r="A186" s="5">
        <f t="shared" si="84"/>
        <v>7</v>
      </c>
      <c r="B186" s="5">
        <f t="shared" si="83"/>
        <v>5</v>
      </c>
      <c r="C186" s="9">
        <f>IFERROR(IF(AND($B186&gt;=INDEX($EH$5:$EH$44,$A186),$B186&lt;=INDEX($EJ$5:$EJ$44,$A186),C$30&gt;=INDEX($EG$5:$EG$44,$A186),C$30&lt;=INDEX($EI$5:$EI$44,$A186)),$A186,0),0)</f>
        <v>0</v>
      </c>
      <c r="D186" s="9">
        <f>IFERROR(IF(AND($B186&gt;=INDEX($EH$5:$EH$44,$A186),$B186&lt;=INDEX($EJ$5:$EJ$44,$A186),D$30&gt;=INDEX($EG$5:$EG$44,$A186),D$30&lt;=INDEX($EI$5:$EI$44,$A186)),$A186,0),0)</f>
        <v>0</v>
      </c>
      <c r="E186" s="9">
        <f>IFERROR(IF(AND($B186&gt;=INDEX($EH$5:$EH$44,$A186),$B186&lt;=INDEX($EJ$5:$EJ$44,$A186),E$30&gt;=INDEX($EG$5:$EG$44,$A186),E$30&lt;=INDEX($EI$5:$EI$44,$A186)),$A186,0),0)</f>
        <v>0</v>
      </c>
      <c r="F186" s="9">
        <f>IFERROR(IF(AND($B186&gt;=INDEX($EH$5:$EH$44,$A186),$B186&lt;=INDEX($EJ$5:$EJ$44,$A186),F$30&gt;=INDEX($EG$5:$EG$44,$A186),F$30&lt;=INDEX($EI$5:$EI$44,$A186)),$A186,0),0)</f>
        <v>0</v>
      </c>
      <c r="G186" s="9">
        <f>IFERROR(IF(AND($B186&gt;=INDEX($EH$5:$EH$44,$A186),$B186&lt;=INDEX($EJ$5:$EJ$44,$A186),G$30&gt;=INDEX($EG$5:$EG$44,$A186),G$30&lt;=INDEX($EI$5:$EI$44,$A186)),$A186,0),0)</f>
        <v>0</v>
      </c>
      <c r="H186" s="9">
        <f>IFERROR(IF(AND($B186&gt;=INDEX($EH$5:$EH$44,$A186),$B186&lt;=INDEX($EJ$5:$EJ$44,$A186),H$30&gt;=INDEX($EG$5:$EG$44,$A186),H$30&lt;=INDEX($EI$5:$EI$44,$A186)),$A186,0),0)</f>
        <v>0</v>
      </c>
      <c r="I186" s="9">
        <f>IFERROR(IF(AND($B186&gt;=INDEX($EH$5:$EH$44,$A186),$B186&lt;=INDEX($EJ$5:$EJ$44,$A186),I$30&gt;=INDEX($EG$5:$EG$44,$A186),I$30&lt;=INDEX($EI$5:$EI$44,$A186)),$A186,0),0)</f>
        <v>0</v>
      </c>
      <c r="J186" s="9">
        <f>IFERROR(IF(AND($B186&gt;=INDEX($EH$5:$EH$44,$A186),$B186&lt;=INDEX($EJ$5:$EJ$44,$A186),J$30&gt;=INDEX($EG$5:$EG$44,$A186),J$30&lt;=INDEX($EI$5:$EI$44,$A186)),$A186,0),0)</f>
        <v>0</v>
      </c>
      <c r="K186" s="9">
        <f>IFERROR(IF(AND($B186&gt;=INDEX($EH$5:$EH$44,$A186),$B186&lt;=INDEX($EJ$5:$EJ$44,$A186),K$30&gt;=INDEX($EG$5:$EG$44,$A186),K$30&lt;=INDEX($EI$5:$EI$44,$A186)),$A186,0),0)</f>
        <v>0</v>
      </c>
      <c r="L186" s="9">
        <f>IFERROR(IF(AND($B186&gt;=INDEX($EH$5:$EH$44,$A186),$B186&lt;=INDEX($EJ$5:$EJ$44,$A186),L$30&gt;=INDEX($EG$5:$EG$44,$A186),L$30&lt;=INDEX($EI$5:$EI$44,$A186)),$A186,0),0)</f>
        <v>0</v>
      </c>
      <c r="M186" s="9">
        <f>IFERROR(IF(AND($B186&gt;=INDEX($EH$5:$EH$44,$A186),$B186&lt;=INDEX($EJ$5:$EJ$44,$A186),M$30&gt;=INDEX($EG$5:$EG$44,$A186),M$30&lt;=INDEX($EI$5:$EI$44,$A186)),$A186,0),0)</f>
        <v>0</v>
      </c>
      <c r="N186" s="9">
        <f>IFERROR(IF(AND($B186&gt;=INDEX($EH$5:$EH$44,$A186),$B186&lt;=INDEX($EJ$5:$EJ$44,$A186),N$30&gt;=INDEX($EG$5:$EG$44,$A186),N$30&lt;=INDEX($EI$5:$EI$44,$A186)),$A186,0),0)</f>
        <v>0</v>
      </c>
      <c r="O186" s="9">
        <f>IFERROR(IF(AND($B186&gt;=INDEX($EH$5:$EH$44,$A186),$B186&lt;=INDEX($EJ$5:$EJ$44,$A186),O$30&gt;=INDEX($EG$5:$EG$44,$A186),O$30&lt;=INDEX($EI$5:$EI$44,$A186)),$A186,0),0)</f>
        <v>0</v>
      </c>
      <c r="P186" s="9">
        <f>IFERROR(IF(AND($B186&gt;=INDEX($EH$5:$EH$44,$A186),$B186&lt;=INDEX($EJ$5:$EJ$44,$A186),P$30&gt;=INDEX($EG$5:$EG$44,$A186),P$30&lt;=INDEX($EI$5:$EI$44,$A186)),$A186,0),0)</f>
        <v>0</v>
      </c>
      <c r="Q186" s="9">
        <f>IFERROR(IF(AND($B186&gt;=INDEX($EH$5:$EH$44,$A186),$B186&lt;=INDEX($EJ$5:$EJ$44,$A186),Q$30&gt;=INDEX($EG$5:$EG$44,$A186),Q$30&lt;=INDEX($EI$5:$EI$44,$A186)),$A186,0),0)</f>
        <v>0</v>
      </c>
      <c r="R186" s="9">
        <f>IFERROR(IF(AND($B186&gt;=INDEX($EH$5:$EH$44,$A186),$B186&lt;=INDEX($EJ$5:$EJ$44,$A186),R$30&gt;=INDEX($EG$5:$EG$44,$A186),R$30&lt;=INDEX($EI$5:$EI$44,$A186)),$A186,0),0)</f>
        <v>0</v>
      </c>
      <c r="S186" s="9">
        <f>IFERROR(IF(AND($B186&gt;=INDEX($EH$5:$EH$44,$A186),$B186&lt;=INDEX($EJ$5:$EJ$44,$A186),S$30&gt;=INDEX($EG$5:$EG$44,$A186),S$30&lt;=INDEX($EI$5:$EI$44,$A186)),$A186,0),0)</f>
        <v>0</v>
      </c>
      <c r="T186" s="9">
        <f>IFERROR(IF(AND($B186&gt;=INDEX($EH$5:$EH$44,$A186),$B186&lt;=INDEX($EJ$5:$EJ$44,$A186),T$30&gt;=INDEX($EG$5:$EG$44,$A186),T$30&lt;=INDEX($EI$5:$EI$44,$A186)),$A186,0),0)</f>
        <v>0</v>
      </c>
      <c r="U186" s="9">
        <f>IFERROR(IF(AND($B186&gt;=INDEX($EH$5:$EH$44,$A186),$B186&lt;=INDEX($EJ$5:$EJ$44,$A186),U$30&gt;=INDEX($EG$5:$EG$44,$A186),U$30&lt;=INDEX($EI$5:$EI$44,$A186)),$A186,0),0)</f>
        <v>0</v>
      </c>
      <c r="V186" s="9">
        <f>IFERROR(IF(AND($B186&gt;=INDEX($EH$5:$EH$44,$A186),$B186&lt;=INDEX($EJ$5:$EJ$44,$A186),V$30&gt;=INDEX($EG$5:$EG$44,$A186),V$30&lt;=INDEX($EI$5:$EI$44,$A186)),$A186,0),0)</f>
        <v>0</v>
      </c>
      <c r="W186" s="9">
        <f>IFERROR(IF(AND($B186&gt;=INDEX($EH$5:$EH$44,$A186),$B186&lt;=INDEX($EJ$5:$EJ$44,$A186),W$30&gt;=INDEX($EG$5:$EG$44,$A186),W$30&lt;=INDEX($EI$5:$EI$44,$A186)),$A186,0),0)</f>
        <v>0</v>
      </c>
      <c r="X186" s="9">
        <f>IFERROR(IF(AND($B186&gt;=INDEX($EH$5:$EH$44,$A186),$B186&lt;=INDEX($EJ$5:$EJ$44,$A186),X$30&gt;=INDEX($EG$5:$EG$44,$A186),X$30&lt;=INDEX($EI$5:$EI$44,$A186)),$A186,0),0)</f>
        <v>0</v>
      </c>
      <c r="Y186" s="9">
        <f>IFERROR(IF(AND($B186&gt;=INDEX($EH$5:$EH$44,$A186),$B186&lt;=INDEX($EJ$5:$EJ$44,$A186),Y$30&gt;=INDEX($EG$5:$EG$44,$A186),Y$30&lt;=INDEX($EI$5:$EI$44,$A186)),$A186,0),0)</f>
        <v>0</v>
      </c>
      <c r="Z186" s="9">
        <f>IFERROR(IF(AND($B186&gt;=INDEX($EH$5:$EH$44,$A186),$B186&lt;=INDEX($EJ$5:$EJ$44,$A186),Z$30&gt;=INDEX($EG$5:$EG$44,$A186),Z$30&lt;=INDEX($EI$5:$EI$44,$A186)),$A186,0),0)</f>
        <v>0</v>
      </c>
      <c r="AA186" s="9">
        <f>IFERROR(IF(AND($B186&gt;=INDEX($EH$5:$EH$44,$A186),$B186&lt;=INDEX($EJ$5:$EJ$44,$A186),AA$30&gt;=INDEX($EG$5:$EG$44,$A186),AA$30&lt;=INDEX($EI$5:$EI$44,$A186)),$A186,0),0)</f>
        <v>0</v>
      </c>
      <c r="AB186" s="9">
        <f>IFERROR(IF(AND($B186&gt;=INDEX($EH$5:$EH$44,$A186),$B186&lt;=INDEX($EJ$5:$EJ$44,$A186),AB$30&gt;=INDEX($EG$5:$EG$44,$A186),AB$30&lt;=INDEX($EI$5:$EI$44,$A186)),$A186,0),0)</f>
        <v>0</v>
      </c>
      <c r="AC186" s="9">
        <f>IFERROR(IF(AND($B186&gt;=INDEX($EH$5:$EH$44,$A186),$B186&lt;=INDEX($EJ$5:$EJ$44,$A186),AC$30&gt;=INDEX($EG$5:$EG$44,$A186),AC$30&lt;=INDEX($EI$5:$EI$44,$A186)),$A186,0),0)</f>
        <v>0</v>
      </c>
      <c r="AD186" s="9">
        <f>IFERROR(IF(AND($B186&gt;=INDEX($EH$5:$EH$44,$A186),$B186&lt;=INDEX($EJ$5:$EJ$44,$A186),AD$30&gt;=INDEX($EG$5:$EG$44,$A186),AD$30&lt;=INDEX($EI$5:$EI$44,$A186)),$A186,0),0)</f>
        <v>0</v>
      </c>
      <c r="AE186" s="9">
        <f>IFERROR(IF(AND($B186&gt;=INDEX($EH$5:$EH$44,$A186),$B186&lt;=INDEX($EJ$5:$EJ$44,$A186),AE$30&gt;=INDEX($EG$5:$EG$44,$A186),AE$30&lt;=INDEX($EI$5:$EI$44,$A186)),$A186,0),0)</f>
        <v>0</v>
      </c>
      <c r="AF186" s="9">
        <f>IFERROR(IF(AND($B186&gt;=INDEX($EH$5:$EH$44,$A186),$B186&lt;=INDEX($EJ$5:$EJ$44,$A186),AF$30&gt;=INDEX($EG$5:$EG$44,$A186),AF$30&lt;=INDEX($EI$5:$EI$44,$A186)),$A186,0),0)</f>
        <v>0</v>
      </c>
      <c r="AG186" s="9">
        <f>IFERROR(IF(AND($B186&gt;=INDEX($EH$5:$EH$44,$A186),$B186&lt;=INDEX($EJ$5:$EJ$44,$A186),AG$30&gt;=INDEX($EG$5:$EG$44,$A186),AG$30&lt;=INDEX($EI$5:$EI$44,$A186)),$A186,0),0)</f>
        <v>0</v>
      </c>
      <c r="AH186" s="9"/>
    </row>
    <row r="187" spans="1:34">
      <c r="A187" s="5">
        <f t="shared" si="84"/>
        <v>7</v>
      </c>
      <c r="B187" s="5">
        <f t="shared" si="83"/>
        <v>6</v>
      </c>
      <c r="C187" s="9">
        <f>IFERROR(IF(AND($B187&gt;=INDEX($EH$5:$EH$44,$A187),$B187&lt;=INDEX($EJ$5:$EJ$44,$A187),C$30&gt;=INDEX($EG$5:$EG$44,$A187),C$30&lt;=INDEX($EI$5:$EI$44,$A187)),$A187,0),0)</f>
        <v>0</v>
      </c>
      <c r="D187" s="9">
        <f>IFERROR(IF(AND($B187&gt;=INDEX($EH$5:$EH$44,$A187),$B187&lt;=INDEX($EJ$5:$EJ$44,$A187),D$30&gt;=INDEX($EG$5:$EG$44,$A187),D$30&lt;=INDEX($EI$5:$EI$44,$A187)),$A187,0),0)</f>
        <v>0</v>
      </c>
      <c r="E187" s="9">
        <f>IFERROR(IF(AND($B187&gt;=INDEX($EH$5:$EH$44,$A187),$B187&lt;=INDEX($EJ$5:$EJ$44,$A187),E$30&gt;=INDEX($EG$5:$EG$44,$A187),E$30&lt;=INDEX($EI$5:$EI$44,$A187)),$A187,0),0)</f>
        <v>0</v>
      </c>
      <c r="F187" s="9">
        <f>IFERROR(IF(AND($B187&gt;=INDEX($EH$5:$EH$44,$A187),$B187&lt;=INDEX($EJ$5:$EJ$44,$A187),F$30&gt;=INDEX($EG$5:$EG$44,$A187),F$30&lt;=INDEX($EI$5:$EI$44,$A187)),$A187,0),0)</f>
        <v>0</v>
      </c>
      <c r="G187" s="9">
        <f>IFERROR(IF(AND($B187&gt;=INDEX($EH$5:$EH$44,$A187),$B187&lt;=INDEX($EJ$5:$EJ$44,$A187),G$30&gt;=INDEX($EG$5:$EG$44,$A187),G$30&lt;=INDEX($EI$5:$EI$44,$A187)),$A187,0),0)</f>
        <v>0</v>
      </c>
      <c r="H187" s="9">
        <f>IFERROR(IF(AND($B187&gt;=INDEX($EH$5:$EH$44,$A187),$B187&lt;=INDEX($EJ$5:$EJ$44,$A187),H$30&gt;=INDEX($EG$5:$EG$44,$A187),H$30&lt;=INDEX($EI$5:$EI$44,$A187)),$A187,0),0)</f>
        <v>0</v>
      </c>
      <c r="I187" s="9">
        <f>IFERROR(IF(AND($B187&gt;=INDEX($EH$5:$EH$44,$A187),$B187&lt;=INDEX($EJ$5:$EJ$44,$A187),I$30&gt;=INDEX($EG$5:$EG$44,$A187),I$30&lt;=INDEX($EI$5:$EI$44,$A187)),$A187,0),0)</f>
        <v>0</v>
      </c>
      <c r="J187" s="9">
        <f>IFERROR(IF(AND($B187&gt;=INDEX($EH$5:$EH$44,$A187),$B187&lt;=INDEX($EJ$5:$EJ$44,$A187),J$30&gt;=INDEX($EG$5:$EG$44,$A187),J$30&lt;=INDEX($EI$5:$EI$44,$A187)),$A187,0),0)</f>
        <v>0</v>
      </c>
      <c r="K187" s="9">
        <f>IFERROR(IF(AND($B187&gt;=INDEX($EH$5:$EH$44,$A187),$B187&lt;=INDEX($EJ$5:$EJ$44,$A187),K$30&gt;=INDEX($EG$5:$EG$44,$A187),K$30&lt;=INDEX($EI$5:$EI$44,$A187)),$A187,0),0)</f>
        <v>0</v>
      </c>
      <c r="L187" s="9">
        <f>IFERROR(IF(AND($B187&gt;=INDEX($EH$5:$EH$44,$A187),$B187&lt;=INDEX($EJ$5:$EJ$44,$A187),L$30&gt;=INDEX($EG$5:$EG$44,$A187),L$30&lt;=INDEX($EI$5:$EI$44,$A187)),$A187,0),0)</f>
        <v>0</v>
      </c>
      <c r="M187" s="9">
        <f>IFERROR(IF(AND($B187&gt;=INDEX($EH$5:$EH$44,$A187),$B187&lt;=INDEX($EJ$5:$EJ$44,$A187),M$30&gt;=INDEX($EG$5:$EG$44,$A187),M$30&lt;=INDEX($EI$5:$EI$44,$A187)),$A187,0),0)</f>
        <v>0</v>
      </c>
      <c r="N187" s="9">
        <f>IFERROR(IF(AND($B187&gt;=INDEX($EH$5:$EH$44,$A187),$B187&lt;=INDEX($EJ$5:$EJ$44,$A187),N$30&gt;=INDEX($EG$5:$EG$44,$A187),N$30&lt;=INDEX($EI$5:$EI$44,$A187)),$A187,0),0)</f>
        <v>0</v>
      </c>
      <c r="O187" s="9">
        <f>IFERROR(IF(AND($B187&gt;=INDEX($EH$5:$EH$44,$A187),$B187&lt;=INDEX($EJ$5:$EJ$44,$A187),O$30&gt;=INDEX($EG$5:$EG$44,$A187),O$30&lt;=INDEX($EI$5:$EI$44,$A187)),$A187,0),0)</f>
        <v>0</v>
      </c>
      <c r="P187" s="9">
        <f>IFERROR(IF(AND($B187&gt;=INDEX($EH$5:$EH$44,$A187),$B187&lt;=INDEX($EJ$5:$EJ$44,$A187),P$30&gt;=INDEX($EG$5:$EG$44,$A187),P$30&lt;=INDEX($EI$5:$EI$44,$A187)),$A187,0),0)</f>
        <v>0</v>
      </c>
      <c r="Q187" s="9">
        <f>IFERROR(IF(AND($B187&gt;=INDEX($EH$5:$EH$44,$A187),$B187&lt;=INDEX($EJ$5:$EJ$44,$A187),Q$30&gt;=INDEX($EG$5:$EG$44,$A187),Q$30&lt;=INDEX($EI$5:$EI$44,$A187)),$A187,0),0)</f>
        <v>0</v>
      </c>
      <c r="R187" s="9">
        <f>IFERROR(IF(AND($B187&gt;=INDEX($EH$5:$EH$44,$A187),$B187&lt;=INDEX($EJ$5:$EJ$44,$A187),R$30&gt;=INDEX($EG$5:$EG$44,$A187),R$30&lt;=INDEX($EI$5:$EI$44,$A187)),$A187,0),0)</f>
        <v>0</v>
      </c>
      <c r="S187" s="9">
        <f>IFERROR(IF(AND($B187&gt;=INDEX($EH$5:$EH$44,$A187),$B187&lt;=INDEX($EJ$5:$EJ$44,$A187),S$30&gt;=INDEX($EG$5:$EG$44,$A187),S$30&lt;=INDEX($EI$5:$EI$44,$A187)),$A187,0),0)</f>
        <v>0</v>
      </c>
      <c r="T187" s="9">
        <f>IFERROR(IF(AND($B187&gt;=INDEX($EH$5:$EH$44,$A187),$B187&lt;=INDEX($EJ$5:$EJ$44,$A187),T$30&gt;=INDEX($EG$5:$EG$44,$A187),T$30&lt;=INDEX($EI$5:$EI$44,$A187)),$A187,0),0)</f>
        <v>0</v>
      </c>
      <c r="U187" s="9">
        <f>IFERROR(IF(AND($B187&gt;=INDEX($EH$5:$EH$44,$A187),$B187&lt;=INDEX($EJ$5:$EJ$44,$A187),U$30&gt;=INDEX($EG$5:$EG$44,$A187),U$30&lt;=INDEX($EI$5:$EI$44,$A187)),$A187,0),0)</f>
        <v>0</v>
      </c>
      <c r="V187" s="9">
        <f>IFERROR(IF(AND($B187&gt;=INDEX($EH$5:$EH$44,$A187),$B187&lt;=INDEX($EJ$5:$EJ$44,$A187),V$30&gt;=INDEX($EG$5:$EG$44,$A187),V$30&lt;=INDEX($EI$5:$EI$44,$A187)),$A187,0),0)</f>
        <v>0</v>
      </c>
      <c r="W187" s="9">
        <f>IFERROR(IF(AND($B187&gt;=INDEX($EH$5:$EH$44,$A187),$B187&lt;=INDEX($EJ$5:$EJ$44,$A187),W$30&gt;=INDEX($EG$5:$EG$44,$A187),W$30&lt;=INDEX($EI$5:$EI$44,$A187)),$A187,0),0)</f>
        <v>0</v>
      </c>
      <c r="X187" s="9">
        <f>IFERROR(IF(AND($B187&gt;=INDEX($EH$5:$EH$44,$A187),$B187&lt;=INDEX($EJ$5:$EJ$44,$A187),X$30&gt;=INDEX($EG$5:$EG$44,$A187),X$30&lt;=INDEX($EI$5:$EI$44,$A187)),$A187,0),0)</f>
        <v>0</v>
      </c>
      <c r="Y187" s="9">
        <f>IFERROR(IF(AND($B187&gt;=INDEX($EH$5:$EH$44,$A187),$B187&lt;=INDEX($EJ$5:$EJ$44,$A187),Y$30&gt;=INDEX($EG$5:$EG$44,$A187),Y$30&lt;=INDEX($EI$5:$EI$44,$A187)),$A187,0),0)</f>
        <v>0</v>
      </c>
      <c r="Z187" s="9">
        <f>IFERROR(IF(AND($B187&gt;=INDEX($EH$5:$EH$44,$A187),$B187&lt;=INDEX($EJ$5:$EJ$44,$A187),Z$30&gt;=INDEX($EG$5:$EG$44,$A187),Z$30&lt;=INDEX($EI$5:$EI$44,$A187)),$A187,0),0)</f>
        <v>0</v>
      </c>
      <c r="AA187" s="9">
        <f>IFERROR(IF(AND($B187&gt;=INDEX($EH$5:$EH$44,$A187),$B187&lt;=INDEX($EJ$5:$EJ$44,$A187),AA$30&gt;=INDEX($EG$5:$EG$44,$A187),AA$30&lt;=INDEX($EI$5:$EI$44,$A187)),$A187,0),0)</f>
        <v>0</v>
      </c>
      <c r="AB187" s="9">
        <f>IFERROR(IF(AND($B187&gt;=INDEX($EH$5:$EH$44,$A187),$B187&lt;=INDEX($EJ$5:$EJ$44,$A187),AB$30&gt;=INDEX($EG$5:$EG$44,$A187),AB$30&lt;=INDEX($EI$5:$EI$44,$A187)),$A187,0),0)</f>
        <v>0</v>
      </c>
      <c r="AC187" s="9">
        <f>IFERROR(IF(AND($B187&gt;=INDEX($EH$5:$EH$44,$A187),$B187&lt;=INDEX($EJ$5:$EJ$44,$A187),AC$30&gt;=INDEX($EG$5:$EG$44,$A187),AC$30&lt;=INDEX($EI$5:$EI$44,$A187)),$A187,0),0)</f>
        <v>0</v>
      </c>
      <c r="AD187" s="9">
        <f>IFERROR(IF(AND($B187&gt;=INDEX($EH$5:$EH$44,$A187),$B187&lt;=INDEX($EJ$5:$EJ$44,$A187),AD$30&gt;=INDEX($EG$5:$EG$44,$A187),AD$30&lt;=INDEX($EI$5:$EI$44,$A187)),$A187,0),0)</f>
        <v>0</v>
      </c>
      <c r="AE187" s="9">
        <f>IFERROR(IF(AND($B187&gt;=INDEX($EH$5:$EH$44,$A187),$B187&lt;=INDEX($EJ$5:$EJ$44,$A187),AE$30&gt;=INDEX($EG$5:$EG$44,$A187),AE$30&lt;=INDEX($EI$5:$EI$44,$A187)),$A187,0),0)</f>
        <v>0</v>
      </c>
      <c r="AF187" s="9">
        <f>IFERROR(IF(AND($B187&gt;=INDEX($EH$5:$EH$44,$A187),$B187&lt;=INDEX($EJ$5:$EJ$44,$A187),AF$30&gt;=INDEX($EG$5:$EG$44,$A187),AF$30&lt;=INDEX($EI$5:$EI$44,$A187)),$A187,0),0)</f>
        <v>0</v>
      </c>
      <c r="AG187" s="9">
        <f>IFERROR(IF(AND($B187&gt;=INDEX($EH$5:$EH$44,$A187),$B187&lt;=INDEX($EJ$5:$EJ$44,$A187),AG$30&gt;=INDEX($EG$5:$EG$44,$A187),AG$30&lt;=INDEX($EI$5:$EI$44,$A187)),$A187,0),0)</f>
        <v>0</v>
      </c>
      <c r="AH187" s="9"/>
    </row>
    <row r="188" spans="1:34">
      <c r="A188" s="5">
        <f t="shared" si="84"/>
        <v>7</v>
      </c>
      <c r="B188" s="5">
        <f t="shared" si="83"/>
        <v>7</v>
      </c>
      <c r="C188" s="9">
        <f>IFERROR(IF(AND($B188&gt;=INDEX($EH$5:$EH$44,$A188),$B188&lt;=INDEX($EJ$5:$EJ$44,$A188),C$30&gt;=INDEX($EG$5:$EG$44,$A188),C$30&lt;=INDEX($EI$5:$EI$44,$A188)),$A188,0),0)</f>
        <v>0</v>
      </c>
      <c r="D188" s="9">
        <f>IFERROR(IF(AND($B188&gt;=INDEX($EH$5:$EH$44,$A188),$B188&lt;=INDEX($EJ$5:$EJ$44,$A188),D$30&gt;=INDEX($EG$5:$EG$44,$A188),D$30&lt;=INDEX($EI$5:$EI$44,$A188)),$A188,0),0)</f>
        <v>0</v>
      </c>
      <c r="E188" s="9">
        <f>IFERROR(IF(AND($B188&gt;=INDEX($EH$5:$EH$44,$A188),$B188&lt;=INDEX($EJ$5:$EJ$44,$A188),E$30&gt;=INDEX($EG$5:$EG$44,$A188),E$30&lt;=INDEX($EI$5:$EI$44,$A188)),$A188,0),0)</f>
        <v>0</v>
      </c>
      <c r="F188" s="9">
        <f>IFERROR(IF(AND($B188&gt;=INDEX($EH$5:$EH$44,$A188),$B188&lt;=INDEX($EJ$5:$EJ$44,$A188),F$30&gt;=INDEX($EG$5:$EG$44,$A188),F$30&lt;=INDEX($EI$5:$EI$44,$A188)),$A188,0),0)</f>
        <v>0</v>
      </c>
      <c r="G188" s="9">
        <f>IFERROR(IF(AND($B188&gt;=INDEX($EH$5:$EH$44,$A188),$B188&lt;=INDEX($EJ$5:$EJ$44,$A188),G$30&gt;=INDEX($EG$5:$EG$44,$A188),G$30&lt;=INDEX($EI$5:$EI$44,$A188)),$A188,0),0)</f>
        <v>0</v>
      </c>
      <c r="H188" s="9">
        <f>IFERROR(IF(AND($B188&gt;=INDEX($EH$5:$EH$44,$A188),$B188&lt;=INDEX($EJ$5:$EJ$44,$A188),H$30&gt;=INDEX($EG$5:$EG$44,$A188),H$30&lt;=INDEX($EI$5:$EI$44,$A188)),$A188,0),0)</f>
        <v>0</v>
      </c>
      <c r="I188" s="9">
        <f>IFERROR(IF(AND($B188&gt;=INDEX($EH$5:$EH$44,$A188),$B188&lt;=INDEX($EJ$5:$EJ$44,$A188),I$30&gt;=INDEX($EG$5:$EG$44,$A188),I$30&lt;=INDEX($EI$5:$EI$44,$A188)),$A188,0),0)</f>
        <v>0</v>
      </c>
      <c r="J188" s="9">
        <f>IFERROR(IF(AND($B188&gt;=INDEX($EH$5:$EH$44,$A188),$B188&lt;=INDEX($EJ$5:$EJ$44,$A188),J$30&gt;=INDEX($EG$5:$EG$44,$A188),J$30&lt;=INDEX($EI$5:$EI$44,$A188)),$A188,0),0)</f>
        <v>0</v>
      </c>
      <c r="K188" s="9">
        <f>IFERROR(IF(AND($B188&gt;=INDEX($EH$5:$EH$44,$A188),$B188&lt;=INDEX($EJ$5:$EJ$44,$A188),K$30&gt;=INDEX($EG$5:$EG$44,$A188),K$30&lt;=INDEX($EI$5:$EI$44,$A188)),$A188,0),0)</f>
        <v>0</v>
      </c>
      <c r="L188" s="9">
        <f>IFERROR(IF(AND($B188&gt;=INDEX($EH$5:$EH$44,$A188),$B188&lt;=INDEX($EJ$5:$EJ$44,$A188),L$30&gt;=INDEX($EG$5:$EG$44,$A188),L$30&lt;=INDEX($EI$5:$EI$44,$A188)),$A188,0),0)</f>
        <v>0</v>
      </c>
      <c r="M188" s="9">
        <f>IFERROR(IF(AND($B188&gt;=INDEX($EH$5:$EH$44,$A188),$B188&lt;=INDEX($EJ$5:$EJ$44,$A188),M$30&gt;=INDEX($EG$5:$EG$44,$A188),M$30&lt;=INDEX($EI$5:$EI$44,$A188)),$A188,0),0)</f>
        <v>0</v>
      </c>
      <c r="N188" s="9">
        <f>IFERROR(IF(AND($B188&gt;=INDEX($EH$5:$EH$44,$A188),$B188&lt;=INDEX($EJ$5:$EJ$44,$A188),N$30&gt;=INDEX($EG$5:$EG$44,$A188),N$30&lt;=INDEX($EI$5:$EI$44,$A188)),$A188,0),0)</f>
        <v>0</v>
      </c>
      <c r="O188" s="9">
        <f>IFERROR(IF(AND($B188&gt;=INDEX($EH$5:$EH$44,$A188),$B188&lt;=INDEX($EJ$5:$EJ$44,$A188),O$30&gt;=INDEX($EG$5:$EG$44,$A188),O$30&lt;=INDEX($EI$5:$EI$44,$A188)),$A188,0),0)</f>
        <v>0</v>
      </c>
      <c r="P188" s="9">
        <f>IFERROR(IF(AND($B188&gt;=INDEX($EH$5:$EH$44,$A188),$B188&lt;=INDEX($EJ$5:$EJ$44,$A188),P$30&gt;=INDEX($EG$5:$EG$44,$A188),P$30&lt;=INDEX($EI$5:$EI$44,$A188)),$A188,0),0)</f>
        <v>0</v>
      </c>
      <c r="Q188" s="9">
        <f>IFERROR(IF(AND($B188&gt;=INDEX($EH$5:$EH$44,$A188),$B188&lt;=INDEX($EJ$5:$EJ$44,$A188),Q$30&gt;=INDEX($EG$5:$EG$44,$A188),Q$30&lt;=INDEX($EI$5:$EI$44,$A188)),$A188,0),0)</f>
        <v>0</v>
      </c>
      <c r="R188" s="9">
        <f>IFERROR(IF(AND($B188&gt;=INDEX($EH$5:$EH$44,$A188),$B188&lt;=INDEX($EJ$5:$EJ$44,$A188),R$30&gt;=INDEX($EG$5:$EG$44,$A188),R$30&lt;=INDEX($EI$5:$EI$44,$A188)),$A188,0),0)</f>
        <v>0</v>
      </c>
      <c r="S188" s="9">
        <f>IFERROR(IF(AND($B188&gt;=INDEX($EH$5:$EH$44,$A188),$B188&lt;=INDEX($EJ$5:$EJ$44,$A188),S$30&gt;=INDEX($EG$5:$EG$44,$A188),S$30&lt;=INDEX($EI$5:$EI$44,$A188)),$A188,0),0)</f>
        <v>0</v>
      </c>
      <c r="T188" s="9">
        <f>IFERROR(IF(AND($B188&gt;=INDEX($EH$5:$EH$44,$A188),$B188&lt;=INDEX($EJ$5:$EJ$44,$A188),T$30&gt;=INDEX($EG$5:$EG$44,$A188),T$30&lt;=INDEX($EI$5:$EI$44,$A188)),$A188,0),0)</f>
        <v>0</v>
      </c>
      <c r="U188" s="9">
        <f>IFERROR(IF(AND($B188&gt;=INDEX($EH$5:$EH$44,$A188),$B188&lt;=INDEX($EJ$5:$EJ$44,$A188),U$30&gt;=INDEX($EG$5:$EG$44,$A188),U$30&lt;=INDEX($EI$5:$EI$44,$A188)),$A188,0),0)</f>
        <v>0</v>
      </c>
      <c r="V188" s="9">
        <f>IFERROR(IF(AND($B188&gt;=INDEX($EH$5:$EH$44,$A188),$B188&lt;=INDEX($EJ$5:$EJ$44,$A188),V$30&gt;=INDEX($EG$5:$EG$44,$A188),V$30&lt;=INDEX($EI$5:$EI$44,$A188)),$A188,0),0)</f>
        <v>0</v>
      </c>
      <c r="W188" s="9">
        <f>IFERROR(IF(AND($B188&gt;=INDEX($EH$5:$EH$44,$A188),$B188&lt;=INDEX($EJ$5:$EJ$44,$A188),W$30&gt;=INDEX($EG$5:$EG$44,$A188),W$30&lt;=INDEX($EI$5:$EI$44,$A188)),$A188,0),0)</f>
        <v>0</v>
      </c>
      <c r="X188" s="9">
        <f>IFERROR(IF(AND($B188&gt;=INDEX($EH$5:$EH$44,$A188),$B188&lt;=INDEX($EJ$5:$EJ$44,$A188),X$30&gt;=INDEX($EG$5:$EG$44,$A188),X$30&lt;=INDEX($EI$5:$EI$44,$A188)),$A188,0),0)</f>
        <v>0</v>
      </c>
      <c r="Y188" s="9">
        <f>IFERROR(IF(AND($B188&gt;=INDEX($EH$5:$EH$44,$A188),$B188&lt;=INDEX($EJ$5:$EJ$44,$A188),Y$30&gt;=INDEX($EG$5:$EG$44,$A188),Y$30&lt;=INDEX($EI$5:$EI$44,$A188)),$A188,0),0)</f>
        <v>0</v>
      </c>
      <c r="Z188" s="9">
        <f>IFERROR(IF(AND($B188&gt;=INDEX($EH$5:$EH$44,$A188),$B188&lt;=INDEX($EJ$5:$EJ$44,$A188),Z$30&gt;=INDEX($EG$5:$EG$44,$A188),Z$30&lt;=INDEX($EI$5:$EI$44,$A188)),$A188,0),0)</f>
        <v>0</v>
      </c>
      <c r="AA188" s="9">
        <f>IFERROR(IF(AND($B188&gt;=INDEX($EH$5:$EH$44,$A188),$B188&lt;=INDEX($EJ$5:$EJ$44,$A188),AA$30&gt;=INDEX($EG$5:$EG$44,$A188),AA$30&lt;=INDEX($EI$5:$EI$44,$A188)),$A188,0),0)</f>
        <v>0</v>
      </c>
      <c r="AB188" s="9">
        <f>IFERROR(IF(AND($B188&gt;=INDEX($EH$5:$EH$44,$A188),$B188&lt;=INDEX($EJ$5:$EJ$44,$A188),AB$30&gt;=INDEX($EG$5:$EG$44,$A188),AB$30&lt;=INDEX($EI$5:$EI$44,$A188)),$A188,0),0)</f>
        <v>0</v>
      </c>
      <c r="AC188" s="9">
        <f>IFERROR(IF(AND($B188&gt;=INDEX($EH$5:$EH$44,$A188),$B188&lt;=INDEX($EJ$5:$EJ$44,$A188),AC$30&gt;=INDEX($EG$5:$EG$44,$A188),AC$30&lt;=INDEX($EI$5:$EI$44,$A188)),$A188,0),0)</f>
        <v>0</v>
      </c>
      <c r="AD188" s="9">
        <f>IFERROR(IF(AND($B188&gt;=INDEX($EH$5:$EH$44,$A188),$B188&lt;=INDEX($EJ$5:$EJ$44,$A188),AD$30&gt;=INDEX($EG$5:$EG$44,$A188),AD$30&lt;=INDEX($EI$5:$EI$44,$A188)),$A188,0),0)</f>
        <v>0</v>
      </c>
      <c r="AE188" s="9">
        <f>IFERROR(IF(AND($B188&gt;=INDEX($EH$5:$EH$44,$A188),$B188&lt;=INDEX($EJ$5:$EJ$44,$A188),AE$30&gt;=INDEX($EG$5:$EG$44,$A188),AE$30&lt;=INDEX($EI$5:$EI$44,$A188)),$A188,0),0)</f>
        <v>0</v>
      </c>
      <c r="AF188" s="9">
        <f>IFERROR(IF(AND($B188&gt;=INDEX($EH$5:$EH$44,$A188),$B188&lt;=INDEX($EJ$5:$EJ$44,$A188),AF$30&gt;=INDEX($EG$5:$EG$44,$A188),AF$30&lt;=INDEX($EI$5:$EI$44,$A188)),$A188,0),0)</f>
        <v>0</v>
      </c>
      <c r="AG188" s="9">
        <f>IFERROR(IF(AND($B188&gt;=INDEX($EH$5:$EH$44,$A188),$B188&lt;=INDEX($EJ$5:$EJ$44,$A188),AG$30&gt;=INDEX($EG$5:$EG$44,$A188),AG$30&lt;=INDEX($EI$5:$EI$44,$A188)),$A188,0),0)</f>
        <v>0</v>
      </c>
      <c r="AH188" s="9"/>
    </row>
    <row r="189" spans="1:34">
      <c r="A189" s="5">
        <f t="shared" si="84"/>
        <v>7</v>
      </c>
      <c r="B189" s="5">
        <f t="shared" si="83"/>
        <v>8</v>
      </c>
      <c r="C189" s="9">
        <f>IFERROR(IF(AND($B189&gt;=INDEX($EH$5:$EH$44,$A189),$B189&lt;=INDEX($EJ$5:$EJ$44,$A189),C$30&gt;=INDEX($EG$5:$EG$44,$A189),C$30&lt;=INDEX($EI$5:$EI$44,$A189)),$A189,0),0)</f>
        <v>0</v>
      </c>
      <c r="D189" s="9">
        <f>IFERROR(IF(AND($B189&gt;=INDEX($EH$5:$EH$44,$A189),$B189&lt;=INDEX($EJ$5:$EJ$44,$A189),D$30&gt;=INDEX($EG$5:$EG$44,$A189),D$30&lt;=INDEX($EI$5:$EI$44,$A189)),$A189,0),0)</f>
        <v>0</v>
      </c>
      <c r="E189" s="9">
        <f>IFERROR(IF(AND($B189&gt;=INDEX($EH$5:$EH$44,$A189),$B189&lt;=INDEX($EJ$5:$EJ$44,$A189),E$30&gt;=INDEX($EG$5:$EG$44,$A189),E$30&lt;=INDEX($EI$5:$EI$44,$A189)),$A189,0),0)</f>
        <v>0</v>
      </c>
      <c r="F189" s="9">
        <f>IFERROR(IF(AND($B189&gt;=INDEX($EH$5:$EH$44,$A189),$B189&lt;=INDEX($EJ$5:$EJ$44,$A189),F$30&gt;=INDEX($EG$5:$EG$44,$A189),F$30&lt;=INDEX($EI$5:$EI$44,$A189)),$A189,0),0)</f>
        <v>0</v>
      </c>
      <c r="G189" s="9">
        <f>IFERROR(IF(AND($B189&gt;=INDEX($EH$5:$EH$44,$A189),$B189&lt;=INDEX($EJ$5:$EJ$44,$A189),G$30&gt;=INDEX($EG$5:$EG$44,$A189),G$30&lt;=INDEX($EI$5:$EI$44,$A189)),$A189,0),0)</f>
        <v>0</v>
      </c>
      <c r="H189" s="9">
        <f>IFERROR(IF(AND($B189&gt;=INDEX($EH$5:$EH$44,$A189),$B189&lt;=INDEX($EJ$5:$EJ$44,$A189),H$30&gt;=INDEX($EG$5:$EG$44,$A189),H$30&lt;=INDEX($EI$5:$EI$44,$A189)),$A189,0),0)</f>
        <v>0</v>
      </c>
      <c r="I189" s="9">
        <f>IFERROR(IF(AND($B189&gt;=INDEX($EH$5:$EH$44,$A189),$B189&lt;=INDEX($EJ$5:$EJ$44,$A189),I$30&gt;=INDEX($EG$5:$EG$44,$A189),I$30&lt;=INDEX($EI$5:$EI$44,$A189)),$A189,0),0)</f>
        <v>0</v>
      </c>
      <c r="J189" s="9">
        <f>IFERROR(IF(AND($B189&gt;=INDEX($EH$5:$EH$44,$A189),$B189&lt;=INDEX($EJ$5:$EJ$44,$A189),J$30&gt;=INDEX($EG$5:$EG$44,$A189),J$30&lt;=INDEX($EI$5:$EI$44,$A189)),$A189,0),0)</f>
        <v>0</v>
      </c>
      <c r="K189" s="9">
        <f>IFERROR(IF(AND($B189&gt;=INDEX($EH$5:$EH$44,$A189),$B189&lt;=INDEX($EJ$5:$EJ$44,$A189),K$30&gt;=INDEX($EG$5:$EG$44,$A189),K$30&lt;=INDEX($EI$5:$EI$44,$A189)),$A189,0),0)</f>
        <v>0</v>
      </c>
      <c r="L189" s="9">
        <f>IFERROR(IF(AND($B189&gt;=INDEX($EH$5:$EH$44,$A189),$B189&lt;=INDEX($EJ$5:$EJ$44,$A189),L$30&gt;=INDEX($EG$5:$EG$44,$A189),L$30&lt;=INDEX($EI$5:$EI$44,$A189)),$A189,0),0)</f>
        <v>0</v>
      </c>
      <c r="M189" s="9">
        <f>IFERROR(IF(AND($B189&gt;=INDEX($EH$5:$EH$44,$A189),$B189&lt;=INDEX($EJ$5:$EJ$44,$A189),M$30&gt;=INDEX($EG$5:$EG$44,$A189),M$30&lt;=INDEX($EI$5:$EI$44,$A189)),$A189,0),0)</f>
        <v>0</v>
      </c>
      <c r="N189" s="9">
        <f>IFERROR(IF(AND($B189&gt;=INDEX($EH$5:$EH$44,$A189),$B189&lt;=INDEX($EJ$5:$EJ$44,$A189),N$30&gt;=INDEX($EG$5:$EG$44,$A189),N$30&lt;=INDEX($EI$5:$EI$44,$A189)),$A189,0),0)</f>
        <v>0</v>
      </c>
      <c r="O189" s="9">
        <f>IFERROR(IF(AND($B189&gt;=INDEX($EH$5:$EH$44,$A189),$B189&lt;=INDEX($EJ$5:$EJ$44,$A189),O$30&gt;=INDEX($EG$5:$EG$44,$A189),O$30&lt;=INDEX($EI$5:$EI$44,$A189)),$A189,0),0)</f>
        <v>0</v>
      </c>
      <c r="P189" s="9">
        <f>IFERROR(IF(AND($B189&gt;=INDEX($EH$5:$EH$44,$A189),$B189&lt;=INDEX($EJ$5:$EJ$44,$A189),P$30&gt;=INDEX($EG$5:$EG$44,$A189),P$30&lt;=INDEX($EI$5:$EI$44,$A189)),$A189,0),0)</f>
        <v>0</v>
      </c>
      <c r="Q189" s="9">
        <f>IFERROR(IF(AND($B189&gt;=INDEX($EH$5:$EH$44,$A189),$B189&lt;=INDEX($EJ$5:$EJ$44,$A189),Q$30&gt;=INDEX($EG$5:$EG$44,$A189),Q$30&lt;=INDEX($EI$5:$EI$44,$A189)),$A189,0),0)</f>
        <v>0</v>
      </c>
      <c r="R189" s="9">
        <f>IFERROR(IF(AND($B189&gt;=INDEX($EH$5:$EH$44,$A189),$B189&lt;=INDEX($EJ$5:$EJ$44,$A189),R$30&gt;=INDEX($EG$5:$EG$44,$A189),R$30&lt;=INDEX($EI$5:$EI$44,$A189)),$A189,0),0)</f>
        <v>0</v>
      </c>
      <c r="S189" s="9">
        <f>IFERROR(IF(AND($B189&gt;=INDEX($EH$5:$EH$44,$A189),$B189&lt;=INDEX($EJ$5:$EJ$44,$A189),S$30&gt;=INDEX($EG$5:$EG$44,$A189),S$30&lt;=INDEX($EI$5:$EI$44,$A189)),$A189,0),0)</f>
        <v>0</v>
      </c>
      <c r="T189" s="9">
        <f>IFERROR(IF(AND($B189&gt;=INDEX($EH$5:$EH$44,$A189),$B189&lt;=INDEX($EJ$5:$EJ$44,$A189),T$30&gt;=INDEX($EG$5:$EG$44,$A189),T$30&lt;=INDEX($EI$5:$EI$44,$A189)),$A189,0),0)</f>
        <v>0</v>
      </c>
      <c r="U189" s="9">
        <f>IFERROR(IF(AND($B189&gt;=INDEX($EH$5:$EH$44,$A189),$B189&lt;=INDEX($EJ$5:$EJ$44,$A189),U$30&gt;=INDEX($EG$5:$EG$44,$A189),U$30&lt;=INDEX($EI$5:$EI$44,$A189)),$A189,0),0)</f>
        <v>0</v>
      </c>
      <c r="V189" s="9">
        <f>IFERROR(IF(AND($B189&gt;=INDEX($EH$5:$EH$44,$A189),$B189&lt;=INDEX($EJ$5:$EJ$44,$A189),V$30&gt;=INDEX($EG$5:$EG$44,$A189),V$30&lt;=INDEX($EI$5:$EI$44,$A189)),$A189,0),0)</f>
        <v>0</v>
      </c>
      <c r="W189" s="9">
        <f>IFERROR(IF(AND($B189&gt;=INDEX($EH$5:$EH$44,$A189),$B189&lt;=INDEX($EJ$5:$EJ$44,$A189),W$30&gt;=INDEX($EG$5:$EG$44,$A189),W$30&lt;=INDEX($EI$5:$EI$44,$A189)),$A189,0),0)</f>
        <v>0</v>
      </c>
      <c r="X189" s="9">
        <f>IFERROR(IF(AND($B189&gt;=INDEX($EH$5:$EH$44,$A189),$B189&lt;=INDEX($EJ$5:$EJ$44,$A189),X$30&gt;=INDEX($EG$5:$EG$44,$A189),X$30&lt;=INDEX($EI$5:$EI$44,$A189)),$A189,0),0)</f>
        <v>0</v>
      </c>
      <c r="Y189" s="9">
        <f>IFERROR(IF(AND($B189&gt;=INDEX($EH$5:$EH$44,$A189),$B189&lt;=INDEX($EJ$5:$EJ$44,$A189),Y$30&gt;=INDEX($EG$5:$EG$44,$A189),Y$30&lt;=INDEX($EI$5:$EI$44,$A189)),$A189,0),0)</f>
        <v>0</v>
      </c>
      <c r="Z189" s="9">
        <f>IFERROR(IF(AND($B189&gt;=INDEX($EH$5:$EH$44,$A189),$B189&lt;=INDEX($EJ$5:$EJ$44,$A189),Z$30&gt;=INDEX($EG$5:$EG$44,$A189),Z$30&lt;=INDEX($EI$5:$EI$44,$A189)),$A189,0),0)</f>
        <v>0</v>
      </c>
      <c r="AA189" s="9">
        <f>IFERROR(IF(AND($B189&gt;=INDEX($EH$5:$EH$44,$A189),$B189&lt;=INDEX($EJ$5:$EJ$44,$A189),AA$30&gt;=INDEX($EG$5:$EG$44,$A189),AA$30&lt;=INDEX($EI$5:$EI$44,$A189)),$A189,0),0)</f>
        <v>0</v>
      </c>
      <c r="AB189" s="9">
        <f>IFERROR(IF(AND($B189&gt;=INDEX($EH$5:$EH$44,$A189),$B189&lt;=INDEX($EJ$5:$EJ$44,$A189),AB$30&gt;=INDEX($EG$5:$EG$44,$A189),AB$30&lt;=INDEX($EI$5:$EI$44,$A189)),$A189,0),0)</f>
        <v>0</v>
      </c>
      <c r="AC189" s="9">
        <f>IFERROR(IF(AND($B189&gt;=INDEX($EH$5:$EH$44,$A189),$B189&lt;=INDEX($EJ$5:$EJ$44,$A189),AC$30&gt;=INDEX($EG$5:$EG$44,$A189),AC$30&lt;=INDEX($EI$5:$EI$44,$A189)),$A189,0),0)</f>
        <v>0</v>
      </c>
      <c r="AD189" s="9">
        <f>IFERROR(IF(AND($B189&gt;=INDEX($EH$5:$EH$44,$A189),$B189&lt;=INDEX($EJ$5:$EJ$44,$A189),AD$30&gt;=INDEX($EG$5:$EG$44,$A189),AD$30&lt;=INDEX($EI$5:$EI$44,$A189)),$A189,0),0)</f>
        <v>0</v>
      </c>
      <c r="AE189" s="9">
        <f>IFERROR(IF(AND($B189&gt;=INDEX($EH$5:$EH$44,$A189),$B189&lt;=INDEX($EJ$5:$EJ$44,$A189),AE$30&gt;=INDEX($EG$5:$EG$44,$A189),AE$30&lt;=INDEX($EI$5:$EI$44,$A189)),$A189,0),0)</f>
        <v>0</v>
      </c>
      <c r="AF189" s="9">
        <f>IFERROR(IF(AND($B189&gt;=INDEX($EH$5:$EH$44,$A189),$B189&lt;=INDEX($EJ$5:$EJ$44,$A189),AF$30&gt;=INDEX($EG$5:$EG$44,$A189),AF$30&lt;=INDEX($EI$5:$EI$44,$A189)),$A189,0),0)</f>
        <v>0</v>
      </c>
      <c r="AG189" s="9">
        <f>IFERROR(IF(AND($B189&gt;=INDEX($EH$5:$EH$44,$A189),$B189&lt;=INDEX($EJ$5:$EJ$44,$A189),AG$30&gt;=INDEX($EG$5:$EG$44,$A189),AG$30&lt;=INDEX($EI$5:$EI$44,$A189)),$A189,0),0)</f>
        <v>0</v>
      </c>
      <c r="AH189" s="9"/>
    </row>
    <row r="190" spans="1:34">
      <c r="A190" s="5">
        <f t="shared" si="84"/>
        <v>7</v>
      </c>
      <c r="B190" s="5">
        <f t="shared" si="83"/>
        <v>9</v>
      </c>
      <c r="C190" s="9">
        <f>IFERROR(IF(AND($B190&gt;=INDEX($EH$5:$EH$44,$A190),$B190&lt;=INDEX($EJ$5:$EJ$44,$A190),C$30&gt;=INDEX($EG$5:$EG$44,$A190),C$30&lt;=INDEX($EI$5:$EI$44,$A190)),$A190,0),0)</f>
        <v>0</v>
      </c>
      <c r="D190" s="9">
        <f>IFERROR(IF(AND($B190&gt;=INDEX($EH$5:$EH$44,$A190),$B190&lt;=INDEX($EJ$5:$EJ$44,$A190),D$30&gt;=INDEX($EG$5:$EG$44,$A190),D$30&lt;=INDEX($EI$5:$EI$44,$A190)),$A190,0),0)</f>
        <v>0</v>
      </c>
      <c r="E190" s="9">
        <f>IFERROR(IF(AND($B190&gt;=INDEX($EH$5:$EH$44,$A190),$B190&lt;=INDEX($EJ$5:$EJ$44,$A190),E$30&gt;=INDEX($EG$5:$EG$44,$A190),E$30&lt;=INDEX($EI$5:$EI$44,$A190)),$A190,0),0)</f>
        <v>0</v>
      </c>
      <c r="F190" s="9">
        <f>IFERROR(IF(AND($B190&gt;=INDEX($EH$5:$EH$44,$A190),$B190&lt;=INDEX($EJ$5:$EJ$44,$A190),F$30&gt;=INDEX($EG$5:$EG$44,$A190),F$30&lt;=INDEX($EI$5:$EI$44,$A190)),$A190,0),0)</f>
        <v>0</v>
      </c>
      <c r="G190" s="9">
        <f>IFERROR(IF(AND($B190&gt;=INDEX($EH$5:$EH$44,$A190),$B190&lt;=INDEX($EJ$5:$EJ$44,$A190),G$30&gt;=INDEX($EG$5:$EG$44,$A190),G$30&lt;=INDEX($EI$5:$EI$44,$A190)),$A190,0),0)</f>
        <v>0</v>
      </c>
      <c r="H190" s="9">
        <f>IFERROR(IF(AND($B190&gt;=INDEX($EH$5:$EH$44,$A190),$B190&lt;=INDEX($EJ$5:$EJ$44,$A190),H$30&gt;=INDEX($EG$5:$EG$44,$A190),H$30&lt;=INDEX($EI$5:$EI$44,$A190)),$A190,0),0)</f>
        <v>0</v>
      </c>
      <c r="I190" s="9">
        <f>IFERROR(IF(AND($B190&gt;=INDEX($EH$5:$EH$44,$A190),$B190&lt;=INDEX($EJ$5:$EJ$44,$A190),I$30&gt;=INDEX($EG$5:$EG$44,$A190),I$30&lt;=INDEX($EI$5:$EI$44,$A190)),$A190,0),0)</f>
        <v>0</v>
      </c>
      <c r="J190" s="9">
        <f>IFERROR(IF(AND($B190&gt;=INDEX($EH$5:$EH$44,$A190),$B190&lt;=INDEX($EJ$5:$EJ$44,$A190),J$30&gt;=INDEX($EG$5:$EG$44,$A190),J$30&lt;=INDEX($EI$5:$EI$44,$A190)),$A190,0),0)</f>
        <v>0</v>
      </c>
      <c r="K190" s="9">
        <f>IFERROR(IF(AND($B190&gt;=INDEX($EH$5:$EH$44,$A190),$B190&lt;=INDEX($EJ$5:$EJ$44,$A190),K$30&gt;=INDEX($EG$5:$EG$44,$A190),K$30&lt;=INDEX($EI$5:$EI$44,$A190)),$A190,0),0)</f>
        <v>0</v>
      </c>
      <c r="L190" s="9">
        <f>IFERROR(IF(AND($B190&gt;=INDEX($EH$5:$EH$44,$A190),$B190&lt;=INDEX($EJ$5:$EJ$44,$A190),L$30&gt;=INDEX($EG$5:$EG$44,$A190),L$30&lt;=INDEX($EI$5:$EI$44,$A190)),$A190,0),0)</f>
        <v>0</v>
      </c>
      <c r="M190" s="9">
        <f>IFERROR(IF(AND($B190&gt;=INDEX($EH$5:$EH$44,$A190),$B190&lt;=INDEX($EJ$5:$EJ$44,$A190),M$30&gt;=INDEX($EG$5:$EG$44,$A190),M$30&lt;=INDEX($EI$5:$EI$44,$A190)),$A190,0),0)</f>
        <v>0</v>
      </c>
      <c r="N190" s="9">
        <f>IFERROR(IF(AND($B190&gt;=INDEX($EH$5:$EH$44,$A190),$B190&lt;=INDEX($EJ$5:$EJ$44,$A190),N$30&gt;=INDEX($EG$5:$EG$44,$A190),N$30&lt;=INDEX($EI$5:$EI$44,$A190)),$A190,0),0)</f>
        <v>0</v>
      </c>
      <c r="O190" s="9">
        <f>IFERROR(IF(AND($B190&gt;=INDEX($EH$5:$EH$44,$A190),$B190&lt;=INDEX($EJ$5:$EJ$44,$A190),O$30&gt;=INDEX($EG$5:$EG$44,$A190),O$30&lt;=INDEX($EI$5:$EI$44,$A190)),$A190,0),0)</f>
        <v>0</v>
      </c>
      <c r="P190" s="9">
        <f>IFERROR(IF(AND($B190&gt;=INDEX($EH$5:$EH$44,$A190),$B190&lt;=INDEX($EJ$5:$EJ$44,$A190),P$30&gt;=INDEX($EG$5:$EG$44,$A190),P$30&lt;=INDEX($EI$5:$EI$44,$A190)),$A190,0),0)</f>
        <v>0</v>
      </c>
      <c r="Q190" s="9">
        <f>IFERROR(IF(AND($B190&gt;=INDEX($EH$5:$EH$44,$A190),$B190&lt;=INDEX($EJ$5:$EJ$44,$A190),Q$30&gt;=INDEX($EG$5:$EG$44,$A190),Q$30&lt;=INDEX($EI$5:$EI$44,$A190)),$A190,0),0)</f>
        <v>0</v>
      </c>
      <c r="R190" s="9">
        <f>IFERROR(IF(AND($B190&gt;=INDEX($EH$5:$EH$44,$A190),$B190&lt;=INDEX($EJ$5:$EJ$44,$A190),R$30&gt;=INDEX($EG$5:$EG$44,$A190),R$30&lt;=INDEX($EI$5:$EI$44,$A190)),$A190,0),0)</f>
        <v>0</v>
      </c>
      <c r="S190" s="9">
        <f>IFERROR(IF(AND($B190&gt;=INDEX($EH$5:$EH$44,$A190),$B190&lt;=INDEX($EJ$5:$EJ$44,$A190),S$30&gt;=INDEX($EG$5:$EG$44,$A190),S$30&lt;=INDEX($EI$5:$EI$44,$A190)),$A190,0),0)</f>
        <v>0</v>
      </c>
      <c r="T190" s="9">
        <f>IFERROR(IF(AND($B190&gt;=INDEX($EH$5:$EH$44,$A190),$B190&lt;=INDEX($EJ$5:$EJ$44,$A190),T$30&gt;=INDEX($EG$5:$EG$44,$A190),T$30&lt;=INDEX($EI$5:$EI$44,$A190)),$A190,0),0)</f>
        <v>0</v>
      </c>
      <c r="U190" s="9">
        <f>IFERROR(IF(AND($B190&gt;=INDEX($EH$5:$EH$44,$A190),$B190&lt;=INDEX($EJ$5:$EJ$44,$A190),U$30&gt;=INDEX($EG$5:$EG$44,$A190),U$30&lt;=INDEX($EI$5:$EI$44,$A190)),$A190,0),0)</f>
        <v>0</v>
      </c>
      <c r="V190" s="9">
        <f>IFERROR(IF(AND($B190&gt;=INDEX($EH$5:$EH$44,$A190),$B190&lt;=INDEX($EJ$5:$EJ$44,$A190),V$30&gt;=INDEX($EG$5:$EG$44,$A190),V$30&lt;=INDEX($EI$5:$EI$44,$A190)),$A190,0),0)</f>
        <v>0</v>
      </c>
      <c r="W190" s="9">
        <f>IFERROR(IF(AND($B190&gt;=INDEX($EH$5:$EH$44,$A190),$B190&lt;=INDEX($EJ$5:$EJ$44,$A190),W$30&gt;=INDEX($EG$5:$EG$44,$A190),W$30&lt;=INDEX($EI$5:$EI$44,$A190)),$A190,0),0)</f>
        <v>0</v>
      </c>
      <c r="X190" s="9">
        <f>IFERROR(IF(AND($B190&gt;=INDEX($EH$5:$EH$44,$A190),$B190&lt;=INDEX($EJ$5:$EJ$44,$A190),X$30&gt;=INDEX($EG$5:$EG$44,$A190),X$30&lt;=INDEX($EI$5:$EI$44,$A190)),$A190,0),0)</f>
        <v>0</v>
      </c>
      <c r="Y190" s="9">
        <f>IFERROR(IF(AND($B190&gt;=INDEX($EH$5:$EH$44,$A190),$B190&lt;=INDEX($EJ$5:$EJ$44,$A190),Y$30&gt;=INDEX($EG$5:$EG$44,$A190),Y$30&lt;=INDEX($EI$5:$EI$44,$A190)),$A190,0),0)</f>
        <v>0</v>
      </c>
      <c r="Z190" s="9">
        <f>IFERROR(IF(AND($B190&gt;=INDEX($EH$5:$EH$44,$A190),$B190&lt;=INDEX($EJ$5:$EJ$44,$A190),Z$30&gt;=INDEX($EG$5:$EG$44,$A190),Z$30&lt;=INDEX($EI$5:$EI$44,$A190)),$A190,0),0)</f>
        <v>0</v>
      </c>
      <c r="AA190" s="9">
        <f>IFERROR(IF(AND($B190&gt;=INDEX($EH$5:$EH$44,$A190),$B190&lt;=INDEX($EJ$5:$EJ$44,$A190),AA$30&gt;=INDEX($EG$5:$EG$44,$A190),AA$30&lt;=INDEX($EI$5:$EI$44,$A190)),$A190,0),0)</f>
        <v>0</v>
      </c>
      <c r="AB190" s="9">
        <f>IFERROR(IF(AND($B190&gt;=INDEX($EH$5:$EH$44,$A190),$B190&lt;=INDEX($EJ$5:$EJ$44,$A190),AB$30&gt;=INDEX($EG$5:$EG$44,$A190),AB$30&lt;=INDEX($EI$5:$EI$44,$A190)),$A190,0),0)</f>
        <v>0</v>
      </c>
      <c r="AC190" s="9">
        <f>IFERROR(IF(AND($B190&gt;=INDEX($EH$5:$EH$44,$A190),$B190&lt;=INDEX($EJ$5:$EJ$44,$A190),AC$30&gt;=INDEX($EG$5:$EG$44,$A190),AC$30&lt;=INDEX($EI$5:$EI$44,$A190)),$A190,0),0)</f>
        <v>0</v>
      </c>
      <c r="AD190" s="9">
        <f>IFERROR(IF(AND($B190&gt;=INDEX($EH$5:$EH$44,$A190),$B190&lt;=INDEX($EJ$5:$EJ$44,$A190),AD$30&gt;=INDEX($EG$5:$EG$44,$A190),AD$30&lt;=INDEX($EI$5:$EI$44,$A190)),$A190,0),0)</f>
        <v>0</v>
      </c>
      <c r="AE190" s="9">
        <f>IFERROR(IF(AND($B190&gt;=INDEX($EH$5:$EH$44,$A190),$B190&lt;=INDEX($EJ$5:$EJ$44,$A190),AE$30&gt;=INDEX($EG$5:$EG$44,$A190),AE$30&lt;=INDEX($EI$5:$EI$44,$A190)),$A190,0),0)</f>
        <v>0</v>
      </c>
      <c r="AF190" s="9">
        <f>IFERROR(IF(AND($B190&gt;=INDEX($EH$5:$EH$44,$A190),$B190&lt;=INDEX($EJ$5:$EJ$44,$A190),AF$30&gt;=INDEX($EG$5:$EG$44,$A190),AF$30&lt;=INDEX($EI$5:$EI$44,$A190)),$A190,0),0)</f>
        <v>0</v>
      </c>
      <c r="AG190" s="9">
        <f>IFERROR(IF(AND($B190&gt;=INDEX($EH$5:$EH$44,$A190),$B190&lt;=INDEX($EJ$5:$EJ$44,$A190),AG$30&gt;=INDEX($EG$5:$EG$44,$A190),AG$30&lt;=INDEX($EI$5:$EI$44,$A190)),$A190,0),0)</f>
        <v>0</v>
      </c>
      <c r="AH190" s="9"/>
    </row>
    <row r="191" spans="1:34">
      <c r="A191" s="5">
        <f t="shared" si="84"/>
        <v>7</v>
      </c>
      <c r="B191" s="5">
        <f t="shared" si="83"/>
        <v>10</v>
      </c>
      <c r="C191" s="9">
        <f>IFERROR(IF(AND($B191&gt;=INDEX($EH$5:$EH$44,$A191),$B191&lt;=INDEX($EJ$5:$EJ$44,$A191),C$30&gt;=INDEX($EG$5:$EG$44,$A191),C$30&lt;=INDEX($EI$5:$EI$44,$A191)),$A191,0),0)</f>
        <v>0</v>
      </c>
      <c r="D191" s="9">
        <f>IFERROR(IF(AND($B191&gt;=INDEX($EH$5:$EH$44,$A191),$B191&lt;=INDEX($EJ$5:$EJ$44,$A191),D$30&gt;=INDEX($EG$5:$EG$44,$A191),D$30&lt;=INDEX($EI$5:$EI$44,$A191)),$A191,0),0)</f>
        <v>0</v>
      </c>
      <c r="E191" s="9">
        <f>IFERROR(IF(AND($B191&gt;=INDEX($EH$5:$EH$44,$A191),$B191&lt;=INDEX($EJ$5:$EJ$44,$A191),E$30&gt;=INDEX($EG$5:$EG$44,$A191),E$30&lt;=INDEX($EI$5:$EI$44,$A191)),$A191,0),0)</f>
        <v>0</v>
      </c>
      <c r="F191" s="9">
        <f>IFERROR(IF(AND($B191&gt;=INDEX($EH$5:$EH$44,$A191),$B191&lt;=INDEX($EJ$5:$EJ$44,$A191),F$30&gt;=INDEX($EG$5:$EG$44,$A191),F$30&lt;=INDEX($EI$5:$EI$44,$A191)),$A191,0),0)</f>
        <v>0</v>
      </c>
      <c r="G191" s="9">
        <f>IFERROR(IF(AND($B191&gt;=INDEX($EH$5:$EH$44,$A191),$B191&lt;=INDEX($EJ$5:$EJ$44,$A191),G$30&gt;=INDEX($EG$5:$EG$44,$A191),G$30&lt;=INDEX($EI$5:$EI$44,$A191)),$A191,0),0)</f>
        <v>0</v>
      </c>
      <c r="H191" s="9">
        <f>IFERROR(IF(AND($B191&gt;=INDEX($EH$5:$EH$44,$A191),$B191&lt;=INDEX($EJ$5:$EJ$44,$A191),H$30&gt;=INDEX($EG$5:$EG$44,$A191),H$30&lt;=INDEX($EI$5:$EI$44,$A191)),$A191,0),0)</f>
        <v>0</v>
      </c>
      <c r="I191" s="9">
        <f>IFERROR(IF(AND($B191&gt;=INDEX($EH$5:$EH$44,$A191),$B191&lt;=INDEX($EJ$5:$EJ$44,$A191),I$30&gt;=INDEX($EG$5:$EG$44,$A191),I$30&lt;=INDEX($EI$5:$EI$44,$A191)),$A191,0),0)</f>
        <v>0</v>
      </c>
      <c r="J191" s="9">
        <f>IFERROR(IF(AND($B191&gt;=INDEX($EH$5:$EH$44,$A191),$B191&lt;=INDEX($EJ$5:$EJ$44,$A191),J$30&gt;=INDEX($EG$5:$EG$44,$A191),J$30&lt;=INDEX($EI$5:$EI$44,$A191)),$A191,0),0)</f>
        <v>0</v>
      </c>
      <c r="K191" s="9">
        <f>IFERROR(IF(AND($B191&gt;=INDEX($EH$5:$EH$44,$A191),$B191&lt;=INDEX($EJ$5:$EJ$44,$A191),K$30&gt;=INDEX($EG$5:$EG$44,$A191),K$30&lt;=INDEX($EI$5:$EI$44,$A191)),$A191,0),0)</f>
        <v>0</v>
      </c>
      <c r="L191" s="9">
        <f>IFERROR(IF(AND($B191&gt;=INDEX($EH$5:$EH$44,$A191),$B191&lt;=INDEX($EJ$5:$EJ$44,$A191),L$30&gt;=INDEX($EG$5:$EG$44,$A191),L$30&lt;=INDEX($EI$5:$EI$44,$A191)),$A191,0),0)</f>
        <v>0</v>
      </c>
      <c r="M191" s="9">
        <f>IFERROR(IF(AND($B191&gt;=INDEX($EH$5:$EH$44,$A191),$B191&lt;=INDEX($EJ$5:$EJ$44,$A191),M$30&gt;=INDEX($EG$5:$EG$44,$A191),M$30&lt;=INDEX($EI$5:$EI$44,$A191)),$A191,0),0)</f>
        <v>0</v>
      </c>
      <c r="N191" s="9">
        <f>IFERROR(IF(AND($B191&gt;=INDEX($EH$5:$EH$44,$A191),$B191&lt;=INDEX($EJ$5:$EJ$44,$A191),N$30&gt;=INDEX($EG$5:$EG$44,$A191),N$30&lt;=INDEX($EI$5:$EI$44,$A191)),$A191,0),0)</f>
        <v>0</v>
      </c>
      <c r="O191" s="9">
        <f>IFERROR(IF(AND($B191&gt;=INDEX($EH$5:$EH$44,$A191),$B191&lt;=INDEX($EJ$5:$EJ$44,$A191),O$30&gt;=INDEX($EG$5:$EG$44,$A191),O$30&lt;=INDEX($EI$5:$EI$44,$A191)),$A191,0),0)</f>
        <v>0</v>
      </c>
      <c r="P191" s="9">
        <f>IFERROR(IF(AND($B191&gt;=INDEX($EH$5:$EH$44,$A191),$B191&lt;=INDEX($EJ$5:$EJ$44,$A191),P$30&gt;=INDEX($EG$5:$EG$44,$A191),P$30&lt;=INDEX($EI$5:$EI$44,$A191)),$A191,0),0)</f>
        <v>0</v>
      </c>
      <c r="Q191" s="9">
        <f>IFERROR(IF(AND($B191&gt;=INDEX($EH$5:$EH$44,$A191),$B191&lt;=INDEX($EJ$5:$EJ$44,$A191),Q$30&gt;=INDEX($EG$5:$EG$44,$A191),Q$30&lt;=INDEX($EI$5:$EI$44,$A191)),$A191,0),0)</f>
        <v>0</v>
      </c>
      <c r="R191" s="9">
        <f>IFERROR(IF(AND($B191&gt;=INDEX($EH$5:$EH$44,$A191),$B191&lt;=INDEX($EJ$5:$EJ$44,$A191),R$30&gt;=INDEX($EG$5:$EG$44,$A191),R$30&lt;=INDEX($EI$5:$EI$44,$A191)),$A191,0),0)</f>
        <v>0</v>
      </c>
      <c r="S191" s="9">
        <f>IFERROR(IF(AND($B191&gt;=INDEX($EH$5:$EH$44,$A191),$B191&lt;=INDEX($EJ$5:$EJ$44,$A191),S$30&gt;=INDEX($EG$5:$EG$44,$A191),S$30&lt;=INDEX($EI$5:$EI$44,$A191)),$A191,0),0)</f>
        <v>0</v>
      </c>
      <c r="T191" s="9">
        <f>IFERROR(IF(AND($B191&gt;=INDEX($EH$5:$EH$44,$A191),$B191&lt;=INDEX($EJ$5:$EJ$44,$A191),T$30&gt;=INDEX($EG$5:$EG$44,$A191),T$30&lt;=INDEX($EI$5:$EI$44,$A191)),$A191,0),0)</f>
        <v>0</v>
      </c>
      <c r="U191" s="9">
        <f>IFERROR(IF(AND($B191&gt;=INDEX($EH$5:$EH$44,$A191),$B191&lt;=INDEX($EJ$5:$EJ$44,$A191),U$30&gt;=INDEX($EG$5:$EG$44,$A191),U$30&lt;=INDEX($EI$5:$EI$44,$A191)),$A191,0),0)</f>
        <v>0</v>
      </c>
      <c r="V191" s="9">
        <f>IFERROR(IF(AND($B191&gt;=INDEX($EH$5:$EH$44,$A191),$B191&lt;=INDEX($EJ$5:$EJ$44,$A191),V$30&gt;=INDEX($EG$5:$EG$44,$A191),V$30&lt;=INDEX($EI$5:$EI$44,$A191)),$A191,0),0)</f>
        <v>0</v>
      </c>
      <c r="W191" s="9">
        <f>IFERROR(IF(AND($B191&gt;=INDEX($EH$5:$EH$44,$A191),$B191&lt;=INDEX($EJ$5:$EJ$44,$A191),W$30&gt;=INDEX($EG$5:$EG$44,$A191),W$30&lt;=INDEX($EI$5:$EI$44,$A191)),$A191,0),0)</f>
        <v>0</v>
      </c>
      <c r="X191" s="9">
        <f>IFERROR(IF(AND($B191&gt;=INDEX($EH$5:$EH$44,$A191),$B191&lt;=INDEX($EJ$5:$EJ$44,$A191),X$30&gt;=INDEX($EG$5:$EG$44,$A191),X$30&lt;=INDEX($EI$5:$EI$44,$A191)),$A191,0),0)</f>
        <v>0</v>
      </c>
      <c r="Y191" s="9">
        <f>IFERROR(IF(AND($B191&gt;=INDEX($EH$5:$EH$44,$A191),$B191&lt;=INDEX($EJ$5:$EJ$44,$A191),Y$30&gt;=INDEX($EG$5:$EG$44,$A191),Y$30&lt;=INDEX($EI$5:$EI$44,$A191)),$A191,0),0)</f>
        <v>0</v>
      </c>
      <c r="Z191" s="9">
        <f>IFERROR(IF(AND($B191&gt;=INDEX($EH$5:$EH$44,$A191),$B191&lt;=INDEX($EJ$5:$EJ$44,$A191),Z$30&gt;=INDEX($EG$5:$EG$44,$A191),Z$30&lt;=INDEX($EI$5:$EI$44,$A191)),$A191,0),0)</f>
        <v>0</v>
      </c>
      <c r="AA191" s="9">
        <f>IFERROR(IF(AND($B191&gt;=INDEX($EH$5:$EH$44,$A191),$B191&lt;=INDEX($EJ$5:$EJ$44,$A191),AA$30&gt;=INDEX($EG$5:$EG$44,$A191),AA$30&lt;=INDEX($EI$5:$EI$44,$A191)),$A191,0),0)</f>
        <v>0</v>
      </c>
      <c r="AB191" s="9">
        <f>IFERROR(IF(AND($B191&gt;=INDEX($EH$5:$EH$44,$A191),$B191&lt;=INDEX($EJ$5:$EJ$44,$A191),AB$30&gt;=INDEX($EG$5:$EG$44,$A191),AB$30&lt;=INDEX($EI$5:$EI$44,$A191)),$A191,0),0)</f>
        <v>0</v>
      </c>
      <c r="AC191" s="9">
        <f>IFERROR(IF(AND($B191&gt;=INDEX($EH$5:$EH$44,$A191),$B191&lt;=INDEX($EJ$5:$EJ$44,$A191),AC$30&gt;=INDEX($EG$5:$EG$44,$A191),AC$30&lt;=INDEX($EI$5:$EI$44,$A191)),$A191,0),0)</f>
        <v>0</v>
      </c>
      <c r="AD191" s="9">
        <f>IFERROR(IF(AND($B191&gt;=INDEX($EH$5:$EH$44,$A191),$B191&lt;=INDEX($EJ$5:$EJ$44,$A191),AD$30&gt;=INDEX($EG$5:$EG$44,$A191),AD$30&lt;=INDEX($EI$5:$EI$44,$A191)),$A191,0),0)</f>
        <v>0</v>
      </c>
      <c r="AE191" s="9">
        <f>IFERROR(IF(AND($B191&gt;=INDEX($EH$5:$EH$44,$A191),$B191&lt;=INDEX($EJ$5:$EJ$44,$A191),AE$30&gt;=INDEX($EG$5:$EG$44,$A191),AE$30&lt;=INDEX($EI$5:$EI$44,$A191)),$A191,0),0)</f>
        <v>0</v>
      </c>
      <c r="AF191" s="9">
        <f>IFERROR(IF(AND($B191&gt;=INDEX($EH$5:$EH$44,$A191),$B191&lt;=INDEX($EJ$5:$EJ$44,$A191),AF$30&gt;=INDEX($EG$5:$EG$44,$A191),AF$30&lt;=INDEX($EI$5:$EI$44,$A191)),$A191,0),0)</f>
        <v>0</v>
      </c>
      <c r="AG191" s="9">
        <f>IFERROR(IF(AND($B191&gt;=INDEX($EH$5:$EH$44,$A191),$B191&lt;=INDEX($EJ$5:$EJ$44,$A191),AG$30&gt;=INDEX($EG$5:$EG$44,$A191),AG$30&lt;=INDEX($EI$5:$EI$44,$A191)),$A191,0),0)</f>
        <v>0</v>
      </c>
      <c r="AH191" s="9"/>
    </row>
    <row r="192" spans="1:34">
      <c r="A192" s="5">
        <f t="shared" si="84"/>
        <v>7</v>
      </c>
      <c r="B192" s="5">
        <f t="shared" si="83"/>
        <v>11</v>
      </c>
      <c r="C192" s="9">
        <f>IFERROR(IF(AND($B192&gt;=INDEX($EH$5:$EH$44,$A192),$B192&lt;=INDEX($EJ$5:$EJ$44,$A192),C$30&gt;=INDEX($EG$5:$EG$44,$A192),C$30&lt;=INDEX($EI$5:$EI$44,$A192)),$A192,0),0)</f>
        <v>0</v>
      </c>
      <c r="D192" s="9">
        <f>IFERROR(IF(AND($B192&gt;=INDEX($EH$5:$EH$44,$A192),$B192&lt;=INDEX($EJ$5:$EJ$44,$A192),D$30&gt;=INDEX($EG$5:$EG$44,$A192),D$30&lt;=INDEX($EI$5:$EI$44,$A192)),$A192,0),0)</f>
        <v>0</v>
      </c>
      <c r="E192" s="9">
        <f>IFERROR(IF(AND($B192&gt;=INDEX($EH$5:$EH$44,$A192),$B192&lt;=INDEX($EJ$5:$EJ$44,$A192),E$30&gt;=INDEX($EG$5:$EG$44,$A192),E$30&lt;=INDEX($EI$5:$EI$44,$A192)),$A192,0),0)</f>
        <v>0</v>
      </c>
      <c r="F192" s="9">
        <f>IFERROR(IF(AND($B192&gt;=INDEX($EH$5:$EH$44,$A192),$B192&lt;=INDEX($EJ$5:$EJ$44,$A192),F$30&gt;=INDEX($EG$5:$EG$44,$A192),F$30&lt;=INDEX($EI$5:$EI$44,$A192)),$A192,0),0)</f>
        <v>0</v>
      </c>
      <c r="G192" s="9">
        <f>IFERROR(IF(AND($B192&gt;=INDEX($EH$5:$EH$44,$A192),$B192&lt;=INDEX($EJ$5:$EJ$44,$A192),G$30&gt;=INDEX($EG$5:$EG$44,$A192),G$30&lt;=INDEX($EI$5:$EI$44,$A192)),$A192,0),0)</f>
        <v>0</v>
      </c>
      <c r="H192" s="9">
        <f>IFERROR(IF(AND($B192&gt;=INDEX($EH$5:$EH$44,$A192),$B192&lt;=INDEX($EJ$5:$EJ$44,$A192),H$30&gt;=INDEX($EG$5:$EG$44,$A192),H$30&lt;=INDEX($EI$5:$EI$44,$A192)),$A192,0),0)</f>
        <v>0</v>
      </c>
      <c r="I192" s="9">
        <f>IFERROR(IF(AND($B192&gt;=INDEX($EH$5:$EH$44,$A192),$B192&lt;=INDEX($EJ$5:$EJ$44,$A192),I$30&gt;=INDEX($EG$5:$EG$44,$A192),I$30&lt;=INDEX($EI$5:$EI$44,$A192)),$A192,0),0)</f>
        <v>0</v>
      </c>
      <c r="J192" s="9">
        <f>IFERROR(IF(AND($B192&gt;=INDEX($EH$5:$EH$44,$A192),$B192&lt;=INDEX($EJ$5:$EJ$44,$A192),J$30&gt;=INDEX($EG$5:$EG$44,$A192),J$30&lt;=INDEX($EI$5:$EI$44,$A192)),$A192,0),0)</f>
        <v>0</v>
      </c>
      <c r="K192" s="9">
        <f>IFERROR(IF(AND($B192&gt;=INDEX($EH$5:$EH$44,$A192),$B192&lt;=INDEX($EJ$5:$EJ$44,$A192),K$30&gt;=INDEX($EG$5:$EG$44,$A192),K$30&lt;=INDEX($EI$5:$EI$44,$A192)),$A192,0),0)</f>
        <v>0</v>
      </c>
      <c r="L192" s="9">
        <f>IFERROR(IF(AND($B192&gt;=INDEX($EH$5:$EH$44,$A192),$B192&lt;=INDEX($EJ$5:$EJ$44,$A192),L$30&gt;=INDEX($EG$5:$EG$44,$A192),L$30&lt;=INDEX($EI$5:$EI$44,$A192)),$A192,0),0)</f>
        <v>0</v>
      </c>
      <c r="M192" s="9">
        <f>IFERROR(IF(AND($B192&gt;=INDEX($EH$5:$EH$44,$A192),$B192&lt;=INDEX($EJ$5:$EJ$44,$A192),M$30&gt;=INDEX($EG$5:$EG$44,$A192),M$30&lt;=INDEX($EI$5:$EI$44,$A192)),$A192,0),0)</f>
        <v>0</v>
      </c>
      <c r="N192" s="9">
        <f>IFERROR(IF(AND($B192&gt;=INDEX($EH$5:$EH$44,$A192),$B192&lt;=INDEX($EJ$5:$EJ$44,$A192),N$30&gt;=INDEX($EG$5:$EG$44,$A192),N$30&lt;=INDEX($EI$5:$EI$44,$A192)),$A192,0),0)</f>
        <v>0</v>
      </c>
      <c r="O192" s="9">
        <f>IFERROR(IF(AND($B192&gt;=INDEX($EH$5:$EH$44,$A192),$B192&lt;=INDEX($EJ$5:$EJ$44,$A192),O$30&gt;=INDEX($EG$5:$EG$44,$A192),O$30&lt;=INDEX($EI$5:$EI$44,$A192)),$A192,0),0)</f>
        <v>0</v>
      </c>
      <c r="P192" s="9">
        <f>IFERROR(IF(AND($B192&gt;=INDEX($EH$5:$EH$44,$A192),$B192&lt;=INDEX($EJ$5:$EJ$44,$A192),P$30&gt;=INDEX($EG$5:$EG$44,$A192),P$30&lt;=INDEX($EI$5:$EI$44,$A192)),$A192,0),0)</f>
        <v>0</v>
      </c>
      <c r="Q192" s="9">
        <f>IFERROR(IF(AND($B192&gt;=INDEX($EH$5:$EH$44,$A192),$B192&lt;=INDEX($EJ$5:$EJ$44,$A192),Q$30&gt;=INDEX($EG$5:$EG$44,$A192),Q$30&lt;=INDEX($EI$5:$EI$44,$A192)),$A192,0),0)</f>
        <v>0</v>
      </c>
      <c r="R192" s="9">
        <f>IFERROR(IF(AND($B192&gt;=INDEX($EH$5:$EH$44,$A192),$B192&lt;=INDEX($EJ$5:$EJ$44,$A192),R$30&gt;=INDEX($EG$5:$EG$44,$A192),R$30&lt;=INDEX($EI$5:$EI$44,$A192)),$A192,0),0)</f>
        <v>0</v>
      </c>
      <c r="S192" s="9">
        <f>IFERROR(IF(AND($B192&gt;=INDEX($EH$5:$EH$44,$A192),$B192&lt;=INDEX($EJ$5:$EJ$44,$A192),S$30&gt;=INDEX($EG$5:$EG$44,$A192),S$30&lt;=INDEX($EI$5:$EI$44,$A192)),$A192,0),0)</f>
        <v>0</v>
      </c>
      <c r="T192" s="9">
        <f>IFERROR(IF(AND($B192&gt;=INDEX($EH$5:$EH$44,$A192),$B192&lt;=INDEX($EJ$5:$EJ$44,$A192),T$30&gt;=INDEX($EG$5:$EG$44,$A192),T$30&lt;=INDEX($EI$5:$EI$44,$A192)),$A192,0),0)</f>
        <v>0</v>
      </c>
      <c r="U192" s="9">
        <f>IFERROR(IF(AND($B192&gt;=INDEX($EH$5:$EH$44,$A192),$B192&lt;=INDEX($EJ$5:$EJ$44,$A192),U$30&gt;=INDEX($EG$5:$EG$44,$A192),U$30&lt;=INDEX($EI$5:$EI$44,$A192)),$A192,0),0)</f>
        <v>0</v>
      </c>
      <c r="V192" s="9">
        <f>IFERROR(IF(AND($B192&gt;=INDEX($EH$5:$EH$44,$A192),$B192&lt;=INDEX($EJ$5:$EJ$44,$A192),V$30&gt;=INDEX($EG$5:$EG$44,$A192),V$30&lt;=INDEX($EI$5:$EI$44,$A192)),$A192,0),0)</f>
        <v>0</v>
      </c>
      <c r="W192" s="9">
        <f>IFERROR(IF(AND($B192&gt;=INDEX($EH$5:$EH$44,$A192),$B192&lt;=INDEX($EJ$5:$EJ$44,$A192),W$30&gt;=INDEX($EG$5:$EG$44,$A192),W$30&lt;=INDEX($EI$5:$EI$44,$A192)),$A192,0),0)</f>
        <v>0</v>
      </c>
      <c r="X192" s="9">
        <f>IFERROR(IF(AND($B192&gt;=INDEX($EH$5:$EH$44,$A192),$B192&lt;=INDEX($EJ$5:$EJ$44,$A192),X$30&gt;=INDEX($EG$5:$EG$44,$A192),X$30&lt;=INDEX($EI$5:$EI$44,$A192)),$A192,0),0)</f>
        <v>0</v>
      </c>
      <c r="Y192" s="9">
        <f>IFERROR(IF(AND($B192&gt;=INDEX($EH$5:$EH$44,$A192),$B192&lt;=INDEX($EJ$5:$EJ$44,$A192),Y$30&gt;=INDEX($EG$5:$EG$44,$A192),Y$30&lt;=INDEX($EI$5:$EI$44,$A192)),$A192,0),0)</f>
        <v>0</v>
      </c>
      <c r="Z192" s="9">
        <f>IFERROR(IF(AND($B192&gt;=INDEX($EH$5:$EH$44,$A192),$B192&lt;=INDEX($EJ$5:$EJ$44,$A192),Z$30&gt;=INDEX($EG$5:$EG$44,$A192),Z$30&lt;=INDEX($EI$5:$EI$44,$A192)),$A192,0),0)</f>
        <v>0</v>
      </c>
      <c r="AA192" s="9">
        <f>IFERROR(IF(AND($B192&gt;=INDEX($EH$5:$EH$44,$A192),$B192&lt;=INDEX($EJ$5:$EJ$44,$A192),AA$30&gt;=INDEX($EG$5:$EG$44,$A192),AA$30&lt;=INDEX($EI$5:$EI$44,$A192)),$A192,0),0)</f>
        <v>0</v>
      </c>
      <c r="AB192" s="9">
        <f>IFERROR(IF(AND($B192&gt;=INDEX($EH$5:$EH$44,$A192),$B192&lt;=INDEX($EJ$5:$EJ$44,$A192),AB$30&gt;=INDEX($EG$5:$EG$44,$A192),AB$30&lt;=INDEX($EI$5:$EI$44,$A192)),$A192,0),0)</f>
        <v>0</v>
      </c>
      <c r="AC192" s="9">
        <f>IFERROR(IF(AND($B192&gt;=INDEX($EH$5:$EH$44,$A192),$B192&lt;=INDEX($EJ$5:$EJ$44,$A192),AC$30&gt;=INDEX($EG$5:$EG$44,$A192),AC$30&lt;=INDEX($EI$5:$EI$44,$A192)),$A192,0),0)</f>
        <v>0</v>
      </c>
      <c r="AD192" s="9">
        <f>IFERROR(IF(AND($B192&gt;=INDEX($EH$5:$EH$44,$A192),$B192&lt;=INDEX($EJ$5:$EJ$44,$A192),AD$30&gt;=INDEX($EG$5:$EG$44,$A192),AD$30&lt;=INDEX($EI$5:$EI$44,$A192)),$A192,0),0)</f>
        <v>0</v>
      </c>
      <c r="AE192" s="9">
        <f>IFERROR(IF(AND($B192&gt;=INDEX($EH$5:$EH$44,$A192),$B192&lt;=INDEX($EJ$5:$EJ$44,$A192),AE$30&gt;=INDEX($EG$5:$EG$44,$A192),AE$30&lt;=INDEX($EI$5:$EI$44,$A192)),$A192,0),0)</f>
        <v>0</v>
      </c>
      <c r="AF192" s="9">
        <f>IFERROR(IF(AND($B192&gt;=INDEX($EH$5:$EH$44,$A192),$B192&lt;=INDEX($EJ$5:$EJ$44,$A192),AF$30&gt;=INDEX($EG$5:$EG$44,$A192),AF$30&lt;=INDEX($EI$5:$EI$44,$A192)),$A192,0),0)</f>
        <v>0</v>
      </c>
      <c r="AG192" s="9">
        <f>IFERROR(IF(AND($B192&gt;=INDEX($EH$5:$EH$44,$A192),$B192&lt;=INDEX($EJ$5:$EJ$44,$A192),AG$30&gt;=INDEX($EG$5:$EG$44,$A192),AG$30&lt;=INDEX($EI$5:$EI$44,$A192)),$A192,0),0)</f>
        <v>0</v>
      </c>
      <c r="AH192" s="9"/>
    </row>
    <row r="193" spans="1:34">
      <c r="A193" s="5">
        <f t="shared" si="84"/>
        <v>7</v>
      </c>
      <c r="B193" s="5">
        <f t="shared" si="83"/>
        <v>12</v>
      </c>
      <c r="C193" s="9">
        <f>IFERROR(IF(AND($B193&gt;=INDEX($EH$5:$EH$44,$A193),$B193&lt;=INDEX($EJ$5:$EJ$44,$A193),C$30&gt;=INDEX($EG$5:$EG$44,$A193),C$30&lt;=INDEX($EI$5:$EI$44,$A193)),$A193,0),0)</f>
        <v>0</v>
      </c>
      <c r="D193" s="9">
        <f>IFERROR(IF(AND($B193&gt;=INDEX($EH$5:$EH$44,$A193),$B193&lt;=INDEX($EJ$5:$EJ$44,$A193),D$30&gt;=INDEX($EG$5:$EG$44,$A193),D$30&lt;=INDEX($EI$5:$EI$44,$A193)),$A193,0),0)</f>
        <v>0</v>
      </c>
      <c r="E193" s="9">
        <f>IFERROR(IF(AND($B193&gt;=INDEX($EH$5:$EH$44,$A193),$B193&lt;=INDEX($EJ$5:$EJ$44,$A193),E$30&gt;=INDEX($EG$5:$EG$44,$A193),E$30&lt;=INDEX($EI$5:$EI$44,$A193)),$A193,0),0)</f>
        <v>0</v>
      </c>
      <c r="F193" s="9">
        <f>IFERROR(IF(AND($B193&gt;=INDEX($EH$5:$EH$44,$A193),$B193&lt;=INDEX($EJ$5:$EJ$44,$A193),F$30&gt;=INDEX($EG$5:$EG$44,$A193),F$30&lt;=INDEX($EI$5:$EI$44,$A193)),$A193,0),0)</f>
        <v>0</v>
      </c>
      <c r="G193" s="9">
        <f>IFERROR(IF(AND($B193&gt;=INDEX($EH$5:$EH$44,$A193),$B193&lt;=INDEX($EJ$5:$EJ$44,$A193),G$30&gt;=INDEX($EG$5:$EG$44,$A193),G$30&lt;=INDEX($EI$5:$EI$44,$A193)),$A193,0),0)</f>
        <v>0</v>
      </c>
      <c r="H193" s="9">
        <f>IFERROR(IF(AND($B193&gt;=INDEX($EH$5:$EH$44,$A193),$B193&lt;=INDEX($EJ$5:$EJ$44,$A193),H$30&gt;=INDEX($EG$5:$EG$44,$A193),H$30&lt;=INDEX($EI$5:$EI$44,$A193)),$A193,0),0)</f>
        <v>0</v>
      </c>
      <c r="I193" s="9">
        <f>IFERROR(IF(AND($B193&gt;=INDEX($EH$5:$EH$44,$A193),$B193&lt;=INDEX($EJ$5:$EJ$44,$A193),I$30&gt;=INDEX($EG$5:$EG$44,$A193),I$30&lt;=INDEX($EI$5:$EI$44,$A193)),$A193,0),0)</f>
        <v>0</v>
      </c>
      <c r="J193" s="9">
        <f>IFERROR(IF(AND($B193&gt;=INDEX($EH$5:$EH$44,$A193),$B193&lt;=INDEX($EJ$5:$EJ$44,$A193),J$30&gt;=INDEX($EG$5:$EG$44,$A193),J$30&lt;=INDEX($EI$5:$EI$44,$A193)),$A193,0),0)</f>
        <v>0</v>
      </c>
      <c r="K193" s="9">
        <f>IFERROR(IF(AND($B193&gt;=INDEX($EH$5:$EH$44,$A193),$B193&lt;=INDEX($EJ$5:$EJ$44,$A193),K$30&gt;=INDEX($EG$5:$EG$44,$A193),K$30&lt;=INDEX($EI$5:$EI$44,$A193)),$A193,0),0)</f>
        <v>0</v>
      </c>
      <c r="L193" s="9">
        <f>IFERROR(IF(AND($B193&gt;=INDEX($EH$5:$EH$44,$A193),$B193&lt;=INDEX($EJ$5:$EJ$44,$A193),L$30&gt;=INDEX($EG$5:$EG$44,$A193),L$30&lt;=INDEX($EI$5:$EI$44,$A193)),$A193,0),0)</f>
        <v>0</v>
      </c>
      <c r="M193" s="9">
        <f>IFERROR(IF(AND($B193&gt;=INDEX($EH$5:$EH$44,$A193),$B193&lt;=INDEX($EJ$5:$EJ$44,$A193),M$30&gt;=INDEX($EG$5:$EG$44,$A193),M$30&lt;=INDEX($EI$5:$EI$44,$A193)),$A193,0),0)</f>
        <v>0</v>
      </c>
      <c r="N193" s="9">
        <f>IFERROR(IF(AND($B193&gt;=INDEX($EH$5:$EH$44,$A193),$B193&lt;=INDEX($EJ$5:$EJ$44,$A193),N$30&gt;=INDEX($EG$5:$EG$44,$A193),N$30&lt;=INDEX($EI$5:$EI$44,$A193)),$A193,0),0)</f>
        <v>0</v>
      </c>
      <c r="O193" s="9">
        <f>IFERROR(IF(AND($B193&gt;=INDEX($EH$5:$EH$44,$A193),$B193&lt;=INDEX($EJ$5:$EJ$44,$A193),O$30&gt;=INDEX($EG$5:$EG$44,$A193),O$30&lt;=INDEX($EI$5:$EI$44,$A193)),$A193,0),0)</f>
        <v>0</v>
      </c>
      <c r="P193" s="9">
        <f>IFERROR(IF(AND($B193&gt;=INDEX($EH$5:$EH$44,$A193),$B193&lt;=INDEX($EJ$5:$EJ$44,$A193),P$30&gt;=INDEX($EG$5:$EG$44,$A193),P$30&lt;=INDEX($EI$5:$EI$44,$A193)),$A193,0),0)</f>
        <v>0</v>
      </c>
      <c r="Q193" s="9">
        <f>IFERROR(IF(AND($B193&gt;=INDEX($EH$5:$EH$44,$A193),$B193&lt;=INDEX($EJ$5:$EJ$44,$A193),Q$30&gt;=INDEX($EG$5:$EG$44,$A193),Q$30&lt;=INDEX($EI$5:$EI$44,$A193)),$A193,0),0)</f>
        <v>0</v>
      </c>
      <c r="R193" s="9">
        <f>IFERROR(IF(AND($B193&gt;=INDEX($EH$5:$EH$44,$A193),$B193&lt;=INDEX($EJ$5:$EJ$44,$A193),R$30&gt;=INDEX($EG$5:$EG$44,$A193),R$30&lt;=INDEX($EI$5:$EI$44,$A193)),$A193,0),0)</f>
        <v>0</v>
      </c>
      <c r="S193" s="9">
        <f>IFERROR(IF(AND($B193&gt;=INDEX($EH$5:$EH$44,$A193),$B193&lt;=INDEX($EJ$5:$EJ$44,$A193),S$30&gt;=INDEX($EG$5:$EG$44,$A193),S$30&lt;=INDEX($EI$5:$EI$44,$A193)),$A193,0),0)</f>
        <v>0</v>
      </c>
      <c r="T193" s="9">
        <f>IFERROR(IF(AND($B193&gt;=INDEX($EH$5:$EH$44,$A193),$B193&lt;=INDEX($EJ$5:$EJ$44,$A193),T$30&gt;=INDEX($EG$5:$EG$44,$A193),T$30&lt;=INDEX($EI$5:$EI$44,$A193)),$A193,0),0)</f>
        <v>0</v>
      </c>
      <c r="U193" s="9">
        <f>IFERROR(IF(AND($B193&gt;=INDEX($EH$5:$EH$44,$A193),$B193&lt;=INDEX($EJ$5:$EJ$44,$A193),U$30&gt;=INDEX($EG$5:$EG$44,$A193),U$30&lt;=INDEX($EI$5:$EI$44,$A193)),$A193,0),0)</f>
        <v>0</v>
      </c>
      <c r="V193" s="9">
        <f>IFERROR(IF(AND($B193&gt;=INDEX($EH$5:$EH$44,$A193),$B193&lt;=INDEX($EJ$5:$EJ$44,$A193),V$30&gt;=INDEX($EG$5:$EG$44,$A193),V$30&lt;=INDEX($EI$5:$EI$44,$A193)),$A193,0),0)</f>
        <v>0</v>
      </c>
      <c r="W193" s="9">
        <f>IFERROR(IF(AND($B193&gt;=INDEX($EH$5:$EH$44,$A193),$B193&lt;=INDEX($EJ$5:$EJ$44,$A193),W$30&gt;=INDEX($EG$5:$EG$44,$A193),W$30&lt;=INDEX($EI$5:$EI$44,$A193)),$A193,0),0)</f>
        <v>0</v>
      </c>
      <c r="X193" s="9">
        <f>IFERROR(IF(AND($B193&gt;=INDEX($EH$5:$EH$44,$A193),$B193&lt;=INDEX($EJ$5:$EJ$44,$A193),X$30&gt;=INDEX($EG$5:$EG$44,$A193),X$30&lt;=INDEX($EI$5:$EI$44,$A193)),$A193,0),0)</f>
        <v>0</v>
      </c>
      <c r="Y193" s="9">
        <f>IFERROR(IF(AND($B193&gt;=INDEX($EH$5:$EH$44,$A193),$B193&lt;=INDEX($EJ$5:$EJ$44,$A193),Y$30&gt;=INDEX($EG$5:$EG$44,$A193),Y$30&lt;=INDEX($EI$5:$EI$44,$A193)),$A193,0),0)</f>
        <v>0</v>
      </c>
      <c r="Z193" s="9">
        <f>IFERROR(IF(AND($B193&gt;=INDEX($EH$5:$EH$44,$A193),$B193&lt;=INDEX($EJ$5:$EJ$44,$A193),Z$30&gt;=INDEX($EG$5:$EG$44,$A193),Z$30&lt;=INDEX($EI$5:$EI$44,$A193)),$A193,0),0)</f>
        <v>0</v>
      </c>
      <c r="AA193" s="9">
        <f>IFERROR(IF(AND($B193&gt;=INDEX($EH$5:$EH$44,$A193),$B193&lt;=INDEX($EJ$5:$EJ$44,$A193),AA$30&gt;=INDEX($EG$5:$EG$44,$A193),AA$30&lt;=INDEX($EI$5:$EI$44,$A193)),$A193,0),0)</f>
        <v>0</v>
      </c>
      <c r="AB193" s="9">
        <f>IFERROR(IF(AND($B193&gt;=INDEX($EH$5:$EH$44,$A193),$B193&lt;=INDEX($EJ$5:$EJ$44,$A193),AB$30&gt;=INDEX($EG$5:$EG$44,$A193),AB$30&lt;=INDEX($EI$5:$EI$44,$A193)),$A193,0),0)</f>
        <v>0</v>
      </c>
      <c r="AC193" s="9">
        <f>IFERROR(IF(AND($B193&gt;=INDEX($EH$5:$EH$44,$A193),$B193&lt;=INDEX($EJ$5:$EJ$44,$A193),AC$30&gt;=INDEX($EG$5:$EG$44,$A193),AC$30&lt;=INDEX($EI$5:$EI$44,$A193)),$A193,0),0)</f>
        <v>0</v>
      </c>
      <c r="AD193" s="9">
        <f>IFERROR(IF(AND($B193&gt;=INDEX($EH$5:$EH$44,$A193),$B193&lt;=INDEX($EJ$5:$EJ$44,$A193),AD$30&gt;=INDEX($EG$5:$EG$44,$A193),AD$30&lt;=INDEX($EI$5:$EI$44,$A193)),$A193,0),0)</f>
        <v>0</v>
      </c>
      <c r="AE193" s="9">
        <f>IFERROR(IF(AND($B193&gt;=INDEX($EH$5:$EH$44,$A193),$B193&lt;=INDEX($EJ$5:$EJ$44,$A193),AE$30&gt;=INDEX($EG$5:$EG$44,$A193),AE$30&lt;=INDEX($EI$5:$EI$44,$A193)),$A193,0),0)</f>
        <v>0</v>
      </c>
      <c r="AF193" s="9">
        <f>IFERROR(IF(AND($B193&gt;=INDEX($EH$5:$EH$44,$A193),$B193&lt;=INDEX($EJ$5:$EJ$44,$A193),AF$30&gt;=INDEX($EG$5:$EG$44,$A193),AF$30&lt;=INDEX($EI$5:$EI$44,$A193)),$A193,0),0)</f>
        <v>0</v>
      </c>
      <c r="AG193" s="9">
        <f>IFERROR(IF(AND($B193&gt;=INDEX($EH$5:$EH$44,$A193),$B193&lt;=INDEX($EJ$5:$EJ$44,$A193),AG$30&gt;=INDEX($EG$5:$EG$44,$A193),AG$30&lt;=INDEX($EI$5:$EI$44,$A193)),$A193,0),0)</f>
        <v>0</v>
      </c>
      <c r="AH193" s="9"/>
    </row>
    <row r="194" spans="1:34">
      <c r="A194" s="5">
        <f t="shared" si="84"/>
        <v>7</v>
      </c>
      <c r="B194" s="5">
        <f t="shared" si="83"/>
        <v>13</v>
      </c>
      <c r="C194" s="9">
        <f>IFERROR(IF(AND($B194&gt;=INDEX($EH$5:$EH$44,$A194),$B194&lt;=INDEX($EJ$5:$EJ$44,$A194),C$30&gt;=INDEX($EG$5:$EG$44,$A194),C$30&lt;=INDEX($EI$5:$EI$44,$A194)),$A194,0),0)</f>
        <v>0</v>
      </c>
      <c r="D194" s="9">
        <f>IFERROR(IF(AND($B194&gt;=INDEX($EH$5:$EH$44,$A194),$B194&lt;=INDEX($EJ$5:$EJ$44,$A194),D$30&gt;=INDEX($EG$5:$EG$44,$A194),D$30&lt;=INDEX($EI$5:$EI$44,$A194)),$A194,0),0)</f>
        <v>0</v>
      </c>
      <c r="E194" s="9">
        <f>IFERROR(IF(AND($B194&gt;=INDEX($EH$5:$EH$44,$A194),$B194&lt;=INDEX($EJ$5:$EJ$44,$A194),E$30&gt;=INDEX($EG$5:$EG$44,$A194),E$30&lt;=INDEX($EI$5:$EI$44,$A194)),$A194,0),0)</f>
        <v>0</v>
      </c>
      <c r="F194" s="9">
        <f>IFERROR(IF(AND($B194&gt;=INDEX($EH$5:$EH$44,$A194),$B194&lt;=INDEX($EJ$5:$EJ$44,$A194),F$30&gt;=INDEX($EG$5:$EG$44,$A194),F$30&lt;=INDEX($EI$5:$EI$44,$A194)),$A194,0),0)</f>
        <v>0</v>
      </c>
      <c r="G194" s="9">
        <f>IFERROR(IF(AND($B194&gt;=INDEX($EH$5:$EH$44,$A194),$B194&lt;=INDEX($EJ$5:$EJ$44,$A194),G$30&gt;=INDEX($EG$5:$EG$44,$A194),G$30&lt;=INDEX($EI$5:$EI$44,$A194)),$A194,0),0)</f>
        <v>0</v>
      </c>
      <c r="H194" s="9">
        <f>IFERROR(IF(AND($B194&gt;=INDEX($EH$5:$EH$44,$A194),$B194&lt;=INDEX($EJ$5:$EJ$44,$A194),H$30&gt;=INDEX($EG$5:$EG$44,$A194),H$30&lt;=INDEX($EI$5:$EI$44,$A194)),$A194,0),0)</f>
        <v>0</v>
      </c>
      <c r="I194" s="9">
        <f>IFERROR(IF(AND($B194&gt;=INDEX($EH$5:$EH$44,$A194),$B194&lt;=INDEX($EJ$5:$EJ$44,$A194),I$30&gt;=INDEX($EG$5:$EG$44,$A194),I$30&lt;=INDEX($EI$5:$EI$44,$A194)),$A194,0),0)</f>
        <v>0</v>
      </c>
      <c r="J194" s="9">
        <f>IFERROR(IF(AND($B194&gt;=INDEX($EH$5:$EH$44,$A194),$B194&lt;=INDEX($EJ$5:$EJ$44,$A194),J$30&gt;=INDEX($EG$5:$EG$44,$A194),J$30&lt;=INDEX($EI$5:$EI$44,$A194)),$A194,0),0)</f>
        <v>0</v>
      </c>
      <c r="K194" s="9">
        <f>IFERROR(IF(AND($B194&gt;=INDEX($EH$5:$EH$44,$A194),$B194&lt;=INDEX($EJ$5:$EJ$44,$A194),K$30&gt;=INDEX($EG$5:$EG$44,$A194),K$30&lt;=INDEX($EI$5:$EI$44,$A194)),$A194,0),0)</f>
        <v>0</v>
      </c>
      <c r="L194" s="9">
        <f>IFERROR(IF(AND($B194&gt;=INDEX($EH$5:$EH$44,$A194),$B194&lt;=INDEX($EJ$5:$EJ$44,$A194),L$30&gt;=INDEX($EG$5:$EG$44,$A194),L$30&lt;=INDEX($EI$5:$EI$44,$A194)),$A194,0),0)</f>
        <v>0</v>
      </c>
      <c r="M194" s="9">
        <f>IFERROR(IF(AND($B194&gt;=INDEX($EH$5:$EH$44,$A194),$B194&lt;=INDEX($EJ$5:$EJ$44,$A194),M$30&gt;=INDEX($EG$5:$EG$44,$A194),M$30&lt;=INDEX($EI$5:$EI$44,$A194)),$A194,0),0)</f>
        <v>0</v>
      </c>
      <c r="N194" s="9">
        <f>IFERROR(IF(AND($B194&gt;=INDEX($EH$5:$EH$44,$A194),$B194&lt;=INDEX($EJ$5:$EJ$44,$A194),N$30&gt;=INDEX($EG$5:$EG$44,$A194),N$30&lt;=INDEX($EI$5:$EI$44,$A194)),$A194,0),0)</f>
        <v>0</v>
      </c>
      <c r="O194" s="9">
        <f>IFERROR(IF(AND($B194&gt;=INDEX($EH$5:$EH$44,$A194),$B194&lt;=INDEX($EJ$5:$EJ$44,$A194),O$30&gt;=INDEX($EG$5:$EG$44,$A194),O$30&lt;=INDEX($EI$5:$EI$44,$A194)),$A194,0),0)</f>
        <v>0</v>
      </c>
      <c r="P194" s="9">
        <f>IFERROR(IF(AND($B194&gt;=INDEX($EH$5:$EH$44,$A194),$B194&lt;=INDEX($EJ$5:$EJ$44,$A194),P$30&gt;=INDEX($EG$5:$EG$44,$A194),P$30&lt;=INDEX($EI$5:$EI$44,$A194)),$A194,0),0)</f>
        <v>0</v>
      </c>
      <c r="Q194" s="9">
        <f>IFERROR(IF(AND($B194&gt;=INDEX($EH$5:$EH$44,$A194),$B194&lt;=INDEX($EJ$5:$EJ$44,$A194),Q$30&gt;=INDEX($EG$5:$EG$44,$A194),Q$30&lt;=INDEX($EI$5:$EI$44,$A194)),$A194,0),0)</f>
        <v>0</v>
      </c>
      <c r="R194" s="9">
        <f>IFERROR(IF(AND($B194&gt;=INDEX($EH$5:$EH$44,$A194),$B194&lt;=INDEX($EJ$5:$EJ$44,$A194),R$30&gt;=INDEX($EG$5:$EG$44,$A194),R$30&lt;=INDEX($EI$5:$EI$44,$A194)),$A194,0),0)</f>
        <v>0</v>
      </c>
      <c r="S194" s="9">
        <f>IFERROR(IF(AND($B194&gt;=INDEX($EH$5:$EH$44,$A194),$B194&lt;=INDEX($EJ$5:$EJ$44,$A194),S$30&gt;=INDEX($EG$5:$EG$44,$A194),S$30&lt;=INDEX($EI$5:$EI$44,$A194)),$A194,0),0)</f>
        <v>0</v>
      </c>
      <c r="T194" s="9">
        <f>IFERROR(IF(AND($B194&gt;=INDEX($EH$5:$EH$44,$A194),$B194&lt;=INDEX($EJ$5:$EJ$44,$A194),T$30&gt;=INDEX($EG$5:$EG$44,$A194),T$30&lt;=INDEX($EI$5:$EI$44,$A194)),$A194,0),0)</f>
        <v>0</v>
      </c>
      <c r="U194" s="9">
        <f>IFERROR(IF(AND($B194&gt;=INDEX($EH$5:$EH$44,$A194),$B194&lt;=INDEX($EJ$5:$EJ$44,$A194),U$30&gt;=INDEX($EG$5:$EG$44,$A194),U$30&lt;=INDEX($EI$5:$EI$44,$A194)),$A194,0),0)</f>
        <v>0</v>
      </c>
      <c r="V194" s="9">
        <f>IFERROR(IF(AND($B194&gt;=INDEX($EH$5:$EH$44,$A194),$B194&lt;=INDEX($EJ$5:$EJ$44,$A194),V$30&gt;=INDEX($EG$5:$EG$44,$A194),V$30&lt;=INDEX($EI$5:$EI$44,$A194)),$A194,0),0)</f>
        <v>0</v>
      </c>
      <c r="W194" s="9">
        <f>IFERROR(IF(AND($B194&gt;=INDEX($EH$5:$EH$44,$A194),$B194&lt;=INDEX($EJ$5:$EJ$44,$A194),W$30&gt;=INDEX($EG$5:$EG$44,$A194),W$30&lt;=INDEX($EI$5:$EI$44,$A194)),$A194,0),0)</f>
        <v>0</v>
      </c>
      <c r="X194" s="9">
        <f>IFERROR(IF(AND($B194&gt;=INDEX($EH$5:$EH$44,$A194),$B194&lt;=INDEX($EJ$5:$EJ$44,$A194),X$30&gt;=INDEX($EG$5:$EG$44,$A194),X$30&lt;=INDEX($EI$5:$EI$44,$A194)),$A194,0),0)</f>
        <v>0</v>
      </c>
      <c r="Y194" s="9">
        <f>IFERROR(IF(AND($B194&gt;=INDEX($EH$5:$EH$44,$A194),$B194&lt;=INDEX($EJ$5:$EJ$44,$A194),Y$30&gt;=INDEX($EG$5:$EG$44,$A194),Y$30&lt;=INDEX($EI$5:$EI$44,$A194)),$A194,0),0)</f>
        <v>0</v>
      </c>
      <c r="Z194" s="9">
        <f>IFERROR(IF(AND($B194&gt;=INDEX($EH$5:$EH$44,$A194),$B194&lt;=INDEX($EJ$5:$EJ$44,$A194),Z$30&gt;=INDEX($EG$5:$EG$44,$A194),Z$30&lt;=INDEX($EI$5:$EI$44,$A194)),$A194,0),0)</f>
        <v>0</v>
      </c>
      <c r="AA194" s="9">
        <f>IFERROR(IF(AND($B194&gt;=INDEX($EH$5:$EH$44,$A194),$B194&lt;=INDEX($EJ$5:$EJ$44,$A194),AA$30&gt;=INDEX($EG$5:$EG$44,$A194),AA$30&lt;=INDEX($EI$5:$EI$44,$A194)),$A194,0),0)</f>
        <v>0</v>
      </c>
      <c r="AB194" s="9">
        <f>IFERROR(IF(AND($B194&gt;=INDEX($EH$5:$EH$44,$A194),$B194&lt;=INDEX($EJ$5:$EJ$44,$A194),AB$30&gt;=INDEX($EG$5:$EG$44,$A194),AB$30&lt;=INDEX($EI$5:$EI$44,$A194)),$A194,0),0)</f>
        <v>0</v>
      </c>
      <c r="AC194" s="9">
        <f>IFERROR(IF(AND($B194&gt;=INDEX($EH$5:$EH$44,$A194),$B194&lt;=INDEX($EJ$5:$EJ$44,$A194),AC$30&gt;=INDEX($EG$5:$EG$44,$A194),AC$30&lt;=INDEX($EI$5:$EI$44,$A194)),$A194,0),0)</f>
        <v>0</v>
      </c>
      <c r="AD194" s="9">
        <f>IFERROR(IF(AND($B194&gt;=INDEX($EH$5:$EH$44,$A194),$B194&lt;=INDEX($EJ$5:$EJ$44,$A194),AD$30&gt;=INDEX($EG$5:$EG$44,$A194),AD$30&lt;=INDEX($EI$5:$EI$44,$A194)),$A194,0),0)</f>
        <v>0</v>
      </c>
      <c r="AE194" s="9">
        <f>IFERROR(IF(AND($B194&gt;=INDEX($EH$5:$EH$44,$A194),$B194&lt;=INDEX($EJ$5:$EJ$44,$A194),AE$30&gt;=INDEX($EG$5:$EG$44,$A194),AE$30&lt;=INDEX($EI$5:$EI$44,$A194)),$A194,0),0)</f>
        <v>0</v>
      </c>
      <c r="AF194" s="9">
        <f>IFERROR(IF(AND($B194&gt;=INDEX($EH$5:$EH$44,$A194),$B194&lt;=INDEX($EJ$5:$EJ$44,$A194),AF$30&gt;=INDEX($EG$5:$EG$44,$A194),AF$30&lt;=INDEX($EI$5:$EI$44,$A194)),$A194,0),0)</f>
        <v>0</v>
      </c>
      <c r="AG194" s="9">
        <f>IFERROR(IF(AND($B194&gt;=INDEX($EH$5:$EH$44,$A194),$B194&lt;=INDEX($EJ$5:$EJ$44,$A194),AG$30&gt;=INDEX($EG$5:$EG$44,$A194),AG$30&lt;=INDEX($EI$5:$EI$44,$A194)),$A194,0),0)</f>
        <v>0</v>
      </c>
      <c r="AH194" s="9"/>
    </row>
    <row r="195" spans="1:34">
      <c r="A195" s="5">
        <f t="shared" si="84"/>
        <v>7</v>
      </c>
      <c r="B195" s="5">
        <f t="shared" si="83"/>
        <v>14</v>
      </c>
      <c r="C195" s="9">
        <f>IFERROR(IF(AND($B195&gt;=INDEX($EH$5:$EH$44,$A195),$B195&lt;=INDEX($EJ$5:$EJ$44,$A195),C$30&gt;=INDEX($EG$5:$EG$44,$A195),C$30&lt;=INDEX($EI$5:$EI$44,$A195)),$A195,0),0)</f>
        <v>0</v>
      </c>
      <c r="D195" s="9">
        <f>IFERROR(IF(AND($B195&gt;=INDEX($EH$5:$EH$44,$A195),$B195&lt;=INDEX($EJ$5:$EJ$44,$A195),D$30&gt;=INDEX($EG$5:$EG$44,$A195),D$30&lt;=INDEX($EI$5:$EI$44,$A195)),$A195,0),0)</f>
        <v>0</v>
      </c>
      <c r="E195" s="9">
        <f>IFERROR(IF(AND($B195&gt;=INDEX($EH$5:$EH$44,$A195),$B195&lt;=INDEX($EJ$5:$EJ$44,$A195),E$30&gt;=INDEX($EG$5:$EG$44,$A195),E$30&lt;=INDEX($EI$5:$EI$44,$A195)),$A195,0),0)</f>
        <v>0</v>
      </c>
      <c r="F195" s="9">
        <f>IFERROR(IF(AND($B195&gt;=INDEX($EH$5:$EH$44,$A195),$B195&lt;=INDEX($EJ$5:$EJ$44,$A195),F$30&gt;=INDEX($EG$5:$EG$44,$A195),F$30&lt;=INDEX($EI$5:$EI$44,$A195)),$A195,0),0)</f>
        <v>0</v>
      </c>
      <c r="G195" s="9">
        <f>IFERROR(IF(AND($B195&gt;=INDEX($EH$5:$EH$44,$A195),$B195&lt;=INDEX($EJ$5:$EJ$44,$A195),G$30&gt;=INDEX($EG$5:$EG$44,$A195),G$30&lt;=INDEX($EI$5:$EI$44,$A195)),$A195,0),0)</f>
        <v>0</v>
      </c>
      <c r="H195" s="9">
        <f>IFERROR(IF(AND($B195&gt;=INDEX($EH$5:$EH$44,$A195),$B195&lt;=INDEX($EJ$5:$EJ$44,$A195),H$30&gt;=INDEX($EG$5:$EG$44,$A195),H$30&lt;=INDEX($EI$5:$EI$44,$A195)),$A195,0),0)</f>
        <v>0</v>
      </c>
      <c r="I195" s="9">
        <f>IFERROR(IF(AND($B195&gt;=INDEX($EH$5:$EH$44,$A195),$B195&lt;=INDEX($EJ$5:$EJ$44,$A195),I$30&gt;=INDEX($EG$5:$EG$44,$A195),I$30&lt;=INDEX($EI$5:$EI$44,$A195)),$A195,0),0)</f>
        <v>0</v>
      </c>
      <c r="J195" s="9">
        <f>IFERROR(IF(AND($B195&gt;=INDEX($EH$5:$EH$44,$A195),$B195&lt;=INDEX($EJ$5:$EJ$44,$A195),J$30&gt;=INDEX($EG$5:$EG$44,$A195),J$30&lt;=INDEX($EI$5:$EI$44,$A195)),$A195,0),0)</f>
        <v>0</v>
      </c>
      <c r="K195" s="9">
        <f>IFERROR(IF(AND($B195&gt;=INDEX($EH$5:$EH$44,$A195),$B195&lt;=INDEX($EJ$5:$EJ$44,$A195),K$30&gt;=INDEX($EG$5:$EG$44,$A195),K$30&lt;=INDEX($EI$5:$EI$44,$A195)),$A195,0),0)</f>
        <v>0</v>
      </c>
      <c r="L195" s="9">
        <f>IFERROR(IF(AND($B195&gt;=INDEX($EH$5:$EH$44,$A195),$B195&lt;=INDEX($EJ$5:$EJ$44,$A195),L$30&gt;=INDEX($EG$5:$EG$44,$A195),L$30&lt;=INDEX($EI$5:$EI$44,$A195)),$A195,0),0)</f>
        <v>0</v>
      </c>
      <c r="M195" s="9">
        <f>IFERROR(IF(AND($B195&gt;=INDEX($EH$5:$EH$44,$A195),$B195&lt;=INDEX($EJ$5:$EJ$44,$A195),M$30&gt;=INDEX($EG$5:$EG$44,$A195),M$30&lt;=INDEX($EI$5:$EI$44,$A195)),$A195,0),0)</f>
        <v>0</v>
      </c>
      <c r="N195" s="9">
        <f>IFERROR(IF(AND($B195&gt;=INDEX($EH$5:$EH$44,$A195),$B195&lt;=INDEX($EJ$5:$EJ$44,$A195),N$30&gt;=INDEX($EG$5:$EG$44,$A195),N$30&lt;=INDEX($EI$5:$EI$44,$A195)),$A195,0),0)</f>
        <v>0</v>
      </c>
      <c r="O195" s="9">
        <f>IFERROR(IF(AND($B195&gt;=INDEX($EH$5:$EH$44,$A195),$B195&lt;=INDEX($EJ$5:$EJ$44,$A195),O$30&gt;=INDEX($EG$5:$EG$44,$A195),O$30&lt;=INDEX($EI$5:$EI$44,$A195)),$A195,0),0)</f>
        <v>0</v>
      </c>
      <c r="P195" s="9">
        <f>IFERROR(IF(AND($B195&gt;=INDEX($EH$5:$EH$44,$A195),$B195&lt;=INDEX($EJ$5:$EJ$44,$A195),P$30&gt;=INDEX($EG$5:$EG$44,$A195),P$30&lt;=INDEX($EI$5:$EI$44,$A195)),$A195,0),0)</f>
        <v>0</v>
      </c>
      <c r="Q195" s="9">
        <f>IFERROR(IF(AND($B195&gt;=INDEX($EH$5:$EH$44,$A195),$B195&lt;=INDEX($EJ$5:$EJ$44,$A195),Q$30&gt;=INDEX($EG$5:$EG$44,$A195),Q$30&lt;=INDEX($EI$5:$EI$44,$A195)),$A195,0),0)</f>
        <v>0</v>
      </c>
      <c r="R195" s="9">
        <f>IFERROR(IF(AND($B195&gt;=INDEX($EH$5:$EH$44,$A195),$B195&lt;=INDEX($EJ$5:$EJ$44,$A195),R$30&gt;=INDEX($EG$5:$EG$44,$A195),R$30&lt;=INDEX($EI$5:$EI$44,$A195)),$A195,0),0)</f>
        <v>0</v>
      </c>
      <c r="S195" s="9">
        <f>IFERROR(IF(AND($B195&gt;=INDEX($EH$5:$EH$44,$A195),$B195&lt;=INDEX($EJ$5:$EJ$44,$A195),S$30&gt;=INDEX($EG$5:$EG$44,$A195),S$30&lt;=INDEX($EI$5:$EI$44,$A195)),$A195,0),0)</f>
        <v>0</v>
      </c>
      <c r="T195" s="9">
        <f>IFERROR(IF(AND($B195&gt;=INDEX($EH$5:$EH$44,$A195),$B195&lt;=INDEX($EJ$5:$EJ$44,$A195),T$30&gt;=INDEX($EG$5:$EG$44,$A195),T$30&lt;=INDEX($EI$5:$EI$44,$A195)),$A195,0),0)</f>
        <v>0</v>
      </c>
      <c r="U195" s="9">
        <f>IFERROR(IF(AND($B195&gt;=INDEX($EH$5:$EH$44,$A195),$B195&lt;=INDEX($EJ$5:$EJ$44,$A195),U$30&gt;=INDEX($EG$5:$EG$44,$A195),U$30&lt;=INDEX($EI$5:$EI$44,$A195)),$A195,0),0)</f>
        <v>0</v>
      </c>
      <c r="V195" s="9">
        <f>IFERROR(IF(AND($B195&gt;=INDEX($EH$5:$EH$44,$A195),$B195&lt;=INDEX($EJ$5:$EJ$44,$A195),V$30&gt;=INDEX($EG$5:$EG$44,$A195),V$30&lt;=INDEX($EI$5:$EI$44,$A195)),$A195,0),0)</f>
        <v>0</v>
      </c>
      <c r="W195" s="9">
        <f>IFERROR(IF(AND($B195&gt;=INDEX($EH$5:$EH$44,$A195),$B195&lt;=INDEX($EJ$5:$EJ$44,$A195),W$30&gt;=INDEX($EG$5:$EG$44,$A195),W$30&lt;=INDEX($EI$5:$EI$44,$A195)),$A195,0),0)</f>
        <v>0</v>
      </c>
      <c r="X195" s="9">
        <f>IFERROR(IF(AND($B195&gt;=INDEX($EH$5:$EH$44,$A195),$B195&lt;=INDEX($EJ$5:$EJ$44,$A195),X$30&gt;=INDEX($EG$5:$EG$44,$A195),X$30&lt;=INDEX($EI$5:$EI$44,$A195)),$A195,0),0)</f>
        <v>0</v>
      </c>
      <c r="Y195" s="9">
        <f>IFERROR(IF(AND($B195&gt;=INDEX($EH$5:$EH$44,$A195),$B195&lt;=INDEX($EJ$5:$EJ$44,$A195),Y$30&gt;=INDEX($EG$5:$EG$44,$A195),Y$30&lt;=INDEX($EI$5:$EI$44,$A195)),$A195,0),0)</f>
        <v>0</v>
      </c>
      <c r="Z195" s="9">
        <f>IFERROR(IF(AND($B195&gt;=INDEX($EH$5:$EH$44,$A195),$B195&lt;=INDEX($EJ$5:$EJ$44,$A195),Z$30&gt;=INDEX($EG$5:$EG$44,$A195),Z$30&lt;=INDEX($EI$5:$EI$44,$A195)),$A195,0),0)</f>
        <v>0</v>
      </c>
      <c r="AA195" s="9">
        <f>IFERROR(IF(AND($B195&gt;=INDEX($EH$5:$EH$44,$A195),$B195&lt;=INDEX($EJ$5:$EJ$44,$A195),AA$30&gt;=INDEX($EG$5:$EG$44,$A195),AA$30&lt;=INDEX($EI$5:$EI$44,$A195)),$A195,0),0)</f>
        <v>0</v>
      </c>
      <c r="AB195" s="9">
        <f>IFERROR(IF(AND($B195&gt;=INDEX($EH$5:$EH$44,$A195),$B195&lt;=INDEX($EJ$5:$EJ$44,$A195),AB$30&gt;=INDEX($EG$5:$EG$44,$A195),AB$30&lt;=INDEX($EI$5:$EI$44,$A195)),$A195,0),0)</f>
        <v>0</v>
      </c>
      <c r="AC195" s="9">
        <f>IFERROR(IF(AND($B195&gt;=INDEX($EH$5:$EH$44,$A195),$B195&lt;=INDEX($EJ$5:$EJ$44,$A195),AC$30&gt;=INDEX($EG$5:$EG$44,$A195),AC$30&lt;=INDEX($EI$5:$EI$44,$A195)),$A195,0),0)</f>
        <v>0</v>
      </c>
      <c r="AD195" s="9">
        <f>IFERROR(IF(AND($B195&gt;=INDEX($EH$5:$EH$44,$A195),$B195&lt;=INDEX($EJ$5:$EJ$44,$A195),AD$30&gt;=INDEX($EG$5:$EG$44,$A195),AD$30&lt;=INDEX($EI$5:$EI$44,$A195)),$A195,0),0)</f>
        <v>0</v>
      </c>
      <c r="AE195" s="9">
        <f>IFERROR(IF(AND($B195&gt;=INDEX($EH$5:$EH$44,$A195),$B195&lt;=INDEX($EJ$5:$EJ$44,$A195),AE$30&gt;=INDEX($EG$5:$EG$44,$A195),AE$30&lt;=INDEX($EI$5:$EI$44,$A195)),$A195,0),0)</f>
        <v>0</v>
      </c>
      <c r="AF195" s="9">
        <f>IFERROR(IF(AND($B195&gt;=INDEX($EH$5:$EH$44,$A195),$B195&lt;=INDEX($EJ$5:$EJ$44,$A195),AF$30&gt;=INDEX($EG$5:$EG$44,$A195),AF$30&lt;=INDEX($EI$5:$EI$44,$A195)),$A195,0),0)</f>
        <v>0</v>
      </c>
      <c r="AG195" s="9">
        <f>IFERROR(IF(AND($B195&gt;=INDEX($EH$5:$EH$44,$A195),$B195&lt;=INDEX($EJ$5:$EJ$44,$A195),AG$30&gt;=INDEX($EG$5:$EG$44,$A195),AG$30&lt;=INDEX($EI$5:$EI$44,$A195)),$A195,0),0)</f>
        <v>0</v>
      </c>
      <c r="AH195" s="9"/>
    </row>
    <row r="196" spans="1:34">
      <c r="A196" s="5">
        <f t="shared" si="84"/>
        <v>7</v>
      </c>
      <c r="B196" s="5">
        <f t="shared" si="83"/>
        <v>15</v>
      </c>
      <c r="C196" s="9">
        <f>IFERROR(IF(AND($B196&gt;=INDEX($EH$5:$EH$44,$A196),$B196&lt;=INDEX($EJ$5:$EJ$44,$A196),C$30&gt;=INDEX($EG$5:$EG$44,$A196),C$30&lt;=INDEX($EI$5:$EI$44,$A196)),$A196,0),0)</f>
        <v>0</v>
      </c>
      <c r="D196" s="9">
        <f>IFERROR(IF(AND($B196&gt;=INDEX($EH$5:$EH$44,$A196),$B196&lt;=INDEX($EJ$5:$EJ$44,$A196),D$30&gt;=INDEX($EG$5:$EG$44,$A196),D$30&lt;=INDEX($EI$5:$EI$44,$A196)),$A196,0),0)</f>
        <v>0</v>
      </c>
      <c r="E196" s="9">
        <f>IFERROR(IF(AND($B196&gt;=INDEX($EH$5:$EH$44,$A196),$B196&lt;=INDEX($EJ$5:$EJ$44,$A196),E$30&gt;=INDEX($EG$5:$EG$44,$A196),E$30&lt;=INDEX($EI$5:$EI$44,$A196)),$A196,0),0)</f>
        <v>0</v>
      </c>
      <c r="F196" s="9">
        <f>IFERROR(IF(AND($B196&gt;=INDEX($EH$5:$EH$44,$A196),$B196&lt;=INDEX($EJ$5:$EJ$44,$A196),F$30&gt;=INDEX($EG$5:$EG$44,$A196),F$30&lt;=INDEX($EI$5:$EI$44,$A196)),$A196,0),0)</f>
        <v>0</v>
      </c>
      <c r="G196" s="9">
        <f>IFERROR(IF(AND($B196&gt;=INDEX($EH$5:$EH$44,$A196),$B196&lt;=INDEX($EJ$5:$EJ$44,$A196),G$30&gt;=INDEX($EG$5:$EG$44,$A196),G$30&lt;=INDEX($EI$5:$EI$44,$A196)),$A196,0),0)</f>
        <v>0</v>
      </c>
      <c r="H196" s="9">
        <f>IFERROR(IF(AND($B196&gt;=INDEX($EH$5:$EH$44,$A196),$B196&lt;=INDEX($EJ$5:$EJ$44,$A196),H$30&gt;=INDEX($EG$5:$EG$44,$A196),H$30&lt;=INDEX($EI$5:$EI$44,$A196)),$A196,0),0)</f>
        <v>0</v>
      </c>
      <c r="I196" s="9">
        <f>IFERROR(IF(AND($B196&gt;=INDEX($EH$5:$EH$44,$A196),$B196&lt;=INDEX($EJ$5:$EJ$44,$A196),I$30&gt;=INDEX($EG$5:$EG$44,$A196),I$30&lt;=INDEX($EI$5:$EI$44,$A196)),$A196,0),0)</f>
        <v>0</v>
      </c>
      <c r="J196" s="9">
        <f>IFERROR(IF(AND($B196&gt;=INDEX($EH$5:$EH$44,$A196),$B196&lt;=INDEX($EJ$5:$EJ$44,$A196),J$30&gt;=INDEX($EG$5:$EG$44,$A196),J$30&lt;=INDEX($EI$5:$EI$44,$A196)),$A196,0),0)</f>
        <v>0</v>
      </c>
      <c r="K196" s="9">
        <f>IFERROR(IF(AND($B196&gt;=INDEX($EH$5:$EH$44,$A196),$B196&lt;=INDEX($EJ$5:$EJ$44,$A196),K$30&gt;=INDEX($EG$5:$EG$44,$A196),K$30&lt;=INDEX($EI$5:$EI$44,$A196)),$A196,0),0)</f>
        <v>0</v>
      </c>
      <c r="L196" s="9">
        <f>IFERROR(IF(AND($B196&gt;=INDEX($EH$5:$EH$44,$A196),$B196&lt;=INDEX($EJ$5:$EJ$44,$A196),L$30&gt;=INDEX($EG$5:$EG$44,$A196),L$30&lt;=INDEX($EI$5:$EI$44,$A196)),$A196,0),0)</f>
        <v>0</v>
      </c>
      <c r="M196" s="9">
        <f>IFERROR(IF(AND($B196&gt;=INDEX($EH$5:$EH$44,$A196),$B196&lt;=INDEX($EJ$5:$EJ$44,$A196),M$30&gt;=INDEX($EG$5:$EG$44,$A196),M$30&lt;=INDEX($EI$5:$EI$44,$A196)),$A196,0),0)</f>
        <v>0</v>
      </c>
      <c r="N196" s="9">
        <f>IFERROR(IF(AND($B196&gt;=INDEX($EH$5:$EH$44,$A196),$B196&lt;=INDEX($EJ$5:$EJ$44,$A196),N$30&gt;=INDEX($EG$5:$EG$44,$A196),N$30&lt;=INDEX($EI$5:$EI$44,$A196)),$A196,0),0)</f>
        <v>0</v>
      </c>
      <c r="O196" s="9">
        <f>IFERROR(IF(AND($B196&gt;=INDEX($EH$5:$EH$44,$A196),$B196&lt;=INDEX($EJ$5:$EJ$44,$A196),O$30&gt;=INDEX($EG$5:$EG$44,$A196),O$30&lt;=INDEX($EI$5:$EI$44,$A196)),$A196,0),0)</f>
        <v>0</v>
      </c>
      <c r="P196" s="9">
        <f>IFERROR(IF(AND($B196&gt;=INDEX($EH$5:$EH$44,$A196),$B196&lt;=INDEX($EJ$5:$EJ$44,$A196),P$30&gt;=INDEX($EG$5:$EG$44,$A196),P$30&lt;=INDEX($EI$5:$EI$44,$A196)),$A196,0),0)</f>
        <v>0</v>
      </c>
      <c r="Q196" s="9">
        <f>IFERROR(IF(AND($B196&gt;=INDEX($EH$5:$EH$44,$A196),$B196&lt;=INDEX($EJ$5:$EJ$44,$A196),Q$30&gt;=INDEX($EG$5:$EG$44,$A196),Q$30&lt;=INDEX($EI$5:$EI$44,$A196)),$A196,0),0)</f>
        <v>0</v>
      </c>
      <c r="R196" s="9">
        <f>IFERROR(IF(AND($B196&gt;=INDEX($EH$5:$EH$44,$A196),$B196&lt;=INDEX($EJ$5:$EJ$44,$A196),R$30&gt;=INDEX($EG$5:$EG$44,$A196),R$30&lt;=INDEX($EI$5:$EI$44,$A196)),$A196,0),0)</f>
        <v>0</v>
      </c>
      <c r="S196" s="9">
        <f>IFERROR(IF(AND($B196&gt;=INDEX($EH$5:$EH$44,$A196),$B196&lt;=INDEX($EJ$5:$EJ$44,$A196),S$30&gt;=INDEX($EG$5:$EG$44,$A196),S$30&lt;=INDEX($EI$5:$EI$44,$A196)),$A196,0),0)</f>
        <v>0</v>
      </c>
      <c r="T196" s="9">
        <f>IFERROR(IF(AND($B196&gt;=INDEX($EH$5:$EH$44,$A196),$B196&lt;=INDEX($EJ$5:$EJ$44,$A196),T$30&gt;=INDEX($EG$5:$EG$44,$A196),T$30&lt;=INDEX($EI$5:$EI$44,$A196)),$A196,0),0)</f>
        <v>0</v>
      </c>
      <c r="U196" s="9">
        <f>IFERROR(IF(AND($B196&gt;=INDEX($EH$5:$EH$44,$A196),$B196&lt;=INDEX($EJ$5:$EJ$44,$A196),U$30&gt;=INDEX($EG$5:$EG$44,$A196),U$30&lt;=INDEX($EI$5:$EI$44,$A196)),$A196,0),0)</f>
        <v>0</v>
      </c>
      <c r="V196" s="9">
        <f>IFERROR(IF(AND($B196&gt;=INDEX($EH$5:$EH$44,$A196),$B196&lt;=INDEX($EJ$5:$EJ$44,$A196),V$30&gt;=INDEX($EG$5:$EG$44,$A196),V$30&lt;=INDEX($EI$5:$EI$44,$A196)),$A196,0),0)</f>
        <v>0</v>
      </c>
      <c r="W196" s="9">
        <f>IFERROR(IF(AND($B196&gt;=INDEX($EH$5:$EH$44,$A196),$B196&lt;=INDEX($EJ$5:$EJ$44,$A196),W$30&gt;=INDEX($EG$5:$EG$44,$A196),W$30&lt;=INDEX($EI$5:$EI$44,$A196)),$A196,0),0)</f>
        <v>0</v>
      </c>
      <c r="X196" s="9">
        <f>IFERROR(IF(AND($B196&gt;=INDEX($EH$5:$EH$44,$A196),$B196&lt;=INDEX($EJ$5:$EJ$44,$A196),X$30&gt;=INDEX($EG$5:$EG$44,$A196),X$30&lt;=INDEX($EI$5:$EI$44,$A196)),$A196,0),0)</f>
        <v>0</v>
      </c>
      <c r="Y196" s="9">
        <f>IFERROR(IF(AND($B196&gt;=INDEX($EH$5:$EH$44,$A196),$B196&lt;=INDEX($EJ$5:$EJ$44,$A196),Y$30&gt;=INDEX($EG$5:$EG$44,$A196),Y$30&lt;=INDEX($EI$5:$EI$44,$A196)),$A196,0),0)</f>
        <v>0</v>
      </c>
      <c r="Z196" s="9">
        <f>IFERROR(IF(AND($B196&gt;=INDEX($EH$5:$EH$44,$A196),$B196&lt;=INDEX($EJ$5:$EJ$44,$A196),Z$30&gt;=INDEX($EG$5:$EG$44,$A196),Z$30&lt;=INDEX($EI$5:$EI$44,$A196)),$A196,0),0)</f>
        <v>0</v>
      </c>
      <c r="AA196" s="9">
        <f>IFERROR(IF(AND($B196&gt;=INDEX($EH$5:$EH$44,$A196),$B196&lt;=INDEX($EJ$5:$EJ$44,$A196),AA$30&gt;=INDEX($EG$5:$EG$44,$A196),AA$30&lt;=INDEX($EI$5:$EI$44,$A196)),$A196,0),0)</f>
        <v>0</v>
      </c>
      <c r="AB196" s="9">
        <f>IFERROR(IF(AND($B196&gt;=INDEX($EH$5:$EH$44,$A196),$B196&lt;=INDEX($EJ$5:$EJ$44,$A196),AB$30&gt;=INDEX($EG$5:$EG$44,$A196),AB$30&lt;=INDEX($EI$5:$EI$44,$A196)),$A196,0),0)</f>
        <v>0</v>
      </c>
      <c r="AC196" s="9">
        <f>IFERROR(IF(AND($B196&gt;=INDEX($EH$5:$EH$44,$A196),$B196&lt;=INDEX($EJ$5:$EJ$44,$A196),AC$30&gt;=INDEX($EG$5:$EG$44,$A196),AC$30&lt;=INDEX($EI$5:$EI$44,$A196)),$A196,0),0)</f>
        <v>0</v>
      </c>
      <c r="AD196" s="9">
        <f>IFERROR(IF(AND($B196&gt;=INDEX($EH$5:$EH$44,$A196),$B196&lt;=INDEX($EJ$5:$EJ$44,$A196),AD$30&gt;=INDEX($EG$5:$EG$44,$A196),AD$30&lt;=INDEX($EI$5:$EI$44,$A196)),$A196,0),0)</f>
        <v>0</v>
      </c>
      <c r="AE196" s="9">
        <f>IFERROR(IF(AND($B196&gt;=INDEX($EH$5:$EH$44,$A196),$B196&lt;=INDEX($EJ$5:$EJ$44,$A196),AE$30&gt;=INDEX($EG$5:$EG$44,$A196),AE$30&lt;=INDEX($EI$5:$EI$44,$A196)),$A196,0),0)</f>
        <v>0</v>
      </c>
      <c r="AF196" s="9">
        <f>IFERROR(IF(AND($B196&gt;=INDEX($EH$5:$EH$44,$A196),$B196&lt;=INDEX($EJ$5:$EJ$44,$A196),AF$30&gt;=INDEX($EG$5:$EG$44,$A196),AF$30&lt;=INDEX($EI$5:$EI$44,$A196)),$A196,0),0)</f>
        <v>0</v>
      </c>
      <c r="AG196" s="9">
        <f>IFERROR(IF(AND($B196&gt;=INDEX($EH$5:$EH$44,$A196),$B196&lt;=INDEX($EJ$5:$EJ$44,$A196),AG$30&gt;=INDEX($EG$5:$EG$44,$A196),AG$30&lt;=INDEX($EI$5:$EI$44,$A196)),$A196,0),0)</f>
        <v>0</v>
      </c>
      <c r="AH196" s="9"/>
    </row>
    <row r="197" spans="1:34">
      <c r="A197" s="5">
        <f t="shared" si="84"/>
        <v>7</v>
      </c>
      <c r="B197" s="5">
        <f t="shared" si="83"/>
        <v>16</v>
      </c>
      <c r="C197" s="9">
        <f>IFERROR(IF(AND($B197&gt;=INDEX($EH$5:$EH$44,$A197),$B197&lt;=INDEX($EJ$5:$EJ$44,$A197),C$30&gt;=INDEX($EG$5:$EG$44,$A197),C$30&lt;=INDEX($EI$5:$EI$44,$A197)),$A197,0),0)</f>
        <v>0</v>
      </c>
      <c r="D197" s="9">
        <f>IFERROR(IF(AND($B197&gt;=INDEX($EH$5:$EH$44,$A197),$B197&lt;=INDEX($EJ$5:$EJ$44,$A197),D$30&gt;=INDEX($EG$5:$EG$44,$A197),D$30&lt;=INDEX($EI$5:$EI$44,$A197)),$A197,0),0)</f>
        <v>0</v>
      </c>
      <c r="E197" s="9">
        <f>IFERROR(IF(AND($B197&gt;=INDEX($EH$5:$EH$44,$A197),$B197&lt;=INDEX($EJ$5:$EJ$44,$A197),E$30&gt;=INDEX($EG$5:$EG$44,$A197),E$30&lt;=INDEX($EI$5:$EI$44,$A197)),$A197,0),0)</f>
        <v>0</v>
      </c>
      <c r="F197" s="9">
        <f>IFERROR(IF(AND($B197&gt;=INDEX($EH$5:$EH$44,$A197),$B197&lt;=INDEX($EJ$5:$EJ$44,$A197),F$30&gt;=INDEX($EG$5:$EG$44,$A197),F$30&lt;=INDEX($EI$5:$EI$44,$A197)),$A197,0),0)</f>
        <v>0</v>
      </c>
      <c r="G197" s="9">
        <f>IFERROR(IF(AND($B197&gt;=INDEX($EH$5:$EH$44,$A197),$B197&lt;=INDEX($EJ$5:$EJ$44,$A197),G$30&gt;=INDEX($EG$5:$EG$44,$A197),G$30&lt;=INDEX($EI$5:$EI$44,$A197)),$A197,0),0)</f>
        <v>0</v>
      </c>
      <c r="H197" s="9">
        <f>IFERROR(IF(AND($B197&gt;=INDEX($EH$5:$EH$44,$A197),$B197&lt;=INDEX($EJ$5:$EJ$44,$A197),H$30&gt;=INDEX($EG$5:$EG$44,$A197),H$30&lt;=INDEX($EI$5:$EI$44,$A197)),$A197,0),0)</f>
        <v>0</v>
      </c>
      <c r="I197" s="9">
        <f>IFERROR(IF(AND($B197&gt;=INDEX($EH$5:$EH$44,$A197),$B197&lt;=INDEX($EJ$5:$EJ$44,$A197),I$30&gt;=INDEX($EG$5:$EG$44,$A197),I$30&lt;=INDEX($EI$5:$EI$44,$A197)),$A197,0),0)</f>
        <v>0</v>
      </c>
      <c r="J197" s="9">
        <f>IFERROR(IF(AND($B197&gt;=INDEX($EH$5:$EH$44,$A197),$B197&lt;=INDEX($EJ$5:$EJ$44,$A197),J$30&gt;=INDEX($EG$5:$EG$44,$A197),J$30&lt;=INDEX($EI$5:$EI$44,$A197)),$A197,0),0)</f>
        <v>0</v>
      </c>
      <c r="K197" s="9">
        <f>IFERROR(IF(AND($B197&gt;=INDEX($EH$5:$EH$44,$A197),$B197&lt;=INDEX($EJ$5:$EJ$44,$A197),K$30&gt;=INDEX($EG$5:$EG$44,$A197),K$30&lt;=INDEX($EI$5:$EI$44,$A197)),$A197,0),0)</f>
        <v>0</v>
      </c>
      <c r="L197" s="9">
        <f>IFERROR(IF(AND($B197&gt;=INDEX($EH$5:$EH$44,$A197),$B197&lt;=INDEX($EJ$5:$EJ$44,$A197),L$30&gt;=INDEX($EG$5:$EG$44,$A197),L$30&lt;=INDEX($EI$5:$EI$44,$A197)),$A197,0),0)</f>
        <v>0</v>
      </c>
      <c r="M197" s="9">
        <f>IFERROR(IF(AND($B197&gt;=INDEX($EH$5:$EH$44,$A197),$B197&lt;=INDEX($EJ$5:$EJ$44,$A197),M$30&gt;=INDEX($EG$5:$EG$44,$A197),M$30&lt;=INDEX($EI$5:$EI$44,$A197)),$A197,0),0)</f>
        <v>0</v>
      </c>
      <c r="N197" s="9">
        <f>IFERROR(IF(AND($B197&gt;=INDEX($EH$5:$EH$44,$A197),$B197&lt;=INDEX($EJ$5:$EJ$44,$A197),N$30&gt;=INDEX($EG$5:$EG$44,$A197),N$30&lt;=INDEX($EI$5:$EI$44,$A197)),$A197,0),0)</f>
        <v>0</v>
      </c>
      <c r="O197" s="9">
        <f>IFERROR(IF(AND($B197&gt;=INDEX($EH$5:$EH$44,$A197),$B197&lt;=INDEX($EJ$5:$EJ$44,$A197),O$30&gt;=INDEX($EG$5:$EG$44,$A197),O$30&lt;=INDEX($EI$5:$EI$44,$A197)),$A197,0),0)</f>
        <v>0</v>
      </c>
      <c r="P197" s="9">
        <f>IFERROR(IF(AND($B197&gt;=INDEX($EH$5:$EH$44,$A197),$B197&lt;=INDEX($EJ$5:$EJ$44,$A197),P$30&gt;=INDEX($EG$5:$EG$44,$A197),P$30&lt;=INDEX($EI$5:$EI$44,$A197)),$A197,0),0)</f>
        <v>0</v>
      </c>
      <c r="Q197" s="9">
        <f>IFERROR(IF(AND($B197&gt;=INDEX($EH$5:$EH$44,$A197),$B197&lt;=INDEX($EJ$5:$EJ$44,$A197),Q$30&gt;=INDEX($EG$5:$EG$44,$A197),Q$30&lt;=INDEX($EI$5:$EI$44,$A197)),$A197,0),0)</f>
        <v>0</v>
      </c>
      <c r="R197" s="9">
        <f>IFERROR(IF(AND($B197&gt;=INDEX($EH$5:$EH$44,$A197),$B197&lt;=INDEX($EJ$5:$EJ$44,$A197),R$30&gt;=INDEX($EG$5:$EG$44,$A197),R$30&lt;=INDEX($EI$5:$EI$44,$A197)),$A197,0),0)</f>
        <v>0</v>
      </c>
      <c r="S197" s="9">
        <f>IFERROR(IF(AND($B197&gt;=INDEX($EH$5:$EH$44,$A197),$B197&lt;=INDEX($EJ$5:$EJ$44,$A197),S$30&gt;=INDEX($EG$5:$EG$44,$A197),S$30&lt;=INDEX($EI$5:$EI$44,$A197)),$A197,0),0)</f>
        <v>0</v>
      </c>
      <c r="T197" s="9">
        <f>IFERROR(IF(AND($B197&gt;=INDEX($EH$5:$EH$44,$A197),$B197&lt;=INDEX($EJ$5:$EJ$44,$A197),T$30&gt;=INDEX($EG$5:$EG$44,$A197),T$30&lt;=INDEX($EI$5:$EI$44,$A197)),$A197,0),0)</f>
        <v>0</v>
      </c>
      <c r="U197" s="9">
        <f>IFERROR(IF(AND($B197&gt;=INDEX($EH$5:$EH$44,$A197),$B197&lt;=INDEX($EJ$5:$EJ$44,$A197),U$30&gt;=INDEX($EG$5:$EG$44,$A197),U$30&lt;=INDEX($EI$5:$EI$44,$A197)),$A197,0),0)</f>
        <v>0</v>
      </c>
      <c r="V197" s="9">
        <f>IFERROR(IF(AND($B197&gt;=INDEX($EH$5:$EH$44,$A197),$B197&lt;=INDEX($EJ$5:$EJ$44,$A197),V$30&gt;=INDEX($EG$5:$EG$44,$A197),V$30&lt;=INDEX($EI$5:$EI$44,$A197)),$A197,0),0)</f>
        <v>0</v>
      </c>
      <c r="W197" s="9">
        <f>IFERROR(IF(AND($B197&gt;=INDEX($EH$5:$EH$44,$A197),$B197&lt;=INDEX($EJ$5:$EJ$44,$A197),W$30&gt;=INDEX($EG$5:$EG$44,$A197),W$30&lt;=INDEX($EI$5:$EI$44,$A197)),$A197,0),0)</f>
        <v>0</v>
      </c>
      <c r="X197" s="9">
        <f>IFERROR(IF(AND($B197&gt;=INDEX($EH$5:$EH$44,$A197),$B197&lt;=INDEX($EJ$5:$EJ$44,$A197),X$30&gt;=INDEX($EG$5:$EG$44,$A197),X$30&lt;=INDEX($EI$5:$EI$44,$A197)),$A197,0),0)</f>
        <v>0</v>
      </c>
      <c r="Y197" s="9">
        <f>IFERROR(IF(AND($B197&gt;=INDEX($EH$5:$EH$44,$A197),$B197&lt;=INDEX($EJ$5:$EJ$44,$A197),Y$30&gt;=INDEX($EG$5:$EG$44,$A197),Y$30&lt;=INDEX($EI$5:$EI$44,$A197)),$A197,0),0)</f>
        <v>0</v>
      </c>
      <c r="Z197" s="9">
        <f>IFERROR(IF(AND($B197&gt;=INDEX($EH$5:$EH$44,$A197),$B197&lt;=INDEX($EJ$5:$EJ$44,$A197),Z$30&gt;=INDEX($EG$5:$EG$44,$A197),Z$30&lt;=INDEX($EI$5:$EI$44,$A197)),$A197,0),0)</f>
        <v>0</v>
      </c>
      <c r="AA197" s="9">
        <f>IFERROR(IF(AND($B197&gt;=INDEX($EH$5:$EH$44,$A197),$B197&lt;=INDEX($EJ$5:$EJ$44,$A197),AA$30&gt;=INDEX($EG$5:$EG$44,$A197),AA$30&lt;=INDEX($EI$5:$EI$44,$A197)),$A197,0),0)</f>
        <v>0</v>
      </c>
      <c r="AB197" s="9">
        <f>IFERROR(IF(AND($B197&gt;=INDEX($EH$5:$EH$44,$A197),$B197&lt;=INDEX($EJ$5:$EJ$44,$A197),AB$30&gt;=INDEX($EG$5:$EG$44,$A197),AB$30&lt;=INDEX($EI$5:$EI$44,$A197)),$A197,0),0)</f>
        <v>0</v>
      </c>
      <c r="AC197" s="9">
        <f>IFERROR(IF(AND($B197&gt;=INDEX($EH$5:$EH$44,$A197),$B197&lt;=INDEX($EJ$5:$EJ$44,$A197),AC$30&gt;=INDEX($EG$5:$EG$44,$A197),AC$30&lt;=INDEX($EI$5:$EI$44,$A197)),$A197,0),0)</f>
        <v>0</v>
      </c>
      <c r="AD197" s="9">
        <f>IFERROR(IF(AND($B197&gt;=INDEX($EH$5:$EH$44,$A197),$B197&lt;=INDEX($EJ$5:$EJ$44,$A197),AD$30&gt;=INDEX($EG$5:$EG$44,$A197),AD$30&lt;=INDEX($EI$5:$EI$44,$A197)),$A197,0),0)</f>
        <v>0</v>
      </c>
      <c r="AE197" s="9">
        <f>IFERROR(IF(AND($B197&gt;=INDEX($EH$5:$EH$44,$A197),$B197&lt;=INDEX($EJ$5:$EJ$44,$A197),AE$30&gt;=INDEX($EG$5:$EG$44,$A197),AE$30&lt;=INDEX($EI$5:$EI$44,$A197)),$A197,0),0)</f>
        <v>0</v>
      </c>
      <c r="AF197" s="9">
        <f>IFERROR(IF(AND($B197&gt;=INDEX($EH$5:$EH$44,$A197),$B197&lt;=INDEX($EJ$5:$EJ$44,$A197),AF$30&gt;=INDEX($EG$5:$EG$44,$A197),AF$30&lt;=INDEX($EI$5:$EI$44,$A197)),$A197,0),0)</f>
        <v>0</v>
      </c>
      <c r="AG197" s="9">
        <f>IFERROR(IF(AND($B197&gt;=INDEX($EH$5:$EH$44,$A197),$B197&lt;=INDEX($EJ$5:$EJ$44,$A197),AG$30&gt;=INDEX($EG$5:$EG$44,$A197),AG$30&lt;=INDEX($EI$5:$EI$44,$A197)),$A197,0),0)</f>
        <v>0</v>
      </c>
      <c r="AH197" s="9"/>
    </row>
    <row r="198" spans="1:34">
      <c r="A198" s="5">
        <f t="shared" si="84"/>
        <v>7</v>
      </c>
      <c r="B198" s="5">
        <f t="shared" si="83"/>
        <v>17</v>
      </c>
      <c r="C198" s="9">
        <f>IFERROR(IF(AND($B198&gt;=INDEX($EH$5:$EH$44,$A198),$B198&lt;=INDEX($EJ$5:$EJ$44,$A198),C$30&gt;=INDEX($EG$5:$EG$44,$A198),C$30&lt;=INDEX($EI$5:$EI$44,$A198)),$A198,0),0)</f>
        <v>0</v>
      </c>
      <c r="D198" s="9">
        <f>IFERROR(IF(AND($B198&gt;=INDEX($EH$5:$EH$44,$A198),$B198&lt;=INDEX($EJ$5:$EJ$44,$A198),D$30&gt;=INDEX($EG$5:$EG$44,$A198),D$30&lt;=INDEX($EI$5:$EI$44,$A198)),$A198,0),0)</f>
        <v>0</v>
      </c>
      <c r="E198" s="9">
        <f>IFERROR(IF(AND($B198&gt;=INDEX($EH$5:$EH$44,$A198),$B198&lt;=INDEX($EJ$5:$EJ$44,$A198),E$30&gt;=INDEX($EG$5:$EG$44,$A198),E$30&lt;=INDEX($EI$5:$EI$44,$A198)),$A198,0),0)</f>
        <v>0</v>
      </c>
      <c r="F198" s="9">
        <f>IFERROR(IF(AND($B198&gt;=INDEX($EH$5:$EH$44,$A198),$B198&lt;=INDEX($EJ$5:$EJ$44,$A198),F$30&gt;=INDEX($EG$5:$EG$44,$A198),F$30&lt;=INDEX($EI$5:$EI$44,$A198)),$A198,0),0)</f>
        <v>0</v>
      </c>
      <c r="G198" s="9">
        <f>IFERROR(IF(AND($B198&gt;=INDEX($EH$5:$EH$44,$A198),$B198&lt;=INDEX($EJ$5:$EJ$44,$A198),G$30&gt;=INDEX($EG$5:$EG$44,$A198),G$30&lt;=INDEX($EI$5:$EI$44,$A198)),$A198,0),0)</f>
        <v>0</v>
      </c>
      <c r="H198" s="9">
        <f>IFERROR(IF(AND($B198&gt;=INDEX($EH$5:$EH$44,$A198),$B198&lt;=INDEX($EJ$5:$EJ$44,$A198),H$30&gt;=INDEX($EG$5:$EG$44,$A198),H$30&lt;=INDEX($EI$5:$EI$44,$A198)),$A198,0),0)</f>
        <v>0</v>
      </c>
      <c r="I198" s="9">
        <f>IFERROR(IF(AND($B198&gt;=INDEX($EH$5:$EH$44,$A198),$B198&lt;=INDEX($EJ$5:$EJ$44,$A198),I$30&gt;=INDEX($EG$5:$EG$44,$A198),I$30&lt;=INDEX($EI$5:$EI$44,$A198)),$A198,0),0)</f>
        <v>0</v>
      </c>
      <c r="J198" s="9">
        <f>IFERROR(IF(AND($B198&gt;=INDEX($EH$5:$EH$44,$A198),$B198&lt;=INDEX($EJ$5:$EJ$44,$A198),J$30&gt;=INDEX($EG$5:$EG$44,$A198),J$30&lt;=INDEX($EI$5:$EI$44,$A198)),$A198,0),0)</f>
        <v>0</v>
      </c>
      <c r="K198" s="9">
        <f>IFERROR(IF(AND($B198&gt;=INDEX($EH$5:$EH$44,$A198),$B198&lt;=INDEX($EJ$5:$EJ$44,$A198),K$30&gt;=INDEX($EG$5:$EG$44,$A198),K$30&lt;=INDEX($EI$5:$EI$44,$A198)),$A198,0),0)</f>
        <v>0</v>
      </c>
      <c r="L198" s="9">
        <f>IFERROR(IF(AND($B198&gt;=INDEX($EH$5:$EH$44,$A198),$B198&lt;=INDEX($EJ$5:$EJ$44,$A198),L$30&gt;=INDEX($EG$5:$EG$44,$A198),L$30&lt;=INDEX($EI$5:$EI$44,$A198)),$A198,0),0)</f>
        <v>0</v>
      </c>
      <c r="M198" s="9">
        <f>IFERROR(IF(AND($B198&gt;=INDEX($EH$5:$EH$44,$A198),$B198&lt;=INDEX($EJ$5:$EJ$44,$A198),M$30&gt;=INDEX($EG$5:$EG$44,$A198),M$30&lt;=INDEX($EI$5:$EI$44,$A198)),$A198,0),0)</f>
        <v>0</v>
      </c>
      <c r="N198" s="9">
        <f>IFERROR(IF(AND($B198&gt;=INDEX($EH$5:$EH$44,$A198),$B198&lt;=INDEX($EJ$5:$EJ$44,$A198),N$30&gt;=INDEX($EG$5:$EG$44,$A198),N$30&lt;=INDEX($EI$5:$EI$44,$A198)),$A198,0),0)</f>
        <v>0</v>
      </c>
      <c r="O198" s="9">
        <f>IFERROR(IF(AND($B198&gt;=INDEX($EH$5:$EH$44,$A198),$B198&lt;=INDEX($EJ$5:$EJ$44,$A198),O$30&gt;=INDEX($EG$5:$EG$44,$A198),O$30&lt;=INDEX($EI$5:$EI$44,$A198)),$A198,0),0)</f>
        <v>0</v>
      </c>
      <c r="P198" s="9">
        <f>IFERROR(IF(AND($B198&gt;=INDEX($EH$5:$EH$44,$A198),$B198&lt;=INDEX($EJ$5:$EJ$44,$A198),P$30&gt;=INDEX($EG$5:$EG$44,$A198),P$30&lt;=INDEX($EI$5:$EI$44,$A198)),$A198,0),0)</f>
        <v>0</v>
      </c>
      <c r="Q198" s="9">
        <f>IFERROR(IF(AND($B198&gt;=INDEX($EH$5:$EH$44,$A198),$B198&lt;=INDEX($EJ$5:$EJ$44,$A198),Q$30&gt;=INDEX($EG$5:$EG$44,$A198),Q$30&lt;=INDEX($EI$5:$EI$44,$A198)),$A198,0),0)</f>
        <v>0</v>
      </c>
      <c r="R198" s="9">
        <f>IFERROR(IF(AND($B198&gt;=INDEX($EH$5:$EH$44,$A198),$B198&lt;=INDEX($EJ$5:$EJ$44,$A198),R$30&gt;=INDEX($EG$5:$EG$44,$A198),R$30&lt;=INDEX($EI$5:$EI$44,$A198)),$A198,0),0)</f>
        <v>0</v>
      </c>
      <c r="S198" s="9">
        <f>IFERROR(IF(AND($B198&gt;=INDEX($EH$5:$EH$44,$A198),$B198&lt;=INDEX($EJ$5:$EJ$44,$A198),S$30&gt;=INDEX($EG$5:$EG$44,$A198),S$30&lt;=INDEX($EI$5:$EI$44,$A198)),$A198,0),0)</f>
        <v>0</v>
      </c>
      <c r="T198" s="9">
        <f>IFERROR(IF(AND($B198&gt;=INDEX($EH$5:$EH$44,$A198),$B198&lt;=INDEX($EJ$5:$EJ$44,$A198),T$30&gt;=INDEX($EG$5:$EG$44,$A198),T$30&lt;=INDEX($EI$5:$EI$44,$A198)),$A198,0),0)</f>
        <v>0</v>
      </c>
      <c r="U198" s="9">
        <f>IFERROR(IF(AND($B198&gt;=INDEX($EH$5:$EH$44,$A198),$B198&lt;=INDEX($EJ$5:$EJ$44,$A198),U$30&gt;=INDEX($EG$5:$EG$44,$A198),U$30&lt;=INDEX($EI$5:$EI$44,$A198)),$A198,0),0)</f>
        <v>0</v>
      </c>
      <c r="V198" s="9">
        <f>IFERROR(IF(AND($B198&gt;=INDEX($EH$5:$EH$44,$A198),$B198&lt;=INDEX($EJ$5:$EJ$44,$A198),V$30&gt;=INDEX($EG$5:$EG$44,$A198),V$30&lt;=INDEX($EI$5:$EI$44,$A198)),$A198,0),0)</f>
        <v>0</v>
      </c>
      <c r="W198" s="9">
        <f>IFERROR(IF(AND($B198&gt;=INDEX($EH$5:$EH$44,$A198),$B198&lt;=INDEX($EJ$5:$EJ$44,$A198),W$30&gt;=INDEX($EG$5:$EG$44,$A198),W$30&lt;=INDEX($EI$5:$EI$44,$A198)),$A198,0),0)</f>
        <v>0</v>
      </c>
      <c r="X198" s="9">
        <f>IFERROR(IF(AND($B198&gt;=INDEX($EH$5:$EH$44,$A198),$B198&lt;=INDEX($EJ$5:$EJ$44,$A198),X$30&gt;=INDEX($EG$5:$EG$44,$A198),X$30&lt;=INDEX($EI$5:$EI$44,$A198)),$A198,0),0)</f>
        <v>0</v>
      </c>
      <c r="Y198" s="9">
        <f>IFERROR(IF(AND($B198&gt;=INDEX($EH$5:$EH$44,$A198),$B198&lt;=INDEX($EJ$5:$EJ$44,$A198),Y$30&gt;=INDEX($EG$5:$EG$44,$A198),Y$30&lt;=INDEX($EI$5:$EI$44,$A198)),$A198,0),0)</f>
        <v>0</v>
      </c>
      <c r="Z198" s="9">
        <f>IFERROR(IF(AND($B198&gt;=INDEX($EH$5:$EH$44,$A198),$B198&lt;=INDEX($EJ$5:$EJ$44,$A198),Z$30&gt;=INDEX($EG$5:$EG$44,$A198),Z$30&lt;=INDEX($EI$5:$EI$44,$A198)),$A198,0),0)</f>
        <v>0</v>
      </c>
      <c r="AA198" s="9">
        <f>IFERROR(IF(AND($B198&gt;=INDEX($EH$5:$EH$44,$A198),$B198&lt;=INDEX($EJ$5:$EJ$44,$A198),AA$30&gt;=INDEX($EG$5:$EG$44,$A198),AA$30&lt;=INDEX($EI$5:$EI$44,$A198)),$A198,0),0)</f>
        <v>0</v>
      </c>
      <c r="AB198" s="9">
        <f>IFERROR(IF(AND($B198&gt;=INDEX($EH$5:$EH$44,$A198),$B198&lt;=INDEX($EJ$5:$EJ$44,$A198),AB$30&gt;=INDEX($EG$5:$EG$44,$A198),AB$30&lt;=INDEX($EI$5:$EI$44,$A198)),$A198,0),0)</f>
        <v>0</v>
      </c>
      <c r="AC198" s="9">
        <f>IFERROR(IF(AND($B198&gt;=INDEX($EH$5:$EH$44,$A198),$B198&lt;=INDEX($EJ$5:$EJ$44,$A198),AC$30&gt;=INDEX($EG$5:$EG$44,$A198),AC$30&lt;=INDEX($EI$5:$EI$44,$A198)),$A198,0),0)</f>
        <v>0</v>
      </c>
      <c r="AD198" s="9">
        <f>IFERROR(IF(AND($B198&gt;=INDEX($EH$5:$EH$44,$A198),$B198&lt;=INDEX($EJ$5:$EJ$44,$A198),AD$30&gt;=INDEX($EG$5:$EG$44,$A198),AD$30&lt;=INDEX($EI$5:$EI$44,$A198)),$A198,0),0)</f>
        <v>0</v>
      </c>
      <c r="AE198" s="9">
        <f>IFERROR(IF(AND($B198&gt;=INDEX($EH$5:$EH$44,$A198),$B198&lt;=INDEX($EJ$5:$EJ$44,$A198),AE$30&gt;=INDEX($EG$5:$EG$44,$A198),AE$30&lt;=INDEX($EI$5:$EI$44,$A198)),$A198,0),0)</f>
        <v>0</v>
      </c>
      <c r="AF198" s="9">
        <f>IFERROR(IF(AND($B198&gt;=INDEX($EH$5:$EH$44,$A198),$B198&lt;=INDEX($EJ$5:$EJ$44,$A198),AF$30&gt;=INDEX($EG$5:$EG$44,$A198),AF$30&lt;=INDEX($EI$5:$EI$44,$A198)),$A198,0),0)</f>
        <v>0</v>
      </c>
      <c r="AG198" s="9">
        <f>IFERROR(IF(AND($B198&gt;=INDEX($EH$5:$EH$44,$A198),$B198&lt;=INDEX($EJ$5:$EJ$44,$A198),AG$30&gt;=INDEX($EG$5:$EG$44,$A198),AG$30&lt;=INDEX($EI$5:$EI$44,$A198)),$A198,0),0)</f>
        <v>0</v>
      </c>
      <c r="AH198" s="9"/>
    </row>
    <row r="199" spans="1:34">
      <c r="A199" s="5">
        <f t="shared" si="84"/>
        <v>7</v>
      </c>
      <c r="B199" s="5">
        <f t="shared" si="83"/>
        <v>18</v>
      </c>
      <c r="C199" s="9">
        <f>IFERROR(IF(AND($B199&gt;=INDEX($EH$5:$EH$44,$A199),$B199&lt;=INDEX($EJ$5:$EJ$44,$A199),C$30&gt;=INDEX($EG$5:$EG$44,$A199),C$30&lt;=INDEX($EI$5:$EI$44,$A199)),$A199,0),0)</f>
        <v>0</v>
      </c>
      <c r="D199" s="9">
        <f>IFERROR(IF(AND($B199&gt;=INDEX($EH$5:$EH$44,$A199),$B199&lt;=INDEX($EJ$5:$EJ$44,$A199),D$30&gt;=INDEX($EG$5:$EG$44,$A199),D$30&lt;=INDEX($EI$5:$EI$44,$A199)),$A199,0),0)</f>
        <v>0</v>
      </c>
      <c r="E199" s="9">
        <f>IFERROR(IF(AND($B199&gt;=INDEX($EH$5:$EH$44,$A199),$B199&lt;=INDEX($EJ$5:$EJ$44,$A199),E$30&gt;=INDEX($EG$5:$EG$44,$A199),E$30&lt;=INDEX($EI$5:$EI$44,$A199)),$A199,0),0)</f>
        <v>0</v>
      </c>
      <c r="F199" s="9">
        <f>IFERROR(IF(AND($B199&gt;=INDEX($EH$5:$EH$44,$A199),$B199&lt;=INDEX($EJ$5:$EJ$44,$A199),F$30&gt;=INDEX($EG$5:$EG$44,$A199),F$30&lt;=INDEX($EI$5:$EI$44,$A199)),$A199,0),0)</f>
        <v>0</v>
      </c>
      <c r="G199" s="9">
        <f>IFERROR(IF(AND($B199&gt;=INDEX($EH$5:$EH$44,$A199),$B199&lt;=INDEX($EJ$5:$EJ$44,$A199),G$30&gt;=INDEX($EG$5:$EG$44,$A199),G$30&lt;=INDEX($EI$5:$EI$44,$A199)),$A199,0),0)</f>
        <v>0</v>
      </c>
      <c r="H199" s="9">
        <f>IFERROR(IF(AND($B199&gt;=INDEX($EH$5:$EH$44,$A199),$B199&lt;=INDEX($EJ$5:$EJ$44,$A199),H$30&gt;=INDEX($EG$5:$EG$44,$A199),H$30&lt;=INDEX($EI$5:$EI$44,$A199)),$A199,0),0)</f>
        <v>0</v>
      </c>
      <c r="I199" s="9">
        <f>IFERROR(IF(AND($B199&gt;=INDEX($EH$5:$EH$44,$A199),$B199&lt;=INDEX($EJ$5:$EJ$44,$A199),I$30&gt;=INDEX($EG$5:$EG$44,$A199),I$30&lt;=INDEX($EI$5:$EI$44,$A199)),$A199,0),0)</f>
        <v>0</v>
      </c>
      <c r="J199" s="9">
        <f>IFERROR(IF(AND($B199&gt;=INDEX($EH$5:$EH$44,$A199),$B199&lt;=INDEX($EJ$5:$EJ$44,$A199),J$30&gt;=INDEX($EG$5:$EG$44,$A199),J$30&lt;=INDEX($EI$5:$EI$44,$A199)),$A199,0),0)</f>
        <v>0</v>
      </c>
      <c r="K199" s="9">
        <f>IFERROR(IF(AND($B199&gt;=INDEX($EH$5:$EH$44,$A199),$B199&lt;=INDEX($EJ$5:$EJ$44,$A199),K$30&gt;=INDEX($EG$5:$EG$44,$A199),K$30&lt;=INDEX($EI$5:$EI$44,$A199)),$A199,0),0)</f>
        <v>0</v>
      </c>
      <c r="L199" s="9">
        <f>IFERROR(IF(AND($B199&gt;=INDEX($EH$5:$EH$44,$A199),$B199&lt;=INDEX($EJ$5:$EJ$44,$A199),L$30&gt;=INDEX($EG$5:$EG$44,$A199),L$30&lt;=INDEX($EI$5:$EI$44,$A199)),$A199,0),0)</f>
        <v>0</v>
      </c>
      <c r="M199" s="9">
        <f>IFERROR(IF(AND($B199&gt;=INDEX($EH$5:$EH$44,$A199),$B199&lt;=INDEX($EJ$5:$EJ$44,$A199),M$30&gt;=INDEX($EG$5:$EG$44,$A199),M$30&lt;=INDEX($EI$5:$EI$44,$A199)),$A199,0),0)</f>
        <v>0</v>
      </c>
      <c r="N199" s="9">
        <f>IFERROR(IF(AND($B199&gt;=INDEX($EH$5:$EH$44,$A199),$B199&lt;=INDEX($EJ$5:$EJ$44,$A199),N$30&gt;=INDEX($EG$5:$EG$44,$A199),N$30&lt;=INDEX($EI$5:$EI$44,$A199)),$A199,0),0)</f>
        <v>0</v>
      </c>
      <c r="O199" s="9">
        <f>IFERROR(IF(AND($B199&gt;=INDEX($EH$5:$EH$44,$A199),$B199&lt;=INDEX($EJ$5:$EJ$44,$A199),O$30&gt;=INDEX($EG$5:$EG$44,$A199),O$30&lt;=INDEX($EI$5:$EI$44,$A199)),$A199,0),0)</f>
        <v>0</v>
      </c>
      <c r="P199" s="9">
        <f>IFERROR(IF(AND($B199&gt;=INDEX($EH$5:$EH$44,$A199),$B199&lt;=INDEX($EJ$5:$EJ$44,$A199),P$30&gt;=INDEX($EG$5:$EG$44,$A199),P$30&lt;=INDEX($EI$5:$EI$44,$A199)),$A199,0),0)</f>
        <v>0</v>
      </c>
      <c r="Q199" s="9">
        <f>IFERROR(IF(AND($B199&gt;=INDEX($EH$5:$EH$44,$A199),$B199&lt;=INDEX($EJ$5:$EJ$44,$A199),Q$30&gt;=INDEX($EG$5:$EG$44,$A199),Q$30&lt;=INDEX($EI$5:$EI$44,$A199)),$A199,0),0)</f>
        <v>0</v>
      </c>
      <c r="R199" s="9">
        <f>IFERROR(IF(AND($B199&gt;=INDEX($EH$5:$EH$44,$A199),$B199&lt;=INDEX($EJ$5:$EJ$44,$A199),R$30&gt;=INDEX($EG$5:$EG$44,$A199),R$30&lt;=INDEX($EI$5:$EI$44,$A199)),$A199,0),0)</f>
        <v>0</v>
      </c>
      <c r="S199" s="9">
        <f>IFERROR(IF(AND($B199&gt;=INDEX($EH$5:$EH$44,$A199),$B199&lt;=INDEX($EJ$5:$EJ$44,$A199),S$30&gt;=INDEX($EG$5:$EG$44,$A199),S$30&lt;=INDEX($EI$5:$EI$44,$A199)),$A199,0),0)</f>
        <v>0</v>
      </c>
      <c r="T199" s="9">
        <f>IFERROR(IF(AND($B199&gt;=INDEX($EH$5:$EH$44,$A199),$B199&lt;=INDEX($EJ$5:$EJ$44,$A199),T$30&gt;=INDEX($EG$5:$EG$44,$A199),T$30&lt;=INDEX($EI$5:$EI$44,$A199)),$A199,0),0)</f>
        <v>0</v>
      </c>
      <c r="U199" s="9">
        <f>IFERROR(IF(AND($B199&gt;=INDEX($EH$5:$EH$44,$A199),$B199&lt;=INDEX($EJ$5:$EJ$44,$A199),U$30&gt;=INDEX($EG$5:$EG$44,$A199),U$30&lt;=INDEX($EI$5:$EI$44,$A199)),$A199,0),0)</f>
        <v>0</v>
      </c>
      <c r="V199" s="9">
        <f>IFERROR(IF(AND($B199&gt;=INDEX($EH$5:$EH$44,$A199),$B199&lt;=INDEX($EJ$5:$EJ$44,$A199),V$30&gt;=INDEX($EG$5:$EG$44,$A199),V$30&lt;=INDEX($EI$5:$EI$44,$A199)),$A199,0),0)</f>
        <v>0</v>
      </c>
      <c r="W199" s="9">
        <f>IFERROR(IF(AND($B199&gt;=INDEX($EH$5:$EH$44,$A199),$B199&lt;=INDEX($EJ$5:$EJ$44,$A199),W$30&gt;=INDEX($EG$5:$EG$44,$A199),W$30&lt;=INDEX($EI$5:$EI$44,$A199)),$A199,0),0)</f>
        <v>0</v>
      </c>
      <c r="X199" s="9">
        <f>IFERROR(IF(AND($B199&gt;=INDEX($EH$5:$EH$44,$A199),$B199&lt;=INDEX($EJ$5:$EJ$44,$A199),X$30&gt;=INDEX($EG$5:$EG$44,$A199),X$30&lt;=INDEX($EI$5:$EI$44,$A199)),$A199,0),0)</f>
        <v>0</v>
      </c>
      <c r="Y199" s="9">
        <f>IFERROR(IF(AND($B199&gt;=INDEX($EH$5:$EH$44,$A199),$B199&lt;=INDEX($EJ$5:$EJ$44,$A199),Y$30&gt;=INDEX($EG$5:$EG$44,$A199),Y$30&lt;=INDEX($EI$5:$EI$44,$A199)),$A199,0),0)</f>
        <v>0</v>
      </c>
      <c r="Z199" s="9">
        <f>IFERROR(IF(AND($B199&gt;=INDEX($EH$5:$EH$44,$A199),$B199&lt;=INDEX($EJ$5:$EJ$44,$A199),Z$30&gt;=INDEX($EG$5:$EG$44,$A199),Z$30&lt;=INDEX($EI$5:$EI$44,$A199)),$A199,0),0)</f>
        <v>0</v>
      </c>
      <c r="AA199" s="9">
        <f>IFERROR(IF(AND($B199&gt;=INDEX($EH$5:$EH$44,$A199),$B199&lt;=INDEX($EJ$5:$EJ$44,$A199),AA$30&gt;=INDEX($EG$5:$EG$44,$A199),AA$30&lt;=INDEX($EI$5:$EI$44,$A199)),$A199,0),0)</f>
        <v>0</v>
      </c>
      <c r="AB199" s="9">
        <f>IFERROR(IF(AND($B199&gt;=INDEX($EH$5:$EH$44,$A199),$B199&lt;=INDEX($EJ$5:$EJ$44,$A199),AB$30&gt;=INDEX($EG$5:$EG$44,$A199),AB$30&lt;=INDEX($EI$5:$EI$44,$A199)),$A199,0),0)</f>
        <v>0</v>
      </c>
      <c r="AC199" s="9">
        <f>IFERROR(IF(AND($B199&gt;=INDEX($EH$5:$EH$44,$A199),$B199&lt;=INDEX($EJ$5:$EJ$44,$A199),AC$30&gt;=INDEX($EG$5:$EG$44,$A199),AC$30&lt;=INDEX($EI$5:$EI$44,$A199)),$A199,0),0)</f>
        <v>0</v>
      </c>
      <c r="AD199" s="9">
        <f>IFERROR(IF(AND($B199&gt;=INDEX($EH$5:$EH$44,$A199),$B199&lt;=INDEX($EJ$5:$EJ$44,$A199),AD$30&gt;=INDEX($EG$5:$EG$44,$A199),AD$30&lt;=INDEX($EI$5:$EI$44,$A199)),$A199,0),0)</f>
        <v>0</v>
      </c>
      <c r="AE199" s="9">
        <f>IFERROR(IF(AND($B199&gt;=INDEX($EH$5:$EH$44,$A199),$B199&lt;=INDEX($EJ$5:$EJ$44,$A199),AE$30&gt;=INDEX($EG$5:$EG$44,$A199),AE$30&lt;=INDEX($EI$5:$EI$44,$A199)),$A199,0),0)</f>
        <v>0</v>
      </c>
      <c r="AF199" s="9">
        <f>IFERROR(IF(AND($B199&gt;=INDEX($EH$5:$EH$44,$A199),$B199&lt;=INDEX($EJ$5:$EJ$44,$A199),AF$30&gt;=INDEX($EG$5:$EG$44,$A199),AF$30&lt;=INDEX($EI$5:$EI$44,$A199)),$A199,0),0)</f>
        <v>0</v>
      </c>
      <c r="AG199" s="9">
        <f>IFERROR(IF(AND($B199&gt;=INDEX($EH$5:$EH$44,$A199),$B199&lt;=INDEX($EJ$5:$EJ$44,$A199),AG$30&gt;=INDEX($EG$5:$EG$44,$A199),AG$30&lt;=INDEX($EI$5:$EI$44,$A199)),$A199,0),0)</f>
        <v>0</v>
      </c>
      <c r="AH199" s="9"/>
    </row>
    <row r="200" spans="1:34">
      <c r="A200" s="5">
        <f t="shared" si="84"/>
        <v>7</v>
      </c>
      <c r="B200" s="5">
        <f t="shared" si="83"/>
        <v>19</v>
      </c>
      <c r="C200" s="9">
        <f>IFERROR(IF(AND($B200&gt;=INDEX($EH$5:$EH$44,$A200),$B200&lt;=INDEX($EJ$5:$EJ$44,$A200),C$30&gt;=INDEX($EG$5:$EG$44,$A200),C$30&lt;=INDEX($EI$5:$EI$44,$A200)),$A200,0),0)</f>
        <v>0</v>
      </c>
      <c r="D200" s="9">
        <f>IFERROR(IF(AND($B200&gt;=INDEX($EH$5:$EH$44,$A200),$B200&lt;=INDEX($EJ$5:$EJ$44,$A200),D$30&gt;=INDEX($EG$5:$EG$44,$A200),D$30&lt;=INDEX($EI$5:$EI$44,$A200)),$A200,0),0)</f>
        <v>0</v>
      </c>
      <c r="E200" s="9">
        <f>IFERROR(IF(AND($B200&gt;=INDEX($EH$5:$EH$44,$A200),$B200&lt;=INDEX($EJ$5:$EJ$44,$A200),E$30&gt;=INDEX($EG$5:$EG$44,$A200),E$30&lt;=INDEX($EI$5:$EI$44,$A200)),$A200,0),0)</f>
        <v>0</v>
      </c>
      <c r="F200" s="9">
        <f>IFERROR(IF(AND($B200&gt;=INDEX($EH$5:$EH$44,$A200),$B200&lt;=INDEX($EJ$5:$EJ$44,$A200),F$30&gt;=INDEX($EG$5:$EG$44,$A200),F$30&lt;=INDEX($EI$5:$EI$44,$A200)),$A200,0),0)</f>
        <v>0</v>
      </c>
      <c r="G200" s="9">
        <f>IFERROR(IF(AND($B200&gt;=INDEX($EH$5:$EH$44,$A200),$B200&lt;=INDEX($EJ$5:$EJ$44,$A200),G$30&gt;=INDEX($EG$5:$EG$44,$A200),G$30&lt;=INDEX($EI$5:$EI$44,$A200)),$A200,0),0)</f>
        <v>0</v>
      </c>
      <c r="H200" s="9">
        <f>IFERROR(IF(AND($B200&gt;=INDEX($EH$5:$EH$44,$A200),$B200&lt;=INDEX($EJ$5:$EJ$44,$A200),H$30&gt;=INDEX($EG$5:$EG$44,$A200),H$30&lt;=INDEX($EI$5:$EI$44,$A200)),$A200,0),0)</f>
        <v>0</v>
      </c>
      <c r="I200" s="9">
        <f>IFERROR(IF(AND($B200&gt;=INDEX($EH$5:$EH$44,$A200),$B200&lt;=INDEX($EJ$5:$EJ$44,$A200),I$30&gt;=INDEX($EG$5:$EG$44,$A200),I$30&lt;=INDEX($EI$5:$EI$44,$A200)),$A200,0),0)</f>
        <v>0</v>
      </c>
      <c r="J200" s="9">
        <f>IFERROR(IF(AND($B200&gt;=INDEX($EH$5:$EH$44,$A200),$B200&lt;=INDEX($EJ$5:$EJ$44,$A200),J$30&gt;=INDEX($EG$5:$EG$44,$A200),J$30&lt;=INDEX($EI$5:$EI$44,$A200)),$A200,0),0)</f>
        <v>0</v>
      </c>
      <c r="K200" s="9">
        <f>IFERROR(IF(AND($B200&gt;=INDEX($EH$5:$EH$44,$A200),$B200&lt;=INDEX($EJ$5:$EJ$44,$A200),K$30&gt;=INDEX($EG$5:$EG$44,$A200),K$30&lt;=INDEX($EI$5:$EI$44,$A200)),$A200,0),0)</f>
        <v>0</v>
      </c>
      <c r="L200" s="9">
        <f>IFERROR(IF(AND($B200&gt;=INDEX($EH$5:$EH$44,$A200),$B200&lt;=INDEX($EJ$5:$EJ$44,$A200),L$30&gt;=INDEX($EG$5:$EG$44,$A200),L$30&lt;=INDEX($EI$5:$EI$44,$A200)),$A200,0),0)</f>
        <v>0</v>
      </c>
      <c r="M200" s="9">
        <f>IFERROR(IF(AND($B200&gt;=INDEX($EH$5:$EH$44,$A200),$B200&lt;=INDEX($EJ$5:$EJ$44,$A200),M$30&gt;=INDEX($EG$5:$EG$44,$A200),M$30&lt;=INDEX($EI$5:$EI$44,$A200)),$A200,0),0)</f>
        <v>0</v>
      </c>
      <c r="N200" s="9">
        <f>IFERROR(IF(AND($B200&gt;=INDEX($EH$5:$EH$44,$A200),$B200&lt;=INDEX($EJ$5:$EJ$44,$A200),N$30&gt;=INDEX($EG$5:$EG$44,$A200),N$30&lt;=INDEX($EI$5:$EI$44,$A200)),$A200,0),0)</f>
        <v>0</v>
      </c>
      <c r="O200" s="9">
        <f>IFERROR(IF(AND($B200&gt;=INDEX($EH$5:$EH$44,$A200),$B200&lt;=INDEX($EJ$5:$EJ$44,$A200),O$30&gt;=INDEX($EG$5:$EG$44,$A200),O$30&lt;=INDEX($EI$5:$EI$44,$A200)),$A200,0),0)</f>
        <v>0</v>
      </c>
      <c r="P200" s="9">
        <f>IFERROR(IF(AND($B200&gt;=INDEX($EH$5:$EH$44,$A200),$B200&lt;=INDEX($EJ$5:$EJ$44,$A200),P$30&gt;=INDEX($EG$5:$EG$44,$A200),P$30&lt;=INDEX($EI$5:$EI$44,$A200)),$A200,0),0)</f>
        <v>0</v>
      </c>
      <c r="Q200" s="9">
        <f>IFERROR(IF(AND($B200&gt;=INDEX($EH$5:$EH$44,$A200),$B200&lt;=INDEX($EJ$5:$EJ$44,$A200),Q$30&gt;=INDEX($EG$5:$EG$44,$A200),Q$30&lt;=INDEX($EI$5:$EI$44,$A200)),$A200,0),0)</f>
        <v>0</v>
      </c>
      <c r="R200" s="9">
        <f>IFERROR(IF(AND($B200&gt;=INDEX($EH$5:$EH$44,$A200),$B200&lt;=INDEX($EJ$5:$EJ$44,$A200),R$30&gt;=INDEX($EG$5:$EG$44,$A200),R$30&lt;=INDEX($EI$5:$EI$44,$A200)),$A200,0),0)</f>
        <v>0</v>
      </c>
      <c r="S200" s="9">
        <f>IFERROR(IF(AND($B200&gt;=INDEX($EH$5:$EH$44,$A200),$B200&lt;=INDEX($EJ$5:$EJ$44,$A200),S$30&gt;=INDEX($EG$5:$EG$44,$A200),S$30&lt;=INDEX($EI$5:$EI$44,$A200)),$A200,0),0)</f>
        <v>0</v>
      </c>
      <c r="T200" s="9">
        <f>IFERROR(IF(AND($B200&gt;=INDEX($EH$5:$EH$44,$A200),$B200&lt;=INDEX($EJ$5:$EJ$44,$A200),T$30&gt;=INDEX($EG$5:$EG$44,$A200),T$30&lt;=INDEX($EI$5:$EI$44,$A200)),$A200,0),0)</f>
        <v>0</v>
      </c>
      <c r="U200" s="9">
        <f>IFERROR(IF(AND($B200&gt;=INDEX($EH$5:$EH$44,$A200),$B200&lt;=INDEX($EJ$5:$EJ$44,$A200),U$30&gt;=INDEX($EG$5:$EG$44,$A200),U$30&lt;=INDEX($EI$5:$EI$44,$A200)),$A200,0),0)</f>
        <v>0</v>
      </c>
      <c r="V200" s="9">
        <f>IFERROR(IF(AND($B200&gt;=INDEX($EH$5:$EH$44,$A200),$B200&lt;=INDEX($EJ$5:$EJ$44,$A200),V$30&gt;=INDEX($EG$5:$EG$44,$A200),V$30&lt;=INDEX($EI$5:$EI$44,$A200)),$A200,0),0)</f>
        <v>0</v>
      </c>
      <c r="W200" s="9">
        <f>IFERROR(IF(AND($B200&gt;=INDEX($EH$5:$EH$44,$A200),$B200&lt;=INDEX($EJ$5:$EJ$44,$A200),W$30&gt;=INDEX($EG$5:$EG$44,$A200),W$30&lt;=INDEX($EI$5:$EI$44,$A200)),$A200,0),0)</f>
        <v>0</v>
      </c>
      <c r="X200" s="9">
        <f>IFERROR(IF(AND($B200&gt;=INDEX($EH$5:$EH$44,$A200),$B200&lt;=INDEX($EJ$5:$EJ$44,$A200),X$30&gt;=INDEX($EG$5:$EG$44,$A200),X$30&lt;=INDEX($EI$5:$EI$44,$A200)),$A200,0),0)</f>
        <v>0</v>
      </c>
      <c r="Y200" s="9">
        <f>IFERROR(IF(AND($B200&gt;=INDEX($EH$5:$EH$44,$A200),$B200&lt;=INDEX($EJ$5:$EJ$44,$A200),Y$30&gt;=INDEX($EG$5:$EG$44,$A200),Y$30&lt;=INDEX($EI$5:$EI$44,$A200)),$A200,0),0)</f>
        <v>0</v>
      </c>
      <c r="Z200" s="9">
        <f>IFERROR(IF(AND($B200&gt;=INDEX($EH$5:$EH$44,$A200),$B200&lt;=INDEX($EJ$5:$EJ$44,$A200),Z$30&gt;=INDEX($EG$5:$EG$44,$A200),Z$30&lt;=INDEX($EI$5:$EI$44,$A200)),$A200,0),0)</f>
        <v>0</v>
      </c>
      <c r="AA200" s="9">
        <f>IFERROR(IF(AND($B200&gt;=INDEX($EH$5:$EH$44,$A200),$B200&lt;=INDEX($EJ$5:$EJ$44,$A200),AA$30&gt;=INDEX($EG$5:$EG$44,$A200),AA$30&lt;=INDEX($EI$5:$EI$44,$A200)),$A200,0),0)</f>
        <v>0</v>
      </c>
      <c r="AB200" s="9">
        <f>IFERROR(IF(AND($B200&gt;=INDEX($EH$5:$EH$44,$A200),$B200&lt;=INDEX($EJ$5:$EJ$44,$A200),AB$30&gt;=INDEX($EG$5:$EG$44,$A200),AB$30&lt;=INDEX($EI$5:$EI$44,$A200)),$A200,0),0)</f>
        <v>0</v>
      </c>
      <c r="AC200" s="9">
        <f>IFERROR(IF(AND($B200&gt;=INDEX($EH$5:$EH$44,$A200),$B200&lt;=INDEX($EJ$5:$EJ$44,$A200),AC$30&gt;=INDEX($EG$5:$EG$44,$A200),AC$30&lt;=INDEX($EI$5:$EI$44,$A200)),$A200,0),0)</f>
        <v>0</v>
      </c>
      <c r="AD200" s="9">
        <f>IFERROR(IF(AND($B200&gt;=INDEX($EH$5:$EH$44,$A200),$B200&lt;=INDEX($EJ$5:$EJ$44,$A200),AD$30&gt;=INDEX($EG$5:$EG$44,$A200),AD$30&lt;=INDEX($EI$5:$EI$44,$A200)),$A200,0),0)</f>
        <v>0</v>
      </c>
      <c r="AE200" s="9">
        <f>IFERROR(IF(AND($B200&gt;=INDEX($EH$5:$EH$44,$A200),$B200&lt;=INDEX($EJ$5:$EJ$44,$A200),AE$30&gt;=INDEX($EG$5:$EG$44,$A200),AE$30&lt;=INDEX($EI$5:$EI$44,$A200)),$A200,0),0)</f>
        <v>0</v>
      </c>
      <c r="AF200" s="9">
        <f>IFERROR(IF(AND($B200&gt;=INDEX($EH$5:$EH$44,$A200),$B200&lt;=INDEX($EJ$5:$EJ$44,$A200),AF$30&gt;=INDEX($EG$5:$EG$44,$A200),AF$30&lt;=INDEX($EI$5:$EI$44,$A200)),$A200,0),0)</f>
        <v>0</v>
      </c>
      <c r="AG200" s="9">
        <f>IFERROR(IF(AND($B200&gt;=INDEX($EH$5:$EH$44,$A200),$B200&lt;=INDEX($EJ$5:$EJ$44,$A200),AG$30&gt;=INDEX($EG$5:$EG$44,$A200),AG$30&lt;=INDEX($EI$5:$EI$44,$A200)),$A200,0),0)</f>
        <v>0</v>
      </c>
      <c r="AH200" s="9"/>
    </row>
    <row r="201" spans="1:34">
      <c r="A201" s="5">
        <f t="shared" si="84"/>
        <v>7</v>
      </c>
      <c r="B201" s="5">
        <f t="shared" si="83"/>
        <v>20</v>
      </c>
      <c r="C201" s="9">
        <f>IFERROR(IF(AND($B201&gt;=INDEX($EH$5:$EH$44,$A201),$B201&lt;=INDEX($EJ$5:$EJ$44,$A201),C$30&gt;=INDEX($EG$5:$EG$44,$A201),C$30&lt;=INDEX($EI$5:$EI$44,$A201)),$A201,0),0)</f>
        <v>0</v>
      </c>
      <c r="D201" s="9">
        <f>IFERROR(IF(AND($B201&gt;=INDEX($EH$5:$EH$44,$A201),$B201&lt;=INDEX($EJ$5:$EJ$44,$A201),D$30&gt;=INDEX($EG$5:$EG$44,$A201),D$30&lt;=INDEX($EI$5:$EI$44,$A201)),$A201,0),0)</f>
        <v>0</v>
      </c>
      <c r="E201" s="9">
        <f>IFERROR(IF(AND($B201&gt;=INDEX($EH$5:$EH$44,$A201),$B201&lt;=INDEX($EJ$5:$EJ$44,$A201),E$30&gt;=INDEX($EG$5:$EG$44,$A201),E$30&lt;=INDEX($EI$5:$EI$44,$A201)),$A201,0),0)</f>
        <v>0</v>
      </c>
      <c r="F201" s="9">
        <f>IFERROR(IF(AND($B201&gt;=INDEX($EH$5:$EH$44,$A201),$B201&lt;=INDEX($EJ$5:$EJ$44,$A201),F$30&gt;=INDEX($EG$5:$EG$44,$A201),F$30&lt;=INDEX($EI$5:$EI$44,$A201)),$A201,0),0)</f>
        <v>0</v>
      </c>
      <c r="G201" s="9">
        <f>IFERROR(IF(AND($B201&gt;=INDEX($EH$5:$EH$44,$A201),$B201&lt;=INDEX($EJ$5:$EJ$44,$A201),G$30&gt;=INDEX($EG$5:$EG$44,$A201),G$30&lt;=INDEX($EI$5:$EI$44,$A201)),$A201,0),0)</f>
        <v>0</v>
      </c>
      <c r="H201" s="9">
        <f>IFERROR(IF(AND($B201&gt;=INDEX($EH$5:$EH$44,$A201),$B201&lt;=INDEX($EJ$5:$EJ$44,$A201),H$30&gt;=INDEX($EG$5:$EG$44,$A201),H$30&lt;=INDEX($EI$5:$EI$44,$A201)),$A201,0),0)</f>
        <v>0</v>
      </c>
      <c r="I201" s="9">
        <f>IFERROR(IF(AND($B201&gt;=INDEX($EH$5:$EH$44,$A201),$B201&lt;=INDEX($EJ$5:$EJ$44,$A201),I$30&gt;=INDEX($EG$5:$EG$44,$A201),I$30&lt;=INDEX($EI$5:$EI$44,$A201)),$A201,0),0)</f>
        <v>0</v>
      </c>
      <c r="J201" s="9">
        <f>IFERROR(IF(AND($B201&gt;=INDEX($EH$5:$EH$44,$A201),$B201&lt;=INDEX($EJ$5:$EJ$44,$A201),J$30&gt;=INDEX($EG$5:$EG$44,$A201),J$30&lt;=INDEX($EI$5:$EI$44,$A201)),$A201,0),0)</f>
        <v>0</v>
      </c>
      <c r="K201" s="9">
        <f>IFERROR(IF(AND($B201&gt;=INDEX($EH$5:$EH$44,$A201),$B201&lt;=INDEX($EJ$5:$EJ$44,$A201),K$30&gt;=INDEX($EG$5:$EG$44,$A201),K$30&lt;=INDEX($EI$5:$EI$44,$A201)),$A201,0),0)</f>
        <v>0</v>
      </c>
      <c r="L201" s="9">
        <f>IFERROR(IF(AND($B201&gt;=INDEX($EH$5:$EH$44,$A201),$B201&lt;=INDEX($EJ$5:$EJ$44,$A201),L$30&gt;=INDEX($EG$5:$EG$44,$A201),L$30&lt;=INDEX($EI$5:$EI$44,$A201)),$A201,0),0)</f>
        <v>0</v>
      </c>
      <c r="M201" s="9">
        <f>IFERROR(IF(AND($B201&gt;=INDEX($EH$5:$EH$44,$A201),$B201&lt;=INDEX($EJ$5:$EJ$44,$A201),M$30&gt;=INDEX($EG$5:$EG$44,$A201),M$30&lt;=INDEX($EI$5:$EI$44,$A201)),$A201,0),0)</f>
        <v>0</v>
      </c>
      <c r="N201" s="9">
        <f>IFERROR(IF(AND($B201&gt;=INDEX($EH$5:$EH$44,$A201),$B201&lt;=INDEX($EJ$5:$EJ$44,$A201),N$30&gt;=INDEX($EG$5:$EG$44,$A201),N$30&lt;=INDEX($EI$5:$EI$44,$A201)),$A201,0),0)</f>
        <v>0</v>
      </c>
      <c r="O201" s="9">
        <f>IFERROR(IF(AND($B201&gt;=INDEX($EH$5:$EH$44,$A201),$B201&lt;=INDEX($EJ$5:$EJ$44,$A201),O$30&gt;=INDEX($EG$5:$EG$44,$A201),O$30&lt;=INDEX($EI$5:$EI$44,$A201)),$A201,0),0)</f>
        <v>0</v>
      </c>
      <c r="P201" s="9">
        <f>IFERROR(IF(AND($B201&gt;=INDEX($EH$5:$EH$44,$A201),$B201&lt;=INDEX($EJ$5:$EJ$44,$A201),P$30&gt;=INDEX($EG$5:$EG$44,$A201),P$30&lt;=INDEX($EI$5:$EI$44,$A201)),$A201,0),0)</f>
        <v>0</v>
      </c>
      <c r="Q201" s="9">
        <f>IFERROR(IF(AND($B201&gt;=INDEX($EH$5:$EH$44,$A201),$B201&lt;=INDEX($EJ$5:$EJ$44,$A201),Q$30&gt;=INDEX($EG$5:$EG$44,$A201),Q$30&lt;=INDEX($EI$5:$EI$44,$A201)),$A201,0),0)</f>
        <v>0</v>
      </c>
      <c r="R201" s="9">
        <f>IFERROR(IF(AND($B201&gt;=INDEX($EH$5:$EH$44,$A201),$B201&lt;=INDEX($EJ$5:$EJ$44,$A201),R$30&gt;=INDEX($EG$5:$EG$44,$A201),R$30&lt;=INDEX($EI$5:$EI$44,$A201)),$A201,0),0)</f>
        <v>0</v>
      </c>
      <c r="S201" s="9">
        <f>IFERROR(IF(AND($B201&gt;=INDEX($EH$5:$EH$44,$A201),$B201&lt;=INDEX($EJ$5:$EJ$44,$A201),S$30&gt;=INDEX($EG$5:$EG$44,$A201),S$30&lt;=INDEX($EI$5:$EI$44,$A201)),$A201,0),0)</f>
        <v>0</v>
      </c>
      <c r="T201" s="9">
        <f>IFERROR(IF(AND($B201&gt;=INDEX($EH$5:$EH$44,$A201),$B201&lt;=INDEX($EJ$5:$EJ$44,$A201),T$30&gt;=INDEX($EG$5:$EG$44,$A201),T$30&lt;=INDEX($EI$5:$EI$44,$A201)),$A201,0),0)</f>
        <v>0</v>
      </c>
      <c r="U201" s="9">
        <f>IFERROR(IF(AND($B201&gt;=INDEX($EH$5:$EH$44,$A201),$B201&lt;=INDEX($EJ$5:$EJ$44,$A201),U$30&gt;=INDEX($EG$5:$EG$44,$A201),U$30&lt;=INDEX($EI$5:$EI$44,$A201)),$A201,0),0)</f>
        <v>0</v>
      </c>
      <c r="V201" s="9">
        <f>IFERROR(IF(AND($B201&gt;=INDEX($EH$5:$EH$44,$A201),$B201&lt;=INDEX($EJ$5:$EJ$44,$A201),V$30&gt;=INDEX($EG$5:$EG$44,$A201),V$30&lt;=INDEX($EI$5:$EI$44,$A201)),$A201,0),0)</f>
        <v>0</v>
      </c>
      <c r="W201" s="9">
        <f>IFERROR(IF(AND($B201&gt;=INDEX($EH$5:$EH$44,$A201),$B201&lt;=INDEX($EJ$5:$EJ$44,$A201),W$30&gt;=INDEX($EG$5:$EG$44,$A201),W$30&lt;=INDEX($EI$5:$EI$44,$A201)),$A201,0),0)</f>
        <v>0</v>
      </c>
      <c r="X201" s="9">
        <f>IFERROR(IF(AND($B201&gt;=INDEX($EH$5:$EH$44,$A201),$B201&lt;=INDEX($EJ$5:$EJ$44,$A201),X$30&gt;=INDEX($EG$5:$EG$44,$A201),X$30&lt;=INDEX($EI$5:$EI$44,$A201)),$A201,0),0)</f>
        <v>0</v>
      </c>
      <c r="Y201" s="9">
        <f>IFERROR(IF(AND($B201&gt;=INDEX($EH$5:$EH$44,$A201),$B201&lt;=INDEX($EJ$5:$EJ$44,$A201),Y$30&gt;=INDEX($EG$5:$EG$44,$A201),Y$30&lt;=INDEX($EI$5:$EI$44,$A201)),$A201,0),0)</f>
        <v>0</v>
      </c>
      <c r="Z201" s="9">
        <f>IFERROR(IF(AND($B201&gt;=INDEX($EH$5:$EH$44,$A201),$B201&lt;=INDEX($EJ$5:$EJ$44,$A201),Z$30&gt;=INDEX($EG$5:$EG$44,$A201),Z$30&lt;=INDEX($EI$5:$EI$44,$A201)),$A201,0),0)</f>
        <v>0</v>
      </c>
      <c r="AA201" s="9">
        <f>IFERROR(IF(AND($B201&gt;=INDEX($EH$5:$EH$44,$A201),$B201&lt;=INDEX($EJ$5:$EJ$44,$A201),AA$30&gt;=INDEX($EG$5:$EG$44,$A201),AA$30&lt;=INDEX($EI$5:$EI$44,$A201)),$A201,0),0)</f>
        <v>0</v>
      </c>
      <c r="AB201" s="9">
        <f>IFERROR(IF(AND($B201&gt;=INDEX($EH$5:$EH$44,$A201),$B201&lt;=INDEX($EJ$5:$EJ$44,$A201),AB$30&gt;=INDEX($EG$5:$EG$44,$A201),AB$30&lt;=INDEX($EI$5:$EI$44,$A201)),$A201,0),0)</f>
        <v>0</v>
      </c>
      <c r="AC201" s="9">
        <f>IFERROR(IF(AND($B201&gt;=INDEX($EH$5:$EH$44,$A201),$B201&lt;=INDEX($EJ$5:$EJ$44,$A201),AC$30&gt;=INDEX($EG$5:$EG$44,$A201),AC$30&lt;=INDEX($EI$5:$EI$44,$A201)),$A201,0),0)</f>
        <v>0</v>
      </c>
      <c r="AD201" s="9">
        <f>IFERROR(IF(AND($B201&gt;=INDEX($EH$5:$EH$44,$A201),$B201&lt;=INDEX($EJ$5:$EJ$44,$A201),AD$30&gt;=INDEX($EG$5:$EG$44,$A201),AD$30&lt;=INDEX($EI$5:$EI$44,$A201)),$A201,0),0)</f>
        <v>0</v>
      </c>
      <c r="AE201" s="9">
        <f>IFERROR(IF(AND($B201&gt;=INDEX($EH$5:$EH$44,$A201),$B201&lt;=INDEX($EJ$5:$EJ$44,$A201),AE$30&gt;=INDEX($EG$5:$EG$44,$A201),AE$30&lt;=INDEX($EI$5:$EI$44,$A201)),$A201,0),0)</f>
        <v>0</v>
      </c>
      <c r="AF201" s="9">
        <f>IFERROR(IF(AND($B201&gt;=INDEX($EH$5:$EH$44,$A201),$B201&lt;=INDEX($EJ$5:$EJ$44,$A201),AF$30&gt;=INDEX($EG$5:$EG$44,$A201),AF$30&lt;=INDEX($EI$5:$EI$44,$A201)),$A201,0),0)</f>
        <v>0</v>
      </c>
      <c r="AG201" s="9">
        <f>IFERROR(IF(AND($B201&gt;=INDEX($EH$5:$EH$44,$A201),$B201&lt;=INDEX($EJ$5:$EJ$44,$A201),AG$30&gt;=INDEX($EG$5:$EG$44,$A201),AG$30&lt;=INDEX($EI$5:$EI$44,$A201)),$A201,0),0)</f>
        <v>0</v>
      </c>
      <c r="AH201" s="9"/>
    </row>
    <row r="202" spans="1:34">
      <c r="A202" s="5">
        <f t="shared" si="84"/>
        <v>7</v>
      </c>
      <c r="B202" s="5">
        <f t="shared" si="83"/>
        <v>21</v>
      </c>
      <c r="C202" s="9">
        <f>IFERROR(IF(AND($B202&gt;=INDEX($EH$5:$EH$44,$A202),$B202&lt;=INDEX($EJ$5:$EJ$44,$A202),C$30&gt;=INDEX($EG$5:$EG$44,$A202),C$30&lt;=INDEX($EI$5:$EI$44,$A202)),$A202,0),0)</f>
        <v>0</v>
      </c>
      <c r="D202" s="9">
        <f>IFERROR(IF(AND($B202&gt;=INDEX($EH$5:$EH$44,$A202),$B202&lt;=INDEX($EJ$5:$EJ$44,$A202),D$30&gt;=INDEX($EG$5:$EG$44,$A202),D$30&lt;=INDEX($EI$5:$EI$44,$A202)),$A202,0),0)</f>
        <v>0</v>
      </c>
      <c r="E202" s="9">
        <f>IFERROR(IF(AND($B202&gt;=INDEX($EH$5:$EH$44,$A202),$B202&lt;=INDEX($EJ$5:$EJ$44,$A202),E$30&gt;=INDEX($EG$5:$EG$44,$A202),E$30&lt;=INDEX($EI$5:$EI$44,$A202)),$A202,0),0)</f>
        <v>0</v>
      </c>
      <c r="F202" s="9">
        <f>IFERROR(IF(AND($B202&gt;=INDEX($EH$5:$EH$44,$A202),$B202&lt;=INDEX($EJ$5:$EJ$44,$A202),F$30&gt;=INDEX($EG$5:$EG$44,$A202),F$30&lt;=INDEX($EI$5:$EI$44,$A202)),$A202,0),0)</f>
        <v>0</v>
      </c>
      <c r="G202" s="9">
        <f>IFERROR(IF(AND($B202&gt;=INDEX($EH$5:$EH$44,$A202),$B202&lt;=INDEX($EJ$5:$EJ$44,$A202),G$30&gt;=INDEX($EG$5:$EG$44,$A202),G$30&lt;=INDEX($EI$5:$EI$44,$A202)),$A202,0),0)</f>
        <v>0</v>
      </c>
      <c r="H202" s="9">
        <f>IFERROR(IF(AND($B202&gt;=INDEX($EH$5:$EH$44,$A202),$B202&lt;=INDEX($EJ$5:$EJ$44,$A202),H$30&gt;=INDEX($EG$5:$EG$44,$A202),H$30&lt;=INDEX($EI$5:$EI$44,$A202)),$A202,0),0)</f>
        <v>0</v>
      </c>
      <c r="I202" s="9">
        <f>IFERROR(IF(AND($B202&gt;=INDEX($EH$5:$EH$44,$A202),$B202&lt;=INDEX($EJ$5:$EJ$44,$A202),I$30&gt;=INDEX($EG$5:$EG$44,$A202),I$30&lt;=INDEX($EI$5:$EI$44,$A202)),$A202,0),0)</f>
        <v>0</v>
      </c>
      <c r="J202" s="9">
        <f>IFERROR(IF(AND($B202&gt;=INDEX($EH$5:$EH$44,$A202),$B202&lt;=INDEX($EJ$5:$EJ$44,$A202),J$30&gt;=INDEX($EG$5:$EG$44,$A202),J$30&lt;=INDEX($EI$5:$EI$44,$A202)),$A202,0),0)</f>
        <v>0</v>
      </c>
      <c r="K202" s="9">
        <f>IFERROR(IF(AND($B202&gt;=INDEX($EH$5:$EH$44,$A202),$B202&lt;=INDEX($EJ$5:$EJ$44,$A202),K$30&gt;=INDEX($EG$5:$EG$44,$A202),K$30&lt;=INDEX($EI$5:$EI$44,$A202)),$A202,0),0)</f>
        <v>0</v>
      </c>
      <c r="L202" s="9">
        <f>IFERROR(IF(AND($B202&gt;=INDEX($EH$5:$EH$44,$A202),$B202&lt;=INDEX($EJ$5:$EJ$44,$A202),L$30&gt;=INDEX($EG$5:$EG$44,$A202),L$30&lt;=INDEX($EI$5:$EI$44,$A202)),$A202,0),0)</f>
        <v>0</v>
      </c>
      <c r="M202" s="9">
        <f>IFERROR(IF(AND($B202&gt;=INDEX($EH$5:$EH$44,$A202),$B202&lt;=INDEX($EJ$5:$EJ$44,$A202),M$30&gt;=INDEX($EG$5:$EG$44,$A202),M$30&lt;=INDEX($EI$5:$EI$44,$A202)),$A202,0),0)</f>
        <v>0</v>
      </c>
      <c r="N202" s="9">
        <f>IFERROR(IF(AND($B202&gt;=INDEX($EH$5:$EH$44,$A202),$B202&lt;=INDEX($EJ$5:$EJ$44,$A202),N$30&gt;=INDEX($EG$5:$EG$44,$A202),N$30&lt;=INDEX($EI$5:$EI$44,$A202)),$A202,0),0)</f>
        <v>0</v>
      </c>
      <c r="O202" s="9">
        <f>IFERROR(IF(AND($B202&gt;=INDEX($EH$5:$EH$44,$A202),$B202&lt;=INDEX($EJ$5:$EJ$44,$A202),O$30&gt;=INDEX($EG$5:$EG$44,$A202),O$30&lt;=INDEX($EI$5:$EI$44,$A202)),$A202,0),0)</f>
        <v>0</v>
      </c>
      <c r="P202" s="9">
        <f>IFERROR(IF(AND($B202&gt;=INDEX($EH$5:$EH$44,$A202),$B202&lt;=INDEX($EJ$5:$EJ$44,$A202),P$30&gt;=INDEX($EG$5:$EG$44,$A202),P$30&lt;=INDEX($EI$5:$EI$44,$A202)),$A202,0),0)</f>
        <v>0</v>
      </c>
      <c r="Q202" s="9">
        <f>IFERROR(IF(AND($B202&gt;=INDEX($EH$5:$EH$44,$A202),$B202&lt;=INDEX($EJ$5:$EJ$44,$A202),Q$30&gt;=INDEX($EG$5:$EG$44,$A202),Q$30&lt;=INDEX($EI$5:$EI$44,$A202)),$A202,0),0)</f>
        <v>0</v>
      </c>
      <c r="R202" s="9">
        <f>IFERROR(IF(AND($B202&gt;=INDEX($EH$5:$EH$44,$A202),$B202&lt;=INDEX($EJ$5:$EJ$44,$A202),R$30&gt;=INDEX($EG$5:$EG$44,$A202),R$30&lt;=INDEX($EI$5:$EI$44,$A202)),$A202,0),0)</f>
        <v>0</v>
      </c>
      <c r="S202" s="9">
        <f>IFERROR(IF(AND($B202&gt;=INDEX($EH$5:$EH$44,$A202),$B202&lt;=INDEX($EJ$5:$EJ$44,$A202),S$30&gt;=INDEX($EG$5:$EG$44,$A202),S$30&lt;=INDEX($EI$5:$EI$44,$A202)),$A202,0),0)</f>
        <v>0</v>
      </c>
      <c r="T202" s="9">
        <f>IFERROR(IF(AND($B202&gt;=INDEX($EH$5:$EH$44,$A202),$B202&lt;=INDEX($EJ$5:$EJ$44,$A202),T$30&gt;=INDEX($EG$5:$EG$44,$A202),T$30&lt;=INDEX($EI$5:$EI$44,$A202)),$A202,0),0)</f>
        <v>0</v>
      </c>
      <c r="U202" s="9">
        <f>IFERROR(IF(AND($B202&gt;=INDEX($EH$5:$EH$44,$A202),$B202&lt;=INDEX($EJ$5:$EJ$44,$A202),U$30&gt;=INDEX($EG$5:$EG$44,$A202),U$30&lt;=INDEX($EI$5:$EI$44,$A202)),$A202,0),0)</f>
        <v>0</v>
      </c>
      <c r="V202" s="9">
        <f>IFERROR(IF(AND($B202&gt;=INDEX($EH$5:$EH$44,$A202),$B202&lt;=INDEX($EJ$5:$EJ$44,$A202),V$30&gt;=INDEX($EG$5:$EG$44,$A202),V$30&lt;=INDEX($EI$5:$EI$44,$A202)),$A202,0),0)</f>
        <v>0</v>
      </c>
      <c r="W202" s="9">
        <f>IFERROR(IF(AND($B202&gt;=INDEX($EH$5:$EH$44,$A202),$B202&lt;=INDEX($EJ$5:$EJ$44,$A202),W$30&gt;=INDEX($EG$5:$EG$44,$A202),W$30&lt;=INDEX($EI$5:$EI$44,$A202)),$A202,0),0)</f>
        <v>0</v>
      </c>
      <c r="X202" s="9">
        <f>IFERROR(IF(AND($B202&gt;=INDEX($EH$5:$EH$44,$A202),$B202&lt;=INDEX($EJ$5:$EJ$44,$A202),X$30&gt;=INDEX($EG$5:$EG$44,$A202),X$30&lt;=INDEX($EI$5:$EI$44,$A202)),$A202,0),0)</f>
        <v>0</v>
      </c>
      <c r="Y202" s="9">
        <f>IFERROR(IF(AND($B202&gt;=INDEX($EH$5:$EH$44,$A202),$B202&lt;=INDEX($EJ$5:$EJ$44,$A202),Y$30&gt;=INDEX($EG$5:$EG$44,$A202),Y$30&lt;=INDEX($EI$5:$EI$44,$A202)),$A202,0),0)</f>
        <v>0</v>
      </c>
      <c r="Z202" s="9">
        <f>IFERROR(IF(AND($B202&gt;=INDEX($EH$5:$EH$44,$A202),$B202&lt;=INDEX($EJ$5:$EJ$44,$A202),Z$30&gt;=INDEX($EG$5:$EG$44,$A202),Z$30&lt;=INDEX($EI$5:$EI$44,$A202)),$A202,0),0)</f>
        <v>0</v>
      </c>
      <c r="AA202" s="9">
        <f>IFERROR(IF(AND($B202&gt;=INDEX($EH$5:$EH$44,$A202),$B202&lt;=INDEX($EJ$5:$EJ$44,$A202),AA$30&gt;=INDEX($EG$5:$EG$44,$A202),AA$30&lt;=INDEX($EI$5:$EI$44,$A202)),$A202,0),0)</f>
        <v>0</v>
      </c>
      <c r="AB202" s="9">
        <f>IFERROR(IF(AND($B202&gt;=INDEX($EH$5:$EH$44,$A202),$B202&lt;=INDEX($EJ$5:$EJ$44,$A202),AB$30&gt;=INDEX($EG$5:$EG$44,$A202),AB$30&lt;=INDEX($EI$5:$EI$44,$A202)),$A202,0),0)</f>
        <v>0</v>
      </c>
      <c r="AC202" s="9">
        <f>IFERROR(IF(AND($B202&gt;=INDEX($EH$5:$EH$44,$A202),$B202&lt;=INDEX($EJ$5:$EJ$44,$A202),AC$30&gt;=INDEX($EG$5:$EG$44,$A202),AC$30&lt;=INDEX($EI$5:$EI$44,$A202)),$A202,0),0)</f>
        <v>0</v>
      </c>
      <c r="AD202" s="9">
        <f>IFERROR(IF(AND($B202&gt;=INDEX($EH$5:$EH$44,$A202),$B202&lt;=INDEX($EJ$5:$EJ$44,$A202),AD$30&gt;=INDEX($EG$5:$EG$44,$A202),AD$30&lt;=INDEX($EI$5:$EI$44,$A202)),$A202,0),0)</f>
        <v>0</v>
      </c>
      <c r="AE202" s="9">
        <f>IFERROR(IF(AND($B202&gt;=INDEX($EH$5:$EH$44,$A202),$B202&lt;=INDEX($EJ$5:$EJ$44,$A202),AE$30&gt;=INDEX($EG$5:$EG$44,$A202),AE$30&lt;=INDEX($EI$5:$EI$44,$A202)),$A202,0),0)</f>
        <v>0</v>
      </c>
      <c r="AF202" s="9">
        <f>IFERROR(IF(AND($B202&gt;=INDEX($EH$5:$EH$44,$A202),$B202&lt;=INDEX($EJ$5:$EJ$44,$A202),AF$30&gt;=INDEX($EG$5:$EG$44,$A202),AF$30&lt;=INDEX($EI$5:$EI$44,$A202)),$A202,0),0)</f>
        <v>0</v>
      </c>
      <c r="AG202" s="9">
        <f>IFERROR(IF(AND($B202&gt;=INDEX($EH$5:$EH$44,$A202),$B202&lt;=INDEX($EJ$5:$EJ$44,$A202),AG$30&gt;=INDEX($EG$5:$EG$44,$A202),AG$30&lt;=INDEX($EI$5:$EI$44,$A202)),$A202,0),0)</f>
        <v>0</v>
      </c>
      <c r="AH202" s="9"/>
    </row>
    <row r="203" spans="1:34">
      <c r="A203" s="5">
        <f t="shared" si="84"/>
        <v>7</v>
      </c>
      <c r="B203" s="5">
        <f t="shared" si="83"/>
        <v>22</v>
      </c>
      <c r="C203" s="9">
        <f>IFERROR(IF(AND($B203&gt;=INDEX($EH$5:$EH$44,$A203),$B203&lt;=INDEX($EJ$5:$EJ$44,$A203),C$30&gt;=INDEX($EG$5:$EG$44,$A203),C$30&lt;=INDEX($EI$5:$EI$44,$A203)),$A203,0),0)</f>
        <v>0</v>
      </c>
      <c r="D203" s="9">
        <f>IFERROR(IF(AND($B203&gt;=INDEX($EH$5:$EH$44,$A203),$B203&lt;=INDEX($EJ$5:$EJ$44,$A203),D$30&gt;=INDEX($EG$5:$EG$44,$A203),D$30&lt;=INDEX($EI$5:$EI$44,$A203)),$A203,0),0)</f>
        <v>0</v>
      </c>
      <c r="E203" s="9">
        <f>IFERROR(IF(AND($B203&gt;=INDEX($EH$5:$EH$44,$A203),$B203&lt;=INDEX($EJ$5:$EJ$44,$A203),E$30&gt;=INDEX($EG$5:$EG$44,$A203),E$30&lt;=INDEX($EI$5:$EI$44,$A203)),$A203,0),0)</f>
        <v>0</v>
      </c>
      <c r="F203" s="9">
        <f>IFERROR(IF(AND($B203&gt;=INDEX($EH$5:$EH$44,$A203),$B203&lt;=INDEX($EJ$5:$EJ$44,$A203),F$30&gt;=INDEX($EG$5:$EG$44,$A203),F$30&lt;=INDEX($EI$5:$EI$44,$A203)),$A203,0),0)</f>
        <v>0</v>
      </c>
      <c r="G203" s="9">
        <f>IFERROR(IF(AND($B203&gt;=INDEX($EH$5:$EH$44,$A203),$B203&lt;=INDEX($EJ$5:$EJ$44,$A203),G$30&gt;=INDEX($EG$5:$EG$44,$A203),G$30&lt;=INDEX($EI$5:$EI$44,$A203)),$A203,0),0)</f>
        <v>0</v>
      </c>
      <c r="H203" s="9">
        <f>IFERROR(IF(AND($B203&gt;=INDEX($EH$5:$EH$44,$A203),$B203&lt;=INDEX($EJ$5:$EJ$44,$A203),H$30&gt;=INDEX($EG$5:$EG$44,$A203),H$30&lt;=INDEX($EI$5:$EI$44,$A203)),$A203,0),0)</f>
        <v>0</v>
      </c>
      <c r="I203" s="9">
        <f>IFERROR(IF(AND($B203&gt;=INDEX($EH$5:$EH$44,$A203),$B203&lt;=INDEX($EJ$5:$EJ$44,$A203),I$30&gt;=INDEX($EG$5:$EG$44,$A203),I$30&lt;=INDEX($EI$5:$EI$44,$A203)),$A203,0),0)</f>
        <v>0</v>
      </c>
      <c r="J203" s="9">
        <f>IFERROR(IF(AND($B203&gt;=INDEX($EH$5:$EH$44,$A203),$B203&lt;=INDEX($EJ$5:$EJ$44,$A203),J$30&gt;=INDEX($EG$5:$EG$44,$A203),J$30&lt;=INDEX($EI$5:$EI$44,$A203)),$A203,0),0)</f>
        <v>0</v>
      </c>
      <c r="K203" s="9">
        <f>IFERROR(IF(AND($B203&gt;=INDEX($EH$5:$EH$44,$A203),$B203&lt;=INDEX($EJ$5:$EJ$44,$A203),K$30&gt;=INDEX($EG$5:$EG$44,$A203),K$30&lt;=INDEX($EI$5:$EI$44,$A203)),$A203,0),0)</f>
        <v>0</v>
      </c>
      <c r="L203" s="9">
        <f>IFERROR(IF(AND($B203&gt;=INDEX($EH$5:$EH$44,$A203),$B203&lt;=INDEX($EJ$5:$EJ$44,$A203),L$30&gt;=INDEX($EG$5:$EG$44,$A203),L$30&lt;=INDEX($EI$5:$EI$44,$A203)),$A203,0),0)</f>
        <v>0</v>
      </c>
      <c r="M203" s="9">
        <f>IFERROR(IF(AND($B203&gt;=INDEX($EH$5:$EH$44,$A203),$B203&lt;=INDEX($EJ$5:$EJ$44,$A203),M$30&gt;=INDEX($EG$5:$EG$44,$A203),M$30&lt;=INDEX($EI$5:$EI$44,$A203)),$A203,0),0)</f>
        <v>0</v>
      </c>
      <c r="N203" s="9">
        <f>IFERROR(IF(AND($B203&gt;=INDEX($EH$5:$EH$44,$A203),$B203&lt;=INDEX($EJ$5:$EJ$44,$A203),N$30&gt;=INDEX($EG$5:$EG$44,$A203),N$30&lt;=INDEX($EI$5:$EI$44,$A203)),$A203,0),0)</f>
        <v>0</v>
      </c>
      <c r="O203" s="9">
        <f>IFERROR(IF(AND($B203&gt;=INDEX($EH$5:$EH$44,$A203),$B203&lt;=INDEX($EJ$5:$EJ$44,$A203),O$30&gt;=INDEX($EG$5:$EG$44,$A203),O$30&lt;=INDEX($EI$5:$EI$44,$A203)),$A203,0),0)</f>
        <v>0</v>
      </c>
      <c r="P203" s="9">
        <f>IFERROR(IF(AND($B203&gt;=INDEX($EH$5:$EH$44,$A203),$B203&lt;=INDEX($EJ$5:$EJ$44,$A203),P$30&gt;=INDEX($EG$5:$EG$44,$A203),P$30&lt;=INDEX($EI$5:$EI$44,$A203)),$A203,0),0)</f>
        <v>0</v>
      </c>
      <c r="Q203" s="9">
        <f>IFERROR(IF(AND($B203&gt;=INDEX($EH$5:$EH$44,$A203),$B203&lt;=INDEX($EJ$5:$EJ$44,$A203),Q$30&gt;=INDEX($EG$5:$EG$44,$A203),Q$30&lt;=INDEX($EI$5:$EI$44,$A203)),$A203,0),0)</f>
        <v>0</v>
      </c>
      <c r="R203" s="9">
        <f>IFERROR(IF(AND($B203&gt;=INDEX($EH$5:$EH$44,$A203),$B203&lt;=INDEX($EJ$5:$EJ$44,$A203),R$30&gt;=INDEX($EG$5:$EG$44,$A203),R$30&lt;=INDEX($EI$5:$EI$44,$A203)),$A203,0),0)</f>
        <v>0</v>
      </c>
      <c r="S203" s="9">
        <f>IFERROR(IF(AND($B203&gt;=INDEX($EH$5:$EH$44,$A203),$B203&lt;=INDEX($EJ$5:$EJ$44,$A203),S$30&gt;=INDEX($EG$5:$EG$44,$A203),S$30&lt;=INDEX($EI$5:$EI$44,$A203)),$A203,0),0)</f>
        <v>0</v>
      </c>
      <c r="T203" s="9">
        <f>IFERROR(IF(AND($B203&gt;=INDEX($EH$5:$EH$44,$A203),$B203&lt;=INDEX($EJ$5:$EJ$44,$A203),T$30&gt;=INDEX($EG$5:$EG$44,$A203),T$30&lt;=INDEX($EI$5:$EI$44,$A203)),$A203,0),0)</f>
        <v>0</v>
      </c>
      <c r="U203" s="9">
        <f>IFERROR(IF(AND($B203&gt;=INDEX($EH$5:$EH$44,$A203),$B203&lt;=INDEX($EJ$5:$EJ$44,$A203),U$30&gt;=INDEX($EG$5:$EG$44,$A203),U$30&lt;=INDEX($EI$5:$EI$44,$A203)),$A203,0),0)</f>
        <v>0</v>
      </c>
      <c r="V203" s="9">
        <f>IFERROR(IF(AND($B203&gt;=INDEX($EH$5:$EH$44,$A203),$B203&lt;=INDEX($EJ$5:$EJ$44,$A203),V$30&gt;=INDEX($EG$5:$EG$44,$A203),V$30&lt;=INDEX($EI$5:$EI$44,$A203)),$A203,0),0)</f>
        <v>0</v>
      </c>
      <c r="W203" s="9">
        <f>IFERROR(IF(AND($B203&gt;=INDEX($EH$5:$EH$44,$A203),$B203&lt;=INDEX($EJ$5:$EJ$44,$A203),W$30&gt;=INDEX($EG$5:$EG$44,$A203),W$30&lt;=INDEX($EI$5:$EI$44,$A203)),$A203,0),0)</f>
        <v>0</v>
      </c>
      <c r="X203" s="9">
        <f>IFERROR(IF(AND($B203&gt;=INDEX($EH$5:$EH$44,$A203),$B203&lt;=INDEX($EJ$5:$EJ$44,$A203),X$30&gt;=INDEX($EG$5:$EG$44,$A203),X$30&lt;=INDEX($EI$5:$EI$44,$A203)),$A203,0),0)</f>
        <v>0</v>
      </c>
      <c r="Y203" s="9">
        <f>IFERROR(IF(AND($B203&gt;=INDEX($EH$5:$EH$44,$A203),$B203&lt;=INDEX($EJ$5:$EJ$44,$A203),Y$30&gt;=INDEX($EG$5:$EG$44,$A203),Y$30&lt;=INDEX($EI$5:$EI$44,$A203)),$A203,0),0)</f>
        <v>0</v>
      </c>
      <c r="Z203" s="9">
        <f>IFERROR(IF(AND($B203&gt;=INDEX($EH$5:$EH$44,$A203),$B203&lt;=INDEX($EJ$5:$EJ$44,$A203),Z$30&gt;=INDEX($EG$5:$EG$44,$A203),Z$30&lt;=INDEX($EI$5:$EI$44,$A203)),$A203,0),0)</f>
        <v>0</v>
      </c>
      <c r="AA203" s="9">
        <f>IFERROR(IF(AND($B203&gt;=INDEX($EH$5:$EH$44,$A203),$B203&lt;=INDEX($EJ$5:$EJ$44,$A203),AA$30&gt;=INDEX($EG$5:$EG$44,$A203),AA$30&lt;=INDEX($EI$5:$EI$44,$A203)),$A203,0),0)</f>
        <v>0</v>
      </c>
      <c r="AB203" s="9">
        <f>IFERROR(IF(AND($B203&gt;=INDEX($EH$5:$EH$44,$A203),$B203&lt;=INDEX($EJ$5:$EJ$44,$A203),AB$30&gt;=INDEX($EG$5:$EG$44,$A203),AB$30&lt;=INDEX($EI$5:$EI$44,$A203)),$A203,0),0)</f>
        <v>0</v>
      </c>
      <c r="AC203" s="9">
        <f>IFERROR(IF(AND($B203&gt;=INDEX($EH$5:$EH$44,$A203),$B203&lt;=INDEX($EJ$5:$EJ$44,$A203),AC$30&gt;=INDEX($EG$5:$EG$44,$A203),AC$30&lt;=INDEX($EI$5:$EI$44,$A203)),$A203,0),0)</f>
        <v>0</v>
      </c>
      <c r="AD203" s="9">
        <f>IFERROR(IF(AND($B203&gt;=INDEX($EH$5:$EH$44,$A203),$B203&lt;=INDEX($EJ$5:$EJ$44,$A203),AD$30&gt;=INDEX($EG$5:$EG$44,$A203),AD$30&lt;=INDEX($EI$5:$EI$44,$A203)),$A203,0),0)</f>
        <v>0</v>
      </c>
      <c r="AE203" s="9">
        <f>IFERROR(IF(AND($B203&gt;=INDEX($EH$5:$EH$44,$A203),$B203&lt;=INDEX($EJ$5:$EJ$44,$A203),AE$30&gt;=INDEX($EG$5:$EG$44,$A203),AE$30&lt;=INDEX($EI$5:$EI$44,$A203)),$A203,0),0)</f>
        <v>0</v>
      </c>
      <c r="AF203" s="9">
        <f>IFERROR(IF(AND($B203&gt;=INDEX($EH$5:$EH$44,$A203),$B203&lt;=INDEX($EJ$5:$EJ$44,$A203),AF$30&gt;=INDEX($EG$5:$EG$44,$A203),AF$30&lt;=INDEX($EI$5:$EI$44,$A203)),$A203,0),0)</f>
        <v>0</v>
      </c>
      <c r="AG203" s="9">
        <f>IFERROR(IF(AND($B203&gt;=INDEX($EH$5:$EH$44,$A203),$B203&lt;=INDEX($EJ$5:$EJ$44,$A203),AG$30&gt;=INDEX($EG$5:$EG$44,$A203),AG$30&lt;=INDEX($EI$5:$EI$44,$A203)),$A203,0),0)</f>
        <v>0</v>
      </c>
      <c r="AH203" s="9"/>
    </row>
    <row r="204" spans="1:34">
      <c r="A204" s="5">
        <f t="shared" si="84"/>
        <v>7</v>
      </c>
      <c r="B204" s="5">
        <f t="shared" si="83"/>
        <v>23</v>
      </c>
      <c r="C204" s="9">
        <f>IFERROR(IF(AND($B204&gt;=INDEX($EH$5:$EH$44,$A204),$B204&lt;=INDEX($EJ$5:$EJ$44,$A204),C$30&gt;=INDEX($EG$5:$EG$44,$A204),C$30&lt;=INDEX($EI$5:$EI$44,$A204)),$A204,0),0)</f>
        <v>0</v>
      </c>
      <c r="D204" s="9">
        <f>IFERROR(IF(AND($B204&gt;=INDEX($EH$5:$EH$44,$A204),$B204&lt;=INDEX($EJ$5:$EJ$44,$A204),D$30&gt;=INDEX($EG$5:$EG$44,$A204),D$30&lt;=INDEX($EI$5:$EI$44,$A204)),$A204,0),0)</f>
        <v>0</v>
      </c>
      <c r="E204" s="9">
        <f>IFERROR(IF(AND($B204&gt;=INDEX($EH$5:$EH$44,$A204),$B204&lt;=INDEX($EJ$5:$EJ$44,$A204),E$30&gt;=INDEX($EG$5:$EG$44,$A204),E$30&lt;=INDEX($EI$5:$EI$44,$A204)),$A204,0),0)</f>
        <v>0</v>
      </c>
      <c r="F204" s="9">
        <f>IFERROR(IF(AND($B204&gt;=INDEX($EH$5:$EH$44,$A204),$B204&lt;=INDEX($EJ$5:$EJ$44,$A204),F$30&gt;=INDEX($EG$5:$EG$44,$A204),F$30&lt;=INDEX($EI$5:$EI$44,$A204)),$A204,0),0)</f>
        <v>0</v>
      </c>
      <c r="G204" s="9">
        <f>IFERROR(IF(AND($B204&gt;=INDEX($EH$5:$EH$44,$A204),$B204&lt;=INDEX($EJ$5:$EJ$44,$A204),G$30&gt;=INDEX($EG$5:$EG$44,$A204),G$30&lt;=INDEX($EI$5:$EI$44,$A204)),$A204,0),0)</f>
        <v>0</v>
      </c>
      <c r="H204" s="9">
        <f>IFERROR(IF(AND($B204&gt;=INDEX($EH$5:$EH$44,$A204),$B204&lt;=INDEX($EJ$5:$EJ$44,$A204),H$30&gt;=INDEX($EG$5:$EG$44,$A204),H$30&lt;=INDEX($EI$5:$EI$44,$A204)),$A204,0),0)</f>
        <v>0</v>
      </c>
      <c r="I204" s="9">
        <f>IFERROR(IF(AND($B204&gt;=INDEX($EH$5:$EH$44,$A204),$B204&lt;=INDEX($EJ$5:$EJ$44,$A204),I$30&gt;=INDEX($EG$5:$EG$44,$A204),I$30&lt;=INDEX($EI$5:$EI$44,$A204)),$A204,0),0)</f>
        <v>0</v>
      </c>
      <c r="J204" s="9">
        <f>IFERROR(IF(AND($B204&gt;=INDEX($EH$5:$EH$44,$A204),$B204&lt;=INDEX($EJ$5:$EJ$44,$A204),J$30&gt;=INDEX($EG$5:$EG$44,$A204),J$30&lt;=INDEX($EI$5:$EI$44,$A204)),$A204,0),0)</f>
        <v>0</v>
      </c>
      <c r="K204" s="9">
        <f>IFERROR(IF(AND($B204&gt;=INDEX($EH$5:$EH$44,$A204),$B204&lt;=INDEX($EJ$5:$EJ$44,$A204),K$30&gt;=INDEX($EG$5:$EG$44,$A204),K$30&lt;=INDEX($EI$5:$EI$44,$A204)),$A204,0),0)</f>
        <v>0</v>
      </c>
      <c r="L204" s="9">
        <f>IFERROR(IF(AND($B204&gt;=INDEX($EH$5:$EH$44,$A204),$B204&lt;=INDEX($EJ$5:$EJ$44,$A204),L$30&gt;=INDEX($EG$5:$EG$44,$A204),L$30&lt;=INDEX($EI$5:$EI$44,$A204)),$A204,0),0)</f>
        <v>0</v>
      </c>
      <c r="M204" s="9">
        <f>IFERROR(IF(AND($B204&gt;=INDEX($EH$5:$EH$44,$A204),$B204&lt;=INDEX($EJ$5:$EJ$44,$A204),M$30&gt;=INDEX($EG$5:$EG$44,$A204),M$30&lt;=INDEX($EI$5:$EI$44,$A204)),$A204,0),0)</f>
        <v>0</v>
      </c>
      <c r="N204" s="9">
        <f>IFERROR(IF(AND($B204&gt;=INDEX($EH$5:$EH$44,$A204),$B204&lt;=INDEX($EJ$5:$EJ$44,$A204),N$30&gt;=INDEX($EG$5:$EG$44,$A204),N$30&lt;=INDEX($EI$5:$EI$44,$A204)),$A204,0),0)</f>
        <v>0</v>
      </c>
      <c r="O204" s="9">
        <f>IFERROR(IF(AND($B204&gt;=INDEX($EH$5:$EH$44,$A204),$B204&lt;=INDEX($EJ$5:$EJ$44,$A204),O$30&gt;=INDEX($EG$5:$EG$44,$A204),O$30&lt;=INDEX($EI$5:$EI$44,$A204)),$A204,0),0)</f>
        <v>0</v>
      </c>
      <c r="P204" s="9">
        <f>IFERROR(IF(AND($B204&gt;=INDEX($EH$5:$EH$44,$A204),$B204&lt;=INDEX($EJ$5:$EJ$44,$A204),P$30&gt;=INDEX($EG$5:$EG$44,$A204),P$30&lt;=INDEX($EI$5:$EI$44,$A204)),$A204,0),0)</f>
        <v>0</v>
      </c>
      <c r="Q204" s="9">
        <f>IFERROR(IF(AND($B204&gt;=INDEX($EH$5:$EH$44,$A204),$B204&lt;=INDEX($EJ$5:$EJ$44,$A204),Q$30&gt;=INDEX($EG$5:$EG$44,$A204),Q$30&lt;=INDEX($EI$5:$EI$44,$A204)),$A204,0),0)</f>
        <v>0</v>
      </c>
      <c r="R204" s="9">
        <f>IFERROR(IF(AND($B204&gt;=INDEX($EH$5:$EH$44,$A204),$B204&lt;=INDEX($EJ$5:$EJ$44,$A204),R$30&gt;=INDEX($EG$5:$EG$44,$A204),R$30&lt;=INDEX($EI$5:$EI$44,$A204)),$A204,0),0)</f>
        <v>0</v>
      </c>
      <c r="S204" s="9">
        <f>IFERROR(IF(AND($B204&gt;=INDEX($EH$5:$EH$44,$A204),$B204&lt;=INDEX($EJ$5:$EJ$44,$A204),S$30&gt;=INDEX($EG$5:$EG$44,$A204),S$30&lt;=INDEX($EI$5:$EI$44,$A204)),$A204,0),0)</f>
        <v>0</v>
      </c>
      <c r="T204" s="9">
        <f>IFERROR(IF(AND($B204&gt;=INDEX($EH$5:$EH$44,$A204),$B204&lt;=INDEX($EJ$5:$EJ$44,$A204),T$30&gt;=INDEX($EG$5:$EG$44,$A204),T$30&lt;=INDEX($EI$5:$EI$44,$A204)),$A204,0),0)</f>
        <v>0</v>
      </c>
      <c r="U204" s="9">
        <f>IFERROR(IF(AND($B204&gt;=INDEX($EH$5:$EH$44,$A204),$B204&lt;=INDEX($EJ$5:$EJ$44,$A204),U$30&gt;=INDEX($EG$5:$EG$44,$A204),U$30&lt;=INDEX($EI$5:$EI$44,$A204)),$A204,0),0)</f>
        <v>0</v>
      </c>
      <c r="V204" s="9">
        <f>IFERROR(IF(AND($B204&gt;=INDEX($EH$5:$EH$44,$A204),$B204&lt;=INDEX($EJ$5:$EJ$44,$A204),V$30&gt;=INDEX($EG$5:$EG$44,$A204),V$30&lt;=INDEX($EI$5:$EI$44,$A204)),$A204,0),0)</f>
        <v>0</v>
      </c>
      <c r="W204" s="9">
        <f>IFERROR(IF(AND($B204&gt;=INDEX($EH$5:$EH$44,$A204),$B204&lt;=INDEX($EJ$5:$EJ$44,$A204),W$30&gt;=INDEX($EG$5:$EG$44,$A204),W$30&lt;=INDEX($EI$5:$EI$44,$A204)),$A204,0),0)</f>
        <v>0</v>
      </c>
      <c r="X204" s="9">
        <f>IFERROR(IF(AND($B204&gt;=INDEX($EH$5:$EH$44,$A204),$B204&lt;=INDEX($EJ$5:$EJ$44,$A204),X$30&gt;=INDEX($EG$5:$EG$44,$A204),X$30&lt;=INDEX($EI$5:$EI$44,$A204)),$A204,0),0)</f>
        <v>0</v>
      </c>
      <c r="Y204" s="9">
        <f>IFERROR(IF(AND($B204&gt;=INDEX($EH$5:$EH$44,$A204),$B204&lt;=INDEX($EJ$5:$EJ$44,$A204),Y$30&gt;=INDEX($EG$5:$EG$44,$A204),Y$30&lt;=INDEX($EI$5:$EI$44,$A204)),$A204,0),0)</f>
        <v>0</v>
      </c>
      <c r="Z204" s="9">
        <f>IFERROR(IF(AND($B204&gt;=INDEX($EH$5:$EH$44,$A204),$B204&lt;=INDEX($EJ$5:$EJ$44,$A204),Z$30&gt;=INDEX($EG$5:$EG$44,$A204),Z$30&lt;=INDEX($EI$5:$EI$44,$A204)),$A204,0),0)</f>
        <v>0</v>
      </c>
      <c r="AA204" s="9">
        <f>IFERROR(IF(AND($B204&gt;=INDEX($EH$5:$EH$44,$A204),$B204&lt;=INDEX($EJ$5:$EJ$44,$A204),AA$30&gt;=INDEX($EG$5:$EG$44,$A204),AA$30&lt;=INDEX($EI$5:$EI$44,$A204)),$A204,0),0)</f>
        <v>0</v>
      </c>
      <c r="AB204" s="9">
        <f>IFERROR(IF(AND($B204&gt;=INDEX($EH$5:$EH$44,$A204),$B204&lt;=INDEX($EJ$5:$EJ$44,$A204),AB$30&gt;=INDEX($EG$5:$EG$44,$A204),AB$30&lt;=INDEX($EI$5:$EI$44,$A204)),$A204,0),0)</f>
        <v>0</v>
      </c>
      <c r="AC204" s="9">
        <f>IFERROR(IF(AND($B204&gt;=INDEX($EH$5:$EH$44,$A204),$B204&lt;=INDEX($EJ$5:$EJ$44,$A204),AC$30&gt;=INDEX($EG$5:$EG$44,$A204),AC$30&lt;=INDEX($EI$5:$EI$44,$A204)),$A204,0),0)</f>
        <v>0</v>
      </c>
      <c r="AD204" s="9">
        <f>IFERROR(IF(AND($B204&gt;=INDEX($EH$5:$EH$44,$A204),$B204&lt;=INDEX($EJ$5:$EJ$44,$A204),AD$30&gt;=INDEX($EG$5:$EG$44,$A204),AD$30&lt;=INDEX($EI$5:$EI$44,$A204)),$A204,0),0)</f>
        <v>0</v>
      </c>
      <c r="AE204" s="9">
        <f>IFERROR(IF(AND($B204&gt;=INDEX($EH$5:$EH$44,$A204),$B204&lt;=INDEX($EJ$5:$EJ$44,$A204),AE$30&gt;=INDEX($EG$5:$EG$44,$A204),AE$30&lt;=INDEX($EI$5:$EI$44,$A204)),$A204,0),0)</f>
        <v>0</v>
      </c>
      <c r="AF204" s="9">
        <f>IFERROR(IF(AND($B204&gt;=INDEX($EH$5:$EH$44,$A204),$B204&lt;=INDEX($EJ$5:$EJ$44,$A204),AF$30&gt;=INDEX($EG$5:$EG$44,$A204),AF$30&lt;=INDEX($EI$5:$EI$44,$A204)),$A204,0),0)</f>
        <v>0</v>
      </c>
      <c r="AG204" s="9">
        <f>IFERROR(IF(AND($B204&gt;=INDEX($EH$5:$EH$44,$A204),$B204&lt;=INDEX($EJ$5:$EJ$44,$A204),AG$30&gt;=INDEX($EG$5:$EG$44,$A204),AG$30&lt;=INDEX($EI$5:$EI$44,$A204)),$A204,0),0)</f>
        <v>0</v>
      </c>
      <c r="AH204" s="9"/>
    </row>
    <row r="205" spans="1:34">
      <c r="A205" s="5">
        <f t="shared" si="84"/>
        <v>7</v>
      </c>
      <c r="B205" s="5">
        <f t="shared" si="83"/>
        <v>24</v>
      </c>
      <c r="C205" s="9">
        <f>IFERROR(IF(AND($B205&gt;=INDEX($EH$5:$EH$44,$A205),$B205&lt;=INDEX($EJ$5:$EJ$44,$A205),C$30&gt;=INDEX($EG$5:$EG$44,$A205),C$30&lt;=INDEX($EI$5:$EI$44,$A205)),$A205,0),0)</f>
        <v>0</v>
      </c>
      <c r="D205" s="9">
        <f>IFERROR(IF(AND($B205&gt;=INDEX($EH$5:$EH$44,$A205),$B205&lt;=INDEX($EJ$5:$EJ$44,$A205),D$30&gt;=INDEX($EG$5:$EG$44,$A205),D$30&lt;=INDEX($EI$5:$EI$44,$A205)),$A205,0),0)</f>
        <v>0</v>
      </c>
      <c r="E205" s="9">
        <f>IFERROR(IF(AND($B205&gt;=INDEX($EH$5:$EH$44,$A205),$B205&lt;=INDEX($EJ$5:$EJ$44,$A205),E$30&gt;=INDEX($EG$5:$EG$44,$A205),E$30&lt;=INDEX($EI$5:$EI$44,$A205)),$A205,0),0)</f>
        <v>0</v>
      </c>
      <c r="F205" s="9">
        <f>IFERROR(IF(AND($B205&gt;=INDEX($EH$5:$EH$44,$A205),$B205&lt;=INDEX($EJ$5:$EJ$44,$A205),F$30&gt;=INDEX($EG$5:$EG$44,$A205),F$30&lt;=INDEX($EI$5:$EI$44,$A205)),$A205,0),0)</f>
        <v>0</v>
      </c>
      <c r="G205" s="9">
        <f>IFERROR(IF(AND($B205&gt;=INDEX($EH$5:$EH$44,$A205),$B205&lt;=INDEX($EJ$5:$EJ$44,$A205),G$30&gt;=INDEX($EG$5:$EG$44,$A205),G$30&lt;=INDEX($EI$5:$EI$44,$A205)),$A205,0),0)</f>
        <v>0</v>
      </c>
      <c r="H205" s="9">
        <f>IFERROR(IF(AND($B205&gt;=INDEX($EH$5:$EH$44,$A205),$B205&lt;=INDEX($EJ$5:$EJ$44,$A205),H$30&gt;=INDEX($EG$5:$EG$44,$A205),H$30&lt;=INDEX($EI$5:$EI$44,$A205)),$A205,0),0)</f>
        <v>0</v>
      </c>
      <c r="I205" s="9">
        <f>IFERROR(IF(AND($B205&gt;=INDEX($EH$5:$EH$44,$A205),$B205&lt;=INDEX($EJ$5:$EJ$44,$A205),I$30&gt;=INDEX($EG$5:$EG$44,$A205),I$30&lt;=INDEX($EI$5:$EI$44,$A205)),$A205,0),0)</f>
        <v>0</v>
      </c>
      <c r="J205" s="9">
        <f>IFERROR(IF(AND($B205&gt;=INDEX($EH$5:$EH$44,$A205),$B205&lt;=INDEX($EJ$5:$EJ$44,$A205),J$30&gt;=INDEX($EG$5:$EG$44,$A205),J$30&lt;=INDEX($EI$5:$EI$44,$A205)),$A205,0),0)</f>
        <v>0</v>
      </c>
      <c r="K205" s="9">
        <f>IFERROR(IF(AND($B205&gt;=INDEX($EH$5:$EH$44,$A205),$B205&lt;=INDEX($EJ$5:$EJ$44,$A205),K$30&gt;=INDEX($EG$5:$EG$44,$A205),K$30&lt;=INDEX($EI$5:$EI$44,$A205)),$A205,0),0)</f>
        <v>0</v>
      </c>
      <c r="L205" s="9">
        <f>IFERROR(IF(AND($B205&gt;=INDEX($EH$5:$EH$44,$A205),$B205&lt;=INDEX($EJ$5:$EJ$44,$A205),L$30&gt;=INDEX($EG$5:$EG$44,$A205),L$30&lt;=INDEX($EI$5:$EI$44,$A205)),$A205,0),0)</f>
        <v>0</v>
      </c>
      <c r="M205" s="9">
        <f>IFERROR(IF(AND($B205&gt;=INDEX($EH$5:$EH$44,$A205),$B205&lt;=INDEX($EJ$5:$EJ$44,$A205),M$30&gt;=INDEX($EG$5:$EG$44,$A205),M$30&lt;=INDEX($EI$5:$EI$44,$A205)),$A205,0),0)</f>
        <v>0</v>
      </c>
      <c r="N205" s="9">
        <f>IFERROR(IF(AND($B205&gt;=INDEX($EH$5:$EH$44,$A205),$B205&lt;=INDEX($EJ$5:$EJ$44,$A205),N$30&gt;=INDEX($EG$5:$EG$44,$A205),N$30&lt;=INDEX($EI$5:$EI$44,$A205)),$A205,0),0)</f>
        <v>0</v>
      </c>
      <c r="O205" s="9">
        <f>IFERROR(IF(AND($B205&gt;=INDEX($EH$5:$EH$44,$A205),$B205&lt;=INDEX($EJ$5:$EJ$44,$A205),O$30&gt;=INDEX($EG$5:$EG$44,$A205),O$30&lt;=INDEX($EI$5:$EI$44,$A205)),$A205,0),0)</f>
        <v>0</v>
      </c>
      <c r="P205" s="9">
        <f>IFERROR(IF(AND($B205&gt;=INDEX($EH$5:$EH$44,$A205),$B205&lt;=INDEX($EJ$5:$EJ$44,$A205),P$30&gt;=INDEX($EG$5:$EG$44,$A205),P$30&lt;=INDEX($EI$5:$EI$44,$A205)),$A205,0),0)</f>
        <v>0</v>
      </c>
      <c r="Q205" s="9">
        <f>IFERROR(IF(AND($B205&gt;=INDEX($EH$5:$EH$44,$A205),$B205&lt;=INDEX($EJ$5:$EJ$44,$A205),Q$30&gt;=INDEX($EG$5:$EG$44,$A205),Q$30&lt;=INDEX($EI$5:$EI$44,$A205)),$A205,0),0)</f>
        <v>0</v>
      </c>
      <c r="R205" s="9">
        <f>IFERROR(IF(AND($B205&gt;=INDEX($EH$5:$EH$44,$A205),$B205&lt;=INDEX($EJ$5:$EJ$44,$A205),R$30&gt;=INDEX($EG$5:$EG$44,$A205),R$30&lt;=INDEX($EI$5:$EI$44,$A205)),$A205,0),0)</f>
        <v>0</v>
      </c>
      <c r="S205" s="9">
        <f>IFERROR(IF(AND($B205&gt;=INDEX($EH$5:$EH$44,$A205),$B205&lt;=INDEX($EJ$5:$EJ$44,$A205),S$30&gt;=INDEX($EG$5:$EG$44,$A205),S$30&lt;=INDEX($EI$5:$EI$44,$A205)),$A205,0),0)</f>
        <v>0</v>
      </c>
      <c r="T205" s="9">
        <f>IFERROR(IF(AND($B205&gt;=INDEX($EH$5:$EH$44,$A205),$B205&lt;=INDEX($EJ$5:$EJ$44,$A205),T$30&gt;=INDEX($EG$5:$EG$44,$A205),T$30&lt;=INDEX($EI$5:$EI$44,$A205)),$A205,0),0)</f>
        <v>0</v>
      </c>
      <c r="U205" s="9">
        <f>IFERROR(IF(AND($B205&gt;=INDEX($EH$5:$EH$44,$A205),$B205&lt;=INDEX($EJ$5:$EJ$44,$A205),U$30&gt;=INDEX($EG$5:$EG$44,$A205),U$30&lt;=INDEX($EI$5:$EI$44,$A205)),$A205,0),0)</f>
        <v>0</v>
      </c>
      <c r="V205" s="9">
        <f>IFERROR(IF(AND($B205&gt;=INDEX($EH$5:$EH$44,$A205),$B205&lt;=INDEX($EJ$5:$EJ$44,$A205),V$30&gt;=INDEX($EG$5:$EG$44,$A205),V$30&lt;=INDEX($EI$5:$EI$44,$A205)),$A205,0),0)</f>
        <v>0</v>
      </c>
      <c r="W205" s="9">
        <f>IFERROR(IF(AND($B205&gt;=INDEX($EH$5:$EH$44,$A205),$B205&lt;=INDEX($EJ$5:$EJ$44,$A205),W$30&gt;=INDEX($EG$5:$EG$44,$A205),W$30&lt;=INDEX($EI$5:$EI$44,$A205)),$A205,0),0)</f>
        <v>0</v>
      </c>
      <c r="X205" s="9">
        <f>IFERROR(IF(AND($B205&gt;=INDEX($EH$5:$EH$44,$A205),$B205&lt;=INDEX($EJ$5:$EJ$44,$A205),X$30&gt;=INDEX($EG$5:$EG$44,$A205),X$30&lt;=INDEX($EI$5:$EI$44,$A205)),$A205,0),0)</f>
        <v>0</v>
      </c>
      <c r="Y205" s="9">
        <f>IFERROR(IF(AND($B205&gt;=INDEX($EH$5:$EH$44,$A205),$B205&lt;=INDEX($EJ$5:$EJ$44,$A205),Y$30&gt;=INDEX($EG$5:$EG$44,$A205),Y$30&lt;=INDEX($EI$5:$EI$44,$A205)),$A205,0),0)</f>
        <v>0</v>
      </c>
      <c r="Z205" s="9">
        <f>IFERROR(IF(AND($B205&gt;=INDEX($EH$5:$EH$44,$A205),$B205&lt;=INDEX($EJ$5:$EJ$44,$A205),Z$30&gt;=INDEX($EG$5:$EG$44,$A205),Z$30&lt;=INDEX($EI$5:$EI$44,$A205)),$A205,0),0)</f>
        <v>0</v>
      </c>
      <c r="AA205" s="9">
        <f>IFERROR(IF(AND($B205&gt;=INDEX($EH$5:$EH$44,$A205),$B205&lt;=INDEX($EJ$5:$EJ$44,$A205),AA$30&gt;=INDEX($EG$5:$EG$44,$A205),AA$30&lt;=INDEX($EI$5:$EI$44,$A205)),$A205,0),0)</f>
        <v>0</v>
      </c>
      <c r="AB205" s="9">
        <f>IFERROR(IF(AND($B205&gt;=INDEX($EH$5:$EH$44,$A205),$B205&lt;=INDEX($EJ$5:$EJ$44,$A205),AB$30&gt;=INDEX($EG$5:$EG$44,$A205),AB$30&lt;=INDEX($EI$5:$EI$44,$A205)),$A205,0),0)</f>
        <v>0</v>
      </c>
      <c r="AC205" s="9">
        <f>IFERROR(IF(AND($B205&gt;=INDEX($EH$5:$EH$44,$A205),$B205&lt;=INDEX($EJ$5:$EJ$44,$A205),AC$30&gt;=INDEX($EG$5:$EG$44,$A205),AC$30&lt;=INDEX($EI$5:$EI$44,$A205)),$A205,0),0)</f>
        <v>0</v>
      </c>
      <c r="AD205" s="9">
        <f>IFERROR(IF(AND($B205&gt;=INDEX($EH$5:$EH$44,$A205),$B205&lt;=INDEX($EJ$5:$EJ$44,$A205),AD$30&gt;=INDEX($EG$5:$EG$44,$A205),AD$30&lt;=INDEX($EI$5:$EI$44,$A205)),$A205,0),0)</f>
        <v>0</v>
      </c>
      <c r="AE205" s="9">
        <f>IFERROR(IF(AND($B205&gt;=INDEX($EH$5:$EH$44,$A205),$B205&lt;=INDEX($EJ$5:$EJ$44,$A205),AE$30&gt;=INDEX($EG$5:$EG$44,$A205),AE$30&lt;=INDEX($EI$5:$EI$44,$A205)),$A205,0),0)</f>
        <v>0</v>
      </c>
      <c r="AF205" s="9">
        <f>IFERROR(IF(AND($B205&gt;=INDEX($EH$5:$EH$44,$A205),$B205&lt;=INDEX($EJ$5:$EJ$44,$A205),AF$30&gt;=INDEX($EG$5:$EG$44,$A205),AF$30&lt;=INDEX($EI$5:$EI$44,$A205)),$A205,0),0)</f>
        <v>0</v>
      </c>
      <c r="AG205" s="9">
        <f>IFERROR(IF(AND($B205&gt;=INDEX($EH$5:$EH$44,$A205),$B205&lt;=INDEX($EJ$5:$EJ$44,$A205),AG$30&gt;=INDEX($EG$5:$EG$44,$A205),AG$30&lt;=INDEX($EI$5:$EI$44,$A205)),$A205,0),0)</f>
        <v>0</v>
      </c>
      <c r="AH205" s="9"/>
    </row>
    <row r="206" spans="1:34">
      <c r="A206" s="5">
        <f t="shared" si="84"/>
        <v>8</v>
      </c>
      <c r="B206" s="5">
        <f t="shared" si="83"/>
        <v>0</v>
      </c>
      <c r="C206" s="9">
        <f>IFERROR(IF(AND($B206&gt;=INDEX($EH$5:$EH$44,$A206),$B206&lt;=INDEX($EJ$5:$EJ$44,$A206),C$30&gt;=INDEX($EG$5:$EG$44,$A206),C$30&lt;=INDEX($EI$5:$EI$44,$A206)),$A206,0),0)</f>
        <v>0</v>
      </c>
      <c r="D206" s="9">
        <f>IFERROR(IF(AND($B206&gt;=INDEX($EH$5:$EH$44,$A206),$B206&lt;=INDEX($EJ$5:$EJ$44,$A206),D$30&gt;=INDEX($EG$5:$EG$44,$A206),D$30&lt;=INDEX($EI$5:$EI$44,$A206)),$A206,0),0)</f>
        <v>0</v>
      </c>
      <c r="E206" s="9">
        <f>IFERROR(IF(AND($B206&gt;=INDEX($EH$5:$EH$44,$A206),$B206&lt;=INDEX($EJ$5:$EJ$44,$A206),E$30&gt;=INDEX($EG$5:$EG$44,$A206),E$30&lt;=INDEX($EI$5:$EI$44,$A206)),$A206,0),0)</f>
        <v>0</v>
      </c>
      <c r="F206" s="9">
        <f>IFERROR(IF(AND($B206&gt;=INDEX($EH$5:$EH$44,$A206),$B206&lt;=INDEX($EJ$5:$EJ$44,$A206),F$30&gt;=INDEX($EG$5:$EG$44,$A206),F$30&lt;=INDEX($EI$5:$EI$44,$A206)),$A206,0),0)</f>
        <v>0</v>
      </c>
      <c r="G206" s="9">
        <f>IFERROR(IF(AND($B206&gt;=INDEX($EH$5:$EH$44,$A206),$B206&lt;=INDEX($EJ$5:$EJ$44,$A206),G$30&gt;=INDEX($EG$5:$EG$44,$A206),G$30&lt;=INDEX($EI$5:$EI$44,$A206)),$A206,0),0)</f>
        <v>0</v>
      </c>
      <c r="H206" s="9">
        <f>IFERROR(IF(AND($B206&gt;=INDEX($EH$5:$EH$44,$A206),$B206&lt;=INDEX($EJ$5:$EJ$44,$A206),H$30&gt;=INDEX($EG$5:$EG$44,$A206),H$30&lt;=INDEX($EI$5:$EI$44,$A206)),$A206,0),0)</f>
        <v>0</v>
      </c>
      <c r="I206" s="9">
        <f>IFERROR(IF(AND($B206&gt;=INDEX($EH$5:$EH$44,$A206),$B206&lt;=INDEX($EJ$5:$EJ$44,$A206),I$30&gt;=INDEX($EG$5:$EG$44,$A206),I$30&lt;=INDEX($EI$5:$EI$44,$A206)),$A206,0),0)</f>
        <v>0</v>
      </c>
      <c r="J206" s="9">
        <f>IFERROR(IF(AND($B206&gt;=INDEX($EH$5:$EH$44,$A206),$B206&lt;=INDEX($EJ$5:$EJ$44,$A206),J$30&gt;=INDEX($EG$5:$EG$44,$A206),J$30&lt;=INDEX($EI$5:$EI$44,$A206)),$A206,0),0)</f>
        <v>0</v>
      </c>
      <c r="K206" s="9">
        <f>IFERROR(IF(AND($B206&gt;=INDEX($EH$5:$EH$44,$A206),$B206&lt;=INDEX($EJ$5:$EJ$44,$A206),K$30&gt;=INDEX($EG$5:$EG$44,$A206),K$30&lt;=INDEX($EI$5:$EI$44,$A206)),$A206,0),0)</f>
        <v>0</v>
      </c>
      <c r="L206" s="9">
        <f>IFERROR(IF(AND($B206&gt;=INDEX($EH$5:$EH$44,$A206),$B206&lt;=INDEX($EJ$5:$EJ$44,$A206),L$30&gt;=INDEX($EG$5:$EG$44,$A206),L$30&lt;=INDEX($EI$5:$EI$44,$A206)),$A206,0),0)</f>
        <v>0</v>
      </c>
      <c r="M206" s="9">
        <f>IFERROR(IF(AND($B206&gt;=INDEX($EH$5:$EH$44,$A206),$B206&lt;=INDEX($EJ$5:$EJ$44,$A206),M$30&gt;=INDEX($EG$5:$EG$44,$A206),M$30&lt;=INDEX($EI$5:$EI$44,$A206)),$A206,0),0)</f>
        <v>0</v>
      </c>
      <c r="N206" s="9">
        <f>IFERROR(IF(AND($B206&gt;=INDEX($EH$5:$EH$44,$A206),$B206&lt;=INDEX($EJ$5:$EJ$44,$A206),N$30&gt;=INDEX($EG$5:$EG$44,$A206),N$30&lt;=INDEX($EI$5:$EI$44,$A206)),$A206,0),0)</f>
        <v>0</v>
      </c>
      <c r="O206" s="9">
        <f>IFERROR(IF(AND($B206&gt;=INDEX($EH$5:$EH$44,$A206),$B206&lt;=INDEX($EJ$5:$EJ$44,$A206),O$30&gt;=INDEX($EG$5:$EG$44,$A206),O$30&lt;=INDEX($EI$5:$EI$44,$A206)),$A206,0),0)</f>
        <v>0</v>
      </c>
      <c r="P206" s="9">
        <f>IFERROR(IF(AND($B206&gt;=INDEX($EH$5:$EH$44,$A206),$B206&lt;=INDEX($EJ$5:$EJ$44,$A206),P$30&gt;=INDEX($EG$5:$EG$44,$A206),P$30&lt;=INDEX($EI$5:$EI$44,$A206)),$A206,0),0)</f>
        <v>0</v>
      </c>
      <c r="Q206" s="9">
        <f>IFERROR(IF(AND($B206&gt;=INDEX($EH$5:$EH$44,$A206),$B206&lt;=INDEX($EJ$5:$EJ$44,$A206),Q$30&gt;=INDEX($EG$5:$EG$44,$A206),Q$30&lt;=INDEX($EI$5:$EI$44,$A206)),$A206,0),0)</f>
        <v>0</v>
      </c>
      <c r="R206" s="9">
        <f>IFERROR(IF(AND($B206&gt;=INDEX($EH$5:$EH$44,$A206),$B206&lt;=INDEX($EJ$5:$EJ$44,$A206),R$30&gt;=INDEX($EG$5:$EG$44,$A206),R$30&lt;=INDEX($EI$5:$EI$44,$A206)),$A206,0),0)</f>
        <v>0</v>
      </c>
      <c r="S206" s="9">
        <f>IFERROR(IF(AND($B206&gt;=INDEX($EH$5:$EH$44,$A206),$B206&lt;=INDEX($EJ$5:$EJ$44,$A206),S$30&gt;=INDEX($EG$5:$EG$44,$A206),S$30&lt;=INDEX($EI$5:$EI$44,$A206)),$A206,0),0)</f>
        <v>0</v>
      </c>
      <c r="T206" s="9">
        <f>IFERROR(IF(AND($B206&gt;=INDEX($EH$5:$EH$44,$A206),$B206&lt;=INDEX($EJ$5:$EJ$44,$A206),T$30&gt;=INDEX($EG$5:$EG$44,$A206),T$30&lt;=INDEX($EI$5:$EI$44,$A206)),$A206,0),0)</f>
        <v>0</v>
      </c>
      <c r="U206" s="9">
        <f>IFERROR(IF(AND($B206&gt;=INDEX($EH$5:$EH$44,$A206),$B206&lt;=INDEX($EJ$5:$EJ$44,$A206),U$30&gt;=INDEX($EG$5:$EG$44,$A206),U$30&lt;=INDEX($EI$5:$EI$44,$A206)),$A206,0),0)</f>
        <v>0</v>
      </c>
      <c r="V206" s="9">
        <f>IFERROR(IF(AND($B206&gt;=INDEX($EH$5:$EH$44,$A206),$B206&lt;=INDEX($EJ$5:$EJ$44,$A206),V$30&gt;=INDEX($EG$5:$EG$44,$A206),V$30&lt;=INDEX($EI$5:$EI$44,$A206)),$A206,0),0)</f>
        <v>0</v>
      </c>
      <c r="W206" s="9">
        <f>IFERROR(IF(AND($B206&gt;=INDEX($EH$5:$EH$44,$A206),$B206&lt;=INDEX($EJ$5:$EJ$44,$A206),W$30&gt;=INDEX($EG$5:$EG$44,$A206),W$30&lt;=INDEX($EI$5:$EI$44,$A206)),$A206,0),0)</f>
        <v>0</v>
      </c>
      <c r="X206" s="9">
        <f>IFERROR(IF(AND($B206&gt;=INDEX($EH$5:$EH$44,$A206),$B206&lt;=INDEX($EJ$5:$EJ$44,$A206),X$30&gt;=INDEX($EG$5:$EG$44,$A206),X$30&lt;=INDEX($EI$5:$EI$44,$A206)),$A206,0),0)</f>
        <v>0</v>
      </c>
      <c r="Y206" s="9">
        <f>IFERROR(IF(AND($B206&gt;=INDEX($EH$5:$EH$44,$A206),$B206&lt;=INDEX($EJ$5:$EJ$44,$A206),Y$30&gt;=INDEX($EG$5:$EG$44,$A206),Y$30&lt;=INDEX($EI$5:$EI$44,$A206)),$A206,0),0)</f>
        <v>0</v>
      </c>
      <c r="Z206" s="9">
        <f>IFERROR(IF(AND($B206&gt;=INDEX($EH$5:$EH$44,$A206),$B206&lt;=INDEX($EJ$5:$EJ$44,$A206),Z$30&gt;=INDEX($EG$5:$EG$44,$A206),Z$30&lt;=INDEX($EI$5:$EI$44,$A206)),$A206,0),0)</f>
        <v>0</v>
      </c>
      <c r="AA206" s="9">
        <f>IFERROR(IF(AND($B206&gt;=INDEX($EH$5:$EH$44,$A206),$B206&lt;=INDEX($EJ$5:$EJ$44,$A206),AA$30&gt;=INDEX($EG$5:$EG$44,$A206),AA$30&lt;=INDEX($EI$5:$EI$44,$A206)),$A206,0),0)</f>
        <v>0</v>
      </c>
      <c r="AB206" s="9">
        <f>IFERROR(IF(AND($B206&gt;=INDEX($EH$5:$EH$44,$A206),$B206&lt;=INDEX($EJ$5:$EJ$44,$A206),AB$30&gt;=INDEX($EG$5:$EG$44,$A206),AB$30&lt;=INDEX($EI$5:$EI$44,$A206)),$A206,0),0)</f>
        <v>0</v>
      </c>
      <c r="AC206" s="9">
        <f>IFERROR(IF(AND($B206&gt;=INDEX($EH$5:$EH$44,$A206),$B206&lt;=INDEX($EJ$5:$EJ$44,$A206),AC$30&gt;=INDEX($EG$5:$EG$44,$A206),AC$30&lt;=INDEX($EI$5:$EI$44,$A206)),$A206,0),0)</f>
        <v>0</v>
      </c>
      <c r="AD206" s="9">
        <f>IFERROR(IF(AND($B206&gt;=INDEX($EH$5:$EH$44,$A206),$B206&lt;=INDEX($EJ$5:$EJ$44,$A206),AD$30&gt;=INDEX($EG$5:$EG$44,$A206),AD$30&lt;=INDEX($EI$5:$EI$44,$A206)),$A206,0),0)</f>
        <v>0</v>
      </c>
      <c r="AE206" s="9">
        <f>IFERROR(IF(AND($B206&gt;=INDEX($EH$5:$EH$44,$A206),$B206&lt;=INDEX($EJ$5:$EJ$44,$A206),AE$30&gt;=INDEX($EG$5:$EG$44,$A206),AE$30&lt;=INDEX($EI$5:$EI$44,$A206)),$A206,0),0)</f>
        <v>0</v>
      </c>
      <c r="AF206" s="9">
        <f>IFERROR(IF(AND($B206&gt;=INDEX($EH$5:$EH$44,$A206),$B206&lt;=INDEX($EJ$5:$EJ$44,$A206),AF$30&gt;=INDEX($EG$5:$EG$44,$A206),AF$30&lt;=INDEX($EI$5:$EI$44,$A206)),$A206,0),0)</f>
        <v>0</v>
      </c>
      <c r="AG206" s="9">
        <f>IFERROR(IF(AND($B206&gt;=INDEX($EH$5:$EH$44,$A206),$B206&lt;=INDEX($EJ$5:$EJ$44,$A206),AG$30&gt;=INDEX($EG$5:$EG$44,$A206),AG$30&lt;=INDEX($EI$5:$EI$44,$A206)),$A206,0),0)</f>
        <v>0</v>
      </c>
      <c r="AH206" s="9"/>
    </row>
    <row r="207" spans="1:34">
      <c r="A207" s="5">
        <f t="shared" si="84"/>
        <v>8</v>
      </c>
      <c r="B207" s="5">
        <f t="shared" si="83"/>
        <v>1</v>
      </c>
      <c r="C207" s="9">
        <f>IFERROR(IF(AND($B207&gt;=INDEX($EH$5:$EH$44,$A207),$B207&lt;=INDEX($EJ$5:$EJ$44,$A207),C$30&gt;=INDEX($EG$5:$EG$44,$A207),C$30&lt;=INDEX($EI$5:$EI$44,$A207)),$A207,0),0)</f>
        <v>0</v>
      </c>
      <c r="D207" s="9">
        <f>IFERROR(IF(AND($B207&gt;=INDEX($EH$5:$EH$44,$A207),$B207&lt;=INDEX($EJ$5:$EJ$44,$A207),D$30&gt;=INDEX($EG$5:$EG$44,$A207),D$30&lt;=INDEX($EI$5:$EI$44,$A207)),$A207,0),0)</f>
        <v>0</v>
      </c>
      <c r="E207" s="9">
        <f>IFERROR(IF(AND($B207&gt;=INDEX($EH$5:$EH$44,$A207),$B207&lt;=INDEX($EJ$5:$EJ$44,$A207),E$30&gt;=INDEX($EG$5:$EG$44,$A207),E$30&lt;=INDEX($EI$5:$EI$44,$A207)),$A207,0),0)</f>
        <v>0</v>
      </c>
      <c r="F207" s="9">
        <f>IFERROR(IF(AND($B207&gt;=INDEX($EH$5:$EH$44,$A207),$B207&lt;=INDEX($EJ$5:$EJ$44,$A207),F$30&gt;=INDEX($EG$5:$EG$44,$A207),F$30&lt;=INDEX($EI$5:$EI$44,$A207)),$A207,0),0)</f>
        <v>0</v>
      </c>
      <c r="G207" s="9">
        <f>IFERROR(IF(AND($B207&gt;=INDEX($EH$5:$EH$44,$A207),$B207&lt;=INDEX($EJ$5:$EJ$44,$A207),G$30&gt;=INDEX($EG$5:$EG$44,$A207),G$30&lt;=INDEX($EI$5:$EI$44,$A207)),$A207,0),0)</f>
        <v>0</v>
      </c>
      <c r="H207" s="9">
        <f>IFERROR(IF(AND($B207&gt;=INDEX($EH$5:$EH$44,$A207),$B207&lt;=INDEX($EJ$5:$EJ$44,$A207),H$30&gt;=INDEX($EG$5:$EG$44,$A207),H$30&lt;=INDEX($EI$5:$EI$44,$A207)),$A207,0),0)</f>
        <v>0</v>
      </c>
      <c r="I207" s="9">
        <f>IFERROR(IF(AND($B207&gt;=INDEX($EH$5:$EH$44,$A207),$B207&lt;=INDEX($EJ$5:$EJ$44,$A207),I$30&gt;=INDEX($EG$5:$EG$44,$A207),I$30&lt;=INDEX($EI$5:$EI$44,$A207)),$A207,0),0)</f>
        <v>0</v>
      </c>
      <c r="J207" s="9">
        <f>IFERROR(IF(AND($B207&gt;=INDEX($EH$5:$EH$44,$A207),$B207&lt;=INDEX($EJ$5:$EJ$44,$A207),J$30&gt;=INDEX($EG$5:$EG$44,$A207),J$30&lt;=INDEX($EI$5:$EI$44,$A207)),$A207,0),0)</f>
        <v>0</v>
      </c>
      <c r="K207" s="9">
        <f>IFERROR(IF(AND($B207&gt;=INDEX($EH$5:$EH$44,$A207),$B207&lt;=INDEX($EJ$5:$EJ$44,$A207),K$30&gt;=INDEX($EG$5:$EG$44,$A207),K$30&lt;=INDEX($EI$5:$EI$44,$A207)),$A207,0),0)</f>
        <v>0</v>
      </c>
      <c r="L207" s="9">
        <f>IFERROR(IF(AND($B207&gt;=INDEX($EH$5:$EH$44,$A207),$B207&lt;=INDEX($EJ$5:$EJ$44,$A207),L$30&gt;=INDEX($EG$5:$EG$44,$A207),L$30&lt;=INDEX($EI$5:$EI$44,$A207)),$A207,0),0)</f>
        <v>0</v>
      </c>
      <c r="M207" s="9">
        <f>IFERROR(IF(AND($B207&gt;=INDEX($EH$5:$EH$44,$A207),$B207&lt;=INDEX($EJ$5:$EJ$44,$A207),M$30&gt;=INDEX($EG$5:$EG$44,$A207),M$30&lt;=INDEX($EI$5:$EI$44,$A207)),$A207,0),0)</f>
        <v>0</v>
      </c>
      <c r="N207" s="9">
        <f>IFERROR(IF(AND($B207&gt;=INDEX($EH$5:$EH$44,$A207),$B207&lt;=INDEX($EJ$5:$EJ$44,$A207),N$30&gt;=INDEX($EG$5:$EG$44,$A207),N$30&lt;=INDEX($EI$5:$EI$44,$A207)),$A207,0),0)</f>
        <v>0</v>
      </c>
      <c r="O207" s="9">
        <f>IFERROR(IF(AND($B207&gt;=INDEX($EH$5:$EH$44,$A207),$B207&lt;=INDEX($EJ$5:$EJ$44,$A207),O$30&gt;=INDEX($EG$5:$EG$44,$A207),O$30&lt;=INDEX($EI$5:$EI$44,$A207)),$A207,0),0)</f>
        <v>0</v>
      </c>
      <c r="P207" s="9">
        <f>IFERROR(IF(AND($B207&gt;=INDEX($EH$5:$EH$44,$A207),$B207&lt;=INDEX($EJ$5:$EJ$44,$A207),P$30&gt;=INDEX($EG$5:$EG$44,$A207),P$30&lt;=INDEX($EI$5:$EI$44,$A207)),$A207,0),0)</f>
        <v>0</v>
      </c>
      <c r="Q207" s="9">
        <f>IFERROR(IF(AND($B207&gt;=INDEX($EH$5:$EH$44,$A207),$B207&lt;=INDEX($EJ$5:$EJ$44,$A207),Q$30&gt;=INDEX($EG$5:$EG$44,$A207),Q$30&lt;=INDEX($EI$5:$EI$44,$A207)),$A207,0),0)</f>
        <v>0</v>
      </c>
      <c r="R207" s="9">
        <f>IFERROR(IF(AND($B207&gt;=INDEX($EH$5:$EH$44,$A207),$B207&lt;=INDEX($EJ$5:$EJ$44,$A207),R$30&gt;=INDEX($EG$5:$EG$44,$A207),R$30&lt;=INDEX($EI$5:$EI$44,$A207)),$A207,0),0)</f>
        <v>0</v>
      </c>
      <c r="S207" s="9">
        <f>IFERROR(IF(AND($B207&gt;=INDEX($EH$5:$EH$44,$A207),$B207&lt;=INDEX($EJ$5:$EJ$44,$A207),S$30&gt;=INDEX($EG$5:$EG$44,$A207),S$30&lt;=INDEX($EI$5:$EI$44,$A207)),$A207,0),0)</f>
        <v>0</v>
      </c>
      <c r="T207" s="9">
        <f>IFERROR(IF(AND($B207&gt;=INDEX($EH$5:$EH$44,$A207),$B207&lt;=INDEX($EJ$5:$EJ$44,$A207),T$30&gt;=INDEX($EG$5:$EG$44,$A207),T$30&lt;=INDEX($EI$5:$EI$44,$A207)),$A207,0),0)</f>
        <v>0</v>
      </c>
      <c r="U207" s="9">
        <f>IFERROR(IF(AND($B207&gt;=INDEX($EH$5:$EH$44,$A207),$B207&lt;=INDEX($EJ$5:$EJ$44,$A207),U$30&gt;=INDEX($EG$5:$EG$44,$A207),U$30&lt;=INDEX($EI$5:$EI$44,$A207)),$A207,0),0)</f>
        <v>0</v>
      </c>
      <c r="V207" s="9">
        <f>IFERROR(IF(AND($B207&gt;=INDEX($EH$5:$EH$44,$A207),$B207&lt;=INDEX($EJ$5:$EJ$44,$A207),V$30&gt;=INDEX($EG$5:$EG$44,$A207),V$30&lt;=INDEX($EI$5:$EI$44,$A207)),$A207,0),0)</f>
        <v>0</v>
      </c>
      <c r="W207" s="9">
        <f>IFERROR(IF(AND($B207&gt;=INDEX($EH$5:$EH$44,$A207),$B207&lt;=INDEX($EJ$5:$EJ$44,$A207),W$30&gt;=INDEX($EG$5:$EG$44,$A207),W$30&lt;=INDEX($EI$5:$EI$44,$A207)),$A207,0),0)</f>
        <v>0</v>
      </c>
      <c r="X207" s="9">
        <f>IFERROR(IF(AND($B207&gt;=INDEX($EH$5:$EH$44,$A207),$B207&lt;=INDEX($EJ$5:$EJ$44,$A207),X$30&gt;=INDEX($EG$5:$EG$44,$A207),X$30&lt;=INDEX($EI$5:$EI$44,$A207)),$A207,0),0)</f>
        <v>0</v>
      </c>
      <c r="Y207" s="9">
        <f>IFERROR(IF(AND($B207&gt;=INDEX($EH$5:$EH$44,$A207),$B207&lt;=INDEX($EJ$5:$EJ$44,$A207),Y$30&gt;=INDEX($EG$5:$EG$44,$A207),Y$30&lt;=INDEX($EI$5:$EI$44,$A207)),$A207,0),0)</f>
        <v>0</v>
      </c>
      <c r="Z207" s="9">
        <f>IFERROR(IF(AND($B207&gt;=INDEX($EH$5:$EH$44,$A207),$B207&lt;=INDEX($EJ$5:$EJ$44,$A207),Z$30&gt;=INDEX($EG$5:$EG$44,$A207),Z$30&lt;=INDEX($EI$5:$EI$44,$A207)),$A207,0),0)</f>
        <v>0</v>
      </c>
      <c r="AA207" s="9">
        <f>IFERROR(IF(AND($B207&gt;=INDEX($EH$5:$EH$44,$A207),$B207&lt;=INDEX($EJ$5:$EJ$44,$A207),AA$30&gt;=INDEX($EG$5:$EG$44,$A207),AA$30&lt;=INDEX($EI$5:$EI$44,$A207)),$A207,0),0)</f>
        <v>0</v>
      </c>
      <c r="AB207" s="9">
        <f>IFERROR(IF(AND($B207&gt;=INDEX($EH$5:$EH$44,$A207),$B207&lt;=INDEX($EJ$5:$EJ$44,$A207),AB$30&gt;=INDEX($EG$5:$EG$44,$A207),AB$30&lt;=INDEX($EI$5:$EI$44,$A207)),$A207,0),0)</f>
        <v>0</v>
      </c>
      <c r="AC207" s="9">
        <f>IFERROR(IF(AND($B207&gt;=INDEX($EH$5:$EH$44,$A207),$B207&lt;=INDEX($EJ$5:$EJ$44,$A207),AC$30&gt;=INDEX($EG$5:$EG$44,$A207),AC$30&lt;=INDEX($EI$5:$EI$44,$A207)),$A207,0),0)</f>
        <v>0</v>
      </c>
      <c r="AD207" s="9">
        <f>IFERROR(IF(AND($B207&gt;=INDEX($EH$5:$EH$44,$A207),$B207&lt;=INDEX($EJ$5:$EJ$44,$A207),AD$30&gt;=INDEX($EG$5:$EG$44,$A207),AD$30&lt;=INDEX($EI$5:$EI$44,$A207)),$A207,0),0)</f>
        <v>0</v>
      </c>
      <c r="AE207" s="9">
        <f>IFERROR(IF(AND($B207&gt;=INDEX($EH$5:$EH$44,$A207),$B207&lt;=INDEX($EJ$5:$EJ$44,$A207),AE$30&gt;=INDEX($EG$5:$EG$44,$A207),AE$30&lt;=INDEX($EI$5:$EI$44,$A207)),$A207,0),0)</f>
        <v>0</v>
      </c>
      <c r="AF207" s="9">
        <f>IFERROR(IF(AND($B207&gt;=INDEX($EH$5:$EH$44,$A207),$B207&lt;=INDEX($EJ$5:$EJ$44,$A207),AF$30&gt;=INDEX($EG$5:$EG$44,$A207),AF$30&lt;=INDEX($EI$5:$EI$44,$A207)),$A207,0),0)</f>
        <v>0</v>
      </c>
      <c r="AG207" s="9">
        <f>IFERROR(IF(AND($B207&gt;=INDEX($EH$5:$EH$44,$A207),$B207&lt;=INDEX($EJ$5:$EJ$44,$A207),AG$30&gt;=INDEX($EG$5:$EG$44,$A207),AG$30&lt;=INDEX($EI$5:$EI$44,$A207)),$A207,0),0)</f>
        <v>0</v>
      </c>
      <c r="AH207" s="9"/>
    </row>
    <row r="208" spans="1:34">
      <c r="A208" s="5">
        <f t="shared" si="84"/>
        <v>8</v>
      </c>
      <c r="B208" s="5">
        <f t="shared" si="83"/>
        <v>2</v>
      </c>
      <c r="C208" s="9">
        <f>IFERROR(IF(AND($B208&gt;=INDEX($EH$5:$EH$44,$A208),$B208&lt;=INDEX($EJ$5:$EJ$44,$A208),C$30&gt;=INDEX($EG$5:$EG$44,$A208),C$30&lt;=INDEX($EI$5:$EI$44,$A208)),$A208,0),0)</f>
        <v>0</v>
      </c>
      <c r="D208" s="9">
        <f>IFERROR(IF(AND($B208&gt;=INDEX($EH$5:$EH$44,$A208),$B208&lt;=INDEX($EJ$5:$EJ$44,$A208),D$30&gt;=INDEX($EG$5:$EG$44,$A208),D$30&lt;=INDEX($EI$5:$EI$44,$A208)),$A208,0),0)</f>
        <v>0</v>
      </c>
      <c r="E208" s="9">
        <f>IFERROR(IF(AND($B208&gt;=INDEX($EH$5:$EH$44,$A208),$B208&lt;=INDEX($EJ$5:$EJ$44,$A208),E$30&gt;=INDEX($EG$5:$EG$44,$A208),E$30&lt;=INDEX($EI$5:$EI$44,$A208)),$A208,0),0)</f>
        <v>0</v>
      </c>
      <c r="F208" s="9">
        <f>IFERROR(IF(AND($B208&gt;=INDEX($EH$5:$EH$44,$A208),$B208&lt;=INDEX($EJ$5:$EJ$44,$A208),F$30&gt;=INDEX($EG$5:$EG$44,$A208),F$30&lt;=INDEX($EI$5:$EI$44,$A208)),$A208,0),0)</f>
        <v>0</v>
      </c>
      <c r="G208" s="9">
        <f>IFERROR(IF(AND($B208&gt;=INDEX($EH$5:$EH$44,$A208),$B208&lt;=INDEX($EJ$5:$EJ$44,$A208),G$30&gt;=INDEX($EG$5:$EG$44,$A208),G$30&lt;=INDEX($EI$5:$EI$44,$A208)),$A208,0),0)</f>
        <v>0</v>
      </c>
      <c r="H208" s="9">
        <f>IFERROR(IF(AND($B208&gt;=INDEX($EH$5:$EH$44,$A208),$B208&lt;=INDEX($EJ$5:$EJ$44,$A208),H$30&gt;=INDEX($EG$5:$EG$44,$A208),H$30&lt;=INDEX($EI$5:$EI$44,$A208)),$A208,0),0)</f>
        <v>0</v>
      </c>
      <c r="I208" s="9">
        <f>IFERROR(IF(AND($B208&gt;=INDEX($EH$5:$EH$44,$A208),$B208&lt;=INDEX($EJ$5:$EJ$44,$A208),I$30&gt;=INDEX($EG$5:$EG$44,$A208),I$30&lt;=INDEX($EI$5:$EI$44,$A208)),$A208,0),0)</f>
        <v>0</v>
      </c>
      <c r="J208" s="9">
        <f>IFERROR(IF(AND($B208&gt;=INDEX($EH$5:$EH$44,$A208),$B208&lt;=INDEX($EJ$5:$EJ$44,$A208),J$30&gt;=INDEX($EG$5:$EG$44,$A208),J$30&lt;=INDEX($EI$5:$EI$44,$A208)),$A208,0),0)</f>
        <v>0</v>
      </c>
      <c r="K208" s="9">
        <f>IFERROR(IF(AND($B208&gt;=INDEX($EH$5:$EH$44,$A208),$B208&lt;=INDEX($EJ$5:$EJ$44,$A208),K$30&gt;=INDEX($EG$5:$EG$44,$A208),K$30&lt;=INDEX($EI$5:$EI$44,$A208)),$A208,0),0)</f>
        <v>0</v>
      </c>
      <c r="L208" s="9">
        <f>IFERROR(IF(AND($B208&gt;=INDEX($EH$5:$EH$44,$A208),$B208&lt;=INDEX($EJ$5:$EJ$44,$A208),L$30&gt;=INDEX($EG$5:$EG$44,$A208),L$30&lt;=INDEX($EI$5:$EI$44,$A208)),$A208,0),0)</f>
        <v>0</v>
      </c>
      <c r="M208" s="9">
        <f>IFERROR(IF(AND($B208&gt;=INDEX($EH$5:$EH$44,$A208),$B208&lt;=INDEX($EJ$5:$EJ$44,$A208),M$30&gt;=INDEX($EG$5:$EG$44,$A208),M$30&lt;=INDEX($EI$5:$EI$44,$A208)),$A208,0),0)</f>
        <v>0</v>
      </c>
      <c r="N208" s="9">
        <f>IFERROR(IF(AND($B208&gt;=INDEX($EH$5:$EH$44,$A208),$B208&lt;=INDEX($EJ$5:$EJ$44,$A208),N$30&gt;=INDEX($EG$5:$EG$44,$A208),N$30&lt;=INDEX($EI$5:$EI$44,$A208)),$A208,0),0)</f>
        <v>0</v>
      </c>
      <c r="O208" s="9">
        <f>IFERROR(IF(AND($B208&gt;=INDEX($EH$5:$EH$44,$A208),$B208&lt;=INDEX($EJ$5:$EJ$44,$A208),O$30&gt;=INDEX($EG$5:$EG$44,$A208),O$30&lt;=INDEX($EI$5:$EI$44,$A208)),$A208,0),0)</f>
        <v>0</v>
      </c>
      <c r="P208" s="9">
        <f>IFERROR(IF(AND($B208&gt;=INDEX($EH$5:$EH$44,$A208),$B208&lt;=INDEX($EJ$5:$EJ$44,$A208),P$30&gt;=INDEX($EG$5:$EG$44,$A208),P$30&lt;=INDEX($EI$5:$EI$44,$A208)),$A208,0),0)</f>
        <v>0</v>
      </c>
      <c r="Q208" s="9">
        <f>IFERROR(IF(AND($B208&gt;=INDEX($EH$5:$EH$44,$A208),$B208&lt;=INDEX($EJ$5:$EJ$44,$A208),Q$30&gt;=INDEX($EG$5:$EG$44,$A208),Q$30&lt;=INDEX($EI$5:$EI$44,$A208)),$A208,0),0)</f>
        <v>0</v>
      </c>
      <c r="R208" s="9">
        <f>IFERROR(IF(AND($B208&gt;=INDEX($EH$5:$EH$44,$A208),$B208&lt;=INDEX($EJ$5:$EJ$44,$A208),R$30&gt;=INDEX($EG$5:$EG$44,$A208),R$30&lt;=INDEX($EI$5:$EI$44,$A208)),$A208,0),0)</f>
        <v>0</v>
      </c>
      <c r="S208" s="9">
        <f>IFERROR(IF(AND($B208&gt;=INDEX($EH$5:$EH$44,$A208),$B208&lt;=INDEX($EJ$5:$EJ$44,$A208),S$30&gt;=INDEX($EG$5:$EG$44,$A208),S$30&lt;=INDEX($EI$5:$EI$44,$A208)),$A208,0),0)</f>
        <v>0</v>
      </c>
      <c r="T208" s="9">
        <f>IFERROR(IF(AND($B208&gt;=INDEX($EH$5:$EH$44,$A208),$B208&lt;=INDEX($EJ$5:$EJ$44,$A208),T$30&gt;=INDEX($EG$5:$EG$44,$A208),T$30&lt;=INDEX($EI$5:$EI$44,$A208)),$A208,0),0)</f>
        <v>0</v>
      </c>
      <c r="U208" s="9">
        <f>IFERROR(IF(AND($B208&gt;=INDEX($EH$5:$EH$44,$A208),$B208&lt;=INDEX($EJ$5:$EJ$44,$A208),U$30&gt;=INDEX($EG$5:$EG$44,$A208),U$30&lt;=INDEX($EI$5:$EI$44,$A208)),$A208,0),0)</f>
        <v>0</v>
      </c>
      <c r="V208" s="9">
        <f>IFERROR(IF(AND($B208&gt;=INDEX($EH$5:$EH$44,$A208),$B208&lt;=INDEX($EJ$5:$EJ$44,$A208),V$30&gt;=INDEX($EG$5:$EG$44,$A208),V$30&lt;=INDEX($EI$5:$EI$44,$A208)),$A208,0),0)</f>
        <v>0</v>
      </c>
      <c r="W208" s="9">
        <f>IFERROR(IF(AND($B208&gt;=INDEX($EH$5:$EH$44,$A208),$B208&lt;=INDEX($EJ$5:$EJ$44,$A208),W$30&gt;=INDEX($EG$5:$EG$44,$A208),W$30&lt;=INDEX($EI$5:$EI$44,$A208)),$A208,0),0)</f>
        <v>0</v>
      </c>
      <c r="X208" s="9">
        <f>IFERROR(IF(AND($B208&gt;=INDEX($EH$5:$EH$44,$A208),$B208&lt;=INDEX($EJ$5:$EJ$44,$A208),X$30&gt;=INDEX($EG$5:$EG$44,$A208),X$30&lt;=INDEX($EI$5:$EI$44,$A208)),$A208,0),0)</f>
        <v>0</v>
      </c>
      <c r="Y208" s="9">
        <f>IFERROR(IF(AND($B208&gt;=INDEX($EH$5:$EH$44,$A208),$B208&lt;=INDEX($EJ$5:$EJ$44,$A208),Y$30&gt;=INDEX($EG$5:$EG$44,$A208),Y$30&lt;=INDEX($EI$5:$EI$44,$A208)),$A208,0),0)</f>
        <v>0</v>
      </c>
      <c r="Z208" s="9">
        <f>IFERROR(IF(AND($B208&gt;=INDEX($EH$5:$EH$44,$A208),$B208&lt;=INDEX($EJ$5:$EJ$44,$A208),Z$30&gt;=INDEX($EG$5:$EG$44,$A208),Z$30&lt;=INDEX($EI$5:$EI$44,$A208)),$A208,0),0)</f>
        <v>0</v>
      </c>
      <c r="AA208" s="9">
        <f>IFERROR(IF(AND($B208&gt;=INDEX($EH$5:$EH$44,$A208),$B208&lt;=INDEX($EJ$5:$EJ$44,$A208),AA$30&gt;=INDEX($EG$5:$EG$44,$A208),AA$30&lt;=INDEX($EI$5:$EI$44,$A208)),$A208,0),0)</f>
        <v>0</v>
      </c>
      <c r="AB208" s="9">
        <f>IFERROR(IF(AND($B208&gt;=INDEX($EH$5:$EH$44,$A208),$B208&lt;=INDEX($EJ$5:$EJ$44,$A208),AB$30&gt;=INDEX($EG$5:$EG$44,$A208),AB$30&lt;=INDEX($EI$5:$EI$44,$A208)),$A208,0),0)</f>
        <v>0</v>
      </c>
      <c r="AC208" s="9">
        <f>IFERROR(IF(AND($B208&gt;=INDEX($EH$5:$EH$44,$A208),$B208&lt;=INDEX($EJ$5:$EJ$44,$A208),AC$30&gt;=INDEX($EG$5:$EG$44,$A208),AC$30&lt;=INDEX($EI$5:$EI$44,$A208)),$A208,0),0)</f>
        <v>0</v>
      </c>
      <c r="AD208" s="9">
        <f>IFERROR(IF(AND($B208&gt;=INDEX($EH$5:$EH$44,$A208),$B208&lt;=INDEX($EJ$5:$EJ$44,$A208),AD$30&gt;=INDEX($EG$5:$EG$44,$A208),AD$30&lt;=INDEX($EI$5:$EI$44,$A208)),$A208,0),0)</f>
        <v>0</v>
      </c>
      <c r="AE208" s="9">
        <f>IFERROR(IF(AND($B208&gt;=INDEX($EH$5:$EH$44,$A208),$B208&lt;=INDEX($EJ$5:$EJ$44,$A208),AE$30&gt;=INDEX($EG$5:$EG$44,$A208),AE$30&lt;=INDEX($EI$5:$EI$44,$A208)),$A208,0),0)</f>
        <v>0</v>
      </c>
      <c r="AF208" s="9">
        <f>IFERROR(IF(AND($B208&gt;=INDEX($EH$5:$EH$44,$A208),$B208&lt;=INDEX($EJ$5:$EJ$44,$A208),AF$30&gt;=INDEX($EG$5:$EG$44,$A208),AF$30&lt;=INDEX($EI$5:$EI$44,$A208)),$A208,0),0)</f>
        <v>0</v>
      </c>
      <c r="AG208" s="9">
        <f>IFERROR(IF(AND($B208&gt;=INDEX($EH$5:$EH$44,$A208),$B208&lt;=INDEX($EJ$5:$EJ$44,$A208),AG$30&gt;=INDEX($EG$5:$EG$44,$A208),AG$30&lt;=INDEX($EI$5:$EI$44,$A208)),$A208,0),0)</f>
        <v>0</v>
      </c>
      <c r="AH208" s="9"/>
    </row>
    <row r="209" spans="1:34">
      <c r="A209" s="5">
        <f t="shared" si="84"/>
        <v>8</v>
      </c>
      <c r="B209" s="5">
        <f t="shared" si="83"/>
        <v>3</v>
      </c>
      <c r="C209" s="9">
        <f>IFERROR(IF(AND($B209&gt;=INDEX($EH$5:$EH$44,$A209),$B209&lt;=INDEX($EJ$5:$EJ$44,$A209),C$30&gt;=INDEX($EG$5:$EG$44,$A209),C$30&lt;=INDEX($EI$5:$EI$44,$A209)),$A209,0),0)</f>
        <v>0</v>
      </c>
      <c r="D209" s="9">
        <f>IFERROR(IF(AND($B209&gt;=INDEX($EH$5:$EH$44,$A209),$B209&lt;=INDEX($EJ$5:$EJ$44,$A209),D$30&gt;=INDEX($EG$5:$EG$44,$A209),D$30&lt;=INDEX($EI$5:$EI$44,$A209)),$A209,0),0)</f>
        <v>0</v>
      </c>
      <c r="E209" s="9">
        <f>IFERROR(IF(AND($B209&gt;=INDEX($EH$5:$EH$44,$A209),$B209&lt;=INDEX($EJ$5:$EJ$44,$A209),E$30&gt;=INDEX($EG$5:$EG$44,$A209),E$30&lt;=INDEX($EI$5:$EI$44,$A209)),$A209,0),0)</f>
        <v>0</v>
      </c>
      <c r="F209" s="9">
        <f>IFERROR(IF(AND($B209&gt;=INDEX($EH$5:$EH$44,$A209),$B209&lt;=INDEX($EJ$5:$EJ$44,$A209),F$30&gt;=INDEX($EG$5:$EG$44,$A209),F$30&lt;=INDEX($EI$5:$EI$44,$A209)),$A209,0),0)</f>
        <v>0</v>
      </c>
      <c r="G209" s="9">
        <f>IFERROR(IF(AND($B209&gt;=INDEX($EH$5:$EH$44,$A209),$B209&lt;=INDEX($EJ$5:$EJ$44,$A209),G$30&gt;=INDEX($EG$5:$EG$44,$A209),G$30&lt;=INDEX($EI$5:$EI$44,$A209)),$A209,0),0)</f>
        <v>0</v>
      </c>
      <c r="H209" s="9">
        <f>IFERROR(IF(AND($B209&gt;=INDEX($EH$5:$EH$44,$A209),$B209&lt;=INDEX($EJ$5:$EJ$44,$A209),H$30&gt;=INDEX($EG$5:$EG$44,$A209),H$30&lt;=INDEX($EI$5:$EI$44,$A209)),$A209,0),0)</f>
        <v>0</v>
      </c>
      <c r="I209" s="9">
        <f>IFERROR(IF(AND($B209&gt;=INDEX($EH$5:$EH$44,$A209),$B209&lt;=INDEX($EJ$5:$EJ$44,$A209),I$30&gt;=INDEX($EG$5:$EG$44,$A209),I$30&lt;=INDEX($EI$5:$EI$44,$A209)),$A209,0),0)</f>
        <v>0</v>
      </c>
      <c r="J209" s="9">
        <f>IFERROR(IF(AND($B209&gt;=INDEX($EH$5:$EH$44,$A209),$B209&lt;=INDEX($EJ$5:$EJ$44,$A209),J$30&gt;=INDEX($EG$5:$EG$44,$A209),J$30&lt;=INDEX($EI$5:$EI$44,$A209)),$A209,0),0)</f>
        <v>0</v>
      </c>
      <c r="K209" s="9">
        <f>IFERROR(IF(AND($B209&gt;=INDEX($EH$5:$EH$44,$A209),$B209&lt;=INDEX($EJ$5:$EJ$44,$A209),K$30&gt;=INDEX($EG$5:$EG$44,$A209),K$30&lt;=INDEX($EI$5:$EI$44,$A209)),$A209,0),0)</f>
        <v>0</v>
      </c>
      <c r="L209" s="9">
        <f>IFERROR(IF(AND($B209&gt;=INDEX($EH$5:$EH$44,$A209),$B209&lt;=INDEX($EJ$5:$EJ$44,$A209),L$30&gt;=INDEX($EG$5:$EG$44,$A209),L$30&lt;=INDEX($EI$5:$EI$44,$A209)),$A209,0),0)</f>
        <v>0</v>
      </c>
      <c r="M209" s="9">
        <f>IFERROR(IF(AND($B209&gt;=INDEX($EH$5:$EH$44,$A209),$B209&lt;=INDEX($EJ$5:$EJ$44,$A209),M$30&gt;=INDEX($EG$5:$EG$44,$A209),M$30&lt;=INDEX($EI$5:$EI$44,$A209)),$A209,0),0)</f>
        <v>0</v>
      </c>
      <c r="N209" s="9">
        <f>IFERROR(IF(AND($B209&gt;=INDEX($EH$5:$EH$44,$A209),$B209&lt;=INDEX($EJ$5:$EJ$44,$A209),N$30&gt;=INDEX($EG$5:$EG$44,$A209),N$30&lt;=INDEX($EI$5:$EI$44,$A209)),$A209,0),0)</f>
        <v>0</v>
      </c>
      <c r="O209" s="9">
        <f>IFERROR(IF(AND($B209&gt;=INDEX($EH$5:$EH$44,$A209),$B209&lt;=INDEX($EJ$5:$EJ$44,$A209),O$30&gt;=INDEX($EG$5:$EG$44,$A209),O$30&lt;=INDEX($EI$5:$EI$44,$A209)),$A209,0),0)</f>
        <v>0</v>
      </c>
      <c r="P209" s="9">
        <f>IFERROR(IF(AND($B209&gt;=INDEX($EH$5:$EH$44,$A209),$B209&lt;=INDEX($EJ$5:$EJ$44,$A209),P$30&gt;=INDEX($EG$5:$EG$44,$A209),P$30&lt;=INDEX($EI$5:$EI$44,$A209)),$A209,0),0)</f>
        <v>0</v>
      </c>
      <c r="Q209" s="9">
        <f>IFERROR(IF(AND($B209&gt;=INDEX($EH$5:$EH$44,$A209),$B209&lt;=INDEX($EJ$5:$EJ$44,$A209),Q$30&gt;=INDEX($EG$5:$EG$44,$A209),Q$30&lt;=INDEX($EI$5:$EI$44,$A209)),$A209,0),0)</f>
        <v>0</v>
      </c>
      <c r="R209" s="9">
        <f>IFERROR(IF(AND($B209&gt;=INDEX($EH$5:$EH$44,$A209),$B209&lt;=INDEX($EJ$5:$EJ$44,$A209),R$30&gt;=INDEX($EG$5:$EG$44,$A209),R$30&lt;=INDEX($EI$5:$EI$44,$A209)),$A209,0),0)</f>
        <v>0</v>
      </c>
      <c r="S209" s="9">
        <f>IFERROR(IF(AND($B209&gt;=INDEX($EH$5:$EH$44,$A209),$B209&lt;=INDEX($EJ$5:$EJ$44,$A209),S$30&gt;=INDEX($EG$5:$EG$44,$A209),S$30&lt;=INDEX($EI$5:$EI$44,$A209)),$A209,0),0)</f>
        <v>0</v>
      </c>
      <c r="T209" s="9">
        <f>IFERROR(IF(AND($B209&gt;=INDEX($EH$5:$EH$44,$A209),$B209&lt;=INDEX($EJ$5:$EJ$44,$A209),T$30&gt;=INDEX($EG$5:$EG$44,$A209),T$30&lt;=INDEX($EI$5:$EI$44,$A209)),$A209,0),0)</f>
        <v>0</v>
      </c>
      <c r="U209" s="9">
        <f>IFERROR(IF(AND($B209&gt;=INDEX($EH$5:$EH$44,$A209),$B209&lt;=INDEX($EJ$5:$EJ$44,$A209),U$30&gt;=INDEX($EG$5:$EG$44,$A209),U$30&lt;=INDEX($EI$5:$EI$44,$A209)),$A209,0),0)</f>
        <v>0</v>
      </c>
      <c r="V209" s="9">
        <f>IFERROR(IF(AND($B209&gt;=INDEX($EH$5:$EH$44,$A209),$B209&lt;=INDEX($EJ$5:$EJ$44,$A209),V$30&gt;=INDEX($EG$5:$EG$44,$A209),V$30&lt;=INDEX($EI$5:$EI$44,$A209)),$A209,0),0)</f>
        <v>0</v>
      </c>
      <c r="W209" s="9">
        <f>IFERROR(IF(AND($B209&gt;=INDEX($EH$5:$EH$44,$A209),$B209&lt;=INDEX($EJ$5:$EJ$44,$A209),W$30&gt;=INDEX($EG$5:$EG$44,$A209),W$30&lt;=INDEX($EI$5:$EI$44,$A209)),$A209,0),0)</f>
        <v>0</v>
      </c>
      <c r="X209" s="9">
        <f>IFERROR(IF(AND($B209&gt;=INDEX($EH$5:$EH$44,$A209),$B209&lt;=INDEX($EJ$5:$EJ$44,$A209),X$30&gt;=INDEX($EG$5:$EG$44,$A209),X$30&lt;=INDEX($EI$5:$EI$44,$A209)),$A209,0),0)</f>
        <v>0</v>
      </c>
      <c r="Y209" s="9">
        <f>IFERROR(IF(AND($B209&gt;=INDEX($EH$5:$EH$44,$A209),$B209&lt;=INDEX($EJ$5:$EJ$44,$A209),Y$30&gt;=INDEX($EG$5:$EG$44,$A209),Y$30&lt;=INDEX($EI$5:$EI$44,$A209)),$A209,0),0)</f>
        <v>0</v>
      </c>
      <c r="Z209" s="9">
        <f>IFERROR(IF(AND($B209&gt;=INDEX($EH$5:$EH$44,$A209),$B209&lt;=INDEX($EJ$5:$EJ$44,$A209),Z$30&gt;=INDEX($EG$5:$EG$44,$A209),Z$30&lt;=INDEX($EI$5:$EI$44,$A209)),$A209,0),0)</f>
        <v>0</v>
      </c>
      <c r="AA209" s="9">
        <f>IFERROR(IF(AND($B209&gt;=INDEX($EH$5:$EH$44,$A209),$B209&lt;=INDEX($EJ$5:$EJ$44,$A209),AA$30&gt;=INDEX($EG$5:$EG$44,$A209),AA$30&lt;=INDEX($EI$5:$EI$44,$A209)),$A209,0),0)</f>
        <v>0</v>
      </c>
      <c r="AB209" s="9">
        <f>IFERROR(IF(AND($B209&gt;=INDEX($EH$5:$EH$44,$A209),$B209&lt;=INDEX($EJ$5:$EJ$44,$A209),AB$30&gt;=INDEX($EG$5:$EG$44,$A209),AB$30&lt;=INDEX($EI$5:$EI$44,$A209)),$A209,0),0)</f>
        <v>0</v>
      </c>
      <c r="AC209" s="9">
        <f>IFERROR(IF(AND($B209&gt;=INDEX($EH$5:$EH$44,$A209),$B209&lt;=INDEX($EJ$5:$EJ$44,$A209),AC$30&gt;=INDEX($EG$5:$EG$44,$A209),AC$30&lt;=INDEX($EI$5:$EI$44,$A209)),$A209,0),0)</f>
        <v>0</v>
      </c>
      <c r="AD209" s="9">
        <f>IFERROR(IF(AND($B209&gt;=INDEX($EH$5:$EH$44,$A209),$B209&lt;=INDEX($EJ$5:$EJ$44,$A209),AD$30&gt;=INDEX($EG$5:$EG$44,$A209),AD$30&lt;=INDEX($EI$5:$EI$44,$A209)),$A209,0),0)</f>
        <v>0</v>
      </c>
      <c r="AE209" s="9">
        <f>IFERROR(IF(AND($B209&gt;=INDEX($EH$5:$EH$44,$A209),$B209&lt;=INDEX($EJ$5:$EJ$44,$A209),AE$30&gt;=INDEX($EG$5:$EG$44,$A209),AE$30&lt;=INDEX($EI$5:$EI$44,$A209)),$A209,0),0)</f>
        <v>0</v>
      </c>
      <c r="AF209" s="9">
        <f>IFERROR(IF(AND($B209&gt;=INDEX($EH$5:$EH$44,$A209),$B209&lt;=INDEX($EJ$5:$EJ$44,$A209),AF$30&gt;=INDEX($EG$5:$EG$44,$A209),AF$30&lt;=INDEX($EI$5:$EI$44,$A209)),$A209,0),0)</f>
        <v>0</v>
      </c>
      <c r="AG209" s="9">
        <f>IFERROR(IF(AND($B209&gt;=INDEX($EH$5:$EH$44,$A209),$B209&lt;=INDEX($EJ$5:$EJ$44,$A209),AG$30&gt;=INDEX($EG$5:$EG$44,$A209),AG$30&lt;=INDEX($EI$5:$EI$44,$A209)),$A209,0),0)</f>
        <v>0</v>
      </c>
      <c r="AH209" s="9"/>
    </row>
    <row r="210" spans="1:34">
      <c r="A210" s="5">
        <f t="shared" si="84"/>
        <v>8</v>
      </c>
      <c r="B210" s="5">
        <f t="shared" si="83"/>
        <v>4</v>
      </c>
      <c r="C210" s="9">
        <f>IFERROR(IF(AND($B210&gt;=INDEX($EH$5:$EH$44,$A210),$B210&lt;=INDEX($EJ$5:$EJ$44,$A210),C$30&gt;=INDEX($EG$5:$EG$44,$A210),C$30&lt;=INDEX($EI$5:$EI$44,$A210)),$A210,0),0)</f>
        <v>0</v>
      </c>
      <c r="D210" s="9">
        <f>IFERROR(IF(AND($B210&gt;=INDEX($EH$5:$EH$44,$A210),$B210&lt;=INDEX($EJ$5:$EJ$44,$A210),D$30&gt;=INDEX($EG$5:$EG$44,$A210),D$30&lt;=INDEX($EI$5:$EI$44,$A210)),$A210,0),0)</f>
        <v>0</v>
      </c>
      <c r="E210" s="9">
        <f>IFERROR(IF(AND($B210&gt;=INDEX($EH$5:$EH$44,$A210),$B210&lt;=INDEX($EJ$5:$EJ$44,$A210),E$30&gt;=INDEX($EG$5:$EG$44,$A210),E$30&lt;=INDEX($EI$5:$EI$44,$A210)),$A210,0),0)</f>
        <v>0</v>
      </c>
      <c r="F210" s="9">
        <f>IFERROR(IF(AND($B210&gt;=INDEX($EH$5:$EH$44,$A210),$B210&lt;=INDEX($EJ$5:$EJ$44,$A210),F$30&gt;=INDEX($EG$5:$EG$44,$A210),F$30&lt;=INDEX($EI$5:$EI$44,$A210)),$A210,0),0)</f>
        <v>0</v>
      </c>
      <c r="G210" s="9">
        <f>IFERROR(IF(AND($B210&gt;=INDEX($EH$5:$EH$44,$A210),$B210&lt;=INDEX($EJ$5:$EJ$44,$A210),G$30&gt;=INDEX($EG$5:$EG$44,$A210),G$30&lt;=INDEX($EI$5:$EI$44,$A210)),$A210,0),0)</f>
        <v>0</v>
      </c>
      <c r="H210" s="9">
        <f>IFERROR(IF(AND($B210&gt;=INDEX($EH$5:$EH$44,$A210),$B210&lt;=INDEX($EJ$5:$EJ$44,$A210),H$30&gt;=INDEX($EG$5:$EG$44,$A210),H$30&lt;=INDEX($EI$5:$EI$44,$A210)),$A210,0),0)</f>
        <v>0</v>
      </c>
      <c r="I210" s="9">
        <f>IFERROR(IF(AND($B210&gt;=INDEX($EH$5:$EH$44,$A210),$B210&lt;=INDEX($EJ$5:$EJ$44,$A210),I$30&gt;=INDEX($EG$5:$EG$44,$A210),I$30&lt;=INDEX($EI$5:$EI$44,$A210)),$A210,0),0)</f>
        <v>0</v>
      </c>
      <c r="J210" s="9">
        <f>IFERROR(IF(AND($B210&gt;=INDEX($EH$5:$EH$44,$A210),$B210&lt;=INDEX($EJ$5:$EJ$44,$A210),J$30&gt;=INDEX($EG$5:$EG$44,$A210),J$30&lt;=INDEX($EI$5:$EI$44,$A210)),$A210,0),0)</f>
        <v>0</v>
      </c>
      <c r="K210" s="9">
        <f>IFERROR(IF(AND($B210&gt;=INDEX($EH$5:$EH$44,$A210),$B210&lt;=INDEX($EJ$5:$EJ$44,$A210),K$30&gt;=INDEX($EG$5:$EG$44,$A210),K$30&lt;=INDEX($EI$5:$EI$44,$A210)),$A210,0),0)</f>
        <v>0</v>
      </c>
      <c r="L210" s="9">
        <f>IFERROR(IF(AND($B210&gt;=INDEX($EH$5:$EH$44,$A210),$B210&lt;=INDEX($EJ$5:$EJ$44,$A210),L$30&gt;=INDEX($EG$5:$EG$44,$A210),L$30&lt;=INDEX($EI$5:$EI$44,$A210)),$A210,0),0)</f>
        <v>0</v>
      </c>
      <c r="M210" s="9">
        <f>IFERROR(IF(AND($B210&gt;=INDEX($EH$5:$EH$44,$A210),$B210&lt;=INDEX($EJ$5:$EJ$44,$A210),M$30&gt;=INDEX($EG$5:$EG$44,$A210),M$30&lt;=INDEX($EI$5:$EI$44,$A210)),$A210,0),0)</f>
        <v>0</v>
      </c>
      <c r="N210" s="9">
        <f>IFERROR(IF(AND($B210&gt;=INDEX($EH$5:$EH$44,$A210),$B210&lt;=INDEX($EJ$5:$EJ$44,$A210),N$30&gt;=INDEX($EG$5:$EG$44,$A210),N$30&lt;=INDEX($EI$5:$EI$44,$A210)),$A210,0),0)</f>
        <v>0</v>
      </c>
      <c r="O210" s="9">
        <f>IFERROR(IF(AND($B210&gt;=INDEX($EH$5:$EH$44,$A210),$B210&lt;=INDEX($EJ$5:$EJ$44,$A210),O$30&gt;=INDEX($EG$5:$EG$44,$A210),O$30&lt;=INDEX($EI$5:$EI$44,$A210)),$A210,0),0)</f>
        <v>0</v>
      </c>
      <c r="P210" s="9">
        <f>IFERROR(IF(AND($B210&gt;=INDEX($EH$5:$EH$44,$A210),$B210&lt;=INDEX($EJ$5:$EJ$44,$A210),P$30&gt;=INDEX($EG$5:$EG$44,$A210),P$30&lt;=INDEX($EI$5:$EI$44,$A210)),$A210,0),0)</f>
        <v>0</v>
      </c>
      <c r="Q210" s="9">
        <f>IFERROR(IF(AND($B210&gt;=INDEX($EH$5:$EH$44,$A210),$B210&lt;=INDEX($EJ$5:$EJ$44,$A210),Q$30&gt;=INDEX($EG$5:$EG$44,$A210),Q$30&lt;=INDEX($EI$5:$EI$44,$A210)),$A210,0),0)</f>
        <v>0</v>
      </c>
      <c r="R210" s="9">
        <f>IFERROR(IF(AND($B210&gt;=INDEX($EH$5:$EH$44,$A210),$B210&lt;=INDEX($EJ$5:$EJ$44,$A210),R$30&gt;=INDEX($EG$5:$EG$44,$A210),R$30&lt;=INDEX($EI$5:$EI$44,$A210)),$A210,0),0)</f>
        <v>0</v>
      </c>
      <c r="S210" s="9">
        <f>IFERROR(IF(AND($B210&gt;=INDEX($EH$5:$EH$44,$A210),$B210&lt;=INDEX($EJ$5:$EJ$44,$A210),S$30&gt;=INDEX($EG$5:$EG$44,$A210),S$30&lt;=INDEX($EI$5:$EI$44,$A210)),$A210,0),0)</f>
        <v>0</v>
      </c>
      <c r="T210" s="9">
        <f>IFERROR(IF(AND($B210&gt;=INDEX($EH$5:$EH$44,$A210),$B210&lt;=INDEX($EJ$5:$EJ$44,$A210),T$30&gt;=INDEX($EG$5:$EG$44,$A210),T$30&lt;=INDEX($EI$5:$EI$44,$A210)),$A210,0),0)</f>
        <v>0</v>
      </c>
      <c r="U210" s="9">
        <f>IFERROR(IF(AND($B210&gt;=INDEX($EH$5:$EH$44,$A210),$B210&lt;=INDEX($EJ$5:$EJ$44,$A210),U$30&gt;=INDEX($EG$5:$EG$44,$A210),U$30&lt;=INDEX($EI$5:$EI$44,$A210)),$A210,0),0)</f>
        <v>0</v>
      </c>
      <c r="V210" s="9">
        <f>IFERROR(IF(AND($B210&gt;=INDEX($EH$5:$EH$44,$A210),$B210&lt;=INDEX($EJ$5:$EJ$44,$A210),V$30&gt;=INDEX($EG$5:$EG$44,$A210),V$30&lt;=INDEX($EI$5:$EI$44,$A210)),$A210,0),0)</f>
        <v>0</v>
      </c>
      <c r="W210" s="9">
        <f>IFERROR(IF(AND($B210&gt;=INDEX($EH$5:$EH$44,$A210),$B210&lt;=INDEX($EJ$5:$EJ$44,$A210),W$30&gt;=INDEX($EG$5:$EG$44,$A210),W$30&lt;=INDEX($EI$5:$EI$44,$A210)),$A210,0),0)</f>
        <v>0</v>
      </c>
      <c r="X210" s="9">
        <f>IFERROR(IF(AND($B210&gt;=INDEX($EH$5:$EH$44,$A210),$B210&lt;=INDEX($EJ$5:$EJ$44,$A210),X$30&gt;=INDEX($EG$5:$EG$44,$A210),X$30&lt;=INDEX($EI$5:$EI$44,$A210)),$A210,0),0)</f>
        <v>0</v>
      </c>
      <c r="Y210" s="9">
        <f>IFERROR(IF(AND($B210&gt;=INDEX($EH$5:$EH$44,$A210),$B210&lt;=INDEX($EJ$5:$EJ$44,$A210),Y$30&gt;=INDEX($EG$5:$EG$44,$A210),Y$30&lt;=INDEX($EI$5:$EI$44,$A210)),$A210,0),0)</f>
        <v>0</v>
      </c>
      <c r="Z210" s="9">
        <f>IFERROR(IF(AND($B210&gt;=INDEX($EH$5:$EH$44,$A210),$B210&lt;=INDEX($EJ$5:$EJ$44,$A210),Z$30&gt;=INDEX($EG$5:$EG$44,$A210),Z$30&lt;=INDEX($EI$5:$EI$44,$A210)),$A210,0),0)</f>
        <v>0</v>
      </c>
      <c r="AA210" s="9">
        <f>IFERROR(IF(AND($B210&gt;=INDEX($EH$5:$EH$44,$A210),$B210&lt;=INDEX($EJ$5:$EJ$44,$A210),AA$30&gt;=INDEX($EG$5:$EG$44,$A210),AA$30&lt;=INDEX($EI$5:$EI$44,$A210)),$A210,0),0)</f>
        <v>0</v>
      </c>
      <c r="AB210" s="9">
        <f>IFERROR(IF(AND($B210&gt;=INDEX($EH$5:$EH$44,$A210),$B210&lt;=INDEX($EJ$5:$EJ$44,$A210),AB$30&gt;=INDEX($EG$5:$EG$44,$A210),AB$30&lt;=INDEX($EI$5:$EI$44,$A210)),$A210,0),0)</f>
        <v>0</v>
      </c>
      <c r="AC210" s="9">
        <f>IFERROR(IF(AND($B210&gt;=INDEX($EH$5:$EH$44,$A210),$B210&lt;=INDEX($EJ$5:$EJ$44,$A210),AC$30&gt;=INDEX($EG$5:$EG$44,$A210),AC$30&lt;=INDEX($EI$5:$EI$44,$A210)),$A210,0),0)</f>
        <v>0</v>
      </c>
      <c r="AD210" s="9">
        <f>IFERROR(IF(AND($B210&gt;=INDEX($EH$5:$EH$44,$A210),$B210&lt;=INDEX($EJ$5:$EJ$44,$A210),AD$30&gt;=INDEX($EG$5:$EG$44,$A210),AD$30&lt;=INDEX($EI$5:$EI$44,$A210)),$A210,0),0)</f>
        <v>0</v>
      </c>
      <c r="AE210" s="9">
        <f>IFERROR(IF(AND($B210&gt;=INDEX($EH$5:$EH$44,$A210),$B210&lt;=INDEX($EJ$5:$EJ$44,$A210),AE$30&gt;=INDEX($EG$5:$EG$44,$A210),AE$30&lt;=INDEX($EI$5:$EI$44,$A210)),$A210,0),0)</f>
        <v>0</v>
      </c>
      <c r="AF210" s="9">
        <f>IFERROR(IF(AND($B210&gt;=INDEX($EH$5:$EH$44,$A210),$B210&lt;=INDEX($EJ$5:$EJ$44,$A210),AF$30&gt;=INDEX($EG$5:$EG$44,$A210),AF$30&lt;=INDEX($EI$5:$EI$44,$A210)),$A210,0),0)</f>
        <v>0</v>
      </c>
      <c r="AG210" s="9">
        <f>IFERROR(IF(AND($B210&gt;=INDEX($EH$5:$EH$44,$A210),$B210&lt;=INDEX($EJ$5:$EJ$44,$A210),AG$30&gt;=INDEX($EG$5:$EG$44,$A210),AG$30&lt;=INDEX($EI$5:$EI$44,$A210)),$A210,0),0)</f>
        <v>0</v>
      </c>
      <c r="AH210" s="9"/>
    </row>
    <row r="211" spans="1:34">
      <c r="A211" s="5">
        <f t="shared" si="84"/>
        <v>8</v>
      </c>
      <c r="B211" s="5">
        <f t="shared" si="83"/>
        <v>5</v>
      </c>
      <c r="C211" s="9">
        <f>IFERROR(IF(AND($B211&gt;=INDEX($EH$5:$EH$44,$A211),$B211&lt;=INDEX($EJ$5:$EJ$44,$A211),C$30&gt;=INDEX($EG$5:$EG$44,$A211),C$30&lt;=INDEX($EI$5:$EI$44,$A211)),$A211,0),0)</f>
        <v>0</v>
      </c>
      <c r="D211" s="9">
        <f>IFERROR(IF(AND($B211&gt;=INDEX($EH$5:$EH$44,$A211),$B211&lt;=INDEX($EJ$5:$EJ$44,$A211),D$30&gt;=INDEX($EG$5:$EG$44,$A211),D$30&lt;=INDEX($EI$5:$EI$44,$A211)),$A211,0),0)</f>
        <v>0</v>
      </c>
      <c r="E211" s="9">
        <f>IFERROR(IF(AND($B211&gt;=INDEX($EH$5:$EH$44,$A211),$B211&lt;=INDEX($EJ$5:$EJ$44,$A211),E$30&gt;=INDEX($EG$5:$EG$44,$A211),E$30&lt;=INDEX($EI$5:$EI$44,$A211)),$A211,0),0)</f>
        <v>0</v>
      </c>
      <c r="F211" s="9">
        <f>IFERROR(IF(AND($B211&gt;=INDEX($EH$5:$EH$44,$A211),$B211&lt;=INDEX($EJ$5:$EJ$44,$A211),F$30&gt;=INDEX($EG$5:$EG$44,$A211),F$30&lt;=INDEX($EI$5:$EI$44,$A211)),$A211,0),0)</f>
        <v>0</v>
      </c>
      <c r="G211" s="9">
        <f>IFERROR(IF(AND($B211&gt;=INDEX($EH$5:$EH$44,$A211),$B211&lt;=INDEX($EJ$5:$EJ$44,$A211),G$30&gt;=INDEX($EG$5:$EG$44,$A211),G$30&lt;=INDEX($EI$5:$EI$44,$A211)),$A211,0),0)</f>
        <v>0</v>
      </c>
      <c r="H211" s="9">
        <f>IFERROR(IF(AND($B211&gt;=INDEX($EH$5:$EH$44,$A211),$B211&lt;=INDEX($EJ$5:$EJ$44,$A211),H$30&gt;=INDEX($EG$5:$EG$44,$A211),H$30&lt;=INDEX($EI$5:$EI$44,$A211)),$A211,0),0)</f>
        <v>0</v>
      </c>
      <c r="I211" s="9">
        <f>IFERROR(IF(AND($B211&gt;=INDEX($EH$5:$EH$44,$A211),$B211&lt;=INDEX($EJ$5:$EJ$44,$A211),I$30&gt;=INDEX($EG$5:$EG$44,$A211),I$30&lt;=INDEX($EI$5:$EI$44,$A211)),$A211,0),0)</f>
        <v>0</v>
      </c>
      <c r="J211" s="9">
        <f>IFERROR(IF(AND($B211&gt;=INDEX($EH$5:$EH$44,$A211),$B211&lt;=INDEX($EJ$5:$EJ$44,$A211),J$30&gt;=INDEX($EG$5:$EG$44,$A211),J$30&lt;=INDEX($EI$5:$EI$44,$A211)),$A211,0),0)</f>
        <v>0</v>
      </c>
      <c r="K211" s="9">
        <f>IFERROR(IF(AND($B211&gt;=INDEX($EH$5:$EH$44,$A211),$B211&lt;=INDEX($EJ$5:$EJ$44,$A211),K$30&gt;=INDEX($EG$5:$EG$44,$A211),K$30&lt;=INDEX($EI$5:$EI$44,$A211)),$A211,0),0)</f>
        <v>0</v>
      </c>
      <c r="L211" s="9">
        <f>IFERROR(IF(AND($B211&gt;=INDEX($EH$5:$EH$44,$A211),$B211&lt;=INDEX($EJ$5:$EJ$44,$A211),L$30&gt;=INDEX($EG$5:$EG$44,$A211),L$30&lt;=INDEX($EI$5:$EI$44,$A211)),$A211,0),0)</f>
        <v>0</v>
      </c>
      <c r="M211" s="9">
        <f>IFERROR(IF(AND($B211&gt;=INDEX($EH$5:$EH$44,$A211),$B211&lt;=INDEX($EJ$5:$EJ$44,$A211),M$30&gt;=INDEX($EG$5:$EG$44,$A211),M$30&lt;=INDEX($EI$5:$EI$44,$A211)),$A211,0),0)</f>
        <v>0</v>
      </c>
      <c r="N211" s="9">
        <f>IFERROR(IF(AND($B211&gt;=INDEX($EH$5:$EH$44,$A211),$B211&lt;=INDEX($EJ$5:$EJ$44,$A211),N$30&gt;=INDEX($EG$5:$EG$44,$A211),N$30&lt;=INDEX($EI$5:$EI$44,$A211)),$A211,0),0)</f>
        <v>0</v>
      </c>
      <c r="O211" s="9">
        <f>IFERROR(IF(AND($B211&gt;=INDEX($EH$5:$EH$44,$A211),$B211&lt;=INDEX($EJ$5:$EJ$44,$A211),O$30&gt;=INDEX($EG$5:$EG$44,$A211),O$30&lt;=INDEX($EI$5:$EI$44,$A211)),$A211,0),0)</f>
        <v>0</v>
      </c>
      <c r="P211" s="9">
        <f>IFERROR(IF(AND($B211&gt;=INDEX($EH$5:$EH$44,$A211),$B211&lt;=INDEX($EJ$5:$EJ$44,$A211),P$30&gt;=INDEX($EG$5:$EG$44,$A211),P$30&lt;=INDEX($EI$5:$EI$44,$A211)),$A211,0),0)</f>
        <v>0</v>
      </c>
      <c r="Q211" s="9">
        <f>IFERROR(IF(AND($B211&gt;=INDEX($EH$5:$EH$44,$A211),$B211&lt;=INDEX($EJ$5:$EJ$44,$A211),Q$30&gt;=INDEX($EG$5:$EG$44,$A211),Q$30&lt;=INDEX($EI$5:$EI$44,$A211)),$A211,0),0)</f>
        <v>0</v>
      </c>
      <c r="R211" s="9">
        <f>IFERROR(IF(AND($B211&gt;=INDEX($EH$5:$EH$44,$A211),$B211&lt;=INDEX($EJ$5:$EJ$44,$A211),R$30&gt;=INDEX($EG$5:$EG$44,$A211),R$30&lt;=INDEX($EI$5:$EI$44,$A211)),$A211,0),0)</f>
        <v>0</v>
      </c>
      <c r="S211" s="9">
        <f>IFERROR(IF(AND($B211&gt;=INDEX($EH$5:$EH$44,$A211),$B211&lt;=INDEX($EJ$5:$EJ$44,$A211),S$30&gt;=INDEX($EG$5:$EG$44,$A211),S$30&lt;=INDEX($EI$5:$EI$44,$A211)),$A211,0),0)</f>
        <v>0</v>
      </c>
      <c r="T211" s="9">
        <f>IFERROR(IF(AND($B211&gt;=INDEX($EH$5:$EH$44,$A211),$B211&lt;=INDEX($EJ$5:$EJ$44,$A211),T$30&gt;=INDEX($EG$5:$EG$44,$A211),T$30&lt;=INDEX($EI$5:$EI$44,$A211)),$A211,0),0)</f>
        <v>0</v>
      </c>
      <c r="U211" s="9">
        <f>IFERROR(IF(AND($B211&gt;=INDEX($EH$5:$EH$44,$A211),$B211&lt;=INDEX($EJ$5:$EJ$44,$A211),U$30&gt;=INDEX($EG$5:$EG$44,$A211),U$30&lt;=INDEX($EI$5:$EI$44,$A211)),$A211,0),0)</f>
        <v>0</v>
      </c>
      <c r="V211" s="9">
        <f>IFERROR(IF(AND($B211&gt;=INDEX($EH$5:$EH$44,$A211),$B211&lt;=INDEX($EJ$5:$EJ$44,$A211),V$30&gt;=INDEX($EG$5:$EG$44,$A211),V$30&lt;=INDEX($EI$5:$EI$44,$A211)),$A211,0),0)</f>
        <v>0</v>
      </c>
      <c r="W211" s="9">
        <f>IFERROR(IF(AND($B211&gt;=INDEX($EH$5:$EH$44,$A211),$B211&lt;=INDEX($EJ$5:$EJ$44,$A211),W$30&gt;=INDEX($EG$5:$EG$44,$A211),W$30&lt;=INDEX($EI$5:$EI$44,$A211)),$A211,0),0)</f>
        <v>0</v>
      </c>
      <c r="X211" s="9">
        <f>IFERROR(IF(AND($B211&gt;=INDEX($EH$5:$EH$44,$A211),$B211&lt;=INDEX($EJ$5:$EJ$44,$A211),X$30&gt;=INDEX($EG$5:$EG$44,$A211),X$30&lt;=INDEX($EI$5:$EI$44,$A211)),$A211,0),0)</f>
        <v>0</v>
      </c>
      <c r="Y211" s="9">
        <f>IFERROR(IF(AND($B211&gt;=INDEX($EH$5:$EH$44,$A211),$B211&lt;=INDEX($EJ$5:$EJ$44,$A211),Y$30&gt;=INDEX($EG$5:$EG$44,$A211),Y$30&lt;=INDEX($EI$5:$EI$44,$A211)),$A211,0),0)</f>
        <v>0</v>
      </c>
      <c r="Z211" s="9">
        <f>IFERROR(IF(AND($B211&gt;=INDEX($EH$5:$EH$44,$A211),$B211&lt;=INDEX($EJ$5:$EJ$44,$A211),Z$30&gt;=INDEX($EG$5:$EG$44,$A211),Z$30&lt;=INDEX($EI$5:$EI$44,$A211)),$A211,0),0)</f>
        <v>0</v>
      </c>
      <c r="AA211" s="9">
        <f>IFERROR(IF(AND($B211&gt;=INDEX($EH$5:$EH$44,$A211),$B211&lt;=INDEX($EJ$5:$EJ$44,$A211),AA$30&gt;=INDEX($EG$5:$EG$44,$A211),AA$30&lt;=INDEX($EI$5:$EI$44,$A211)),$A211,0),0)</f>
        <v>0</v>
      </c>
      <c r="AB211" s="9">
        <f>IFERROR(IF(AND($B211&gt;=INDEX($EH$5:$EH$44,$A211),$B211&lt;=INDEX($EJ$5:$EJ$44,$A211),AB$30&gt;=INDEX($EG$5:$EG$44,$A211),AB$30&lt;=INDEX($EI$5:$EI$44,$A211)),$A211,0),0)</f>
        <v>0</v>
      </c>
      <c r="AC211" s="9">
        <f>IFERROR(IF(AND($B211&gt;=INDEX($EH$5:$EH$44,$A211),$B211&lt;=INDEX($EJ$5:$EJ$44,$A211),AC$30&gt;=INDEX($EG$5:$EG$44,$A211),AC$30&lt;=INDEX($EI$5:$EI$44,$A211)),$A211,0),0)</f>
        <v>0</v>
      </c>
      <c r="AD211" s="9">
        <f>IFERROR(IF(AND($B211&gt;=INDEX($EH$5:$EH$44,$A211),$B211&lt;=INDEX($EJ$5:$EJ$44,$A211),AD$30&gt;=INDEX($EG$5:$EG$44,$A211),AD$30&lt;=INDEX($EI$5:$EI$44,$A211)),$A211,0),0)</f>
        <v>0</v>
      </c>
      <c r="AE211" s="9">
        <f>IFERROR(IF(AND($B211&gt;=INDEX($EH$5:$EH$44,$A211),$B211&lt;=INDEX($EJ$5:$EJ$44,$A211),AE$30&gt;=INDEX($EG$5:$EG$44,$A211),AE$30&lt;=INDEX($EI$5:$EI$44,$A211)),$A211,0),0)</f>
        <v>0</v>
      </c>
      <c r="AF211" s="9">
        <f>IFERROR(IF(AND($B211&gt;=INDEX($EH$5:$EH$44,$A211),$B211&lt;=INDEX($EJ$5:$EJ$44,$A211),AF$30&gt;=INDEX($EG$5:$EG$44,$A211),AF$30&lt;=INDEX($EI$5:$EI$44,$A211)),$A211,0),0)</f>
        <v>0</v>
      </c>
      <c r="AG211" s="9">
        <f>IFERROR(IF(AND($B211&gt;=INDEX($EH$5:$EH$44,$A211),$B211&lt;=INDEX($EJ$5:$EJ$44,$A211),AG$30&gt;=INDEX($EG$5:$EG$44,$A211),AG$30&lt;=INDEX($EI$5:$EI$44,$A211)),$A211,0),0)</f>
        <v>0</v>
      </c>
      <c r="AH211" s="9"/>
    </row>
    <row r="212" spans="1:34">
      <c r="A212" s="5">
        <f t="shared" si="84"/>
        <v>8</v>
      </c>
      <c r="B212" s="5">
        <f t="shared" si="83"/>
        <v>6</v>
      </c>
      <c r="C212" s="9">
        <f>IFERROR(IF(AND($B212&gt;=INDEX($EH$5:$EH$44,$A212),$B212&lt;=INDEX($EJ$5:$EJ$44,$A212),C$30&gt;=INDEX($EG$5:$EG$44,$A212),C$30&lt;=INDEX($EI$5:$EI$44,$A212)),$A212,0),0)</f>
        <v>0</v>
      </c>
      <c r="D212" s="9">
        <f>IFERROR(IF(AND($B212&gt;=INDEX($EH$5:$EH$44,$A212),$B212&lt;=INDEX($EJ$5:$EJ$44,$A212),D$30&gt;=INDEX($EG$5:$EG$44,$A212),D$30&lt;=INDEX($EI$5:$EI$44,$A212)),$A212,0),0)</f>
        <v>0</v>
      </c>
      <c r="E212" s="9">
        <f>IFERROR(IF(AND($B212&gt;=INDEX($EH$5:$EH$44,$A212),$B212&lt;=INDEX($EJ$5:$EJ$44,$A212),E$30&gt;=INDEX($EG$5:$EG$44,$A212),E$30&lt;=INDEX($EI$5:$EI$44,$A212)),$A212,0),0)</f>
        <v>0</v>
      </c>
      <c r="F212" s="9">
        <f>IFERROR(IF(AND($B212&gt;=INDEX($EH$5:$EH$44,$A212),$B212&lt;=INDEX($EJ$5:$EJ$44,$A212),F$30&gt;=INDEX($EG$5:$EG$44,$A212),F$30&lt;=INDEX($EI$5:$EI$44,$A212)),$A212,0),0)</f>
        <v>0</v>
      </c>
      <c r="G212" s="9">
        <f>IFERROR(IF(AND($B212&gt;=INDEX($EH$5:$EH$44,$A212),$B212&lt;=INDEX($EJ$5:$EJ$44,$A212),G$30&gt;=INDEX($EG$5:$EG$44,$A212),G$30&lt;=INDEX($EI$5:$EI$44,$A212)),$A212,0),0)</f>
        <v>0</v>
      </c>
      <c r="H212" s="9">
        <f>IFERROR(IF(AND($B212&gt;=INDEX($EH$5:$EH$44,$A212),$B212&lt;=INDEX($EJ$5:$EJ$44,$A212),H$30&gt;=INDEX($EG$5:$EG$44,$A212),H$30&lt;=INDEX($EI$5:$EI$44,$A212)),$A212,0),0)</f>
        <v>0</v>
      </c>
      <c r="I212" s="9">
        <f>IFERROR(IF(AND($B212&gt;=INDEX($EH$5:$EH$44,$A212),$B212&lt;=INDEX($EJ$5:$EJ$44,$A212),I$30&gt;=INDEX($EG$5:$EG$44,$A212),I$30&lt;=INDEX($EI$5:$EI$44,$A212)),$A212,0),0)</f>
        <v>0</v>
      </c>
      <c r="J212" s="9">
        <f>IFERROR(IF(AND($B212&gt;=INDEX($EH$5:$EH$44,$A212),$B212&lt;=INDEX($EJ$5:$EJ$44,$A212),J$30&gt;=INDEX($EG$5:$EG$44,$A212),J$30&lt;=INDEX($EI$5:$EI$44,$A212)),$A212,0),0)</f>
        <v>0</v>
      </c>
      <c r="K212" s="9">
        <f>IFERROR(IF(AND($B212&gt;=INDEX($EH$5:$EH$44,$A212),$B212&lt;=INDEX($EJ$5:$EJ$44,$A212),K$30&gt;=INDEX($EG$5:$EG$44,$A212),K$30&lt;=INDEX($EI$5:$EI$44,$A212)),$A212,0),0)</f>
        <v>0</v>
      </c>
      <c r="L212" s="9">
        <f>IFERROR(IF(AND($B212&gt;=INDEX($EH$5:$EH$44,$A212),$B212&lt;=INDEX($EJ$5:$EJ$44,$A212),L$30&gt;=INDEX($EG$5:$EG$44,$A212),L$30&lt;=INDEX($EI$5:$EI$44,$A212)),$A212,0),0)</f>
        <v>0</v>
      </c>
      <c r="M212" s="9">
        <f>IFERROR(IF(AND($B212&gt;=INDEX($EH$5:$EH$44,$A212),$B212&lt;=INDEX($EJ$5:$EJ$44,$A212),M$30&gt;=INDEX($EG$5:$EG$44,$A212),M$30&lt;=INDEX($EI$5:$EI$44,$A212)),$A212,0),0)</f>
        <v>0</v>
      </c>
      <c r="N212" s="9">
        <f>IFERROR(IF(AND($B212&gt;=INDEX($EH$5:$EH$44,$A212),$B212&lt;=INDEX($EJ$5:$EJ$44,$A212),N$30&gt;=INDEX($EG$5:$EG$44,$A212),N$30&lt;=INDEX($EI$5:$EI$44,$A212)),$A212,0),0)</f>
        <v>0</v>
      </c>
      <c r="O212" s="9">
        <f>IFERROR(IF(AND($B212&gt;=INDEX($EH$5:$EH$44,$A212),$B212&lt;=INDEX($EJ$5:$EJ$44,$A212),O$30&gt;=INDEX($EG$5:$EG$44,$A212),O$30&lt;=INDEX($EI$5:$EI$44,$A212)),$A212,0),0)</f>
        <v>0</v>
      </c>
      <c r="P212" s="9">
        <f>IFERROR(IF(AND($B212&gt;=INDEX($EH$5:$EH$44,$A212),$B212&lt;=INDEX($EJ$5:$EJ$44,$A212),P$30&gt;=INDEX($EG$5:$EG$44,$A212),P$30&lt;=INDEX($EI$5:$EI$44,$A212)),$A212,0),0)</f>
        <v>0</v>
      </c>
      <c r="Q212" s="9">
        <f>IFERROR(IF(AND($B212&gt;=INDEX($EH$5:$EH$44,$A212),$B212&lt;=INDEX($EJ$5:$EJ$44,$A212),Q$30&gt;=INDEX($EG$5:$EG$44,$A212),Q$30&lt;=INDEX($EI$5:$EI$44,$A212)),$A212,0),0)</f>
        <v>0</v>
      </c>
      <c r="R212" s="9">
        <f>IFERROR(IF(AND($B212&gt;=INDEX($EH$5:$EH$44,$A212),$B212&lt;=INDEX($EJ$5:$EJ$44,$A212),R$30&gt;=INDEX($EG$5:$EG$44,$A212),R$30&lt;=INDEX($EI$5:$EI$44,$A212)),$A212,0),0)</f>
        <v>0</v>
      </c>
      <c r="S212" s="9">
        <f>IFERROR(IF(AND($B212&gt;=INDEX($EH$5:$EH$44,$A212),$B212&lt;=INDEX($EJ$5:$EJ$44,$A212),S$30&gt;=INDEX($EG$5:$EG$44,$A212),S$30&lt;=INDEX($EI$5:$EI$44,$A212)),$A212,0),0)</f>
        <v>0</v>
      </c>
      <c r="T212" s="9">
        <f>IFERROR(IF(AND($B212&gt;=INDEX($EH$5:$EH$44,$A212),$B212&lt;=INDEX($EJ$5:$EJ$44,$A212),T$30&gt;=INDEX($EG$5:$EG$44,$A212),T$30&lt;=INDEX($EI$5:$EI$44,$A212)),$A212,0),0)</f>
        <v>0</v>
      </c>
      <c r="U212" s="9">
        <f>IFERROR(IF(AND($B212&gt;=INDEX($EH$5:$EH$44,$A212),$B212&lt;=INDEX($EJ$5:$EJ$44,$A212),U$30&gt;=INDEX($EG$5:$EG$44,$A212),U$30&lt;=INDEX($EI$5:$EI$44,$A212)),$A212,0),0)</f>
        <v>0</v>
      </c>
      <c r="V212" s="9">
        <f>IFERROR(IF(AND($B212&gt;=INDEX($EH$5:$EH$44,$A212),$B212&lt;=INDEX($EJ$5:$EJ$44,$A212),V$30&gt;=INDEX($EG$5:$EG$44,$A212),V$30&lt;=INDEX($EI$5:$EI$44,$A212)),$A212,0),0)</f>
        <v>0</v>
      </c>
      <c r="W212" s="9">
        <f>IFERROR(IF(AND($B212&gt;=INDEX($EH$5:$EH$44,$A212),$B212&lt;=INDEX($EJ$5:$EJ$44,$A212),W$30&gt;=INDEX($EG$5:$EG$44,$A212),W$30&lt;=INDEX($EI$5:$EI$44,$A212)),$A212,0),0)</f>
        <v>0</v>
      </c>
      <c r="X212" s="9">
        <f>IFERROR(IF(AND($B212&gt;=INDEX($EH$5:$EH$44,$A212),$B212&lt;=INDEX($EJ$5:$EJ$44,$A212),X$30&gt;=INDEX($EG$5:$EG$44,$A212),X$30&lt;=INDEX($EI$5:$EI$44,$A212)),$A212,0),0)</f>
        <v>0</v>
      </c>
      <c r="Y212" s="9">
        <f>IFERROR(IF(AND($B212&gt;=INDEX($EH$5:$EH$44,$A212),$B212&lt;=INDEX($EJ$5:$EJ$44,$A212),Y$30&gt;=INDEX($EG$5:$EG$44,$A212),Y$30&lt;=INDEX($EI$5:$EI$44,$A212)),$A212,0),0)</f>
        <v>0</v>
      </c>
      <c r="Z212" s="9">
        <f>IFERROR(IF(AND($B212&gt;=INDEX($EH$5:$EH$44,$A212),$B212&lt;=INDEX($EJ$5:$EJ$44,$A212),Z$30&gt;=INDEX($EG$5:$EG$44,$A212),Z$30&lt;=INDEX($EI$5:$EI$44,$A212)),$A212,0),0)</f>
        <v>0</v>
      </c>
      <c r="AA212" s="9">
        <f>IFERROR(IF(AND($B212&gt;=INDEX($EH$5:$EH$44,$A212),$B212&lt;=INDEX($EJ$5:$EJ$44,$A212),AA$30&gt;=INDEX($EG$5:$EG$44,$A212),AA$30&lt;=INDEX($EI$5:$EI$44,$A212)),$A212,0),0)</f>
        <v>0</v>
      </c>
      <c r="AB212" s="9">
        <f>IFERROR(IF(AND($B212&gt;=INDEX($EH$5:$EH$44,$A212),$B212&lt;=INDEX($EJ$5:$EJ$44,$A212),AB$30&gt;=INDEX($EG$5:$EG$44,$A212),AB$30&lt;=INDEX($EI$5:$EI$44,$A212)),$A212,0),0)</f>
        <v>0</v>
      </c>
      <c r="AC212" s="9">
        <f>IFERROR(IF(AND($B212&gt;=INDEX($EH$5:$EH$44,$A212),$B212&lt;=INDEX($EJ$5:$EJ$44,$A212),AC$30&gt;=INDEX($EG$5:$EG$44,$A212),AC$30&lt;=INDEX($EI$5:$EI$44,$A212)),$A212,0),0)</f>
        <v>0</v>
      </c>
      <c r="AD212" s="9">
        <f>IFERROR(IF(AND($B212&gt;=INDEX($EH$5:$EH$44,$A212),$B212&lt;=INDEX($EJ$5:$EJ$44,$A212),AD$30&gt;=INDEX($EG$5:$EG$44,$A212),AD$30&lt;=INDEX($EI$5:$EI$44,$A212)),$A212,0),0)</f>
        <v>0</v>
      </c>
      <c r="AE212" s="9">
        <f>IFERROR(IF(AND($B212&gt;=INDEX($EH$5:$EH$44,$A212),$B212&lt;=INDEX($EJ$5:$EJ$44,$A212),AE$30&gt;=INDEX($EG$5:$EG$44,$A212),AE$30&lt;=INDEX($EI$5:$EI$44,$A212)),$A212,0),0)</f>
        <v>0</v>
      </c>
      <c r="AF212" s="9">
        <f>IFERROR(IF(AND($B212&gt;=INDEX($EH$5:$EH$44,$A212),$B212&lt;=INDEX($EJ$5:$EJ$44,$A212),AF$30&gt;=INDEX($EG$5:$EG$44,$A212),AF$30&lt;=INDEX($EI$5:$EI$44,$A212)),$A212,0),0)</f>
        <v>0</v>
      </c>
      <c r="AG212" s="9">
        <f>IFERROR(IF(AND($B212&gt;=INDEX($EH$5:$EH$44,$A212),$B212&lt;=INDEX($EJ$5:$EJ$44,$A212),AG$30&gt;=INDEX($EG$5:$EG$44,$A212),AG$30&lt;=INDEX($EI$5:$EI$44,$A212)),$A212,0),0)</f>
        <v>0</v>
      </c>
      <c r="AH212" s="9"/>
    </row>
    <row r="213" spans="1:34">
      <c r="A213" s="5">
        <f t="shared" si="84"/>
        <v>8</v>
      </c>
      <c r="B213" s="5">
        <f t="shared" si="83"/>
        <v>7</v>
      </c>
      <c r="C213" s="9">
        <f>IFERROR(IF(AND($B213&gt;=INDEX($EH$5:$EH$44,$A213),$B213&lt;=INDEX($EJ$5:$EJ$44,$A213),C$30&gt;=INDEX($EG$5:$EG$44,$A213),C$30&lt;=INDEX($EI$5:$EI$44,$A213)),$A213,0),0)</f>
        <v>0</v>
      </c>
      <c r="D213" s="9">
        <f>IFERROR(IF(AND($B213&gt;=INDEX($EH$5:$EH$44,$A213),$B213&lt;=INDEX($EJ$5:$EJ$44,$A213),D$30&gt;=INDEX($EG$5:$EG$44,$A213),D$30&lt;=INDEX($EI$5:$EI$44,$A213)),$A213,0),0)</f>
        <v>0</v>
      </c>
      <c r="E213" s="9">
        <f>IFERROR(IF(AND($B213&gt;=INDEX($EH$5:$EH$44,$A213),$B213&lt;=INDEX($EJ$5:$EJ$44,$A213),E$30&gt;=INDEX($EG$5:$EG$44,$A213),E$30&lt;=INDEX($EI$5:$EI$44,$A213)),$A213,0),0)</f>
        <v>0</v>
      </c>
      <c r="F213" s="9">
        <f>IFERROR(IF(AND($B213&gt;=INDEX($EH$5:$EH$44,$A213),$B213&lt;=INDEX($EJ$5:$EJ$44,$A213),F$30&gt;=INDEX($EG$5:$EG$44,$A213),F$30&lt;=INDEX($EI$5:$EI$44,$A213)),$A213,0),0)</f>
        <v>0</v>
      </c>
      <c r="G213" s="9">
        <f>IFERROR(IF(AND($B213&gt;=INDEX($EH$5:$EH$44,$A213),$B213&lt;=INDEX($EJ$5:$EJ$44,$A213),G$30&gt;=INDEX($EG$5:$EG$44,$A213),G$30&lt;=INDEX($EI$5:$EI$44,$A213)),$A213,0),0)</f>
        <v>0</v>
      </c>
      <c r="H213" s="9">
        <f>IFERROR(IF(AND($B213&gt;=INDEX($EH$5:$EH$44,$A213),$B213&lt;=INDEX($EJ$5:$EJ$44,$A213),H$30&gt;=INDEX($EG$5:$EG$44,$A213),H$30&lt;=INDEX($EI$5:$EI$44,$A213)),$A213,0),0)</f>
        <v>0</v>
      </c>
      <c r="I213" s="9">
        <f>IFERROR(IF(AND($B213&gt;=INDEX($EH$5:$EH$44,$A213),$B213&lt;=INDEX($EJ$5:$EJ$44,$A213),I$30&gt;=INDEX($EG$5:$EG$44,$A213),I$30&lt;=INDEX($EI$5:$EI$44,$A213)),$A213,0),0)</f>
        <v>0</v>
      </c>
      <c r="J213" s="9">
        <f>IFERROR(IF(AND($B213&gt;=INDEX($EH$5:$EH$44,$A213),$B213&lt;=INDEX($EJ$5:$EJ$44,$A213),J$30&gt;=INDEX($EG$5:$EG$44,$A213),J$30&lt;=INDEX($EI$5:$EI$44,$A213)),$A213,0),0)</f>
        <v>0</v>
      </c>
      <c r="K213" s="9">
        <f>IFERROR(IF(AND($B213&gt;=INDEX($EH$5:$EH$44,$A213),$B213&lt;=INDEX($EJ$5:$EJ$44,$A213),K$30&gt;=INDEX($EG$5:$EG$44,$A213),K$30&lt;=INDEX($EI$5:$EI$44,$A213)),$A213,0),0)</f>
        <v>0</v>
      </c>
      <c r="L213" s="9">
        <f>IFERROR(IF(AND($B213&gt;=INDEX($EH$5:$EH$44,$A213),$B213&lt;=INDEX($EJ$5:$EJ$44,$A213),L$30&gt;=INDEX($EG$5:$EG$44,$A213),L$30&lt;=INDEX($EI$5:$EI$44,$A213)),$A213,0),0)</f>
        <v>0</v>
      </c>
      <c r="M213" s="9">
        <f>IFERROR(IF(AND($B213&gt;=INDEX($EH$5:$EH$44,$A213),$B213&lt;=INDEX($EJ$5:$EJ$44,$A213),M$30&gt;=INDEX($EG$5:$EG$44,$A213),M$30&lt;=INDEX($EI$5:$EI$44,$A213)),$A213,0),0)</f>
        <v>0</v>
      </c>
      <c r="N213" s="9">
        <f>IFERROR(IF(AND($B213&gt;=INDEX($EH$5:$EH$44,$A213),$B213&lt;=INDEX($EJ$5:$EJ$44,$A213),N$30&gt;=INDEX($EG$5:$EG$44,$A213),N$30&lt;=INDEX($EI$5:$EI$44,$A213)),$A213,0),0)</f>
        <v>0</v>
      </c>
      <c r="O213" s="9">
        <f>IFERROR(IF(AND($B213&gt;=INDEX($EH$5:$EH$44,$A213),$B213&lt;=INDEX($EJ$5:$EJ$44,$A213),O$30&gt;=INDEX($EG$5:$EG$44,$A213),O$30&lt;=INDEX($EI$5:$EI$44,$A213)),$A213,0),0)</f>
        <v>0</v>
      </c>
      <c r="P213" s="9">
        <f>IFERROR(IF(AND($B213&gt;=INDEX($EH$5:$EH$44,$A213),$B213&lt;=INDEX($EJ$5:$EJ$44,$A213),P$30&gt;=INDEX($EG$5:$EG$44,$A213),P$30&lt;=INDEX($EI$5:$EI$44,$A213)),$A213,0),0)</f>
        <v>0</v>
      </c>
      <c r="Q213" s="9">
        <f>IFERROR(IF(AND($B213&gt;=INDEX($EH$5:$EH$44,$A213),$B213&lt;=INDEX($EJ$5:$EJ$44,$A213),Q$30&gt;=INDEX($EG$5:$EG$44,$A213),Q$30&lt;=INDEX($EI$5:$EI$44,$A213)),$A213,0),0)</f>
        <v>0</v>
      </c>
      <c r="R213" s="9">
        <f>IFERROR(IF(AND($B213&gt;=INDEX($EH$5:$EH$44,$A213),$B213&lt;=INDEX($EJ$5:$EJ$44,$A213),R$30&gt;=INDEX($EG$5:$EG$44,$A213),R$30&lt;=INDEX($EI$5:$EI$44,$A213)),$A213,0),0)</f>
        <v>0</v>
      </c>
      <c r="S213" s="9">
        <f>IFERROR(IF(AND($B213&gt;=INDEX($EH$5:$EH$44,$A213),$B213&lt;=INDEX($EJ$5:$EJ$44,$A213),S$30&gt;=INDEX($EG$5:$EG$44,$A213),S$30&lt;=INDEX($EI$5:$EI$44,$A213)),$A213,0),0)</f>
        <v>0</v>
      </c>
      <c r="T213" s="9">
        <f>IFERROR(IF(AND($B213&gt;=INDEX($EH$5:$EH$44,$A213),$B213&lt;=INDEX($EJ$5:$EJ$44,$A213),T$30&gt;=INDEX($EG$5:$EG$44,$A213),T$30&lt;=INDEX($EI$5:$EI$44,$A213)),$A213,0),0)</f>
        <v>0</v>
      </c>
      <c r="U213" s="9">
        <f>IFERROR(IF(AND($B213&gt;=INDEX($EH$5:$EH$44,$A213),$B213&lt;=INDEX($EJ$5:$EJ$44,$A213),U$30&gt;=INDEX($EG$5:$EG$44,$A213),U$30&lt;=INDEX($EI$5:$EI$44,$A213)),$A213,0),0)</f>
        <v>0</v>
      </c>
      <c r="V213" s="9">
        <f>IFERROR(IF(AND($B213&gt;=INDEX($EH$5:$EH$44,$A213),$B213&lt;=INDEX($EJ$5:$EJ$44,$A213),V$30&gt;=INDEX($EG$5:$EG$44,$A213),V$30&lt;=INDEX($EI$5:$EI$44,$A213)),$A213,0),0)</f>
        <v>0</v>
      </c>
      <c r="W213" s="9">
        <f>IFERROR(IF(AND($B213&gt;=INDEX($EH$5:$EH$44,$A213),$B213&lt;=INDEX($EJ$5:$EJ$44,$A213),W$30&gt;=INDEX($EG$5:$EG$44,$A213),W$30&lt;=INDEX($EI$5:$EI$44,$A213)),$A213,0),0)</f>
        <v>0</v>
      </c>
      <c r="X213" s="9">
        <f>IFERROR(IF(AND($B213&gt;=INDEX($EH$5:$EH$44,$A213),$B213&lt;=INDEX($EJ$5:$EJ$44,$A213),X$30&gt;=INDEX($EG$5:$EG$44,$A213),X$30&lt;=INDEX($EI$5:$EI$44,$A213)),$A213,0),0)</f>
        <v>0</v>
      </c>
      <c r="Y213" s="9">
        <f>IFERROR(IF(AND($B213&gt;=INDEX($EH$5:$EH$44,$A213),$B213&lt;=INDEX($EJ$5:$EJ$44,$A213),Y$30&gt;=INDEX($EG$5:$EG$44,$A213),Y$30&lt;=INDEX($EI$5:$EI$44,$A213)),$A213,0),0)</f>
        <v>0</v>
      </c>
      <c r="Z213" s="9">
        <f>IFERROR(IF(AND($B213&gt;=INDEX($EH$5:$EH$44,$A213),$B213&lt;=INDEX($EJ$5:$EJ$44,$A213),Z$30&gt;=INDEX($EG$5:$EG$44,$A213),Z$30&lt;=INDEX($EI$5:$EI$44,$A213)),$A213,0),0)</f>
        <v>0</v>
      </c>
      <c r="AA213" s="9">
        <f>IFERROR(IF(AND($B213&gt;=INDEX($EH$5:$EH$44,$A213),$B213&lt;=INDEX($EJ$5:$EJ$44,$A213),AA$30&gt;=INDEX($EG$5:$EG$44,$A213),AA$30&lt;=INDEX($EI$5:$EI$44,$A213)),$A213,0),0)</f>
        <v>0</v>
      </c>
      <c r="AB213" s="9">
        <f>IFERROR(IF(AND($B213&gt;=INDEX($EH$5:$EH$44,$A213),$B213&lt;=INDEX($EJ$5:$EJ$44,$A213),AB$30&gt;=INDEX($EG$5:$EG$44,$A213),AB$30&lt;=INDEX($EI$5:$EI$44,$A213)),$A213,0),0)</f>
        <v>0</v>
      </c>
      <c r="AC213" s="9">
        <f>IFERROR(IF(AND($B213&gt;=INDEX($EH$5:$EH$44,$A213),$B213&lt;=INDEX($EJ$5:$EJ$44,$A213),AC$30&gt;=INDEX($EG$5:$EG$44,$A213),AC$30&lt;=INDEX($EI$5:$EI$44,$A213)),$A213,0),0)</f>
        <v>0</v>
      </c>
      <c r="AD213" s="9">
        <f>IFERROR(IF(AND($B213&gt;=INDEX($EH$5:$EH$44,$A213),$B213&lt;=INDEX($EJ$5:$EJ$44,$A213),AD$30&gt;=INDEX($EG$5:$EG$44,$A213),AD$30&lt;=INDEX($EI$5:$EI$44,$A213)),$A213,0),0)</f>
        <v>0</v>
      </c>
      <c r="AE213" s="9">
        <f>IFERROR(IF(AND($B213&gt;=INDEX($EH$5:$EH$44,$A213),$B213&lt;=INDEX($EJ$5:$EJ$44,$A213),AE$30&gt;=INDEX($EG$5:$EG$44,$A213),AE$30&lt;=INDEX($EI$5:$EI$44,$A213)),$A213,0),0)</f>
        <v>0</v>
      </c>
      <c r="AF213" s="9">
        <f>IFERROR(IF(AND($B213&gt;=INDEX($EH$5:$EH$44,$A213),$B213&lt;=INDEX($EJ$5:$EJ$44,$A213),AF$30&gt;=INDEX($EG$5:$EG$44,$A213),AF$30&lt;=INDEX($EI$5:$EI$44,$A213)),$A213,0),0)</f>
        <v>0</v>
      </c>
      <c r="AG213" s="9">
        <f>IFERROR(IF(AND($B213&gt;=INDEX($EH$5:$EH$44,$A213),$B213&lt;=INDEX($EJ$5:$EJ$44,$A213),AG$30&gt;=INDEX($EG$5:$EG$44,$A213),AG$30&lt;=INDEX($EI$5:$EI$44,$A213)),$A213,0),0)</f>
        <v>0</v>
      </c>
      <c r="AH213" s="9"/>
    </row>
    <row r="214" spans="1:34">
      <c r="A214" s="5">
        <f t="shared" si="84"/>
        <v>8</v>
      </c>
      <c r="B214" s="5">
        <f t="shared" si="83"/>
        <v>8</v>
      </c>
      <c r="C214" s="9">
        <f>IFERROR(IF(AND($B214&gt;=INDEX($EH$5:$EH$44,$A214),$B214&lt;=INDEX($EJ$5:$EJ$44,$A214),C$30&gt;=INDEX($EG$5:$EG$44,$A214),C$30&lt;=INDEX($EI$5:$EI$44,$A214)),$A214,0),0)</f>
        <v>0</v>
      </c>
      <c r="D214" s="9">
        <f>IFERROR(IF(AND($B214&gt;=INDEX($EH$5:$EH$44,$A214),$B214&lt;=INDEX($EJ$5:$EJ$44,$A214),D$30&gt;=INDEX($EG$5:$EG$44,$A214),D$30&lt;=INDEX($EI$5:$EI$44,$A214)),$A214,0),0)</f>
        <v>0</v>
      </c>
      <c r="E214" s="9">
        <f>IFERROR(IF(AND($B214&gt;=INDEX($EH$5:$EH$44,$A214),$B214&lt;=INDEX($EJ$5:$EJ$44,$A214),E$30&gt;=INDEX($EG$5:$EG$44,$A214),E$30&lt;=INDEX($EI$5:$EI$44,$A214)),$A214,0),0)</f>
        <v>0</v>
      </c>
      <c r="F214" s="9">
        <f>IFERROR(IF(AND($B214&gt;=INDEX($EH$5:$EH$44,$A214),$B214&lt;=INDEX($EJ$5:$EJ$44,$A214),F$30&gt;=INDEX($EG$5:$EG$44,$A214),F$30&lt;=INDEX($EI$5:$EI$44,$A214)),$A214,0),0)</f>
        <v>0</v>
      </c>
      <c r="G214" s="9">
        <f>IFERROR(IF(AND($B214&gt;=INDEX($EH$5:$EH$44,$A214),$B214&lt;=INDEX($EJ$5:$EJ$44,$A214),G$30&gt;=INDEX($EG$5:$EG$44,$A214),G$30&lt;=INDEX($EI$5:$EI$44,$A214)),$A214,0),0)</f>
        <v>0</v>
      </c>
      <c r="H214" s="9">
        <f>IFERROR(IF(AND($B214&gt;=INDEX($EH$5:$EH$44,$A214),$B214&lt;=INDEX($EJ$5:$EJ$44,$A214),H$30&gt;=INDEX($EG$5:$EG$44,$A214),H$30&lt;=INDEX($EI$5:$EI$44,$A214)),$A214,0),0)</f>
        <v>0</v>
      </c>
      <c r="I214" s="9">
        <f>IFERROR(IF(AND($B214&gt;=INDEX($EH$5:$EH$44,$A214),$B214&lt;=INDEX($EJ$5:$EJ$44,$A214),I$30&gt;=INDEX($EG$5:$EG$44,$A214),I$30&lt;=INDEX($EI$5:$EI$44,$A214)),$A214,0),0)</f>
        <v>0</v>
      </c>
      <c r="J214" s="9">
        <f>IFERROR(IF(AND($B214&gt;=INDEX($EH$5:$EH$44,$A214),$B214&lt;=INDEX($EJ$5:$EJ$44,$A214),J$30&gt;=INDEX($EG$5:$EG$44,$A214),J$30&lt;=INDEX($EI$5:$EI$44,$A214)),$A214,0),0)</f>
        <v>0</v>
      </c>
      <c r="K214" s="9">
        <f>IFERROR(IF(AND($B214&gt;=INDEX($EH$5:$EH$44,$A214),$B214&lt;=INDEX($EJ$5:$EJ$44,$A214),K$30&gt;=INDEX($EG$5:$EG$44,$A214),K$30&lt;=INDEX($EI$5:$EI$44,$A214)),$A214,0),0)</f>
        <v>0</v>
      </c>
      <c r="L214" s="9">
        <f>IFERROR(IF(AND($B214&gt;=INDEX($EH$5:$EH$44,$A214),$B214&lt;=INDEX($EJ$5:$EJ$44,$A214),L$30&gt;=INDEX($EG$5:$EG$44,$A214),L$30&lt;=INDEX($EI$5:$EI$44,$A214)),$A214,0),0)</f>
        <v>0</v>
      </c>
      <c r="M214" s="9">
        <f>IFERROR(IF(AND($B214&gt;=INDEX($EH$5:$EH$44,$A214),$B214&lt;=INDEX($EJ$5:$EJ$44,$A214),M$30&gt;=INDEX($EG$5:$EG$44,$A214),M$30&lt;=INDEX($EI$5:$EI$44,$A214)),$A214,0),0)</f>
        <v>0</v>
      </c>
      <c r="N214" s="9">
        <f>IFERROR(IF(AND($B214&gt;=INDEX($EH$5:$EH$44,$A214),$B214&lt;=INDEX($EJ$5:$EJ$44,$A214),N$30&gt;=INDEX($EG$5:$EG$44,$A214),N$30&lt;=INDEX($EI$5:$EI$44,$A214)),$A214,0),0)</f>
        <v>0</v>
      </c>
      <c r="O214" s="9">
        <f>IFERROR(IF(AND($B214&gt;=INDEX($EH$5:$EH$44,$A214),$B214&lt;=INDEX($EJ$5:$EJ$44,$A214),O$30&gt;=INDEX($EG$5:$EG$44,$A214),O$30&lt;=INDEX($EI$5:$EI$44,$A214)),$A214,0),0)</f>
        <v>0</v>
      </c>
      <c r="P214" s="9">
        <f>IFERROR(IF(AND($B214&gt;=INDEX($EH$5:$EH$44,$A214),$B214&lt;=INDEX($EJ$5:$EJ$44,$A214),P$30&gt;=INDEX($EG$5:$EG$44,$A214),P$30&lt;=INDEX($EI$5:$EI$44,$A214)),$A214,0),0)</f>
        <v>0</v>
      </c>
      <c r="Q214" s="9">
        <f>IFERROR(IF(AND($B214&gt;=INDEX($EH$5:$EH$44,$A214),$B214&lt;=INDEX($EJ$5:$EJ$44,$A214),Q$30&gt;=INDEX($EG$5:$EG$44,$A214),Q$30&lt;=INDEX($EI$5:$EI$44,$A214)),$A214,0),0)</f>
        <v>0</v>
      </c>
      <c r="R214" s="9">
        <f>IFERROR(IF(AND($B214&gt;=INDEX($EH$5:$EH$44,$A214),$B214&lt;=INDEX($EJ$5:$EJ$44,$A214),R$30&gt;=INDEX($EG$5:$EG$44,$A214),R$30&lt;=INDEX($EI$5:$EI$44,$A214)),$A214,0),0)</f>
        <v>0</v>
      </c>
      <c r="S214" s="9">
        <f>IFERROR(IF(AND($B214&gt;=INDEX($EH$5:$EH$44,$A214),$B214&lt;=INDEX($EJ$5:$EJ$44,$A214),S$30&gt;=INDEX($EG$5:$EG$44,$A214),S$30&lt;=INDEX($EI$5:$EI$44,$A214)),$A214,0),0)</f>
        <v>0</v>
      </c>
      <c r="T214" s="9">
        <f>IFERROR(IF(AND($B214&gt;=INDEX($EH$5:$EH$44,$A214),$B214&lt;=INDEX($EJ$5:$EJ$44,$A214),T$30&gt;=INDEX($EG$5:$EG$44,$A214),T$30&lt;=INDEX($EI$5:$EI$44,$A214)),$A214,0),0)</f>
        <v>0</v>
      </c>
      <c r="U214" s="9">
        <f>IFERROR(IF(AND($B214&gt;=INDEX($EH$5:$EH$44,$A214),$B214&lt;=INDEX($EJ$5:$EJ$44,$A214),U$30&gt;=INDEX($EG$5:$EG$44,$A214),U$30&lt;=INDEX($EI$5:$EI$44,$A214)),$A214,0),0)</f>
        <v>0</v>
      </c>
      <c r="V214" s="9">
        <f>IFERROR(IF(AND($B214&gt;=INDEX($EH$5:$EH$44,$A214),$B214&lt;=INDEX($EJ$5:$EJ$44,$A214),V$30&gt;=INDEX($EG$5:$EG$44,$A214),V$30&lt;=INDEX($EI$5:$EI$44,$A214)),$A214,0),0)</f>
        <v>0</v>
      </c>
      <c r="W214" s="9">
        <f>IFERROR(IF(AND($B214&gt;=INDEX($EH$5:$EH$44,$A214),$B214&lt;=INDEX($EJ$5:$EJ$44,$A214),W$30&gt;=INDEX($EG$5:$EG$44,$A214),W$30&lt;=INDEX($EI$5:$EI$44,$A214)),$A214,0),0)</f>
        <v>0</v>
      </c>
      <c r="X214" s="9">
        <f>IFERROR(IF(AND($B214&gt;=INDEX($EH$5:$EH$44,$A214),$B214&lt;=INDEX($EJ$5:$EJ$44,$A214),X$30&gt;=INDEX($EG$5:$EG$44,$A214),X$30&lt;=INDEX($EI$5:$EI$44,$A214)),$A214,0),0)</f>
        <v>0</v>
      </c>
      <c r="Y214" s="9">
        <f>IFERROR(IF(AND($B214&gt;=INDEX($EH$5:$EH$44,$A214),$B214&lt;=INDEX($EJ$5:$EJ$44,$A214),Y$30&gt;=INDEX($EG$5:$EG$44,$A214),Y$30&lt;=INDEX($EI$5:$EI$44,$A214)),$A214,0),0)</f>
        <v>0</v>
      </c>
      <c r="Z214" s="9">
        <f>IFERROR(IF(AND($B214&gt;=INDEX($EH$5:$EH$44,$A214),$B214&lt;=INDEX($EJ$5:$EJ$44,$A214),Z$30&gt;=INDEX($EG$5:$EG$44,$A214),Z$30&lt;=INDEX($EI$5:$EI$44,$A214)),$A214,0),0)</f>
        <v>0</v>
      </c>
      <c r="AA214" s="9">
        <f>IFERROR(IF(AND($B214&gt;=INDEX($EH$5:$EH$44,$A214),$B214&lt;=INDEX($EJ$5:$EJ$44,$A214),AA$30&gt;=INDEX($EG$5:$EG$44,$A214),AA$30&lt;=INDEX($EI$5:$EI$44,$A214)),$A214,0),0)</f>
        <v>0</v>
      </c>
      <c r="AB214" s="9">
        <f>IFERROR(IF(AND($B214&gt;=INDEX($EH$5:$EH$44,$A214),$B214&lt;=INDEX($EJ$5:$EJ$44,$A214),AB$30&gt;=INDEX($EG$5:$EG$44,$A214),AB$30&lt;=INDEX($EI$5:$EI$44,$A214)),$A214,0),0)</f>
        <v>0</v>
      </c>
      <c r="AC214" s="9">
        <f>IFERROR(IF(AND($B214&gt;=INDEX($EH$5:$EH$44,$A214),$B214&lt;=INDEX($EJ$5:$EJ$44,$A214),AC$30&gt;=INDEX($EG$5:$EG$44,$A214),AC$30&lt;=INDEX($EI$5:$EI$44,$A214)),$A214,0),0)</f>
        <v>0</v>
      </c>
      <c r="AD214" s="9">
        <f>IFERROR(IF(AND($B214&gt;=INDEX($EH$5:$EH$44,$A214),$B214&lt;=INDEX($EJ$5:$EJ$44,$A214),AD$30&gt;=INDEX($EG$5:$EG$44,$A214),AD$30&lt;=INDEX($EI$5:$EI$44,$A214)),$A214,0),0)</f>
        <v>0</v>
      </c>
      <c r="AE214" s="9">
        <f>IFERROR(IF(AND($B214&gt;=INDEX($EH$5:$EH$44,$A214),$B214&lt;=INDEX($EJ$5:$EJ$44,$A214),AE$30&gt;=INDEX($EG$5:$EG$44,$A214),AE$30&lt;=INDEX($EI$5:$EI$44,$A214)),$A214,0),0)</f>
        <v>0</v>
      </c>
      <c r="AF214" s="9">
        <f>IFERROR(IF(AND($B214&gt;=INDEX($EH$5:$EH$44,$A214),$B214&lt;=INDEX($EJ$5:$EJ$44,$A214),AF$30&gt;=INDEX($EG$5:$EG$44,$A214),AF$30&lt;=INDEX($EI$5:$EI$44,$A214)),$A214,0),0)</f>
        <v>0</v>
      </c>
      <c r="AG214" s="9">
        <f>IFERROR(IF(AND($B214&gt;=INDEX($EH$5:$EH$44,$A214),$B214&lt;=INDEX($EJ$5:$EJ$44,$A214),AG$30&gt;=INDEX($EG$5:$EG$44,$A214),AG$30&lt;=INDEX($EI$5:$EI$44,$A214)),$A214,0),0)</f>
        <v>0</v>
      </c>
      <c r="AH214" s="9"/>
    </row>
    <row r="215" spans="1:34">
      <c r="A215" s="5">
        <f t="shared" si="84"/>
        <v>8</v>
      </c>
      <c r="B215" s="5">
        <f t="shared" si="83"/>
        <v>9</v>
      </c>
      <c r="C215" s="9">
        <f>IFERROR(IF(AND($B215&gt;=INDEX($EH$5:$EH$44,$A215),$B215&lt;=INDEX($EJ$5:$EJ$44,$A215),C$30&gt;=INDEX($EG$5:$EG$44,$A215),C$30&lt;=INDEX($EI$5:$EI$44,$A215)),$A215,0),0)</f>
        <v>0</v>
      </c>
      <c r="D215" s="9">
        <f>IFERROR(IF(AND($B215&gt;=INDEX($EH$5:$EH$44,$A215),$B215&lt;=INDEX($EJ$5:$EJ$44,$A215),D$30&gt;=INDEX($EG$5:$EG$44,$A215),D$30&lt;=INDEX($EI$5:$EI$44,$A215)),$A215,0),0)</f>
        <v>0</v>
      </c>
      <c r="E215" s="9">
        <f>IFERROR(IF(AND($B215&gt;=INDEX($EH$5:$EH$44,$A215),$B215&lt;=INDEX($EJ$5:$EJ$44,$A215),E$30&gt;=INDEX($EG$5:$EG$44,$A215),E$30&lt;=INDEX($EI$5:$EI$44,$A215)),$A215,0),0)</f>
        <v>0</v>
      </c>
      <c r="F215" s="9">
        <f>IFERROR(IF(AND($B215&gt;=INDEX($EH$5:$EH$44,$A215),$B215&lt;=INDEX($EJ$5:$EJ$44,$A215),F$30&gt;=INDEX($EG$5:$EG$44,$A215),F$30&lt;=INDEX($EI$5:$EI$44,$A215)),$A215,0),0)</f>
        <v>0</v>
      </c>
      <c r="G215" s="9">
        <f>IFERROR(IF(AND($B215&gt;=INDEX($EH$5:$EH$44,$A215),$B215&lt;=INDEX($EJ$5:$EJ$44,$A215),G$30&gt;=INDEX($EG$5:$EG$44,$A215),G$30&lt;=INDEX($EI$5:$EI$44,$A215)),$A215,0),0)</f>
        <v>0</v>
      </c>
      <c r="H215" s="9">
        <f>IFERROR(IF(AND($B215&gt;=INDEX($EH$5:$EH$44,$A215),$B215&lt;=INDEX($EJ$5:$EJ$44,$A215),H$30&gt;=INDEX($EG$5:$EG$44,$A215),H$30&lt;=INDEX($EI$5:$EI$44,$A215)),$A215,0),0)</f>
        <v>0</v>
      </c>
      <c r="I215" s="9">
        <f>IFERROR(IF(AND($B215&gt;=INDEX($EH$5:$EH$44,$A215),$B215&lt;=INDEX($EJ$5:$EJ$44,$A215),I$30&gt;=INDEX($EG$5:$EG$44,$A215),I$30&lt;=INDEX($EI$5:$EI$44,$A215)),$A215,0),0)</f>
        <v>0</v>
      </c>
      <c r="J215" s="9">
        <f>IFERROR(IF(AND($B215&gt;=INDEX($EH$5:$EH$44,$A215),$B215&lt;=INDEX($EJ$5:$EJ$44,$A215),J$30&gt;=INDEX($EG$5:$EG$44,$A215),J$30&lt;=INDEX($EI$5:$EI$44,$A215)),$A215,0),0)</f>
        <v>0</v>
      </c>
      <c r="K215" s="9">
        <f>IFERROR(IF(AND($B215&gt;=INDEX($EH$5:$EH$44,$A215),$B215&lt;=INDEX($EJ$5:$EJ$44,$A215),K$30&gt;=INDEX($EG$5:$EG$44,$A215),K$30&lt;=INDEX($EI$5:$EI$44,$A215)),$A215,0),0)</f>
        <v>0</v>
      </c>
      <c r="L215" s="9">
        <f>IFERROR(IF(AND($B215&gt;=INDEX($EH$5:$EH$44,$A215),$B215&lt;=INDEX($EJ$5:$EJ$44,$A215),L$30&gt;=INDEX($EG$5:$EG$44,$A215),L$30&lt;=INDEX($EI$5:$EI$44,$A215)),$A215,0),0)</f>
        <v>0</v>
      </c>
      <c r="M215" s="9">
        <f>IFERROR(IF(AND($B215&gt;=INDEX($EH$5:$EH$44,$A215),$B215&lt;=INDEX($EJ$5:$EJ$44,$A215),M$30&gt;=INDEX($EG$5:$EG$44,$A215),M$30&lt;=INDEX($EI$5:$EI$44,$A215)),$A215,0),0)</f>
        <v>0</v>
      </c>
      <c r="N215" s="9">
        <f>IFERROR(IF(AND($B215&gt;=INDEX($EH$5:$EH$44,$A215),$B215&lt;=INDEX($EJ$5:$EJ$44,$A215),N$30&gt;=INDEX($EG$5:$EG$44,$A215),N$30&lt;=INDEX($EI$5:$EI$44,$A215)),$A215,0),0)</f>
        <v>0</v>
      </c>
      <c r="O215" s="9">
        <f>IFERROR(IF(AND($B215&gt;=INDEX($EH$5:$EH$44,$A215),$B215&lt;=INDEX($EJ$5:$EJ$44,$A215),O$30&gt;=INDEX($EG$5:$EG$44,$A215),O$30&lt;=INDEX($EI$5:$EI$44,$A215)),$A215,0),0)</f>
        <v>0</v>
      </c>
      <c r="P215" s="9">
        <f>IFERROR(IF(AND($B215&gt;=INDEX($EH$5:$EH$44,$A215),$B215&lt;=INDEX($EJ$5:$EJ$44,$A215),P$30&gt;=INDEX($EG$5:$EG$44,$A215),P$30&lt;=INDEX($EI$5:$EI$44,$A215)),$A215,0),0)</f>
        <v>0</v>
      </c>
      <c r="Q215" s="9">
        <f>IFERROR(IF(AND($B215&gt;=INDEX($EH$5:$EH$44,$A215),$B215&lt;=INDEX($EJ$5:$EJ$44,$A215),Q$30&gt;=INDEX($EG$5:$EG$44,$A215),Q$30&lt;=INDEX($EI$5:$EI$44,$A215)),$A215,0),0)</f>
        <v>0</v>
      </c>
      <c r="R215" s="9">
        <f>IFERROR(IF(AND($B215&gt;=INDEX($EH$5:$EH$44,$A215),$B215&lt;=INDEX($EJ$5:$EJ$44,$A215),R$30&gt;=INDEX($EG$5:$EG$44,$A215),R$30&lt;=INDEX($EI$5:$EI$44,$A215)),$A215,0),0)</f>
        <v>0</v>
      </c>
      <c r="S215" s="9">
        <f>IFERROR(IF(AND($B215&gt;=INDEX($EH$5:$EH$44,$A215),$B215&lt;=INDEX($EJ$5:$EJ$44,$A215),S$30&gt;=INDEX($EG$5:$EG$44,$A215),S$30&lt;=INDEX($EI$5:$EI$44,$A215)),$A215,0),0)</f>
        <v>0</v>
      </c>
      <c r="T215" s="9">
        <f>IFERROR(IF(AND($B215&gt;=INDEX($EH$5:$EH$44,$A215),$B215&lt;=INDEX($EJ$5:$EJ$44,$A215),T$30&gt;=INDEX($EG$5:$EG$44,$A215),T$30&lt;=INDEX($EI$5:$EI$44,$A215)),$A215,0),0)</f>
        <v>0</v>
      </c>
      <c r="U215" s="9">
        <f>IFERROR(IF(AND($B215&gt;=INDEX($EH$5:$EH$44,$A215),$B215&lt;=INDEX($EJ$5:$EJ$44,$A215),U$30&gt;=INDEX($EG$5:$EG$44,$A215),U$30&lt;=INDEX($EI$5:$EI$44,$A215)),$A215,0),0)</f>
        <v>0</v>
      </c>
      <c r="V215" s="9">
        <f>IFERROR(IF(AND($B215&gt;=INDEX($EH$5:$EH$44,$A215),$B215&lt;=INDEX($EJ$5:$EJ$44,$A215),V$30&gt;=INDEX($EG$5:$EG$44,$A215),V$30&lt;=INDEX($EI$5:$EI$44,$A215)),$A215,0),0)</f>
        <v>0</v>
      </c>
      <c r="W215" s="9">
        <f>IFERROR(IF(AND($B215&gt;=INDEX($EH$5:$EH$44,$A215),$B215&lt;=INDEX($EJ$5:$EJ$44,$A215),W$30&gt;=INDEX($EG$5:$EG$44,$A215),W$30&lt;=INDEX($EI$5:$EI$44,$A215)),$A215,0),0)</f>
        <v>0</v>
      </c>
      <c r="X215" s="9">
        <f>IFERROR(IF(AND($B215&gt;=INDEX($EH$5:$EH$44,$A215),$B215&lt;=INDEX($EJ$5:$EJ$44,$A215),X$30&gt;=INDEX($EG$5:$EG$44,$A215),X$30&lt;=INDEX($EI$5:$EI$44,$A215)),$A215,0),0)</f>
        <v>0</v>
      </c>
      <c r="Y215" s="9">
        <f>IFERROR(IF(AND($B215&gt;=INDEX($EH$5:$EH$44,$A215),$B215&lt;=INDEX($EJ$5:$EJ$44,$A215),Y$30&gt;=INDEX($EG$5:$EG$44,$A215),Y$30&lt;=INDEX($EI$5:$EI$44,$A215)),$A215,0),0)</f>
        <v>0</v>
      </c>
      <c r="Z215" s="9">
        <f>IFERROR(IF(AND($B215&gt;=INDEX($EH$5:$EH$44,$A215),$B215&lt;=INDEX($EJ$5:$EJ$44,$A215),Z$30&gt;=INDEX($EG$5:$EG$44,$A215),Z$30&lt;=INDEX($EI$5:$EI$44,$A215)),$A215,0),0)</f>
        <v>0</v>
      </c>
      <c r="AA215" s="9">
        <f>IFERROR(IF(AND($B215&gt;=INDEX($EH$5:$EH$44,$A215),$B215&lt;=INDEX($EJ$5:$EJ$44,$A215),AA$30&gt;=INDEX($EG$5:$EG$44,$A215),AA$30&lt;=INDEX($EI$5:$EI$44,$A215)),$A215,0),0)</f>
        <v>0</v>
      </c>
      <c r="AB215" s="9">
        <f>IFERROR(IF(AND($B215&gt;=INDEX($EH$5:$EH$44,$A215),$B215&lt;=INDEX($EJ$5:$EJ$44,$A215),AB$30&gt;=INDEX($EG$5:$EG$44,$A215),AB$30&lt;=INDEX($EI$5:$EI$44,$A215)),$A215,0),0)</f>
        <v>0</v>
      </c>
      <c r="AC215" s="9">
        <f>IFERROR(IF(AND($B215&gt;=INDEX($EH$5:$EH$44,$A215),$B215&lt;=INDEX($EJ$5:$EJ$44,$A215),AC$30&gt;=INDEX($EG$5:$EG$44,$A215),AC$30&lt;=INDEX($EI$5:$EI$44,$A215)),$A215,0),0)</f>
        <v>0</v>
      </c>
      <c r="AD215" s="9">
        <f>IFERROR(IF(AND($B215&gt;=INDEX($EH$5:$EH$44,$A215),$B215&lt;=INDEX($EJ$5:$EJ$44,$A215),AD$30&gt;=INDEX($EG$5:$EG$44,$A215),AD$30&lt;=INDEX($EI$5:$EI$44,$A215)),$A215,0),0)</f>
        <v>0</v>
      </c>
      <c r="AE215" s="9">
        <f>IFERROR(IF(AND($B215&gt;=INDEX($EH$5:$EH$44,$A215),$B215&lt;=INDEX($EJ$5:$EJ$44,$A215),AE$30&gt;=INDEX($EG$5:$EG$44,$A215),AE$30&lt;=INDEX($EI$5:$EI$44,$A215)),$A215,0),0)</f>
        <v>0</v>
      </c>
      <c r="AF215" s="9">
        <f>IFERROR(IF(AND($B215&gt;=INDEX($EH$5:$EH$44,$A215),$B215&lt;=INDEX($EJ$5:$EJ$44,$A215),AF$30&gt;=INDEX($EG$5:$EG$44,$A215),AF$30&lt;=INDEX($EI$5:$EI$44,$A215)),$A215,0),0)</f>
        <v>0</v>
      </c>
      <c r="AG215" s="9">
        <f>IFERROR(IF(AND($B215&gt;=INDEX($EH$5:$EH$44,$A215),$B215&lt;=INDEX($EJ$5:$EJ$44,$A215),AG$30&gt;=INDEX($EG$5:$EG$44,$A215),AG$30&lt;=INDEX($EI$5:$EI$44,$A215)),$A215,0),0)</f>
        <v>0</v>
      </c>
      <c r="AH215" s="9"/>
    </row>
    <row r="216" spans="1:34">
      <c r="A216" s="5">
        <f t="shared" si="84"/>
        <v>8</v>
      </c>
      <c r="B216" s="5">
        <f t="shared" si="83"/>
        <v>10</v>
      </c>
      <c r="C216" s="9">
        <f>IFERROR(IF(AND($B216&gt;=INDEX($EH$5:$EH$44,$A216),$B216&lt;=INDEX($EJ$5:$EJ$44,$A216),C$30&gt;=INDEX($EG$5:$EG$44,$A216),C$30&lt;=INDEX($EI$5:$EI$44,$A216)),$A216,0),0)</f>
        <v>0</v>
      </c>
      <c r="D216" s="9">
        <f>IFERROR(IF(AND($B216&gt;=INDEX($EH$5:$EH$44,$A216),$B216&lt;=INDEX($EJ$5:$EJ$44,$A216),D$30&gt;=INDEX($EG$5:$EG$44,$A216),D$30&lt;=INDEX($EI$5:$EI$44,$A216)),$A216,0),0)</f>
        <v>0</v>
      </c>
      <c r="E216" s="9">
        <f>IFERROR(IF(AND($B216&gt;=INDEX($EH$5:$EH$44,$A216),$B216&lt;=INDEX($EJ$5:$EJ$44,$A216),E$30&gt;=INDEX($EG$5:$EG$44,$A216),E$30&lt;=INDEX($EI$5:$EI$44,$A216)),$A216,0),0)</f>
        <v>0</v>
      </c>
      <c r="F216" s="9">
        <f>IFERROR(IF(AND($B216&gt;=INDEX($EH$5:$EH$44,$A216),$B216&lt;=INDEX($EJ$5:$EJ$44,$A216),F$30&gt;=INDEX($EG$5:$EG$44,$A216),F$30&lt;=INDEX($EI$5:$EI$44,$A216)),$A216,0),0)</f>
        <v>0</v>
      </c>
      <c r="G216" s="9">
        <f>IFERROR(IF(AND($B216&gt;=INDEX($EH$5:$EH$44,$A216),$B216&lt;=INDEX($EJ$5:$EJ$44,$A216),G$30&gt;=INDEX($EG$5:$EG$44,$A216),G$30&lt;=INDEX($EI$5:$EI$44,$A216)),$A216,0),0)</f>
        <v>0</v>
      </c>
      <c r="H216" s="9">
        <f>IFERROR(IF(AND($B216&gt;=INDEX($EH$5:$EH$44,$A216),$B216&lt;=INDEX($EJ$5:$EJ$44,$A216),H$30&gt;=INDEX($EG$5:$EG$44,$A216),H$30&lt;=INDEX($EI$5:$EI$44,$A216)),$A216,0),0)</f>
        <v>0</v>
      </c>
      <c r="I216" s="9">
        <f>IFERROR(IF(AND($B216&gt;=INDEX($EH$5:$EH$44,$A216),$B216&lt;=INDEX($EJ$5:$EJ$44,$A216),I$30&gt;=INDEX($EG$5:$EG$44,$A216),I$30&lt;=INDEX($EI$5:$EI$44,$A216)),$A216,0),0)</f>
        <v>0</v>
      </c>
      <c r="J216" s="9">
        <f>IFERROR(IF(AND($B216&gt;=INDEX($EH$5:$EH$44,$A216),$B216&lt;=INDEX($EJ$5:$EJ$44,$A216),J$30&gt;=INDEX($EG$5:$EG$44,$A216),J$30&lt;=INDEX($EI$5:$EI$44,$A216)),$A216,0),0)</f>
        <v>0</v>
      </c>
      <c r="K216" s="9">
        <f>IFERROR(IF(AND($B216&gt;=INDEX($EH$5:$EH$44,$A216),$B216&lt;=INDEX($EJ$5:$EJ$44,$A216),K$30&gt;=INDEX($EG$5:$EG$44,$A216),K$30&lt;=INDEX($EI$5:$EI$44,$A216)),$A216,0),0)</f>
        <v>0</v>
      </c>
      <c r="L216" s="9">
        <f>IFERROR(IF(AND($B216&gt;=INDEX($EH$5:$EH$44,$A216),$B216&lt;=INDEX($EJ$5:$EJ$44,$A216),L$30&gt;=INDEX($EG$5:$EG$44,$A216),L$30&lt;=INDEX($EI$5:$EI$44,$A216)),$A216,0),0)</f>
        <v>0</v>
      </c>
      <c r="M216" s="9">
        <f>IFERROR(IF(AND($B216&gt;=INDEX($EH$5:$EH$44,$A216),$B216&lt;=INDEX($EJ$5:$EJ$44,$A216),M$30&gt;=INDEX($EG$5:$EG$44,$A216),M$30&lt;=INDEX($EI$5:$EI$44,$A216)),$A216,0),0)</f>
        <v>0</v>
      </c>
      <c r="N216" s="9">
        <f>IFERROR(IF(AND($B216&gt;=INDEX($EH$5:$EH$44,$A216),$B216&lt;=INDEX($EJ$5:$EJ$44,$A216),N$30&gt;=INDEX($EG$5:$EG$44,$A216),N$30&lt;=INDEX($EI$5:$EI$44,$A216)),$A216,0),0)</f>
        <v>0</v>
      </c>
      <c r="O216" s="9">
        <f>IFERROR(IF(AND($B216&gt;=INDEX($EH$5:$EH$44,$A216),$B216&lt;=INDEX($EJ$5:$EJ$44,$A216),O$30&gt;=INDEX($EG$5:$EG$44,$A216),O$30&lt;=INDEX($EI$5:$EI$44,$A216)),$A216,0),0)</f>
        <v>0</v>
      </c>
      <c r="P216" s="9">
        <f>IFERROR(IF(AND($B216&gt;=INDEX($EH$5:$EH$44,$A216),$B216&lt;=INDEX($EJ$5:$EJ$44,$A216),P$30&gt;=INDEX($EG$5:$EG$44,$A216),P$30&lt;=INDEX($EI$5:$EI$44,$A216)),$A216,0),0)</f>
        <v>0</v>
      </c>
      <c r="Q216" s="9">
        <f>IFERROR(IF(AND($B216&gt;=INDEX($EH$5:$EH$44,$A216),$B216&lt;=INDEX($EJ$5:$EJ$44,$A216),Q$30&gt;=INDEX($EG$5:$EG$44,$A216),Q$30&lt;=INDEX($EI$5:$EI$44,$A216)),$A216,0),0)</f>
        <v>0</v>
      </c>
      <c r="R216" s="9">
        <f>IFERROR(IF(AND($B216&gt;=INDEX($EH$5:$EH$44,$A216),$B216&lt;=INDEX($EJ$5:$EJ$44,$A216),R$30&gt;=INDEX($EG$5:$EG$44,$A216),R$30&lt;=INDEX($EI$5:$EI$44,$A216)),$A216,0),0)</f>
        <v>0</v>
      </c>
      <c r="S216" s="9">
        <f>IFERROR(IF(AND($B216&gt;=INDEX($EH$5:$EH$44,$A216),$B216&lt;=INDEX($EJ$5:$EJ$44,$A216),S$30&gt;=INDEX($EG$5:$EG$44,$A216),S$30&lt;=INDEX($EI$5:$EI$44,$A216)),$A216,0),0)</f>
        <v>0</v>
      </c>
      <c r="T216" s="9">
        <f>IFERROR(IF(AND($B216&gt;=INDEX($EH$5:$EH$44,$A216),$B216&lt;=INDEX($EJ$5:$EJ$44,$A216),T$30&gt;=INDEX($EG$5:$EG$44,$A216),T$30&lt;=INDEX($EI$5:$EI$44,$A216)),$A216,0),0)</f>
        <v>0</v>
      </c>
      <c r="U216" s="9">
        <f>IFERROR(IF(AND($B216&gt;=INDEX($EH$5:$EH$44,$A216),$B216&lt;=INDEX($EJ$5:$EJ$44,$A216),U$30&gt;=INDEX($EG$5:$EG$44,$A216),U$30&lt;=INDEX($EI$5:$EI$44,$A216)),$A216,0),0)</f>
        <v>0</v>
      </c>
      <c r="V216" s="9">
        <f>IFERROR(IF(AND($B216&gt;=INDEX($EH$5:$EH$44,$A216),$B216&lt;=INDEX($EJ$5:$EJ$44,$A216),V$30&gt;=INDEX($EG$5:$EG$44,$A216),V$30&lt;=INDEX($EI$5:$EI$44,$A216)),$A216,0),0)</f>
        <v>0</v>
      </c>
      <c r="W216" s="9">
        <f>IFERROR(IF(AND($B216&gt;=INDEX($EH$5:$EH$44,$A216),$B216&lt;=INDEX($EJ$5:$EJ$44,$A216),W$30&gt;=INDEX($EG$5:$EG$44,$A216),W$30&lt;=INDEX($EI$5:$EI$44,$A216)),$A216,0),0)</f>
        <v>0</v>
      </c>
      <c r="X216" s="9">
        <f>IFERROR(IF(AND($B216&gt;=INDEX($EH$5:$EH$44,$A216),$B216&lt;=INDEX($EJ$5:$EJ$44,$A216),X$30&gt;=INDEX($EG$5:$EG$44,$A216),X$30&lt;=INDEX($EI$5:$EI$44,$A216)),$A216,0),0)</f>
        <v>0</v>
      </c>
      <c r="Y216" s="9">
        <f>IFERROR(IF(AND($B216&gt;=INDEX($EH$5:$EH$44,$A216),$B216&lt;=INDEX($EJ$5:$EJ$44,$A216),Y$30&gt;=INDEX($EG$5:$EG$44,$A216),Y$30&lt;=INDEX($EI$5:$EI$44,$A216)),$A216,0),0)</f>
        <v>0</v>
      </c>
      <c r="Z216" s="9">
        <f>IFERROR(IF(AND($B216&gt;=INDEX($EH$5:$EH$44,$A216),$B216&lt;=INDEX($EJ$5:$EJ$44,$A216),Z$30&gt;=INDEX($EG$5:$EG$44,$A216),Z$30&lt;=INDEX($EI$5:$EI$44,$A216)),$A216,0),0)</f>
        <v>0</v>
      </c>
      <c r="AA216" s="9">
        <f>IFERROR(IF(AND($B216&gt;=INDEX($EH$5:$EH$44,$A216),$B216&lt;=INDEX($EJ$5:$EJ$44,$A216),AA$30&gt;=INDEX($EG$5:$EG$44,$A216),AA$30&lt;=INDEX($EI$5:$EI$44,$A216)),$A216,0),0)</f>
        <v>0</v>
      </c>
      <c r="AB216" s="9">
        <f>IFERROR(IF(AND($B216&gt;=INDEX($EH$5:$EH$44,$A216),$B216&lt;=INDEX($EJ$5:$EJ$44,$A216),AB$30&gt;=INDEX($EG$5:$EG$44,$A216),AB$30&lt;=INDEX($EI$5:$EI$44,$A216)),$A216,0),0)</f>
        <v>0</v>
      </c>
      <c r="AC216" s="9">
        <f>IFERROR(IF(AND($B216&gt;=INDEX($EH$5:$EH$44,$A216),$B216&lt;=INDEX($EJ$5:$EJ$44,$A216),AC$30&gt;=INDEX($EG$5:$EG$44,$A216),AC$30&lt;=INDEX($EI$5:$EI$44,$A216)),$A216,0),0)</f>
        <v>0</v>
      </c>
      <c r="AD216" s="9">
        <f>IFERROR(IF(AND($B216&gt;=INDEX($EH$5:$EH$44,$A216),$B216&lt;=INDEX($EJ$5:$EJ$44,$A216),AD$30&gt;=INDEX($EG$5:$EG$44,$A216),AD$30&lt;=INDEX($EI$5:$EI$44,$A216)),$A216,0),0)</f>
        <v>0</v>
      </c>
      <c r="AE216" s="9">
        <f>IFERROR(IF(AND($B216&gt;=INDEX($EH$5:$EH$44,$A216),$B216&lt;=INDEX($EJ$5:$EJ$44,$A216),AE$30&gt;=INDEX($EG$5:$EG$44,$A216),AE$30&lt;=INDEX($EI$5:$EI$44,$A216)),$A216,0),0)</f>
        <v>0</v>
      </c>
      <c r="AF216" s="9">
        <f>IFERROR(IF(AND($B216&gt;=INDEX($EH$5:$EH$44,$A216),$B216&lt;=INDEX($EJ$5:$EJ$44,$A216),AF$30&gt;=INDEX($EG$5:$EG$44,$A216),AF$30&lt;=INDEX($EI$5:$EI$44,$A216)),$A216,0),0)</f>
        <v>0</v>
      </c>
      <c r="AG216" s="9">
        <f>IFERROR(IF(AND($B216&gt;=INDEX($EH$5:$EH$44,$A216),$B216&lt;=INDEX($EJ$5:$EJ$44,$A216),AG$30&gt;=INDEX($EG$5:$EG$44,$A216),AG$30&lt;=INDEX($EI$5:$EI$44,$A216)),$A216,0),0)</f>
        <v>0</v>
      </c>
      <c r="AH216" s="9"/>
    </row>
    <row r="217" spans="1:34">
      <c r="A217" s="5">
        <f t="shared" si="84"/>
        <v>8</v>
      </c>
      <c r="B217" s="5">
        <f t="shared" si="83"/>
        <v>11</v>
      </c>
      <c r="C217" s="9">
        <f>IFERROR(IF(AND($B217&gt;=INDEX($EH$5:$EH$44,$A217),$B217&lt;=INDEX($EJ$5:$EJ$44,$A217),C$30&gt;=INDEX($EG$5:$EG$44,$A217),C$30&lt;=INDEX($EI$5:$EI$44,$A217)),$A217,0),0)</f>
        <v>0</v>
      </c>
      <c r="D217" s="9">
        <f>IFERROR(IF(AND($B217&gt;=INDEX($EH$5:$EH$44,$A217),$B217&lt;=INDEX($EJ$5:$EJ$44,$A217),D$30&gt;=INDEX($EG$5:$EG$44,$A217),D$30&lt;=INDEX($EI$5:$EI$44,$A217)),$A217,0),0)</f>
        <v>0</v>
      </c>
      <c r="E217" s="9">
        <f>IFERROR(IF(AND($B217&gt;=INDEX($EH$5:$EH$44,$A217),$B217&lt;=INDEX($EJ$5:$EJ$44,$A217),E$30&gt;=INDEX($EG$5:$EG$44,$A217),E$30&lt;=INDEX($EI$5:$EI$44,$A217)),$A217,0),0)</f>
        <v>0</v>
      </c>
      <c r="F217" s="9">
        <f>IFERROR(IF(AND($B217&gt;=INDEX($EH$5:$EH$44,$A217),$B217&lt;=INDEX($EJ$5:$EJ$44,$A217),F$30&gt;=INDEX($EG$5:$EG$44,$A217),F$30&lt;=INDEX($EI$5:$EI$44,$A217)),$A217,0),0)</f>
        <v>0</v>
      </c>
      <c r="G217" s="9">
        <f>IFERROR(IF(AND($B217&gt;=INDEX($EH$5:$EH$44,$A217),$B217&lt;=INDEX($EJ$5:$EJ$44,$A217),G$30&gt;=INDEX($EG$5:$EG$44,$A217),G$30&lt;=INDEX($EI$5:$EI$44,$A217)),$A217,0),0)</f>
        <v>0</v>
      </c>
      <c r="H217" s="9">
        <f>IFERROR(IF(AND($B217&gt;=INDEX($EH$5:$EH$44,$A217),$B217&lt;=INDEX($EJ$5:$EJ$44,$A217),H$30&gt;=INDEX($EG$5:$EG$44,$A217),H$30&lt;=INDEX($EI$5:$EI$44,$A217)),$A217,0),0)</f>
        <v>0</v>
      </c>
      <c r="I217" s="9">
        <f>IFERROR(IF(AND($B217&gt;=INDEX($EH$5:$EH$44,$A217),$B217&lt;=INDEX($EJ$5:$EJ$44,$A217),I$30&gt;=INDEX($EG$5:$EG$44,$A217),I$30&lt;=INDEX($EI$5:$EI$44,$A217)),$A217,0),0)</f>
        <v>0</v>
      </c>
      <c r="J217" s="9">
        <f>IFERROR(IF(AND($B217&gt;=INDEX($EH$5:$EH$44,$A217),$B217&lt;=INDEX($EJ$5:$EJ$44,$A217),J$30&gt;=INDEX($EG$5:$EG$44,$A217),J$30&lt;=INDEX($EI$5:$EI$44,$A217)),$A217,0),0)</f>
        <v>0</v>
      </c>
      <c r="K217" s="9">
        <f>IFERROR(IF(AND($B217&gt;=INDEX($EH$5:$EH$44,$A217),$B217&lt;=INDEX($EJ$5:$EJ$44,$A217),K$30&gt;=INDEX($EG$5:$EG$44,$A217),K$30&lt;=INDEX($EI$5:$EI$44,$A217)),$A217,0),0)</f>
        <v>0</v>
      </c>
      <c r="L217" s="9">
        <f>IFERROR(IF(AND($B217&gt;=INDEX($EH$5:$EH$44,$A217),$B217&lt;=INDEX($EJ$5:$EJ$44,$A217),L$30&gt;=INDEX($EG$5:$EG$44,$A217),L$30&lt;=INDEX($EI$5:$EI$44,$A217)),$A217,0),0)</f>
        <v>0</v>
      </c>
      <c r="M217" s="9">
        <f>IFERROR(IF(AND($B217&gt;=INDEX($EH$5:$EH$44,$A217),$B217&lt;=INDEX($EJ$5:$EJ$44,$A217),M$30&gt;=INDEX($EG$5:$EG$44,$A217),M$30&lt;=INDEX($EI$5:$EI$44,$A217)),$A217,0),0)</f>
        <v>0</v>
      </c>
      <c r="N217" s="9">
        <f>IFERROR(IF(AND($B217&gt;=INDEX($EH$5:$EH$44,$A217),$B217&lt;=INDEX($EJ$5:$EJ$44,$A217),N$30&gt;=INDEX($EG$5:$EG$44,$A217),N$30&lt;=INDEX($EI$5:$EI$44,$A217)),$A217,0),0)</f>
        <v>0</v>
      </c>
      <c r="O217" s="9">
        <f>IFERROR(IF(AND($B217&gt;=INDEX($EH$5:$EH$44,$A217),$B217&lt;=INDEX($EJ$5:$EJ$44,$A217),O$30&gt;=INDEX($EG$5:$EG$44,$A217),O$30&lt;=INDEX($EI$5:$EI$44,$A217)),$A217,0),0)</f>
        <v>0</v>
      </c>
      <c r="P217" s="9">
        <f>IFERROR(IF(AND($B217&gt;=INDEX($EH$5:$EH$44,$A217),$B217&lt;=INDEX($EJ$5:$EJ$44,$A217),P$30&gt;=INDEX($EG$5:$EG$44,$A217),P$30&lt;=INDEX($EI$5:$EI$44,$A217)),$A217,0),0)</f>
        <v>0</v>
      </c>
      <c r="Q217" s="9">
        <f>IFERROR(IF(AND($B217&gt;=INDEX($EH$5:$EH$44,$A217),$B217&lt;=INDEX($EJ$5:$EJ$44,$A217),Q$30&gt;=INDEX($EG$5:$EG$44,$A217),Q$30&lt;=INDEX($EI$5:$EI$44,$A217)),$A217,0),0)</f>
        <v>0</v>
      </c>
      <c r="R217" s="9">
        <f>IFERROR(IF(AND($B217&gt;=INDEX($EH$5:$EH$44,$A217),$B217&lt;=INDEX($EJ$5:$EJ$44,$A217),R$30&gt;=INDEX($EG$5:$EG$44,$A217),R$30&lt;=INDEX($EI$5:$EI$44,$A217)),$A217,0),0)</f>
        <v>0</v>
      </c>
      <c r="S217" s="9">
        <f>IFERROR(IF(AND($B217&gt;=INDEX($EH$5:$EH$44,$A217),$B217&lt;=INDEX($EJ$5:$EJ$44,$A217),S$30&gt;=INDEX($EG$5:$EG$44,$A217),S$30&lt;=INDEX($EI$5:$EI$44,$A217)),$A217,0),0)</f>
        <v>0</v>
      </c>
      <c r="T217" s="9">
        <f>IFERROR(IF(AND($B217&gt;=INDEX($EH$5:$EH$44,$A217),$B217&lt;=INDEX($EJ$5:$EJ$44,$A217),T$30&gt;=INDEX($EG$5:$EG$44,$A217),T$30&lt;=INDEX($EI$5:$EI$44,$A217)),$A217,0),0)</f>
        <v>0</v>
      </c>
      <c r="U217" s="9">
        <f>IFERROR(IF(AND($B217&gt;=INDEX($EH$5:$EH$44,$A217),$B217&lt;=INDEX($EJ$5:$EJ$44,$A217),U$30&gt;=INDEX($EG$5:$EG$44,$A217),U$30&lt;=INDEX($EI$5:$EI$44,$A217)),$A217,0),0)</f>
        <v>0</v>
      </c>
      <c r="V217" s="9">
        <f>IFERROR(IF(AND($B217&gt;=INDEX($EH$5:$EH$44,$A217),$B217&lt;=INDEX($EJ$5:$EJ$44,$A217),V$30&gt;=INDEX($EG$5:$EG$44,$A217),V$30&lt;=INDEX($EI$5:$EI$44,$A217)),$A217,0),0)</f>
        <v>0</v>
      </c>
      <c r="W217" s="9">
        <f>IFERROR(IF(AND($B217&gt;=INDEX($EH$5:$EH$44,$A217),$B217&lt;=INDEX($EJ$5:$EJ$44,$A217),W$30&gt;=INDEX($EG$5:$EG$44,$A217),W$30&lt;=INDEX($EI$5:$EI$44,$A217)),$A217,0),0)</f>
        <v>0</v>
      </c>
      <c r="X217" s="9">
        <f>IFERROR(IF(AND($B217&gt;=INDEX($EH$5:$EH$44,$A217),$B217&lt;=INDEX($EJ$5:$EJ$44,$A217),X$30&gt;=INDEX($EG$5:$EG$44,$A217),X$30&lt;=INDEX($EI$5:$EI$44,$A217)),$A217,0),0)</f>
        <v>0</v>
      </c>
      <c r="Y217" s="9">
        <f>IFERROR(IF(AND($B217&gt;=INDEX($EH$5:$EH$44,$A217),$B217&lt;=INDEX($EJ$5:$EJ$44,$A217),Y$30&gt;=INDEX($EG$5:$EG$44,$A217),Y$30&lt;=INDEX($EI$5:$EI$44,$A217)),$A217,0),0)</f>
        <v>0</v>
      </c>
      <c r="Z217" s="9">
        <f>IFERROR(IF(AND($B217&gt;=INDEX($EH$5:$EH$44,$A217),$B217&lt;=INDEX($EJ$5:$EJ$44,$A217),Z$30&gt;=INDEX($EG$5:$EG$44,$A217),Z$30&lt;=INDEX($EI$5:$EI$44,$A217)),$A217,0),0)</f>
        <v>0</v>
      </c>
      <c r="AA217" s="9">
        <f>IFERROR(IF(AND($B217&gt;=INDEX($EH$5:$EH$44,$A217),$B217&lt;=INDEX($EJ$5:$EJ$44,$A217),AA$30&gt;=INDEX($EG$5:$EG$44,$A217),AA$30&lt;=INDEX($EI$5:$EI$44,$A217)),$A217,0),0)</f>
        <v>0</v>
      </c>
      <c r="AB217" s="9">
        <f>IFERROR(IF(AND($B217&gt;=INDEX($EH$5:$EH$44,$A217),$B217&lt;=INDEX($EJ$5:$EJ$44,$A217),AB$30&gt;=INDEX($EG$5:$EG$44,$A217),AB$30&lt;=INDEX($EI$5:$EI$44,$A217)),$A217,0),0)</f>
        <v>0</v>
      </c>
      <c r="AC217" s="9">
        <f>IFERROR(IF(AND($B217&gt;=INDEX($EH$5:$EH$44,$A217),$B217&lt;=INDEX($EJ$5:$EJ$44,$A217),AC$30&gt;=INDEX($EG$5:$EG$44,$A217),AC$30&lt;=INDEX($EI$5:$EI$44,$A217)),$A217,0),0)</f>
        <v>0</v>
      </c>
      <c r="AD217" s="9">
        <f>IFERROR(IF(AND($B217&gt;=INDEX($EH$5:$EH$44,$A217),$B217&lt;=INDEX($EJ$5:$EJ$44,$A217),AD$30&gt;=INDEX($EG$5:$EG$44,$A217),AD$30&lt;=INDEX($EI$5:$EI$44,$A217)),$A217,0),0)</f>
        <v>0</v>
      </c>
      <c r="AE217" s="9">
        <f>IFERROR(IF(AND($B217&gt;=INDEX($EH$5:$EH$44,$A217),$B217&lt;=INDEX($EJ$5:$EJ$44,$A217),AE$30&gt;=INDEX($EG$5:$EG$44,$A217),AE$30&lt;=INDEX($EI$5:$EI$44,$A217)),$A217,0),0)</f>
        <v>0</v>
      </c>
      <c r="AF217" s="9">
        <f>IFERROR(IF(AND($B217&gt;=INDEX($EH$5:$EH$44,$A217),$B217&lt;=INDEX($EJ$5:$EJ$44,$A217),AF$30&gt;=INDEX($EG$5:$EG$44,$A217),AF$30&lt;=INDEX($EI$5:$EI$44,$A217)),$A217,0),0)</f>
        <v>0</v>
      </c>
      <c r="AG217" s="9">
        <f>IFERROR(IF(AND($B217&gt;=INDEX($EH$5:$EH$44,$A217),$B217&lt;=INDEX($EJ$5:$EJ$44,$A217),AG$30&gt;=INDEX($EG$5:$EG$44,$A217),AG$30&lt;=INDEX($EI$5:$EI$44,$A217)),$A217,0),0)</f>
        <v>0</v>
      </c>
      <c r="AH217" s="9"/>
    </row>
    <row r="218" spans="1:34">
      <c r="A218" s="5">
        <f t="shared" si="84"/>
        <v>8</v>
      </c>
      <c r="B218" s="5">
        <f t="shared" si="83"/>
        <v>12</v>
      </c>
      <c r="C218" s="9">
        <f>IFERROR(IF(AND($B218&gt;=INDEX($EH$5:$EH$44,$A218),$B218&lt;=INDEX($EJ$5:$EJ$44,$A218),C$30&gt;=INDEX($EG$5:$EG$44,$A218),C$30&lt;=INDEX($EI$5:$EI$44,$A218)),$A218,0),0)</f>
        <v>0</v>
      </c>
      <c r="D218" s="9">
        <f>IFERROR(IF(AND($B218&gt;=INDEX($EH$5:$EH$44,$A218),$B218&lt;=INDEX($EJ$5:$EJ$44,$A218),D$30&gt;=INDEX($EG$5:$EG$44,$A218),D$30&lt;=INDEX($EI$5:$EI$44,$A218)),$A218,0),0)</f>
        <v>0</v>
      </c>
      <c r="E218" s="9">
        <f>IFERROR(IF(AND($B218&gt;=INDEX($EH$5:$EH$44,$A218),$B218&lt;=INDEX($EJ$5:$EJ$44,$A218),E$30&gt;=INDEX($EG$5:$EG$44,$A218),E$30&lt;=INDEX($EI$5:$EI$44,$A218)),$A218,0),0)</f>
        <v>0</v>
      </c>
      <c r="F218" s="9">
        <f>IFERROR(IF(AND($B218&gt;=INDEX($EH$5:$EH$44,$A218),$B218&lt;=INDEX($EJ$5:$EJ$44,$A218),F$30&gt;=INDEX($EG$5:$EG$44,$A218),F$30&lt;=INDEX($EI$5:$EI$44,$A218)),$A218,0),0)</f>
        <v>0</v>
      </c>
      <c r="G218" s="9">
        <f>IFERROR(IF(AND($B218&gt;=INDEX($EH$5:$EH$44,$A218),$B218&lt;=INDEX($EJ$5:$EJ$44,$A218),G$30&gt;=INDEX($EG$5:$EG$44,$A218),G$30&lt;=INDEX($EI$5:$EI$44,$A218)),$A218,0),0)</f>
        <v>0</v>
      </c>
      <c r="H218" s="9">
        <f>IFERROR(IF(AND($B218&gt;=INDEX($EH$5:$EH$44,$A218),$B218&lt;=INDEX($EJ$5:$EJ$44,$A218),H$30&gt;=INDEX($EG$5:$EG$44,$A218),H$30&lt;=INDEX($EI$5:$EI$44,$A218)),$A218,0),0)</f>
        <v>0</v>
      </c>
      <c r="I218" s="9">
        <f>IFERROR(IF(AND($B218&gt;=INDEX($EH$5:$EH$44,$A218),$B218&lt;=INDEX($EJ$5:$EJ$44,$A218),I$30&gt;=INDEX($EG$5:$EG$44,$A218),I$30&lt;=INDEX($EI$5:$EI$44,$A218)),$A218,0),0)</f>
        <v>0</v>
      </c>
      <c r="J218" s="9">
        <f>IFERROR(IF(AND($B218&gt;=INDEX($EH$5:$EH$44,$A218),$B218&lt;=INDEX($EJ$5:$EJ$44,$A218),J$30&gt;=INDEX($EG$5:$EG$44,$A218),J$30&lt;=INDEX($EI$5:$EI$44,$A218)),$A218,0),0)</f>
        <v>0</v>
      </c>
      <c r="K218" s="9">
        <f>IFERROR(IF(AND($B218&gt;=INDEX($EH$5:$EH$44,$A218),$B218&lt;=INDEX($EJ$5:$EJ$44,$A218),K$30&gt;=INDEX($EG$5:$EG$44,$A218),K$30&lt;=INDEX($EI$5:$EI$44,$A218)),$A218,0),0)</f>
        <v>0</v>
      </c>
      <c r="L218" s="9">
        <f>IFERROR(IF(AND($B218&gt;=INDEX($EH$5:$EH$44,$A218),$B218&lt;=INDEX($EJ$5:$EJ$44,$A218),L$30&gt;=INDEX($EG$5:$EG$44,$A218),L$30&lt;=INDEX($EI$5:$EI$44,$A218)),$A218,0),0)</f>
        <v>0</v>
      </c>
      <c r="M218" s="9">
        <f>IFERROR(IF(AND($B218&gt;=INDEX($EH$5:$EH$44,$A218),$B218&lt;=INDEX($EJ$5:$EJ$44,$A218),M$30&gt;=INDEX($EG$5:$EG$44,$A218),M$30&lt;=INDEX($EI$5:$EI$44,$A218)),$A218,0),0)</f>
        <v>0</v>
      </c>
      <c r="N218" s="9">
        <f>IFERROR(IF(AND($B218&gt;=INDEX($EH$5:$EH$44,$A218),$B218&lt;=INDEX($EJ$5:$EJ$44,$A218),N$30&gt;=INDEX($EG$5:$EG$44,$A218),N$30&lt;=INDEX($EI$5:$EI$44,$A218)),$A218,0),0)</f>
        <v>0</v>
      </c>
      <c r="O218" s="9">
        <f>IFERROR(IF(AND($B218&gt;=INDEX($EH$5:$EH$44,$A218),$B218&lt;=INDEX($EJ$5:$EJ$44,$A218),O$30&gt;=INDEX($EG$5:$EG$44,$A218),O$30&lt;=INDEX($EI$5:$EI$44,$A218)),$A218,0),0)</f>
        <v>0</v>
      </c>
      <c r="P218" s="9">
        <f>IFERROR(IF(AND($B218&gt;=INDEX($EH$5:$EH$44,$A218),$B218&lt;=INDEX($EJ$5:$EJ$44,$A218),P$30&gt;=INDEX($EG$5:$EG$44,$A218),P$30&lt;=INDEX($EI$5:$EI$44,$A218)),$A218,0),0)</f>
        <v>0</v>
      </c>
      <c r="Q218" s="9">
        <f>IFERROR(IF(AND($B218&gt;=INDEX($EH$5:$EH$44,$A218),$B218&lt;=INDEX($EJ$5:$EJ$44,$A218),Q$30&gt;=INDEX($EG$5:$EG$44,$A218),Q$30&lt;=INDEX($EI$5:$EI$44,$A218)),$A218,0),0)</f>
        <v>0</v>
      </c>
      <c r="R218" s="9">
        <f>IFERROR(IF(AND($B218&gt;=INDEX($EH$5:$EH$44,$A218),$B218&lt;=INDEX($EJ$5:$EJ$44,$A218),R$30&gt;=INDEX($EG$5:$EG$44,$A218),R$30&lt;=INDEX($EI$5:$EI$44,$A218)),$A218,0),0)</f>
        <v>0</v>
      </c>
      <c r="S218" s="9">
        <f>IFERROR(IF(AND($B218&gt;=INDEX($EH$5:$EH$44,$A218),$B218&lt;=INDEX($EJ$5:$EJ$44,$A218),S$30&gt;=INDEX($EG$5:$EG$44,$A218),S$30&lt;=INDEX($EI$5:$EI$44,$A218)),$A218,0),0)</f>
        <v>0</v>
      </c>
      <c r="T218" s="9">
        <f>IFERROR(IF(AND($B218&gt;=INDEX($EH$5:$EH$44,$A218),$B218&lt;=INDEX($EJ$5:$EJ$44,$A218),T$30&gt;=INDEX($EG$5:$EG$44,$A218),T$30&lt;=INDEX($EI$5:$EI$44,$A218)),$A218,0),0)</f>
        <v>0</v>
      </c>
      <c r="U218" s="9">
        <f>IFERROR(IF(AND($B218&gt;=INDEX($EH$5:$EH$44,$A218),$B218&lt;=INDEX($EJ$5:$EJ$44,$A218),U$30&gt;=INDEX($EG$5:$EG$44,$A218),U$30&lt;=INDEX($EI$5:$EI$44,$A218)),$A218,0),0)</f>
        <v>0</v>
      </c>
      <c r="V218" s="9">
        <f>IFERROR(IF(AND($B218&gt;=INDEX($EH$5:$EH$44,$A218),$B218&lt;=INDEX($EJ$5:$EJ$44,$A218),V$30&gt;=INDEX($EG$5:$EG$44,$A218),V$30&lt;=INDEX($EI$5:$EI$44,$A218)),$A218,0),0)</f>
        <v>0</v>
      </c>
      <c r="W218" s="9">
        <f>IFERROR(IF(AND($B218&gt;=INDEX($EH$5:$EH$44,$A218),$B218&lt;=INDEX($EJ$5:$EJ$44,$A218),W$30&gt;=INDEX($EG$5:$EG$44,$A218),W$30&lt;=INDEX($EI$5:$EI$44,$A218)),$A218,0),0)</f>
        <v>0</v>
      </c>
      <c r="X218" s="9">
        <f>IFERROR(IF(AND($B218&gt;=INDEX($EH$5:$EH$44,$A218),$B218&lt;=INDEX($EJ$5:$EJ$44,$A218),X$30&gt;=INDEX($EG$5:$EG$44,$A218),X$30&lt;=INDEX($EI$5:$EI$44,$A218)),$A218,0),0)</f>
        <v>0</v>
      </c>
      <c r="Y218" s="9">
        <f>IFERROR(IF(AND($B218&gt;=INDEX($EH$5:$EH$44,$A218),$B218&lt;=INDEX($EJ$5:$EJ$44,$A218),Y$30&gt;=INDEX($EG$5:$EG$44,$A218),Y$30&lt;=INDEX($EI$5:$EI$44,$A218)),$A218,0),0)</f>
        <v>0</v>
      </c>
      <c r="Z218" s="9">
        <f>IFERROR(IF(AND($B218&gt;=INDEX($EH$5:$EH$44,$A218),$B218&lt;=INDEX($EJ$5:$EJ$44,$A218),Z$30&gt;=INDEX($EG$5:$EG$44,$A218),Z$30&lt;=INDEX($EI$5:$EI$44,$A218)),$A218,0),0)</f>
        <v>0</v>
      </c>
      <c r="AA218" s="9">
        <f>IFERROR(IF(AND($B218&gt;=INDEX($EH$5:$EH$44,$A218),$B218&lt;=INDEX($EJ$5:$EJ$44,$A218),AA$30&gt;=INDEX($EG$5:$EG$44,$A218),AA$30&lt;=INDEX($EI$5:$EI$44,$A218)),$A218,0),0)</f>
        <v>0</v>
      </c>
      <c r="AB218" s="9">
        <f>IFERROR(IF(AND($B218&gt;=INDEX($EH$5:$EH$44,$A218),$B218&lt;=INDEX($EJ$5:$EJ$44,$A218),AB$30&gt;=INDEX($EG$5:$EG$44,$A218),AB$30&lt;=INDEX($EI$5:$EI$44,$A218)),$A218,0),0)</f>
        <v>0</v>
      </c>
      <c r="AC218" s="9">
        <f>IFERROR(IF(AND($B218&gt;=INDEX($EH$5:$EH$44,$A218),$B218&lt;=INDEX($EJ$5:$EJ$44,$A218),AC$30&gt;=INDEX($EG$5:$EG$44,$A218),AC$30&lt;=INDEX($EI$5:$EI$44,$A218)),$A218,0),0)</f>
        <v>0</v>
      </c>
      <c r="AD218" s="9">
        <f>IFERROR(IF(AND($B218&gt;=INDEX($EH$5:$EH$44,$A218),$B218&lt;=INDEX($EJ$5:$EJ$44,$A218),AD$30&gt;=INDEX($EG$5:$EG$44,$A218),AD$30&lt;=INDEX($EI$5:$EI$44,$A218)),$A218,0),0)</f>
        <v>0</v>
      </c>
      <c r="AE218" s="9">
        <f>IFERROR(IF(AND($B218&gt;=INDEX($EH$5:$EH$44,$A218),$B218&lt;=INDEX($EJ$5:$EJ$44,$A218),AE$30&gt;=INDEX($EG$5:$EG$44,$A218),AE$30&lt;=INDEX($EI$5:$EI$44,$A218)),$A218,0),0)</f>
        <v>0</v>
      </c>
      <c r="AF218" s="9">
        <f>IFERROR(IF(AND($B218&gt;=INDEX($EH$5:$EH$44,$A218),$B218&lt;=INDEX($EJ$5:$EJ$44,$A218),AF$30&gt;=INDEX($EG$5:$EG$44,$A218),AF$30&lt;=INDEX($EI$5:$EI$44,$A218)),$A218,0),0)</f>
        <v>0</v>
      </c>
      <c r="AG218" s="9">
        <f>IFERROR(IF(AND($B218&gt;=INDEX($EH$5:$EH$44,$A218),$B218&lt;=INDEX($EJ$5:$EJ$44,$A218),AG$30&gt;=INDEX($EG$5:$EG$44,$A218),AG$30&lt;=INDEX($EI$5:$EI$44,$A218)),$A218,0),0)</f>
        <v>0</v>
      </c>
      <c r="AH218" s="9"/>
    </row>
    <row r="219" spans="1:34">
      <c r="A219" s="5">
        <f t="shared" si="84"/>
        <v>8</v>
      </c>
      <c r="B219" s="5">
        <f t="shared" si="83"/>
        <v>13</v>
      </c>
      <c r="C219" s="9">
        <f>IFERROR(IF(AND($B219&gt;=INDEX($EH$5:$EH$44,$A219),$B219&lt;=INDEX($EJ$5:$EJ$44,$A219),C$30&gt;=INDEX($EG$5:$EG$44,$A219),C$30&lt;=INDEX($EI$5:$EI$44,$A219)),$A219,0),0)</f>
        <v>0</v>
      </c>
      <c r="D219" s="9">
        <f>IFERROR(IF(AND($B219&gt;=INDEX($EH$5:$EH$44,$A219),$B219&lt;=INDEX($EJ$5:$EJ$44,$A219),D$30&gt;=INDEX($EG$5:$EG$44,$A219),D$30&lt;=INDEX($EI$5:$EI$44,$A219)),$A219,0),0)</f>
        <v>0</v>
      </c>
      <c r="E219" s="9">
        <f>IFERROR(IF(AND($B219&gt;=INDEX($EH$5:$EH$44,$A219),$B219&lt;=INDEX($EJ$5:$EJ$44,$A219),E$30&gt;=INDEX($EG$5:$EG$44,$A219),E$30&lt;=INDEX($EI$5:$EI$44,$A219)),$A219,0),0)</f>
        <v>0</v>
      </c>
      <c r="F219" s="9">
        <f>IFERROR(IF(AND($B219&gt;=INDEX($EH$5:$EH$44,$A219),$B219&lt;=INDEX($EJ$5:$EJ$44,$A219),F$30&gt;=INDEX($EG$5:$EG$44,$A219),F$30&lt;=INDEX($EI$5:$EI$44,$A219)),$A219,0),0)</f>
        <v>0</v>
      </c>
      <c r="G219" s="9">
        <f>IFERROR(IF(AND($B219&gt;=INDEX($EH$5:$EH$44,$A219),$B219&lt;=INDEX($EJ$5:$EJ$44,$A219),G$30&gt;=INDEX($EG$5:$EG$44,$A219),G$30&lt;=INDEX($EI$5:$EI$44,$A219)),$A219,0),0)</f>
        <v>0</v>
      </c>
      <c r="H219" s="9">
        <f>IFERROR(IF(AND($B219&gt;=INDEX($EH$5:$EH$44,$A219),$B219&lt;=INDEX($EJ$5:$EJ$44,$A219),H$30&gt;=INDEX($EG$5:$EG$44,$A219),H$30&lt;=INDEX($EI$5:$EI$44,$A219)),$A219,0),0)</f>
        <v>0</v>
      </c>
      <c r="I219" s="9">
        <f>IFERROR(IF(AND($B219&gt;=INDEX($EH$5:$EH$44,$A219),$B219&lt;=INDEX($EJ$5:$EJ$44,$A219),I$30&gt;=INDEX($EG$5:$EG$44,$A219),I$30&lt;=INDEX($EI$5:$EI$44,$A219)),$A219,0),0)</f>
        <v>0</v>
      </c>
      <c r="J219" s="9">
        <f>IFERROR(IF(AND($B219&gt;=INDEX($EH$5:$EH$44,$A219),$B219&lt;=INDEX($EJ$5:$EJ$44,$A219),J$30&gt;=INDEX($EG$5:$EG$44,$A219),J$30&lt;=INDEX($EI$5:$EI$44,$A219)),$A219,0),0)</f>
        <v>0</v>
      </c>
      <c r="K219" s="9">
        <f>IFERROR(IF(AND($B219&gt;=INDEX($EH$5:$EH$44,$A219),$B219&lt;=INDEX($EJ$5:$EJ$44,$A219),K$30&gt;=INDEX($EG$5:$EG$44,$A219),K$30&lt;=INDEX($EI$5:$EI$44,$A219)),$A219,0),0)</f>
        <v>0</v>
      </c>
      <c r="L219" s="9">
        <f>IFERROR(IF(AND($B219&gt;=INDEX($EH$5:$EH$44,$A219),$B219&lt;=INDEX($EJ$5:$EJ$44,$A219),L$30&gt;=INDEX($EG$5:$EG$44,$A219),L$30&lt;=INDEX($EI$5:$EI$44,$A219)),$A219,0),0)</f>
        <v>0</v>
      </c>
      <c r="M219" s="9">
        <f>IFERROR(IF(AND($B219&gt;=INDEX($EH$5:$EH$44,$A219),$B219&lt;=INDEX($EJ$5:$EJ$44,$A219),M$30&gt;=INDEX($EG$5:$EG$44,$A219),M$30&lt;=INDEX($EI$5:$EI$44,$A219)),$A219,0),0)</f>
        <v>0</v>
      </c>
      <c r="N219" s="9">
        <f>IFERROR(IF(AND($B219&gt;=INDEX($EH$5:$EH$44,$A219),$B219&lt;=INDEX($EJ$5:$EJ$44,$A219),N$30&gt;=INDEX($EG$5:$EG$44,$A219),N$30&lt;=INDEX($EI$5:$EI$44,$A219)),$A219,0),0)</f>
        <v>0</v>
      </c>
      <c r="O219" s="9">
        <f>IFERROR(IF(AND($B219&gt;=INDEX($EH$5:$EH$44,$A219),$B219&lt;=INDEX($EJ$5:$EJ$44,$A219),O$30&gt;=INDEX($EG$5:$EG$44,$A219),O$30&lt;=INDEX($EI$5:$EI$44,$A219)),$A219,0),0)</f>
        <v>0</v>
      </c>
      <c r="P219" s="9">
        <f>IFERROR(IF(AND($B219&gt;=INDEX($EH$5:$EH$44,$A219),$B219&lt;=INDEX($EJ$5:$EJ$44,$A219),P$30&gt;=INDEX($EG$5:$EG$44,$A219),P$30&lt;=INDEX($EI$5:$EI$44,$A219)),$A219,0),0)</f>
        <v>0</v>
      </c>
      <c r="Q219" s="9">
        <f>IFERROR(IF(AND($B219&gt;=INDEX($EH$5:$EH$44,$A219),$B219&lt;=INDEX($EJ$5:$EJ$44,$A219),Q$30&gt;=INDEX($EG$5:$EG$44,$A219),Q$30&lt;=INDEX($EI$5:$EI$44,$A219)),$A219,0),0)</f>
        <v>0</v>
      </c>
      <c r="R219" s="9">
        <f>IFERROR(IF(AND($B219&gt;=INDEX($EH$5:$EH$44,$A219),$B219&lt;=INDEX($EJ$5:$EJ$44,$A219),R$30&gt;=INDEX($EG$5:$EG$44,$A219),R$30&lt;=INDEX($EI$5:$EI$44,$A219)),$A219,0),0)</f>
        <v>0</v>
      </c>
      <c r="S219" s="9">
        <f>IFERROR(IF(AND($B219&gt;=INDEX($EH$5:$EH$44,$A219),$B219&lt;=INDEX($EJ$5:$EJ$44,$A219),S$30&gt;=INDEX($EG$5:$EG$44,$A219),S$30&lt;=INDEX($EI$5:$EI$44,$A219)),$A219,0),0)</f>
        <v>0</v>
      </c>
      <c r="T219" s="9">
        <f>IFERROR(IF(AND($B219&gt;=INDEX($EH$5:$EH$44,$A219),$B219&lt;=INDEX($EJ$5:$EJ$44,$A219),T$30&gt;=INDEX($EG$5:$EG$44,$A219),T$30&lt;=INDEX($EI$5:$EI$44,$A219)),$A219,0),0)</f>
        <v>0</v>
      </c>
      <c r="U219" s="9">
        <f>IFERROR(IF(AND($B219&gt;=INDEX($EH$5:$EH$44,$A219),$B219&lt;=INDEX($EJ$5:$EJ$44,$A219),U$30&gt;=INDEX($EG$5:$EG$44,$A219),U$30&lt;=INDEX($EI$5:$EI$44,$A219)),$A219,0),0)</f>
        <v>0</v>
      </c>
      <c r="V219" s="9">
        <f>IFERROR(IF(AND($B219&gt;=INDEX($EH$5:$EH$44,$A219),$B219&lt;=INDEX($EJ$5:$EJ$44,$A219),V$30&gt;=INDEX($EG$5:$EG$44,$A219),V$30&lt;=INDEX($EI$5:$EI$44,$A219)),$A219,0),0)</f>
        <v>0</v>
      </c>
      <c r="W219" s="9">
        <f>IFERROR(IF(AND($B219&gt;=INDEX($EH$5:$EH$44,$A219),$B219&lt;=INDEX($EJ$5:$EJ$44,$A219),W$30&gt;=INDEX($EG$5:$EG$44,$A219),W$30&lt;=INDEX($EI$5:$EI$44,$A219)),$A219,0),0)</f>
        <v>0</v>
      </c>
      <c r="X219" s="9">
        <f>IFERROR(IF(AND($B219&gt;=INDEX($EH$5:$EH$44,$A219),$B219&lt;=INDEX($EJ$5:$EJ$44,$A219),X$30&gt;=INDEX($EG$5:$EG$44,$A219),X$30&lt;=INDEX($EI$5:$EI$44,$A219)),$A219,0),0)</f>
        <v>0</v>
      </c>
      <c r="Y219" s="9">
        <f>IFERROR(IF(AND($B219&gt;=INDEX($EH$5:$EH$44,$A219),$B219&lt;=INDEX($EJ$5:$EJ$44,$A219),Y$30&gt;=INDEX($EG$5:$EG$44,$A219),Y$30&lt;=INDEX($EI$5:$EI$44,$A219)),$A219,0),0)</f>
        <v>0</v>
      </c>
      <c r="Z219" s="9">
        <f>IFERROR(IF(AND($B219&gt;=INDEX($EH$5:$EH$44,$A219),$B219&lt;=INDEX($EJ$5:$EJ$44,$A219),Z$30&gt;=INDEX($EG$5:$EG$44,$A219),Z$30&lt;=INDEX($EI$5:$EI$44,$A219)),$A219,0),0)</f>
        <v>0</v>
      </c>
      <c r="AA219" s="9">
        <f>IFERROR(IF(AND($B219&gt;=INDEX($EH$5:$EH$44,$A219),$B219&lt;=INDEX($EJ$5:$EJ$44,$A219),AA$30&gt;=INDEX($EG$5:$EG$44,$A219),AA$30&lt;=INDEX($EI$5:$EI$44,$A219)),$A219,0),0)</f>
        <v>0</v>
      </c>
      <c r="AB219" s="9">
        <f>IFERROR(IF(AND($B219&gt;=INDEX($EH$5:$EH$44,$A219),$B219&lt;=INDEX($EJ$5:$EJ$44,$A219),AB$30&gt;=INDEX($EG$5:$EG$44,$A219),AB$30&lt;=INDEX($EI$5:$EI$44,$A219)),$A219,0),0)</f>
        <v>0</v>
      </c>
      <c r="AC219" s="9">
        <f>IFERROR(IF(AND($B219&gt;=INDEX($EH$5:$EH$44,$A219),$B219&lt;=INDEX($EJ$5:$EJ$44,$A219),AC$30&gt;=INDEX($EG$5:$EG$44,$A219),AC$30&lt;=INDEX($EI$5:$EI$44,$A219)),$A219,0),0)</f>
        <v>0</v>
      </c>
      <c r="AD219" s="9">
        <f>IFERROR(IF(AND($B219&gt;=INDEX($EH$5:$EH$44,$A219),$B219&lt;=INDEX($EJ$5:$EJ$44,$A219),AD$30&gt;=INDEX($EG$5:$EG$44,$A219),AD$30&lt;=INDEX($EI$5:$EI$44,$A219)),$A219,0),0)</f>
        <v>0</v>
      </c>
      <c r="AE219" s="9">
        <f>IFERROR(IF(AND($B219&gt;=INDEX($EH$5:$EH$44,$A219),$B219&lt;=INDEX($EJ$5:$EJ$44,$A219),AE$30&gt;=INDEX($EG$5:$EG$44,$A219),AE$30&lt;=INDEX($EI$5:$EI$44,$A219)),$A219,0),0)</f>
        <v>0</v>
      </c>
      <c r="AF219" s="9">
        <f>IFERROR(IF(AND($B219&gt;=INDEX($EH$5:$EH$44,$A219),$B219&lt;=INDEX($EJ$5:$EJ$44,$A219),AF$30&gt;=INDEX($EG$5:$EG$44,$A219),AF$30&lt;=INDEX($EI$5:$EI$44,$A219)),$A219,0),0)</f>
        <v>0</v>
      </c>
      <c r="AG219" s="9">
        <f>IFERROR(IF(AND($B219&gt;=INDEX($EH$5:$EH$44,$A219),$B219&lt;=INDEX($EJ$5:$EJ$44,$A219),AG$30&gt;=INDEX($EG$5:$EG$44,$A219),AG$30&lt;=INDEX($EI$5:$EI$44,$A219)),$A219,0),0)</f>
        <v>0</v>
      </c>
      <c r="AH219" s="9"/>
    </row>
    <row r="220" spans="1:34">
      <c r="A220" s="5">
        <f t="shared" si="84"/>
        <v>8</v>
      </c>
      <c r="B220" s="5">
        <f t="shared" si="83"/>
        <v>14</v>
      </c>
      <c r="C220" s="9">
        <f>IFERROR(IF(AND($B220&gt;=INDEX($EH$5:$EH$44,$A220),$B220&lt;=INDEX($EJ$5:$EJ$44,$A220),C$30&gt;=INDEX($EG$5:$EG$44,$A220),C$30&lt;=INDEX($EI$5:$EI$44,$A220)),$A220,0),0)</f>
        <v>0</v>
      </c>
      <c r="D220" s="9">
        <f>IFERROR(IF(AND($B220&gt;=INDEX($EH$5:$EH$44,$A220),$B220&lt;=INDEX($EJ$5:$EJ$44,$A220),D$30&gt;=INDEX($EG$5:$EG$44,$A220),D$30&lt;=INDEX($EI$5:$EI$44,$A220)),$A220,0),0)</f>
        <v>0</v>
      </c>
      <c r="E220" s="9">
        <f>IFERROR(IF(AND($B220&gt;=INDEX($EH$5:$EH$44,$A220),$B220&lt;=INDEX($EJ$5:$EJ$44,$A220),E$30&gt;=INDEX($EG$5:$EG$44,$A220),E$30&lt;=INDEX($EI$5:$EI$44,$A220)),$A220,0),0)</f>
        <v>0</v>
      </c>
      <c r="F220" s="9">
        <f>IFERROR(IF(AND($B220&gt;=INDEX($EH$5:$EH$44,$A220),$B220&lt;=INDEX($EJ$5:$EJ$44,$A220),F$30&gt;=INDEX($EG$5:$EG$44,$A220),F$30&lt;=INDEX($EI$5:$EI$44,$A220)),$A220,0),0)</f>
        <v>0</v>
      </c>
      <c r="G220" s="9">
        <f>IFERROR(IF(AND($B220&gt;=INDEX($EH$5:$EH$44,$A220),$B220&lt;=INDEX($EJ$5:$EJ$44,$A220),G$30&gt;=INDEX($EG$5:$EG$44,$A220),G$30&lt;=INDEX($EI$5:$EI$44,$A220)),$A220,0),0)</f>
        <v>0</v>
      </c>
      <c r="H220" s="9">
        <f>IFERROR(IF(AND($B220&gt;=INDEX($EH$5:$EH$44,$A220),$B220&lt;=INDEX($EJ$5:$EJ$44,$A220),H$30&gt;=INDEX($EG$5:$EG$44,$A220),H$30&lt;=INDEX($EI$5:$EI$44,$A220)),$A220,0),0)</f>
        <v>0</v>
      </c>
      <c r="I220" s="9">
        <f>IFERROR(IF(AND($B220&gt;=INDEX($EH$5:$EH$44,$A220),$B220&lt;=INDEX($EJ$5:$EJ$44,$A220),I$30&gt;=INDEX($EG$5:$EG$44,$A220),I$30&lt;=INDEX($EI$5:$EI$44,$A220)),$A220,0),0)</f>
        <v>0</v>
      </c>
      <c r="J220" s="9">
        <f>IFERROR(IF(AND($B220&gt;=INDEX($EH$5:$EH$44,$A220),$B220&lt;=INDEX($EJ$5:$EJ$44,$A220),J$30&gt;=INDEX($EG$5:$EG$44,$A220),J$30&lt;=INDEX($EI$5:$EI$44,$A220)),$A220,0),0)</f>
        <v>0</v>
      </c>
      <c r="K220" s="9">
        <f>IFERROR(IF(AND($B220&gt;=INDEX($EH$5:$EH$44,$A220),$B220&lt;=INDEX($EJ$5:$EJ$44,$A220),K$30&gt;=INDEX($EG$5:$EG$44,$A220),K$30&lt;=INDEX($EI$5:$EI$44,$A220)),$A220,0),0)</f>
        <v>0</v>
      </c>
      <c r="L220" s="9">
        <f>IFERROR(IF(AND($B220&gt;=INDEX($EH$5:$EH$44,$A220),$B220&lt;=INDEX($EJ$5:$EJ$44,$A220),L$30&gt;=INDEX($EG$5:$EG$44,$A220),L$30&lt;=INDEX($EI$5:$EI$44,$A220)),$A220,0),0)</f>
        <v>0</v>
      </c>
      <c r="M220" s="9">
        <f>IFERROR(IF(AND($B220&gt;=INDEX($EH$5:$EH$44,$A220),$B220&lt;=INDEX($EJ$5:$EJ$44,$A220),M$30&gt;=INDEX($EG$5:$EG$44,$A220),M$30&lt;=INDEX($EI$5:$EI$44,$A220)),$A220,0),0)</f>
        <v>0</v>
      </c>
      <c r="N220" s="9">
        <f>IFERROR(IF(AND($B220&gt;=INDEX($EH$5:$EH$44,$A220),$B220&lt;=INDEX($EJ$5:$EJ$44,$A220),N$30&gt;=INDEX($EG$5:$EG$44,$A220),N$30&lt;=INDEX($EI$5:$EI$44,$A220)),$A220,0),0)</f>
        <v>0</v>
      </c>
      <c r="O220" s="9">
        <f>IFERROR(IF(AND($B220&gt;=INDEX($EH$5:$EH$44,$A220),$B220&lt;=INDEX($EJ$5:$EJ$44,$A220),O$30&gt;=INDEX($EG$5:$EG$44,$A220),O$30&lt;=INDEX($EI$5:$EI$44,$A220)),$A220,0),0)</f>
        <v>0</v>
      </c>
      <c r="P220" s="9">
        <f>IFERROR(IF(AND($B220&gt;=INDEX($EH$5:$EH$44,$A220),$B220&lt;=INDEX($EJ$5:$EJ$44,$A220),P$30&gt;=INDEX($EG$5:$EG$44,$A220),P$30&lt;=INDEX($EI$5:$EI$44,$A220)),$A220,0),0)</f>
        <v>0</v>
      </c>
      <c r="Q220" s="9">
        <f>IFERROR(IF(AND($B220&gt;=INDEX($EH$5:$EH$44,$A220),$B220&lt;=INDEX($EJ$5:$EJ$44,$A220),Q$30&gt;=INDEX($EG$5:$EG$44,$A220),Q$30&lt;=INDEX($EI$5:$EI$44,$A220)),$A220,0),0)</f>
        <v>0</v>
      </c>
      <c r="R220" s="9">
        <f>IFERROR(IF(AND($B220&gt;=INDEX($EH$5:$EH$44,$A220),$B220&lt;=INDEX($EJ$5:$EJ$44,$A220),R$30&gt;=INDEX($EG$5:$EG$44,$A220),R$30&lt;=INDEX($EI$5:$EI$44,$A220)),$A220,0),0)</f>
        <v>0</v>
      </c>
      <c r="S220" s="9">
        <f>IFERROR(IF(AND($B220&gt;=INDEX($EH$5:$EH$44,$A220),$B220&lt;=INDEX($EJ$5:$EJ$44,$A220),S$30&gt;=INDEX($EG$5:$EG$44,$A220),S$30&lt;=INDEX($EI$5:$EI$44,$A220)),$A220,0),0)</f>
        <v>0</v>
      </c>
      <c r="T220" s="9">
        <f>IFERROR(IF(AND($B220&gt;=INDEX($EH$5:$EH$44,$A220),$B220&lt;=INDEX($EJ$5:$EJ$44,$A220),T$30&gt;=INDEX($EG$5:$EG$44,$A220),T$30&lt;=INDEX($EI$5:$EI$44,$A220)),$A220,0),0)</f>
        <v>0</v>
      </c>
      <c r="U220" s="9">
        <f>IFERROR(IF(AND($B220&gt;=INDEX($EH$5:$EH$44,$A220),$B220&lt;=INDEX($EJ$5:$EJ$44,$A220),U$30&gt;=INDEX($EG$5:$EG$44,$A220),U$30&lt;=INDEX($EI$5:$EI$44,$A220)),$A220,0),0)</f>
        <v>0</v>
      </c>
      <c r="V220" s="9">
        <f>IFERROR(IF(AND($B220&gt;=INDEX($EH$5:$EH$44,$A220),$B220&lt;=INDEX($EJ$5:$EJ$44,$A220),V$30&gt;=INDEX($EG$5:$EG$44,$A220),V$30&lt;=INDEX($EI$5:$EI$44,$A220)),$A220,0),0)</f>
        <v>0</v>
      </c>
      <c r="W220" s="9">
        <f>IFERROR(IF(AND($B220&gt;=INDEX($EH$5:$EH$44,$A220),$B220&lt;=INDEX($EJ$5:$EJ$44,$A220),W$30&gt;=INDEX($EG$5:$EG$44,$A220),W$30&lt;=INDEX($EI$5:$EI$44,$A220)),$A220,0),0)</f>
        <v>0</v>
      </c>
      <c r="X220" s="9">
        <f>IFERROR(IF(AND($B220&gt;=INDEX($EH$5:$EH$44,$A220),$B220&lt;=INDEX($EJ$5:$EJ$44,$A220),X$30&gt;=INDEX($EG$5:$EG$44,$A220),X$30&lt;=INDEX($EI$5:$EI$44,$A220)),$A220,0),0)</f>
        <v>0</v>
      </c>
      <c r="Y220" s="9">
        <f>IFERROR(IF(AND($B220&gt;=INDEX($EH$5:$EH$44,$A220),$B220&lt;=INDEX($EJ$5:$EJ$44,$A220),Y$30&gt;=INDEX($EG$5:$EG$44,$A220),Y$30&lt;=INDEX($EI$5:$EI$44,$A220)),$A220,0),0)</f>
        <v>0</v>
      </c>
      <c r="Z220" s="9">
        <f>IFERROR(IF(AND($B220&gt;=INDEX($EH$5:$EH$44,$A220),$B220&lt;=INDEX($EJ$5:$EJ$44,$A220),Z$30&gt;=INDEX($EG$5:$EG$44,$A220),Z$30&lt;=INDEX($EI$5:$EI$44,$A220)),$A220,0),0)</f>
        <v>0</v>
      </c>
      <c r="AA220" s="9">
        <f>IFERROR(IF(AND($B220&gt;=INDEX($EH$5:$EH$44,$A220),$B220&lt;=INDEX($EJ$5:$EJ$44,$A220),AA$30&gt;=INDEX($EG$5:$EG$44,$A220),AA$30&lt;=INDEX($EI$5:$EI$44,$A220)),$A220,0),0)</f>
        <v>0</v>
      </c>
      <c r="AB220" s="9">
        <f>IFERROR(IF(AND($B220&gt;=INDEX($EH$5:$EH$44,$A220),$B220&lt;=INDEX($EJ$5:$EJ$44,$A220),AB$30&gt;=INDEX($EG$5:$EG$44,$A220),AB$30&lt;=INDEX($EI$5:$EI$44,$A220)),$A220,0),0)</f>
        <v>0</v>
      </c>
      <c r="AC220" s="9">
        <f>IFERROR(IF(AND($B220&gt;=INDEX($EH$5:$EH$44,$A220),$B220&lt;=INDEX($EJ$5:$EJ$44,$A220),AC$30&gt;=INDEX($EG$5:$EG$44,$A220),AC$30&lt;=INDEX($EI$5:$EI$44,$A220)),$A220,0),0)</f>
        <v>0</v>
      </c>
      <c r="AD220" s="9">
        <f>IFERROR(IF(AND($B220&gt;=INDEX($EH$5:$EH$44,$A220),$B220&lt;=INDEX($EJ$5:$EJ$44,$A220),AD$30&gt;=INDEX($EG$5:$EG$44,$A220),AD$30&lt;=INDEX($EI$5:$EI$44,$A220)),$A220,0),0)</f>
        <v>0</v>
      </c>
      <c r="AE220" s="9">
        <f>IFERROR(IF(AND($B220&gt;=INDEX($EH$5:$EH$44,$A220),$B220&lt;=INDEX($EJ$5:$EJ$44,$A220),AE$30&gt;=INDEX($EG$5:$EG$44,$A220),AE$30&lt;=INDEX($EI$5:$EI$44,$A220)),$A220,0),0)</f>
        <v>0</v>
      </c>
      <c r="AF220" s="9">
        <f>IFERROR(IF(AND($B220&gt;=INDEX($EH$5:$EH$44,$A220),$B220&lt;=INDEX($EJ$5:$EJ$44,$A220),AF$30&gt;=INDEX($EG$5:$EG$44,$A220),AF$30&lt;=INDEX($EI$5:$EI$44,$A220)),$A220,0),0)</f>
        <v>0</v>
      </c>
      <c r="AG220" s="9">
        <f>IFERROR(IF(AND($B220&gt;=INDEX($EH$5:$EH$44,$A220),$B220&lt;=INDEX($EJ$5:$EJ$44,$A220),AG$30&gt;=INDEX($EG$5:$EG$44,$A220),AG$30&lt;=INDEX($EI$5:$EI$44,$A220)),$A220,0),0)</f>
        <v>0</v>
      </c>
      <c r="AH220" s="9"/>
    </row>
    <row r="221" spans="1:34">
      <c r="A221" s="5">
        <f t="shared" si="84"/>
        <v>8</v>
      </c>
      <c r="B221" s="5">
        <f t="shared" si="83"/>
        <v>15</v>
      </c>
      <c r="C221" s="9">
        <f>IFERROR(IF(AND($B221&gt;=INDEX($EH$5:$EH$44,$A221),$B221&lt;=INDEX($EJ$5:$EJ$44,$A221),C$30&gt;=INDEX($EG$5:$EG$44,$A221),C$30&lt;=INDEX($EI$5:$EI$44,$A221)),$A221,0),0)</f>
        <v>0</v>
      </c>
      <c r="D221" s="9">
        <f>IFERROR(IF(AND($B221&gt;=INDEX($EH$5:$EH$44,$A221),$B221&lt;=INDEX($EJ$5:$EJ$44,$A221),D$30&gt;=INDEX($EG$5:$EG$44,$A221),D$30&lt;=INDEX($EI$5:$EI$44,$A221)),$A221,0),0)</f>
        <v>0</v>
      </c>
      <c r="E221" s="9">
        <f>IFERROR(IF(AND($B221&gt;=INDEX($EH$5:$EH$44,$A221),$B221&lt;=INDEX($EJ$5:$EJ$44,$A221),E$30&gt;=INDEX($EG$5:$EG$44,$A221),E$30&lt;=INDEX($EI$5:$EI$44,$A221)),$A221,0),0)</f>
        <v>0</v>
      </c>
      <c r="F221" s="9">
        <f>IFERROR(IF(AND($B221&gt;=INDEX($EH$5:$EH$44,$A221),$B221&lt;=INDEX($EJ$5:$EJ$44,$A221),F$30&gt;=INDEX($EG$5:$EG$44,$A221),F$30&lt;=INDEX($EI$5:$EI$44,$A221)),$A221,0),0)</f>
        <v>0</v>
      </c>
      <c r="G221" s="9">
        <f>IFERROR(IF(AND($B221&gt;=INDEX($EH$5:$EH$44,$A221),$B221&lt;=INDEX($EJ$5:$EJ$44,$A221),G$30&gt;=INDEX($EG$5:$EG$44,$A221),G$30&lt;=INDEX($EI$5:$EI$44,$A221)),$A221,0),0)</f>
        <v>0</v>
      </c>
      <c r="H221" s="9">
        <f>IFERROR(IF(AND($B221&gt;=INDEX($EH$5:$EH$44,$A221),$B221&lt;=INDEX($EJ$5:$EJ$44,$A221),H$30&gt;=INDEX($EG$5:$EG$44,$A221),H$30&lt;=INDEX($EI$5:$EI$44,$A221)),$A221,0),0)</f>
        <v>0</v>
      </c>
      <c r="I221" s="9">
        <f>IFERROR(IF(AND($B221&gt;=INDEX($EH$5:$EH$44,$A221),$B221&lt;=INDEX($EJ$5:$EJ$44,$A221),I$30&gt;=INDEX($EG$5:$EG$44,$A221),I$30&lt;=INDEX($EI$5:$EI$44,$A221)),$A221,0),0)</f>
        <v>0</v>
      </c>
      <c r="J221" s="9">
        <f>IFERROR(IF(AND($B221&gt;=INDEX($EH$5:$EH$44,$A221),$B221&lt;=INDEX($EJ$5:$EJ$44,$A221),J$30&gt;=INDEX($EG$5:$EG$44,$A221),J$30&lt;=INDEX($EI$5:$EI$44,$A221)),$A221,0),0)</f>
        <v>0</v>
      </c>
      <c r="K221" s="9">
        <f>IFERROR(IF(AND($B221&gt;=INDEX($EH$5:$EH$44,$A221),$B221&lt;=INDEX($EJ$5:$EJ$44,$A221),K$30&gt;=INDEX($EG$5:$EG$44,$A221),K$30&lt;=INDEX($EI$5:$EI$44,$A221)),$A221,0),0)</f>
        <v>0</v>
      </c>
      <c r="L221" s="9">
        <f>IFERROR(IF(AND($B221&gt;=INDEX($EH$5:$EH$44,$A221),$B221&lt;=INDEX($EJ$5:$EJ$44,$A221),L$30&gt;=INDEX($EG$5:$EG$44,$A221),L$30&lt;=INDEX($EI$5:$EI$44,$A221)),$A221,0),0)</f>
        <v>0</v>
      </c>
      <c r="M221" s="9">
        <f>IFERROR(IF(AND($B221&gt;=INDEX($EH$5:$EH$44,$A221),$B221&lt;=INDEX($EJ$5:$EJ$44,$A221),M$30&gt;=INDEX($EG$5:$EG$44,$A221),M$30&lt;=INDEX($EI$5:$EI$44,$A221)),$A221,0),0)</f>
        <v>0</v>
      </c>
      <c r="N221" s="9">
        <f>IFERROR(IF(AND($B221&gt;=INDEX($EH$5:$EH$44,$A221),$B221&lt;=INDEX($EJ$5:$EJ$44,$A221),N$30&gt;=INDEX($EG$5:$EG$44,$A221),N$30&lt;=INDEX($EI$5:$EI$44,$A221)),$A221,0),0)</f>
        <v>0</v>
      </c>
      <c r="O221" s="9">
        <f>IFERROR(IF(AND($B221&gt;=INDEX($EH$5:$EH$44,$A221),$B221&lt;=INDEX($EJ$5:$EJ$44,$A221),O$30&gt;=INDEX($EG$5:$EG$44,$A221),O$30&lt;=INDEX($EI$5:$EI$44,$A221)),$A221,0),0)</f>
        <v>0</v>
      </c>
      <c r="P221" s="9">
        <f>IFERROR(IF(AND($B221&gt;=INDEX($EH$5:$EH$44,$A221),$B221&lt;=INDEX($EJ$5:$EJ$44,$A221),P$30&gt;=INDEX($EG$5:$EG$44,$A221),P$30&lt;=INDEX($EI$5:$EI$44,$A221)),$A221,0),0)</f>
        <v>0</v>
      </c>
      <c r="Q221" s="9">
        <f>IFERROR(IF(AND($B221&gt;=INDEX($EH$5:$EH$44,$A221),$B221&lt;=INDEX($EJ$5:$EJ$44,$A221),Q$30&gt;=INDEX($EG$5:$EG$44,$A221),Q$30&lt;=INDEX($EI$5:$EI$44,$A221)),$A221,0),0)</f>
        <v>0</v>
      </c>
      <c r="R221" s="9">
        <f>IFERROR(IF(AND($B221&gt;=INDEX($EH$5:$EH$44,$A221),$B221&lt;=INDEX($EJ$5:$EJ$44,$A221),R$30&gt;=INDEX($EG$5:$EG$44,$A221),R$30&lt;=INDEX($EI$5:$EI$44,$A221)),$A221,0),0)</f>
        <v>0</v>
      </c>
      <c r="S221" s="9">
        <f>IFERROR(IF(AND($B221&gt;=INDEX($EH$5:$EH$44,$A221),$B221&lt;=INDEX($EJ$5:$EJ$44,$A221),S$30&gt;=INDEX($EG$5:$EG$44,$A221),S$30&lt;=INDEX($EI$5:$EI$44,$A221)),$A221,0),0)</f>
        <v>0</v>
      </c>
      <c r="T221" s="9">
        <f>IFERROR(IF(AND($B221&gt;=INDEX($EH$5:$EH$44,$A221),$B221&lt;=INDEX($EJ$5:$EJ$44,$A221),T$30&gt;=INDEX($EG$5:$EG$44,$A221),T$30&lt;=INDEX($EI$5:$EI$44,$A221)),$A221,0),0)</f>
        <v>0</v>
      </c>
      <c r="U221" s="9">
        <f>IFERROR(IF(AND($B221&gt;=INDEX($EH$5:$EH$44,$A221),$B221&lt;=INDEX($EJ$5:$EJ$44,$A221),U$30&gt;=INDEX($EG$5:$EG$44,$A221),U$30&lt;=INDEX($EI$5:$EI$44,$A221)),$A221,0),0)</f>
        <v>0</v>
      </c>
      <c r="V221" s="9">
        <f>IFERROR(IF(AND($B221&gt;=INDEX($EH$5:$EH$44,$A221),$B221&lt;=INDEX($EJ$5:$EJ$44,$A221),V$30&gt;=INDEX($EG$5:$EG$44,$A221),V$30&lt;=INDEX($EI$5:$EI$44,$A221)),$A221,0),0)</f>
        <v>0</v>
      </c>
      <c r="W221" s="9">
        <f>IFERROR(IF(AND($B221&gt;=INDEX($EH$5:$EH$44,$A221),$B221&lt;=INDEX($EJ$5:$EJ$44,$A221),W$30&gt;=INDEX($EG$5:$EG$44,$A221),W$30&lt;=INDEX($EI$5:$EI$44,$A221)),$A221,0),0)</f>
        <v>0</v>
      </c>
      <c r="X221" s="9">
        <f>IFERROR(IF(AND($B221&gt;=INDEX($EH$5:$EH$44,$A221),$B221&lt;=INDEX($EJ$5:$EJ$44,$A221),X$30&gt;=INDEX($EG$5:$EG$44,$A221),X$30&lt;=INDEX($EI$5:$EI$44,$A221)),$A221,0),0)</f>
        <v>0</v>
      </c>
      <c r="Y221" s="9">
        <f>IFERROR(IF(AND($B221&gt;=INDEX($EH$5:$EH$44,$A221),$B221&lt;=INDEX($EJ$5:$EJ$44,$A221),Y$30&gt;=INDEX($EG$5:$EG$44,$A221),Y$30&lt;=INDEX($EI$5:$EI$44,$A221)),$A221,0),0)</f>
        <v>0</v>
      </c>
      <c r="Z221" s="9">
        <f>IFERROR(IF(AND($B221&gt;=INDEX($EH$5:$EH$44,$A221),$B221&lt;=INDEX($EJ$5:$EJ$44,$A221),Z$30&gt;=INDEX($EG$5:$EG$44,$A221),Z$30&lt;=INDEX($EI$5:$EI$44,$A221)),$A221,0),0)</f>
        <v>0</v>
      </c>
      <c r="AA221" s="9">
        <f>IFERROR(IF(AND($B221&gt;=INDEX($EH$5:$EH$44,$A221),$B221&lt;=INDEX($EJ$5:$EJ$44,$A221),AA$30&gt;=INDEX($EG$5:$EG$44,$A221),AA$30&lt;=INDEX($EI$5:$EI$44,$A221)),$A221,0),0)</f>
        <v>0</v>
      </c>
      <c r="AB221" s="9">
        <f>IFERROR(IF(AND($B221&gt;=INDEX($EH$5:$EH$44,$A221),$B221&lt;=INDEX($EJ$5:$EJ$44,$A221),AB$30&gt;=INDEX($EG$5:$EG$44,$A221),AB$30&lt;=INDEX($EI$5:$EI$44,$A221)),$A221,0),0)</f>
        <v>0</v>
      </c>
      <c r="AC221" s="9">
        <f>IFERROR(IF(AND($B221&gt;=INDEX($EH$5:$EH$44,$A221),$B221&lt;=INDEX($EJ$5:$EJ$44,$A221),AC$30&gt;=INDEX($EG$5:$EG$44,$A221),AC$30&lt;=INDEX($EI$5:$EI$44,$A221)),$A221,0),0)</f>
        <v>0</v>
      </c>
      <c r="AD221" s="9">
        <f>IFERROR(IF(AND($B221&gt;=INDEX($EH$5:$EH$44,$A221),$B221&lt;=INDEX($EJ$5:$EJ$44,$A221),AD$30&gt;=INDEX($EG$5:$EG$44,$A221),AD$30&lt;=INDEX($EI$5:$EI$44,$A221)),$A221,0),0)</f>
        <v>0</v>
      </c>
      <c r="AE221" s="9">
        <f>IFERROR(IF(AND($B221&gt;=INDEX($EH$5:$EH$44,$A221),$B221&lt;=INDEX($EJ$5:$EJ$44,$A221),AE$30&gt;=INDEX($EG$5:$EG$44,$A221),AE$30&lt;=INDEX($EI$5:$EI$44,$A221)),$A221,0),0)</f>
        <v>0</v>
      </c>
      <c r="AF221" s="9">
        <f>IFERROR(IF(AND($B221&gt;=INDEX($EH$5:$EH$44,$A221),$B221&lt;=INDEX($EJ$5:$EJ$44,$A221),AF$30&gt;=INDEX($EG$5:$EG$44,$A221),AF$30&lt;=INDEX($EI$5:$EI$44,$A221)),$A221,0),0)</f>
        <v>0</v>
      </c>
      <c r="AG221" s="9">
        <f>IFERROR(IF(AND($B221&gt;=INDEX($EH$5:$EH$44,$A221),$B221&lt;=INDEX($EJ$5:$EJ$44,$A221),AG$30&gt;=INDEX($EG$5:$EG$44,$A221),AG$30&lt;=INDEX($EI$5:$EI$44,$A221)),$A221,0),0)</f>
        <v>0</v>
      </c>
      <c r="AH221" s="9"/>
    </row>
    <row r="222" spans="1:34">
      <c r="A222" s="5">
        <f t="shared" si="84"/>
        <v>8</v>
      </c>
      <c r="B222" s="5">
        <f t="shared" si="83"/>
        <v>16</v>
      </c>
      <c r="C222" s="9">
        <f>IFERROR(IF(AND($B222&gt;=INDEX($EH$5:$EH$44,$A222),$B222&lt;=INDEX($EJ$5:$EJ$44,$A222),C$30&gt;=INDEX($EG$5:$EG$44,$A222),C$30&lt;=INDEX($EI$5:$EI$44,$A222)),$A222,0),0)</f>
        <v>0</v>
      </c>
      <c r="D222" s="9">
        <f>IFERROR(IF(AND($B222&gt;=INDEX($EH$5:$EH$44,$A222),$B222&lt;=INDEX($EJ$5:$EJ$44,$A222),D$30&gt;=INDEX($EG$5:$EG$44,$A222),D$30&lt;=INDEX($EI$5:$EI$44,$A222)),$A222,0),0)</f>
        <v>0</v>
      </c>
      <c r="E222" s="9">
        <f>IFERROR(IF(AND($B222&gt;=INDEX($EH$5:$EH$44,$A222),$B222&lt;=INDEX($EJ$5:$EJ$44,$A222),E$30&gt;=INDEX($EG$5:$EG$44,$A222),E$30&lt;=INDEX($EI$5:$EI$44,$A222)),$A222,0),0)</f>
        <v>0</v>
      </c>
      <c r="F222" s="9">
        <f>IFERROR(IF(AND($B222&gt;=INDEX($EH$5:$EH$44,$A222),$B222&lt;=INDEX($EJ$5:$EJ$44,$A222),F$30&gt;=INDEX($EG$5:$EG$44,$A222),F$30&lt;=INDEX($EI$5:$EI$44,$A222)),$A222,0),0)</f>
        <v>0</v>
      </c>
      <c r="G222" s="9">
        <f>IFERROR(IF(AND($B222&gt;=INDEX($EH$5:$EH$44,$A222),$B222&lt;=INDEX($EJ$5:$EJ$44,$A222),G$30&gt;=INDEX($EG$5:$EG$44,$A222),G$30&lt;=INDEX($EI$5:$EI$44,$A222)),$A222,0),0)</f>
        <v>0</v>
      </c>
      <c r="H222" s="9">
        <f>IFERROR(IF(AND($B222&gt;=INDEX($EH$5:$EH$44,$A222),$B222&lt;=INDEX($EJ$5:$EJ$44,$A222),H$30&gt;=INDEX($EG$5:$EG$44,$A222),H$30&lt;=INDEX($EI$5:$EI$44,$A222)),$A222,0),0)</f>
        <v>0</v>
      </c>
      <c r="I222" s="9">
        <f>IFERROR(IF(AND($B222&gt;=INDEX($EH$5:$EH$44,$A222),$B222&lt;=INDEX($EJ$5:$EJ$44,$A222),I$30&gt;=INDEX($EG$5:$EG$44,$A222),I$30&lt;=INDEX($EI$5:$EI$44,$A222)),$A222,0),0)</f>
        <v>0</v>
      </c>
      <c r="J222" s="9">
        <f>IFERROR(IF(AND($B222&gt;=INDEX($EH$5:$EH$44,$A222),$B222&lt;=INDEX($EJ$5:$EJ$44,$A222),J$30&gt;=INDEX($EG$5:$EG$44,$A222),J$30&lt;=INDEX($EI$5:$EI$44,$A222)),$A222,0),0)</f>
        <v>0</v>
      </c>
      <c r="K222" s="9">
        <f>IFERROR(IF(AND($B222&gt;=INDEX($EH$5:$EH$44,$A222),$B222&lt;=INDEX($EJ$5:$EJ$44,$A222),K$30&gt;=INDEX($EG$5:$EG$44,$A222),K$30&lt;=INDEX($EI$5:$EI$44,$A222)),$A222,0),0)</f>
        <v>0</v>
      </c>
      <c r="L222" s="9">
        <f>IFERROR(IF(AND($B222&gt;=INDEX($EH$5:$EH$44,$A222),$B222&lt;=INDEX($EJ$5:$EJ$44,$A222),L$30&gt;=INDEX($EG$5:$EG$44,$A222),L$30&lt;=INDEX($EI$5:$EI$44,$A222)),$A222,0),0)</f>
        <v>0</v>
      </c>
      <c r="M222" s="9">
        <f>IFERROR(IF(AND($B222&gt;=INDEX($EH$5:$EH$44,$A222),$B222&lt;=INDEX($EJ$5:$EJ$44,$A222),M$30&gt;=INDEX($EG$5:$EG$44,$A222),M$30&lt;=INDEX($EI$5:$EI$44,$A222)),$A222,0),0)</f>
        <v>0</v>
      </c>
      <c r="N222" s="9">
        <f>IFERROR(IF(AND($B222&gt;=INDEX($EH$5:$EH$44,$A222),$B222&lt;=INDEX($EJ$5:$EJ$44,$A222),N$30&gt;=INDEX($EG$5:$EG$44,$A222),N$30&lt;=INDEX($EI$5:$EI$44,$A222)),$A222,0),0)</f>
        <v>0</v>
      </c>
      <c r="O222" s="9">
        <f>IFERROR(IF(AND($B222&gt;=INDEX($EH$5:$EH$44,$A222),$B222&lt;=INDEX($EJ$5:$EJ$44,$A222),O$30&gt;=INDEX($EG$5:$EG$44,$A222),O$30&lt;=INDEX($EI$5:$EI$44,$A222)),$A222,0),0)</f>
        <v>0</v>
      </c>
      <c r="P222" s="9">
        <f>IFERROR(IF(AND($B222&gt;=INDEX($EH$5:$EH$44,$A222),$B222&lt;=INDEX($EJ$5:$EJ$44,$A222),P$30&gt;=INDEX($EG$5:$EG$44,$A222),P$30&lt;=INDEX($EI$5:$EI$44,$A222)),$A222,0),0)</f>
        <v>0</v>
      </c>
      <c r="Q222" s="9">
        <f>IFERROR(IF(AND($B222&gt;=INDEX($EH$5:$EH$44,$A222),$B222&lt;=INDEX($EJ$5:$EJ$44,$A222),Q$30&gt;=INDEX($EG$5:$EG$44,$A222),Q$30&lt;=INDEX($EI$5:$EI$44,$A222)),$A222,0),0)</f>
        <v>0</v>
      </c>
      <c r="R222" s="9">
        <f>IFERROR(IF(AND($B222&gt;=INDEX($EH$5:$EH$44,$A222),$B222&lt;=INDEX($EJ$5:$EJ$44,$A222),R$30&gt;=INDEX($EG$5:$EG$44,$A222),R$30&lt;=INDEX($EI$5:$EI$44,$A222)),$A222,0),0)</f>
        <v>0</v>
      </c>
      <c r="S222" s="9">
        <f>IFERROR(IF(AND($B222&gt;=INDEX($EH$5:$EH$44,$A222),$B222&lt;=INDEX($EJ$5:$EJ$44,$A222),S$30&gt;=INDEX($EG$5:$EG$44,$A222),S$30&lt;=INDEX($EI$5:$EI$44,$A222)),$A222,0),0)</f>
        <v>0</v>
      </c>
      <c r="T222" s="9">
        <f>IFERROR(IF(AND($B222&gt;=INDEX($EH$5:$EH$44,$A222),$B222&lt;=INDEX($EJ$5:$EJ$44,$A222),T$30&gt;=INDEX($EG$5:$EG$44,$A222),T$30&lt;=INDEX($EI$5:$EI$44,$A222)),$A222,0),0)</f>
        <v>0</v>
      </c>
      <c r="U222" s="9">
        <f>IFERROR(IF(AND($B222&gt;=INDEX($EH$5:$EH$44,$A222),$B222&lt;=INDEX($EJ$5:$EJ$44,$A222),U$30&gt;=INDEX($EG$5:$EG$44,$A222),U$30&lt;=INDEX($EI$5:$EI$44,$A222)),$A222,0),0)</f>
        <v>0</v>
      </c>
      <c r="V222" s="9">
        <f>IFERROR(IF(AND($B222&gt;=INDEX($EH$5:$EH$44,$A222),$B222&lt;=INDEX($EJ$5:$EJ$44,$A222),V$30&gt;=INDEX($EG$5:$EG$44,$A222),V$30&lt;=INDEX($EI$5:$EI$44,$A222)),$A222,0),0)</f>
        <v>0</v>
      </c>
      <c r="W222" s="9">
        <f>IFERROR(IF(AND($B222&gt;=INDEX($EH$5:$EH$44,$A222),$B222&lt;=INDEX($EJ$5:$EJ$44,$A222),W$30&gt;=INDEX($EG$5:$EG$44,$A222),W$30&lt;=INDEX($EI$5:$EI$44,$A222)),$A222,0),0)</f>
        <v>0</v>
      </c>
      <c r="X222" s="9">
        <f>IFERROR(IF(AND($B222&gt;=INDEX($EH$5:$EH$44,$A222),$B222&lt;=INDEX($EJ$5:$EJ$44,$A222),X$30&gt;=INDEX($EG$5:$EG$44,$A222),X$30&lt;=INDEX($EI$5:$EI$44,$A222)),$A222,0),0)</f>
        <v>0</v>
      </c>
      <c r="Y222" s="9">
        <f>IFERROR(IF(AND($B222&gt;=INDEX($EH$5:$EH$44,$A222),$B222&lt;=INDEX($EJ$5:$EJ$44,$A222),Y$30&gt;=INDEX($EG$5:$EG$44,$A222),Y$30&lt;=INDEX($EI$5:$EI$44,$A222)),$A222,0),0)</f>
        <v>0</v>
      </c>
      <c r="Z222" s="9">
        <f>IFERROR(IF(AND($B222&gt;=INDEX($EH$5:$EH$44,$A222),$B222&lt;=INDEX($EJ$5:$EJ$44,$A222),Z$30&gt;=INDEX($EG$5:$EG$44,$A222),Z$30&lt;=INDEX($EI$5:$EI$44,$A222)),$A222,0),0)</f>
        <v>0</v>
      </c>
      <c r="AA222" s="9">
        <f>IFERROR(IF(AND($B222&gt;=INDEX($EH$5:$EH$44,$A222),$B222&lt;=INDEX($EJ$5:$EJ$44,$A222),AA$30&gt;=INDEX($EG$5:$EG$44,$A222),AA$30&lt;=INDEX($EI$5:$EI$44,$A222)),$A222,0),0)</f>
        <v>0</v>
      </c>
      <c r="AB222" s="9">
        <f>IFERROR(IF(AND($B222&gt;=INDEX($EH$5:$EH$44,$A222),$B222&lt;=INDEX($EJ$5:$EJ$44,$A222),AB$30&gt;=INDEX($EG$5:$EG$44,$A222),AB$30&lt;=INDEX($EI$5:$EI$44,$A222)),$A222,0),0)</f>
        <v>0</v>
      </c>
      <c r="AC222" s="9">
        <f>IFERROR(IF(AND($B222&gt;=INDEX($EH$5:$EH$44,$A222),$B222&lt;=INDEX($EJ$5:$EJ$44,$A222),AC$30&gt;=INDEX($EG$5:$EG$44,$A222),AC$30&lt;=INDEX($EI$5:$EI$44,$A222)),$A222,0),0)</f>
        <v>0</v>
      </c>
      <c r="AD222" s="9">
        <f>IFERROR(IF(AND($B222&gt;=INDEX($EH$5:$EH$44,$A222),$B222&lt;=INDEX($EJ$5:$EJ$44,$A222),AD$30&gt;=INDEX($EG$5:$EG$44,$A222),AD$30&lt;=INDEX($EI$5:$EI$44,$A222)),$A222,0),0)</f>
        <v>0</v>
      </c>
      <c r="AE222" s="9">
        <f>IFERROR(IF(AND($B222&gt;=INDEX($EH$5:$EH$44,$A222),$B222&lt;=INDEX($EJ$5:$EJ$44,$A222),AE$30&gt;=INDEX($EG$5:$EG$44,$A222),AE$30&lt;=INDEX($EI$5:$EI$44,$A222)),$A222,0),0)</f>
        <v>0</v>
      </c>
      <c r="AF222" s="9">
        <f>IFERROR(IF(AND($B222&gt;=INDEX($EH$5:$EH$44,$A222),$B222&lt;=INDEX($EJ$5:$EJ$44,$A222),AF$30&gt;=INDEX($EG$5:$EG$44,$A222),AF$30&lt;=INDEX($EI$5:$EI$44,$A222)),$A222,0),0)</f>
        <v>0</v>
      </c>
      <c r="AG222" s="9">
        <f>IFERROR(IF(AND($B222&gt;=INDEX($EH$5:$EH$44,$A222),$B222&lt;=INDEX($EJ$5:$EJ$44,$A222),AG$30&gt;=INDEX($EG$5:$EG$44,$A222),AG$30&lt;=INDEX($EI$5:$EI$44,$A222)),$A222,0),0)</f>
        <v>0</v>
      </c>
      <c r="AH222" s="9"/>
    </row>
    <row r="223" spans="1:34">
      <c r="A223" s="5">
        <f t="shared" si="84"/>
        <v>8</v>
      </c>
      <c r="B223" s="5">
        <f t="shared" si="83"/>
        <v>17</v>
      </c>
      <c r="C223" s="9">
        <f>IFERROR(IF(AND($B223&gt;=INDEX($EH$5:$EH$44,$A223),$B223&lt;=INDEX($EJ$5:$EJ$44,$A223),C$30&gt;=INDEX($EG$5:$EG$44,$A223),C$30&lt;=INDEX($EI$5:$EI$44,$A223)),$A223,0),0)</f>
        <v>0</v>
      </c>
      <c r="D223" s="9">
        <f>IFERROR(IF(AND($B223&gt;=INDEX($EH$5:$EH$44,$A223),$B223&lt;=INDEX($EJ$5:$EJ$44,$A223),D$30&gt;=INDEX($EG$5:$EG$44,$A223),D$30&lt;=INDEX($EI$5:$EI$44,$A223)),$A223,0),0)</f>
        <v>0</v>
      </c>
      <c r="E223" s="9">
        <f>IFERROR(IF(AND($B223&gt;=INDEX($EH$5:$EH$44,$A223),$B223&lt;=INDEX($EJ$5:$EJ$44,$A223),E$30&gt;=INDEX($EG$5:$EG$44,$A223),E$30&lt;=INDEX($EI$5:$EI$44,$A223)),$A223,0),0)</f>
        <v>0</v>
      </c>
      <c r="F223" s="9">
        <f>IFERROR(IF(AND($B223&gt;=INDEX($EH$5:$EH$44,$A223),$B223&lt;=INDEX($EJ$5:$EJ$44,$A223),F$30&gt;=INDEX($EG$5:$EG$44,$A223),F$30&lt;=INDEX($EI$5:$EI$44,$A223)),$A223,0),0)</f>
        <v>0</v>
      </c>
      <c r="G223" s="9">
        <f>IFERROR(IF(AND($B223&gt;=INDEX($EH$5:$EH$44,$A223),$B223&lt;=INDEX($EJ$5:$EJ$44,$A223),G$30&gt;=INDEX($EG$5:$EG$44,$A223),G$30&lt;=INDEX($EI$5:$EI$44,$A223)),$A223,0),0)</f>
        <v>0</v>
      </c>
      <c r="H223" s="9">
        <f>IFERROR(IF(AND($B223&gt;=INDEX($EH$5:$EH$44,$A223),$B223&lt;=INDEX($EJ$5:$EJ$44,$A223),H$30&gt;=INDEX($EG$5:$EG$44,$A223),H$30&lt;=INDEX($EI$5:$EI$44,$A223)),$A223,0),0)</f>
        <v>0</v>
      </c>
      <c r="I223" s="9">
        <f>IFERROR(IF(AND($B223&gt;=INDEX($EH$5:$EH$44,$A223),$B223&lt;=INDEX($EJ$5:$EJ$44,$A223),I$30&gt;=INDEX($EG$5:$EG$44,$A223),I$30&lt;=INDEX($EI$5:$EI$44,$A223)),$A223,0),0)</f>
        <v>0</v>
      </c>
      <c r="J223" s="9">
        <f>IFERROR(IF(AND($B223&gt;=INDEX($EH$5:$EH$44,$A223),$B223&lt;=INDEX($EJ$5:$EJ$44,$A223),J$30&gt;=INDEX($EG$5:$EG$44,$A223),J$30&lt;=INDEX($EI$5:$EI$44,$A223)),$A223,0),0)</f>
        <v>0</v>
      </c>
      <c r="K223" s="9">
        <f>IFERROR(IF(AND($B223&gt;=INDEX($EH$5:$EH$44,$A223),$B223&lt;=INDEX($EJ$5:$EJ$44,$A223),K$30&gt;=INDEX($EG$5:$EG$44,$A223),K$30&lt;=INDEX($EI$5:$EI$44,$A223)),$A223,0),0)</f>
        <v>0</v>
      </c>
      <c r="L223" s="9">
        <f>IFERROR(IF(AND($B223&gt;=INDEX($EH$5:$EH$44,$A223),$B223&lt;=INDEX($EJ$5:$EJ$44,$A223),L$30&gt;=INDEX($EG$5:$EG$44,$A223),L$30&lt;=INDEX($EI$5:$EI$44,$A223)),$A223,0),0)</f>
        <v>0</v>
      </c>
      <c r="M223" s="9">
        <f>IFERROR(IF(AND($B223&gt;=INDEX($EH$5:$EH$44,$A223),$B223&lt;=INDEX($EJ$5:$EJ$44,$A223),M$30&gt;=INDEX($EG$5:$EG$44,$A223),M$30&lt;=INDEX($EI$5:$EI$44,$A223)),$A223,0),0)</f>
        <v>0</v>
      </c>
      <c r="N223" s="9">
        <f>IFERROR(IF(AND($B223&gt;=INDEX($EH$5:$EH$44,$A223),$B223&lt;=INDEX($EJ$5:$EJ$44,$A223),N$30&gt;=INDEX($EG$5:$EG$44,$A223),N$30&lt;=INDEX($EI$5:$EI$44,$A223)),$A223,0),0)</f>
        <v>0</v>
      </c>
      <c r="O223" s="9">
        <f>IFERROR(IF(AND($B223&gt;=INDEX($EH$5:$EH$44,$A223),$B223&lt;=INDEX($EJ$5:$EJ$44,$A223),O$30&gt;=INDEX($EG$5:$EG$44,$A223),O$30&lt;=INDEX($EI$5:$EI$44,$A223)),$A223,0),0)</f>
        <v>0</v>
      </c>
      <c r="P223" s="9">
        <f>IFERROR(IF(AND($B223&gt;=INDEX($EH$5:$EH$44,$A223),$B223&lt;=INDEX($EJ$5:$EJ$44,$A223),P$30&gt;=INDEX($EG$5:$EG$44,$A223),P$30&lt;=INDEX($EI$5:$EI$44,$A223)),$A223,0),0)</f>
        <v>0</v>
      </c>
      <c r="Q223" s="9">
        <f>IFERROR(IF(AND($B223&gt;=INDEX($EH$5:$EH$44,$A223),$B223&lt;=INDEX($EJ$5:$EJ$44,$A223),Q$30&gt;=INDEX($EG$5:$EG$44,$A223),Q$30&lt;=INDEX($EI$5:$EI$44,$A223)),$A223,0),0)</f>
        <v>0</v>
      </c>
      <c r="R223" s="9">
        <f>IFERROR(IF(AND($B223&gt;=INDEX($EH$5:$EH$44,$A223),$B223&lt;=INDEX($EJ$5:$EJ$44,$A223),R$30&gt;=INDEX($EG$5:$EG$44,$A223),R$30&lt;=INDEX($EI$5:$EI$44,$A223)),$A223,0),0)</f>
        <v>0</v>
      </c>
      <c r="S223" s="9">
        <f>IFERROR(IF(AND($B223&gt;=INDEX($EH$5:$EH$44,$A223),$B223&lt;=INDEX($EJ$5:$EJ$44,$A223),S$30&gt;=INDEX($EG$5:$EG$44,$A223),S$30&lt;=INDEX($EI$5:$EI$44,$A223)),$A223,0),0)</f>
        <v>0</v>
      </c>
      <c r="T223" s="9">
        <f>IFERROR(IF(AND($B223&gt;=INDEX($EH$5:$EH$44,$A223),$B223&lt;=INDEX($EJ$5:$EJ$44,$A223),T$30&gt;=INDEX($EG$5:$EG$44,$A223),T$30&lt;=INDEX($EI$5:$EI$44,$A223)),$A223,0),0)</f>
        <v>0</v>
      </c>
      <c r="U223" s="9">
        <f>IFERROR(IF(AND($B223&gt;=INDEX($EH$5:$EH$44,$A223),$B223&lt;=INDEX($EJ$5:$EJ$44,$A223),U$30&gt;=INDEX($EG$5:$EG$44,$A223),U$30&lt;=INDEX($EI$5:$EI$44,$A223)),$A223,0),0)</f>
        <v>0</v>
      </c>
      <c r="V223" s="9">
        <f>IFERROR(IF(AND($B223&gt;=INDEX($EH$5:$EH$44,$A223),$B223&lt;=INDEX($EJ$5:$EJ$44,$A223),V$30&gt;=INDEX($EG$5:$EG$44,$A223),V$30&lt;=INDEX($EI$5:$EI$44,$A223)),$A223,0),0)</f>
        <v>0</v>
      </c>
      <c r="W223" s="9">
        <f>IFERROR(IF(AND($B223&gt;=INDEX($EH$5:$EH$44,$A223),$B223&lt;=INDEX($EJ$5:$EJ$44,$A223),W$30&gt;=INDEX($EG$5:$EG$44,$A223),W$30&lt;=INDEX($EI$5:$EI$44,$A223)),$A223,0),0)</f>
        <v>0</v>
      </c>
      <c r="X223" s="9">
        <f>IFERROR(IF(AND($B223&gt;=INDEX($EH$5:$EH$44,$A223),$B223&lt;=INDEX($EJ$5:$EJ$44,$A223),X$30&gt;=INDEX($EG$5:$EG$44,$A223),X$30&lt;=INDEX($EI$5:$EI$44,$A223)),$A223,0),0)</f>
        <v>0</v>
      </c>
      <c r="Y223" s="9">
        <f>IFERROR(IF(AND($B223&gt;=INDEX($EH$5:$EH$44,$A223),$B223&lt;=INDEX($EJ$5:$EJ$44,$A223),Y$30&gt;=INDEX($EG$5:$EG$44,$A223),Y$30&lt;=INDEX($EI$5:$EI$44,$A223)),$A223,0),0)</f>
        <v>0</v>
      </c>
      <c r="Z223" s="9">
        <f>IFERROR(IF(AND($B223&gt;=INDEX($EH$5:$EH$44,$A223),$B223&lt;=INDEX($EJ$5:$EJ$44,$A223),Z$30&gt;=INDEX($EG$5:$EG$44,$A223),Z$30&lt;=INDEX($EI$5:$EI$44,$A223)),$A223,0),0)</f>
        <v>0</v>
      </c>
      <c r="AA223" s="9">
        <f>IFERROR(IF(AND($B223&gt;=INDEX($EH$5:$EH$44,$A223),$B223&lt;=INDEX($EJ$5:$EJ$44,$A223),AA$30&gt;=INDEX($EG$5:$EG$44,$A223),AA$30&lt;=INDEX($EI$5:$EI$44,$A223)),$A223,0),0)</f>
        <v>0</v>
      </c>
      <c r="AB223" s="9">
        <f>IFERROR(IF(AND($B223&gt;=INDEX($EH$5:$EH$44,$A223),$B223&lt;=INDEX($EJ$5:$EJ$44,$A223),AB$30&gt;=INDEX($EG$5:$EG$44,$A223),AB$30&lt;=INDEX($EI$5:$EI$44,$A223)),$A223,0),0)</f>
        <v>0</v>
      </c>
      <c r="AC223" s="9">
        <f>IFERROR(IF(AND($B223&gt;=INDEX($EH$5:$EH$44,$A223),$B223&lt;=INDEX($EJ$5:$EJ$44,$A223),AC$30&gt;=INDEX($EG$5:$EG$44,$A223),AC$30&lt;=INDEX($EI$5:$EI$44,$A223)),$A223,0),0)</f>
        <v>0</v>
      </c>
      <c r="AD223" s="9">
        <f>IFERROR(IF(AND($B223&gt;=INDEX($EH$5:$EH$44,$A223),$B223&lt;=INDEX($EJ$5:$EJ$44,$A223),AD$30&gt;=INDEX($EG$5:$EG$44,$A223),AD$30&lt;=INDEX($EI$5:$EI$44,$A223)),$A223,0),0)</f>
        <v>0</v>
      </c>
      <c r="AE223" s="9">
        <f>IFERROR(IF(AND($B223&gt;=INDEX($EH$5:$EH$44,$A223),$B223&lt;=INDEX($EJ$5:$EJ$44,$A223),AE$30&gt;=INDEX($EG$5:$EG$44,$A223),AE$30&lt;=INDEX($EI$5:$EI$44,$A223)),$A223,0),0)</f>
        <v>0</v>
      </c>
      <c r="AF223" s="9">
        <f>IFERROR(IF(AND($B223&gt;=INDEX($EH$5:$EH$44,$A223),$B223&lt;=INDEX($EJ$5:$EJ$44,$A223),AF$30&gt;=INDEX($EG$5:$EG$44,$A223),AF$30&lt;=INDEX($EI$5:$EI$44,$A223)),$A223,0),0)</f>
        <v>0</v>
      </c>
      <c r="AG223" s="9">
        <f>IFERROR(IF(AND($B223&gt;=INDEX($EH$5:$EH$44,$A223),$B223&lt;=INDEX($EJ$5:$EJ$44,$A223),AG$30&gt;=INDEX($EG$5:$EG$44,$A223),AG$30&lt;=INDEX($EI$5:$EI$44,$A223)),$A223,0),0)</f>
        <v>0</v>
      </c>
      <c r="AH223" s="9"/>
    </row>
    <row r="224" spans="1:34">
      <c r="A224" s="5">
        <f t="shared" si="84"/>
        <v>8</v>
      </c>
      <c r="B224" s="5">
        <f t="shared" si="83"/>
        <v>18</v>
      </c>
      <c r="C224" s="9">
        <f>IFERROR(IF(AND($B224&gt;=INDEX($EH$5:$EH$44,$A224),$B224&lt;=INDEX($EJ$5:$EJ$44,$A224),C$30&gt;=INDEX($EG$5:$EG$44,$A224),C$30&lt;=INDEX($EI$5:$EI$44,$A224)),$A224,0),0)</f>
        <v>0</v>
      </c>
      <c r="D224" s="9">
        <f>IFERROR(IF(AND($B224&gt;=INDEX($EH$5:$EH$44,$A224),$B224&lt;=INDEX($EJ$5:$EJ$44,$A224),D$30&gt;=INDEX($EG$5:$EG$44,$A224),D$30&lt;=INDEX($EI$5:$EI$44,$A224)),$A224,0),0)</f>
        <v>0</v>
      </c>
      <c r="E224" s="9">
        <f>IFERROR(IF(AND($B224&gt;=INDEX($EH$5:$EH$44,$A224),$B224&lt;=INDEX($EJ$5:$EJ$44,$A224),E$30&gt;=INDEX($EG$5:$EG$44,$A224),E$30&lt;=INDEX($EI$5:$EI$44,$A224)),$A224,0),0)</f>
        <v>0</v>
      </c>
      <c r="F224" s="9">
        <f>IFERROR(IF(AND($B224&gt;=INDEX($EH$5:$EH$44,$A224),$B224&lt;=INDEX($EJ$5:$EJ$44,$A224),F$30&gt;=INDEX($EG$5:$EG$44,$A224),F$30&lt;=INDEX($EI$5:$EI$44,$A224)),$A224,0),0)</f>
        <v>0</v>
      </c>
      <c r="G224" s="9">
        <f>IFERROR(IF(AND($B224&gt;=INDEX($EH$5:$EH$44,$A224),$B224&lt;=INDEX($EJ$5:$EJ$44,$A224),G$30&gt;=INDEX($EG$5:$EG$44,$A224),G$30&lt;=INDEX($EI$5:$EI$44,$A224)),$A224,0),0)</f>
        <v>0</v>
      </c>
      <c r="H224" s="9">
        <f>IFERROR(IF(AND($B224&gt;=INDEX($EH$5:$EH$44,$A224),$B224&lt;=INDEX($EJ$5:$EJ$44,$A224),H$30&gt;=INDEX($EG$5:$EG$44,$A224),H$30&lt;=INDEX($EI$5:$EI$44,$A224)),$A224,0),0)</f>
        <v>0</v>
      </c>
      <c r="I224" s="9">
        <f>IFERROR(IF(AND($B224&gt;=INDEX($EH$5:$EH$44,$A224),$B224&lt;=INDEX($EJ$5:$EJ$44,$A224),I$30&gt;=INDEX($EG$5:$EG$44,$A224),I$30&lt;=INDEX($EI$5:$EI$44,$A224)),$A224,0),0)</f>
        <v>0</v>
      </c>
      <c r="J224" s="9">
        <f>IFERROR(IF(AND($B224&gt;=INDEX($EH$5:$EH$44,$A224),$B224&lt;=INDEX($EJ$5:$EJ$44,$A224),J$30&gt;=INDEX($EG$5:$EG$44,$A224),J$30&lt;=INDEX($EI$5:$EI$44,$A224)),$A224,0),0)</f>
        <v>0</v>
      </c>
      <c r="K224" s="9">
        <f>IFERROR(IF(AND($B224&gt;=INDEX($EH$5:$EH$44,$A224),$B224&lt;=INDEX($EJ$5:$EJ$44,$A224),K$30&gt;=INDEX($EG$5:$EG$44,$A224),K$30&lt;=INDEX($EI$5:$EI$44,$A224)),$A224,0),0)</f>
        <v>0</v>
      </c>
      <c r="L224" s="9">
        <f>IFERROR(IF(AND($B224&gt;=INDEX($EH$5:$EH$44,$A224),$B224&lt;=INDEX($EJ$5:$EJ$44,$A224),L$30&gt;=INDEX($EG$5:$EG$44,$A224),L$30&lt;=INDEX($EI$5:$EI$44,$A224)),$A224,0),0)</f>
        <v>0</v>
      </c>
      <c r="M224" s="9">
        <f>IFERROR(IF(AND($B224&gt;=INDEX($EH$5:$EH$44,$A224),$B224&lt;=INDEX($EJ$5:$EJ$44,$A224),M$30&gt;=INDEX($EG$5:$EG$44,$A224),M$30&lt;=INDEX($EI$5:$EI$44,$A224)),$A224,0),0)</f>
        <v>0</v>
      </c>
      <c r="N224" s="9">
        <f>IFERROR(IF(AND($B224&gt;=INDEX($EH$5:$EH$44,$A224),$B224&lt;=INDEX($EJ$5:$EJ$44,$A224),N$30&gt;=INDEX($EG$5:$EG$44,$A224),N$30&lt;=INDEX($EI$5:$EI$44,$A224)),$A224,0),0)</f>
        <v>0</v>
      </c>
      <c r="O224" s="9">
        <f>IFERROR(IF(AND($B224&gt;=INDEX($EH$5:$EH$44,$A224),$B224&lt;=INDEX($EJ$5:$EJ$44,$A224),O$30&gt;=INDEX($EG$5:$EG$44,$A224),O$30&lt;=INDEX($EI$5:$EI$44,$A224)),$A224,0),0)</f>
        <v>0</v>
      </c>
      <c r="P224" s="9">
        <f>IFERROR(IF(AND($B224&gt;=INDEX($EH$5:$EH$44,$A224),$B224&lt;=INDEX($EJ$5:$EJ$44,$A224),P$30&gt;=INDEX($EG$5:$EG$44,$A224),P$30&lt;=INDEX($EI$5:$EI$44,$A224)),$A224,0),0)</f>
        <v>0</v>
      </c>
      <c r="Q224" s="9">
        <f>IFERROR(IF(AND($B224&gt;=INDEX($EH$5:$EH$44,$A224),$B224&lt;=INDEX($EJ$5:$EJ$44,$A224),Q$30&gt;=INDEX($EG$5:$EG$44,$A224),Q$30&lt;=INDEX($EI$5:$EI$44,$A224)),$A224,0),0)</f>
        <v>0</v>
      </c>
      <c r="R224" s="9">
        <f>IFERROR(IF(AND($B224&gt;=INDEX($EH$5:$EH$44,$A224),$B224&lt;=INDEX($EJ$5:$EJ$44,$A224),R$30&gt;=INDEX($EG$5:$EG$44,$A224),R$30&lt;=INDEX($EI$5:$EI$44,$A224)),$A224,0),0)</f>
        <v>0</v>
      </c>
      <c r="S224" s="9">
        <f>IFERROR(IF(AND($B224&gt;=INDEX($EH$5:$EH$44,$A224),$B224&lt;=INDEX($EJ$5:$EJ$44,$A224),S$30&gt;=INDEX($EG$5:$EG$44,$A224),S$30&lt;=INDEX($EI$5:$EI$44,$A224)),$A224,0),0)</f>
        <v>0</v>
      </c>
      <c r="T224" s="9">
        <f>IFERROR(IF(AND($B224&gt;=INDEX($EH$5:$EH$44,$A224),$B224&lt;=INDEX($EJ$5:$EJ$44,$A224),T$30&gt;=INDEX($EG$5:$EG$44,$A224),T$30&lt;=INDEX($EI$5:$EI$44,$A224)),$A224,0),0)</f>
        <v>0</v>
      </c>
      <c r="U224" s="9">
        <f>IFERROR(IF(AND($B224&gt;=INDEX($EH$5:$EH$44,$A224),$B224&lt;=INDEX($EJ$5:$EJ$44,$A224),U$30&gt;=INDEX($EG$5:$EG$44,$A224),U$30&lt;=INDEX($EI$5:$EI$44,$A224)),$A224,0),0)</f>
        <v>0</v>
      </c>
      <c r="V224" s="9">
        <f>IFERROR(IF(AND($B224&gt;=INDEX($EH$5:$EH$44,$A224),$B224&lt;=INDEX($EJ$5:$EJ$44,$A224),V$30&gt;=INDEX($EG$5:$EG$44,$A224),V$30&lt;=INDEX($EI$5:$EI$44,$A224)),$A224,0),0)</f>
        <v>0</v>
      </c>
      <c r="W224" s="9">
        <f>IFERROR(IF(AND($B224&gt;=INDEX($EH$5:$EH$44,$A224),$B224&lt;=INDEX($EJ$5:$EJ$44,$A224),W$30&gt;=INDEX($EG$5:$EG$44,$A224),W$30&lt;=INDEX($EI$5:$EI$44,$A224)),$A224,0),0)</f>
        <v>0</v>
      </c>
      <c r="X224" s="9">
        <f>IFERROR(IF(AND($B224&gt;=INDEX($EH$5:$EH$44,$A224),$B224&lt;=INDEX($EJ$5:$EJ$44,$A224),X$30&gt;=INDEX($EG$5:$EG$44,$A224),X$30&lt;=INDEX($EI$5:$EI$44,$A224)),$A224,0),0)</f>
        <v>0</v>
      </c>
      <c r="Y224" s="9">
        <f>IFERROR(IF(AND($B224&gt;=INDEX($EH$5:$EH$44,$A224),$B224&lt;=INDEX($EJ$5:$EJ$44,$A224),Y$30&gt;=INDEX($EG$5:$EG$44,$A224),Y$30&lt;=INDEX($EI$5:$EI$44,$A224)),$A224,0),0)</f>
        <v>0</v>
      </c>
      <c r="Z224" s="9">
        <f>IFERROR(IF(AND($B224&gt;=INDEX($EH$5:$EH$44,$A224),$B224&lt;=INDEX($EJ$5:$EJ$44,$A224),Z$30&gt;=INDEX($EG$5:$EG$44,$A224),Z$30&lt;=INDEX($EI$5:$EI$44,$A224)),$A224,0),0)</f>
        <v>0</v>
      </c>
      <c r="AA224" s="9">
        <f>IFERROR(IF(AND($B224&gt;=INDEX($EH$5:$EH$44,$A224),$B224&lt;=INDEX($EJ$5:$EJ$44,$A224),AA$30&gt;=INDEX($EG$5:$EG$44,$A224),AA$30&lt;=INDEX($EI$5:$EI$44,$A224)),$A224,0),0)</f>
        <v>0</v>
      </c>
      <c r="AB224" s="9">
        <f>IFERROR(IF(AND($B224&gt;=INDEX($EH$5:$EH$44,$A224),$B224&lt;=INDEX($EJ$5:$EJ$44,$A224),AB$30&gt;=INDEX($EG$5:$EG$44,$A224),AB$30&lt;=INDEX($EI$5:$EI$44,$A224)),$A224,0),0)</f>
        <v>0</v>
      </c>
      <c r="AC224" s="9">
        <f>IFERROR(IF(AND($B224&gt;=INDEX($EH$5:$EH$44,$A224),$B224&lt;=INDEX($EJ$5:$EJ$44,$A224),AC$30&gt;=INDEX($EG$5:$EG$44,$A224),AC$30&lt;=INDEX($EI$5:$EI$44,$A224)),$A224,0),0)</f>
        <v>0</v>
      </c>
      <c r="AD224" s="9">
        <f>IFERROR(IF(AND($B224&gt;=INDEX($EH$5:$EH$44,$A224),$B224&lt;=INDEX($EJ$5:$EJ$44,$A224),AD$30&gt;=INDEX($EG$5:$EG$44,$A224),AD$30&lt;=INDEX($EI$5:$EI$44,$A224)),$A224,0),0)</f>
        <v>0</v>
      </c>
      <c r="AE224" s="9">
        <f>IFERROR(IF(AND($B224&gt;=INDEX($EH$5:$EH$44,$A224),$B224&lt;=INDEX($EJ$5:$EJ$44,$A224),AE$30&gt;=INDEX($EG$5:$EG$44,$A224),AE$30&lt;=INDEX($EI$5:$EI$44,$A224)),$A224,0),0)</f>
        <v>0</v>
      </c>
      <c r="AF224" s="9">
        <f>IFERROR(IF(AND($B224&gt;=INDEX($EH$5:$EH$44,$A224),$B224&lt;=INDEX($EJ$5:$EJ$44,$A224),AF$30&gt;=INDEX($EG$5:$EG$44,$A224),AF$30&lt;=INDEX($EI$5:$EI$44,$A224)),$A224,0),0)</f>
        <v>0</v>
      </c>
      <c r="AG224" s="9">
        <f>IFERROR(IF(AND($B224&gt;=INDEX($EH$5:$EH$44,$A224),$B224&lt;=INDEX($EJ$5:$EJ$44,$A224),AG$30&gt;=INDEX($EG$5:$EG$44,$A224),AG$30&lt;=INDEX($EI$5:$EI$44,$A224)),$A224,0),0)</f>
        <v>0</v>
      </c>
      <c r="AH224" s="9"/>
    </row>
    <row r="225" spans="1:34">
      <c r="A225" s="5">
        <f t="shared" si="84"/>
        <v>8</v>
      </c>
      <c r="B225" s="5">
        <f t="shared" si="83"/>
        <v>19</v>
      </c>
      <c r="C225" s="9">
        <f>IFERROR(IF(AND($B225&gt;=INDEX($EH$5:$EH$44,$A225),$B225&lt;=INDEX($EJ$5:$EJ$44,$A225),C$30&gt;=INDEX($EG$5:$EG$44,$A225),C$30&lt;=INDEX($EI$5:$EI$44,$A225)),$A225,0),0)</f>
        <v>0</v>
      </c>
      <c r="D225" s="9">
        <f>IFERROR(IF(AND($B225&gt;=INDEX($EH$5:$EH$44,$A225),$B225&lt;=INDEX($EJ$5:$EJ$44,$A225),D$30&gt;=INDEX($EG$5:$EG$44,$A225),D$30&lt;=INDEX($EI$5:$EI$44,$A225)),$A225,0),0)</f>
        <v>0</v>
      </c>
      <c r="E225" s="9">
        <f>IFERROR(IF(AND($B225&gt;=INDEX($EH$5:$EH$44,$A225),$B225&lt;=INDEX($EJ$5:$EJ$44,$A225),E$30&gt;=INDEX($EG$5:$EG$44,$A225),E$30&lt;=INDEX($EI$5:$EI$44,$A225)),$A225,0),0)</f>
        <v>0</v>
      </c>
      <c r="F225" s="9">
        <f>IFERROR(IF(AND($B225&gt;=INDEX($EH$5:$EH$44,$A225),$B225&lt;=INDEX($EJ$5:$EJ$44,$A225),F$30&gt;=INDEX($EG$5:$EG$44,$A225),F$30&lt;=INDEX($EI$5:$EI$44,$A225)),$A225,0),0)</f>
        <v>0</v>
      </c>
      <c r="G225" s="9">
        <f>IFERROR(IF(AND($B225&gt;=INDEX($EH$5:$EH$44,$A225),$B225&lt;=INDEX($EJ$5:$EJ$44,$A225),G$30&gt;=INDEX($EG$5:$EG$44,$A225),G$30&lt;=INDEX($EI$5:$EI$44,$A225)),$A225,0),0)</f>
        <v>0</v>
      </c>
      <c r="H225" s="9">
        <f>IFERROR(IF(AND($B225&gt;=INDEX($EH$5:$EH$44,$A225),$B225&lt;=INDEX($EJ$5:$EJ$44,$A225),H$30&gt;=INDEX($EG$5:$EG$44,$A225),H$30&lt;=INDEX($EI$5:$EI$44,$A225)),$A225,0),0)</f>
        <v>0</v>
      </c>
      <c r="I225" s="9">
        <f>IFERROR(IF(AND($B225&gt;=INDEX($EH$5:$EH$44,$A225),$B225&lt;=INDEX($EJ$5:$EJ$44,$A225),I$30&gt;=INDEX($EG$5:$EG$44,$A225),I$30&lt;=INDEX($EI$5:$EI$44,$A225)),$A225,0),0)</f>
        <v>0</v>
      </c>
      <c r="J225" s="9">
        <f>IFERROR(IF(AND($B225&gt;=INDEX($EH$5:$EH$44,$A225),$B225&lt;=INDEX($EJ$5:$EJ$44,$A225),J$30&gt;=INDEX($EG$5:$EG$44,$A225),J$30&lt;=INDEX($EI$5:$EI$44,$A225)),$A225,0),0)</f>
        <v>0</v>
      </c>
      <c r="K225" s="9">
        <f>IFERROR(IF(AND($B225&gt;=INDEX($EH$5:$EH$44,$A225),$B225&lt;=INDEX($EJ$5:$EJ$44,$A225),K$30&gt;=INDEX($EG$5:$EG$44,$A225),K$30&lt;=INDEX($EI$5:$EI$44,$A225)),$A225,0),0)</f>
        <v>0</v>
      </c>
      <c r="L225" s="9">
        <f>IFERROR(IF(AND($B225&gt;=INDEX($EH$5:$EH$44,$A225),$B225&lt;=INDEX($EJ$5:$EJ$44,$A225),L$30&gt;=INDEX($EG$5:$EG$44,$A225),L$30&lt;=INDEX($EI$5:$EI$44,$A225)),$A225,0),0)</f>
        <v>0</v>
      </c>
      <c r="M225" s="9">
        <f>IFERROR(IF(AND($B225&gt;=INDEX($EH$5:$EH$44,$A225),$B225&lt;=INDEX($EJ$5:$EJ$44,$A225),M$30&gt;=INDEX($EG$5:$EG$44,$A225),M$30&lt;=INDEX($EI$5:$EI$44,$A225)),$A225,0),0)</f>
        <v>0</v>
      </c>
      <c r="N225" s="9">
        <f>IFERROR(IF(AND($B225&gt;=INDEX($EH$5:$EH$44,$A225),$B225&lt;=INDEX($EJ$5:$EJ$44,$A225),N$30&gt;=INDEX($EG$5:$EG$44,$A225),N$30&lt;=INDEX($EI$5:$EI$44,$A225)),$A225,0),0)</f>
        <v>0</v>
      </c>
      <c r="O225" s="9">
        <f>IFERROR(IF(AND($B225&gt;=INDEX($EH$5:$EH$44,$A225),$B225&lt;=INDEX($EJ$5:$EJ$44,$A225),O$30&gt;=INDEX($EG$5:$EG$44,$A225),O$30&lt;=INDEX($EI$5:$EI$44,$A225)),$A225,0),0)</f>
        <v>0</v>
      </c>
      <c r="P225" s="9">
        <f>IFERROR(IF(AND($B225&gt;=INDEX($EH$5:$EH$44,$A225),$B225&lt;=INDEX($EJ$5:$EJ$44,$A225),P$30&gt;=INDEX($EG$5:$EG$44,$A225),P$30&lt;=INDEX($EI$5:$EI$44,$A225)),$A225,0),0)</f>
        <v>0</v>
      </c>
      <c r="Q225" s="9">
        <f>IFERROR(IF(AND($B225&gt;=INDEX($EH$5:$EH$44,$A225),$B225&lt;=INDEX($EJ$5:$EJ$44,$A225),Q$30&gt;=INDEX($EG$5:$EG$44,$A225),Q$30&lt;=INDEX($EI$5:$EI$44,$A225)),$A225,0),0)</f>
        <v>0</v>
      </c>
      <c r="R225" s="9">
        <f>IFERROR(IF(AND($B225&gt;=INDEX($EH$5:$EH$44,$A225),$B225&lt;=INDEX($EJ$5:$EJ$44,$A225),R$30&gt;=INDEX($EG$5:$EG$44,$A225),R$30&lt;=INDEX($EI$5:$EI$44,$A225)),$A225,0),0)</f>
        <v>0</v>
      </c>
      <c r="S225" s="9">
        <f>IFERROR(IF(AND($B225&gt;=INDEX($EH$5:$EH$44,$A225),$B225&lt;=INDEX($EJ$5:$EJ$44,$A225),S$30&gt;=INDEX($EG$5:$EG$44,$A225),S$30&lt;=INDEX($EI$5:$EI$44,$A225)),$A225,0),0)</f>
        <v>0</v>
      </c>
      <c r="T225" s="9">
        <f>IFERROR(IF(AND($B225&gt;=INDEX($EH$5:$EH$44,$A225),$B225&lt;=INDEX($EJ$5:$EJ$44,$A225),T$30&gt;=INDEX($EG$5:$EG$44,$A225),T$30&lt;=INDEX($EI$5:$EI$44,$A225)),$A225,0),0)</f>
        <v>0</v>
      </c>
      <c r="U225" s="9">
        <f>IFERROR(IF(AND($B225&gt;=INDEX($EH$5:$EH$44,$A225),$B225&lt;=INDEX($EJ$5:$EJ$44,$A225),U$30&gt;=INDEX($EG$5:$EG$44,$A225),U$30&lt;=INDEX($EI$5:$EI$44,$A225)),$A225,0),0)</f>
        <v>0</v>
      </c>
      <c r="V225" s="9">
        <f>IFERROR(IF(AND($B225&gt;=INDEX($EH$5:$EH$44,$A225),$B225&lt;=INDEX($EJ$5:$EJ$44,$A225),V$30&gt;=INDEX($EG$5:$EG$44,$A225),V$30&lt;=INDEX($EI$5:$EI$44,$A225)),$A225,0),0)</f>
        <v>0</v>
      </c>
      <c r="W225" s="9">
        <f>IFERROR(IF(AND($B225&gt;=INDEX($EH$5:$EH$44,$A225),$B225&lt;=INDEX($EJ$5:$EJ$44,$A225),W$30&gt;=INDEX($EG$5:$EG$44,$A225),W$30&lt;=INDEX($EI$5:$EI$44,$A225)),$A225,0),0)</f>
        <v>0</v>
      </c>
      <c r="X225" s="9">
        <f>IFERROR(IF(AND($B225&gt;=INDEX($EH$5:$EH$44,$A225),$B225&lt;=INDEX($EJ$5:$EJ$44,$A225),X$30&gt;=INDEX($EG$5:$EG$44,$A225),X$30&lt;=INDEX($EI$5:$EI$44,$A225)),$A225,0),0)</f>
        <v>0</v>
      </c>
      <c r="Y225" s="9">
        <f>IFERROR(IF(AND($B225&gt;=INDEX($EH$5:$EH$44,$A225),$B225&lt;=INDEX($EJ$5:$EJ$44,$A225),Y$30&gt;=INDEX($EG$5:$EG$44,$A225),Y$30&lt;=INDEX($EI$5:$EI$44,$A225)),$A225,0),0)</f>
        <v>0</v>
      </c>
      <c r="Z225" s="9">
        <f>IFERROR(IF(AND($B225&gt;=INDEX($EH$5:$EH$44,$A225),$B225&lt;=INDEX($EJ$5:$EJ$44,$A225),Z$30&gt;=INDEX($EG$5:$EG$44,$A225),Z$30&lt;=INDEX($EI$5:$EI$44,$A225)),$A225,0),0)</f>
        <v>0</v>
      </c>
      <c r="AA225" s="9">
        <f>IFERROR(IF(AND($B225&gt;=INDEX($EH$5:$EH$44,$A225),$B225&lt;=INDEX($EJ$5:$EJ$44,$A225),AA$30&gt;=INDEX($EG$5:$EG$44,$A225),AA$30&lt;=INDEX($EI$5:$EI$44,$A225)),$A225,0),0)</f>
        <v>0</v>
      </c>
      <c r="AB225" s="9">
        <f>IFERROR(IF(AND($B225&gt;=INDEX($EH$5:$EH$44,$A225),$B225&lt;=INDEX($EJ$5:$EJ$44,$A225),AB$30&gt;=INDEX($EG$5:$EG$44,$A225),AB$30&lt;=INDEX($EI$5:$EI$44,$A225)),$A225,0),0)</f>
        <v>0</v>
      </c>
      <c r="AC225" s="9">
        <f>IFERROR(IF(AND($B225&gt;=INDEX($EH$5:$EH$44,$A225),$B225&lt;=INDEX($EJ$5:$EJ$44,$A225),AC$30&gt;=INDEX($EG$5:$EG$44,$A225),AC$30&lt;=INDEX($EI$5:$EI$44,$A225)),$A225,0),0)</f>
        <v>0</v>
      </c>
      <c r="AD225" s="9">
        <f>IFERROR(IF(AND($B225&gt;=INDEX($EH$5:$EH$44,$A225),$B225&lt;=INDEX($EJ$5:$EJ$44,$A225),AD$30&gt;=INDEX($EG$5:$EG$44,$A225),AD$30&lt;=INDEX($EI$5:$EI$44,$A225)),$A225,0),0)</f>
        <v>0</v>
      </c>
      <c r="AE225" s="9">
        <f>IFERROR(IF(AND($B225&gt;=INDEX($EH$5:$EH$44,$A225),$B225&lt;=INDEX($EJ$5:$EJ$44,$A225),AE$30&gt;=INDEX($EG$5:$EG$44,$A225),AE$30&lt;=INDEX($EI$5:$EI$44,$A225)),$A225,0),0)</f>
        <v>0</v>
      </c>
      <c r="AF225" s="9">
        <f>IFERROR(IF(AND($B225&gt;=INDEX($EH$5:$EH$44,$A225),$B225&lt;=INDEX($EJ$5:$EJ$44,$A225),AF$30&gt;=INDEX($EG$5:$EG$44,$A225),AF$30&lt;=INDEX($EI$5:$EI$44,$A225)),$A225,0),0)</f>
        <v>0</v>
      </c>
      <c r="AG225" s="9">
        <f>IFERROR(IF(AND($B225&gt;=INDEX($EH$5:$EH$44,$A225),$B225&lt;=INDEX($EJ$5:$EJ$44,$A225),AG$30&gt;=INDEX($EG$5:$EG$44,$A225),AG$30&lt;=INDEX($EI$5:$EI$44,$A225)),$A225,0),0)</f>
        <v>0</v>
      </c>
      <c r="AH225" s="9"/>
    </row>
    <row r="226" spans="1:34">
      <c r="A226" s="5">
        <f t="shared" si="84"/>
        <v>8</v>
      </c>
      <c r="B226" s="5">
        <f t="shared" si="83"/>
        <v>20</v>
      </c>
      <c r="C226" s="9">
        <f>IFERROR(IF(AND($B226&gt;=INDEX($EH$5:$EH$44,$A226),$B226&lt;=INDEX($EJ$5:$EJ$44,$A226),C$30&gt;=INDEX($EG$5:$EG$44,$A226),C$30&lt;=INDEX($EI$5:$EI$44,$A226)),$A226,0),0)</f>
        <v>0</v>
      </c>
      <c r="D226" s="9">
        <f>IFERROR(IF(AND($B226&gt;=INDEX($EH$5:$EH$44,$A226),$B226&lt;=INDEX($EJ$5:$EJ$44,$A226),D$30&gt;=INDEX($EG$5:$EG$44,$A226),D$30&lt;=INDEX($EI$5:$EI$44,$A226)),$A226,0),0)</f>
        <v>0</v>
      </c>
      <c r="E226" s="9">
        <f>IFERROR(IF(AND($B226&gt;=INDEX($EH$5:$EH$44,$A226),$B226&lt;=INDEX($EJ$5:$EJ$44,$A226),E$30&gt;=INDEX($EG$5:$EG$44,$A226),E$30&lt;=INDEX($EI$5:$EI$44,$A226)),$A226,0),0)</f>
        <v>0</v>
      </c>
      <c r="F226" s="9">
        <f>IFERROR(IF(AND($B226&gt;=INDEX($EH$5:$EH$44,$A226),$B226&lt;=INDEX($EJ$5:$EJ$44,$A226),F$30&gt;=INDEX($EG$5:$EG$44,$A226),F$30&lt;=INDEX($EI$5:$EI$44,$A226)),$A226,0),0)</f>
        <v>0</v>
      </c>
      <c r="G226" s="9">
        <f>IFERROR(IF(AND($B226&gt;=INDEX($EH$5:$EH$44,$A226),$B226&lt;=INDEX($EJ$5:$EJ$44,$A226),G$30&gt;=INDEX($EG$5:$EG$44,$A226),G$30&lt;=INDEX($EI$5:$EI$44,$A226)),$A226,0),0)</f>
        <v>0</v>
      </c>
      <c r="H226" s="9">
        <f>IFERROR(IF(AND($B226&gt;=INDEX($EH$5:$EH$44,$A226),$B226&lt;=INDEX($EJ$5:$EJ$44,$A226),H$30&gt;=INDEX($EG$5:$EG$44,$A226),H$30&lt;=INDEX($EI$5:$EI$44,$A226)),$A226,0),0)</f>
        <v>0</v>
      </c>
      <c r="I226" s="9">
        <f>IFERROR(IF(AND($B226&gt;=INDEX($EH$5:$EH$44,$A226),$B226&lt;=INDEX($EJ$5:$EJ$44,$A226),I$30&gt;=INDEX($EG$5:$EG$44,$A226),I$30&lt;=INDEX($EI$5:$EI$44,$A226)),$A226,0),0)</f>
        <v>0</v>
      </c>
      <c r="J226" s="9">
        <f>IFERROR(IF(AND($B226&gt;=INDEX($EH$5:$EH$44,$A226),$B226&lt;=INDEX($EJ$5:$EJ$44,$A226),J$30&gt;=INDEX($EG$5:$EG$44,$A226),J$30&lt;=INDEX($EI$5:$EI$44,$A226)),$A226,0),0)</f>
        <v>0</v>
      </c>
      <c r="K226" s="9">
        <f>IFERROR(IF(AND($B226&gt;=INDEX($EH$5:$EH$44,$A226),$B226&lt;=INDEX($EJ$5:$EJ$44,$A226),K$30&gt;=INDEX($EG$5:$EG$44,$A226),K$30&lt;=INDEX($EI$5:$EI$44,$A226)),$A226,0),0)</f>
        <v>0</v>
      </c>
      <c r="L226" s="9">
        <f>IFERROR(IF(AND($B226&gt;=INDEX($EH$5:$EH$44,$A226),$B226&lt;=INDEX($EJ$5:$EJ$44,$A226),L$30&gt;=INDEX($EG$5:$EG$44,$A226),L$30&lt;=INDEX($EI$5:$EI$44,$A226)),$A226,0),0)</f>
        <v>0</v>
      </c>
      <c r="M226" s="9">
        <f>IFERROR(IF(AND($B226&gt;=INDEX($EH$5:$EH$44,$A226),$B226&lt;=INDEX($EJ$5:$EJ$44,$A226),M$30&gt;=INDEX($EG$5:$EG$44,$A226),M$30&lt;=INDEX($EI$5:$EI$44,$A226)),$A226,0),0)</f>
        <v>0</v>
      </c>
      <c r="N226" s="9">
        <f>IFERROR(IF(AND($B226&gt;=INDEX($EH$5:$EH$44,$A226),$B226&lt;=INDEX($EJ$5:$EJ$44,$A226),N$30&gt;=INDEX($EG$5:$EG$44,$A226),N$30&lt;=INDEX($EI$5:$EI$44,$A226)),$A226,0),0)</f>
        <v>0</v>
      </c>
      <c r="O226" s="9">
        <f>IFERROR(IF(AND($B226&gt;=INDEX($EH$5:$EH$44,$A226),$B226&lt;=INDEX($EJ$5:$EJ$44,$A226),O$30&gt;=INDEX($EG$5:$EG$44,$A226),O$30&lt;=INDEX($EI$5:$EI$44,$A226)),$A226,0),0)</f>
        <v>0</v>
      </c>
      <c r="P226" s="9">
        <f>IFERROR(IF(AND($B226&gt;=INDEX($EH$5:$EH$44,$A226),$B226&lt;=INDEX($EJ$5:$EJ$44,$A226),P$30&gt;=INDEX($EG$5:$EG$44,$A226),P$30&lt;=INDEX($EI$5:$EI$44,$A226)),$A226,0),0)</f>
        <v>0</v>
      </c>
      <c r="Q226" s="9">
        <f>IFERROR(IF(AND($B226&gt;=INDEX($EH$5:$EH$44,$A226),$B226&lt;=INDEX($EJ$5:$EJ$44,$A226),Q$30&gt;=INDEX($EG$5:$EG$44,$A226),Q$30&lt;=INDEX($EI$5:$EI$44,$A226)),$A226,0),0)</f>
        <v>0</v>
      </c>
      <c r="R226" s="9">
        <f>IFERROR(IF(AND($B226&gt;=INDEX($EH$5:$EH$44,$A226),$B226&lt;=INDEX($EJ$5:$EJ$44,$A226),R$30&gt;=INDEX($EG$5:$EG$44,$A226),R$30&lt;=INDEX($EI$5:$EI$44,$A226)),$A226,0),0)</f>
        <v>0</v>
      </c>
      <c r="S226" s="9">
        <f>IFERROR(IF(AND($B226&gt;=INDEX($EH$5:$EH$44,$A226),$B226&lt;=INDEX($EJ$5:$EJ$44,$A226),S$30&gt;=INDEX($EG$5:$EG$44,$A226),S$30&lt;=INDEX($EI$5:$EI$44,$A226)),$A226,0),0)</f>
        <v>0</v>
      </c>
      <c r="T226" s="9">
        <f>IFERROR(IF(AND($B226&gt;=INDEX($EH$5:$EH$44,$A226),$B226&lt;=INDEX($EJ$5:$EJ$44,$A226),T$30&gt;=INDEX($EG$5:$EG$44,$A226),T$30&lt;=INDEX($EI$5:$EI$44,$A226)),$A226,0),0)</f>
        <v>0</v>
      </c>
      <c r="U226" s="9">
        <f>IFERROR(IF(AND($B226&gt;=INDEX($EH$5:$EH$44,$A226),$B226&lt;=INDEX($EJ$5:$EJ$44,$A226),U$30&gt;=INDEX($EG$5:$EG$44,$A226),U$30&lt;=INDEX($EI$5:$EI$44,$A226)),$A226,0),0)</f>
        <v>0</v>
      </c>
      <c r="V226" s="9">
        <f>IFERROR(IF(AND($B226&gt;=INDEX($EH$5:$EH$44,$A226),$B226&lt;=INDEX($EJ$5:$EJ$44,$A226),V$30&gt;=INDEX($EG$5:$EG$44,$A226),V$30&lt;=INDEX($EI$5:$EI$44,$A226)),$A226,0),0)</f>
        <v>0</v>
      </c>
      <c r="W226" s="9">
        <f>IFERROR(IF(AND($B226&gt;=INDEX($EH$5:$EH$44,$A226),$B226&lt;=INDEX($EJ$5:$EJ$44,$A226),W$30&gt;=INDEX($EG$5:$EG$44,$A226),W$30&lt;=INDEX($EI$5:$EI$44,$A226)),$A226,0),0)</f>
        <v>0</v>
      </c>
      <c r="X226" s="9">
        <f>IFERROR(IF(AND($B226&gt;=INDEX($EH$5:$EH$44,$A226),$B226&lt;=INDEX($EJ$5:$EJ$44,$A226),X$30&gt;=INDEX($EG$5:$EG$44,$A226),X$30&lt;=INDEX($EI$5:$EI$44,$A226)),$A226,0),0)</f>
        <v>0</v>
      </c>
      <c r="Y226" s="9">
        <f>IFERROR(IF(AND($B226&gt;=INDEX($EH$5:$EH$44,$A226),$B226&lt;=INDEX($EJ$5:$EJ$44,$A226),Y$30&gt;=INDEX($EG$5:$EG$44,$A226),Y$30&lt;=INDEX($EI$5:$EI$44,$A226)),$A226,0),0)</f>
        <v>0</v>
      </c>
      <c r="Z226" s="9">
        <f>IFERROR(IF(AND($B226&gt;=INDEX($EH$5:$EH$44,$A226),$B226&lt;=INDEX($EJ$5:$EJ$44,$A226),Z$30&gt;=INDEX($EG$5:$EG$44,$A226),Z$30&lt;=INDEX($EI$5:$EI$44,$A226)),$A226,0),0)</f>
        <v>0</v>
      </c>
      <c r="AA226" s="9">
        <f>IFERROR(IF(AND($B226&gt;=INDEX($EH$5:$EH$44,$A226),$B226&lt;=INDEX($EJ$5:$EJ$44,$A226),AA$30&gt;=INDEX($EG$5:$EG$44,$A226),AA$30&lt;=INDEX($EI$5:$EI$44,$A226)),$A226,0),0)</f>
        <v>0</v>
      </c>
      <c r="AB226" s="9">
        <f>IFERROR(IF(AND($B226&gt;=INDEX($EH$5:$EH$44,$A226),$B226&lt;=INDEX($EJ$5:$EJ$44,$A226),AB$30&gt;=INDEX($EG$5:$EG$44,$A226),AB$30&lt;=INDEX($EI$5:$EI$44,$A226)),$A226,0),0)</f>
        <v>0</v>
      </c>
      <c r="AC226" s="9">
        <f>IFERROR(IF(AND($B226&gt;=INDEX($EH$5:$EH$44,$A226),$B226&lt;=INDEX($EJ$5:$EJ$44,$A226),AC$30&gt;=INDEX($EG$5:$EG$44,$A226),AC$30&lt;=INDEX($EI$5:$EI$44,$A226)),$A226,0),0)</f>
        <v>0</v>
      </c>
      <c r="AD226" s="9">
        <f>IFERROR(IF(AND($B226&gt;=INDEX($EH$5:$EH$44,$A226),$B226&lt;=INDEX($EJ$5:$EJ$44,$A226),AD$30&gt;=INDEX($EG$5:$EG$44,$A226),AD$30&lt;=INDEX($EI$5:$EI$44,$A226)),$A226,0),0)</f>
        <v>0</v>
      </c>
      <c r="AE226" s="9">
        <f>IFERROR(IF(AND($B226&gt;=INDEX($EH$5:$EH$44,$A226),$B226&lt;=INDEX($EJ$5:$EJ$44,$A226),AE$30&gt;=INDEX($EG$5:$EG$44,$A226),AE$30&lt;=INDEX($EI$5:$EI$44,$A226)),$A226,0),0)</f>
        <v>0</v>
      </c>
      <c r="AF226" s="9">
        <f>IFERROR(IF(AND($B226&gt;=INDEX($EH$5:$EH$44,$A226),$B226&lt;=INDEX($EJ$5:$EJ$44,$A226),AF$30&gt;=INDEX($EG$5:$EG$44,$A226),AF$30&lt;=INDEX($EI$5:$EI$44,$A226)),$A226,0),0)</f>
        <v>0</v>
      </c>
      <c r="AG226" s="9">
        <f>IFERROR(IF(AND($B226&gt;=INDEX($EH$5:$EH$44,$A226),$B226&lt;=INDEX($EJ$5:$EJ$44,$A226),AG$30&gt;=INDEX($EG$5:$EG$44,$A226),AG$30&lt;=INDEX($EI$5:$EI$44,$A226)),$A226,0),0)</f>
        <v>0</v>
      </c>
      <c r="AH226" s="9"/>
    </row>
    <row r="227" spans="1:34">
      <c r="A227" s="5">
        <f t="shared" si="84"/>
        <v>8</v>
      </c>
      <c r="B227" s="5">
        <f t="shared" si="83"/>
        <v>21</v>
      </c>
      <c r="C227" s="9">
        <f>IFERROR(IF(AND($B227&gt;=INDEX($EH$5:$EH$44,$A227),$B227&lt;=INDEX($EJ$5:$EJ$44,$A227),C$30&gt;=INDEX($EG$5:$EG$44,$A227),C$30&lt;=INDEX($EI$5:$EI$44,$A227)),$A227,0),0)</f>
        <v>0</v>
      </c>
      <c r="D227" s="9">
        <f>IFERROR(IF(AND($B227&gt;=INDEX($EH$5:$EH$44,$A227),$B227&lt;=INDEX($EJ$5:$EJ$44,$A227),D$30&gt;=INDEX($EG$5:$EG$44,$A227),D$30&lt;=INDEX($EI$5:$EI$44,$A227)),$A227,0),0)</f>
        <v>0</v>
      </c>
      <c r="E227" s="9">
        <f>IFERROR(IF(AND($B227&gt;=INDEX($EH$5:$EH$44,$A227),$B227&lt;=INDEX($EJ$5:$EJ$44,$A227),E$30&gt;=INDEX($EG$5:$EG$44,$A227),E$30&lt;=INDEX($EI$5:$EI$44,$A227)),$A227,0),0)</f>
        <v>0</v>
      </c>
      <c r="F227" s="9">
        <f>IFERROR(IF(AND($B227&gt;=INDEX($EH$5:$EH$44,$A227),$B227&lt;=INDEX($EJ$5:$EJ$44,$A227),F$30&gt;=INDEX($EG$5:$EG$44,$A227),F$30&lt;=INDEX($EI$5:$EI$44,$A227)),$A227,0),0)</f>
        <v>0</v>
      </c>
      <c r="G227" s="9">
        <f>IFERROR(IF(AND($B227&gt;=INDEX($EH$5:$EH$44,$A227),$B227&lt;=INDEX($EJ$5:$EJ$44,$A227),G$30&gt;=INDEX($EG$5:$EG$44,$A227),G$30&lt;=INDEX($EI$5:$EI$44,$A227)),$A227,0),0)</f>
        <v>0</v>
      </c>
      <c r="H227" s="9">
        <f>IFERROR(IF(AND($B227&gt;=INDEX($EH$5:$EH$44,$A227),$B227&lt;=INDEX($EJ$5:$EJ$44,$A227),H$30&gt;=INDEX($EG$5:$EG$44,$A227),H$30&lt;=INDEX($EI$5:$EI$44,$A227)),$A227,0),0)</f>
        <v>0</v>
      </c>
      <c r="I227" s="9">
        <f>IFERROR(IF(AND($B227&gt;=INDEX($EH$5:$EH$44,$A227),$B227&lt;=INDEX($EJ$5:$EJ$44,$A227),I$30&gt;=INDEX($EG$5:$EG$44,$A227),I$30&lt;=INDEX($EI$5:$EI$44,$A227)),$A227,0),0)</f>
        <v>0</v>
      </c>
      <c r="J227" s="9">
        <f>IFERROR(IF(AND($B227&gt;=INDEX($EH$5:$EH$44,$A227),$B227&lt;=INDEX($EJ$5:$EJ$44,$A227),J$30&gt;=INDEX($EG$5:$EG$44,$A227),J$30&lt;=INDEX($EI$5:$EI$44,$A227)),$A227,0),0)</f>
        <v>0</v>
      </c>
      <c r="K227" s="9">
        <f>IFERROR(IF(AND($B227&gt;=INDEX($EH$5:$EH$44,$A227),$B227&lt;=INDEX($EJ$5:$EJ$44,$A227),K$30&gt;=INDEX($EG$5:$EG$44,$A227),K$30&lt;=INDEX($EI$5:$EI$44,$A227)),$A227,0),0)</f>
        <v>0</v>
      </c>
      <c r="L227" s="9">
        <f>IFERROR(IF(AND($B227&gt;=INDEX($EH$5:$EH$44,$A227),$B227&lt;=INDEX($EJ$5:$EJ$44,$A227),L$30&gt;=INDEX($EG$5:$EG$44,$A227),L$30&lt;=INDEX($EI$5:$EI$44,$A227)),$A227,0),0)</f>
        <v>0</v>
      </c>
      <c r="M227" s="9">
        <f>IFERROR(IF(AND($B227&gt;=INDEX($EH$5:$EH$44,$A227),$B227&lt;=INDEX($EJ$5:$EJ$44,$A227),M$30&gt;=INDEX($EG$5:$EG$44,$A227),M$30&lt;=INDEX($EI$5:$EI$44,$A227)),$A227,0),0)</f>
        <v>0</v>
      </c>
      <c r="N227" s="9">
        <f>IFERROR(IF(AND($B227&gt;=INDEX($EH$5:$EH$44,$A227),$B227&lt;=INDEX($EJ$5:$EJ$44,$A227),N$30&gt;=INDEX($EG$5:$EG$44,$A227),N$30&lt;=INDEX($EI$5:$EI$44,$A227)),$A227,0),0)</f>
        <v>0</v>
      </c>
      <c r="O227" s="9">
        <f>IFERROR(IF(AND($B227&gt;=INDEX($EH$5:$EH$44,$A227),$B227&lt;=INDEX($EJ$5:$EJ$44,$A227),O$30&gt;=INDEX($EG$5:$EG$44,$A227),O$30&lt;=INDEX($EI$5:$EI$44,$A227)),$A227,0),0)</f>
        <v>0</v>
      </c>
      <c r="P227" s="9">
        <f>IFERROR(IF(AND($B227&gt;=INDEX($EH$5:$EH$44,$A227),$B227&lt;=INDEX($EJ$5:$EJ$44,$A227),P$30&gt;=INDEX($EG$5:$EG$44,$A227),P$30&lt;=INDEX($EI$5:$EI$44,$A227)),$A227,0),0)</f>
        <v>0</v>
      </c>
      <c r="Q227" s="9">
        <f>IFERROR(IF(AND($B227&gt;=INDEX($EH$5:$EH$44,$A227),$B227&lt;=INDEX($EJ$5:$EJ$44,$A227),Q$30&gt;=INDEX($EG$5:$EG$44,$A227),Q$30&lt;=INDEX($EI$5:$EI$44,$A227)),$A227,0),0)</f>
        <v>0</v>
      </c>
      <c r="R227" s="9">
        <f>IFERROR(IF(AND($B227&gt;=INDEX($EH$5:$EH$44,$A227),$B227&lt;=INDEX($EJ$5:$EJ$44,$A227),R$30&gt;=INDEX($EG$5:$EG$44,$A227),R$30&lt;=INDEX($EI$5:$EI$44,$A227)),$A227,0),0)</f>
        <v>0</v>
      </c>
      <c r="S227" s="9">
        <f>IFERROR(IF(AND($B227&gt;=INDEX($EH$5:$EH$44,$A227),$B227&lt;=INDEX($EJ$5:$EJ$44,$A227),S$30&gt;=INDEX($EG$5:$EG$44,$A227),S$30&lt;=INDEX($EI$5:$EI$44,$A227)),$A227,0),0)</f>
        <v>0</v>
      </c>
      <c r="T227" s="9">
        <f>IFERROR(IF(AND($B227&gt;=INDEX($EH$5:$EH$44,$A227),$B227&lt;=INDEX($EJ$5:$EJ$44,$A227),T$30&gt;=INDEX($EG$5:$EG$44,$A227),T$30&lt;=INDEX($EI$5:$EI$44,$A227)),$A227,0),0)</f>
        <v>0</v>
      </c>
      <c r="U227" s="9">
        <f>IFERROR(IF(AND($B227&gt;=INDEX($EH$5:$EH$44,$A227),$B227&lt;=INDEX($EJ$5:$EJ$44,$A227),U$30&gt;=INDEX($EG$5:$EG$44,$A227),U$30&lt;=INDEX($EI$5:$EI$44,$A227)),$A227,0),0)</f>
        <v>0</v>
      </c>
      <c r="V227" s="9">
        <f>IFERROR(IF(AND($B227&gt;=INDEX($EH$5:$EH$44,$A227),$B227&lt;=INDEX($EJ$5:$EJ$44,$A227),V$30&gt;=INDEX($EG$5:$EG$44,$A227),V$30&lt;=INDEX($EI$5:$EI$44,$A227)),$A227,0),0)</f>
        <v>0</v>
      </c>
      <c r="W227" s="9">
        <f>IFERROR(IF(AND($B227&gt;=INDEX($EH$5:$EH$44,$A227),$B227&lt;=INDEX($EJ$5:$EJ$44,$A227),W$30&gt;=INDEX($EG$5:$EG$44,$A227),W$30&lt;=INDEX($EI$5:$EI$44,$A227)),$A227,0),0)</f>
        <v>0</v>
      </c>
      <c r="X227" s="9">
        <f>IFERROR(IF(AND($B227&gt;=INDEX($EH$5:$EH$44,$A227),$B227&lt;=INDEX($EJ$5:$EJ$44,$A227),X$30&gt;=INDEX($EG$5:$EG$44,$A227),X$30&lt;=INDEX($EI$5:$EI$44,$A227)),$A227,0),0)</f>
        <v>0</v>
      </c>
      <c r="Y227" s="9">
        <f>IFERROR(IF(AND($B227&gt;=INDEX($EH$5:$EH$44,$A227),$B227&lt;=INDEX($EJ$5:$EJ$44,$A227),Y$30&gt;=INDEX($EG$5:$EG$44,$A227),Y$30&lt;=INDEX($EI$5:$EI$44,$A227)),$A227,0),0)</f>
        <v>0</v>
      </c>
      <c r="Z227" s="9">
        <f>IFERROR(IF(AND($B227&gt;=INDEX($EH$5:$EH$44,$A227),$B227&lt;=INDEX($EJ$5:$EJ$44,$A227),Z$30&gt;=INDEX($EG$5:$EG$44,$A227),Z$30&lt;=INDEX($EI$5:$EI$44,$A227)),$A227,0),0)</f>
        <v>0</v>
      </c>
      <c r="AA227" s="9">
        <f>IFERROR(IF(AND($B227&gt;=INDEX($EH$5:$EH$44,$A227),$B227&lt;=INDEX($EJ$5:$EJ$44,$A227),AA$30&gt;=INDEX($EG$5:$EG$44,$A227),AA$30&lt;=INDEX($EI$5:$EI$44,$A227)),$A227,0),0)</f>
        <v>0</v>
      </c>
      <c r="AB227" s="9">
        <f>IFERROR(IF(AND($B227&gt;=INDEX($EH$5:$EH$44,$A227),$B227&lt;=INDEX($EJ$5:$EJ$44,$A227),AB$30&gt;=INDEX($EG$5:$EG$44,$A227),AB$30&lt;=INDEX($EI$5:$EI$44,$A227)),$A227,0),0)</f>
        <v>0</v>
      </c>
      <c r="AC227" s="9">
        <f>IFERROR(IF(AND($B227&gt;=INDEX($EH$5:$EH$44,$A227),$B227&lt;=INDEX($EJ$5:$EJ$44,$A227),AC$30&gt;=INDEX($EG$5:$EG$44,$A227),AC$30&lt;=INDEX($EI$5:$EI$44,$A227)),$A227,0),0)</f>
        <v>0</v>
      </c>
      <c r="AD227" s="9">
        <f>IFERROR(IF(AND($B227&gt;=INDEX($EH$5:$EH$44,$A227),$B227&lt;=INDEX($EJ$5:$EJ$44,$A227),AD$30&gt;=INDEX($EG$5:$EG$44,$A227),AD$30&lt;=INDEX($EI$5:$EI$44,$A227)),$A227,0),0)</f>
        <v>0</v>
      </c>
      <c r="AE227" s="9">
        <f>IFERROR(IF(AND($B227&gt;=INDEX($EH$5:$EH$44,$A227),$B227&lt;=INDEX($EJ$5:$EJ$44,$A227),AE$30&gt;=INDEX($EG$5:$EG$44,$A227),AE$30&lt;=INDEX($EI$5:$EI$44,$A227)),$A227,0),0)</f>
        <v>0</v>
      </c>
      <c r="AF227" s="9">
        <f>IFERROR(IF(AND($B227&gt;=INDEX($EH$5:$EH$44,$A227),$B227&lt;=INDEX($EJ$5:$EJ$44,$A227),AF$30&gt;=INDEX($EG$5:$EG$44,$A227),AF$30&lt;=INDEX($EI$5:$EI$44,$A227)),$A227,0),0)</f>
        <v>0</v>
      </c>
      <c r="AG227" s="9">
        <f>IFERROR(IF(AND($B227&gt;=INDEX($EH$5:$EH$44,$A227),$B227&lt;=INDEX($EJ$5:$EJ$44,$A227),AG$30&gt;=INDEX($EG$5:$EG$44,$A227),AG$30&lt;=INDEX($EI$5:$EI$44,$A227)),$A227,0),0)</f>
        <v>0</v>
      </c>
      <c r="AH227" s="9"/>
    </row>
    <row r="228" spans="1:34">
      <c r="A228" s="5">
        <f t="shared" si="84"/>
        <v>8</v>
      </c>
      <c r="B228" s="5">
        <f t="shared" si="83"/>
        <v>22</v>
      </c>
      <c r="C228" s="9">
        <f>IFERROR(IF(AND($B228&gt;=INDEX($EH$5:$EH$44,$A228),$B228&lt;=INDEX($EJ$5:$EJ$44,$A228),C$30&gt;=INDEX($EG$5:$EG$44,$A228),C$30&lt;=INDEX($EI$5:$EI$44,$A228)),$A228,0),0)</f>
        <v>0</v>
      </c>
      <c r="D228" s="9">
        <f>IFERROR(IF(AND($B228&gt;=INDEX($EH$5:$EH$44,$A228),$B228&lt;=INDEX($EJ$5:$EJ$44,$A228),D$30&gt;=INDEX($EG$5:$EG$44,$A228),D$30&lt;=INDEX($EI$5:$EI$44,$A228)),$A228,0),0)</f>
        <v>0</v>
      </c>
      <c r="E228" s="9">
        <f>IFERROR(IF(AND($B228&gt;=INDEX($EH$5:$EH$44,$A228),$B228&lt;=INDEX($EJ$5:$EJ$44,$A228),E$30&gt;=INDEX($EG$5:$EG$44,$A228),E$30&lt;=INDEX($EI$5:$EI$44,$A228)),$A228,0),0)</f>
        <v>0</v>
      </c>
      <c r="F228" s="9">
        <f>IFERROR(IF(AND($B228&gt;=INDEX($EH$5:$EH$44,$A228),$B228&lt;=INDEX($EJ$5:$EJ$44,$A228),F$30&gt;=INDEX($EG$5:$EG$44,$A228),F$30&lt;=INDEX($EI$5:$EI$44,$A228)),$A228,0),0)</f>
        <v>0</v>
      </c>
      <c r="G228" s="9">
        <f>IFERROR(IF(AND($B228&gt;=INDEX($EH$5:$EH$44,$A228),$B228&lt;=INDEX($EJ$5:$EJ$44,$A228),G$30&gt;=INDEX($EG$5:$EG$44,$A228),G$30&lt;=INDEX($EI$5:$EI$44,$A228)),$A228,0),0)</f>
        <v>0</v>
      </c>
      <c r="H228" s="9">
        <f>IFERROR(IF(AND($B228&gt;=INDEX($EH$5:$EH$44,$A228),$B228&lt;=INDEX($EJ$5:$EJ$44,$A228),H$30&gt;=INDEX($EG$5:$EG$44,$A228),H$30&lt;=INDEX($EI$5:$EI$44,$A228)),$A228,0),0)</f>
        <v>0</v>
      </c>
      <c r="I228" s="9">
        <f>IFERROR(IF(AND($B228&gt;=INDEX($EH$5:$EH$44,$A228),$B228&lt;=INDEX($EJ$5:$EJ$44,$A228),I$30&gt;=INDEX($EG$5:$EG$44,$A228),I$30&lt;=INDEX($EI$5:$EI$44,$A228)),$A228,0),0)</f>
        <v>0</v>
      </c>
      <c r="J228" s="9">
        <f>IFERROR(IF(AND($B228&gt;=INDEX($EH$5:$EH$44,$A228),$B228&lt;=INDEX($EJ$5:$EJ$44,$A228),J$30&gt;=INDEX($EG$5:$EG$44,$A228),J$30&lt;=INDEX($EI$5:$EI$44,$A228)),$A228,0),0)</f>
        <v>0</v>
      </c>
      <c r="K228" s="9">
        <f>IFERROR(IF(AND($B228&gt;=INDEX($EH$5:$EH$44,$A228),$B228&lt;=INDEX($EJ$5:$EJ$44,$A228),K$30&gt;=INDEX($EG$5:$EG$44,$A228),K$30&lt;=INDEX($EI$5:$EI$44,$A228)),$A228,0),0)</f>
        <v>0</v>
      </c>
      <c r="L228" s="9">
        <f>IFERROR(IF(AND($B228&gt;=INDEX($EH$5:$EH$44,$A228),$B228&lt;=INDEX($EJ$5:$EJ$44,$A228),L$30&gt;=INDEX($EG$5:$EG$44,$A228),L$30&lt;=INDEX($EI$5:$EI$44,$A228)),$A228,0),0)</f>
        <v>0</v>
      </c>
      <c r="M228" s="9">
        <f>IFERROR(IF(AND($B228&gt;=INDEX($EH$5:$EH$44,$A228),$B228&lt;=INDEX($EJ$5:$EJ$44,$A228),M$30&gt;=INDEX($EG$5:$EG$44,$A228),M$30&lt;=INDEX($EI$5:$EI$44,$A228)),$A228,0),0)</f>
        <v>0</v>
      </c>
      <c r="N228" s="9">
        <f>IFERROR(IF(AND($B228&gt;=INDEX($EH$5:$EH$44,$A228),$B228&lt;=INDEX($EJ$5:$EJ$44,$A228),N$30&gt;=INDEX($EG$5:$EG$44,$A228),N$30&lt;=INDEX($EI$5:$EI$44,$A228)),$A228,0),0)</f>
        <v>0</v>
      </c>
      <c r="O228" s="9">
        <f>IFERROR(IF(AND($B228&gt;=INDEX($EH$5:$EH$44,$A228),$B228&lt;=INDEX($EJ$5:$EJ$44,$A228),O$30&gt;=INDEX($EG$5:$EG$44,$A228),O$30&lt;=INDEX($EI$5:$EI$44,$A228)),$A228,0),0)</f>
        <v>0</v>
      </c>
      <c r="P228" s="9">
        <f>IFERROR(IF(AND($B228&gt;=INDEX($EH$5:$EH$44,$A228),$B228&lt;=INDEX($EJ$5:$EJ$44,$A228),P$30&gt;=INDEX($EG$5:$EG$44,$A228),P$30&lt;=INDEX($EI$5:$EI$44,$A228)),$A228,0),0)</f>
        <v>0</v>
      </c>
      <c r="Q228" s="9">
        <f>IFERROR(IF(AND($B228&gt;=INDEX($EH$5:$EH$44,$A228),$B228&lt;=INDEX($EJ$5:$EJ$44,$A228),Q$30&gt;=INDEX($EG$5:$EG$44,$A228),Q$30&lt;=INDEX($EI$5:$EI$44,$A228)),$A228,0),0)</f>
        <v>0</v>
      </c>
      <c r="R228" s="9">
        <f>IFERROR(IF(AND($B228&gt;=INDEX($EH$5:$EH$44,$A228),$B228&lt;=INDEX($EJ$5:$EJ$44,$A228),R$30&gt;=INDEX($EG$5:$EG$44,$A228),R$30&lt;=INDEX($EI$5:$EI$44,$A228)),$A228,0),0)</f>
        <v>0</v>
      </c>
      <c r="S228" s="9">
        <f>IFERROR(IF(AND($B228&gt;=INDEX($EH$5:$EH$44,$A228),$B228&lt;=INDEX($EJ$5:$EJ$44,$A228),S$30&gt;=INDEX($EG$5:$EG$44,$A228),S$30&lt;=INDEX($EI$5:$EI$44,$A228)),$A228,0),0)</f>
        <v>0</v>
      </c>
      <c r="T228" s="9">
        <f>IFERROR(IF(AND($B228&gt;=INDEX($EH$5:$EH$44,$A228),$B228&lt;=INDEX($EJ$5:$EJ$44,$A228),T$30&gt;=INDEX($EG$5:$EG$44,$A228),T$30&lt;=INDEX($EI$5:$EI$44,$A228)),$A228,0),0)</f>
        <v>0</v>
      </c>
      <c r="U228" s="9">
        <f>IFERROR(IF(AND($B228&gt;=INDEX($EH$5:$EH$44,$A228),$B228&lt;=INDEX($EJ$5:$EJ$44,$A228),U$30&gt;=INDEX($EG$5:$EG$44,$A228),U$30&lt;=INDEX($EI$5:$EI$44,$A228)),$A228,0),0)</f>
        <v>0</v>
      </c>
      <c r="V228" s="9">
        <f>IFERROR(IF(AND($B228&gt;=INDEX($EH$5:$EH$44,$A228),$B228&lt;=INDEX($EJ$5:$EJ$44,$A228),V$30&gt;=INDEX($EG$5:$EG$44,$A228),V$30&lt;=INDEX($EI$5:$EI$44,$A228)),$A228,0),0)</f>
        <v>0</v>
      </c>
      <c r="W228" s="9">
        <f>IFERROR(IF(AND($B228&gt;=INDEX($EH$5:$EH$44,$A228),$B228&lt;=INDEX($EJ$5:$EJ$44,$A228),W$30&gt;=INDEX($EG$5:$EG$44,$A228),W$30&lt;=INDEX($EI$5:$EI$44,$A228)),$A228,0),0)</f>
        <v>0</v>
      </c>
      <c r="X228" s="9">
        <f>IFERROR(IF(AND($B228&gt;=INDEX($EH$5:$EH$44,$A228),$B228&lt;=INDEX($EJ$5:$EJ$44,$A228),X$30&gt;=INDEX($EG$5:$EG$44,$A228),X$30&lt;=INDEX($EI$5:$EI$44,$A228)),$A228,0),0)</f>
        <v>0</v>
      </c>
      <c r="Y228" s="9">
        <f>IFERROR(IF(AND($B228&gt;=INDEX($EH$5:$EH$44,$A228),$B228&lt;=INDEX($EJ$5:$EJ$44,$A228),Y$30&gt;=INDEX($EG$5:$EG$44,$A228),Y$30&lt;=INDEX($EI$5:$EI$44,$A228)),$A228,0),0)</f>
        <v>0</v>
      </c>
      <c r="Z228" s="9">
        <f>IFERROR(IF(AND($B228&gt;=INDEX($EH$5:$EH$44,$A228),$B228&lt;=INDEX($EJ$5:$EJ$44,$A228),Z$30&gt;=INDEX($EG$5:$EG$44,$A228),Z$30&lt;=INDEX($EI$5:$EI$44,$A228)),$A228,0),0)</f>
        <v>0</v>
      </c>
      <c r="AA228" s="9">
        <f>IFERROR(IF(AND($B228&gt;=INDEX($EH$5:$EH$44,$A228),$B228&lt;=INDEX($EJ$5:$EJ$44,$A228),AA$30&gt;=INDEX($EG$5:$EG$44,$A228),AA$30&lt;=INDEX($EI$5:$EI$44,$A228)),$A228,0),0)</f>
        <v>0</v>
      </c>
      <c r="AB228" s="9">
        <f>IFERROR(IF(AND($B228&gt;=INDEX($EH$5:$EH$44,$A228),$B228&lt;=INDEX($EJ$5:$EJ$44,$A228),AB$30&gt;=INDEX($EG$5:$EG$44,$A228),AB$30&lt;=INDEX($EI$5:$EI$44,$A228)),$A228,0),0)</f>
        <v>0</v>
      </c>
      <c r="AC228" s="9">
        <f>IFERROR(IF(AND($B228&gt;=INDEX($EH$5:$EH$44,$A228),$B228&lt;=INDEX($EJ$5:$EJ$44,$A228),AC$30&gt;=INDEX($EG$5:$EG$44,$A228),AC$30&lt;=INDEX($EI$5:$EI$44,$A228)),$A228,0),0)</f>
        <v>0</v>
      </c>
      <c r="AD228" s="9">
        <f>IFERROR(IF(AND($B228&gt;=INDEX($EH$5:$EH$44,$A228),$B228&lt;=INDEX($EJ$5:$EJ$44,$A228),AD$30&gt;=INDEX($EG$5:$EG$44,$A228),AD$30&lt;=INDEX($EI$5:$EI$44,$A228)),$A228,0),0)</f>
        <v>0</v>
      </c>
      <c r="AE228" s="9">
        <f>IFERROR(IF(AND($B228&gt;=INDEX($EH$5:$EH$44,$A228),$B228&lt;=INDEX($EJ$5:$EJ$44,$A228),AE$30&gt;=INDEX($EG$5:$EG$44,$A228),AE$30&lt;=INDEX($EI$5:$EI$44,$A228)),$A228,0),0)</f>
        <v>0</v>
      </c>
      <c r="AF228" s="9">
        <f>IFERROR(IF(AND($B228&gt;=INDEX($EH$5:$EH$44,$A228),$B228&lt;=INDEX($EJ$5:$EJ$44,$A228),AF$30&gt;=INDEX($EG$5:$EG$44,$A228),AF$30&lt;=INDEX($EI$5:$EI$44,$A228)),$A228,0),0)</f>
        <v>0</v>
      </c>
      <c r="AG228" s="9">
        <f>IFERROR(IF(AND($B228&gt;=INDEX($EH$5:$EH$44,$A228),$B228&lt;=INDEX($EJ$5:$EJ$44,$A228),AG$30&gt;=INDEX($EG$5:$EG$44,$A228),AG$30&lt;=INDEX($EI$5:$EI$44,$A228)),$A228,0),0)</f>
        <v>0</v>
      </c>
      <c r="AH228" s="9"/>
    </row>
    <row r="229" spans="1:34">
      <c r="A229" s="5">
        <f t="shared" si="84"/>
        <v>8</v>
      </c>
      <c r="B229" s="5">
        <f t="shared" si="83"/>
        <v>23</v>
      </c>
      <c r="C229" s="9">
        <f>IFERROR(IF(AND($B229&gt;=INDEX($EH$5:$EH$44,$A229),$B229&lt;=INDEX($EJ$5:$EJ$44,$A229),C$30&gt;=INDEX($EG$5:$EG$44,$A229),C$30&lt;=INDEX($EI$5:$EI$44,$A229)),$A229,0),0)</f>
        <v>0</v>
      </c>
      <c r="D229" s="9">
        <f>IFERROR(IF(AND($B229&gt;=INDEX($EH$5:$EH$44,$A229),$B229&lt;=INDEX($EJ$5:$EJ$44,$A229),D$30&gt;=INDEX($EG$5:$EG$44,$A229),D$30&lt;=INDEX($EI$5:$EI$44,$A229)),$A229,0),0)</f>
        <v>0</v>
      </c>
      <c r="E229" s="9">
        <f>IFERROR(IF(AND($B229&gt;=INDEX($EH$5:$EH$44,$A229),$B229&lt;=INDEX($EJ$5:$EJ$44,$A229),E$30&gt;=INDEX($EG$5:$EG$44,$A229),E$30&lt;=INDEX($EI$5:$EI$44,$A229)),$A229,0),0)</f>
        <v>0</v>
      </c>
      <c r="F229" s="9">
        <f>IFERROR(IF(AND($B229&gt;=INDEX($EH$5:$EH$44,$A229),$B229&lt;=INDEX($EJ$5:$EJ$44,$A229),F$30&gt;=INDEX($EG$5:$EG$44,$A229),F$30&lt;=INDEX($EI$5:$EI$44,$A229)),$A229,0),0)</f>
        <v>0</v>
      </c>
      <c r="G229" s="9">
        <f>IFERROR(IF(AND($B229&gt;=INDEX($EH$5:$EH$44,$A229),$B229&lt;=INDEX($EJ$5:$EJ$44,$A229),G$30&gt;=INDEX($EG$5:$EG$44,$A229),G$30&lt;=INDEX($EI$5:$EI$44,$A229)),$A229,0),0)</f>
        <v>0</v>
      </c>
      <c r="H229" s="9">
        <f>IFERROR(IF(AND($B229&gt;=INDEX($EH$5:$EH$44,$A229),$B229&lt;=INDEX($EJ$5:$EJ$44,$A229),H$30&gt;=INDEX($EG$5:$EG$44,$A229),H$30&lt;=INDEX($EI$5:$EI$44,$A229)),$A229,0),0)</f>
        <v>0</v>
      </c>
      <c r="I229" s="9">
        <f>IFERROR(IF(AND($B229&gt;=INDEX($EH$5:$EH$44,$A229),$B229&lt;=INDEX($EJ$5:$EJ$44,$A229),I$30&gt;=INDEX($EG$5:$EG$44,$A229),I$30&lt;=INDEX($EI$5:$EI$44,$A229)),$A229,0),0)</f>
        <v>0</v>
      </c>
      <c r="J229" s="9">
        <f>IFERROR(IF(AND($B229&gt;=INDEX($EH$5:$EH$44,$A229),$B229&lt;=INDEX($EJ$5:$EJ$44,$A229),J$30&gt;=INDEX($EG$5:$EG$44,$A229),J$30&lt;=INDEX($EI$5:$EI$44,$A229)),$A229,0),0)</f>
        <v>0</v>
      </c>
      <c r="K229" s="9">
        <f>IFERROR(IF(AND($B229&gt;=INDEX($EH$5:$EH$44,$A229),$B229&lt;=INDEX($EJ$5:$EJ$44,$A229),K$30&gt;=INDEX($EG$5:$EG$44,$A229),K$30&lt;=INDEX($EI$5:$EI$44,$A229)),$A229,0),0)</f>
        <v>0</v>
      </c>
      <c r="L229" s="9">
        <f>IFERROR(IF(AND($B229&gt;=INDEX($EH$5:$EH$44,$A229),$B229&lt;=INDEX($EJ$5:$EJ$44,$A229),L$30&gt;=INDEX($EG$5:$EG$44,$A229),L$30&lt;=INDEX($EI$5:$EI$44,$A229)),$A229,0),0)</f>
        <v>0</v>
      </c>
      <c r="M229" s="9">
        <f>IFERROR(IF(AND($B229&gt;=INDEX($EH$5:$EH$44,$A229),$B229&lt;=INDEX($EJ$5:$EJ$44,$A229),M$30&gt;=INDEX($EG$5:$EG$44,$A229),M$30&lt;=INDEX($EI$5:$EI$44,$A229)),$A229,0),0)</f>
        <v>0</v>
      </c>
      <c r="N229" s="9">
        <f>IFERROR(IF(AND($B229&gt;=INDEX($EH$5:$EH$44,$A229),$B229&lt;=INDEX($EJ$5:$EJ$44,$A229),N$30&gt;=INDEX($EG$5:$EG$44,$A229),N$30&lt;=INDEX($EI$5:$EI$44,$A229)),$A229,0),0)</f>
        <v>0</v>
      </c>
      <c r="O229" s="9">
        <f>IFERROR(IF(AND($B229&gt;=INDEX($EH$5:$EH$44,$A229),$B229&lt;=INDEX($EJ$5:$EJ$44,$A229),O$30&gt;=INDEX($EG$5:$EG$44,$A229),O$30&lt;=INDEX($EI$5:$EI$44,$A229)),$A229,0),0)</f>
        <v>0</v>
      </c>
      <c r="P229" s="9">
        <f>IFERROR(IF(AND($B229&gt;=INDEX($EH$5:$EH$44,$A229),$B229&lt;=INDEX($EJ$5:$EJ$44,$A229),P$30&gt;=INDEX($EG$5:$EG$44,$A229),P$30&lt;=INDEX($EI$5:$EI$44,$A229)),$A229,0),0)</f>
        <v>0</v>
      </c>
      <c r="Q229" s="9">
        <f>IFERROR(IF(AND($B229&gt;=INDEX($EH$5:$EH$44,$A229),$B229&lt;=INDEX($EJ$5:$EJ$44,$A229),Q$30&gt;=INDEX($EG$5:$EG$44,$A229),Q$30&lt;=INDEX($EI$5:$EI$44,$A229)),$A229,0),0)</f>
        <v>0</v>
      </c>
      <c r="R229" s="9">
        <f>IFERROR(IF(AND($B229&gt;=INDEX($EH$5:$EH$44,$A229),$B229&lt;=INDEX($EJ$5:$EJ$44,$A229),R$30&gt;=INDEX($EG$5:$EG$44,$A229),R$30&lt;=INDEX($EI$5:$EI$44,$A229)),$A229,0),0)</f>
        <v>0</v>
      </c>
      <c r="S229" s="9">
        <f>IFERROR(IF(AND($B229&gt;=INDEX($EH$5:$EH$44,$A229),$B229&lt;=INDEX($EJ$5:$EJ$44,$A229),S$30&gt;=INDEX($EG$5:$EG$44,$A229),S$30&lt;=INDEX($EI$5:$EI$44,$A229)),$A229,0),0)</f>
        <v>0</v>
      </c>
      <c r="T229" s="9">
        <f>IFERROR(IF(AND($B229&gt;=INDEX($EH$5:$EH$44,$A229),$B229&lt;=INDEX($EJ$5:$EJ$44,$A229),T$30&gt;=INDEX($EG$5:$EG$44,$A229),T$30&lt;=INDEX($EI$5:$EI$44,$A229)),$A229,0),0)</f>
        <v>0</v>
      </c>
      <c r="U229" s="9">
        <f>IFERROR(IF(AND($B229&gt;=INDEX($EH$5:$EH$44,$A229),$B229&lt;=INDEX($EJ$5:$EJ$44,$A229),U$30&gt;=INDEX($EG$5:$EG$44,$A229),U$30&lt;=INDEX($EI$5:$EI$44,$A229)),$A229,0),0)</f>
        <v>0</v>
      </c>
      <c r="V229" s="9">
        <f>IFERROR(IF(AND($B229&gt;=INDEX($EH$5:$EH$44,$A229),$B229&lt;=INDEX($EJ$5:$EJ$44,$A229),V$30&gt;=INDEX($EG$5:$EG$44,$A229),V$30&lt;=INDEX($EI$5:$EI$44,$A229)),$A229,0),0)</f>
        <v>0</v>
      </c>
      <c r="W229" s="9">
        <f>IFERROR(IF(AND($B229&gt;=INDEX($EH$5:$EH$44,$A229),$B229&lt;=INDEX($EJ$5:$EJ$44,$A229),W$30&gt;=INDEX($EG$5:$EG$44,$A229),W$30&lt;=INDEX($EI$5:$EI$44,$A229)),$A229,0),0)</f>
        <v>0</v>
      </c>
      <c r="X229" s="9">
        <f>IFERROR(IF(AND($B229&gt;=INDEX($EH$5:$EH$44,$A229),$B229&lt;=INDEX($EJ$5:$EJ$44,$A229),X$30&gt;=INDEX($EG$5:$EG$44,$A229),X$30&lt;=INDEX($EI$5:$EI$44,$A229)),$A229,0),0)</f>
        <v>0</v>
      </c>
      <c r="Y229" s="9">
        <f>IFERROR(IF(AND($B229&gt;=INDEX($EH$5:$EH$44,$A229),$B229&lt;=INDEX($EJ$5:$EJ$44,$A229),Y$30&gt;=INDEX($EG$5:$EG$44,$A229),Y$30&lt;=INDEX($EI$5:$EI$44,$A229)),$A229,0),0)</f>
        <v>0</v>
      </c>
      <c r="Z229" s="9">
        <f>IFERROR(IF(AND($B229&gt;=INDEX($EH$5:$EH$44,$A229),$B229&lt;=INDEX($EJ$5:$EJ$44,$A229),Z$30&gt;=INDEX($EG$5:$EG$44,$A229),Z$30&lt;=INDEX($EI$5:$EI$44,$A229)),$A229,0),0)</f>
        <v>0</v>
      </c>
      <c r="AA229" s="9">
        <f>IFERROR(IF(AND($B229&gt;=INDEX($EH$5:$EH$44,$A229),$B229&lt;=INDEX($EJ$5:$EJ$44,$A229),AA$30&gt;=INDEX($EG$5:$EG$44,$A229),AA$30&lt;=INDEX($EI$5:$EI$44,$A229)),$A229,0),0)</f>
        <v>0</v>
      </c>
      <c r="AB229" s="9">
        <f>IFERROR(IF(AND($B229&gt;=INDEX($EH$5:$EH$44,$A229),$B229&lt;=INDEX($EJ$5:$EJ$44,$A229),AB$30&gt;=INDEX($EG$5:$EG$44,$A229),AB$30&lt;=INDEX($EI$5:$EI$44,$A229)),$A229,0),0)</f>
        <v>0</v>
      </c>
      <c r="AC229" s="9">
        <f>IFERROR(IF(AND($B229&gt;=INDEX($EH$5:$EH$44,$A229),$B229&lt;=INDEX($EJ$5:$EJ$44,$A229),AC$30&gt;=INDEX($EG$5:$EG$44,$A229),AC$30&lt;=INDEX($EI$5:$EI$44,$A229)),$A229,0),0)</f>
        <v>0</v>
      </c>
      <c r="AD229" s="9">
        <f>IFERROR(IF(AND($B229&gt;=INDEX($EH$5:$EH$44,$A229),$B229&lt;=INDEX($EJ$5:$EJ$44,$A229),AD$30&gt;=INDEX($EG$5:$EG$44,$A229),AD$30&lt;=INDEX($EI$5:$EI$44,$A229)),$A229,0),0)</f>
        <v>0</v>
      </c>
      <c r="AE229" s="9">
        <f>IFERROR(IF(AND($B229&gt;=INDEX($EH$5:$EH$44,$A229),$B229&lt;=INDEX($EJ$5:$EJ$44,$A229),AE$30&gt;=INDEX($EG$5:$EG$44,$A229),AE$30&lt;=INDEX($EI$5:$EI$44,$A229)),$A229,0),0)</f>
        <v>0</v>
      </c>
      <c r="AF229" s="9">
        <f>IFERROR(IF(AND($B229&gt;=INDEX($EH$5:$EH$44,$A229),$B229&lt;=INDEX($EJ$5:$EJ$44,$A229),AF$30&gt;=INDEX($EG$5:$EG$44,$A229),AF$30&lt;=INDEX($EI$5:$EI$44,$A229)),$A229,0),0)</f>
        <v>0</v>
      </c>
      <c r="AG229" s="9">
        <f>IFERROR(IF(AND($B229&gt;=INDEX($EH$5:$EH$44,$A229),$B229&lt;=INDEX($EJ$5:$EJ$44,$A229),AG$30&gt;=INDEX($EG$5:$EG$44,$A229),AG$30&lt;=INDEX($EI$5:$EI$44,$A229)),$A229,0),0)</f>
        <v>0</v>
      </c>
      <c r="AH229" s="9"/>
    </row>
    <row r="230" spans="1:34">
      <c r="A230" s="5">
        <f t="shared" si="84"/>
        <v>8</v>
      </c>
      <c r="B230" s="5">
        <f t="shared" si="83"/>
        <v>24</v>
      </c>
      <c r="C230" s="9">
        <f>IFERROR(IF(AND($B230&gt;=INDEX($EH$5:$EH$44,$A230),$B230&lt;=INDEX($EJ$5:$EJ$44,$A230),C$30&gt;=INDEX($EG$5:$EG$44,$A230),C$30&lt;=INDEX($EI$5:$EI$44,$A230)),$A230,0),0)</f>
        <v>0</v>
      </c>
      <c r="D230" s="9">
        <f>IFERROR(IF(AND($B230&gt;=INDEX($EH$5:$EH$44,$A230),$B230&lt;=INDEX($EJ$5:$EJ$44,$A230),D$30&gt;=INDEX($EG$5:$EG$44,$A230),D$30&lt;=INDEX($EI$5:$EI$44,$A230)),$A230,0),0)</f>
        <v>0</v>
      </c>
      <c r="E230" s="9">
        <f>IFERROR(IF(AND($B230&gt;=INDEX($EH$5:$EH$44,$A230),$B230&lt;=INDEX($EJ$5:$EJ$44,$A230),E$30&gt;=INDEX($EG$5:$EG$44,$A230),E$30&lt;=INDEX($EI$5:$EI$44,$A230)),$A230,0),0)</f>
        <v>0</v>
      </c>
      <c r="F230" s="9">
        <f>IFERROR(IF(AND($B230&gt;=INDEX($EH$5:$EH$44,$A230),$B230&lt;=INDEX($EJ$5:$EJ$44,$A230),F$30&gt;=INDEX($EG$5:$EG$44,$A230),F$30&lt;=INDEX($EI$5:$EI$44,$A230)),$A230,0),0)</f>
        <v>0</v>
      </c>
      <c r="G230" s="9">
        <f>IFERROR(IF(AND($B230&gt;=INDEX($EH$5:$EH$44,$A230),$B230&lt;=INDEX($EJ$5:$EJ$44,$A230),G$30&gt;=INDEX($EG$5:$EG$44,$A230),G$30&lt;=INDEX($EI$5:$EI$44,$A230)),$A230,0),0)</f>
        <v>0</v>
      </c>
      <c r="H230" s="9">
        <f>IFERROR(IF(AND($B230&gt;=INDEX($EH$5:$EH$44,$A230),$B230&lt;=INDEX($EJ$5:$EJ$44,$A230),H$30&gt;=INDEX($EG$5:$EG$44,$A230),H$30&lt;=INDEX($EI$5:$EI$44,$A230)),$A230,0),0)</f>
        <v>0</v>
      </c>
      <c r="I230" s="9">
        <f>IFERROR(IF(AND($B230&gt;=INDEX($EH$5:$EH$44,$A230),$B230&lt;=INDEX($EJ$5:$EJ$44,$A230),I$30&gt;=INDEX($EG$5:$EG$44,$A230),I$30&lt;=INDEX($EI$5:$EI$44,$A230)),$A230,0),0)</f>
        <v>0</v>
      </c>
      <c r="J230" s="9">
        <f>IFERROR(IF(AND($B230&gt;=INDEX($EH$5:$EH$44,$A230),$B230&lt;=INDEX($EJ$5:$EJ$44,$A230),J$30&gt;=INDEX($EG$5:$EG$44,$A230),J$30&lt;=INDEX($EI$5:$EI$44,$A230)),$A230,0),0)</f>
        <v>0</v>
      </c>
      <c r="K230" s="9">
        <f>IFERROR(IF(AND($B230&gt;=INDEX($EH$5:$EH$44,$A230),$B230&lt;=INDEX($EJ$5:$EJ$44,$A230),K$30&gt;=INDEX($EG$5:$EG$44,$A230),K$30&lt;=INDEX($EI$5:$EI$44,$A230)),$A230,0),0)</f>
        <v>0</v>
      </c>
      <c r="L230" s="9">
        <f>IFERROR(IF(AND($B230&gt;=INDEX($EH$5:$EH$44,$A230),$B230&lt;=INDEX($EJ$5:$EJ$44,$A230),L$30&gt;=INDEX($EG$5:$EG$44,$A230),L$30&lt;=INDEX($EI$5:$EI$44,$A230)),$A230,0),0)</f>
        <v>0</v>
      </c>
      <c r="M230" s="9">
        <f>IFERROR(IF(AND($B230&gt;=INDEX($EH$5:$EH$44,$A230),$B230&lt;=INDEX($EJ$5:$EJ$44,$A230),M$30&gt;=INDEX($EG$5:$EG$44,$A230),M$30&lt;=INDEX($EI$5:$EI$44,$A230)),$A230,0),0)</f>
        <v>0</v>
      </c>
      <c r="N230" s="9">
        <f>IFERROR(IF(AND($B230&gt;=INDEX($EH$5:$EH$44,$A230),$B230&lt;=INDEX($EJ$5:$EJ$44,$A230),N$30&gt;=INDEX($EG$5:$EG$44,$A230),N$30&lt;=INDEX($EI$5:$EI$44,$A230)),$A230,0),0)</f>
        <v>0</v>
      </c>
      <c r="O230" s="9">
        <f>IFERROR(IF(AND($B230&gt;=INDEX($EH$5:$EH$44,$A230),$B230&lt;=INDEX($EJ$5:$EJ$44,$A230),O$30&gt;=INDEX($EG$5:$EG$44,$A230),O$30&lt;=INDEX($EI$5:$EI$44,$A230)),$A230,0),0)</f>
        <v>0</v>
      </c>
      <c r="P230" s="9">
        <f>IFERROR(IF(AND($B230&gt;=INDEX($EH$5:$EH$44,$A230),$B230&lt;=INDEX($EJ$5:$EJ$44,$A230),P$30&gt;=INDEX($EG$5:$EG$44,$A230),P$30&lt;=INDEX($EI$5:$EI$44,$A230)),$A230,0),0)</f>
        <v>0</v>
      </c>
      <c r="Q230" s="9">
        <f>IFERROR(IF(AND($B230&gt;=INDEX($EH$5:$EH$44,$A230),$B230&lt;=INDEX($EJ$5:$EJ$44,$A230),Q$30&gt;=INDEX($EG$5:$EG$44,$A230),Q$30&lt;=INDEX($EI$5:$EI$44,$A230)),$A230,0),0)</f>
        <v>0</v>
      </c>
      <c r="R230" s="9">
        <f>IFERROR(IF(AND($B230&gt;=INDEX($EH$5:$EH$44,$A230),$B230&lt;=INDEX($EJ$5:$EJ$44,$A230),R$30&gt;=INDEX($EG$5:$EG$44,$A230),R$30&lt;=INDEX($EI$5:$EI$44,$A230)),$A230,0),0)</f>
        <v>0</v>
      </c>
      <c r="S230" s="9">
        <f>IFERROR(IF(AND($B230&gt;=INDEX($EH$5:$EH$44,$A230),$B230&lt;=INDEX($EJ$5:$EJ$44,$A230),S$30&gt;=INDEX($EG$5:$EG$44,$A230),S$30&lt;=INDEX($EI$5:$EI$44,$A230)),$A230,0),0)</f>
        <v>0</v>
      </c>
      <c r="T230" s="9">
        <f>IFERROR(IF(AND($B230&gt;=INDEX($EH$5:$EH$44,$A230),$B230&lt;=INDEX($EJ$5:$EJ$44,$A230),T$30&gt;=INDEX($EG$5:$EG$44,$A230),T$30&lt;=INDEX($EI$5:$EI$44,$A230)),$A230,0),0)</f>
        <v>0</v>
      </c>
      <c r="U230" s="9">
        <f>IFERROR(IF(AND($B230&gt;=INDEX($EH$5:$EH$44,$A230),$B230&lt;=INDEX($EJ$5:$EJ$44,$A230),U$30&gt;=INDEX($EG$5:$EG$44,$A230),U$30&lt;=INDEX($EI$5:$EI$44,$A230)),$A230,0),0)</f>
        <v>0</v>
      </c>
      <c r="V230" s="9">
        <f>IFERROR(IF(AND($B230&gt;=INDEX($EH$5:$EH$44,$A230),$B230&lt;=INDEX($EJ$5:$EJ$44,$A230),V$30&gt;=INDEX($EG$5:$EG$44,$A230),V$30&lt;=INDEX($EI$5:$EI$44,$A230)),$A230,0),0)</f>
        <v>0</v>
      </c>
      <c r="W230" s="9">
        <f>IFERROR(IF(AND($B230&gt;=INDEX($EH$5:$EH$44,$A230),$B230&lt;=INDEX($EJ$5:$EJ$44,$A230),W$30&gt;=INDEX($EG$5:$EG$44,$A230),W$30&lt;=INDEX($EI$5:$EI$44,$A230)),$A230,0),0)</f>
        <v>0</v>
      </c>
      <c r="X230" s="9">
        <f>IFERROR(IF(AND($B230&gt;=INDEX($EH$5:$EH$44,$A230),$B230&lt;=INDEX($EJ$5:$EJ$44,$A230),X$30&gt;=INDEX($EG$5:$EG$44,$A230),X$30&lt;=INDEX($EI$5:$EI$44,$A230)),$A230,0),0)</f>
        <v>0</v>
      </c>
      <c r="Y230" s="9">
        <f>IFERROR(IF(AND($B230&gt;=INDEX($EH$5:$EH$44,$A230),$B230&lt;=INDEX($EJ$5:$EJ$44,$A230),Y$30&gt;=INDEX($EG$5:$EG$44,$A230),Y$30&lt;=INDEX($EI$5:$EI$44,$A230)),$A230,0),0)</f>
        <v>0</v>
      </c>
      <c r="Z230" s="9">
        <f>IFERROR(IF(AND($B230&gt;=INDEX($EH$5:$EH$44,$A230),$B230&lt;=INDEX($EJ$5:$EJ$44,$A230),Z$30&gt;=INDEX($EG$5:$EG$44,$A230),Z$30&lt;=INDEX($EI$5:$EI$44,$A230)),$A230,0),0)</f>
        <v>0</v>
      </c>
      <c r="AA230" s="9">
        <f>IFERROR(IF(AND($B230&gt;=INDEX($EH$5:$EH$44,$A230),$B230&lt;=INDEX($EJ$5:$EJ$44,$A230),AA$30&gt;=INDEX($EG$5:$EG$44,$A230),AA$30&lt;=INDEX($EI$5:$EI$44,$A230)),$A230,0),0)</f>
        <v>0</v>
      </c>
      <c r="AB230" s="9">
        <f>IFERROR(IF(AND($B230&gt;=INDEX($EH$5:$EH$44,$A230),$B230&lt;=INDEX($EJ$5:$EJ$44,$A230),AB$30&gt;=INDEX($EG$5:$EG$44,$A230),AB$30&lt;=INDEX($EI$5:$EI$44,$A230)),$A230,0),0)</f>
        <v>0</v>
      </c>
      <c r="AC230" s="9">
        <f>IFERROR(IF(AND($B230&gt;=INDEX($EH$5:$EH$44,$A230),$B230&lt;=INDEX($EJ$5:$EJ$44,$A230),AC$30&gt;=INDEX($EG$5:$EG$44,$A230),AC$30&lt;=INDEX($EI$5:$EI$44,$A230)),$A230,0),0)</f>
        <v>0</v>
      </c>
      <c r="AD230" s="9">
        <f>IFERROR(IF(AND($B230&gt;=INDEX($EH$5:$EH$44,$A230),$B230&lt;=INDEX($EJ$5:$EJ$44,$A230),AD$30&gt;=INDEX($EG$5:$EG$44,$A230),AD$30&lt;=INDEX($EI$5:$EI$44,$A230)),$A230,0),0)</f>
        <v>0</v>
      </c>
      <c r="AE230" s="9">
        <f>IFERROR(IF(AND($B230&gt;=INDEX($EH$5:$EH$44,$A230),$B230&lt;=INDEX($EJ$5:$EJ$44,$A230),AE$30&gt;=INDEX($EG$5:$EG$44,$A230),AE$30&lt;=INDEX($EI$5:$EI$44,$A230)),$A230,0),0)</f>
        <v>0</v>
      </c>
      <c r="AF230" s="9">
        <f>IFERROR(IF(AND($B230&gt;=INDEX($EH$5:$EH$44,$A230),$B230&lt;=INDEX($EJ$5:$EJ$44,$A230),AF$30&gt;=INDEX($EG$5:$EG$44,$A230),AF$30&lt;=INDEX($EI$5:$EI$44,$A230)),$A230,0),0)</f>
        <v>0</v>
      </c>
      <c r="AG230" s="9">
        <f>IFERROR(IF(AND($B230&gt;=INDEX($EH$5:$EH$44,$A230),$B230&lt;=INDEX($EJ$5:$EJ$44,$A230),AG$30&gt;=INDEX($EG$5:$EG$44,$A230),AG$30&lt;=INDEX($EI$5:$EI$44,$A230)),$A230,0),0)</f>
        <v>0</v>
      </c>
      <c r="AH230" s="9"/>
    </row>
    <row r="231" spans="1:34">
      <c r="A231" s="5">
        <f t="shared" si="84"/>
        <v>9</v>
      </c>
      <c r="B231" s="5">
        <f t="shared" si="83"/>
        <v>0</v>
      </c>
      <c r="C231" s="9">
        <f>IFERROR(IF(AND($B231&gt;=INDEX($EH$5:$EH$44,$A231),$B231&lt;=INDEX($EJ$5:$EJ$44,$A231),C$30&gt;=INDEX($EG$5:$EG$44,$A231),C$30&lt;=INDEX($EI$5:$EI$44,$A231)),$A231,0),0)</f>
        <v>0</v>
      </c>
      <c r="D231" s="9">
        <f>IFERROR(IF(AND($B231&gt;=INDEX($EH$5:$EH$44,$A231),$B231&lt;=INDEX($EJ$5:$EJ$44,$A231),D$30&gt;=INDEX($EG$5:$EG$44,$A231),D$30&lt;=INDEX($EI$5:$EI$44,$A231)),$A231,0),0)</f>
        <v>0</v>
      </c>
      <c r="E231" s="9">
        <f>IFERROR(IF(AND($B231&gt;=INDEX($EH$5:$EH$44,$A231),$B231&lt;=INDEX($EJ$5:$EJ$44,$A231),E$30&gt;=INDEX($EG$5:$EG$44,$A231),E$30&lt;=INDEX($EI$5:$EI$44,$A231)),$A231,0),0)</f>
        <v>0</v>
      </c>
      <c r="F231" s="9">
        <f>IFERROR(IF(AND($B231&gt;=INDEX($EH$5:$EH$44,$A231),$B231&lt;=INDEX($EJ$5:$EJ$44,$A231),F$30&gt;=INDEX($EG$5:$EG$44,$A231),F$30&lt;=INDEX($EI$5:$EI$44,$A231)),$A231,0),0)</f>
        <v>0</v>
      </c>
      <c r="G231" s="9">
        <f>IFERROR(IF(AND($B231&gt;=INDEX($EH$5:$EH$44,$A231),$B231&lt;=INDEX($EJ$5:$EJ$44,$A231),G$30&gt;=INDEX($EG$5:$EG$44,$A231),G$30&lt;=INDEX($EI$5:$EI$44,$A231)),$A231,0),0)</f>
        <v>0</v>
      </c>
      <c r="H231" s="9">
        <f>IFERROR(IF(AND($B231&gt;=INDEX($EH$5:$EH$44,$A231),$B231&lt;=INDEX($EJ$5:$EJ$44,$A231),H$30&gt;=INDEX($EG$5:$EG$44,$A231),H$30&lt;=INDEX($EI$5:$EI$44,$A231)),$A231,0),0)</f>
        <v>0</v>
      </c>
      <c r="I231" s="9">
        <f>IFERROR(IF(AND($B231&gt;=INDEX($EH$5:$EH$44,$A231),$B231&lt;=INDEX($EJ$5:$EJ$44,$A231),I$30&gt;=INDEX($EG$5:$EG$44,$A231),I$30&lt;=INDEX($EI$5:$EI$44,$A231)),$A231,0),0)</f>
        <v>0</v>
      </c>
      <c r="J231" s="9">
        <f>IFERROR(IF(AND($B231&gt;=INDEX($EH$5:$EH$44,$A231),$B231&lt;=INDEX($EJ$5:$EJ$44,$A231),J$30&gt;=INDEX($EG$5:$EG$44,$A231),J$30&lt;=INDEX($EI$5:$EI$44,$A231)),$A231,0),0)</f>
        <v>0</v>
      </c>
      <c r="K231" s="9">
        <f>IFERROR(IF(AND($B231&gt;=INDEX($EH$5:$EH$44,$A231),$B231&lt;=INDEX($EJ$5:$EJ$44,$A231),K$30&gt;=INDEX($EG$5:$EG$44,$A231),K$30&lt;=INDEX($EI$5:$EI$44,$A231)),$A231,0),0)</f>
        <v>0</v>
      </c>
      <c r="L231" s="9">
        <f>IFERROR(IF(AND($B231&gt;=INDEX($EH$5:$EH$44,$A231),$B231&lt;=INDEX($EJ$5:$EJ$44,$A231),L$30&gt;=INDEX($EG$5:$EG$44,$A231),L$30&lt;=INDEX($EI$5:$EI$44,$A231)),$A231,0),0)</f>
        <v>0</v>
      </c>
      <c r="M231" s="9">
        <f>IFERROR(IF(AND($B231&gt;=INDEX($EH$5:$EH$44,$A231),$B231&lt;=INDEX($EJ$5:$EJ$44,$A231),M$30&gt;=INDEX($EG$5:$EG$44,$A231),M$30&lt;=INDEX($EI$5:$EI$44,$A231)),$A231,0),0)</f>
        <v>0</v>
      </c>
      <c r="N231" s="9">
        <f>IFERROR(IF(AND($B231&gt;=INDEX($EH$5:$EH$44,$A231),$B231&lt;=INDEX($EJ$5:$EJ$44,$A231),N$30&gt;=INDEX($EG$5:$EG$44,$A231),N$30&lt;=INDEX($EI$5:$EI$44,$A231)),$A231,0),0)</f>
        <v>0</v>
      </c>
      <c r="O231" s="9">
        <f>IFERROR(IF(AND($B231&gt;=INDEX($EH$5:$EH$44,$A231),$B231&lt;=INDEX($EJ$5:$EJ$44,$A231),O$30&gt;=INDEX($EG$5:$EG$44,$A231),O$30&lt;=INDEX($EI$5:$EI$44,$A231)),$A231,0),0)</f>
        <v>0</v>
      </c>
      <c r="P231" s="9">
        <f>IFERROR(IF(AND($B231&gt;=INDEX($EH$5:$EH$44,$A231),$B231&lt;=INDEX($EJ$5:$EJ$44,$A231),P$30&gt;=INDEX($EG$5:$EG$44,$A231),P$30&lt;=INDEX($EI$5:$EI$44,$A231)),$A231,0),0)</f>
        <v>0</v>
      </c>
      <c r="Q231" s="9">
        <f>IFERROR(IF(AND($B231&gt;=INDEX($EH$5:$EH$44,$A231),$B231&lt;=INDEX($EJ$5:$EJ$44,$A231),Q$30&gt;=INDEX($EG$5:$EG$44,$A231),Q$30&lt;=INDEX($EI$5:$EI$44,$A231)),$A231,0),0)</f>
        <v>0</v>
      </c>
      <c r="R231" s="9">
        <f>IFERROR(IF(AND($B231&gt;=INDEX($EH$5:$EH$44,$A231),$B231&lt;=INDEX($EJ$5:$EJ$44,$A231),R$30&gt;=INDEX($EG$5:$EG$44,$A231),R$30&lt;=INDEX($EI$5:$EI$44,$A231)),$A231,0),0)</f>
        <v>0</v>
      </c>
      <c r="S231" s="9">
        <f>IFERROR(IF(AND($B231&gt;=INDEX($EH$5:$EH$44,$A231),$B231&lt;=INDEX($EJ$5:$EJ$44,$A231),S$30&gt;=INDEX($EG$5:$EG$44,$A231),S$30&lt;=INDEX($EI$5:$EI$44,$A231)),$A231,0),0)</f>
        <v>0</v>
      </c>
      <c r="T231" s="9">
        <f>IFERROR(IF(AND($B231&gt;=INDEX($EH$5:$EH$44,$A231),$B231&lt;=INDEX($EJ$5:$EJ$44,$A231),T$30&gt;=INDEX($EG$5:$EG$44,$A231),T$30&lt;=INDEX($EI$5:$EI$44,$A231)),$A231,0),0)</f>
        <v>0</v>
      </c>
      <c r="U231" s="9">
        <f>IFERROR(IF(AND($B231&gt;=INDEX($EH$5:$EH$44,$A231),$B231&lt;=INDEX($EJ$5:$EJ$44,$A231),U$30&gt;=INDEX($EG$5:$EG$44,$A231),U$30&lt;=INDEX($EI$5:$EI$44,$A231)),$A231,0),0)</f>
        <v>0</v>
      </c>
      <c r="V231" s="9">
        <f>IFERROR(IF(AND($B231&gt;=INDEX($EH$5:$EH$44,$A231),$B231&lt;=INDEX($EJ$5:$EJ$44,$A231),V$30&gt;=INDEX($EG$5:$EG$44,$A231),V$30&lt;=INDEX($EI$5:$EI$44,$A231)),$A231,0),0)</f>
        <v>0</v>
      </c>
      <c r="W231" s="9">
        <f>IFERROR(IF(AND($B231&gt;=INDEX($EH$5:$EH$44,$A231),$B231&lt;=INDEX($EJ$5:$EJ$44,$A231),W$30&gt;=INDEX($EG$5:$EG$44,$A231),W$30&lt;=INDEX($EI$5:$EI$44,$A231)),$A231,0),0)</f>
        <v>0</v>
      </c>
      <c r="X231" s="9">
        <f>IFERROR(IF(AND($B231&gt;=INDEX($EH$5:$EH$44,$A231),$B231&lt;=INDEX($EJ$5:$EJ$44,$A231),X$30&gt;=INDEX($EG$5:$EG$44,$A231),X$30&lt;=INDEX($EI$5:$EI$44,$A231)),$A231,0),0)</f>
        <v>0</v>
      </c>
      <c r="Y231" s="9">
        <f>IFERROR(IF(AND($B231&gt;=INDEX($EH$5:$EH$44,$A231),$B231&lt;=INDEX($EJ$5:$EJ$44,$A231),Y$30&gt;=INDEX($EG$5:$EG$44,$A231),Y$30&lt;=INDEX($EI$5:$EI$44,$A231)),$A231,0),0)</f>
        <v>0</v>
      </c>
      <c r="Z231" s="9">
        <f>IFERROR(IF(AND($B231&gt;=INDEX($EH$5:$EH$44,$A231),$B231&lt;=INDEX($EJ$5:$EJ$44,$A231),Z$30&gt;=INDEX($EG$5:$EG$44,$A231),Z$30&lt;=INDEX($EI$5:$EI$44,$A231)),$A231,0),0)</f>
        <v>0</v>
      </c>
      <c r="AA231" s="9">
        <f>IFERROR(IF(AND($B231&gt;=INDEX($EH$5:$EH$44,$A231),$B231&lt;=INDEX($EJ$5:$EJ$44,$A231),AA$30&gt;=INDEX($EG$5:$EG$44,$A231),AA$30&lt;=INDEX($EI$5:$EI$44,$A231)),$A231,0),0)</f>
        <v>0</v>
      </c>
      <c r="AB231" s="9">
        <f>IFERROR(IF(AND($B231&gt;=INDEX($EH$5:$EH$44,$A231),$B231&lt;=INDEX($EJ$5:$EJ$44,$A231),AB$30&gt;=INDEX($EG$5:$EG$44,$A231),AB$30&lt;=INDEX($EI$5:$EI$44,$A231)),$A231,0),0)</f>
        <v>0</v>
      </c>
      <c r="AC231" s="9">
        <f>IFERROR(IF(AND($B231&gt;=INDEX($EH$5:$EH$44,$A231),$B231&lt;=INDEX($EJ$5:$EJ$44,$A231),AC$30&gt;=INDEX($EG$5:$EG$44,$A231),AC$30&lt;=INDEX($EI$5:$EI$44,$A231)),$A231,0),0)</f>
        <v>0</v>
      </c>
      <c r="AD231" s="9">
        <f>IFERROR(IF(AND($B231&gt;=INDEX($EH$5:$EH$44,$A231),$B231&lt;=INDEX($EJ$5:$EJ$44,$A231),AD$30&gt;=INDEX($EG$5:$EG$44,$A231),AD$30&lt;=INDEX($EI$5:$EI$44,$A231)),$A231,0),0)</f>
        <v>0</v>
      </c>
      <c r="AE231" s="9">
        <f>IFERROR(IF(AND($B231&gt;=INDEX($EH$5:$EH$44,$A231),$B231&lt;=INDEX($EJ$5:$EJ$44,$A231),AE$30&gt;=INDEX($EG$5:$EG$44,$A231),AE$30&lt;=INDEX($EI$5:$EI$44,$A231)),$A231,0),0)</f>
        <v>0</v>
      </c>
      <c r="AF231" s="9">
        <f>IFERROR(IF(AND($B231&gt;=INDEX($EH$5:$EH$44,$A231),$B231&lt;=INDEX($EJ$5:$EJ$44,$A231),AF$30&gt;=INDEX($EG$5:$EG$44,$A231),AF$30&lt;=INDEX($EI$5:$EI$44,$A231)),$A231,0),0)</f>
        <v>0</v>
      </c>
      <c r="AG231" s="9">
        <f>IFERROR(IF(AND($B231&gt;=INDEX($EH$5:$EH$44,$A231),$B231&lt;=INDEX($EJ$5:$EJ$44,$A231),AG$30&gt;=INDEX($EG$5:$EG$44,$A231),AG$30&lt;=INDEX($EI$5:$EI$44,$A231)),$A231,0),0)</f>
        <v>0</v>
      </c>
      <c r="AH231" s="9"/>
    </row>
    <row r="232" spans="1:34">
      <c r="A232" s="5">
        <f t="shared" si="84"/>
        <v>9</v>
      </c>
      <c r="B232" s="5">
        <f t="shared" si="83"/>
        <v>1</v>
      </c>
      <c r="C232" s="9">
        <f>IFERROR(IF(AND($B232&gt;=INDEX($EH$5:$EH$44,$A232),$B232&lt;=INDEX($EJ$5:$EJ$44,$A232),C$30&gt;=INDEX($EG$5:$EG$44,$A232),C$30&lt;=INDEX($EI$5:$EI$44,$A232)),$A232,0),0)</f>
        <v>0</v>
      </c>
      <c r="D232" s="9">
        <f>IFERROR(IF(AND($B232&gt;=INDEX($EH$5:$EH$44,$A232),$B232&lt;=INDEX($EJ$5:$EJ$44,$A232),D$30&gt;=INDEX($EG$5:$EG$44,$A232),D$30&lt;=INDEX($EI$5:$EI$44,$A232)),$A232,0),0)</f>
        <v>0</v>
      </c>
      <c r="E232" s="9">
        <f>IFERROR(IF(AND($B232&gt;=INDEX($EH$5:$EH$44,$A232),$B232&lt;=INDEX($EJ$5:$EJ$44,$A232),E$30&gt;=INDEX($EG$5:$EG$44,$A232),E$30&lt;=INDEX($EI$5:$EI$44,$A232)),$A232,0),0)</f>
        <v>0</v>
      </c>
      <c r="F232" s="9">
        <f>IFERROR(IF(AND($B232&gt;=INDEX($EH$5:$EH$44,$A232),$B232&lt;=INDEX($EJ$5:$EJ$44,$A232),F$30&gt;=INDEX($EG$5:$EG$44,$A232),F$30&lt;=INDEX($EI$5:$EI$44,$A232)),$A232,0),0)</f>
        <v>0</v>
      </c>
      <c r="G232" s="9">
        <f>IFERROR(IF(AND($B232&gt;=INDEX($EH$5:$EH$44,$A232),$B232&lt;=INDEX($EJ$5:$EJ$44,$A232),G$30&gt;=INDEX($EG$5:$EG$44,$A232),G$30&lt;=INDEX($EI$5:$EI$44,$A232)),$A232,0),0)</f>
        <v>0</v>
      </c>
      <c r="H232" s="9">
        <f>IFERROR(IF(AND($B232&gt;=INDEX($EH$5:$EH$44,$A232),$B232&lt;=INDEX($EJ$5:$EJ$44,$A232),H$30&gt;=INDEX($EG$5:$EG$44,$A232),H$30&lt;=INDEX($EI$5:$EI$44,$A232)),$A232,0),0)</f>
        <v>0</v>
      </c>
      <c r="I232" s="9">
        <f>IFERROR(IF(AND($B232&gt;=INDEX($EH$5:$EH$44,$A232),$B232&lt;=INDEX($EJ$5:$EJ$44,$A232),I$30&gt;=INDEX($EG$5:$EG$44,$A232),I$30&lt;=INDEX($EI$5:$EI$44,$A232)),$A232,0),0)</f>
        <v>0</v>
      </c>
      <c r="J232" s="9">
        <f>IFERROR(IF(AND($B232&gt;=INDEX($EH$5:$EH$44,$A232),$B232&lt;=INDEX($EJ$5:$EJ$44,$A232),J$30&gt;=INDEX($EG$5:$EG$44,$A232),J$30&lt;=INDEX($EI$5:$EI$44,$A232)),$A232,0),0)</f>
        <v>0</v>
      </c>
      <c r="K232" s="9">
        <f>IFERROR(IF(AND($B232&gt;=INDEX($EH$5:$EH$44,$A232),$B232&lt;=INDEX($EJ$5:$EJ$44,$A232),K$30&gt;=INDEX($EG$5:$EG$44,$A232),K$30&lt;=INDEX($EI$5:$EI$44,$A232)),$A232,0),0)</f>
        <v>0</v>
      </c>
      <c r="L232" s="9">
        <f>IFERROR(IF(AND($B232&gt;=INDEX($EH$5:$EH$44,$A232),$B232&lt;=INDEX($EJ$5:$EJ$44,$A232),L$30&gt;=INDEX($EG$5:$EG$44,$A232),L$30&lt;=INDEX($EI$5:$EI$44,$A232)),$A232,0),0)</f>
        <v>0</v>
      </c>
      <c r="M232" s="9">
        <f>IFERROR(IF(AND($B232&gt;=INDEX($EH$5:$EH$44,$A232),$B232&lt;=INDEX($EJ$5:$EJ$44,$A232),M$30&gt;=INDEX($EG$5:$EG$44,$A232),M$30&lt;=INDEX($EI$5:$EI$44,$A232)),$A232,0),0)</f>
        <v>0</v>
      </c>
      <c r="N232" s="9">
        <f>IFERROR(IF(AND($B232&gt;=INDEX($EH$5:$EH$44,$A232),$B232&lt;=INDEX($EJ$5:$EJ$44,$A232),N$30&gt;=INDEX($EG$5:$EG$44,$A232),N$30&lt;=INDEX($EI$5:$EI$44,$A232)),$A232,0),0)</f>
        <v>0</v>
      </c>
      <c r="O232" s="9">
        <f>IFERROR(IF(AND($B232&gt;=INDEX($EH$5:$EH$44,$A232),$B232&lt;=INDEX($EJ$5:$EJ$44,$A232),O$30&gt;=INDEX($EG$5:$EG$44,$A232),O$30&lt;=INDEX($EI$5:$EI$44,$A232)),$A232,0),0)</f>
        <v>0</v>
      </c>
      <c r="P232" s="9">
        <f>IFERROR(IF(AND($B232&gt;=INDEX($EH$5:$EH$44,$A232),$B232&lt;=INDEX($EJ$5:$EJ$44,$A232),P$30&gt;=INDEX($EG$5:$EG$44,$A232),P$30&lt;=INDEX($EI$5:$EI$44,$A232)),$A232,0),0)</f>
        <v>0</v>
      </c>
      <c r="Q232" s="9">
        <f>IFERROR(IF(AND($B232&gt;=INDEX($EH$5:$EH$44,$A232),$B232&lt;=INDEX($EJ$5:$EJ$44,$A232),Q$30&gt;=INDEX($EG$5:$EG$44,$A232),Q$30&lt;=INDEX($EI$5:$EI$44,$A232)),$A232,0),0)</f>
        <v>0</v>
      </c>
      <c r="R232" s="9">
        <f>IFERROR(IF(AND($B232&gt;=INDEX($EH$5:$EH$44,$A232),$B232&lt;=INDEX($EJ$5:$EJ$44,$A232),R$30&gt;=INDEX($EG$5:$EG$44,$A232),R$30&lt;=INDEX($EI$5:$EI$44,$A232)),$A232,0),0)</f>
        <v>0</v>
      </c>
      <c r="S232" s="9">
        <f>IFERROR(IF(AND($B232&gt;=INDEX($EH$5:$EH$44,$A232),$B232&lt;=INDEX($EJ$5:$EJ$44,$A232),S$30&gt;=INDEX($EG$5:$EG$44,$A232),S$30&lt;=INDEX($EI$5:$EI$44,$A232)),$A232,0),0)</f>
        <v>0</v>
      </c>
      <c r="T232" s="9">
        <f>IFERROR(IF(AND($B232&gt;=INDEX($EH$5:$EH$44,$A232),$B232&lt;=INDEX($EJ$5:$EJ$44,$A232),T$30&gt;=INDEX($EG$5:$EG$44,$A232),T$30&lt;=INDEX($EI$5:$EI$44,$A232)),$A232,0),0)</f>
        <v>0</v>
      </c>
      <c r="U232" s="9">
        <f>IFERROR(IF(AND($B232&gt;=INDEX($EH$5:$EH$44,$A232),$B232&lt;=INDEX($EJ$5:$EJ$44,$A232),U$30&gt;=INDEX($EG$5:$EG$44,$A232),U$30&lt;=INDEX($EI$5:$EI$44,$A232)),$A232,0),0)</f>
        <v>0</v>
      </c>
      <c r="V232" s="9">
        <f>IFERROR(IF(AND($B232&gt;=INDEX($EH$5:$EH$44,$A232),$B232&lt;=INDEX($EJ$5:$EJ$44,$A232),V$30&gt;=INDEX($EG$5:$EG$44,$A232),V$30&lt;=INDEX($EI$5:$EI$44,$A232)),$A232,0),0)</f>
        <v>0</v>
      </c>
      <c r="W232" s="9">
        <f>IFERROR(IF(AND($B232&gt;=INDEX($EH$5:$EH$44,$A232),$B232&lt;=INDEX($EJ$5:$EJ$44,$A232),W$30&gt;=INDEX($EG$5:$EG$44,$A232),W$30&lt;=INDEX($EI$5:$EI$44,$A232)),$A232,0),0)</f>
        <v>0</v>
      </c>
      <c r="X232" s="9">
        <f>IFERROR(IF(AND($B232&gt;=INDEX($EH$5:$EH$44,$A232),$B232&lt;=INDEX($EJ$5:$EJ$44,$A232),X$30&gt;=INDEX($EG$5:$EG$44,$A232),X$30&lt;=INDEX($EI$5:$EI$44,$A232)),$A232,0),0)</f>
        <v>0</v>
      </c>
      <c r="Y232" s="9">
        <f>IFERROR(IF(AND($B232&gt;=INDEX($EH$5:$EH$44,$A232),$B232&lt;=INDEX($EJ$5:$EJ$44,$A232),Y$30&gt;=INDEX($EG$5:$EG$44,$A232),Y$30&lt;=INDEX($EI$5:$EI$44,$A232)),$A232,0),0)</f>
        <v>0</v>
      </c>
      <c r="Z232" s="9">
        <f>IFERROR(IF(AND($B232&gt;=INDEX($EH$5:$EH$44,$A232),$B232&lt;=INDEX($EJ$5:$EJ$44,$A232),Z$30&gt;=INDEX($EG$5:$EG$44,$A232),Z$30&lt;=INDEX($EI$5:$EI$44,$A232)),$A232,0),0)</f>
        <v>0</v>
      </c>
      <c r="AA232" s="9">
        <f>IFERROR(IF(AND($B232&gt;=INDEX($EH$5:$EH$44,$A232),$B232&lt;=INDEX($EJ$5:$EJ$44,$A232),AA$30&gt;=INDEX($EG$5:$EG$44,$A232),AA$30&lt;=INDEX($EI$5:$EI$44,$A232)),$A232,0),0)</f>
        <v>0</v>
      </c>
      <c r="AB232" s="9">
        <f>IFERROR(IF(AND($B232&gt;=INDEX($EH$5:$EH$44,$A232),$B232&lt;=INDEX($EJ$5:$EJ$44,$A232),AB$30&gt;=INDEX($EG$5:$EG$44,$A232),AB$30&lt;=INDEX($EI$5:$EI$44,$A232)),$A232,0),0)</f>
        <v>0</v>
      </c>
      <c r="AC232" s="9">
        <f>IFERROR(IF(AND($B232&gt;=INDEX($EH$5:$EH$44,$A232),$B232&lt;=INDEX($EJ$5:$EJ$44,$A232),AC$30&gt;=INDEX($EG$5:$EG$44,$A232),AC$30&lt;=INDEX($EI$5:$EI$44,$A232)),$A232,0),0)</f>
        <v>0</v>
      </c>
      <c r="AD232" s="9">
        <f>IFERROR(IF(AND($B232&gt;=INDEX($EH$5:$EH$44,$A232),$B232&lt;=INDEX($EJ$5:$EJ$44,$A232),AD$30&gt;=INDEX($EG$5:$EG$44,$A232),AD$30&lt;=INDEX($EI$5:$EI$44,$A232)),$A232,0),0)</f>
        <v>0</v>
      </c>
      <c r="AE232" s="9">
        <f>IFERROR(IF(AND($B232&gt;=INDEX($EH$5:$EH$44,$A232),$B232&lt;=INDEX($EJ$5:$EJ$44,$A232),AE$30&gt;=INDEX($EG$5:$EG$44,$A232),AE$30&lt;=INDEX($EI$5:$EI$44,$A232)),$A232,0),0)</f>
        <v>0</v>
      </c>
      <c r="AF232" s="9">
        <f>IFERROR(IF(AND($B232&gt;=INDEX($EH$5:$EH$44,$A232),$B232&lt;=INDEX($EJ$5:$EJ$44,$A232),AF$30&gt;=INDEX($EG$5:$EG$44,$A232),AF$30&lt;=INDEX($EI$5:$EI$44,$A232)),$A232,0),0)</f>
        <v>0</v>
      </c>
      <c r="AG232" s="9">
        <f>IFERROR(IF(AND($B232&gt;=INDEX($EH$5:$EH$44,$A232),$B232&lt;=INDEX($EJ$5:$EJ$44,$A232),AG$30&gt;=INDEX($EG$5:$EG$44,$A232),AG$30&lt;=INDEX($EI$5:$EI$44,$A232)),$A232,0),0)</f>
        <v>0</v>
      </c>
      <c r="AH232" s="9"/>
    </row>
    <row r="233" spans="1:34">
      <c r="A233" s="5">
        <f t="shared" si="84"/>
        <v>9</v>
      </c>
      <c r="B233" s="5">
        <f t="shared" si="83"/>
        <v>2</v>
      </c>
      <c r="C233" s="9">
        <f>IFERROR(IF(AND($B233&gt;=INDEX($EH$5:$EH$44,$A233),$B233&lt;=INDEX($EJ$5:$EJ$44,$A233),C$30&gt;=INDEX($EG$5:$EG$44,$A233),C$30&lt;=INDEX($EI$5:$EI$44,$A233)),$A233,0),0)</f>
        <v>0</v>
      </c>
      <c r="D233" s="9">
        <f>IFERROR(IF(AND($B233&gt;=INDEX($EH$5:$EH$44,$A233),$B233&lt;=INDEX($EJ$5:$EJ$44,$A233),D$30&gt;=INDEX($EG$5:$EG$44,$A233),D$30&lt;=INDEX($EI$5:$EI$44,$A233)),$A233,0),0)</f>
        <v>0</v>
      </c>
      <c r="E233" s="9">
        <f>IFERROR(IF(AND($B233&gt;=INDEX($EH$5:$EH$44,$A233),$B233&lt;=INDEX($EJ$5:$EJ$44,$A233),E$30&gt;=INDEX($EG$5:$EG$44,$A233),E$30&lt;=INDEX($EI$5:$EI$44,$A233)),$A233,0),0)</f>
        <v>0</v>
      </c>
      <c r="F233" s="9">
        <f>IFERROR(IF(AND($B233&gt;=INDEX($EH$5:$EH$44,$A233),$B233&lt;=INDEX($EJ$5:$EJ$44,$A233),F$30&gt;=INDEX($EG$5:$EG$44,$A233),F$30&lt;=INDEX($EI$5:$EI$44,$A233)),$A233,0),0)</f>
        <v>0</v>
      </c>
      <c r="G233" s="9">
        <f>IFERROR(IF(AND($B233&gt;=INDEX($EH$5:$EH$44,$A233),$B233&lt;=INDEX($EJ$5:$EJ$44,$A233),G$30&gt;=INDEX($EG$5:$EG$44,$A233),G$30&lt;=INDEX($EI$5:$EI$44,$A233)),$A233,0),0)</f>
        <v>0</v>
      </c>
      <c r="H233" s="9">
        <f>IFERROR(IF(AND($B233&gt;=INDEX($EH$5:$EH$44,$A233),$B233&lt;=INDEX($EJ$5:$EJ$44,$A233),H$30&gt;=INDEX($EG$5:$EG$44,$A233),H$30&lt;=INDEX($EI$5:$EI$44,$A233)),$A233,0),0)</f>
        <v>0</v>
      </c>
      <c r="I233" s="9">
        <f>IFERROR(IF(AND($B233&gt;=INDEX($EH$5:$EH$44,$A233),$B233&lt;=INDEX($EJ$5:$EJ$44,$A233),I$30&gt;=INDEX($EG$5:$EG$44,$A233),I$30&lt;=INDEX($EI$5:$EI$44,$A233)),$A233,0),0)</f>
        <v>0</v>
      </c>
      <c r="J233" s="9">
        <f>IFERROR(IF(AND($B233&gt;=INDEX($EH$5:$EH$44,$A233),$B233&lt;=INDEX($EJ$5:$EJ$44,$A233),J$30&gt;=INDEX($EG$5:$EG$44,$A233),J$30&lt;=INDEX($EI$5:$EI$44,$A233)),$A233,0),0)</f>
        <v>0</v>
      </c>
      <c r="K233" s="9">
        <f>IFERROR(IF(AND($B233&gt;=INDEX($EH$5:$EH$44,$A233),$B233&lt;=INDEX($EJ$5:$EJ$44,$A233),K$30&gt;=INDEX($EG$5:$EG$44,$A233),K$30&lt;=INDEX($EI$5:$EI$44,$A233)),$A233,0),0)</f>
        <v>0</v>
      </c>
      <c r="L233" s="9">
        <f>IFERROR(IF(AND($B233&gt;=INDEX($EH$5:$EH$44,$A233),$B233&lt;=INDEX($EJ$5:$EJ$44,$A233),L$30&gt;=INDEX($EG$5:$EG$44,$A233),L$30&lt;=INDEX($EI$5:$EI$44,$A233)),$A233,0),0)</f>
        <v>0</v>
      </c>
      <c r="M233" s="9">
        <f>IFERROR(IF(AND($B233&gt;=INDEX($EH$5:$EH$44,$A233),$B233&lt;=INDEX($EJ$5:$EJ$44,$A233),M$30&gt;=INDEX($EG$5:$EG$44,$A233),M$30&lt;=INDEX($EI$5:$EI$44,$A233)),$A233,0),0)</f>
        <v>0</v>
      </c>
      <c r="N233" s="9">
        <f>IFERROR(IF(AND($B233&gt;=INDEX($EH$5:$EH$44,$A233),$B233&lt;=INDEX($EJ$5:$EJ$44,$A233),N$30&gt;=INDEX($EG$5:$EG$44,$A233),N$30&lt;=INDEX($EI$5:$EI$44,$A233)),$A233,0),0)</f>
        <v>0</v>
      </c>
      <c r="O233" s="9">
        <f>IFERROR(IF(AND($B233&gt;=INDEX($EH$5:$EH$44,$A233),$B233&lt;=INDEX($EJ$5:$EJ$44,$A233),O$30&gt;=INDEX($EG$5:$EG$44,$A233),O$30&lt;=INDEX($EI$5:$EI$44,$A233)),$A233,0),0)</f>
        <v>0</v>
      </c>
      <c r="P233" s="9">
        <f>IFERROR(IF(AND($B233&gt;=INDEX($EH$5:$EH$44,$A233),$B233&lt;=INDEX($EJ$5:$EJ$44,$A233),P$30&gt;=INDEX($EG$5:$EG$44,$A233),P$30&lt;=INDEX($EI$5:$EI$44,$A233)),$A233,0),0)</f>
        <v>0</v>
      </c>
      <c r="Q233" s="9">
        <f>IFERROR(IF(AND($B233&gt;=INDEX($EH$5:$EH$44,$A233),$B233&lt;=INDEX($EJ$5:$EJ$44,$A233),Q$30&gt;=INDEX($EG$5:$EG$44,$A233),Q$30&lt;=INDEX($EI$5:$EI$44,$A233)),$A233,0),0)</f>
        <v>0</v>
      </c>
      <c r="R233" s="9">
        <f>IFERROR(IF(AND($B233&gt;=INDEX($EH$5:$EH$44,$A233),$B233&lt;=INDEX($EJ$5:$EJ$44,$A233),R$30&gt;=INDEX($EG$5:$EG$44,$A233),R$30&lt;=INDEX($EI$5:$EI$44,$A233)),$A233,0),0)</f>
        <v>0</v>
      </c>
      <c r="S233" s="9">
        <f>IFERROR(IF(AND($B233&gt;=INDEX($EH$5:$EH$44,$A233),$B233&lt;=INDEX($EJ$5:$EJ$44,$A233),S$30&gt;=INDEX($EG$5:$EG$44,$A233),S$30&lt;=INDEX($EI$5:$EI$44,$A233)),$A233,0),0)</f>
        <v>0</v>
      </c>
      <c r="T233" s="9">
        <f>IFERROR(IF(AND($B233&gt;=INDEX($EH$5:$EH$44,$A233),$B233&lt;=INDEX($EJ$5:$EJ$44,$A233),T$30&gt;=INDEX($EG$5:$EG$44,$A233),T$30&lt;=INDEX($EI$5:$EI$44,$A233)),$A233,0),0)</f>
        <v>0</v>
      </c>
      <c r="U233" s="9">
        <f>IFERROR(IF(AND($B233&gt;=INDEX($EH$5:$EH$44,$A233),$B233&lt;=INDEX($EJ$5:$EJ$44,$A233),U$30&gt;=INDEX($EG$5:$EG$44,$A233),U$30&lt;=INDEX($EI$5:$EI$44,$A233)),$A233,0),0)</f>
        <v>0</v>
      </c>
      <c r="V233" s="9">
        <f>IFERROR(IF(AND($B233&gt;=INDEX($EH$5:$EH$44,$A233),$B233&lt;=INDEX($EJ$5:$EJ$44,$A233),V$30&gt;=INDEX($EG$5:$EG$44,$A233),V$30&lt;=INDEX($EI$5:$EI$44,$A233)),$A233,0),0)</f>
        <v>0</v>
      </c>
      <c r="W233" s="9">
        <f>IFERROR(IF(AND($B233&gt;=INDEX($EH$5:$EH$44,$A233),$B233&lt;=INDEX($EJ$5:$EJ$44,$A233),W$30&gt;=INDEX($EG$5:$EG$44,$A233),W$30&lt;=INDEX($EI$5:$EI$44,$A233)),$A233,0),0)</f>
        <v>0</v>
      </c>
      <c r="X233" s="9">
        <f>IFERROR(IF(AND($B233&gt;=INDEX($EH$5:$EH$44,$A233),$B233&lt;=INDEX($EJ$5:$EJ$44,$A233),X$30&gt;=INDEX($EG$5:$EG$44,$A233),X$30&lt;=INDEX($EI$5:$EI$44,$A233)),$A233,0),0)</f>
        <v>0</v>
      </c>
      <c r="Y233" s="9">
        <f>IFERROR(IF(AND($B233&gt;=INDEX($EH$5:$EH$44,$A233),$B233&lt;=INDEX($EJ$5:$EJ$44,$A233),Y$30&gt;=INDEX($EG$5:$EG$44,$A233),Y$30&lt;=INDEX($EI$5:$EI$44,$A233)),$A233,0),0)</f>
        <v>0</v>
      </c>
      <c r="Z233" s="9">
        <f>IFERROR(IF(AND($B233&gt;=INDEX($EH$5:$EH$44,$A233),$B233&lt;=INDEX($EJ$5:$EJ$44,$A233),Z$30&gt;=INDEX($EG$5:$EG$44,$A233),Z$30&lt;=INDEX($EI$5:$EI$44,$A233)),$A233,0),0)</f>
        <v>0</v>
      </c>
      <c r="AA233" s="9">
        <f>IFERROR(IF(AND($B233&gt;=INDEX($EH$5:$EH$44,$A233),$B233&lt;=INDEX($EJ$5:$EJ$44,$A233),AA$30&gt;=INDEX($EG$5:$EG$44,$A233),AA$30&lt;=INDEX($EI$5:$EI$44,$A233)),$A233,0),0)</f>
        <v>0</v>
      </c>
      <c r="AB233" s="9">
        <f>IFERROR(IF(AND($B233&gt;=INDEX($EH$5:$EH$44,$A233),$B233&lt;=INDEX($EJ$5:$EJ$44,$A233),AB$30&gt;=INDEX($EG$5:$EG$44,$A233),AB$30&lt;=INDEX($EI$5:$EI$44,$A233)),$A233,0),0)</f>
        <v>0</v>
      </c>
      <c r="AC233" s="9">
        <f>IFERROR(IF(AND($B233&gt;=INDEX($EH$5:$EH$44,$A233),$B233&lt;=INDEX($EJ$5:$EJ$44,$A233),AC$30&gt;=INDEX($EG$5:$EG$44,$A233),AC$30&lt;=INDEX($EI$5:$EI$44,$A233)),$A233,0),0)</f>
        <v>0</v>
      </c>
      <c r="AD233" s="9">
        <f>IFERROR(IF(AND($B233&gt;=INDEX($EH$5:$EH$44,$A233),$B233&lt;=INDEX($EJ$5:$EJ$44,$A233),AD$30&gt;=INDEX($EG$5:$EG$44,$A233),AD$30&lt;=INDEX($EI$5:$EI$44,$A233)),$A233,0),0)</f>
        <v>0</v>
      </c>
      <c r="AE233" s="9">
        <f>IFERROR(IF(AND($B233&gt;=INDEX($EH$5:$EH$44,$A233),$B233&lt;=INDEX($EJ$5:$EJ$44,$A233),AE$30&gt;=INDEX($EG$5:$EG$44,$A233),AE$30&lt;=INDEX($EI$5:$EI$44,$A233)),$A233,0),0)</f>
        <v>0</v>
      </c>
      <c r="AF233" s="9">
        <f>IFERROR(IF(AND($B233&gt;=INDEX($EH$5:$EH$44,$A233),$B233&lt;=INDEX($EJ$5:$EJ$44,$A233),AF$30&gt;=INDEX($EG$5:$EG$44,$A233),AF$30&lt;=INDEX($EI$5:$EI$44,$A233)),$A233,0),0)</f>
        <v>0</v>
      </c>
      <c r="AG233" s="9">
        <f>IFERROR(IF(AND($B233&gt;=INDEX($EH$5:$EH$44,$A233),$B233&lt;=INDEX($EJ$5:$EJ$44,$A233),AG$30&gt;=INDEX($EG$5:$EG$44,$A233),AG$30&lt;=INDEX($EI$5:$EI$44,$A233)),$A233,0),0)</f>
        <v>0</v>
      </c>
      <c r="AH233" s="9"/>
    </row>
    <row r="234" spans="1:34">
      <c r="A234" s="5">
        <f t="shared" si="84"/>
        <v>9</v>
      </c>
      <c r="B234" s="5">
        <f t="shared" si="83"/>
        <v>3</v>
      </c>
      <c r="C234" s="9">
        <f>IFERROR(IF(AND($B234&gt;=INDEX($EH$5:$EH$44,$A234),$B234&lt;=INDEX($EJ$5:$EJ$44,$A234),C$30&gt;=INDEX($EG$5:$EG$44,$A234),C$30&lt;=INDEX($EI$5:$EI$44,$A234)),$A234,0),0)</f>
        <v>0</v>
      </c>
      <c r="D234" s="9">
        <f>IFERROR(IF(AND($B234&gt;=INDEX($EH$5:$EH$44,$A234),$B234&lt;=INDEX($EJ$5:$EJ$44,$A234),D$30&gt;=INDEX($EG$5:$EG$44,$A234),D$30&lt;=INDEX($EI$5:$EI$44,$A234)),$A234,0),0)</f>
        <v>0</v>
      </c>
      <c r="E234" s="9">
        <f>IFERROR(IF(AND($B234&gt;=INDEX($EH$5:$EH$44,$A234),$B234&lt;=INDEX($EJ$5:$EJ$44,$A234),E$30&gt;=INDEX($EG$5:$EG$44,$A234),E$30&lt;=INDEX($EI$5:$EI$44,$A234)),$A234,0),0)</f>
        <v>0</v>
      </c>
      <c r="F234" s="9">
        <f>IFERROR(IF(AND($B234&gt;=INDEX($EH$5:$EH$44,$A234),$B234&lt;=INDEX($EJ$5:$EJ$44,$A234),F$30&gt;=INDEX($EG$5:$EG$44,$A234),F$30&lt;=INDEX($EI$5:$EI$44,$A234)),$A234,0),0)</f>
        <v>0</v>
      </c>
      <c r="G234" s="9">
        <f>IFERROR(IF(AND($B234&gt;=INDEX($EH$5:$EH$44,$A234),$B234&lt;=INDEX($EJ$5:$EJ$44,$A234),G$30&gt;=INDEX($EG$5:$EG$44,$A234),G$30&lt;=INDEX($EI$5:$EI$44,$A234)),$A234,0),0)</f>
        <v>0</v>
      </c>
      <c r="H234" s="9">
        <f>IFERROR(IF(AND($B234&gt;=INDEX($EH$5:$EH$44,$A234),$B234&lt;=INDEX($EJ$5:$EJ$44,$A234),H$30&gt;=INDEX($EG$5:$EG$44,$A234),H$30&lt;=INDEX($EI$5:$EI$44,$A234)),$A234,0),0)</f>
        <v>0</v>
      </c>
      <c r="I234" s="9">
        <f>IFERROR(IF(AND($B234&gt;=INDEX($EH$5:$EH$44,$A234),$B234&lt;=INDEX($EJ$5:$EJ$44,$A234),I$30&gt;=INDEX($EG$5:$EG$44,$A234),I$30&lt;=INDEX($EI$5:$EI$44,$A234)),$A234,0),0)</f>
        <v>0</v>
      </c>
      <c r="J234" s="9">
        <f>IFERROR(IF(AND($B234&gt;=INDEX($EH$5:$EH$44,$A234),$B234&lt;=INDEX($EJ$5:$EJ$44,$A234),J$30&gt;=INDEX($EG$5:$EG$44,$A234),J$30&lt;=INDEX($EI$5:$EI$44,$A234)),$A234,0),0)</f>
        <v>0</v>
      </c>
      <c r="K234" s="9">
        <f>IFERROR(IF(AND($B234&gt;=INDEX($EH$5:$EH$44,$A234),$B234&lt;=INDEX($EJ$5:$EJ$44,$A234),K$30&gt;=INDEX($EG$5:$EG$44,$A234),K$30&lt;=INDEX($EI$5:$EI$44,$A234)),$A234,0),0)</f>
        <v>0</v>
      </c>
      <c r="L234" s="9">
        <f>IFERROR(IF(AND($B234&gt;=INDEX($EH$5:$EH$44,$A234),$B234&lt;=INDEX($EJ$5:$EJ$44,$A234),L$30&gt;=INDEX($EG$5:$EG$44,$A234),L$30&lt;=INDEX($EI$5:$EI$44,$A234)),$A234,0),0)</f>
        <v>0</v>
      </c>
      <c r="M234" s="9">
        <f>IFERROR(IF(AND($B234&gt;=INDEX($EH$5:$EH$44,$A234),$B234&lt;=INDEX($EJ$5:$EJ$44,$A234),M$30&gt;=INDEX($EG$5:$EG$44,$A234),M$30&lt;=INDEX($EI$5:$EI$44,$A234)),$A234,0),0)</f>
        <v>0</v>
      </c>
      <c r="N234" s="9">
        <f>IFERROR(IF(AND($B234&gt;=INDEX($EH$5:$EH$44,$A234),$B234&lt;=INDEX($EJ$5:$EJ$44,$A234),N$30&gt;=INDEX($EG$5:$EG$44,$A234),N$30&lt;=INDEX($EI$5:$EI$44,$A234)),$A234,0),0)</f>
        <v>0</v>
      </c>
      <c r="O234" s="9">
        <f>IFERROR(IF(AND($B234&gt;=INDEX($EH$5:$EH$44,$A234),$B234&lt;=INDEX($EJ$5:$EJ$44,$A234),O$30&gt;=INDEX($EG$5:$EG$44,$A234),O$30&lt;=INDEX($EI$5:$EI$44,$A234)),$A234,0),0)</f>
        <v>0</v>
      </c>
      <c r="P234" s="9">
        <f>IFERROR(IF(AND($B234&gt;=INDEX($EH$5:$EH$44,$A234),$B234&lt;=INDEX($EJ$5:$EJ$44,$A234),P$30&gt;=INDEX($EG$5:$EG$44,$A234),P$30&lt;=INDEX($EI$5:$EI$44,$A234)),$A234,0),0)</f>
        <v>0</v>
      </c>
      <c r="Q234" s="9">
        <f>IFERROR(IF(AND($B234&gt;=INDEX($EH$5:$EH$44,$A234),$B234&lt;=INDEX($EJ$5:$EJ$44,$A234),Q$30&gt;=INDEX($EG$5:$EG$44,$A234),Q$30&lt;=INDEX($EI$5:$EI$44,$A234)),$A234,0),0)</f>
        <v>0</v>
      </c>
      <c r="R234" s="9">
        <f>IFERROR(IF(AND($B234&gt;=INDEX($EH$5:$EH$44,$A234),$B234&lt;=INDEX($EJ$5:$EJ$44,$A234),R$30&gt;=INDEX($EG$5:$EG$44,$A234),R$30&lt;=INDEX($EI$5:$EI$44,$A234)),$A234,0),0)</f>
        <v>0</v>
      </c>
      <c r="S234" s="9">
        <f>IFERROR(IF(AND($B234&gt;=INDEX($EH$5:$EH$44,$A234),$B234&lt;=INDEX($EJ$5:$EJ$44,$A234),S$30&gt;=INDEX($EG$5:$EG$44,$A234),S$30&lt;=INDEX($EI$5:$EI$44,$A234)),$A234,0),0)</f>
        <v>0</v>
      </c>
      <c r="T234" s="9">
        <f>IFERROR(IF(AND($B234&gt;=INDEX($EH$5:$EH$44,$A234),$B234&lt;=INDEX($EJ$5:$EJ$44,$A234),T$30&gt;=INDEX($EG$5:$EG$44,$A234),T$30&lt;=INDEX($EI$5:$EI$44,$A234)),$A234,0),0)</f>
        <v>0</v>
      </c>
      <c r="U234" s="9">
        <f>IFERROR(IF(AND($B234&gt;=INDEX($EH$5:$EH$44,$A234),$B234&lt;=INDEX($EJ$5:$EJ$44,$A234),U$30&gt;=INDEX($EG$5:$EG$44,$A234),U$30&lt;=INDEX($EI$5:$EI$44,$A234)),$A234,0),0)</f>
        <v>0</v>
      </c>
      <c r="V234" s="9">
        <f>IFERROR(IF(AND($B234&gt;=INDEX($EH$5:$EH$44,$A234),$B234&lt;=INDEX($EJ$5:$EJ$44,$A234),V$30&gt;=INDEX($EG$5:$EG$44,$A234),V$30&lt;=INDEX($EI$5:$EI$44,$A234)),$A234,0),0)</f>
        <v>0</v>
      </c>
      <c r="W234" s="9">
        <f>IFERROR(IF(AND($B234&gt;=INDEX($EH$5:$EH$44,$A234),$B234&lt;=INDEX($EJ$5:$EJ$44,$A234),W$30&gt;=INDEX($EG$5:$EG$44,$A234),W$30&lt;=INDEX($EI$5:$EI$44,$A234)),$A234,0),0)</f>
        <v>0</v>
      </c>
      <c r="X234" s="9">
        <f>IFERROR(IF(AND($B234&gt;=INDEX($EH$5:$EH$44,$A234),$B234&lt;=INDEX($EJ$5:$EJ$44,$A234),X$30&gt;=INDEX($EG$5:$EG$44,$A234),X$30&lt;=INDEX($EI$5:$EI$44,$A234)),$A234,0),0)</f>
        <v>0</v>
      </c>
      <c r="Y234" s="9">
        <f>IFERROR(IF(AND($B234&gt;=INDEX($EH$5:$EH$44,$A234),$B234&lt;=INDEX($EJ$5:$EJ$44,$A234),Y$30&gt;=INDEX($EG$5:$EG$44,$A234),Y$30&lt;=INDEX($EI$5:$EI$44,$A234)),$A234,0),0)</f>
        <v>0</v>
      </c>
      <c r="Z234" s="9">
        <f>IFERROR(IF(AND($B234&gt;=INDEX($EH$5:$EH$44,$A234),$B234&lt;=INDEX($EJ$5:$EJ$44,$A234),Z$30&gt;=INDEX($EG$5:$EG$44,$A234),Z$30&lt;=INDEX($EI$5:$EI$44,$A234)),$A234,0),0)</f>
        <v>0</v>
      </c>
      <c r="AA234" s="9">
        <f>IFERROR(IF(AND($B234&gt;=INDEX($EH$5:$EH$44,$A234),$B234&lt;=INDEX($EJ$5:$EJ$44,$A234),AA$30&gt;=INDEX($EG$5:$EG$44,$A234),AA$30&lt;=INDEX($EI$5:$EI$44,$A234)),$A234,0),0)</f>
        <v>0</v>
      </c>
      <c r="AB234" s="9">
        <f>IFERROR(IF(AND($B234&gt;=INDEX($EH$5:$EH$44,$A234),$B234&lt;=INDEX($EJ$5:$EJ$44,$A234),AB$30&gt;=INDEX($EG$5:$EG$44,$A234),AB$30&lt;=INDEX($EI$5:$EI$44,$A234)),$A234,0),0)</f>
        <v>0</v>
      </c>
      <c r="AC234" s="9">
        <f>IFERROR(IF(AND($B234&gt;=INDEX($EH$5:$EH$44,$A234),$B234&lt;=INDEX($EJ$5:$EJ$44,$A234),AC$30&gt;=INDEX($EG$5:$EG$44,$A234),AC$30&lt;=INDEX($EI$5:$EI$44,$A234)),$A234,0),0)</f>
        <v>0</v>
      </c>
      <c r="AD234" s="9">
        <f>IFERROR(IF(AND($B234&gt;=INDEX($EH$5:$EH$44,$A234),$B234&lt;=INDEX($EJ$5:$EJ$44,$A234),AD$30&gt;=INDEX($EG$5:$EG$44,$A234),AD$30&lt;=INDEX($EI$5:$EI$44,$A234)),$A234,0),0)</f>
        <v>0</v>
      </c>
      <c r="AE234" s="9">
        <f>IFERROR(IF(AND($B234&gt;=INDEX($EH$5:$EH$44,$A234),$B234&lt;=INDEX($EJ$5:$EJ$44,$A234),AE$30&gt;=INDEX($EG$5:$EG$44,$A234),AE$30&lt;=INDEX($EI$5:$EI$44,$A234)),$A234,0),0)</f>
        <v>0</v>
      </c>
      <c r="AF234" s="9">
        <f>IFERROR(IF(AND($B234&gt;=INDEX($EH$5:$EH$44,$A234),$B234&lt;=INDEX($EJ$5:$EJ$44,$A234),AF$30&gt;=INDEX($EG$5:$EG$44,$A234),AF$30&lt;=INDEX($EI$5:$EI$44,$A234)),$A234,0),0)</f>
        <v>0</v>
      </c>
      <c r="AG234" s="9">
        <f>IFERROR(IF(AND($B234&gt;=INDEX($EH$5:$EH$44,$A234),$B234&lt;=INDEX($EJ$5:$EJ$44,$A234),AG$30&gt;=INDEX($EG$5:$EG$44,$A234),AG$30&lt;=INDEX($EI$5:$EI$44,$A234)),$A234,0),0)</f>
        <v>0</v>
      </c>
      <c r="AH234" s="9"/>
    </row>
    <row r="235" spans="1:34">
      <c r="A235" s="5">
        <f t="shared" si="84"/>
        <v>9</v>
      </c>
      <c r="B235" s="5">
        <f t="shared" si="83"/>
        <v>4</v>
      </c>
      <c r="C235" s="9">
        <f>IFERROR(IF(AND($B235&gt;=INDEX($EH$5:$EH$44,$A235),$B235&lt;=INDEX($EJ$5:$EJ$44,$A235),C$30&gt;=INDEX($EG$5:$EG$44,$A235),C$30&lt;=INDEX($EI$5:$EI$44,$A235)),$A235,0),0)</f>
        <v>0</v>
      </c>
      <c r="D235" s="9">
        <f>IFERROR(IF(AND($B235&gt;=INDEX($EH$5:$EH$44,$A235),$B235&lt;=INDEX($EJ$5:$EJ$44,$A235),D$30&gt;=INDEX($EG$5:$EG$44,$A235),D$30&lt;=INDEX($EI$5:$EI$44,$A235)),$A235,0),0)</f>
        <v>0</v>
      </c>
      <c r="E235" s="9">
        <f>IFERROR(IF(AND($B235&gt;=INDEX($EH$5:$EH$44,$A235),$B235&lt;=INDEX($EJ$5:$EJ$44,$A235),E$30&gt;=INDEX($EG$5:$EG$44,$A235),E$30&lt;=INDEX($EI$5:$EI$44,$A235)),$A235,0),0)</f>
        <v>0</v>
      </c>
      <c r="F235" s="9">
        <f>IFERROR(IF(AND($B235&gt;=INDEX($EH$5:$EH$44,$A235),$B235&lt;=INDEX($EJ$5:$EJ$44,$A235),F$30&gt;=INDEX($EG$5:$EG$44,$A235),F$30&lt;=INDEX($EI$5:$EI$44,$A235)),$A235,0),0)</f>
        <v>0</v>
      </c>
      <c r="G235" s="9">
        <f>IFERROR(IF(AND($B235&gt;=INDEX($EH$5:$EH$44,$A235),$B235&lt;=INDEX($EJ$5:$EJ$44,$A235),G$30&gt;=INDEX($EG$5:$EG$44,$A235),G$30&lt;=INDEX($EI$5:$EI$44,$A235)),$A235,0),0)</f>
        <v>0</v>
      </c>
      <c r="H235" s="9">
        <f>IFERROR(IF(AND($B235&gt;=INDEX($EH$5:$EH$44,$A235),$B235&lt;=INDEX($EJ$5:$EJ$44,$A235),H$30&gt;=INDEX($EG$5:$EG$44,$A235),H$30&lt;=INDEX($EI$5:$EI$44,$A235)),$A235,0),0)</f>
        <v>0</v>
      </c>
      <c r="I235" s="9">
        <f>IFERROR(IF(AND($B235&gt;=INDEX($EH$5:$EH$44,$A235),$B235&lt;=INDEX($EJ$5:$EJ$44,$A235),I$30&gt;=INDEX($EG$5:$EG$44,$A235),I$30&lt;=INDEX($EI$5:$EI$44,$A235)),$A235,0),0)</f>
        <v>0</v>
      </c>
      <c r="J235" s="9">
        <f>IFERROR(IF(AND($B235&gt;=INDEX($EH$5:$EH$44,$A235),$B235&lt;=INDEX($EJ$5:$EJ$44,$A235),J$30&gt;=INDEX($EG$5:$EG$44,$A235),J$30&lt;=INDEX($EI$5:$EI$44,$A235)),$A235,0),0)</f>
        <v>0</v>
      </c>
      <c r="K235" s="9">
        <f>IFERROR(IF(AND($B235&gt;=INDEX($EH$5:$EH$44,$A235),$B235&lt;=INDEX($EJ$5:$EJ$44,$A235),K$30&gt;=INDEX($EG$5:$EG$44,$A235),K$30&lt;=INDEX($EI$5:$EI$44,$A235)),$A235,0),0)</f>
        <v>0</v>
      </c>
      <c r="L235" s="9">
        <f>IFERROR(IF(AND($B235&gt;=INDEX($EH$5:$EH$44,$A235),$B235&lt;=INDEX($EJ$5:$EJ$44,$A235),L$30&gt;=INDEX($EG$5:$EG$44,$A235),L$30&lt;=INDEX($EI$5:$EI$44,$A235)),$A235,0),0)</f>
        <v>0</v>
      </c>
      <c r="M235" s="9">
        <f>IFERROR(IF(AND($B235&gt;=INDEX($EH$5:$EH$44,$A235),$B235&lt;=INDEX($EJ$5:$EJ$44,$A235),M$30&gt;=INDEX($EG$5:$EG$44,$A235),M$30&lt;=INDEX($EI$5:$EI$44,$A235)),$A235,0),0)</f>
        <v>0</v>
      </c>
      <c r="N235" s="9">
        <f>IFERROR(IF(AND($B235&gt;=INDEX($EH$5:$EH$44,$A235),$B235&lt;=INDEX($EJ$5:$EJ$44,$A235),N$30&gt;=INDEX($EG$5:$EG$44,$A235),N$30&lt;=INDEX($EI$5:$EI$44,$A235)),$A235,0),0)</f>
        <v>0</v>
      </c>
      <c r="O235" s="9">
        <f>IFERROR(IF(AND($B235&gt;=INDEX($EH$5:$EH$44,$A235),$B235&lt;=INDEX($EJ$5:$EJ$44,$A235),O$30&gt;=INDEX($EG$5:$EG$44,$A235),O$30&lt;=INDEX($EI$5:$EI$44,$A235)),$A235,0),0)</f>
        <v>0</v>
      </c>
      <c r="P235" s="9">
        <f>IFERROR(IF(AND($B235&gt;=INDEX($EH$5:$EH$44,$A235),$B235&lt;=INDEX($EJ$5:$EJ$44,$A235),P$30&gt;=INDEX($EG$5:$EG$44,$A235),P$30&lt;=INDEX($EI$5:$EI$44,$A235)),$A235,0),0)</f>
        <v>0</v>
      </c>
      <c r="Q235" s="9">
        <f>IFERROR(IF(AND($B235&gt;=INDEX($EH$5:$EH$44,$A235),$B235&lt;=INDEX($EJ$5:$EJ$44,$A235),Q$30&gt;=INDEX($EG$5:$EG$44,$A235),Q$30&lt;=INDEX($EI$5:$EI$44,$A235)),$A235,0),0)</f>
        <v>0</v>
      </c>
      <c r="R235" s="9">
        <f>IFERROR(IF(AND($B235&gt;=INDEX($EH$5:$EH$44,$A235),$B235&lt;=INDEX($EJ$5:$EJ$44,$A235),R$30&gt;=INDEX($EG$5:$EG$44,$A235),R$30&lt;=INDEX($EI$5:$EI$44,$A235)),$A235,0),0)</f>
        <v>0</v>
      </c>
      <c r="S235" s="9">
        <f>IFERROR(IF(AND($B235&gt;=INDEX($EH$5:$EH$44,$A235),$B235&lt;=INDEX($EJ$5:$EJ$44,$A235),S$30&gt;=INDEX($EG$5:$EG$44,$A235),S$30&lt;=INDEX($EI$5:$EI$44,$A235)),$A235,0),0)</f>
        <v>0</v>
      </c>
      <c r="T235" s="9">
        <f>IFERROR(IF(AND($B235&gt;=INDEX($EH$5:$EH$44,$A235),$B235&lt;=INDEX($EJ$5:$EJ$44,$A235),T$30&gt;=INDEX($EG$5:$EG$44,$A235),T$30&lt;=INDEX($EI$5:$EI$44,$A235)),$A235,0),0)</f>
        <v>0</v>
      </c>
      <c r="U235" s="9">
        <f>IFERROR(IF(AND($B235&gt;=INDEX($EH$5:$EH$44,$A235),$B235&lt;=INDEX($EJ$5:$EJ$44,$A235),U$30&gt;=INDEX($EG$5:$EG$44,$A235),U$30&lt;=INDEX($EI$5:$EI$44,$A235)),$A235,0),0)</f>
        <v>0</v>
      </c>
      <c r="V235" s="9">
        <f>IFERROR(IF(AND($B235&gt;=INDEX($EH$5:$EH$44,$A235),$B235&lt;=INDEX($EJ$5:$EJ$44,$A235),V$30&gt;=INDEX($EG$5:$EG$44,$A235),V$30&lt;=INDEX($EI$5:$EI$44,$A235)),$A235,0),0)</f>
        <v>0</v>
      </c>
      <c r="W235" s="9">
        <f>IFERROR(IF(AND($B235&gt;=INDEX($EH$5:$EH$44,$A235),$B235&lt;=INDEX($EJ$5:$EJ$44,$A235),W$30&gt;=INDEX($EG$5:$EG$44,$A235),W$30&lt;=INDEX($EI$5:$EI$44,$A235)),$A235,0),0)</f>
        <v>0</v>
      </c>
      <c r="X235" s="9">
        <f>IFERROR(IF(AND($B235&gt;=INDEX($EH$5:$EH$44,$A235),$B235&lt;=INDEX($EJ$5:$EJ$44,$A235),X$30&gt;=INDEX($EG$5:$EG$44,$A235),X$30&lt;=INDEX($EI$5:$EI$44,$A235)),$A235,0),0)</f>
        <v>0</v>
      </c>
      <c r="Y235" s="9">
        <f>IFERROR(IF(AND($B235&gt;=INDEX($EH$5:$EH$44,$A235),$B235&lt;=INDEX($EJ$5:$EJ$44,$A235),Y$30&gt;=INDEX($EG$5:$EG$44,$A235),Y$30&lt;=INDEX($EI$5:$EI$44,$A235)),$A235,0),0)</f>
        <v>0</v>
      </c>
      <c r="Z235" s="9">
        <f>IFERROR(IF(AND($B235&gt;=INDEX($EH$5:$EH$44,$A235),$B235&lt;=INDEX($EJ$5:$EJ$44,$A235),Z$30&gt;=INDEX($EG$5:$EG$44,$A235),Z$30&lt;=INDEX($EI$5:$EI$44,$A235)),$A235,0),0)</f>
        <v>0</v>
      </c>
      <c r="AA235" s="9">
        <f>IFERROR(IF(AND($B235&gt;=INDEX($EH$5:$EH$44,$A235),$B235&lt;=INDEX($EJ$5:$EJ$44,$A235),AA$30&gt;=INDEX($EG$5:$EG$44,$A235),AA$30&lt;=INDEX($EI$5:$EI$44,$A235)),$A235,0),0)</f>
        <v>0</v>
      </c>
      <c r="AB235" s="9">
        <f>IFERROR(IF(AND($B235&gt;=INDEX($EH$5:$EH$44,$A235),$B235&lt;=INDEX($EJ$5:$EJ$44,$A235),AB$30&gt;=INDEX($EG$5:$EG$44,$A235),AB$30&lt;=INDEX($EI$5:$EI$44,$A235)),$A235,0),0)</f>
        <v>0</v>
      </c>
      <c r="AC235" s="9">
        <f>IFERROR(IF(AND($B235&gt;=INDEX($EH$5:$EH$44,$A235),$B235&lt;=INDEX($EJ$5:$EJ$44,$A235),AC$30&gt;=INDEX($EG$5:$EG$44,$A235),AC$30&lt;=INDEX($EI$5:$EI$44,$A235)),$A235,0),0)</f>
        <v>0</v>
      </c>
      <c r="AD235" s="9">
        <f>IFERROR(IF(AND($B235&gt;=INDEX($EH$5:$EH$44,$A235),$B235&lt;=INDEX($EJ$5:$EJ$44,$A235),AD$30&gt;=INDEX($EG$5:$EG$44,$A235),AD$30&lt;=INDEX($EI$5:$EI$44,$A235)),$A235,0),0)</f>
        <v>0</v>
      </c>
      <c r="AE235" s="9">
        <f>IFERROR(IF(AND($B235&gt;=INDEX($EH$5:$EH$44,$A235),$B235&lt;=INDEX($EJ$5:$EJ$44,$A235),AE$30&gt;=INDEX($EG$5:$EG$44,$A235),AE$30&lt;=INDEX($EI$5:$EI$44,$A235)),$A235,0),0)</f>
        <v>0</v>
      </c>
      <c r="AF235" s="9">
        <f>IFERROR(IF(AND($B235&gt;=INDEX($EH$5:$EH$44,$A235),$B235&lt;=INDEX($EJ$5:$EJ$44,$A235),AF$30&gt;=INDEX($EG$5:$EG$44,$A235),AF$30&lt;=INDEX($EI$5:$EI$44,$A235)),$A235,0),0)</f>
        <v>0</v>
      </c>
      <c r="AG235" s="9">
        <f>IFERROR(IF(AND($B235&gt;=INDEX($EH$5:$EH$44,$A235),$B235&lt;=INDEX($EJ$5:$EJ$44,$A235),AG$30&gt;=INDEX($EG$5:$EG$44,$A235),AG$30&lt;=INDEX($EI$5:$EI$44,$A235)),$A235,0),0)</f>
        <v>0</v>
      </c>
      <c r="AH235" s="9"/>
    </row>
    <row r="236" spans="1:34">
      <c r="A236" s="5">
        <f t="shared" si="84"/>
        <v>9</v>
      </c>
      <c r="B236" s="5">
        <f t="shared" si="83"/>
        <v>5</v>
      </c>
      <c r="C236" s="9">
        <f>IFERROR(IF(AND($B236&gt;=INDEX($EH$5:$EH$44,$A236),$B236&lt;=INDEX($EJ$5:$EJ$44,$A236),C$30&gt;=INDEX($EG$5:$EG$44,$A236),C$30&lt;=INDEX($EI$5:$EI$44,$A236)),$A236,0),0)</f>
        <v>9</v>
      </c>
      <c r="D236" s="9">
        <f>IFERROR(IF(AND($B236&gt;=INDEX($EH$5:$EH$44,$A236),$B236&lt;=INDEX($EJ$5:$EJ$44,$A236),D$30&gt;=INDEX($EG$5:$EG$44,$A236),D$30&lt;=INDEX($EI$5:$EI$44,$A236)),$A236,0),0)</f>
        <v>9</v>
      </c>
      <c r="E236" s="9">
        <f>IFERROR(IF(AND($B236&gt;=INDEX($EH$5:$EH$44,$A236),$B236&lt;=INDEX($EJ$5:$EJ$44,$A236),E$30&gt;=INDEX($EG$5:$EG$44,$A236),E$30&lt;=INDEX($EI$5:$EI$44,$A236)),$A236,0),0)</f>
        <v>9</v>
      </c>
      <c r="F236" s="9">
        <f>IFERROR(IF(AND($B236&gt;=INDEX($EH$5:$EH$44,$A236),$B236&lt;=INDEX($EJ$5:$EJ$44,$A236),F$30&gt;=INDEX($EG$5:$EG$44,$A236),F$30&lt;=INDEX($EI$5:$EI$44,$A236)),$A236,0),0)</f>
        <v>9</v>
      </c>
      <c r="G236" s="9">
        <f>IFERROR(IF(AND($B236&gt;=INDEX($EH$5:$EH$44,$A236),$B236&lt;=INDEX($EJ$5:$EJ$44,$A236),G$30&gt;=INDEX($EG$5:$EG$44,$A236),G$30&lt;=INDEX($EI$5:$EI$44,$A236)),$A236,0),0)</f>
        <v>0</v>
      </c>
      <c r="H236" s="9">
        <f>IFERROR(IF(AND($B236&gt;=INDEX($EH$5:$EH$44,$A236),$B236&lt;=INDEX($EJ$5:$EJ$44,$A236),H$30&gt;=INDEX($EG$5:$EG$44,$A236),H$30&lt;=INDEX($EI$5:$EI$44,$A236)),$A236,0),0)</f>
        <v>0</v>
      </c>
      <c r="I236" s="9">
        <f>IFERROR(IF(AND($B236&gt;=INDEX($EH$5:$EH$44,$A236),$B236&lt;=INDEX($EJ$5:$EJ$44,$A236),I$30&gt;=INDEX($EG$5:$EG$44,$A236),I$30&lt;=INDEX($EI$5:$EI$44,$A236)),$A236,0),0)</f>
        <v>0</v>
      </c>
      <c r="J236" s="9">
        <f>IFERROR(IF(AND($B236&gt;=INDEX($EH$5:$EH$44,$A236),$B236&lt;=INDEX($EJ$5:$EJ$44,$A236),J$30&gt;=INDEX($EG$5:$EG$44,$A236),J$30&lt;=INDEX($EI$5:$EI$44,$A236)),$A236,0),0)</f>
        <v>0</v>
      </c>
      <c r="K236" s="9">
        <f>IFERROR(IF(AND($B236&gt;=INDEX($EH$5:$EH$44,$A236),$B236&lt;=INDEX($EJ$5:$EJ$44,$A236),K$30&gt;=INDEX($EG$5:$EG$44,$A236),K$30&lt;=INDEX($EI$5:$EI$44,$A236)),$A236,0),0)</f>
        <v>0</v>
      </c>
      <c r="L236" s="9">
        <f>IFERROR(IF(AND($B236&gt;=INDEX($EH$5:$EH$44,$A236),$B236&lt;=INDEX($EJ$5:$EJ$44,$A236),L$30&gt;=INDEX($EG$5:$EG$44,$A236),L$30&lt;=INDEX($EI$5:$EI$44,$A236)),$A236,0),0)</f>
        <v>0</v>
      </c>
      <c r="M236" s="9">
        <f>IFERROR(IF(AND($B236&gt;=INDEX($EH$5:$EH$44,$A236),$B236&lt;=INDEX($EJ$5:$EJ$44,$A236),M$30&gt;=INDEX($EG$5:$EG$44,$A236),M$30&lt;=INDEX($EI$5:$EI$44,$A236)),$A236,0),0)</f>
        <v>0</v>
      </c>
      <c r="N236" s="9">
        <f>IFERROR(IF(AND($B236&gt;=INDEX($EH$5:$EH$44,$A236),$B236&lt;=INDEX($EJ$5:$EJ$44,$A236),N$30&gt;=INDEX($EG$5:$EG$44,$A236),N$30&lt;=INDEX($EI$5:$EI$44,$A236)),$A236,0),0)</f>
        <v>0</v>
      </c>
      <c r="O236" s="9">
        <f>IFERROR(IF(AND($B236&gt;=INDEX($EH$5:$EH$44,$A236),$B236&lt;=INDEX($EJ$5:$EJ$44,$A236),O$30&gt;=INDEX($EG$5:$EG$44,$A236),O$30&lt;=INDEX($EI$5:$EI$44,$A236)),$A236,0),0)</f>
        <v>0</v>
      </c>
      <c r="P236" s="9">
        <f>IFERROR(IF(AND($B236&gt;=INDEX($EH$5:$EH$44,$A236),$B236&lt;=INDEX($EJ$5:$EJ$44,$A236),P$30&gt;=INDEX($EG$5:$EG$44,$A236),P$30&lt;=INDEX($EI$5:$EI$44,$A236)),$A236,0),0)</f>
        <v>0</v>
      </c>
      <c r="Q236" s="9">
        <f>IFERROR(IF(AND($B236&gt;=INDEX($EH$5:$EH$44,$A236),$B236&lt;=INDEX($EJ$5:$EJ$44,$A236),Q$30&gt;=INDEX($EG$5:$EG$44,$A236),Q$30&lt;=INDEX($EI$5:$EI$44,$A236)),$A236,0),0)</f>
        <v>0</v>
      </c>
      <c r="R236" s="9">
        <f>IFERROR(IF(AND($B236&gt;=INDEX($EH$5:$EH$44,$A236),$B236&lt;=INDEX($EJ$5:$EJ$44,$A236),R$30&gt;=INDEX($EG$5:$EG$44,$A236),R$30&lt;=INDEX($EI$5:$EI$44,$A236)),$A236,0),0)</f>
        <v>0</v>
      </c>
      <c r="S236" s="9">
        <f>IFERROR(IF(AND($B236&gt;=INDEX($EH$5:$EH$44,$A236),$B236&lt;=INDEX($EJ$5:$EJ$44,$A236),S$30&gt;=INDEX($EG$5:$EG$44,$A236),S$30&lt;=INDEX($EI$5:$EI$44,$A236)),$A236,0),0)</f>
        <v>0</v>
      </c>
      <c r="T236" s="9">
        <f>IFERROR(IF(AND($B236&gt;=INDEX($EH$5:$EH$44,$A236),$B236&lt;=INDEX($EJ$5:$EJ$44,$A236),T$30&gt;=INDEX($EG$5:$EG$44,$A236),T$30&lt;=INDEX($EI$5:$EI$44,$A236)),$A236,0),0)</f>
        <v>0</v>
      </c>
      <c r="U236" s="9">
        <f>IFERROR(IF(AND($B236&gt;=INDEX($EH$5:$EH$44,$A236),$B236&lt;=INDEX($EJ$5:$EJ$44,$A236),U$30&gt;=INDEX($EG$5:$EG$44,$A236),U$30&lt;=INDEX($EI$5:$EI$44,$A236)),$A236,0),0)</f>
        <v>0</v>
      </c>
      <c r="V236" s="9">
        <f>IFERROR(IF(AND($B236&gt;=INDEX($EH$5:$EH$44,$A236),$B236&lt;=INDEX($EJ$5:$EJ$44,$A236),V$30&gt;=INDEX($EG$5:$EG$44,$A236),V$30&lt;=INDEX($EI$5:$EI$44,$A236)),$A236,0),0)</f>
        <v>0</v>
      </c>
      <c r="W236" s="9">
        <f>IFERROR(IF(AND($B236&gt;=INDEX($EH$5:$EH$44,$A236),$B236&lt;=INDEX($EJ$5:$EJ$44,$A236),W$30&gt;=INDEX($EG$5:$EG$44,$A236),W$30&lt;=INDEX($EI$5:$EI$44,$A236)),$A236,0),0)</f>
        <v>0</v>
      </c>
      <c r="X236" s="9">
        <f>IFERROR(IF(AND($B236&gt;=INDEX($EH$5:$EH$44,$A236),$B236&lt;=INDEX($EJ$5:$EJ$44,$A236),X$30&gt;=INDEX($EG$5:$EG$44,$A236),X$30&lt;=INDEX($EI$5:$EI$44,$A236)),$A236,0),0)</f>
        <v>0</v>
      </c>
      <c r="Y236" s="9">
        <f>IFERROR(IF(AND($B236&gt;=INDEX($EH$5:$EH$44,$A236),$B236&lt;=INDEX($EJ$5:$EJ$44,$A236),Y$30&gt;=INDEX($EG$5:$EG$44,$A236),Y$30&lt;=INDEX($EI$5:$EI$44,$A236)),$A236,0),0)</f>
        <v>0</v>
      </c>
      <c r="Z236" s="9">
        <f>IFERROR(IF(AND($B236&gt;=INDEX($EH$5:$EH$44,$A236),$B236&lt;=INDEX($EJ$5:$EJ$44,$A236),Z$30&gt;=INDEX($EG$5:$EG$44,$A236),Z$30&lt;=INDEX($EI$5:$EI$44,$A236)),$A236,0),0)</f>
        <v>0</v>
      </c>
      <c r="AA236" s="9">
        <f>IFERROR(IF(AND($B236&gt;=INDEX($EH$5:$EH$44,$A236),$B236&lt;=INDEX($EJ$5:$EJ$44,$A236),AA$30&gt;=INDEX($EG$5:$EG$44,$A236),AA$30&lt;=INDEX($EI$5:$EI$44,$A236)),$A236,0),0)</f>
        <v>0</v>
      </c>
      <c r="AB236" s="9">
        <f>IFERROR(IF(AND($B236&gt;=INDEX($EH$5:$EH$44,$A236),$B236&lt;=INDEX($EJ$5:$EJ$44,$A236),AB$30&gt;=INDEX($EG$5:$EG$44,$A236),AB$30&lt;=INDEX($EI$5:$EI$44,$A236)),$A236,0),0)</f>
        <v>0</v>
      </c>
      <c r="AC236" s="9">
        <f>IFERROR(IF(AND($B236&gt;=INDEX($EH$5:$EH$44,$A236),$B236&lt;=INDEX($EJ$5:$EJ$44,$A236),AC$30&gt;=INDEX($EG$5:$EG$44,$A236),AC$30&lt;=INDEX($EI$5:$EI$44,$A236)),$A236,0),0)</f>
        <v>0</v>
      </c>
      <c r="AD236" s="9">
        <f>IFERROR(IF(AND($B236&gt;=INDEX($EH$5:$EH$44,$A236),$B236&lt;=INDEX($EJ$5:$EJ$44,$A236),AD$30&gt;=INDEX($EG$5:$EG$44,$A236),AD$30&lt;=INDEX($EI$5:$EI$44,$A236)),$A236,0),0)</f>
        <v>0</v>
      </c>
      <c r="AE236" s="9">
        <f>IFERROR(IF(AND($B236&gt;=INDEX($EH$5:$EH$44,$A236),$B236&lt;=INDEX($EJ$5:$EJ$44,$A236),AE$30&gt;=INDEX($EG$5:$EG$44,$A236),AE$30&lt;=INDEX($EI$5:$EI$44,$A236)),$A236,0),0)</f>
        <v>0</v>
      </c>
      <c r="AF236" s="9">
        <f>IFERROR(IF(AND($B236&gt;=INDEX($EH$5:$EH$44,$A236),$B236&lt;=INDEX($EJ$5:$EJ$44,$A236),AF$30&gt;=INDEX($EG$5:$EG$44,$A236),AF$30&lt;=INDEX($EI$5:$EI$44,$A236)),$A236,0),0)</f>
        <v>0</v>
      </c>
      <c r="AG236" s="9">
        <f>IFERROR(IF(AND($B236&gt;=INDEX($EH$5:$EH$44,$A236),$B236&lt;=INDEX($EJ$5:$EJ$44,$A236),AG$30&gt;=INDEX($EG$5:$EG$44,$A236),AG$30&lt;=INDEX($EI$5:$EI$44,$A236)),$A236,0),0)</f>
        <v>0</v>
      </c>
      <c r="AH236" s="9"/>
    </row>
    <row r="237" spans="1:34">
      <c r="A237" s="5">
        <f t="shared" si="84"/>
        <v>9</v>
      </c>
      <c r="B237" s="5">
        <f t="shared" si="83"/>
        <v>6</v>
      </c>
      <c r="C237" s="9">
        <f>IFERROR(IF(AND($B237&gt;=INDEX($EH$5:$EH$44,$A237),$B237&lt;=INDEX($EJ$5:$EJ$44,$A237),C$30&gt;=INDEX($EG$5:$EG$44,$A237),C$30&lt;=INDEX($EI$5:$EI$44,$A237)),$A237,0),0)</f>
        <v>9</v>
      </c>
      <c r="D237" s="9">
        <f>IFERROR(IF(AND($B237&gt;=INDEX($EH$5:$EH$44,$A237),$B237&lt;=INDEX($EJ$5:$EJ$44,$A237),D$30&gt;=INDEX($EG$5:$EG$44,$A237),D$30&lt;=INDEX($EI$5:$EI$44,$A237)),$A237,0),0)</f>
        <v>9</v>
      </c>
      <c r="E237" s="9">
        <f>IFERROR(IF(AND($B237&gt;=INDEX($EH$5:$EH$44,$A237),$B237&lt;=INDEX($EJ$5:$EJ$44,$A237),E$30&gt;=INDEX($EG$5:$EG$44,$A237),E$30&lt;=INDEX($EI$5:$EI$44,$A237)),$A237,0),0)</f>
        <v>9</v>
      </c>
      <c r="F237" s="9">
        <f>IFERROR(IF(AND($B237&gt;=INDEX($EH$5:$EH$44,$A237),$B237&lt;=INDEX($EJ$5:$EJ$44,$A237),F$30&gt;=INDEX($EG$5:$EG$44,$A237),F$30&lt;=INDEX($EI$5:$EI$44,$A237)),$A237,0),0)</f>
        <v>9</v>
      </c>
      <c r="G237" s="9">
        <f>IFERROR(IF(AND($B237&gt;=INDEX($EH$5:$EH$44,$A237),$B237&lt;=INDEX($EJ$5:$EJ$44,$A237),G$30&gt;=INDEX($EG$5:$EG$44,$A237),G$30&lt;=INDEX($EI$5:$EI$44,$A237)),$A237,0),0)</f>
        <v>0</v>
      </c>
      <c r="H237" s="9">
        <f>IFERROR(IF(AND($B237&gt;=INDEX($EH$5:$EH$44,$A237),$B237&lt;=INDEX($EJ$5:$EJ$44,$A237),H$30&gt;=INDEX($EG$5:$EG$44,$A237),H$30&lt;=INDEX($EI$5:$EI$44,$A237)),$A237,0),0)</f>
        <v>0</v>
      </c>
      <c r="I237" s="9">
        <f>IFERROR(IF(AND($B237&gt;=INDEX($EH$5:$EH$44,$A237),$B237&lt;=INDEX($EJ$5:$EJ$44,$A237),I$30&gt;=INDEX($EG$5:$EG$44,$A237),I$30&lt;=INDEX($EI$5:$EI$44,$A237)),$A237,0),0)</f>
        <v>0</v>
      </c>
      <c r="J237" s="9">
        <f>IFERROR(IF(AND($B237&gt;=INDEX($EH$5:$EH$44,$A237),$B237&lt;=INDEX($EJ$5:$EJ$44,$A237),J$30&gt;=INDEX($EG$5:$EG$44,$A237),J$30&lt;=INDEX($EI$5:$EI$44,$A237)),$A237,0),0)</f>
        <v>0</v>
      </c>
      <c r="K237" s="9">
        <f>IFERROR(IF(AND($B237&gt;=INDEX($EH$5:$EH$44,$A237),$B237&lt;=INDEX($EJ$5:$EJ$44,$A237),K$30&gt;=INDEX($EG$5:$EG$44,$A237),K$30&lt;=INDEX($EI$5:$EI$44,$A237)),$A237,0),0)</f>
        <v>0</v>
      </c>
      <c r="L237" s="9">
        <f>IFERROR(IF(AND($B237&gt;=INDEX($EH$5:$EH$44,$A237),$B237&lt;=INDEX($EJ$5:$EJ$44,$A237),L$30&gt;=INDEX($EG$5:$EG$44,$A237),L$30&lt;=INDEX($EI$5:$EI$44,$A237)),$A237,0),0)</f>
        <v>0</v>
      </c>
      <c r="M237" s="9">
        <f>IFERROR(IF(AND($B237&gt;=INDEX($EH$5:$EH$44,$A237),$B237&lt;=INDEX($EJ$5:$EJ$44,$A237),M$30&gt;=INDEX($EG$5:$EG$44,$A237),M$30&lt;=INDEX($EI$5:$EI$44,$A237)),$A237,0),0)</f>
        <v>0</v>
      </c>
      <c r="N237" s="9">
        <f>IFERROR(IF(AND($B237&gt;=INDEX($EH$5:$EH$44,$A237),$B237&lt;=INDEX($EJ$5:$EJ$44,$A237),N$30&gt;=INDEX($EG$5:$EG$44,$A237),N$30&lt;=INDEX($EI$5:$EI$44,$A237)),$A237,0),0)</f>
        <v>0</v>
      </c>
      <c r="O237" s="9">
        <f>IFERROR(IF(AND($B237&gt;=INDEX($EH$5:$EH$44,$A237),$B237&lt;=INDEX($EJ$5:$EJ$44,$A237),O$30&gt;=INDEX($EG$5:$EG$44,$A237),O$30&lt;=INDEX($EI$5:$EI$44,$A237)),$A237,0),0)</f>
        <v>0</v>
      </c>
      <c r="P237" s="9">
        <f>IFERROR(IF(AND($B237&gt;=INDEX($EH$5:$EH$44,$A237),$B237&lt;=INDEX($EJ$5:$EJ$44,$A237),P$30&gt;=INDEX($EG$5:$EG$44,$A237),P$30&lt;=INDEX($EI$5:$EI$44,$A237)),$A237,0),0)</f>
        <v>0</v>
      </c>
      <c r="Q237" s="9">
        <f>IFERROR(IF(AND($B237&gt;=INDEX($EH$5:$EH$44,$A237),$B237&lt;=INDEX($EJ$5:$EJ$44,$A237),Q$30&gt;=INDEX($EG$5:$EG$44,$A237),Q$30&lt;=INDEX($EI$5:$EI$44,$A237)),$A237,0),0)</f>
        <v>0</v>
      </c>
      <c r="R237" s="9">
        <f>IFERROR(IF(AND($B237&gt;=INDEX($EH$5:$EH$44,$A237),$B237&lt;=INDEX($EJ$5:$EJ$44,$A237),R$30&gt;=INDEX($EG$5:$EG$44,$A237),R$30&lt;=INDEX($EI$5:$EI$44,$A237)),$A237,0),0)</f>
        <v>0</v>
      </c>
      <c r="S237" s="9">
        <f>IFERROR(IF(AND($B237&gt;=INDEX($EH$5:$EH$44,$A237),$B237&lt;=INDEX($EJ$5:$EJ$44,$A237),S$30&gt;=INDEX($EG$5:$EG$44,$A237),S$30&lt;=INDEX($EI$5:$EI$44,$A237)),$A237,0),0)</f>
        <v>0</v>
      </c>
      <c r="T237" s="9">
        <f>IFERROR(IF(AND($B237&gt;=INDEX($EH$5:$EH$44,$A237),$B237&lt;=INDEX($EJ$5:$EJ$44,$A237),T$30&gt;=INDEX($EG$5:$EG$44,$A237),T$30&lt;=INDEX($EI$5:$EI$44,$A237)),$A237,0),0)</f>
        <v>0</v>
      </c>
      <c r="U237" s="9">
        <f>IFERROR(IF(AND($B237&gt;=INDEX($EH$5:$EH$44,$A237),$B237&lt;=INDEX($EJ$5:$EJ$44,$A237),U$30&gt;=INDEX($EG$5:$EG$44,$A237),U$30&lt;=INDEX($EI$5:$EI$44,$A237)),$A237,0),0)</f>
        <v>0</v>
      </c>
      <c r="V237" s="9">
        <f>IFERROR(IF(AND($B237&gt;=INDEX($EH$5:$EH$44,$A237),$B237&lt;=INDEX($EJ$5:$EJ$44,$A237),V$30&gt;=INDEX($EG$5:$EG$44,$A237),V$30&lt;=INDEX($EI$5:$EI$44,$A237)),$A237,0),0)</f>
        <v>0</v>
      </c>
      <c r="W237" s="9">
        <f>IFERROR(IF(AND($B237&gt;=INDEX($EH$5:$EH$44,$A237),$B237&lt;=INDEX($EJ$5:$EJ$44,$A237),W$30&gt;=INDEX($EG$5:$EG$44,$A237),W$30&lt;=INDEX($EI$5:$EI$44,$A237)),$A237,0),0)</f>
        <v>0</v>
      </c>
      <c r="X237" s="9">
        <f>IFERROR(IF(AND($B237&gt;=INDEX($EH$5:$EH$44,$A237),$B237&lt;=INDEX($EJ$5:$EJ$44,$A237),X$30&gt;=INDEX($EG$5:$EG$44,$A237),X$30&lt;=INDEX($EI$5:$EI$44,$A237)),$A237,0),0)</f>
        <v>0</v>
      </c>
      <c r="Y237" s="9">
        <f>IFERROR(IF(AND($B237&gt;=INDEX($EH$5:$EH$44,$A237),$B237&lt;=INDEX($EJ$5:$EJ$44,$A237),Y$30&gt;=INDEX($EG$5:$EG$44,$A237),Y$30&lt;=INDEX($EI$5:$EI$44,$A237)),$A237,0),0)</f>
        <v>0</v>
      </c>
      <c r="Z237" s="9">
        <f>IFERROR(IF(AND($B237&gt;=INDEX($EH$5:$EH$44,$A237),$B237&lt;=INDEX($EJ$5:$EJ$44,$A237),Z$30&gt;=INDEX($EG$5:$EG$44,$A237),Z$30&lt;=INDEX($EI$5:$EI$44,$A237)),$A237,0),0)</f>
        <v>0</v>
      </c>
      <c r="AA237" s="9">
        <f>IFERROR(IF(AND($B237&gt;=INDEX($EH$5:$EH$44,$A237),$B237&lt;=INDEX($EJ$5:$EJ$44,$A237),AA$30&gt;=INDEX($EG$5:$EG$44,$A237),AA$30&lt;=INDEX($EI$5:$EI$44,$A237)),$A237,0),0)</f>
        <v>0</v>
      </c>
      <c r="AB237" s="9">
        <f>IFERROR(IF(AND($B237&gt;=INDEX($EH$5:$EH$44,$A237),$B237&lt;=INDEX($EJ$5:$EJ$44,$A237),AB$30&gt;=INDEX($EG$5:$EG$44,$A237),AB$30&lt;=INDEX($EI$5:$EI$44,$A237)),$A237,0),0)</f>
        <v>0</v>
      </c>
      <c r="AC237" s="9">
        <f>IFERROR(IF(AND($B237&gt;=INDEX($EH$5:$EH$44,$A237),$B237&lt;=INDEX($EJ$5:$EJ$44,$A237),AC$30&gt;=INDEX($EG$5:$EG$44,$A237),AC$30&lt;=INDEX($EI$5:$EI$44,$A237)),$A237,0),0)</f>
        <v>0</v>
      </c>
      <c r="AD237" s="9">
        <f>IFERROR(IF(AND($B237&gt;=INDEX($EH$5:$EH$44,$A237),$B237&lt;=INDEX($EJ$5:$EJ$44,$A237),AD$30&gt;=INDEX($EG$5:$EG$44,$A237),AD$30&lt;=INDEX($EI$5:$EI$44,$A237)),$A237,0),0)</f>
        <v>0</v>
      </c>
      <c r="AE237" s="9">
        <f>IFERROR(IF(AND($B237&gt;=INDEX($EH$5:$EH$44,$A237),$B237&lt;=INDEX($EJ$5:$EJ$44,$A237),AE$30&gt;=INDEX($EG$5:$EG$44,$A237),AE$30&lt;=INDEX($EI$5:$EI$44,$A237)),$A237,0),0)</f>
        <v>0</v>
      </c>
      <c r="AF237" s="9">
        <f>IFERROR(IF(AND($B237&gt;=INDEX($EH$5:$EH$44,$A237),$B237&lt;=INDEX($EJ$5:$EJ$44,$A237),AF$30&gt;=INDEX($EG$5:$EG$44,$A237),AF$30&lt;=INDEX($EI$5:$EI$44,$A237)),$A237,0),0)</f>
        <v>0</v>
      </c>
      <c r="AG237" s="9">
        <f>IFERROR(IF(AND($B237&gt;=INDEX($EH$5:$EH$44,$A237),$B237&lt;=INDEX($EJ$5:$EJ$44,$A237),AG$30&gt;=INDEX($EG$5:$EG$44,$A237),AG$30&lt;=INDEX($EI$5:$EI$44,$A237)),$A237,0),0)</f>
        <v>0</v>
      </c>
      <c r="AH237" s="9"/>
    </row>
    <row r="238" spans="1:34">
      <c r="A238" s="5">
        <f t="shared" si="84"/>
        <v>9</v>
      </c>
      <c r="B238" s="5">
        <f t="shared" si="83"/>
        <v>7</v>
      </c>
      <c r="C238" s="9">
        <f>IFERROR(IF(AND($B238&gt;=INDEX($EH$5:$EH$44,$A238),$B238&lt;=INDEX($EJ$5:$EJ$44,$A238),C$30&gt;=INDEX($EG$5:$EG$44,$A238),C$30&lt;=INDEX($EI$5:$EI$44,$A238)),$A238,0),0)</f>
        <v>9</v>
      </c>
      <c r="D238" s="9">
        <f>IFERROR(IF(AND($B238&gt;=INDEX($EH$5:$EH$44,$A238),$B238&lt;=INDEX($EJ$5:$EJ$44,$A238),D$30&gt;=INDEX($EG$5:$EG$44,$A238),D$30&lt;=INDEX($EI$5:$EI$44,$A238)),$A238,0),0)</f>
        <v>9</v>
      </c>
      <c r="E238" s="9">
        <f>IFERROR(IF(AND($B238&gt;=INDEX($EH$5:$EH$44,$A238),$B238&lt;=INDEX($EJ$5:$EJ$44,$A238),E$30&gt;=INDEX($EG$5:$EG$44,$A238),E$30&lt;=INDEX($EI$5:$EI$44,$A238)),$A238,0),0)</f>
        <v>9</v>
      </c>
      <c r="F238" s="9">
        <f>IFERROR(IF(AND($B238&gt;=INDEX($EH$5:$EH$44,$A238),$B238&lt;=INDEX($EJ$5:$EJ$44,$A238),F$30&gt;=INDEX($EG$5:$EG$44,$A238),F$30&lt;=INDEX($EI$5:$EI$44,$A238)),$A238,0),0)</f>
        <v>9</v>
      </c>
      <c r="G238" s="9">
        <f>IFERROR(IF(AND($B238&gt;=INDEX($EH$5:$EH$44,$A238),$B238&lt;=INDEX($EJ$5:$EJ$44,$A238),G$30&gt;=INDEX($EG$5:$EG$44,$A238),G$30&lt;=INDEX($EI$5:$EI$44,$A238)),$A238,0),0)</f>
        <v>0</v>
      </c>
      <c r="H238" s="9">
        <f>IFERROR(IF(AND($B238&gt;=INDEX($EH$5:$EH$44,$A238),$B238&lt;=INDEX($EJ$5:$EJ$44,$A238),H$30&gt;=INDEX($EG$5:$EG$44,$A238),H$30&lt;=INDEX($EI$5:$EI$44,$A238)),$A238,0),0)</f>
        <v>0</v>
      </c>
      <c r="I238" s="9">
        <f>IFERROR(IF(AND($B238&gt;=INDEX($EH$5:$EH$44,$A238),$B238&lt;=INDEX($EJ$5:$EJ$44,$A238),I$30&gt;=INDEX($EG$5:$EG$44,$A238),I$30&lt;=INDEX($EI$5:$EI$44,$A238)),$A238,0),0)</f>
        <v>0</v>
      </c>
      <c r="J238" s="9">
        <f>IFERROR(IF(AND($B238&gt;=INDEX($EH$5:$EH$44,$A238),$B238&lt;=INDEX($EJ$5:$EJ$44,$A238),J$30&gt;=INDEX($EG$5:$EG$44,$A238),J$30&lt;=INDEX($EI$5:$EI$44,$A238)),$A238,0),0)</f>
        <v>0</v>
      </c>
      <c r="K238" s="9">
        <f>IFERROR(IF(AND($B238&gt;=INDEX($EH$5:$EH$44,$A238),$B238&lt;=INDEX($EJ$5:$EJ$44,$A238),K$30&gt;=INDEX($EG$5:$EG$44,$A238),K$30&lt;=INDEX($EI$5:$EI$44,$A238)),$A238,0),0)</f>
        <v>0</v>
      </c>
      <c r="L238" s="9">
        <f>IFERROR(IF(AND($B238&gt;=INDEX($EH$5:$EH$44,$A238),$B238&lt;=INDEX($EJ$5:$EJ$44,$A238),L$30&gt;=INDEX($EG$5:$EG$44,$A238),L$30&lt;=INDEX($EI$5:$EI$44,$A238)),$A238,0),0)</f>
        <v>0</v>
      </c>
      <c r="M238" s="9">
        <f>IFERROR(IF(AND($B238&gt;=INDEX($EH$5:$EH$44,$A238),$B238&lt;=INDEX($EJ$5:$EJ$44,$A238),M$30&gt;=INDEX($EG$5:$EG$44,$A238),M$30&lt;=INDEX($EI$5:$EI$44,$A238)),$A238,0),0)</f>
        <v>0</v>
      </c>
      <c r="N238" s="9">
        <f>IFERROR(IF(AND($B238&gt;=INDEX($EH$5:$EH$44,$A238),$B238&lt;=INDEX($EJ$5:$EJ$44,$A238),N$30&gt;=INDEX($EG$5:$EG$44,$A238),N$30&lt;=INDEX($EI$5:$EI$44,$A238)),$A238,0),0)</f>
        <v>0</v>
      </c>
      <c r="O238" s="9">
        <f>IFERROR(IF(AND($B238&gt;=INDEX($EH$5:$EH$44,$A238),$B238&lt;=INDEX($EJ$5:$EJ$44,$A238),O$30&gt;=INDEX($EG$5:$EG$44,$A238),O$30&lt;=INDEX($EI$5:$EI$44,$A238)),$A238,0),0)</f>
        <v>0</v>
      </c>
      <c r="P238" s="9">
        <f>IFERROR(IF(AND($B238&gt;=INDEX($EH$5:$EH$44,$A238),$B238&lt;=INDEX($EJ$5:$EJ$44,$A238),P$30&gt;=INDEX($EG$5:$EG$44,$A238),P$30&lt;=INDEX($EI$5:$EI$44,$A238)),$A238,0),0)</f>
        <v>0</v>
      </c>
      <c r="Q238" s="9">
        <f>IFERROR(IF(AND($B238&gt;=INDEX($EH$5:$EH$44,$A238),$B238&lt;=INDEX($EJ$5:$EJ$44,$A238),Q$30&gt;=INDEX($EG$5:$EG$44,$A238),Q$30&lt;=INDEX($EI$5:$EI$44,$A238)),$A238,0),0)</f>
        <v>0</v>
      </c>
      <c r="R238" s="9">
        <f>IFERROR(IF(AND($B238&gt;=INDEX($EH$5:$EH$44,$A238),$B238&lt;=INDEX($EJ$5:$EJ$44,$A238),R$30&gt;=INDEX($EG$5:$EG$44,$A238),R$30&lt;=INDEX($EI$5:$EI$44,$A238)),$A238,0),0)</f>
        <v>0</v>
      </c>
      <c r="S238" s="9">
        <f>IFERROR(IF(AND($B238&gt;=INDEX($EH$5:$EH$44,$A238),$B238&lt;=INDEX($EJ$5:$EJ$44,$A238),S$30&gt;=INDEX($EG$5:$EG$44,$A238),S$30&lt;=INDEX($EI$5:$EI$44,$A238)),$A238,0),0)</f>
        <v>0</v>
      </c>
      <c r="T238" s="9">
        <f>IFERROR(IF(AND($B238&gt;=INDEX($EH$5:$EH$44,$A238),$B238&lt;=INDEX($EJ$5:$EJ$44,$A238),T$30&gt;=INDEX($EG$5:$EG$44,$A238),T$30&lt;=INDEX($EI$5:$EI$44,$A238)),$A238,0),0)</f>
        <v>0</v>
      </c>
      <c r="U238" s="9">
        <f>IFERROR(IF(AND($B238&gt;=INDEX($EH$5:$EH$44,$A238),$B238&lt;=INDEX($EJ$5:$EJ$44,$A238),U$30&gt;=INDEX($EG$5:$EG$44,$A238),U$30&lt;=INDEX($EI$5:$EI$44,$A238)),$A238,0),0)</f>
        <v>0</v>
      </c>
      <c r="V238" s="9">
        <f>IFERROR(IF(AND($B238&gt;=INDEX($EH$5:$EH$44,$A238),$B238&lt;=INDEX($EJ$5:$EJ$44,$A238),V$30&gt;=INDEX($EG$5:$EG$44,$A238),V$30&lt;=INDEX($EI$5:$EI$44,$A238)),$A238,0),0)</f>
        <v>0</v>
      </c>
      <c r="W238" s="9">
        <f>IFERROR(IF(AND($B238&gt;=INDEX($EH$5:$EH$44,$A238),$B238&lt;=INDEX($EJ$5:$EJ$44,$A238),W$30&gt;=INDEX($EG$5:$EG$44,$A238),W$30&lt;=INDEX($EI$5:$EI$44,$A238)),$A238,0),0)</f>
        <v>0</v>
      </c>
      <c r="X238" s="9">
        <f>IFERROR(IF(AND($B238&gt;=INDEX($EH$5:$EH$44,$A238),$B238&lt;=INDEX($EJ$5:$EJ$44,$A238),X$30&gt;=INDEX($EG$5:$EG$44,$A238),X$30&lt;=INDEX($EI$5:$EI$44,$A238)),$A238,0),0)</f>
        <v>0</v>
      </c>
      <c r="Y238" s="9">
        <f>IFERROR(IF(AND($B238&gt;=INDEX($EH$5:$EH$44,$A238),$B238&lt;=INDEX($EJ$5:$EJ$44,$A238),Y$30&gt;=INDEX($EG$5:$EG$44,$A238),Y$30&lt;=INDEX($EI$5:$EI$44,$A238)),$A238,0),0)</f>
        <v>0</v>
      </c>
      <c r="Z238" s="9">
        <f>IFERROR(IF(AND($B238&gt;=INDEX($EH$5:$EH$44,$A238),$B238&lt;=INDEX($EJ$5:$EJ$44,$A238),Z$30&gt;=INDEX($EG$5:$EG$44,$A238),Z$30&lt;=INDEX($EI$5:$EI$44,$A238)),$A238,0),0)</f>
        <v>0</v>
      </c>
      <c r="AA238" s="9">
        <f>IFERROR(IF(AND($B238&gt;=INDEX($EH$5:$EH$44,$A238),$B238&lt;=INDEX($EJ$5:$EJ$44,$A238),AA$30&gt;=INDEX($EG$5:$EG$44,$A238),AA$30&lt;=INDEX($EI$5:$EI$44,$A238)),$A238,0),0)</f>
        <v>0</v>
      </c>
      <c r="AB238" s="9">
        <f>IFERROR(IF(AND($B238&gt;=INDEX($EH$5:$EH$44,$A238),$B238&lt;=INDEX($EJ$5:$EJ$44,$A238),AB$30&gt;=INDEX($EG$5:$EG$44,$A238),AB$30&lt;=INDEX($EI$5:$EI$44,$A238)),$A238,0),0)</f>
        <v>0</v>
      </c>
      <c r="AC238" s="9">
        <f>IFERROR(IF(AND($B238&gt;=INDEX($EH$5:$EH$44,$A238),$B238&lt;=INDEX($EJ$5:$EJ$44,$A238),AC$30&gt;=INDEX($EG$5:$EG$44,$A238),AC$30&lt;=INDEX($EI$5:$EI$44,$A238)),$A238,0),0)</f>
        <v>0</v>
      </c>
      <c r="AD238" s="9">
        <f>IFERROR(IF(AND($B238&gt;=INDEX($EH$5:$EH$44,$A238),$B238&lt;=INDEX($EJ$5:$EJ$44,$A238),AD$30&gt;=INDEX($EG$5:$EG$44,$A238),AD$30&lt;=INDEX($EI$5:$EI$44,$A238)),$A238,0),0)</f>
        <v>0</v>
      </c>
      <c r="AE238" s="9">
        <f>IFERROR(IF(AND($B238&gt;=INDEX($EH$5:$EH$44,$A238),$B238&lt;=INDEX($EJ$5:$EJ$44,$A238),AE$30&gt;=INDEX($EG$5:$EG$44,$A238),AE$30&lt;=INDEX($EI$5:$EI$44,$A238)),$A238,0),0)</f>
        <v>0</v>
      </c>
      <c r="AF238" s="9">
        <f>IFERROR(IF(AND($B238&gt;=INDEX($EH$5:$EH$44,$A238),$B238&lt;=INDEX($EJ$5:$EJ$44,$A238),AF$30&gt;=INDEX($EG$5:$EG$44,$A238),AF$30&lt;=INDEX($EI$5:$EI$44,$A238)),$A238,0),0)</f>
        <v>0</v>
      </c>
      <c r="AG238" s="9">
        <f>IFERROR(IF(AND($B238&gt;=INDEX($EH$5:$EH$44,$A238),$B238&lt;=INDEX($EJ$5:$EJ$44,$A238),AG$30&gt;=INDEX($EG$5:$EG$44,$A238),AG$30&lt;=INDEX($EI$5:$EI$44,$A238)),$A238,0),0)</f>
        <v>0</v>
      </c>
      <c r="AH238" s="9"/>
    </row>
    <row r="239" spans="1:34">
      <c r="A239" s="5">
        <f t="shared" si="84"/>
        <v>9</v>
      </c>
      <c r="B239" s="5">
        <f t="shared" si="83"/>
        <v>8</v>
      </c>
      <c r="C239" s="9">
        <f>IFERROR(IF(AND($B239&gt;=INDEX($EH$5:$EH$44,$A239),$B239&lt;=INDEX($EJ$5:$EJ$44,$A239),C$30&gt;=INDEX($EG$5:$EG$44,$A239),C$30&lt;=INDEX($EI$5:$EI$44,$A239)),$A239,0),0)</f>
        <v>9</v>
      </c>
      <c r="D239" s="9">
        <f>IFERROR(IF(AND($B239&gt;=INDEX($EH$5:$EH$44,$A239),$B239&lt;=INDEX($EJ$5:$EJ$44,$A239),D$30&gt;=INDEX($EG$5:$EG$44,$A239),D$30&lt;=INDEX($EI$5:$EI$44,$A239)),$A239,0),0)</f>
        <v>9</v>
      </c>
      <c r="E239" s="9">
        <f>IFERROR(IF(AND($B239&gt;=INDEX($EH$5:$EH$44,$A239),$B239&lt;=INDEX($EJ$5:$EJ$44,$A239),E$30&gt;=INDEX($EG$5:$EG$44,$A239),E$30&lt;=INDEX($EI$5:$EI$44,$A239)),$A239,0),0)</f>
        <v>9</v>
      </c>
      <c r="F239" s="9">
        <f>IFERROR(IF(AND($B239&gt;=INDEX($EH$5:$EH$44,$A239),$B239&lt;=INDEX($EJ$5:$EJ$44,$A239),F$30&gt;=INDEX($EG$5:$EG$44,$A239),F$30&lt;=INDEX($EI$5:$EI$44,$A239)),$A239,0),0)</f>
        <v>9</v>
      </c>
      <c r="G239" s="9">
        <f>IFERROR(IF(AND($B239&gt;=INDEX($EH$5:$EH$44,$A239),$B239&lt;=INDEX($EJ$5:$EJ$44,$A239),G$30&gt;=INDEX($EG$5:$EG$44,$A239),G$30&lt;=INDEX($EI$5:$EI$44,$A239)),$A239,0),0)</f>
        <v>0</v>
      </c>
      <c r="H239" s="9">
        <f>IFERROR(IF(AND($B239&gt;=INDEX($EH$5:$EH$44,$A239),$B239&lt;=INDEX($EJ$5:$EJ$44,$A239),H$30&gt;=INDEX($EG$5:$EG$44,$A239),H$30&lt;=INDEX($EI$5:$EI$44,$A239)),$A239,0),0)</f>
        <v>0</v>
      </c>
      <c r="I239" s="9">
        <f>IFERROR(IF(AND($B239&gt;=INDEX($EH$5:$EH$44,$A239),$B239&lt;=INDEX($EJ$5:$EJ$44,$A239),I$30&gt;=INDEX($EG$5:$EG$44,$A239),I$30&lt;=INDEX($EI$5:$EI$44,$A239)),$A239,0),0)</f>
        <v>0</v>
      </c>
      <c r="J239" s="9">
        <f>IFERROR(IF(AND($B239&gt;=INDEX($EH$5:$EH$44,$A239),$B239&lt;=INDEX($EJ$5:$EJ$44,$A239),J$30&gt;=INDEX($EG$5:$EG$44,$A239),J$30&lt;=INDEX($EI$5:$EI$44,$A239)),$A239,0),0)</f>
        <v>0</v>
      </c>
      <c r="K239" s="9">
        <f>IFERROR(IF(AND($B239&gt;=INDEX($EH$5:$EH$44,$A239),$B239&lt;=INDEX($EJ$5:$EJ$44,$A239),K$30&gt;=INDEX($EG$5:$EG$44,$A239),K$30&lt;=INDEX($EI$5:$EI$44,$A239)),$A239,0),0)</f>
        <v>0</v>
      </c>
      <c r="L239" s="9">
        <f>IFERROR(IF(AND($B239&gt;=INDEX($EH$5:$EH$44,$A239),$B239&lt;=INDEX($EJ$5:$EJ$44,$A239),L$30&gt;=INDEX($EG$5:$EG$44,$A239),L$30&lt;=INDEX($EI$5:$EI$44,$A239)),$A239,0),0)</f>
        <v>0</v>
      </c>
      <c r="M239" s="9">
        <f>IFERROR(IF(AND($B239&gt;=INDEX($EH$5:$EH$44,$A239),$B239&lt;=INDEX($EJ$5:$EJ$44,$A239),M$30&gt;=INDEX($EG$5:$EG$44,$A239),M$30&lt;=INDEX($EI$5:$EI$44,$A239)),$A239,0),0)</f>
        <v>0</v>
      </c>
      <c r="N239" s="9">
        <f>IFERROR(IF(AND($B239&gt;=INDEX($EH$5:$EH$44,$A239),$B239&lt;=INDEX($EJ$5:$EJ$44,$A239),N$30&gt;=INDEX($EG$5:$EG$44,$A239),N$30&lt;=INDEX($EI$5:$EI$44,$A239)),$A239,0),0)</f>
        <v>0</v>
      </c>
      <c r="O239" s="9">
        <f>IFERROR(IF(AND($B239&gt;=INDEX($EH$5:$EH$44,$A239),$B239&lt;=INDEX($EJ$5:$EJ$44,$A239),O$30&gt;=INDEX($EG$5:$EG$44,$A239),O$30&lt;=INDEX($EI$5:$EI$44,$A239)),$A239,0),0)</f>
        <v>0</v>
      </c>
      <c r="P239" s="9">
        <f>IFERROR(IF(AND($B239&gt;=INDEX($EH$5:$EH$44,$A239),$B239&lt;=INDEX($EJ$5:$EJ$44,$A239),P$30&gt;=INDEX($EG$5:$EG$44,$A239),P$30&lt;=INDEX($EI$5:$EI$44,$A239)),$A239,0),0)</f>
        <v>0</v>
      </c>
      <c r="Q239" s="9">
        <f>IFERROR(IF(AND($B239&gt;=INDEX($EH$5:$EH$44,$A239),$B239&lt;=INDEX($EJ$5:$EJ$44,$A239),Q$30&gt;=INDEX($EG$5:$EG$44,$A239),Q$30&lt;=INDEX($EI$5:$EI$44,$A239)),$A239,0),0)</f>
        <v>0</v>
      </c>
      <c r="R239" s="9">
        <f>IFERROR(IF(AND($B239&gt;=INDEX($EH$5:$EH$44,$A239),$B239&lt;=INDEX($EJ$5:$EJ$44,$A239),R$30&gt;=INDEX($EG$5:$EG$44,$A239),R$30&lt;=INDEX($EI$5:$EI$44,$A239)),$A239,0),0)</f>
        <v>0</v>
      </c>
      <c r="S239" s="9">
        <f>IFERROR(IF(AND($B239&gt;=INDEX($EH$5:$EH$44,$A239),$B239&lt;=INDEX($EJ$5:$EJ$44,$A239),S$30&gt;=INDEX($EG$5:$EG$44,$A239),S$30&lt;=INDEX($EI$5:$EI$44,$A239)),$A239,0),0)</f>
        <v>0</v>
      </c>
      <c r="T239" s="9">
        <f>IFERROR(IF(AND($B239&gt;=INDEX($EH$5:$EH$44,$A239),$B239&lt;=INDEX($EJ$5:$EJ$44,$A239),T$30&gt;=INDEX($EG$5:$EG$44,$A239),T$30&lt;=INDEX($EI$5:$EI$44,$A239)),$A239,0),0)</f>
        <v>0</v>
      </c>
      <c r="U239" s="9">
        <f>IFERROR(IF(AND($B239&gt;=INDEX($EH$5:$EH$44,$A239),$B239&lt;=INDEX($EJ$5:$EJ$44,$A239),U$30&gt;=INDEX($EG$5:$EG$44,$A239),U$30&lt;=INDEX($EI$5:$EI$44,$A239)),$A239,0),0)</f>
        <v>0</v>
      </c>
      <c r="V239" s="9">
        <f>IFERROR(IF(AND($B239&gt;=INDEX($EH$5:$EH$44,$A239),$B239&lt;=INDEX($EJ$5:$EJ$44,$A239),V$30&gt;=INDEX($EG$5:$EG$44,$A239),V$30&lt;=INDEX($EI$5:$EI$44,$A239)),$A239,0),0)</f>
        <v>0</v>
      </c>
      <c r="W239" s="9">
        <f>IFERROR(IF(AND($B239&gt;=INDEX($EH$5:$EH$44,$A239),$B239&lt;=INDEX($EJ$5:$EJ$44,$A239),W$30&gt;=INDEX($EG$5:$EG$44,$A239),W$30&lt;=INDEX($EI$5:$EI$44,$A239)),$A239,0),0)</f>
        <v>0</v>
      </c>
      <c r="X239" s="9">
        <f>IFERROR(IF(AND($B239&gt;=INDEX($EH$5:$EH$44,$A239),$B239&lt;=INDEX($EJ$5:$EJ$44,$A239),X$30&gt;=INDEX($EG$5:$EG$44,$A239),X$30&lt;=INDEX($EI$5:$EI$44,$A239)),$A239,0),0)</f>
        <v>0</v>
      </c>
      <c r="Y239" s="9">
        <f>IFERROR(IF(AND($B239&gt;=INDEX($EH$5:$EH$44,$A239),$B239&lt;=INDEX($EJ$5:$EJ$44,$A239),Y$30&gt;=INDEX($EG$5:$EG$44,$A239),Y$30&lt;=INDEX($EI$5:$EI$44,$A239)),$A239,0),0)</f>
        <v>0</v>
      </c>
      <c r="Z239" s="9">
        <f>IFERROR(IF(AND($B239&gt;=INDEX($EH$5:$EH$44,$A239),$B239&lt;=INDEX($EJ$5:$EJ$44,$A239),Z$30&gt;=INDEX($EG$5:$EG$44,$A239),Z$30&lt;=INDEX($EI$5:$EI$44,$A239)),$A239,0),0)</f>
        <v>0</v>
      </c>
      <c r="AA239" s="9">
        <f>IFERROR(IF(AND($B239&gt;=INDEX($EH$5:$EH$44,$A239),$B239&lt;=INDEX($EJ$5:$EJ$44,$A239),AA$30&gt;=INDEX($EG$5:$EG$44,$A239),AA$30&lt;=INDEX($EI$5:$EI$44,$A239)),$A239,0),0)</f>
        <v>0</v>
      </c>
      <c r="AB239" s="9">
        <f>IFERROR(IF(AND($B239&gt;=INDEX($EH$5:$EH$44,$A239),$B239&lt;=INDEX($EJ$5:$EJ$44,$A239),AB$30&gt;=INDEX($EG$5:$EG$44,$A239),AB$30&lt;=INDEX($EI$5:$EI$44,$A239)),$A239,0),0)</f>
        <v>0</v>
      </c>
      <c r="AC239" s="9">
        <f>IFERROR(IF(AND($B239&gt;=INDEX($EH$5:$EH$44,$A239),$B239&lt;=INDEX($EJ$5:$EJ$44,$A239),AC$30&gt;=INDEX($EG$5:$EG$44,$A239),AC$30&lt;=INDEX($EI$5:$EI$44,$A239)),$A239,0),0)</f>
        <v>0</v>
      </c>
      <c r="AD239" s="9">
        <f>IFERROR(IF(AND($B239&gt;=INDEX($EH$5:$EH$44,$A239),$B239&lt;=INDEX($EJ$5:$EJ$44,$A239),AD$30&gt;=INDEX($EG$5:$EG$44,$A239),AD$30&lt;=INDEX($EI$5:$EI$44,$A239)),$A239,0),0)</f>
        <v>0</v>
      </c>
      <c r="AE239" s="9">
        <f>IFERROR(IF(AND($B239&gt;=INDEX($EH$5:$EH$44,$A239),$B239&lt;=INDEX($EJ$5:$EJ$44,$A239),AE$30&gt;=INDEX($EG$5:$EG$44,$A239),AE$30&lt;=INDEX($EI$5:$EI$44,$A239)),$A239,0),0)</f>
        <v>0</v>
      </c>
      <c r="AF239" s="9">
        <f>IFERROR(IF(AND($B239&gt;=INDEX($EH$5:$EH$44,$A239),$B239&lt;=INDEX($EJ$5:$EJ$44,$A239),AF$30&gt;=INDEX($EG$5:$EG$44,$A239),AF$30&lt;=INDEX($EI$5:$EI$44,$A239)),$A239,0),0)</f>
        <v>0</v>
      </c>
      <c r="AG239" s="9">
        <f>IFERROR(IF(AND($B239&gt;=INDEX($EH$5:$EH$44,$A239),$B239&lt;=INDEX($EJ$5:$EJ$44,$A239),AG$30&gt;=INDEX($EG$5:$EG$44,$A239),AG$30&lt;=INDEX($EI$5:$EI$44,$A239)),$A239,0),0)</f>
        <v>0</v>
      </c>
      <c r="AH239" s="9"/>
    </row>
    <row r="240" spans="1:34">
      <c r="A240" s="5">
        <f t="shared" si="84"/>
        <v>9</v>
      </c>
      <c r="B240" s="5">
        <f t="shared" si="83"/>
        <v>9</v>
      </c>
      <c r="C240" s="9">
        <f>IFERROR(IF(AND($B240&gt;=INDEX($EH$5:$EH$44,$A240),$B240&lt;=INDEX($EJ$5:$EJ$44,$A240),C$30&gt;=INDEX($EG$5:$EG$44,$A240),C$30&lt;=INDEX($EI$5:$EI$44,$A240)),$A240,0),0)</f>
        <v>9</v>
      </c>
      <c r="D240" s="9">
        <f>IFERROR(IF(AND($B240&gt;=INDEX($EH$5:$EH$44,$A240),$B240&lt;=INDEX($EJ$5:$EJ$44,$A240),D$30&gt;=INDEX($EG$5:$EG$44,$A240),D$30&lt;=INDEX($EI$5:$EI$44,$A240)),$A240,0),0)</f>
        <v>9</v>
      </c>
      <c r="E240" s="9">
        <f>IFERROR(IF(AND($B240&gt;=INDEX($EH$5:$EH$44,$A240),$B240&lt;=INDEX($EJ$5:$EJ$44,$A240),E$30&gt;=INDEX($EG$5:$EG$44,$A240),E$30&lt;=INDEX($EI$5:$EI$44,$A240)),$A240,0),0)</f>
        <v>9</v>
      </c>
      <c r="F240" s="9">
        <f>IFERROR(IF(AND($B240&gt;=INDEX($EH$5:$EH$44,$A240),$B240&lt;=INDEX($EJ$5:$EJ$44,$A240),F$30&gt;=INDEX($EG$5:$EG$44,$A240),F$30&lt;=INDEX($EI$5:$EI$44,$A240)),$A240,0),0)</f>
        <v>9</v>
      </c>
      <c r="G240" s="9">
        <f>IFERROR(IF(AND($B240&gt;=INDEX($EH$5:$EH$44,$A240),$B240&lt;=INDEX($EJ$5:$EJ$44,$A240),G$30&gt;=INDEX($EG$5:$EG$44,$A240),G$30&lt;=INDEX($EI$5:$EI$44,$A240)),$A240,0),0)</f>
        <v>0</v>
      </c>
      <c r="H240" s="9">
        <f>IFERROR(IF(AND($B240&gt;=INDEX($EH$5:$EH$44,$A240),$B240&lt;=INDEX($EJ$5:$EJ$44,$A240),H$30&gt;=INDEX($EG$5:$EG$44,$A240),H$30&lt;=INDEX($EI$5:$EI$44,$A240)),$A240,0),0)</f>
        <v>0</v>
      </c>
      <c r="I240" s="9">
        <f>IFERROR(IF(AND($B240&gt;=INDEX($EH$5:$EH$44,$A240),$B240&lt;=INDEX($EJ$5:$EJ$44,$A240),I$30&gt;=INDEX($EG$5:$EG$44,$A240),I$30&lt;=INDEX($EI$5:$EI$44,$A240)),$A240,0),0)</f>
        <v>0</v>
      </c>
      <c r="J240" s="9">
        <f>IFERROR(IF(AND($B240&gt;=INDEX($EH$5:$EH$44,$A240),$B240&lt;=INDEX($EJ$5:$EJ$44,$A240),J$30&gt;=INDEX($EG$5:$EG$44,$A240),J$30&lt;=INDEX($EI$5:$EI$44,$A240)),$A240,0),0)</f>
        <v>0</v>
      </c>
      <c r="K240" s="9">
        <f>IFERROR(IF(AND($B240&gt;=INDEX($EH$5:$EH$44,$A240),$B240&lt;=INDEX($EJ$5:$EJ$44,$A240),K$30&gt;=INDEX($EG$5:$EG$44,$A240),K$30&lt;=INDEX($EI$5:$EI$44,$A240)),$A240,0),0)</f>
        <v>0</v>
      </c>
      <c r="L240" s="9">
        <f>IFERROR(IF(AND($B240&gt;=INDEX($EH$5:$EH$44,$A240),$B240&lt;=INDEX($EJ$5:$EJ$44,$A240),L$30&gt;=INDEX($EG$5:$EG$44,$A240),L$30&lt;=INDEX($EI$5:$EI$44,$A240)),$A240,0),0)</f>
        <v>0</v>
      </c>
      <c r="M240" s="9">
        <f>IFERROR(IF(AND($B240&gt;=INDEX($EH$5:$EH$44,$A240),$B240&lt;=INDEX($EJ$5:$EJ$44,$A240),M$30&gt;=INDEX($EG$5:$EG$44,$A240),M$30&lt;=INDEX($EI$5:$EI$44,$A240)),$A240,0),0)</f>
        <v>0</v>
      </c>
      <c r="N240" s="9">
        <f>IFERROR(IF(AND($B240&gt;=INDEX($EH$5:$EH$44,$A240),$B240&lt;=INDEX($EJ$5:$EJ$44,$A240),N$30&gt;=INDEX($EG$5:$EG$44,$A240),N$30&lt;=INDEX($EI$5:$EI$44,$A240)),$A240,0),0)</f>
        <v>0</v>
      </c>
      <c r="O240" s="9">
        <f>IFERROR(IF(AND($B240&gt;=INDEX($EH$5:$EH$44,$A240),$B240&lt;=INDEX($EJ$5:$EJ$44,$A240),O$30&gt;=INDEX($EG$5:$EG$44,$A240),O$30&lt;=INDEX($EI$5:$EI$44,$A240)),$A240,0),0)</f>
        <v>0</v>
      </c>
      <c r="P240" s="9">
        <f>IFERROR(IF(AND($B240&gt;=INDEX($EH$5:$EH$44,$A240),$B240&lt;=INDEX($EJ$5:$EJ$44,$A240),P$30&gt;=INDEX($EG$5:$EG$44,$A240),P$30&lt;=INDEX($EI$5:$EI$44,$A240)),$A240,0),0)</f>
        <v>0</v>
      </c>
      <c r="Q240" s="9">
        <f>IFERROR(IF(AND($B240&gt;=INDEX($EH$5:$EH$44,$A240),$B240&lt;=INDEX($EJ$5:$EJ$44,$A240),Q$30&gt;=INDEX($EG$5:$EG$44,$A240),Q$30&lt;=INDEX($EI$5:$EI$44,$A240)),$A240,0),0)</f>
        <v>0</v>
      </c>
      <c r="R240" s="9">
        <f>IFERROR(IF(AND($B240&gt;=INDEX($EH$5:$EH$44,$A240),$B240&lt;=INDEX($EJ$5:$EJ$44,$A240),R$30&gt;=INDEX($EG$5:$EG$44,$A240),R$30&lt;=INDEX($EI$5:$EI$44,$A240)),$A240,0),0)</f>
        <v>0</v>
      </c>
      <c r="S240" s="9">
        <f>IFERROR(IF(AND($B240&gt;=INDEX($EH$5:$EH$44,$A240),$B240&lt;=INDEX($EJ$5:$EJ$44,$A240),S$30&gt;=INDEX($EG$5:$EG$44,$A240),S$30&lt;=INDEX($EI$5:$EI$44,$A240)),$A240,0),0)</f>
        <v>0</v>
      </c>
      <c r="T240" s="9">
        <f>IFERROR(IF(AND($B240&gt;=INDEX($EH$5:$EH$44,$A240),$B240&lt;=INDEX($EJ$5:$EJ$44,$A240),T$30&gt;=INDEX($EG$5:$EG$44,$A240),T$30&lt;=INDEX($EI$5:$EI$44,$A240)),$A240,0),0)</f>
        <v>0</v>
      </c>
      <c r="U240" s="9">
        <f>IFERROR(IF(AND($B240&gt;=INDEX($EH$5:$EH$44,$A240),$B240&lt;=INDEX($EJ$5:$EJ$44,$A240),U$30&gt;=INDEX($EG$5:$EG$44,$A240),U$30&lt;=INDEX($EI$5:$EI$44,$A240)),$A240,0),0)</f>
        <v>0</v>
      </c>
      <c r="V240" s="9">
        <f>IFERROR(IF(AND($B240&gt;=INDEX($EH$5:$EH$44,$A240),$B240&lt;=INDEX($EJ$5:$EJ$44,$A240),V$30&gt;=INDEX($EG$5:$EG$44,$A240),V$30&lt;=INDEX($EI$5:$EI$44,$A240)),$A240,0),0)</f>
        <v>0</v>
      </c>
      <c r="W240" s="9">
        <f>IFERROR(IF(AND($B240&gt;=INDEX($EH$5:$EH$44,$A240),$B240&lt;=INDEX($EJ$5:$EJ$44,$A240),W$30&gt;=INDEX($EG$5:$EG$44,$A240),W$30&lt;=INDEX($EI$5:$EI$44,$A240)),$A240,0),0)</f>
        <v>0</v>
      </c>
      <c r="X240" s="9">
        <f>IFERROR(IF(AND($B240&gt;=INDEX($EH$5:$EH$44,$A240),$B240&lt;=INDEX($EJ$5:$EJ$44,$A240),X$30&gt;=INDEX($EG$5:$EG$44,$A240),X$30&lt;=INDEX($EI$5:$EI$44,$A240)),$A240,0),0)</f>
        <v>0</v>
      </c>
      <c r="Y240" s="9">
        <f>IFERROR(IF(AND($B240&gt;=INDEX($EH$5:$EH$44,$A240),$B240&lt;=INDEX($EJ$5:$EJ$44,$A240),Y$30&gt;=INDEX($EG$5:$EG$44,$A240),Y$30&lt;=INDEX($EI$5:$EI$44,$A240)),$A240,0),0)</f>
        <v>0</v>
      </c>
      <c r="Z240" s="9">
        <f>IFERROR(IF(AND($B240&gt;=INDEX($EH$5:$EH$44,$A240),$B240&lt;=INDEX($EJ$5:$EJ$44,$A240),Z$30&gt;=INDEX($EG$5:$EG$44,$A240),Z$30&lt;=INDEX($EI$5:$EI$44,$A240)),$A240,0),0)</f>
        <v>0</v>
      </c>
      <c r="AA240" s="9">
        <f>IFERROR(IF(AND($B240&gt;=INDEX($EH$5:$EH$44,$A240),$B240&lt;=INDEX($EJ$5:$EJ$44,$A240),AA$30&gt;=INDEX($EG$5:$EG$44,$A240),AA$30&lt;=INDEX($EI$5:$EI$44,$A240)),$A240,0),0)</f>
        <v>0</v>
      </c>
      <c r="AB240" s="9">
        <f>IFERROR(IF(AND($B240&gt;=INDEX($EH$5:$EH$44,$A240),$B240&lt;=INDEX($EJ$5:$EJ$44,$A240),AB$30&gt;=INDEX($EG$5:$EG$44,$A240),AB$30&lt;=INDEX($EI$5:$EI$44,$A240)),$A240,0),0)</f>
        <v>0</v>
      </c>
      <c r="AC240" s="9">
        <f>IFERROR(IF(AND($B240&gt;=INDEX($EH$5:$EH$44,$A240),$B240&lt;=INDEX($EJ$5:$EJ$44,$A240),AC$30&gt;=INDEX($EG$5:$EG$44,$A240),AC$30&lt;=INDEX($EI$5:$EI$44,$A240)),$A240,0),0)</f>
        <v>0</v>
      </c>
      <c r="AD240" s="9">
        <f>IFERROR(IF(AND($B240&gt;=INDEX($EH$5:$EH$44,$A240),$B240&lt;=INDEX($EJ$5:$EJ$44,$A240),AD$30&gt;=INDEX($EG$5:$EG$44,$A240),AD$30&lt;=INDEX($EI$5:$EI$44,$A240)),$A240,0),0)</f>
        <v>0</v>
      </c>
      <c r="AE240" s="9">
        <f>IFERROR(IF(AND($B240&gt;=INDEX($EH$5:$EH$44,$A240),$B240&lt;=INDEX($EJ$5:$EJ$44,$A240),AE$30&gt;=INDEX($EG$5:$EG$44,$A240),AE$30&lt;=INDEX($EI$5:$EI$44,$A240)),$A240,0),0)</f>
        <v>0</v>
      </c>
      <c r="AF240" s="9">
        <f>IFERROR(IF(AND($B240&gt;=INDEX($EH$5:$EH$44,$A240),$B240&lt;=INDEX($EJ$5:$EJ$44,$A240),AF$30&gt;=INDEX($EG$5:$EG$44,$A240),AF$30&lt;=INDEX($EI$5:$EI$44,$A240)),$A240,0),0)</f>
        <v>0</v>
      </c>
      <c r="AG240" s="9">
        <f>IFERROR(IF(AND($B240&gt;=INDEX($EH$5:$EH$44,$A240),$B240&lt;=INDEX($EJ$5:$EJ$44,$A240),AG$30&gt;=INDEX($EG$5:$EG$44,$A240),AG$30&lt;=INDEX($EI$5:$EI$44,$A240)),$A240,0),0)</f>
        <v>0</v>
      </c>
      <c r="AH240" s="9"/>
    </row>
    <row r="241" spans="1:34">
      <c r="A241" s="5">
        <f t="shared" si="84"/>
        <v>9</v>
      </c>
      <c r="B241" s="5">
        <f t="shared" si="83"/>
        <v>10</v>
      </c>
      <c r="C241" s="9">
        <f>IFERROR(IF(AND($B241&gt;=INDEX($EH$5:$EH$44,$A241),$B241&lt;=INDEX($EJ$5:$EJ$44,$A241),C$30&gt;=INDEX($EG$5:$EG$44,$A241),C$30&lt;=INDEX($EI$5:$EI$44,$A241)),$A241,0),0)</f>
        <v>0</v>
      </c>
      <c r="D241" s="9">
        <f>IFERROR(IF(AND($B241&gt;=INDEX($EH$5:$EH$44,$A241),$B241&lt;=INDEX($EJ$5:$EJ$44,$A241),D$30&gt;=INDEX($EG$5:$EG$44,$A241),D$30&lt;=INDEX($EI$5:$EI$44,$A241)),$A241,0),0)</f>
        <v>0</v>
      </c>
      <c r="E241" s="9">
        <f>IFERROR(IF(AND($B241&gt;=INDEX($EH$5:$EH$44,$A241),$B241&lt;=INDEX($EJ$5:$EJ$44,$A241),E$30&gt;=INDEX($EG$5:$EG$44,$A241),E$30&lt;=INDEX($EI$5:$EI$44,$A241)),$A241,0),0)</f>
        <v>0</v>
      </c>
      <c r="F241" s="9">
        <f>IFERROR(IF(AND($B241&gt;=INDEX($EH$5:$EH$44,$A241),$B241&lt;=INDEX($EJ$5:$EJ$44,$A241),F$30&gt;=INDEX($EG$5:$EG$44,$A241),F$30&lt;=INDEX($EI$5:$EI$44,$A241)),$A241,0),0)</f>
        <v>0</v>
      </c>
      <c r="G241" s="9">
        <f>IFERROR(IF(AND($B241&gt;=INDEX($EH$5:$EH$44,$A241),$B241&lt;=INDEX($EJ$5:$EJ$44,$A241),G$30&gt;=INDEX($EG$5:$EG$44,$A241),G$30&lt;=INDEX($EI$5:$EI$44,$A241)),$A241,0),0)</f>
        <v>0</v>
      </c>
      <c r="H241" s="9">
        <f>IFERROR(IF(AND($B241&gt;=INDEX($EH$5:$EH$44,$A241),$B241&lt;=INDEX($EJ$5:$EJ$44,$A241),H$30&gt;=INDEX($EG$5:$EG$44,$A241),H$30&lt;=INDEX($EI$5:$EI$44,$A241)),$A241,0),0)</f>
        <v>0</v>
      </c>
      <c r="I241" s="9">
        <f>IFERROR(IF(AND($B241&gt;=INDEX($EH$5:$EH$44,$A241),$B241&lt;=INDEX($EJ$5:$EJ$44,$A241),I$30&gt;=INDEX($EG$5:$EG$44,$A241),I$30&lt;=INDEX($EI$5:$EI$44,$A241)),$A241,0),0)</f>
        <v>0</v>
      </c>
      <c r="J241" s="9">
        <f>IFERROR(IF(AND($B241&gt;=INDEX($EH$5:$EH$44,$A241),$B241&lt;=INDEX($EJ$5:$EJ$44,$A241),J$30&gt;=INDEX($EG$5:$EG$44,$A241),J$30&lt;=INDEX($EI$5:$EI$44,$A241)),$A241,0),0)</f>
        <v>0</v>
      </c>
      <c r="K241" s="9">
        <f>IFERROR(IF(AND($B241&gt;=INDEX($EH$5:$EH$44,$A241),$B241&lt;=INDEX($EJ$5:$EJ$44,$A241),K$30&gt;=INDEX($EG$5:$EG$44,$A241),K$30&lt;=INDEX($EI$5:$EI$44,$A241)),$A241,0),0)</f>
        <v>0</v>
      </c>
      <c r="L241" s="9">
        <f>IFERROR(IF(AND($B241&gt;=INDEX($EH$5:$EH$44,$A241),$B241&lt;=INDEX($EJ$5:$EJ$44,$A241),L$30&gt;=INDEX($EG$5:$EG$44,$A241),L$30&lt;=INDEX($EI$5:$EI$44,$A241)),$A241,0),0)</f>
        <v>0</v>
      </c>
      <c r="M241" s="9">
        <f>IFERROR(IF(AND($B241&gt;=INDEX($EH$5:$EH$44,$A241),$B241&lt;=INDEX($EJ$5:$EJ$44,$A241),M$30&gt;=INDEX($EG$5:$EG$44,$A241),M$30&lt;=INDEX($EI$5:$EI$44,$A241)),$A241,0),0)</f>
        <v>0</v>
      </c>
      <c r="N241" s="9">
        <f>IFERROR(IF(AND($B241&gt;=INDEX($EH$5:$EH$44,$A241),$B241&lt;=INDEX($EJ$5:$EJ$44,$A241),N$30&gt;=INDEX($EG$5:$EG$44,$A241),N$30&lt;=INDEX($EI$5:$EI$44,$A241)),$A241,0),0)</f>
        <v>0</v>
      </c>
      <c r="O241" s="9">
        <f>IFERROR(IF(AND($B241&gt;=INDEX($EH$5:$EH$44,$A241),$B241&lt;=INDEX($EJ$5:$EJ$44,$A241),O$30&gt;=INDEX($EG$5:$EG$44,$A241),O$30&lt;=INDEX($EI$5:$EI$44,$A241)),$A241,0),0)</f>
        <v>0</v>
      </c>
      <c r="P241" s="9">
        <f>IFERROR(IF(AND($B241&gt;=INDEX($EH$5:$EH$44,$A241),$B241&lt;=INDEX($EJ$5:$EJ$44,$A241),P$30&gt;=INDEX($EG$5:$EG$44,$A241),P$30&lt;=INDEX($EI$5:$EI$44,$A241)),$A241,0),0)</f>
        <v>0</v>
      </c>
      <c r="Q241" s="9">
        <f>IFERROR(IF(AND($B241&gt;=INDEX($EH$5:$EH$44,$A241),$B241&lt;=INDEX($EJ$5:$EJ$44,$A241),Q$30&gt;=INDEX($EG$5:$EG$44,$A241),Q$30&lt;=INDEX($EI$5:$EI$44,$A241)),$A241,0),0)</f>
        <v>0</v>
      </c>
      <c r="R241" s="9">
        <f>IFERROR(IF(AND($B241&gt;=INDEX($EH$5:$EH$44,$A241),$B241&lt;=INDEX($EJ$5:$EJ$44,$A241),R$30&gt;=INDEX($EG$5:$EG$44,$A241),R$30&lt;=INDEX($EI$5:$EI$44,$A241)),$A241,0),0)</f>
        <v>0</v>
      </c>
      <c r="S241" s="9">
        <f>IFERROR(IF(AND($B241&gt;=INDEX($EH$5:$EH$44,$A241),$B241&lt;=INDEX($EJ$5:$EJ$44,$A241),S$30&gt;=INDEX($EG$5:$EG$44,$A241),S$30&lt;=INDEX($EI$5:$EI$44,$A241)),$A241,0),0)</f>
        <v>0</v>
      </c>
      <c r="T241" s="9">
        <f>IFERROR(IF(AND($B241&gt;=INDEX($EH$5:$EH$44,$A241),$B241&lt;=INDEX($EJ$5:$EJ$44,$A241),T$30&gt;=INDEX($EG$5:$EG$44,$A241),T$30&lt;=INDEX($EI$5:$EI$44,$A241)),$A241,0),0)</f>
        <v>0</v>
      </c>
      <c r="U241" s="9">
        <f>IFERROR(IF(AND($B241&gt;=INDEX($EH$5:$EH$44,$A241),$B241&lt;=INDEX($EJ$5:$EJ$44,$A241),U$30&gt;=INDEX($EG$5:$EG$44,$A241),U$30&lt;=INDEX($EI$5:$EI$44,$A241)),$A241,0),0)</f>
        <v>0</v>
      </c>
      <c r="V241" s="9">
        <f>IFERROR(IF(AND($B241&gt;=INDEX($EH$5:$EH$44,$A241),$B241&lt;=INDEX($EJ$5:$EJ$44,$A241),V$30&gt;=INDEX($EG$5:$EG$44,$A241),V$30&lt;=INDEX($EI$5:$EI$44,$A241)),$A241,0),0)</f>
        <v>0</v>
      </c>
      <c r="W241" s="9">
        <f>IFERROR(IF(AND($B241&gt;=INDEX($EH$5:$EH$44,$A241),$B241&lt;=INDEX($EJ$5:$EJ$44,$A241),W$30&gt;=INDEX($EG$5:$EG$44,$A241),W$30&lt;=INDEX($EI$5:$EI$44,$A241)),$A241,0),0)</f>
        <v>0</v>
      </c>
      <c r="X241" s="9">
        <f>IFERROR(IF(AND($B241&gt;=INDEX($EH$5:$EH$44,$A241),$B241&lt;=INDEX($EJ$5:$EJ$44,$A241),X$30&gt;=INDEX($EG$5:$EG$44,$A241),X$30&lt;=INDEX($EI$5:$EI$44,$A241)),$A241,0),0)</f>
        <v>0</v>
      </c>
      <c r="Y241" s="9">
        <f>IFERROR(IF(AND($B241&gt;=INDEX($EH$5:$EH$44,$A241),$B241&lt;=INDEX($EJ$5:$EJ$44,$A241),Y$30&gt;=INDEX($EG$5:$EG$44,$A241),Y$30&lt;=INDEX($EI$5:$EI$44,$A241)),$A241,0),0)</f>
        <v>0</v>
      </c>
      <c r="Z241" s="9">
        <f>IFERROR(IF(AND($B241&gt;=INDEX($EH$5:$EH$44,$A241),$B241&lt;=INDEX($EJ$5:$EJ$44,$A241),Z$30&gt;=INDEX($EG$5:$EG$44,$A241),Z$30&lt;=INDEX($EI$5:$EI$44,$A241)),$A241,0),0)</f>
        <v>0</v>
      </c>
      <c r="AA241" s="9">
        <f>IFERROR(IF(AND($B241&gt;=INDEX($EH$5:$EH$44,$A241),$B241&lt;=INDEX($EJ$5:$EJ$44,$A241),AA$30&gt;=INDEX($EG$5:$EG$44,$A241),AA$30&lt;=INDEX($EI$5:$EI$44,$A241)),$A241,0),0)</f>
        <v>0</v>
      </c>
      <c r="AB241" s="9">
        <f>IFERROR(IF(AND($B241&gt;=INDEX($EH$5:$EH$44,$A241),$B241&lt;=INDEX($EJ$5:$EJ$44,$A241),AB$30&gt;=INDEX($EG$5:$EG$44,$A241),AB$30&lt;=INDEX($EI$5:$EI$44,$A241)),$A241,0),0)</f>
        <v>0</v>
      </c>
      <c r="AC241" s="9">
        <f>IFERROR(IF(AND($B241&gt;=INDEX($EH$5:$EH$44,$A241),$B241&lt;=INDEX($EJ$5:$EJ$44,$A241),AC$30&gt;=INDEX($EG$5:$EG$44,$A241),AC$30&lt;=INDEX($EI$5:$EI$44,$A241)),$A241,0),0)</f>
        <v>0</v>
      </c>
      <c r="AD241" s="9">
        <f>IFERROR(IF(AND($B241&gt;=INDEX($EH$5:$EH$44,$A241),$B241&lt;=INDEX($EJ$5:$EJ$44,$A241),AD$30&gt;=INDEX($EG$5:$EG$44,$A241),AD$30&lt;=INDEX($EI$5:$EI$44,$A241)),$A241,0),0)</f>
        <v>0</v>
      </c>
      <c r="AE241" s="9">
        <f>IFERROR(IF(AND($B241&gt;=INDEX($EH$5:$EH$44,$A241),$B241&lt;=INDEX($EJ$5:$EJ$44,$A241),AE$30&gt;=INDEX($EG$5:$EG$44,$A241),AE$30&lt;=INDEX($EI$5:$EI$44,$A241)),$A241,0),0)</f>
        <v>0</v>
      </c>
      <c r="AF241" s="9">
        <f>IFERROR(IF(AND($B241&gt;=INDEX($EH$5:$EH$44,$A241),$B241&lt;=INDEX($EJ$5:$EJ$44,$A241),AF$30&gt;=INDEX($EG$5:$EG$44,$A241),AF$30&lt;=INDEX($EI$5:$EI$44,$A241)),$A241,0),0)</f>
        <v>0</v>
      </c>
      <c r="AG241" s="9">
        <f>IFERROR(IF(AND($B241&gt;=INDEX($EH$5:$EH$44,$A241),$B241&lt;=INDEX($EJ$5:$EJ$44,$A241),AG$30&gt;=INDEX($EG$5:$EG$44,$A241),AG$30&lt;=INDEX($EI$5:$EI$44,$A241)),$A241,0),0)</f>
        <v>0</v>
      </c>
      <c r="AH241" s="9"/>
    </row>
    <row r="242" spans="1:34">
      <c r="A242" s="5">
        <f t="shared" si="84"/>
        <v>9</v>
      </c>
      <c r="B242" s="5">
        <f t="shared" si="83"/>
        <v>11</v>
      </c>
      <c r="C242" s="9">
        <f>IFERROR(IF(AND($B242&gt;=INDEX($EH$5:$EH$44,$A242),$B242&lt;=INDEX($EJ$5:$EJ$44,$A242),C$30&gt;=INDEX($EG$5:$EG$44,$A242),C$30&lt;=INDEX($EI$5:$EI$44,$A242)),$A242,0),0)</f>
        <v>0</v>
      </c>
      <c r="D242" s="9">
        <f>IFERROR(IF(AND($B242&gt;=INDEX($EH$5:$EH$44,$A242),$B242&lt;=INDEX($EJ$5:$EJ$44,$A242),D$30&gt;=INDEX($EG$5:$EG$44,$A242),D$30&lt;=INDEX($EI$5:$EI$44,$A242)),$A242,0),0)</f>
        <v>0</v>
      </c>
      <c r="E242" s="9">
        <f>IFERROR(IF(AND($B242&gt;=INDEX($EH$5:$EH$44,$A242),$B242&lt;=INDEX($EJ$5:$EJ$44,$A242),E$30&gt;=INDEX($EG$5:$EG$44,$A242),E$30&lt;=INDEX($EI$5:$EI$44,$A242)),$A242,0),0)</f>
        <v>0</v>
      </c>
      <c r="F242" s="9">
        <f>IFERROR(IF(AND($B242&gt;=INDEX($EH$5:$EH$44,$A242),$B242&lt;=INDEX($EJ$5:$EJ$44,$A242),F$30&gt;=INDEX($EG$5:$EG$44,$A242),F$30&lt;=INDEX($EI$5:$EI$44,$A242)),$A242,0),0)</f>
        <v>0</v>
      </c>
      <c r="G242" s="9">
        <f>IFERROR(IF(AND($B242&gt;=INDEX($EH$5:$EH$44,$A242),$B242&lt;=INDEX($EJ$5:$EJ$44,$A242),G$30&gt;=INDEX($EG$5:$EG$44,$A242),G$30&lt;=INDEX($EI$5:$EI$44,$A242)),$A242,0),0)</f>
        <v>0</v>
      </c>
      <c r="H242" s="9">
        <f>IFERROR(IF(AND($B242&gt;=INDEX($EH$5:$EH$44,$A242),$B242&lt;=INDEX($EJ$5:$EJ$44,$A242),H$30&gt;=INDEX($EG$5:$EG$44,$A242),H$30&lt;=INDEX($EI$5:$EI$44,$A242)),$A242,0),0)</f>
        <v>0</v>
      </c>
      <c r="I242" s="9">
        <f>IFERROR(IF(AND($B242&gt;=INDEX($EH$5:$EH$44,$A242),$B242&lt;=INDEX($EJ$5:$EJ$44,$A242),I$30&gt;=INDEX($EG$5:$EG$44,$A242),I$30&lt;=INDEX($EI$5:$EI$44,$A242)),$A242,0),0)</f>
        <v>0</v>
      </c>
      <c r="J242" s="9">
        <f>IFERROR(IF(AND($B242&gt;=INDEX($EH$5:$EH$44,$A242),$B242&lt;=INDEX($EJ$5:$EJ$44,$A242),J$30&gt;=INDEX($EG$5:$EG$44,$A242),J$30&lt;=INDEX($EI$5:$EI$44,$A242)),$A242,0),0)</f>
        <v>0</v>
      </c>
      <c r="K242" s="9">
        <f>IFERROR(IF(AND($B242&gt;=INDEX($EH$5:$EH$44,$A242),$B242&lt;=INDEX($EJ$5:$EJ$44,$A242),K$30&gt;=INDEX($EG$5:$EG$44,$A242),K$30&lt;=INDEX($EI$5:$EI$44,$A242)),$A242,0),0)</f>
        <v>0</v>
      </c>
      <c r="L242" s="9">
        <f>IFERROR(IF(AND($B242&gt;=INDEX($EH$5:$EH$44,$A242),$B242&lt;=INDEX($EJ$5:$EJ$44,$A242),L$30&gt;=INDEX($EG$5:$EG$44,$A242),L$30&lt;=INDEX($EI$5:$EI$44,$A242)),$A242,0),0)</f>
        <v>0</v>
      </c>
      <c r="M242" s="9">
        <f>IFERROR(IF(AND($B242&gt;=INDEX($EH$5:$EH$44,$A242),$B242&lt;=INDEX($EJ$5:$EJ$44,$A242),M$30&gt;=INDEX($EG$5:$EG$44,$A242),M$30&lt;=INDEX($EI$5:$EI$44,$A242)),$A242,0),0)</f>
        <v>0</v>
      </c>
      <c r="N242" s="9">
        <f>IFERROR(IF(AND($B242&gt;=INDEX($EH$5:$EH$44,$A242),$B242&lt;=INDEX($EJ$5:$EJ$44,$A242),N$30&gt;=INDEX($EG$5:$EG$44,$A242),N$30&lt;=INDEX($EI$5:$EI$44,$A242)),$A242,0),0)</f>
        <v>0</v>
      </c>
      <c r="O242" s="9">
        <f>IFERROR(IF(AND($B242&gt;=INDEX($EH$5:$EH$44,$A242),$B242&lt;=INDEX($EJ$5:$EJ$44,$A242),O$30&gt;=INDEX($EG$5:$EG$44,$A242),O$30&lt;=INDEX($EI$5:$EI$44,$A242)),$A242,0),0)</f>
        <v>0</v>
      </c>
      <c r="P242" s="9">
        <f>IFERROR(IF(AND($B242&gt;=INDEX($EH$5:$EH$44,$A242),$B242&lt;=INDEX($EJ$5:$EJ$44,$A242),P$30&gt;=INDEX($EG$5:$EG$44,$A242),P$30&lt;=INDEX($EI$5:$EI$44,$A242)),$A242,0),0)</f>
        <v>0</v>
      </c>
      <c r="Q242" s="9">
        <f>IFERROR(IF(AND($B242&gt;=INDEX($EH$5:$EH$44,$A242),$B242&lt;=INDEX($EJ$5:$EJ$44,$A242),Q$30&gt;=INDEX($EG$5:$EG$44,$A242),Q$30&lt;=INDEX($EI$5:$EI$44,$A242)),$A242,0),0)</f>
        <v>0</v>
      </c>
      <c r="R242" s="9">
        <f>IFERROR(IF(AND($B242&gt;=INDEX($EH$5:$EH$44,$A242),$B242&lt;=INDEX($EJ$5:$EJ$44,$A242),R$30&gt;=INDEX($EG$5:$EG$44,$A242),R$30&lt;=INDEX($EI$5:$EI$44,$A242)),$A242,0),0)</f>
        <v>0</v>
      </c>
      <c r="S242" s="9">
        <f>IFERROR(IF(AND($B242&gt;=INDEX($EH$5:$EH$44,$A242),$B242&lt;=INDEX($EJ$5:$EJ$44,$A242),S$30&gt;=INDEX($EG$5:$EG$44,$A242),S$30&lt;=INDEX($EI$5:$EI$44,$A242)),$A242,0),0)</f>
        <v>0</v>
      </c>
      <c r="T242" s="9">
        <f>IFERROR(IF(AND($B242&gt;=INDEX($EH$5:$EH$44,$A242),$B242&lt;=INDEX($EJ$5:$EJ$44,$A242),T$30&gt;=INDEX($EG$5:$EG$44,$A242),T$30&lt;=INDEX($EI$5:$EI$44,$A242)),$A242,0),0)</f>
        <v>0</v>
      </c>
      <c r="U242" s="9">
        <f>IFERROR(IF(AND($B242&gt;=INDEX($EH$5:$EH$44,$A242),$B242&lt;=INDEX($EJ$5:$EJ$44,$A242),U$30&gt;=INDEX($EG$5:$EG$44,$A242),U$30&lt;=INDEX($EI$5:$EI$44,$A242)),$A242,0),0)</f>
        <v>0</v>
      </c>
      <c r="V242" s="9">
        <f>IFERROR(IF(AND($B242&gt;=INDEX($EH$5:$EH$44,$A242),$B242&lt;=INDEX($EJ$5:$EJ$44,$A242),V$30&gt;=INDEX($EG$5:$EG$44,$A242),V$30&lt;=INDEX($EI$5:$EI$44,$A242)),$A242,0),0)</f>
        <v>0</v>
      </c>
      <c r="W242" s="9">
        <f>IFERROR(IF(AND($B242&gt;=INDEX($EH$5:$EH$44,$A242),$B242&lt;=INDEX($EJ$5:$EJ$44,$A242),W$30&gt;=INDEX($EG$5:$EG$44,$A242),W$30&lt;=INDEX($EI$5:$EI$44,$A242)),$A242,0),0)</f>
        <v>0</v>
      </c>
      <c r="X242" s="9">
        <f>IFERROR(IF(AND($B242&gt;=INDEX($EH$5:$EH$44,$A242),$B242&lt;=INDEX($EJ$5:$EJ$44,$A242),X$30&gt;=INDEX($EG$5:$EG$44,$A242),X$30&lt;=INDEX($EI$5:$EI$44,$A242)),$A242,0),0)</f>
        <v>0</v>
      </c>
      <c r="Y242" s="9">
        <f>IFERROR(IF(AND($B242&gt;=INDEX($EH$5:$EH$44,$A242),$B242&lt;=INDEX($EJ$5:$EJ$44,$A242),Y$30&gt;=INDEX($EG$5:$EG$44,$A242),Y$30&lt;=INDEX($EI$5:$EI$44,$A242)),$A242,0),0)</f>
        <v>0</v>
      </c>
      <c r="Z242" s="9">
        <f>IFERROR(IF(AND($B242&gt;=INDEX($EH$5:$EH$44,$A242),$B242&lt;=INDEX($EJ$5:$EJ$44,$A242),Z$30&gt;=INDEX($EG$5:$EG$44,$A242),Z$30&lt;=INDEX($EI$5:$EI$44,$A242)),$A242,0),0)</f>
        <v>0</v>
      </c>
      <c r="AA242" s="9">
        <f>IFERROR(IF(AND($B242&gt;=INDEX($EH$5:$EH$44,$A242),$B242&lt;=INDEX($EJ$5:$EJ$44,$A242),AA$30&gt;=INDEX($EG$5:$EG$44,$A242),AA$30&lt;=INDEX($EI$5:$EI$44,$A242)),$A242,0),0)</f>
        <v>0</v>
      </c>
      <c r="AB242" s="9">
        <f>IFERROR(IF(AND($B242&gt;=INDEX($EH$5:$EH$44,$A242),$B242&lt;=INDEX($EJ$5:$EJ$44,$A242),AB$30&gt;=INDEX($EG$5:$EG$44,$A242),AB$30&lt;=INDEX($EI$5:$EI$44,$A242)),$A242,0),0)</f>
        <v>0</v>
      </c>
      <c r="AC242" s="9">
        <f>IFERROR(IF(AND($B242&gt;=INDEX($EH$5:$EH$44,$A242),$B242&lt;=INDEX($EJ$5:$EJ$44,$A242),AC$30&gt;=INDEX($EG$5:$EG$44,$A242),AC$30&lt;=INDEX($EI$5:$EI$44,$A242)),$A242,0),0)</f>
        <v>0</v>
      </c>
      <c r="AD242" s="9">
        <f>IFERROR(IF(AND($B242&gt;=INDEX($EH$5:$EH$44,$A242),$B242&lt;=INDEX($EJ$5:$EJ$44,$A242),AD$30&gt;=INDEX($EG$5:$EG$44,$A242),AD$30&lt;=INDEX($EI$5:$EI$44,$A242)),$A242,0),0)</f>
        <v>0</v>
      </c>
      <c r="AE242" s="9">
        <f>IFERROR(IF(AND($B242&gt;=INDEX($EH$5:$EH$44,$A242),$B242&lt;=INDEX($EJ$5:$EJ$44,$A242),AE$30&gt;=INDEX($EG$5:$EG$44,$A242),AE$30&lt;=INDEX($EI$5:$EI$44,$A242)),$A242,0),0)</f>
        <v>0</v>
      </c>
      <c r="AF242" s="9">
        <f>IFERROR(IF(AND($B242&gt;=INDEX($EH$5:$EH$44,$A242),$B242&lt;=INDEX($EJ$5:$EJ$44,$A242),AF$30&gt;=INDEX($EG$5:$EG$44,$A242),AF$30&lt;=INDEX($EI$5:$EI$44,$A242)),$A242,0),0)</f>
        <v>0</v>
      </c>
      <c r="AG242" s="9">
        <f>IFERROR(IF(AND($B242&gt;=INDEX($EH$5:$EH$44,$A242),$B242&lt;=INDEX($EJ$5:$EJ$44,$A242),AG$30&gt;=INDEX($EG$5:$EG$44,$A242),AG$30&lt;=INDEX($EI$5:$EI$44,$A242)),$A242,0),0)</f>
        <v>0</v>
      </c>
      <c r="AH242" s="9"/>
    </row>
    <row r="243" spans="1:34">
      <c r="A243" s="5">
        <f t="shared" si="84"/>
        <v>9</v>
      </c>
      <c r="B243" s="5">
        <f t="shared" si="83"/>
        <v>12</v>
      </c>
      <c r="C243" s="9">
        <f>IFERROR(IF(AND($B243&gt;=INDEX($EH$5:$EH$44,$A243),$B243&lt;=INDEX($EJ$5:$EJ$44,$A243),C$30&gt;=INDEX($EG$5:$EG$44,$A243),C$30&lt;=INDEX($EI$5:$EI$44,$A243)),$A243,0),0)</f>
        <v>0</v>
      </c>
      <c r="D243" s="9">
        <f>IFERROR(IF(AND($B243&gt;=INDEX($EH$5:$EH$44,$A243),$B243&lt;=INDEX($EJ$5:$EJ$44,$A243),D$30&gt;=INDEX($EG$5:$EG$44,$A243),D$30&lt;=INDEX($EI$5:$EI$44,$A243)),$A243,0),0)</f>
        <v>0</v>
      </c>
      <c r="E243" s="9">
        <f>IFERROR(IF(AND($B243&gt;=INDEX($EH$5:$EH$44,$A243),$B243&lt;=INDEX($EJ$5:$EJ$44,$A243),E$30&gt;=INDEX($EG$5:$EG$44,$A243),E$30&lt;=INDEX($EI$5:$EI$44,$A243)),$A243,0),0)</f>
        <v>0</v>
      </c>
      <c r="F243" s="9">
        <f>IFERROR(IF(AND($B243&gt;=INDEX($EH$5:$EH$44,$A243),$B243&lt;=INDEX($EJ$5:$EJ$44,$A243),F$30&gt;=INDEX($EG$5:$EG$44,$A243),F$30&lt;=INDEX($EI$5:$EI$44,$A243)),$A243,0),0)</f>
        <v>0</v>
      </c>
      <c r="G243" s="9">
        <f>IFERROR(IF(AND($B243&gt;=INDEX($EH$5:$EH$44,$A243),$B243&lt;=INDEX($EJ$5:$EJ$44,$A243),G$30&gt;=INDEX($EG$5:$EG$44,$A243),G$30&lt;=INDEX($EI$5:$EI$44,$A243)),$A243,0),0)</f>
        <v>0</v>
      </c>
      <c r="H243" s="9">
        <f>IFERROR(IF(AND($B243&gt;=INDEX($EH$5:$EH$44,$A243),$B243&lt;=INDEX($EJ$5:$EJ$44,$A243),H$30&gt;=INDEX($EG$5:$EG$44,$A243),H$30&lt;=INDEX($EI$5:$EI$44,$A243)),$A243,0),0)</f>
        <v>0</v>
      </c>
      <c r="I243" s="9">
        <f>IFERROR(IF(AND($B243&gt;=INDEX($EH$5:$EH$44,$A243),$B243&lt;=INDEX($EJ$5:$EJ$44,$A243),I$30&gt;=INDEX($EG$5:$EG$44,$A243),I$30&lt;=INDEX($EI$5:$EI$44,$A243)),$A243,0),0)</f>
        <v>0</v>
      </c>
      <c r="J243" s="9">
        <f>IFERROR(IF(AND($B243&gt;=INDEX($EH$5:$EH$44,$A243),$B243&lt;=INDEX($EJ$5:$EJ$44,$A243),J$30&gt;=INDEX($EG$5:$EG$44,$A243),J$30&lt;=INDEX($EI$5:$EI$44,$A243)),$A243,0),0)</f>
        <v>0</v>
      </c>
      <c r="K243" s="9">
        <f>IFERROR(IF(AND($B243&gt;=INDEX($EH$5:$EH$44,$A243),$B243&lt;=INDEX($EJ$5:$EJ$44,$A243),K$30&gt;=INDEX($EG$5:$EG$44,$A243),K$30&lt;=INDEX($EI$5:$EI$44,$A243)),$A243,0),0)</f>
        <v>0</v>
      </c>
      <c r="L243" s="9">
        <f>IFERROR(IF(AND($B243&gt;=INDEX($EH$5:$EH$44,$A243),$B243&lt;=INDEX($EJ$5:$EJ$44,$A243),L$30&gt;=INDEX($EG$5:$EG$44,$A243),L$30&lt;=INDEX($EI$5:$EI$44,$A243)),$A243,0),0)</f>
        <v>0</v>
      </c>
      <c r="M243" s="9">
        <f>IFERROR(IF(AND($B243&gt;=INDEX($EH$5:$EH$44,$A243),$B243&lt;=INDEX($EJ$5:$EJ$44,$A243),M$30&gt;=INDEX($EG$5:$EG$44,$A243),M$30&lt;=INDEX($EI$5:$EI$44,$A243)),$A243,0),0)</f>
        <v>0</v>
      </c>
      <c r="N243" s="9">
        <f>IFERROR(IF(AND($B243&gt;=INDEX($EH$5:$EH$44,$A243),$B243&lt;=INDEX($EJ$5:$EJ$44,$A243),N$30&gt;=INDEX($EG$5:$EG$44,$A243),N$30&lt;=INDEX($EI$5:$EI$44,$A243)),$A243,0),0)</f>
        <v>0</v>
      </c>
      <c r="O243" s="9">
        <f>IFERROR(IF(AND($B243&gt;=INDEX($EH$5:$EH$44,$A243),$B243&lt;=INDEX($EJ$5:$EJ$44,$A243),O$30&gt;=INDEX($EG$5:$EG$44,$A243),O$30&lt;=INDEX($EI$5:$EI$44,$A243)),$A243,0),0)</f>
        <v>0</v>
      </c>
      <c r="P243" s="9">
        <f>IFERROR(IF(AND($B243&gt;=INDEX($EH$5:$EH$44,$A243),$B243&lt;=INDEX($EJ$5:$EJ$44,$A243),P$30&gt;=INDEX($EG$5:$EG$44,$A243),P$30&lt;=INDEX($EI$5:$EI$44,$A243)),$A243,0),0)</f>
        <v>0</v>
      </c>
      <c r="Q243" s="9">
        <f>IFERROR(IF(AND($B243&gt;=INDEX($EH$5:$EH$44,$A243),$B243&lt;=INDEX($EJ$5:$EJ$44,$A243),Q$30&gt;=INDEX($EG$5:$EG$44,$A243),Q$30&lt;=INDEX($EI$5:$EI$44,$A243)),$A243,0),0)</f>
        <v>0</v>
      </c>
      <c r="R243" s="9">
        <f>IFERROR(IF(AND($B243&gt;=INDEX($EH$5:$EH$44,$A243),$B243&lt;=INDEX($EJ$5:$EJ$44,$A243),R$30&gt;=INDEX($EG$5:$EG$44,$A243),R$30&lt;=INDEX($EI$5:$EI$44,$A243)),$A243,0),0)</f>
        <v>0</v>
      </c>
      <c r="S243" s="9">
        <f>IFERROR(IF(AND($B243&gt;=INDEX($EH$5:$EH$44,$A243),$B243&lt;=INDEX($EJ$5:$EJ$44,$A243),S$30&gt;=INDEX($EG$5:$EG$44,$A243),S$30&lt;=INDEX($EI$5:$EI$44,$A243)),$A243,0),0)</f>
        <v>0</v>
      </c>
      <c r="T243" s="9">
        <f>IFERROR(IF(AND($B243&gt;=INDEX($EH$5:$EH$44,$A243),$B243&lt;=INDEX($EJ$5:$EJ$44,$A243),T$30&gt;=INDEX($EG$5:$EG$44,$A243),T$30&lt;=INDEX($EI$5:$EI$44,$A243)),$A243,0),0)</f>
        <v>0</v>
      </c>
      <c r="U243" s="9">
        <f>IFERROR(IF(AND($B243&gt;=INDEX($EH$5:$EH$44,$A243),$B243&lt;=INDEX($EJ$5:$EJ$44,$A243),U$30&gt;=INDEX($EG$5:$EG$44,$A243),U$30&lt;=INDEX($EI$5:$EI$44,$A243)),$A243,0),0)</f>
        <v>0</v>
      </c>
      <c r="V243" s="9">
        <f>IFERROR(IF(AND($B243&gt;=INDEX($EH$5:$EH$44,$A243),$B243&lt;=INDEX($EJ$5:$EJ$44,$A243),V$30&gt;=INDEX($EG$5:$EG$44,$A243),V$30&lt;=INDEX($EI$5:$EI$44,$A243)),$A243,0),0)</f>
        <v>0</v>
      </c>
      <c r="W243" s="9">
        <f>IFERROR(IF(AND($B243&gt;=INDEX($EH$5:$EH$44,$A243),$B243&lt;=INDEX($EJ$5:$EJ$44,$A243),W$30&gt;=INDEX($EG$5:$EG$44,$A243),W$30&lt;=INDEX($EI$5:$EI$44,$A243)),$A243,0),0)</f>
        <v>0</v>
      </c>
      <c r="X243" s="9">
        <f>IFERROR(IF(AND($B243&gt;=INDEX($EH$5:$EH$44,$A243),$B243&lt;=INDEX($EJ$5:$EJ$44,$A243),X$30&gt;=INDEX($EG$5:$EG$44,$A243),X$30&lt;=INDEX($EI$5:$EI$44,$A243)),$A243,0),0)</f>
        <v>0</v>
      </c>
      <c r="Y243" s="9">
        <f>IFERROR(IF(AND($B243&gt;=INDEX($EH$5:$EH$44,$A243),$B243&lt;=INDEX($EJ$5:$EJ$44,$A243),Y$30&gt;=INDEX($EG$5:$EG$44,$A243),Y$30&lt;=INDEX($EI$5:$EI$44,$A243)),$A243,0),0)</f>
        <v>0</v>
      </c>
      <c r="Z243" s="9">
        <f>IFERROR(IF(AND($B243&gt;=INDEX($EH$5:$EH$44,$A243),$B243&lt;=INDEX($EJ$5:$EJ$44,$A243),Z$30&gt;=INDEX($EG$5:$EG$44,$A243),Z$30&lt;=INDEX($EI$5:$EI$44,$A243)),$A243,0),0)</f>
        <v>0</v>
      </c>
      <c r="AA243" s="9">
        <f>IFERROR(IF(AND($B243&gt;=INDEX($EH$5:$EH$44,$A243),$B243&lt;=INDEX($EJ$5:$EJ$44,$A243),AA$30&gt;=INDEX($EG$5:$EG$44,$A243),AA$30&lt;=INDEX($EI$5:$EI$44,$A243)),$A243,0),0)</f>
        <v>0</v>
      </c>
      <c r="AB243" s="9">
        <f>IFERROR(IF(AND($B243&gt;=INDEX($EH$5:$EH$44,$A243),$B243&lt;=INDEX($EJ$5:$EJ$44,$A243),AB$30&gt;=INDEX($EG$5:$EG$44,$A243),AB$30&lt;=INDEX($EI$5:$EI$44,$A243)),$A243,0),0)</f>
        <v>0</v>
      </c>
      <c r="AC243" s="9">
        <f>IFERROR(IF(AND($B243&gt;=INDEX($EH$5:$EH$44,$A243),$B243&lt;=INDEX($EJ$5:$EJ$44,$A243),AC$30&gt;=INDEX($EG$5:$EG$44,$A243),AC$30&lt;=INDEX($EI$5:$EI$44,$A243)),$A243,0),0)</f>
        <v>0</v>
      </c>
      <c r="AD243" s="9">
        <f>IFERROR(IF(AND($B243&gt;=INDEX($EH$5:$EH$44,$A243),$B243&lt;=INDEX($EJ$5:$EJ$44,$A243),AD$30&gt;=INDEX($EG$5:$EG$44,$A243),AD$30&lt;=INDEX($EI$5:$EI$44,$A243)),$A243,0),0)</f>
        <v>0</v>
      </c>
      <c r="AE243" s="9">
        <f>IFERROR(IF(AND($B243&gt;=INDEX($EH$5:$EH$44,$A243),$B243&lt;=INDEX($EJ$5:$EJ$44,$A243),AE$30&gt;=INDEX($EG$5:$EG$44,$A243),AE$30&lt;=INDEX($EI$5:$EI$44,$A243)),$A243,0),0)</f>
        <v>0</v>
      </c>
      <c r="AF243" s="9">
        <f>IFERROR(IF(AND($B243&gt;=INDEX($EH$5:$EH$44,$A243),$B243&lt;=INDEX($EJ$5:$EJ$44,$A243),AF$30&gt;=INDEX($EG$5:$EG$44,$A243),AF$30&lt;=INDEX($EI$5:$EI$44,$A243)),$A243,0),0)</f>
        <v>0</v>
      </c>
      <c r="AG243" s="9">
        <f>IFERROR(IF(AND($B243&gt;=INDEX($EH$5:$EH$44,$A243),$B243&lt;=INDEX($EJ$5:$EJ$44,$A243),AG$30&gt;=INDEX($EG$5:$EG$44,$A243),AG$30&lt;=INDEX($EI$5:$EI$44,$A243)),$A243,0),0)</f>
        <v>0</v>
      </c>
      <c r="AH243" s="9"/>
    </row>
    <row r="244" spans="1:34">
      <c r="A244" s="5">
        <f t="shared" si="84"/>
        <v>9</v>
      </c>
      <c r="B244" s="5">
        <f t="shared" si="83"/>
        <v>13</v>
      </c>
      <c r="C244" s="9">
        <f>IFERROR(IF(AND($B244&gt;=INDEX($EH$5:$EH$44,$A244),$B244&lt;=INDEX($EJ$5:$EJ$44,$A244),C$30&gt;=INDEX($EG$5:$EG$44,$A244),C$30&lt;=INDEX($EI$5:$EI$44,$A244)),$A244,0),0)</f>
        <v>0</v>
      </c>
      <c r="D244" s="9">
        <f>IFERROR(IF(AND($B244&gt;=INDEX($EH$5:$EH$44,$A244),$B244&lt;=INDEX($EJ$5:$EJ$44,$A244),D$30&gt;=INDEX($EG$5:$EG$44,$A244),D$30&lt;=INDEX($EI$5:$EI$44,$A244)),$A244,0),0)</f>
        <v>0</v>
      </c>
      <c r="E244" s="9">
        <f>IFERROR(IF(AND($B244&gt;=INDEX($EH$5:$EH$44,$A244),$B244&lt;=INDEX($EJ$5:$EJ$44,$A244),E$30&gt;=INDEX($EG$5:$EG$44,$A244),E$30&lt;=INDEX($EI$5:$EI$44,$A244)),$A244,0),0)</f>
        <v>0</v>
      </c>
      <c r="F244" s="9">
        <f>IFERROR(IF(AND($B244&gt;=INDEX($EH$5:$EH$44,$A244),$B244&lt;=INDEX($EJ$5:$EJ$44,$A244),F$30&gt;=INDEX($EG$5:$EG$44,$A244),F$30&lt;=INDEX($EI$5:$EI$44,$A244)),$A244,0),0)</f>
        <v>0</v>
      </c>
      <c r="G244" s="9">
        <f>IFERROR(IF(AND($B244&gt;=INDEX($EH$5:$EH$44,$A244),$B244&lt;=INDEX($EJ$5:$EJ$44,$A244),G$30&gt;=INDEX($EG$5:$EG$44,$A244),G$30&lt;=INDEX($EI$5:$EI$44,$A244)),$A244,0),0)</f>
        <v>0</v>
      </c>
      <c r="H244" s="9">
        <f>IFERROR(IF(AND($B244&gt;=INDEX($EH$5:$EH$44,$A244),$B244&lt;=INDEX($EJ$5:$EJ$44,$A244),H$30&gt;=INDEX($EG$5:$EG$44,$A244),H$30&lt;=INDEX($EI$5:$EI$44,$A244)),$A244,0),0)</f>
        <v>0</v>
      </c>
      <c r="I244" s="9">
        <f>IFERROR(IF(AND($B244&gt;=INDEX($EH$5:$EH$44,$A244),$B244&lt;=INDEX($EJ$5:$EJ$44,$A244),I$30&gt;=INDEX($EG$5:$EG$44,$A244),I$30&lt;=INDEX($EI$5:$EI$44,$A244)),$A244,0),0)</f>
        <v>0</v>
      </c>
      <c r="J244" s="9">
        <f>IFERROR(IF(AND($B244&gt;=INDEX($EH$5:$EH$44,$A244),$B244&lt;=INDEX($EJ$5:$EJ$44,$A244),J$30&gt;=INDEX($EG$5:$EG$44,$A244),J$30&lt;=INDEX($EI$5:$EI$44,$A244)),$A244,0),0)</f>
        <v>0</v>
      </c>
      <c r="K244" s="9">
        <f>IFERROR(IF(AND($B244&gt;=INDEX($EH$5:$EH$44,$A244),$B244&lt;=INDEX($EJ$5:$EJ$44,$A244),K$30&gt;=INDEX($EG$5:$EG$44,$A244),K$30&lt;=INDEX($EI$5:$EI$44,$A244)),$A244,0),0)</f>
        <v>0</v>
      </c>
      <c r="L244" s="9">
        <f>IFERROR(IF(AND($B244&gt;=INDEX($EH$5:$EH$44,$A244),$B244&lt;=INDEX($EJ$5:$EJ$44,$A244),L$30&gt;=INDEX($EG$5:$EG$44,$A244),L$30&lt;=INDEX($EI$5:$EI$44,$A244)),$A244,0),0)</f>
        <v>0</v>
      </c>
      <c r="M244" s="9">
        <f>IFERROR(IF(AND($B244&gt;=INDEX($EH$5:$EH$44,$A244),$B244&lt;=INDEX($EJ$5:$EJ$44,$A244),M$30&gt;=INDEX($EG$5:$EG$44,$A244),M$30&lt;=INDEX($EI$5:$EI$44,$A244)),$A244,0),0)</f>
        <v>0</v>
      </c>
      <c r="N244" s="9">
        <f>IFERROR(IF(AND($B244&gt;=INDEX($EH$5:$EH$44,$A244),$B244&lt;=INDEX($EJ$5:$EJ$44,$A244),N$30&gt;=INDEX($EG$5:$EG$44,$A244),N$30&lt;=INDEX($EI$5:$EI$44,$A244)),$A244,0),0)</f>
        <v>0</v>
      </c>
      <c r="O244" s="9">
        <f>IFERROR(IF(AND($B244&gt;=INDEX($EH$5:$EH$44,$A244),$B244&lt;=INDEX($EJ$5:$EJ$44,$A244),O$30&gt;=INDEX($EG$5:$EG$44,$A244),O$30&lt;=INDEX($EI$5:$EI$44,$A244)),$A244,0),0)</f>
        <v>0</v>
      </c>
      <c r="P244" s="9">
        <f>IFERROR(IF(AND($B244&gt;=INDEX($EH$5:$EH$44,$A244),$B244&lt;=INDEX($EJ$5:$EJ$44,$A244),P$30&gt;=INDEX($EG$5:$EG$44,$A244),P$30&lt;=INDEX($EI$5:$EI$44,$A244)),$A244,0),0)</f>
        <v>0</v>
      </c>
      <c r="Q244" s="9">
        <f>IFERROR(IF(AND($B244&gt;=INDEX($EH$5:$EH$44,$A244),$B244&lt;=INDEX($EJ$5:$EJ$44,$A244),Q$30&gt;=INDEX($EG$5:$EG$44,$A244),Q$30&lt;=INDEX($EI$5:$EI$44,$A244)),$A244,0),0)</f>
        <v>0</v>
      </c>
      <c r="R244" s="9">
        <f>IFERROR(IF(AND($B244&gt;=INDEX($EH$5:$EH$44,$A244),$B244&lt;=INDEX($EJ$5:$EJ$44,$A244),R$30&gt;=INDEX($EG$5:$EG$44,$A244),R$30&lt;=INDEX($EI$5:$EI$44,$A244)),$A244,0),0)</f>
        <v>0</v>
      </c>
      <c r="S244" s="9">
        <f>IFERROR(IF(AND($B244&gt;=INDEX($EH$5:$EH$44,$A244),$B244&lt;=INDEX($EJ$5:$EJ$44,$A244),S$30&gt;=INDEX($EG$5:$EG$44,$A244),S$30&lt;=INDEX($EI$5:$EI$44,$A244)),$A244,0),0)</f>
        <v>0</v>
      </c>
      <c r="T244" s="9">
        <f>IFERROR(IF(AND($B244&gt;=INDEX($EH$5:$EH$44,$A244),$B244&lt;=INDEX($EJ$5:$EJ$44,$A244),T$30&gt;=INDEX($EG$5:$EG$44,$A244),T$30&lt;=INDEX($EI$5:$EI$44,$A244)),$A244,0),0)</f>
        <v>0</v>
      </c>
      <c r="U244" s="9">
        <f>IFERROR(IF(AND($B244&gt;=INDEX($EH$5:$EH$44,$A244),$B244&lt;=INDEX($EJ$5:$EJ$44,$A244),U$30&gt;=INDEX($EG$5:$EG$44,$A244),U$30&lt;=INDEX($EI$5:$EI$44,$A244)),$A244,0),0)</f>
        <v>0</v>
      </c>
      <c r="V244" s="9">
        <f>IFERROR(IF(AND($B244&gt;=INDEX($EH$5:$EH$44,$A244),$B244&lt;=INDEX($EJ$5:$EJ$44,$A244),V$30&gt;=INDEX($EG$5:$EG$44,$A244),V$30&lt;=INDEX($EI$5:$EI$44,$A244)),$A244,0),0)</f>
        <v>0</v>
      </c>
      <c r="W244" s="9">
        <f>IFERROR(IF(AND($B244&gt;=INDEX($EH$5:$EH$44,$A244),$B244&lt;=INDEX($EJ$5:$EJ$44,$A244),W$30&gt;=INDEX($EG$5:$EG$44,$A244),W$30&lt;=INDEX($EI$5:$EI$44,$A244)),$A244,0),0)</f>
        <v>0</v>
      </c>
      <c r="X244" s="9">
        <f>IFERROR(IF(AND($B244&gt;=INDEX($EH$5:$EH$44,$A244),$B244&lt;=INDEX($EJ$5:$EJ$44,$A244),X$30&gt;=INDEX($EG$5:$EG$44,$A244),X$30&lt;=INDEX($EI$5:$EI$44,$A244)),$A244,0),0)</f>
        <v>0</v>
      </c>
      <c r="Y244" s="9">
        <f>IFERROR(IF(AND($B244&gt;=INDEX($EH$5:$EH$44,$A244),$B244&lt;=INDEX($EJ$5:$EJ$44,$A244),Y$30&gt;=INDEX($EG$5:$EG$44,$A244),Y$30&lt;=INDEX($EI$5:$EI$44,$A244)),$A244,0),0)</f>
        <v>0</v>
      </c>
      <c r="Z244" s="9">
        <f>IFERROR(IF(AND($B244&gt;=INDEX($EH$5:$EH$44,$A244),$B244&lt;=INDEX($EJ$5:$EJ$44,$A244),Z$30&gt;=INDEX($EG$5:$EG$44,$A244),Z$30&lt;=INDEX($EI$5:$EI$44,$A244)),$A244,0),0)</f>
        <v>0</v>
      </c>
      <c r="AA244" s="9">
        <f>IFERROR(IF(AND($B244&gt;=INDEX($EH$5:$EH$44,$A244),$B244&lt;=INDEX($EJ$5:$EJ$44,$A244),AA$30&gt;=INDEX($EG$5:$EG$44,$A244),AA$30&lt;=INDEX($EI$5:$EI$44,$A244)),$A244,0),0)</f>
        <v>0</v>
      </c>
      <c r="AB244" s="9">
        <f>IFERROR(IF(AND($B244&gt;=INDEX($EH$5:$EH$44,$A244),$B244&lt;=INDEX($EJ$5:$EJ$44,$A244),AB$30&gt;=INDEX($EG$5:$EG$44,$A244),AB$30&lt;=INDEX($EI$5:$EI$44,$A244)),$A244,0),0)</f>
        <v>0</v>
      </c>
      <c r="AC244" s="9">
        <f>IFERROR(IF(AND($B244&gt;=INDEX($EH$5:$EH$44,$A244),$B244&lt;=INDEX($EJ$5:$EJ$44,$A244),AC$30&gt;=INDEX($EG$5:$EG$44,$A244),AC$30&lt;=INDEX($EI$5:$EI$44,$A244)),$A244,0),0)</f>
        <v>0</v>
      </c>
      <c r="AD244" s="9">
        <f>IFERROR(IF(AND($B244&gt;=INDEX($EH$5:$EH$44,$A244),$B244&lt;=INDEX($EJ$5:$EJ$44,$A244),AD$30&gt;=INDEX($EG$5:$EG$44,$A244),AD$30&lt;=INDEX($EI$5:$EI$44,$A244)),$A244,0),0)</f>
        <v>0</v>
      </c>
      <c r="AE244" s="9">
        <f>IFERROR(IF(AND($B244&gt;=INDEX($EH$5:$EH$44,$A244),$B244&lt;=INDEX($EJ$5:$EJ$44,$A244),AE$30&gt;=INDEX($EG$5:$EG$44,$A244),AE$30&lt;=INDEX($EI$5:$EI$44,$A244)),$A244,0),0)</f>
        <v>0</v>
      </c>
      <c r="AF244" s="9">
        <f>IFERROR(IF(AND($B244&gt;=INDEX($EH$5:$EH$44,$A244),$B244&lt;=INDEX($EJ$5:$EJ$44,$A244),AF$30&gt;=INDEX($EG$5:$EG$44,$A244),AF$30&lt;=INDEX($EI$5:$EI$44,$A244)),$A244,0),0)</f>
        <v>0</v>
      </c>
      <c r="AG244" s="9">
        <f>IFERROR(IF(AND($B244&gt;=INDEX($EH$5:$EH$44,$A244),$B244&lt;=INDEX($EJ$5:$EJ$44,$A244),AG$30&gt;=INDEX($EG$5:$EG$44,$A244),AG$30&lt;=INDEX($EI$5:$EI$44,$A244)),$A244,0),0)</f>
        <v>0</v>
      </c>
      <c r="AH244" s="9"/>
    </row>
    <row r="245" spans="1:34">
      <c r="A245" s="5">
        <f t="shared" si="84"/>
        <v>9</v>
      </c>
      <c r="B245" s="5">
        <f t="shared" si="83"/>
        <v>14</v>
      </c>
      <c r="C245" s="9">
        <f>IFERROR(IF(AND($B245&gt;=INDEX($EH$5:$EH$44,$A245),$B245&lt;=INDEX($EJ$5:$EJ$44,$A245),C$30&gt;=INDEX($EG$5:$EG$44,$A245),C$30&lt;=INDEX($EI$5:$EI$44,$A245)),$A245,0),0)</f>
        <v>0</v>
      </c>
      <c r="D245" s="9">
        <f>IFERROR(IF(AND($B245&gt;=INDEX($EH$5:$EH$44,$A245),$B245&lt;=INDEX($EJ$5:$EJ$44,$A245),D$30&gt;=INDEX($EG$5:$EG$44,$A245),D$30&lt;=INDEX($EI$5:$EI$44,$A245)),$A245,0),0)</f>
        <v>0</v>
      </c>
      <c r="E245" s="9">
        <f>IFERROR(IF(AND($B245&gt;=INDEX($EH$5:$EH$44,$A245),$B245&lt;=INDEX($EJ$5:$EJ$44,$A245),E$30&gt;=INDEX($EG$5:$EG$44,$A245),E$30&lt;=INDEX($EI$5:$EI$44,$A245)),$A245,0),0)</f>
        <v>0</v>
      </c>
      <c r="F245" s="9">
        <f>IFERROR(IF(AND($B245&gt;=INDEX($EH$5:$EH$44,$A245),$B245&lt;=INDEX($EJ$5:$EJ$44,$A245),F$30&gt;=INDEX($EG$5:$EG$44,$A245),F$30&lt;=INDEX($EI$5:$EI$44,$A245)),$A245,0),0)</f>
        <v>0</v>
      </c>
      <c r="G245" s="9">
        <f>IFERROR(IF(AND($B245&gt;=INDEX($EH$5:$EH$44,$A245),$B245&lt;=INDEX($EJ$5:$EJ$44,$A245),G$30&gt;=INDEX($EG$5:$EG$44,$A245),G$30&lt;=INDEX($EI$5:$EI$44,$A245)),$A245,0),0)</f>
        <v>0</v>
      </c>
      <c r="H245" s="9">
        <f>IFERROR(IF(AND($B245&gt;=INDEX($EH$5:$EH$44,$A245),$B245&lt;=INDEX($EJ$5:$EJ$44,$A245),H$30&gt;=INDEX($EG$5:$EG$44,$A245),H$30&lt;=INDEX($EI$5:$EI$44,$A245)),$A245,0),0)</f>
        <v>0</v>
      </c>
      <c r="I245" s="9">
        <f>IFERROR(IF(AND($B245&gt;=INDEX($EH$5:$EH$44,$A245),$B245&lt;=INDEX($EJ$5:$EJ$44,$A245),I$30&gt;=INDEX($EG$5:$EG$44,$A245),I$30&lt;=INDEX($EI$5:$EI$44,$A245)),$A245,0),0)</f>
        <v>0</v>
      </c>
      <c r="J245" s="9">
        <f>IFERROR(IF(AND($B245&gt;=INDEX($EH$5:$EH$44,$A245),$B245&lt;=INDEX($EJ$5:$EJ$44,$A245),J$30&gt;=INDEX($EG$5:$EG$44,$A245),J$30&lt;=INDEX($EI$5:$EI$44,$A245)),$A245,0),0)</f>
        <v>0</v>
      </c>
      <c r="K245" s="9">
        <f>IFERROR(IF(AND($B245&gt;=INDEX($EH$5:$EH$44,$A245),$B245&lt;=INDEX($EJ$5:$EJ$44,$A245),K$30&gt;=INDEX($EG$5:$EG$44,$A245),K$30&lt;=INDEX($EI$5:$EI$44,$A245)),$A245,0),0)</f>
        <v>0</v>
      </c>
      <c r="L245" s="9">
        <f>IFERROR(IF(AND($B245&gt;=INDEX($EH$5:$EH$44,$A245),$B245&lt;=INDEX($EJ$5:$EJ$44,$A245),L$30&gt;=INDEX($EG$5:$EG$44,$A245),L$30&lt;=INDEX($EI$5:$EI$44,$A245)),$A245,0),0)</f>
        <v>0</v>
      </c>
      <c r="M245" s="9">
        <f>IFERROR(IF(AND($B245&gt;=INDEX($EH$5:$EH$44,$A245),$B245&lt;=INDEX($EJ$5:$EJ$44,$A245),M$30&gt;=INDEX($EG$5:$EG$44,$A245),M$30&lt;=INDEX($EI$5:$EI$44,$A245)),$A245,0),0)</f>
        <v>0</v>
      </c>
      <c r="N245" s="9">
        <f>IFERROR(IF(AND($B245&gt;=INDEX($EH$5:$EH$44,$A245),$B245&lt;=INDEX($EJ$5:$EJ$44,$A245),N$30&gt;=INDEX($EG$5:$EG$44,$A245),N$30&lt;=INDEX($EI$5:$EI$44,$A245)),$A245,0),0)</f>
        <v>0</v>
      </c>
      <c r="O245" s="9">
        <f>IFERROR(IF(AND($B245&gt;=INDEX($EH$5:$EH$44,$A245),$B245&lt;=INDEX($EJ$5:$EJ$44,$A245),O$30&gt;=INDEX($EG$5:$EG$44,$A245),O$30&lt;=INDEX($EI$5:$EI$44,$A245)),$A245,0),0)</f>
        <v>0</v>
      </c>
      <c r="P245" s="9">
        <f>IFERROR(IF(AND($B245&gt;=INDEX($EH$5:$EH$44,$A245),$B245&lt;=INDEX($EJ$5:$EJ$44,$A245),P$30&gt;=INDEX($EG$5:$EG$44,$A245),P$30&lt;=INDEX($EI$5:$EI$44,$A245)),$A245,0),0)</f>
        <v>0</v>
      </c>
      <c r="Q245" s="9">
        <f>IFERROR(IF(AND($B245&gt;=INDEX($EH$5:$EH$44,$A245),$B245&lt;=INDEX($EJ$5:$EJ$44,$A245),Q$30&gt;=INDEX($EG$5:$EG$44,$A245),Q$30&lt;=INDEX($EI$5:$EI$44,$A245)),$A245,0),0)</f>
        <v>0</v>
      </c>
      <c r="R245" s="9">
        <f>IFERROR(IF(AND($B245&gt;=INDEX($EH$5:$EH$44,$A245),$B245&lt;=INDEX($EJ$5:$EJ$44,$A245),R$30&gt;=INDEX($EG$5:$EG$44,$A245),R$30&lt;=INDEX($EI$5:$EI$44,$A245)),$A245,0),0)</f>
        <v>0</v>
      </c>
      <c r="S245" s="9">
        <f>IFERROR(IF(AND($B245&gt;=INDEX($EH$5:$EH$44,$A245),$B245&lt;=INDEX($EJ$5:$EJ$44,$A245),S$30&gt;=INDEX($EG$5:$EG$44,$A245),S$30&lt;=INDEX($EI$5:$EI$44,$A245)),$A245,0),0)</f>
        <v>0</v>
      </c>
      <c r="T245" s="9">
        <f>IFERROR(IF(AND($B245&gt;=INDEX($EH$5:$EH$44,$A245),$B245&lt;=INDEX($EJ$5:$EJ$44,$A245),T$30&gt;=INDEX($EG$5:$EG$44,$A245),T$30&lt;=INDEX($EI$5:$EI$44,$A245)),$A245,0),0)</f>
        <v>0</v>
      </c>
      <c r="U245" s="9">
        <f>IFERROR(IF(AND($B245&gt;=INDEX($EH$5:$EH$44,$A245),$B245&lt;=INDEX($EJ$5:$EJ$44,$A245),U$30&gt;=INDEX($EG$5:$EG$44,$A245),U$30&lt;=INDEX($EI$5:$EI$44,$A245)),$A245,0),0)</f>
        <v>0</v>
      </c>
      <c r="V245" s="9">
        <f>IFERROR(IF(AND($B245&gt;=INDEX($EH$5:$EH$44,$A245),$B245&lt;=INDEX($EJ$5:$EJ$44,$A245),V$30&gt;=INDEX($EG$5:$EG$44,$A245),V$30&lt;=INDEX($EI$5:$EI$44,$A245)),$A245,0),0)</f>
        <v>0</v>
      </c>
      <c r="W245" s="9">
        <f>IFERROR(IF(AND($B245&gt;=INDEX($EH$5:$EH$44,$A245),$B245&lt;=INDEX($EJ$5:$EJ$44,$A245),W$30&gt;=INDEX($EG$5:$EG$44,$A245),W$30&lt;=INDEX($EI$5:$EI$44,$A245)),$A245,0),0)</f>
        <v>0</v>
      </c>
      <c r="X245" s="9">
        <f>IFERROR(IF(AND($B245&gt;=INDEX($EH$5:$EH$44,$A245),$B245&lt;=INDEX($EJ$5:$EJ$44,$A245),X$30&gt;=INDEX($EG$5:$EG$44,$A245),X$30&lt;=INDEX($EI$5:$EI$44,$A245)),$A245,0),0)</f>
        <v>0</v>
      </c>
      <c r="Y245" s="9">
        <f>IFERROR(IF(AND($B245&gt;=INDEX($EH$5:$EH$44,$A245),$B245&lt;=INDEX($EJ$5:$EJ$44,$A245),Y$30&gt;=INDEX($EG$5:$EG$44,$A245),Y$30&lt;=INDEX($EI$5:$EI$44,$A245)),$A245,0),0)</f>
        <v>0</v>
      </c>
      <c r="Z245" s="9">
        <f>IFERROR(IF(AND($B245&gt;=INDEX($EH$5:$EH$44,$A245),$B245&lt;=INDEX($EJ$5:$EJ$44,$A245),Z$30&gt;=INDEX($EG$5:$EG$44,$A245),Z$30&lt;=INDEX($EI$5:$EI$44,$A245)),$A245,0),0)</f>
        <v>0</v>
      </c>
      <c r="AA245" s="9">
        <f>IFERROR(IF(AND($B245&gt;=INDEX($EH$5:$EH$44,$A245),$B245&lt;=INDEX($EJ$5:$EJ$44,$A245),AA$30&gt;=INDEX($EG$5:$EG$44,$A245),AA$30&lt;=INDEX($EI$5:$EI$44,$A245)),$A245,0),0)</f>
        <v>0</v>
      </c>
      <c r="AB245" s="9">
        <f>IFERROR(IF(AND($B245&gt;=INDEX($EH$5:$EH$44,$A245),$B245&lt;=INDEX($EJ$5:$EJ$44,$A245),AB$30&gt;=INDEX($EG$5:$EG$44,$A245),AB$30&lt;=INDEX($EI$5:$EI$44,$A245)),$A245,0),0)</f>
        <v>0</v>
      </c>
      <c r="AC245" s="9">
        <f>IFERROR(IF(AND($B245&gt;=INDEX($EH$5:$EH$44,$A245),$B245&lt;=INDEX($EJ$5:$EJ$44,$A245),AC$30&gt;=INDEX($EG$5:$EG$44,$A245),AC$30&lt;=INDEX($EI$5:$EI$44,$A245)),$A245,0),0)</f>
        <v>0</v>
      </c>
      <c r="AD245" s="9">
        <f>IFERROR(IF(AND($B245&gt;=INDEX($EH$5:$EH$44,$A245),$B245&lt;=INDEX($EJ$5:$EJ$44,$A245),AD$30&gt;=INDEX($EG$5:$EG$44,$A245),AD$30&lt;=INDEX($EI$5:$EI$44,$A245)),$A245,0),0)</f>
        <v>0</v>
      </c>
      <c r="AE245" s="9">
        <f>IFERROR(IF(AND($B245&gt;=INDEX($EH$5:$EH$44,$A245),$B245&lt;=INDEX($EJ$5:$EJ$44,$A245),AE$30&gt;=INDEX($EG$5:$EG$44,$A245),AE$30&lt;=INDEX($EI$5:$EI$44,$A245)),$A245,0),0)</f>
        <v>0</v>
      </c>
      <c r="AF245" s="9">
        <f>IFERROR(IF(AND($B245&gt;=INDEX($EH$5:$EH$44,$A245),$B245&lt;=INDEX($EJ$5:$EJ$44,$A245),AF$30&gt;=INDEX($EG$5:$EG$44,$A245),AF$30&lt;=INDEX($EI$5:$EI$44,$A245)),$A245,0),0)</f>
        <v>0</v>
      </c>
      <c r="AG245" s="9">
        <f>IFERROR(IF(AND($B245&gt;=INDEX($EH$5:$EH$44,$A245),$B245&lt;=INDEX($EJ$5:$EJ$44,$A245),AG$30&gt;=INDEX($EG$5:$EG$44,$A245),AG$30&lt;=INDEX($EI$5:$EI$44,$A245)),$A245,0),0)</f>
        <v>0</v>
      </c>
      <c r="AH245" s="9"/>
    </row>
    <row r="246" spans="1:34">
      <c r="A246" s="5">
        <f t="shared" si="84"/>
        <v>9</v>
      </c>
      <c r="B246" s="5">
        <f t="shared" si="83"/>
        <v>15</v>
      </c>
      <c r="C246" s="9">
        <f>IFERROR(IF(AND($B246&gt;=INDEX($EH$5:$EH$44,$A246),$B246&lt;=INDEX($EJ$5:$EJ$44,$A246),C$30&gt;=INDEX($EG$5:$EG$44,$A246),C$30&lt;=INDEX($EI$5:$EI$44,$A246)),$A246,0),0)</f>
        <v>0</v>
      </c>
      <c r="D246" s="9">
        <f>IFERROR(IF(AND($B246&gt;=INDEX($EH$5:$EH$44,$A246),$B246&lt;=INDEX($EJ$5:$EJ$44,$A246),D$30&gt;=INDEX($EG$5:$EG$44,$A246),D$30&lt;=INDEX($EI$5:$EI$44,$A246)),$A246,0),0)</f>
        <v>0</v>
      </c>
      <c r="E246" s="9">
        <f>IFERROR(IF(AND($B246&gt;=INDEX($EH$5:$EH$44,$A246),$B246&lt;=INDEX($EJ$5:$EJ$44,$A246),E$30&gt;=INDEX($EG$5:$EG$44,$A246),E$30&lt;=INDEX($EI$5:$EI$44,$A246)),$A246,0),0)</f>
        <v>0</v>
      </c>
      <c r="F246" s="9">
        <f>IFERROR(IF(AND($B246&gt;=INDEX($EH$5:$EH$44,$A246),$B246&lt;=INDEX($EJ$5:$EJ$44,$A246),F$30&gt;=INDEX($EG$5:$EG$44,$A246),F$30&lt;=INDEX($EI$5:$EI$44,$A246)),$A246,0),0)</f>
        <v>0</v>
      </c>
      <c r="G246" s="9">
        <f>IFERROR(IF(AND($B246&gt;=INDEX($EH$5:$EH$44,$A246),$B246&lt;=INDEX($EJ$5:$EJ$44,$A246),G$30&gt;=INDEX($EG$5:$EG$44,$A246),G$30&lt;=INDEX($EI$5:$EI$44,$A246)),$A246,0),0)</f>
        <v>0</v>
      </c>
      <c r="H246" s="9">
        <f>IFERROR(IF(AND($B246&gt;=INDEX($EH$5:$EH$44,$A246),$B246&lt;=INDEX($EJ$5:$EJ$44,$A246),H$30&gt;=INDEX($EG$5:$EG$44,$A246),H$30&lt;=INDEX($EI$5:$EI$44,$A246)),$A246,0),0)</f>
        <v>0</v>
      </c>
      <c r="I246" s="9">
        <f>IFERROR(IF(AND($B246&gt;=INDEX($EH$5:$EH$44,$A246),$B246&lt;=INDEX($EJ$5:$EJ$44,$A246),I$30&gt;=INDEX($EG$5:$EG$44,$A246),I$30&lt;=INDEX($EI$5:$EI$44,$A246)),$A246,0),0)</f>
        <v>0</v>
      </c>
      <c r="J246" s="9">
        <f>IFERROR(IF(AND($B246&gt;=INDEX($EH$5:$EH$44,$A246),$B246&lt;=INDEX($EJ$5:$EJ$44,$A246),J$30&gt;=INDEX($EG$5:$EG$44,$A246),J$30&lt;=INDEX($EI$5:$EI$44,$A246)),$A246,0),0)</f>
        <v>0</v>
      </c>
      <c r="K246" s="9">
        <f>IFERROR(IF(AND($B246&gt;=INDEX($EH$5:$EH$44,$A246),$B246&lt;=INDEX($EJ$5:$EJ$44,$A246),K$30&gt;=INDEX($EG$5:$EG$44,$A246),K$30&lt;=INDEX($EI$5:$EI$44,$A246)),$A246,0),0)</f>
        <v>0</v>
      </c>
      <c r="L246" s="9">
        <f>IFERROR(IF(AND($B246&gt;=INDEX($EH$5:$EH$44,$A246),$B246&lt;=INDEX($EJ$5:$EJ$44,$A246),L$30&gt;=INDEX($EG$5:$EG$44,$A246),L$30&lt;=INDEX($EI$5:$EI$44,$A246)),$A246,0),0)</f>
        <v>0</v>
      </c>
      <c r="M246" s="9">
        <f>IFERROR(IF(AND($B246&gt;=INDEX($EH$5:$EH$44,$A246),$B246&lt;=INDEX($EJ$5:$EJ$44,$A246),M$30&gt;=INDEX($EG$5:$EG$44,$A246),M$30&lt;=INDEX($EI$5:$EI$44,$A246)),$A246,0),0)</f>
        <v>0</v>
      </c>
      <c r="N246" s="9">
        <f>IFERROR(IF(AND($B246&gt;=INDEX($EH$5:$EH$44,$A246),$B246&lt;=INDEX($EJ$5:$EJ$44,$A246),N$30&gt;=INDEX($EG$5:$EG$44,$A246),N$30&lt;=INDEX($EI$5:$EI$44,$A246)),$A246,0),0)</f>
        <v>0</v>
      </c>
      <c r="O246" s="9">
        <f>IFERROR(IF(AND($B246&gt;=INDEX($EH$5:$EH$44,$A246),$B246&lt;=INDEX($EJ$5:$EJ$44,$A246),O$30&gt;=INDEX($EG$5:$EG$44,$A246),O$30&lt;=INDEX($EI$5:$EI$44,$A246)),$A246,0),0)</f>
        <v>0</v>
      </c>
      <c r="P246" s="9">
        <f>IFERROR(IF(AND($B246&gt;=INDEX($EH$5:$EH$44,$A246),$B246&lt;=INDEX($EJ$5:$EJ$44,$A246),P$30&gt;=INDEX($EG$5:$EG$44,$A246),P$30&lt;=INDEX($EI$5:$EI$44,$A246)),$A246,0),0)</f>
        <v>0</v>
      </c>
      <c r="Q246" s="9">
        <f>IFERROR(IF(AND($B246&gt;=INDEX($EH$5:$EH$44,$A246),$B246&lt;=INDEX($EJ$5:$EJ$44,$A246),Q$30&gt;=INDEX($EG$5:$EG$44,$A246),Q$30&lt;=INDEX($EI$5:$EI$44,$A246)),$A246,0),0)</f>
        <v>0</v>
      </c>
      <c r="R246" s="9">
        <f>IFERROR(IF(AND($B246&gt;=INDEX($EH$5:$EH$44,$A246),$B246&lt;=INDEX($EJ$5:$EJ$44,$A246),R$30&gt;=INDEX($EG$5:$EG$44,$A246),R$30&lt;=INDEX($EI$5:$EI$44,$A246)),$A246,0),0)</f>
        <v>0</v>
      </c>
      <c r="S246" s="9">
        <f>IFERROR(IF(AND($B246&gt;=INDEX($EH$5:$EH$44,$A246),$B246&lt;=INDEX($EJ$5:$EJ$44,$A246),S$30&gt;=INDEX($EG$5:$EG$44,$A246),S$30&lt;=INDEX($EI$5:$EI$44,$A246)),$A246,0),0)</f>
        <v>0</v>
      </c>
      <c r="T246" s="9">
        <f>IFERROR(IF(AND($B246&gt;=INDEX($EH$5:$EH$44,$A246),$B246&lt;=INDEX($EJ$5:$EJ$44,$A246),T$30&gt;=INDEX($EG$5:$EG$44,$A246),T$30&lt;=INDEX($EI$5:$EI$44,$A246)),$A246,0),0)</f>
        <v>0</v>
      </c>
      <c r="U246" s="9">
        <f>IFERROR(IF(AND($B246&gt;=INDEX($EH$5:$EH$44,$A246),$B246&lt;=INDEX($EJ$5:$EJ$44,$A246),U$30&gt;=INDEX($EG$5:$EG$44,$A246),U$30&lt;=INDEX($EI$5:$EI$44,$A246)),$A246,0),0)</f>
        <v>0</v>
      </c>
      <c r="V246" s="9">
        <f>IFERROR(IF(AND($B246&gt;=INDEX($EH$5:$EH$44,$A246),$B246&lt;=INDEX($EJ$5:$EJ$44,$A246),V$30&gt;=INDEX($EG$5:$EG$44,$A246),V$30&lt;=INDEX($EI$5:$EI$44,$A246)),$A246,0),0)</f>
        <v>0</v>
      </c>
      <c r="W246" s="9">
        <f>IFERROR(IF(AND($B246&gt;=INDEX($EH$5:$EH$44,$A246),$B246&lt;=INDEX($EJ$5:$EJ$44,$A246),W$30&gt;=INDEX($EG$5:$EG$44,$A246),W$30&lt;=INDEX($EI$5:$EI$44,$A246)),$A246,0),0)</f>
        <v>0</v>
      </c>
      <c r="X246" s="9">
        <f>IFERROR(IF(AND($B246&gt;=INDEX($EH$5:$EH$44,$A246),$B246&lt;=INDEX($EJ$5:$EJ$44,$A246),X$30&gt;=INDEX($EG$5:$EG$44,$A246),X$30&lt;=INDEX($EI$5:$EI$44,$A246)),$A246,0),0)</f>
        <v>0</v>
      </c>
      <c r="Y246" s="9">
        <f>IFERROR(IF(AND($B246&gt;=INDEX($EH$5:$EH$44,$A246),$B246&lt;=INDEX($EJ$5:$EJ$44,$A246),Y$30&gt;=INDEX($EG$5:$EG$44,$A246),Y$30&lt;=INDEX($EI$5:$EI$44,$A246)),$A246,0),0)</f>
        <v>0</v>
      </c>
      <c r="Z246" s="9">
        <f>IFERROR(IF(AND($B246&gt;=INDEX($EH$5:$EH$44,$A246),$B246&lt;=INDEX($EJ$5:$EJ$44,$A246),Z$30&gt;=INDEX($EG$5:$EG$44,$A246),Z$30&lt;=INDEX($EI$5:$EI$44,$A246)),$A246,0),0)</f>
        <v>0</v>
      </c>
      <c r="AA246" s="9">
        <f>IFERROR(IF(AND($B246&gt;=INDEX($EH$5:$EH$44,$A246),$B246&lt;=INDEX($EJ$5:$EJ$44,$A246),AA$30&gt;=INDEX($EG$5:$EG$44,$A246),AA$30&lt;=INDEX($EI$5:$EI$44,$A246)),$A246,0),0)</f>
        <v>0</v>
      </c>
      <c r="AB246" s="9">
        <f>IFERROR(IF(AND($B246&gt;=INDEX($EH$5:$EH$44,$A246),$B246&lt;=INDEX($EJ$5:$EJ$44,$A246),AB$30&gt;=INDEX($EG$5:$EG$44,$A246),AB$30&lt;=INDEX($EI$5:$EI$44,$A246)),$A246,0),0)</f>
        <v>0</v>
      </c>
      <c r="AC246" s="9">
        <f>IFERROR(IF(AND($B246&gt;=INDEX($EH$5:$EH$44,$A246),$B246&lt;=INDEX($EJ$5:$EJ$44,$A246),AC$30&gt;=INDEX($EG$5:$EG$44,$A246),AC$30&lt;=INDEX($EI$5:$EI$44,$A246)),$A246,0),0)</f>
        <v>0</v>
      </c>
      <c r="AD246" s="9">
        <f>IFERROR(IF(AND($B246&gt;=INDEX($EH$5:$EH$44,$A246),$B246&lt;=INDEX($EJ$5:$EJ$44,$A246),AD$30&gt;=INDEX($EG$5:$EG$44,$A246),AD$30&lt;=INDEX($EI$5:$EI$44,$A246)),$A246,0),0)</f>
        <v>0</v>
      </c>
      <c r="AE246" s="9">
        <f>IFERROR(IF(AND($B246&gt;=INDEX($EH$5:$EH$44,$A246),$B246&lt;=INDEX($EJ$5:$EJ$44,$A246),AE$30&gt;=INDEX($EG$5:$EG$44,$A246),AE$30&lt;=INDEX($EI$5:$EI$44,$A246)),$A246,0),0)</f>
        <v>0</v>
      </c>
      <c r="AF246" s="9">
        <f>IFERROR(IF(AND($B246&gt;=INDEX($EH$5:$EH$44,$A246),$B246&lt;=INDEX($EJ$5:$EJ$44,$A246),AF$30&gt;=INDEX($EG$5:$EG$44,$A246),AF$30&lt;=INDEX($EI$5:$EI$44,$A246)),$A246,0),0)</f>
        <v>0</v>
      </c>
      <c r="AG246" s="9">
        <f>IFERROR(IF(AND($B246&gt;=INDEX($EH$5:$EH$44,$A246),$B246&lt;=INDEX($EJ$5:$EJ$44,$A246),AG$30&gt;=INDEX($EG$5:$EG$44,$A246),AG$30&lt;=INDEX($EI$5:$EI$44,$A246)),$A246,0),0)</f>
        <v>0</v>
      </c>
      <c r="AH246" s="9"/>
    </row>
    <row r="247" spans="1:34">
      <c r="A247" s="5">
        <f t="shared" si="84"/>
        <v>9</v>
      </c>
      <c r="B247" s="5">
        <f t="shared" si="83"/>
        <v>16</v>
      </c>
      <c r="C247" s="9">
        <f>IFERROR(IF(AND($B247&gt;=INDEX($EH$5:$EH$44,$A247),$B247&lt;=INDEX($EJ$5:$EJ$44,$A247),C$30&gt;=INDEX($EG$5:$EG$44,$A247),C$30&lt;=INDEX($EI$5:$EI$44,$A247)),$A247,0),0)</f>
        <v>0</v>
      </c>
      <c r="D247" s="9">
        <f>IFERROR(IF(AND($B247&gt;=INDEX($EH$5:$EH$44,$A247),$B247&lt;=INDEX($EJ$5:$EJ$44,$A247),D$30&gt;=INDEX($EG$5:$EG$44,$A247),D$30&lt;=INDEX($EI$5:$EI$44,$A247)),$A247,0),0)</f>
        <v>0</v>
      </c>
      <c r="E247" s="9">
        <f>IFERROR(IF(AND($B247&gt;=INDEX($EH$5:$EH$44,$A247),$B247&lt;=INDEX($EJ$5:$EJ$44,$A247),E$30&gt;=INDEX($EG$5:$EG$44,$A247),E$30&lt;=INDEX($EI$5:$EI$44,$A247)),$A247,0),0)</f>
        <v>0</v>
      </c>
      <c r="F247" s="9">
        <f>IFERROR(IF(AND($B247&gt;=INDEX($EH$5:$EH$44,$A247),$B247&lt;=INDEX($EJ$5:$EJ$44,$A247),F$30&gt;=INDEX($EG$5:$EG$44,$A247),F$30&lt;=INDEX($EI$5:$EI$44,$A247)),$A247,0),0)</f>
        <v>0</v>
      </c>
      <c r="G247" s="9">
        <f>IFERROR(IF(AND($B247&gt;=INDEX($EH$5:$EH$44,$A247),$B247&lt;=INDEX($EJ$5:$EJ$44,$A247),G$30&gt;=INDEX($EG$5:$EG$44,$A247),G$30&lt;=INDEX($EI$5:$EI$44,$A247)),$A247,0),0)</f>
        <v>0</v>
      </c>
      <c r="H247" s="9">
        <f>IFERROR(IF(AND($B247&gt;=INDEX($EH$5:$EH$44,$A247),$B247&lt;=INDEX($EJ$5:$EJ$44,$A247),H$30&gt;=INDEX($EG$5:$EG$44,$A247),H$30&lt;=INDEX($EI$5:$EI$44,$A247)),$A247,0),0)</f>
        <v>0</v>
      </c>
      <c r="I247" s="9">
        <f>IFERROR(IF(AND($B247&gt;=INDEX($EH$5:$EH$44,$A247),$B247&lt;=INDEX($EJ$5:$EJ$44,$A247),I$30&gt;=INDEX($EG$5:$EG$44,$A247),I$30&lt;=INDEX($EI$5:$EI$44,$A247)),$A247,0),0)</f>
        <v>0</v>
      </c>
      <c r="J247" s="9">
        <f>IFERROR(IF(AND($B247&gt;=INDEX($EH$5:$EH$44,$A247),$B247&lt;=INDEX($EJ$5:$EJ$44,$A247),J$30&gt;=INDEX($EG$5:$EG$44,$A247),J$30&lt;=INDEX($EI$5:$EI$44,$A247)),$A247,0),0)</f>
        <v>0</v>
      </c>
      <c r="K247" s="9">
        <f>IFERROR(IF(AND($B247&gt;=INDEX($EH$5:$EH$44,$A247),$B247&lt;=INDEX($EJ$5:$EJ$44,$A247),K$30&gt;=INDEX($EG$5:$EG$44,$A247),K$30&lt;=INDEX($EI$5:$EI$44,$A247)),$A247,0),0)</f>
        <v>0</v>
      </c>
      <c r="L247" s="9">
        <f>IFERROR(IF(AND($B247&gt;=INDEX($EH$5:$EH$44,$A247),$B247&lt;=INDEX($EJ$5:$EJ$44,$A247),L$30&gt;=INDEX($EG$5:$EG$44,$A247),L$30&lt;=INDEX($EI$5:$EI$44,$A247)),$A247,0),0)</f>
        <v>0</v>
      </c>
      <c r="M247" s="9">
        <f>IFERROR(IF(AND($B247&gt;=INDEX($EH$5:$EH$44,$A247),$B247&lt;=INDEX($EJ$5:$EJ$44,$A247),M$30&gt;=INDEX($EG$5:$EG$44,$A247),M$30&lt;=INDEX($EI$5:$EI$44,$A247)),$A247,0),0)</f>
        <v>0</v>
      </c>
      <c r="N247" s="9">
        <f>IFERROR(IF(AND($B247&gt;=INDEX($EH$5:$EH$44,$A247),$B247&lt;=INDEX($EJ$5:$EJ$44,$A247),N$30&gt;=INDEX($EG$5:$EG$44,$A247),N$30&lt;=INDEX($EI$5:$EI$44,$A247)),$A247,0),0)</f>
        <v>0</v>
      </c>
      <c r="O247" s="9">
        <f>IFERROR(IF(AND($B247&gt;=INDEX($EH$5:$EH$44,$A247),$B247&lt;=INDEX($EJ$5:$EJ$44,$A247),O$30&gt;=INDEX($EG$5:$EG$44,$A247),O$30&lt;=INDEX($EI$5:$EI$44,$A247)),$A247,0),0)</f>
        <v>0</v>
      </c>
      <c r="P247" s="9">
        <f>IFERROR(IF(AND($B247&gt;=INDEX($EH$5:$EH$44,$A247),$B247&lt;=INDEX($EJ$5:$EJ$44,$A247),P$30&gt;=INDEX($EG$5:$EG$44,$A247),P$30&lt;=INDEX($EI$5:$EI$44,$A247)),$A247,0),0)</f>
        <v>0</v>
      </c>
      <c r="Q247" s="9">
        <f>IFERROR(IF(AND($B247&gt;=INDEX($EH$5:$EH$44,$A247),$B247&lt;=INDEX($EJ$5:$EJ$44,$A247),Q$30&gt;=INDEX($EG$5:$EG$44,$A247),Q$30&lt;=INDEX($EI$5:$EI$44,$A247)),$A247,0),0)</f>
        <v>0</v>
      </c>
      <c r="R247" s="9">
        <f>IFERROR(IF(AND($B247&gt;=INDEX($EH$5:$EH$44,$A247),$B247&lt;=INDEX($EJ$5:$EJ$44,$A247),R$30&gt;=INDEX($EG$5:$EG$44,$A247),R$30&lt;=INDEX($EI$5:$EI$44,$A247)),$A247,0),0)</f>
        <v>0</v>
      </c>
      <c r="S247" s="9">
        <f>IFERROR(IF(AND($B247&gt;=INDEX($EH$5:$EH$44,$A247),$B247&lt;=INDEX($EJ$5:$EJ$44,$A247),S$30&gt;=INDEX($EG$5:$EG$44,$A247),S$30&lt;=INDEX($EI$5:$EI$44,$A247)),$A247,0),0)</f>
        <v>0</v>
      </c>
      <c r="T247" s="9">
        <f>IFERROR(IF(AND($B247&gt;=INDEX($EH$5:$EH$44,$A247),$B247&lt;=INDEX($EJ$5:$EJ$44,$A247),T$30&gt;=INDEX($EG$5:$EG$44,$A247),T$30&lt;=INDEX($EI$5:$EI$44,$A247)),$A247,0),0)</f>
        <v>0</v>
      </c>
      <c r="U247" s="9">
        <f>IFERROR(IF(AND($B247&gt;=INDEX($EH$5:$EH$44,$A247),$B247&lt;=INDEX($EJ$5:$EJ$44,$A247),U$30&gt;=INDEX($EG$5:$EG$44,$A247),U$30&lt;=INDEX($EI$5:$EI$44,$A247)),$A247,0),0)</f>
        <v>0</v>
      </c>
      <c r="V247" s="9">
        <f>IFERROR(IF(AND($B247&gt;=INDEX($EH$5:$EH$44,$A247),$B247&lt;=INDEX($EJ$5:$EJ$44,$A247),V$30&gt;=INDEX($EG$5:$EG$44,$A247),V$30&lt;=INDEX($EI$5:$EI$44,$A247)),$A247,0),0)</f>
        <v>0</v>
      </c>
      <c r="W247" s="9">
        <f>IFERROR(IF(AND($B247&gt;=INDEX($EH$5:$EH$44,$A247),$B247&lt;=INDEX($EJ$5:$EJ$44,$A247),W$30&gt;=INDEX($EG$5:$EG$44,$A247),W$30&lt;=INDEX($EI$5:$EI$44,$A247)),$A247,0),0)</f>
        <v>0</v>
      </c>
      <c r="X247" s="9">
        <f>IFERROR(IF(AND($B247&gt;=INDEX($EH$5:$EH$44,$A247),$B247&lt;=INDEX($EJ$5:$EJ$44,$A247),X$30&gt;=INDEX($EG$5:$EG$44,$A247),X$30&lt;=INDEX($EI$5:$EI$44,$A247)),$A247,0),0)</f>
        <v>0</v>
      </c>
      <c r="Y247" s="9">
        <f>IFERROR(IF(AND($B247&gt;=INDEX($EH$5:$EH$44,$A247),$B247&lt;=INDEX($EJ$5:$EJ$44,$A247),Y$30&gt;=INDEX($EG$5:$EG$44,$A247),Y$30&lt;=INDEX($EI$5:$EI$44,$A247)),$A247,0),0)</f>
        <v>0</v>
      </c>
      <c r="Z247" s="9">
        <f>IFERROR(IF(AND($B247&gt;=INDEX($EH$5:$EH$44,$A247),$B247&lt;=INDEX($EJ$5:$EJ$44,$A247),Z$30&gt;=INDEX($EG$5:$EG$44,$A247),Z$30&lt;=INDEX($EI$5:$EI$44,$A247)),$A247,0),0)</f>
        <v>0</v>
      </c>
      <c r="AA247" s="9">
        <f>IFERROR(IF(AND($B247&gt;=INDEX($EH$5:$EH$44,$A247),$B247&lt;=INDEX($EJ$5:$EJ$44,$A247),AA$30&gt;=INDEX($EG$5:$EG$44,$A247),AA$30&lt;=INDEX($EI$5:$EI$44,$A247)),$A247,0),0)</f>
        <v>0</v>
      </c>
      <c r="AB247" s="9">
        <f>IFERROR(IF(AND($B247&gt;=INDEX($EH$5:$EH$44,$A247),$B247&lt;=INDEX($EJ$5:$EJ$44,$A247),AB$30&gt;=INDEX($EG$5:$EG$44,$A247),AB$30&lt;=INDEX($EI$5:$EI$44,$A247)),$A247,0),0)</f>
        <v>0</v>
      </c>
      <c r="AC247" s="9">
        <f>IFERROR(IF(AND($B247&gt;=INDEX($EH$5:$EH$44,$A247),$B247&lt;=INDEX($EJ$5:$EJ$44,$A247),AC$30&gt;=INDEX($EG$5:$EG$44,$A247),AC$30&lt;=INDEX($EI$5:$EI$44,$A247)),$A247,0),0)</f>
        <v>0</v>
      </c>
      <c r="AD247" s="9">
        <f>IFERROR(IF(AND($B247&gt;=INDEX($EH$5:$EH$44,$A247),$B247&lt;=INDEX($EJ$5:$EJ$44,$A247),AD$30&gt;=INDEX($EG$5:$EG$44,$A247),AD$30&lt;=INDEX($EI$5:$EI$44,$A247)),$A247,0),0)</f>
        <v>0</v>
      </c>
      <c r="AE247" s="9">
        <f>IFERROR(IF(AND($B247&gt;=INDEX($EH$5:$EH$44,$A247),$B247&lt;=INDEX($EJ$5:$EJ$44,$A247),AE$30&gt;=INDEX($EG$5:$EG$44,$A247),AE$30&lt;=INDEX($EI$5:$EI$44,$A247)),$A247,0),0)</f>
        <v>0</v>
      </c>
      <c r="AF247" s="9">
        <f>IFERROR(IF(AND($B247&gt;=INDEX($EH$5:$EH$44,$A247),$B247&lt;=INDEX($EJ$5:$EJ$44,$A247),AF$30&gt;=INDEX($EG$5:$EG$44,$A247),AF$30&lt;=INDEX($EI$5:$EI$44,$A247)),$A247,0),0)</f>
        <v>0</v>
      </c>
      <c r="AG247" s="9">
        <f>IFERROR(IF(AND($B247&gt;=INDEX($EH$5:$EH$44,$A247),$B247&lt;=INDEX($EJ$5:$EJ$44,$A247),AG$30&gt;=INDEX($EG$5:$EG$44,$A247),AG$30&lt;=INDEX($EI$5:$EI$44,$A247)),$A247,0),0)</f>
        <v>0</v>
      </c>
      <c r="AH247" s="9"/>
    </row>
    <row r="248" spans="1:34">
      <c r="A248" s="5">
        <f t="shared" si="84"/>
        <v>9</v>
      </c>
      <c r="B248" s="5">
        <f t="shared" ref="B248:B311" si="85">MOD(B247+1,25)</f>
        <v>17</v>
      </c>
      <c r="C248" s="9">
        <f>IFERROR(IF(AND($B248&gt;=INDEX($EH$5:$EH$44,$A248),$B248&lt;=INDEX($EJ$5:$EJ$44,$A248),C$30&gt;=INDEX($EG$5:$EG$44,$A248),C$30&lt;=INDEX($EI$5:$EI$44,$A248)),$A248,0),0)</f>
        <v>0</v>
      </c>
      <c r="D248" s="9">
        <f>IFERROR(IF(AND($B248&gt;=INDEX($EH$5:$EH$44,$A248),$B248&lt;=INDEX($EJ$5:$EJ$44,$A248),D$30&gt;=INDEX($EG$5:$EG$44,$A248),D$30&lt;=INDEX($EI$5:$EI$44,$A248)),$A248,0),0)</f>
        <v>0</v>
      </c>
      <c r="E248" s="9">
        <f>IFERROR(IF(AND($B248&gt;=INDEX($EH$5:$EH$44,$A248),$B248&lt;=INDEX($EJ$5:$EJ$44,$A248),E$30&gt;=INDEX($EG$5:$EG$44,$A248),E$30&lt;=INDEX($EI$5:$EI$44,$A248)),$A248,0),0)</f>
        <v>0</v>
      </c>
      <c r="F248" s="9">
        <f>IFERROR(IF(AND($B248&gt;=INDEX($EH$5:$EH$44,$A248),$B248&lt;=INDEX($EJ$5:$EJ$44,$A248),F$30&gt;=INDEX($EG$5:$EG$44,$A248),F$30&lt;=INDEX($EI$5:$EI$44,$A248)),$A248,0),0)</f>
        <v>0</v>
      </c>
      <c r="G248" s="9">
        <f>IFERROR(IF(AND($B248&gt;=INDEX($EH$5:$EH$44,$A248),$B248&lt;=INDEX($EJ$5:$EJ$44,$A248),G$30&gt;=INDEX($EG$5:$EG$44,$A248),G$30&lt;=INDEX($EI$5:$EI$44,$A248)),$A248,0),0)</f>
        <v>0</v>
      </c>
      <c r="H248" s="9">
        <f>IFERROR(IF(AND($B248&gt;=INDEX($EH$5:$EH$44,$A248),$B248&lt;=INDEX($EJ$5:$EJ$44,$A248),H$30&gt;=INDEX($EG$5:$EG$44,$A248),H$30&lt;=INDEX($EI$5:$EI$44,$A248)),$A248,0),0)</f>
        <v>0</v>
      </c>
      <c r="I248" s="9">
        <f>IFERROR(IF(AND($B248&gt;=INDEX($EH$5:$EH$44,$A248),$B248&lt;=INDEX($EJ$5:$EJ$44,$A248),I$30&gt;=INDEX($EG$5:$EG$44,$A248),I$30&lt;=INDEX($EI$5:$EI$44,$A248)),$A248,0),0)</f>
        <v>0</v>
      </c>
      <c r="J248" s="9">
        <f>IFERROR(IF(AND($B248&gt;=INDEX($EH$5:$EH$44,$A248),$B248&lt;=INDEX($EJ$5:$EJ$44,$A248),J$30&gt;=INDEX($EG$5:$EG$44,$A248),J$30&lt;=INDEX($EI$5:$EI$44,$A248)),$A248,0),0)</f>
        <v>0</v>
      </c>
      <c r="K248" s="9">
        <f>IFERROR(IF(AND($B248&gt;=INDEX($EH$5:$EH$44,$A248),$B248&lt;=INDEX($EJ$5:$EJ$44,$A248),K$30&gt;=INDEX($EG$5:$EG$44,$A248),K$30&lt;=INDEX($EI$5:$EI$44,$A248)),$A248,0),0)</f>
        <v>0</v>
      </c>
      <c r="L248" s="9">
        <f>IFERROR(IF(AND($B248&gt;=INDEX($EH$5:$EH$44,$A248),$B248&lt;=INDEX($EJ$5:$EJ$44,$A248),L$30&gt;=INDEX($EG$5:$EG$44,$A248),L$30&lt;=INDEX($EI$5:$EI$44,$A248)),$A248,0),0)</f>
        <v>0</v>
      </c>
      <c r="M248" s="9">
        <f>IFERROR(IF(AND($B248&gt;=INDEX($EH$5:$EH$44,$A248),$B248&lt;=INDEX($EJ$5:$EJ$44,$A248),M$30&gt;=INDEX($EG$5:$EG$44,$A248),M$30&lt;=INDEX($EI$5:$EI$44,$A248)),$A248,0),0)</f>
        <v>0</v>
      </c>
      <c r="N248" s="9">
        <f>IFERROR(IF(AND($B248&gt;=INDEX($EH$5:$EH$44,$A248),$B248&lt;=INDEX($EJ$5:$EJ$44,$A248),N$30&gt;=INDEX($EG$5:$EG$44,$A248),N$30&lt;=INDEX($EI$5:$EI$44,$A248)),$A248,0),0)</f>
        <v>0</v>
      </c>
      <c r="O248" s="9">
        <f>IFERROR(IF(AND($B248&gt;=INDEX($EH$5:$EH$44,$A248),$B248&lt;=INDEX($EJ$5:$EJ$44,$A248),O$30&gt;=INDEX($EG$5:$EG$44,$A248),O$30&lt;=INDEX($EI$5:$EI$44,$A248)),$A248,0),0)</f>
        <v>0</v>
      </c>
      <c r="P248" s="9">
        <f>IFERROR(IF(AND($B248&gt;=INDEX($EH$5:$EH$44,$A248),$B248&lt;=INDEX($EJ$5:$EJ$44,$A248),P$30&gt;=INDEX($EG$5:$EG$44,$A248),P$30&lt;=INDEX($EI$5:$EI$44,$A248)),$A248,0),0)</f>
        <v>0</v>
      </c>
      <c r="Q248" s="9">
        <f>IFERROR(IF(AND($B248&gt;=INDEX($EH$5:$EH$44,$A248),$B248&lt;=INDEX($EJ$5:$EJ$44,$A248),Q$30&gt;=INDEX($EG$5:$EG$44,$A248),Q$30&lt;=INDEX($EI$5:$EI$44,$A248)),$A248,0),0)</f>
        <v>0</v>
      </c>
      <c r="R248" s="9">
        <f>IFERROR(IF(AND($B248&gt;=INDEX($EH$5:$EH$44,$A248),$B248&lt;=INDEX($EJ$5:$EJ$44,$A248),R$30&gt;=INDEX($EG$5:$EG$44,$A248),R$30&lt;=INDEX($EI$5:$EI$44,$A248)),$A248,0),0)</f>
        <v>0</v>
      </c>
      <c r="S248" s="9">
        <f>IFERROR(IF(AND($B248&gt;=INDEX($EH$5:$EH$44,$A248),$B248&lt;=INDEX($EJ$5:$EJ$44,$A248),S$30&gt;=INDEX($EG$5:$EG$44,$A248),S$30&lt;=INDEX($EI$5:$EI$44,$A248)),$A248,0),0)</f>
        <v>0</v>
      </c>
      <c r="T248" s="9">
        <f>IFERROR(IF(AND($B248&gt;=INDEX($EH$5:$EH$44,$A248),$B248&lt;=INDEX($EJ$5:$EJ$44,$A248),T$30&gt;=INDEX($EG$5:$EG$44,$A248),T$30&lt;=INDEX($EI$5:$EI$44,$A248)),$A248,0),0)</f>
        <v>0</v>
      </c>
      <c r="U248" s="9">
        <f>IFERROR(IF(AND($B248&gt;=INDEX($EH$5:$EH$44,$A248),$B248&lt;=INDEX($EJ$5:$EJ$44,$A248),U$30&gt;=INDEX($EG$5:$EG$44,$A248),U$30&lt;=INDEX($EI$5:$EI$44,$A248)),$A248,0),0)</f>
        <v>0</v>
      </c>
      <c r="V248" s="9">
        <f>IFERROR(IF(AND($B248&gt;=INDEX($EH$5:$EH$44,$A248),$B248&lt;=INDEX($EJ$5:$EJ$44,$A248),V$30&gt;=INDEX($EG$5:$EG$44,$A248),V$30&lt;=INDEX($EI$5:$EI$44,$A248)),$A248,0),0)</f>
        <v>0</v>
      </c>
      <c r="W248" s="9">
        <f>IFERROR(IF(AND($B248&gt;=INDEX($EH$5:$EH$44,$A248),$B248&lt;=INDEX($EJ$5:$EJ$44,$A248),W$30&gt;=INDEX($EG$5:$EG$44,$A248),W$30&lt;=INDEX($EI$5:$EI$44,$A248)),$A248,0),0)</f>
        <v>0</v>
      </c>
      <c r="X248" s="9">
        <f>IFERROR(IF(AND($B248&gt;=INDEX($EH$5:$EH$44,$A248),$B248&lt;=INDEX($EJ$5:$EJ$44,$A248),X$30&gt;=INDEX($EG$5:$EG$44,$A248),X$30&lt;=INDEX($EI$5:$EI$44,$A248)),$A248,0),0)</f>
        <v>0</v>
      </c>
      <c r="Y248" s="9">
        <f>IFERROR(IF(AND($B248&gt;=INDEX($EH$5:$EH$44,$A248),$B248&lt;=INDEX($EJ$5:$EJ$44,$A248),Y$30&gt;=INDEX($EG$5:$EG$44,$A248),Y$30&lt;=INDEX($EI$5:$EI$44,$A248)),$A248,0),0)</f>
        <v>0</v>
      </c>
      <c r="Z248" s="9">
        <f>IFERROR(IF(AND($B248&gt;=INDEX($EH$5:$EH$44,$A248),$B248&lt;=INDEX($EJ$5:$EJ$44,$A248),Z$30&gt;=INDEX($EG$5:$EG$44,$A248),Z$30&lt;=INDEX($EI$5:$EI$44,$A248)),$A248,0),0)</f>
        <v>0</v>
      </c>
      <c r="AA248" s="9">
        <f>IFERROR(IF(AND($B248&gt;=INDEX($EH$5:$EH$44,$A248),$B248&lt;=INDEX($EJ$5:$EJ$44,$A248),AA$30&gt;=INDEX($EG$5:$EG$44,$A248),AA$30&lt;=INDEX($EI$5:$EI$44,$A248)),$A248,0),0)</f>
        <v>0</v>
      </c>
      <c r="AB248" s="9">
        <f>IFERROR(IF(AND($B248&gt;=INDEX($EH$5:$EH$44,$A248),$B248&lt;=INDEX($EJ$5:$EJ$44,$A248),AB$30&gt;=INDEX($EG$5:$EG$44,$A248),AB$30&lt;=INDEX($EI$5:$EI$44,$A248)),$A248,0),0)</f>
        <v>0</v>
      </c>
      <c r="AC248" s="9">
        <f>IFERROR(IF(AND($B248&gt;=INDEX($EH$5:$EH$44,$A248),$B248&lt;=INDEX($EJ$5:$EJ$44,$A248),AC$30&gt;=INDEX($EG$5:$EG$44,$A248),AC$30&lt;=INDEX($EI$5:$EI$44,$A248)),$A248,0),0)</f>
        <v>0</v>
      </c>
      <c r="AD248" s="9">
        <f>IFERROR(IF(AND($B248&gt;=INDEX($EH$5:$EH$44,$A248),$B248&lt;=INDEX($EJ$5:$EJ$44,$A248),AD$30&gt;=INDEX($EG$5:$EG$44,$A248),AD$30&lt;=INDEX($EI$5:$EI$44,$A248)),$A248,0),0)</f>
        <v>0</v>
      </c>
      <c r="AE248" s="9">
        <f>IFERROR(IF(AND($B248&gt;=INDEX($EH$5:$EH$44,$A248),$B248&lt;=INDEX($EJ$5:$EJ$44,$A248),AE$30&gt;=INDEX($EG$5:$EG$44,$A248),AE$30&lt;=INDEX($EI$5:$EI$44,$A248)),$A248,0),0)</f>
        <v>0</v>
      </c>
      <c r="AF248" s="9">
        <f>IFERROR(IF(AND($B248&gt;=INDEX($EH$5:$EH$44,$A248),$B248&lt;=INDEX($EJ$5:$EJ$44,$A248),AF$30&gt;=INDEX($EG$5:$EG$44,$A248),AF$30&lt;=INDEX($EI$5:$EI$44,$A248)),$A248,0),0)</f>
        <v>0</v>
      </c>
      <c r="AG248" s="9">
        <f>IFERROR(IF(AND($B248&gt;=INDEX($EH$5:$EH$44,$A248),$B248&lt;=INDEX($EJ$5:$EJ$44,$A248),AG$30&gt;=INDEX($EG$5:$EG$44,$A248),AG$30&lt;=INDEX($EI$5:$EI$44,$A248)),$A248,0),0)</f>
        <v>0</v>
      </c>
      <c r="AH248" s="9"/>
    </row>
    <row r="249" spans="1:34">
      <c r="A249" s="5">
        <f t="shared" ref="A249:A312" si="86">A224+1</f>
        <v>9</v>
      </c>
      <c r="B249" s="5">
        <f t="shared" si="85"/>
        <v>18</v>
      </c>
      <c r="C249" s="9">
        <f>IFERROR(IF(AND($B249&gt;=INDEX($EH$5:$EH$44,$A249),$B249&lt;=INDEX($EJ$5:$EJ$44,$A249),C$30&gt;=INDEX($EG$5:$EG$44,$A249),C$30&lt;=INDEX($EI$5:$EI$44,$A249)),$A249,0),0)</f>
        <v>0</v>
      </c>
      <c r="D249" s="9">
        <f>IFERROR(IF(AND($B249&gt;=INDEX($EH$5:$EH$44,$A249),$B249&lt;=INDEX($EJ$5:$EJ$44,$A249),D$30&gt;=INDEX($EG$5:$EG$44,$A249),D$30&lt;=INDEX($EI$5:$EI$44,$A249)),$A249,0),0)</f>
        <v>0</v>
      </c>
      <c r="E249" s="9">
        <f>IFERROR(IF(AND($B249&gt;=INDEX($EH$5:$EH$44,$A249),$B249&lt;=INDEX($EJ$5:$EJ$44,$A249),E$30&gt;=INDEX($EG$5:$EG$44,$A249),E$30&lt;=INDEX($EI$5:$EI$44,$A249)),$A249,0),0)</f>
        <v>0</v>
      </c>
      <c r="F249" s="9">
        <f>IFERROR(IF(AND($B249&gt;=INDEX($EH$5:$EH$44,$A249),$B249&lt;=INDEX($EJ$5:$EJ$44,$A249),F$30&gt;=INDEX($EG$5:$EG$44,$A249),F$30&lt;=INDEX($EI$5:$EI$44,$A249)),$A249,0),0)</f>
        <v>0</v>
      </c>
      <c r="G249" s="9">
        <f>IFERROR(IF(AND($B249&gt;=INDEX($EH$5:$EH$44,$A249),$B249&lt;=INDEX($EJ$5:$EJ$44,$A249),G$30&gt;=INDEX($EG$5:$EG$44,$A249),G$30&lt;=INDEX($EI$5:$EI$44,$A249)),$A249,0),0)</f>
        <v>0</v>
      </c>
      <c r="H249" s="9">
        <f>IFERROR(IF(AND($B249&gt;=INDEX($EH$5:$EH$44,$A249),$B249&lt;=INDEX($EJ$5:$EJ$44,$A249),H$30&gt;=INDEX($EG$5:$EG$44,$A249),H$30&lt;=INDEX($EI$5:$EI$44,$A249)),$A249,0),0)</f>
        <v>0</v>
      </c>
      <c r="I249" s="9">
        <f>IFERROR(IF(AND($B249&gt;=INDEX($EH$5:$EH$44,$A249),$B249&lt;=INDEX($EJ$5:$EJ$44,$A249),I$30&gt;=INDEX($EG$5:$EG$44,$A249),I$30&lt;=INDEX($EI$5:$EI$44,$A249)),$A249,0),0)</f>
        <v>0</v>
      </c>
      <c r="J249" s="9">
        <f>IFERROR(IF(AND($B249&gt;=INDEX($EH$5:$EH$44,$A249),$B249&lt;=INDEX($EJ$5:$EJ$44,$A249),J$30&gt;=INDEX($EG$5:$EG$44,$A249),J$30&lt;=INDEX($EI$5:$EI$44,$A249)),$A249,0),0)</f>
        <v>0</v>
      </c>
      <c r="K249" s="9">
        <f>IFERROR(IF(AND($B249&gt;=INDEX($EH$5:$EH$44,$A249),$B249&lt;=INDEX($EJ$5:$EJ$44,$A249),K$30&gt;=INDEX($EG$5:$EG$44,$A249),K$30&lt;=INDEX($EI$5:$EI$44,$A249)),$A249,0),0)</f>
        <v>0</v>
      </c>
      <c r="L249" s="9">
        <f>IFERROR(IF(AND($B249&gt;=INDEX($EH$5:$EH$44,$A249),$B249&lt;=INDEX($EJ$5:$EJ$44,$A249),L$30&gt;=INDEX($EG$5:$EG$44,$A249),L$30&lt;=INDEX($EI$5:$EI$44,$A249)),$A249,0),0)</f>
        <v>0</v>
      </c>
      <c r="M249" s="9">
        <f>IFERROR(IF(AND($B249&gt;=INDEX($EH$5:$EH$44,$A249),$B249&lt;=INDEX($EJ$5:$EJ$44,$A249),M$30&gt;=INDEX($EG$5:$EG$44,$A249),M$30&lt;=INDEX($EI$5:$EI$44,$A249)),$A249,0),0)</f>
        <v>0</v>
      </c>
      <c r="N249" s="9">
        <f>IFERROR(IF(AND($B249&gt;=INDEX($EH$5:$EH$44,$A249),$B249&lt;=INDEX($EJ$5:$EJ$44,$A249),N$30&gt;=INDEX($EG$5:$EG$44,$A249),N$30&lt;=INDEX($EI$5:$EI$44,$A249)),$A249,0),0)</f>
        <v>0</v>
      </c>
      <c r="O249" s="9">
        <f>IFERROR(IF(AND($B249&gt;=INDEX($EH$5:$EH$44,$A249),$B249&lt;=INDEX($EJ$5:$EJ$44,$A249),O$30&gt;=INDEX($EG$5:$EG$44,$A249),O$30&lt;=INDEX($EI$5:$EI$44,$A249)),$A249,0),0)</f>
        <v>0</v>
      </c>
      <c r="P249" s="9">
        <f>IFERROR(IF(AND($B249&gt;=INDEX($EH$5:$EH$44,$A249),$B249&lt;=INDEX($EJ$5:$EJ$44,$A249),P$30&gt;=INDEX($EG$5:$EG$44,$A249),P$30&lt;=INDEX($EI$5:$EI$44,$A249)),$A249,0),0)</f>
        <v>0</v>
      </c>
      <c r="Q249" s="9">
        <f>IFERROR(IF(AND($B249&gt;=INDEX($EH$5:$EH$44,$A249),$B249&lt;=INDEX($EJ$5:$EJ$44,$A249),Q$30&gt;=INDEX($EG$5:$EG$44,$A249),Q$30&lt;=INDEX($EI$5:$EI$44,$A249)),$A249,0),0)</f>
        <v>0</v>
      </c>
      <c r="R249" s="9">
        <f>IFERROR(IF(AND($B249&gt;=INDEX($EH$5:$EH$44,$A249),$B249&lt;=INDEX($EJ$5:$EJ$44,$A249),R$30&gt;=INDEX($EG$5:$EG$44,$A249),R$30&lt;=INDEX($EI$5:$EI$44,$A249)),$A249,0),0)</f>
        <v>0</v>
      </c>
      <c r="S249" s="9">
        <f>IFERROR(IF(AND($B249&gt;=INDEX($EH$5:$EH$44,$A249),$B249&lt;=INDEX($EJ$5:$EJ$44,$A249),S$30&gt;=INDEX($EG$5:$EG$44,$A249),S$30&lt;=INDEX($EI$5:$EI$44,$A249)),$A249,0),0)</f>
        <v>0</v>
      </c>
      <c r="T249" s="9">
        <f>IFERROR(IF(AND($B249&gt;=INDEX($EH$5:$EH$44,$A249),$B249&lt;=INDEX($EJ$5:$EJ$44,$A249),T$30&gt;=INDEX($EG$5:$EG$44,$A249),T$30&lt;=INDEX($EI$5:$EI$44,$A249)),$A249,0),0)</f>
        <v>0</v>
      </c>
      <c r="U249" s="9">
        <f>IFERROR(IF(AND($B249&gt;=INDEX($EH$5:$EH$44,$A249),$B249&lt;=INDEX($EJ$5:$EJ$44,$A249),U$30&gt;=INDEX($EG$5:$EG$44,$A249),U$30&lt;=INDEX($EI$5:$EI$44,$A249)),$A249,0),0)</f>
        <v>0</v>
      </c>
      <c r="V249" s="9">
        <f>IFERROR(IF(AND($B249&gt;=INDEX($EH$5:$EH$44,$A249),$B249&lt;=INDEX($EJ$5:$EJ$44,$A249),V$30&gt;=INDEX($EG$5:$EG$44,$A249),V$30&lt;=INDEX($EI$5:$EI$44,$A249)),$A249,0),0)</f>
        <v>0</v>
      </c>
      <c r="W249" s="9">
        <f>IFERROR(IF(AND($B249&gt;=INDEX($EH$5:$EH$44,$A249),$B249&lt;=INDEX($EJ$5:$EJ$44,$A249),W$30&gt;=INDEX($EG$5:$EG$44,$A249),W$30&lt;=INDEX($EI$5:$EI$44,$A249)),$A249,0),0)</f>
        <v>0</v>
      </c>
      <c r="X249" s="9">
        <f>IFERROR(IF(AND($B249&gt;=INDEX($EH$5:$EH$44,$A249),$B249&lt;=INDEX($EJ$5:$EJ$44,$A249),X$30&gt;=INDEX($EG$5:$EG$44,$A249),X$30&lt;=INDEX($EI$5:$EI$44,$A249)),$A249,0),0)</f>
        <v>0</v>
      </c>
      <c r="Y249" s="9">
        <f>IFERROR(IF(AND($B249&gt;=INDEX($EH$5:$EH$44,$A249),$B249&lt;=INDEX($EJ$5:$EJ$44,$A249),Y$30&gt;=INDEX($EG$5:$EG$44,$A249),Y$30&lt;=INDEX($EI$5:$EI$44,$A249)),$A249,0),0)</f>
        <v>0</v>
      </c>
      <c r="Z249" s="9">
        <f>IFERROR(IF(AND($B249&gt;=INDEX($EH$5:$EH$44,$A249),$B249&lt;=INDEX($EJ$5:$EJ$44,$A249),Z$30&gt;=INDEX($EG$5:$EG$44,$A249),Z$30&lt;=INDEX($EI$5:$EI$44,$A249)),$A249,0),0)</f>
        <v>0</v>
      </c>
      <c r="AA249" s="9">
        <f>IFERROR(IF(AND($B249&gt;=INDEX($EH$5:$EH$44,$A249),$B249&lt;=INDEX($EJ$5:$EJ$44,$A249),AA$30&gt;=INDEX($EG$5:$EG$44,$A249),AA$30&lt;=INDEX($EI$5:$EI$44,$A249)),$A249,0),0)</f>
        <v>0</v>
      </c>
      <c r="AB249" s="9">
        <f>IFERROR(IF(AND($B249&gt;=INDEX($EH$5:$EH$44,$A249),$B249&lt;=INDEX($EJ$5:$EJ$44,$A249),AB$30&gt;=INDEX($EG$5:$EG$44,$A249),AB$30&lt;=INDEX($EI$5:$EI$44,$A249)),$A249,0),0)</f>
        <v>0</v>
      </c>
      <c r="AC249" s="9">
        <f>IFERROR(IF(AND($B249&gt;=INDEX($EH$5:$EH$44,$A249),$B249&lt;=INDEX($EJ$5:$EJ$44,$A249),AC$30&gt;=INDEX($EG$5:$EG$44,$A249),AC$30&lt;=INDEX($EI$5:$EI$44,$A249)),$A249,0),0)</f>
        <v>0</v>
      </c>
      <c r="AD249" s="9">
        <f>IFERROR(IF(AND($B249&gt;=INDEX($EH$5:$EH$44,$A249),$B249&lt;=INDEX($EJ$5:$EJ$44,$A249),AD$30&gt;=INDEX($EG$5:$EG$44,$A249),AD$30&lt;=INDEX($EI$5:$EI$44,$A249)),$A249,0),0)</f>
        <v>0</v>
      </c>
      <c r="AE249" s="9">
        <f>IFERROR(IF(AND($B249&gt;=INDEX($EH$5:$EH$44,$A249),$B249&lt;=INDEX($EJ$5:$EJ$44,$A249),AE$30&gt;=INDEX($EG$5:$EG$44,$A249),AE$30&lt;=INDEX($EI$5:$EI$44,$A249)),$A249,0),0)</f>
        <v>0</v>
      </c>
      <c r="AF249" s="9">
        <f>IFERROR(IF(AND($B249&gt;=INDEX($EH$5:$EH$44,$A249),$B249&lt;=INDEX($EJ$5:$EJ$44,$A249),AF$30&gt;=INDEX($EG$5:$EG$44,$A249),AF$30&lt;=INDEX($EI$5:$EI$44,$A249)),$A249,0),0)</f>
        <v>0</v>
      </c>
      <c r="AG249" s="9">
        <f>IFERROR(IF(AND($B249&gt;=INDEX($EH$5:$EH$44,$A249),$B249&lt;=INDEX($EJ$5:$EJ$44,$A249),AG$30&gt;=INDEX($EG$5:$EG$44,$A249),AG$30&lt;=INDEX($EI$5:$EI$44,$A249)),$A249,0),0)</f>
        <v>0</v>
      </c>
      <c r="AH249" s="9"/>
    </row>
    <row r="250" spans="1:34">
      <c r="A250" s="5">
        <f t="shared" si="86"/>
        <v>9</v>
      </c>
      <c r="B250" s="5">
        <f t="shared" si="85"/>
        <v>19</v>
      </c>
      <c r="C250" s="9">
        <f>IFERROR(IF(AND($B250&gt;=INDEX($EH$5:$EH$44,$A250),$B250&lt;=INDEX($EJ$5:$EJ$44,$A250),C$30&gt;=INDEX($EG$5:$EG$44,$A250),C$30&lt;=INDEX($EI$5:$EI$44,$A250)),$A250,0),0)</f>
        <v>0</v>
      </c>
      <c r="D250" s="9">
        <f>IFERROR(IF(AND($B250&gt;=INDEX($EH$5:$EH$44,$A250),$B250&lt;=INDEX($EJ$5:$EJ$44,$A250),D$30&gt;=INDEX($EG$5:$EG$44,$A250),D$30&lt;=INDEX($EI$5:$EI$44,$A250)),$A250,0),0)</f>
        <v>0</v>
      </c>
      <c r="E250" s="9">
        <f>IFERROR(IF(AND($B250&gt;=INDEX($EH$5:$EH$44,$A250),$B250&lt;=INDEX($EJ$5:$EJ$44,$A250),E$30&gt;=INDEX($EG$5:$EG$44,$A250),E$30&lt;=INDEX($EI$5:$EI$44,$A250)),$A250,0),0)</f>
        <v>0</v>
      </c>
      <c r="F250" s="9">
        <f>IFERROR(IF(AND($B250&gt;=INDEX($EH$5:$EH$44,$A250),$B250&lt;=INDEX($EJ$5:$EJ$44,$A250),F$30&gt;=INDEX($EG$5:$EG$44,$A250),F$30&lt;=INDEX($EI$5:$EI$44,$A250)),$A250,0),0)</f>
        <v>0</v>
      </c>
      <c r="G250" s="9">
        <f>IFERROR(IF(AND($B250&gt;=INDEX($EH$5:$EH$44,$A250),$B250&lt;=INDEX($EJ$5:$EJ$44,$A250),G$30&gt;=INDEX($EG$5:$EG$44,$A250),G$30&lt;=INDEX($EI$5:$EI$44,$A250)),$A250,0),0)</f>
        <v>0</v>
      </c>
      <c r="H250" s="9">
        <f>IFERROR(IF(AND($B250&gt;=INDEX($EH$5:$EH$44,$A250),$B250&lt;=INDEX($EJ$5:$EJ$44,$A250),H$30&gt;=INDEX($EG$5:$EG$44,$A250),H$30&lt;=INDEX($EI$5:$EI$44,$A250)),$A250,0),0)</f>
        <v>0</v>
      </c>
      <c r="I250" s="9">
        <f>IFERROR(IF(AND($B250&gt;=INDEX($EH$5:$EH$44,$A250),$B250&lt;=INDEX($EJ$5:$EJ$44,$A250),I$30&gt;=INDEX($EG$5:$EG$44,$A250),I$30&lt;=INDEX($EI$5:$EI$44,$A250)),$A250,0),0)</f>
        <v>0</v>
      </c>
      <c r="J250" s="9">
        <f>IFERROR(IF(AND($B250&gt;=INDEX($EH$5:$EH$44,$A250),$B250&lt;=INDEX($EJ$5:$EJ$44,$A250),J$30&gt;=INDEX($EG$5:$EG$44,$A250),J$30&lt;=INDEX($EI$5:$EI$44,$A250)),$A250,0),0)</f>
        <v>0</v>
      </c>
      <c r="K250" s="9">
        <f>IFERROR(IF(AND($B250&gt;=INDEX($EH$5:$EH$44,$A250),$B250&lt;=INDEX($EJ$5:$EJ$44,$A250),K$30&gt;=INDEX($EG$5:$EG$44,$A250),K$30&lt;=INDEX($EI$5:$EI$44,$A250)),$A250,0),0)</f>
        <v>0</v>
      </c>
      <c r="L250" s="9">
        <f>IFERROR(IF(AND($B250&gt;=INDEX($EH$5:$EH$44,$A250),$B250&lt;=INDEX($EJ$5:$EJ$44,$A250),L$30&gt;=INDEX($EG$5:$EG$44,$A250),L$30&lt;=INDEX($EI$5:$EI$44,$A250)),$A250,0),0)</f>
        <v>0</v>
      </c>
      <c r="M250" s="9">
        <f>IFERROR(IF(AND($B250&gt;=INDEX($EH$5:$EH$44,$A250),$B250&lt;=INDEX($EJ$5:$EJ$44,$A250),M$30&gt;=INDEX($EG$5:$EG$44,$A250),M$30&lt;=INDEX($EI$5:$EI$44,$A250)),$A250,0),0)</f>
        <v>0</v>
      </c>
      <c r="N250" s="9">
        <f>IFERROR(IF(AND($B250&gt;=INDEX($EH$5:$EH$44,$A250),$B250&lt;=INDEX($EJ$5:$EJ$44,$A250),N$30&gt;=INDEX($EG$5:$EG$44,$A250),N$30&lt;=INDEX($EI$5:$EI$44,$A250)),$A250,0),0)</f>
        <v>0</v>
      </c>
      <c r="O250" s="9">
        <f>IFERROR(IF(AND($B250&gt;=INDEX($EH$5:$EH$44,$A250),$B250&lt;=INDEX($EJ$5:$EJ$44,$A250),O$30&gt;=INDEX($EG$5:$EG$44,$A250),O$30&lt;=INDEX($EI$5:$EI$44,$A250)),$A250,0),0)</f>
        <v>0</v>
      </c>
      <c r="P250" s="9">
        <f>IFERROR(IF(AND($B250&gt;=INDEX($EH$5:$EH$44,$A250),$B250&lt;=INDEX($EJ$5:$EJ$44,$A250),P$30&gt;=INDEX($EG$5:$EG$44,$A250),P$30&lt;=INDEX($EI$5:$EI$44,$A250)),$A250,0),0)</f>
        <v>0</v>
      </c>
      <c r="Q250" s="9">
        <f>IFERROR(IF(AND($B250&gt;=INDEX($EH$5:$EH$44,$A250),$B250&lt;=INDEX($EJ$5:$EJ$44,$A250),Q$30&gt;=INDEX($EG$5:$EG$44,$A250),Q$30&lt;=INDEX($EI$5:$EI$44,$A250)),$A250,0),0)</f>
        <v>0</v>
      </c>
      <c r="R250" s="9">
        <f>IFERROR(IF(AND($B250&gt;=INDEX($EH$5:$EH$44,$A250),$B250&lt;=INDEX($EJ$5:$EJ$44,$A250),R$30&gt;=INDEX($EG$5:$EG$44,$A250),R$30&lt;=INDEX($EI$5:$EI$44,$A250)),$A250,0),0)</f>
        <v>0</v>
      </c>
      <c r="S250" s="9">
        <f>IFERROR(IF(AND($B250&gt;=INDEX($EH$5:$EH$44,$A250),$B250&lt;=INDEX($EJ$5:$EJ$44,$A250),S$30&gt;=INDEX($EG$5:$EG$44,$A250),S$30&lt;=INDEX($EI$5:$EI$44,$A250)),$A250,0),0)</f>
        <v>0</v>
      </c>
      <c r="T250" s="9">
        <f>IFERROR(IF(AND($B250&gt;=INDEX($EH$5:$EH$44,$A250),$B250&lt;=INDEX($EJ$5:$EJ$44,$A250),T$30&gt;=INDEX($EG$5:$EG$44,$A250),T$30&lt;=INDEX($EI$5:$EI$44,$A250)),$A250,0),0)</f>
        <v>0</v>
      </c>
      <c r="U250" s="9">
        <f>IFERROR(IF(AND($B250&gt;=INDEX($EH$5:$EH$44,$A250),$B250&lt;=INDEX($EJ$5:$EJ$44,$A250),U$30&gt;=INDEX($EG$5:$EG$44,$A250),U$30&lt;=INDEX($EI$5:$EI$44,$A250)),$A250,0),0)</f>
        <v>0</v>
      </c>
      <c r="V250" s="9">
        <f>IFERROR(IF(AND($B250&gt;=INDEX($EH$5:$EH$44,$A250),$B250&lt;=INDEX($EJ$5:$EJ$44,$A250),V$30&gt;=INDEX($EG$5:$EG$44,$A250),V$30&lt;=INDEX($EI$5:$EI$44,$A250)),$A250,0),0)</f>
        <v>0</v>
      </c>
      <c r="W250" s="9">
        <f>IFERROR(IF(AND($B250&gt;=INDEX($EH$5:$EH$44,$A250),$B250&lt;=INDEX($EJ$5:$EJ$44,$A250),W$30&gt;=INDEX($EG$5:$EG$44,$A250),W$30&lt;=INDEX($EI$5:$EI$44,$A250)),$A250,0),0)</f>
        <v>0</v>
      </c>
      <c r="X250" s="9">
        <f>IFERROR(IF(AND($B250&gt;=INDEX($EH$5:$EH$44,$A250),$B250&lt;=INDEX($EJ$5:$EJ$44,$A250),X$30&gt;=INDEX($EG$5:$EG$44,$A250),X$30&lt;=INDEX($EI$5:$EI$44,$A250)),$A250,0),0)</f>
        <v>0</v>
      </c>
      <c r="Y250" s="9">
        <f>IFERROR(IF(AND($B250&gt;=INDEX($EH$5:$EH$44,$A250),$B250&lt;=INDEX($EJ$5:$EJ$44,$A250),Y$30&gt;=INDEX($EG$5:$EG$44,$A250),Y$30&lt;=INDEX($EI$5:$EI$44,$A250)),$A250,0),0)</f>
        <v>0</v>
      </c>
      <c r="Z250" s="9">
        <f>IFERROR(IF(AND($B250&gt;=INDEX($EH$5:$EH$44,$A250),$B250&lt;=INDEX($EJ$5:$EJ$44,$A250),Z$30&gt;=INDEX($EG$5:$EG$44,$A250),Z$30&lt;=INDEX($EI$5:$EI$44,$A250)),$A250,0),0)</f>
        <v>0</v>
      </c>
      <c r="AA250" s="9">
        <f>IFERROR(IF(AND($B250&gt;=INDEX($EH$5:$EH$44,$A250),$B250&lt;=INDEX($EJ$5:$EJ$44,$A250),AA$30&gt;=INDEX($EG$5:$EG$44,$A250),AA$30&lt;=INDEX($EI$5:$EI$44,$A250)),$A250,0),0)</f>
        <v>0</v>
      </c>
      <c r="AB250" s="9">
        <f>IFERROR(IF(AND($B250&gt;=INDEX($EH$5:$EH$44,$A250),$B250&lt;=INDEX($EJ$5:$EJ$44,$A250),AB$30&gt;=INDEX($EG$5:$EG$44,$A250),AB$30&lt;=INDEX($EI$5:$EI$44,$A250)),$A250,0),0)</f>
        <v>0</v>
      </c>
      <c r="AC250" s="9">
        <f>IFERROR(IF(AND($B250&gt;=INDEX($EH$5:$EH$44,$A250),$B250&lt;=INDEX($EJ$5:$EJ$44,$A250),AC$30&gt;=INDEX($EG$5:$EG$44,$A250),AC$30&lt;=INDEX($EI$5:$EI$44,$A250)),$A250,0),0)</f>
        <v>0</v>
      </c>
      <c r="AD250" s="9">
        <f>IFERROR(IF(AND($B250&gt;=INDEX($EH$5:$EH$44,$A250),$B250&lt;=INDEX($EJ$5:$EJ$44,$A250),AD$30&gt;=INDEX($EG$5:$EG$44,$A250),AD$30&lt;=INDEX($EI$5:$EI$44,$A250)),$A250,0),0)</f>
        <v>0</v>
      </c>
      <c r="AE250" s="9">
        <f>IFERROR(IF(AND($B250&gt;=INDEX($EH$5:$EH$44,$A250),$B250&lt;=INDEX($EJ$5:$EJ$44,$A250),AE$30&gt;=INDEX($EG$5:$EG$44,$A250),AE$30&lt;=INDEX($EI$5:$EI$44,$A250)),$A250,0),0)</f>
        <v>0</v>
      </c>
      <c r="AF250" s="9">
        <f>IFERROR(IF(AND($B250&gt;=INDEX($EH$5:$EH$44,$A250),$B250&lt;=INDEX($EJ$5:$EJ$44,$A250),AF$30&gt;=INDEX($EG$5:$EG$44,$A250),AF$30&lt;=INDEX($EI$5:$EI$44,$A250)),$A250,0),0)</f>
        <v>0</v>
      </c>
      <c r="AG250" s="9">
        <f>IFERROR(IF(AND($B250&gt;=INDEX($EH$5:$EH$44,$A250),$B250&lt;=INDEX($EJ$5:$EJ$44,$A250),AG$30&gt;=INDEX($EG$5:$EG$44,$A250),AG$30&lt;=INDEX($EI$5:$EI$44,$A250)),$A250,0),0)</f>
        <v>0</v>
      </c>
      <c r="AH250" s="9"/>
    </row>
    <row r="251" spans="1:34">
      <c r="A251" s="5">
        <f t="shared" si="86"/>
        <v>9</v>
      </c>
      <c r="B251" s="5">
        <f t="shared" si="85"/>
        <v>20</v>
      </c>
      <c r="C251" s="9">
        <f>IFERROR(IF(AND($B251&gt;=INDEX($EH$5:$EH$44,$A251),$B251&lt;=INDEX($EJ$5:$EJ$44,$A251),C$30&gt;=INDEX($EG$5:$EG$44,$A251),C$30&lt;=INDEX($EI$5:$EI$44,$A251)),$A251,0),0)</f>
        <v>0</v>
      </c>
      <c r="D251" s="9">
        <f>IFERROR(IF(AND($B251&gt;=INDEX($EH$5:$EH$44,$A251),$B251&lt;=INDEX($EJ$5:$EJ$44,$A251),D$30&gt;=INDEX($EG$5:$EG$44,$A251),D$30&lt;=INDEX($EI$5:$EI$44,$A251)),$A251,0),0)</f>
        <v>0</v>
      </c>
      <c r="E251" s="9">
        <f>IFERROR(IF(AND($B251&gt;=INDEX($EH$5:$EH$44,$A251),$B251&lt;=INDEX($EJ$5:$EJ$44,$A251),E$30&gt;=INDEX($EG$5:$EG$44,$A251),E$30&lt;=INDEX($EI$5:$EI$44,$A251)),$A251,0),0)</f>
        <v>0</v>
      </c>
      <c r="F251" s="9">
        <f>IFERROR(IF(AND($B251&gt;=INDEX($EH$5:$EH$44,$A251),$B251&lt;=INDEX($EJ$5:$EJ$44,$A251),F$30&gt;=INDEX($EG$5:$EG$44,$A251),F$30&lt;=INDEX($EI$5:$EI$44,$A251)),$A251,0),0)</f>
        <v>0</v>
      </c>
      <c r="G251" s="9">
        <f>IFERROR(IF(AND($B251&gt;=INDEX($EH$5:$EH$44,$A251),$B251&lt;=INDEX($EJ$5:$EJ$44,$A251),G$30&gt;=INDEX($EG$5:$EG$44,$A251),G$30&lt;=INDEX($EI$5:$EI$44,$A251)),$A251,0),0)</f>
        <v>0</v>
      </c>
      <c r="H251" s="9">
        <f>IFERROR(IF(AND($B251&gt;=INDEX($EH$5:$EH$44,$A251),$B251&lt;=INDEX($EJ$5:$EJ$44,$A251),H$30&gt;=INDEX($EG$5:$EG$44,$A251),H$30&lt;=INDEX($EI$5:$EI$44,$A251)),$A251,0),0)</f>
        <v>0</v>
      </c>
      <c r="I251" s="9">
        <f>IFERROR(IF(AND($B251&gt;=INDEX($EH$5:$EH$44,$A251),$B251&lt;=INDEX($EJ$5:$EJ$44,$A251),I$30&gt;=INDEX($EG$5:$EG$44,$A251),I$30&lt;=INDEX($EI$5:$EI$44,$A251)),$A251,0),0)</f>
        <v>0</v>
      </c>
      <c r="J251" s="9">
        <f>IFERROR(IF(AND($B251&gt;=INDEX($EH$5:$EH$44,$A251),$B251&lt;=INDEX($EJ$5:$EJ$44,$A251),J$30&gt;=INDEX($EG$5:$EG$44,$A251),J$30&lt;=INDEX($EI$5:$EI$44,$A251)),$A251,0),0)</f>
        <v>0</v>
      </c>
      <c r="K251" s="9">
        <f>IFERROR(IF(AND($B251&gt;=INDEX($EH$5:$EH$44,$A251),$B251&lt;=INDEX($EJ$5:$EJ$44,$A251),K$30&gt;=INDEX($EG$5:$EG$44,$A251),K$30&lt;=INDEX($EI$5:$EI$44,$A251)),$A251,0),0)</f>
        <v>0</v>
      </c>
      <c r="L251" s="9">
        <f>IFERROR(IF(AND($B251&gt;=INDEX($EH$5:$EH$44,$A251),$B251&lt;=INDEX($EJ$5:$EJ$44,$A251),L$30&gt;=INDEX($EG$5:$EG$44,$A251),L$30&lt;=INDEX($EI$5:$EI$44,$A251)),$A251,0),0)</f>
        <v>0</v>
      </c>
      <c r="M251" s="9">
        <f>IFERROR(IF(AND($B251&gt;=INDEX($EH$5:$EH$44,$A251),$B251&lt;=INDEX($EJ$5:$EJ$44,$A251),M$30&gt;=INDEX($EG$5:$EG$44,$A251),M$30&lt;=INDEX($EI$5:$EI$44,$A251)),$A251,0),0)</f>
        <v>0</v>
      </c>
      <c r="N251" s="9">
        <f>IFERROR(IF(AND($B251&gt;=INDEX($EH$5:$EH$44,$A251),$B251&lt;=INDEX($EJ$5:$EJ$44,$A251),N$30&gt;=INDEX($EG$5:$EG$44,$A251),N$30&lt;=INDEX($EI$5:$EI$44,$A251)),$A251,0),0)</f>
        <v>0</v>
      </c>
      <c r="O251" s="9">
        <f>IFERROR(IF(AND($B251&gt;=INDEX($EH$5:$EH$44,$A251),$B251&lt;=INDEX($EJ$5:$EJ$44,$A251),O$30&gt;=INDEX($EG$5:$EG$44,$A251),O$30&lt;=INDEX($EI$5:$EI$44,$A251)),$A251,0),0)</f>
        <v>0</v>
      </c>
      <c r="P251" s="9">
        <f>IFERROR(IF(AND($B251&gt;=INDEX($EH$5:$EH$44,$A251),$B251&lt;=INDEX($EJ$5:$EJ$44,$A251),P$30&gt;=INDEX($EG$5:$EG$44,$A251),P$30&lt;=INDEX($EI$5:$EI$44,$A251)),$A251,0),0)</f>
        <v>0</v>
      </c>
      <c r="Q251" s="9">
        <f>IFERROR(IF(AND($B251&gt;=INDEX($EH$5:$EH$44,$A251),$B251&lt;=INDEX($EJ$5:$EJ$44,$A251),Q$30&gt;=INDEX($EG$5:$EG$44,$A251),Q$30&lt;=INDEX($EI$5:$EI$44,$A251)),$A251,0),0)</f>
        <v>0</v>
      </c>
      <c r="R251" s="9">
        <f>IFERROR(IF(AND($B251&gt;=INDEX($EH$5:$EH$44,$A251),$B251&lt;=INDEX($EJ$5:$EJ$44,$A251),R$30&gt;=INDEX($EG$5:$EG$44,$A251),R$30&lt;=INDEX($EI$5:$EI$44,$A251)),$A251,0),0)</f>
        <v>0</v>
      </c>
      <c r="S251" s="9">
        <f>IFERROR(IF(AND($B251&gt;=INDEX($EH$5:$EH$44,$A251),$B251&lt;=INDEX($EJ$5:$EJ$44,$A251),S$30&gt;=INDEX($EG$5:$EG$44,$A251),S$30&lt;=INDEX($EI$5:$EI$44,$A251)),$A251,0),0)</f>
        <v>0</v>
      </c>
      <c r="T251" s="9">
        <f>IFERROR(IF(AND($B251&gt;=INDEX($EH$5:$EH$44,$A251),$B251&lt;=INDEX($EJ$5:$EJ$44,$A251),T$30&gt;=INDEX($EG$5:$EG$44,$A251),T$30&lt;=INDEX($EI$5:$EI$44,$A251)),$A251,0),0)</f>
        <v>0</v>
      </c>
      <c r="U251" s="9">
        <f>IFERROR(IF(AND($B251&gt;=INDEX($EH$5:$EH$44,$A251),$B251&lt;=INDEX($EJ$5:$EJ$44,$A251),U$30&gt;=INDEX($EG$5:$EG$44,$A251),U$30&lt;=INDEX($EI$5:$EI$44,$A251)),$A251,0),0)</f>
        <v>0</v>
      </c>
      <c r="V251" s="9">
        <f>IFERROR(IF(AND($B251&gt;=INDEX($EH$5:$EH$44,$A251),$B251&lt;=INDEX($EJ$5:$EJ$44,$A251),V$30&gt;=INDEX($EG$5:$EG$44,$A251),V$30&lt;=INDEX($EI$5:$EI$44,$A251)),$A251,0),0)</f>
        <v>0</v>
      </c>
      <c r="W251" s="9">
        <f>IFERROR(IF(AND($B251&gt;=INDEX($EH$5:$EH$44,$A251),$B251&lt;=INDEX($EJ$5:$EJ$44,$A251),W$30&gt;=INDEX($EG$5:$EG$44,$A251),W$30&lt;=INDEX($EI$5:$EI$44,$A251)),$A251,0),0)</f>
        <v>0</v>
      </c>
      <c r="X251" s="9">
        <f>IFERROR(IF(AND($B251&gt;=INDEX($EH$5:$EH$44,$A251),$B251&lt;=INDEX($EJ$5:$EJ$44,$A251),X$30&gt;=INDEX($EG$5:$EG$44,$A251),X$30&lt;=INDEX($EI$5:$EI$44,$A251)),$A251,0),0)</f>
        <v>0</v>
      </c>
      <c r="Y251" s="9">
        <f>IFERROR(IF(AND($B251&gt;=INDEX($EH$5:$EH$44,$A251),$B251&lt;=INDEX($EJ$5:$EJ$44,$A251),Y$30&gt;=INDEX($EG$5:$EG$44,$A251),Y$30&lt;=INDEX($EI$5:$EI$44,$A251)),$A251,0),0)</f>
        <v>0</v>
      </c>
      <c r="Z251" s="9">
        <f>IFERROR(IF(AND($B251&gt;=INDEX($EH$5:$EH$44,$A251),$B251&lt;=INDEX($EJ$5:$EJ$44,$A251),Z$30&gt;=INDEX($EG$5:$EG$44,$A251),Z$30&lt;=INDEX($EI$5:$EI$44,$A251)),$A251,0),0)</f>
        <v>0</v>
      </c>
      <c r="AA251" s="9">
        <f>IFERROR(IF(AND($B251&gt;=INDEX($EH$5:$EH$44,$A251),$B251&lt;=INDEX($EJ$5:$EJ$44,$A251),AA$30&gt;=INDEX($EG$5:$EG$44,$A251),AA$30&lt;=INDEX($EI$5:$EI$44,$A251)),$A251,0),0)</f>
        <v>0</v>
      </c>
      <c r="AB251" s="9">
        <f>IFERROR(IF(AND($B251&gt;=INDEX($EH$5:$EH$44,$A251),$B251&lt;=INDEX($EJ$5:$EJ$44,$A251),AB$30&gt;=INDEX($EG$5:$EG$44,$A251),AB$30&lt;=INDEX($EI$5:$EI$44,$A251)),$A251,0),0)</f>
        <v>0</v>
      </c>
      <c r="AC251" s="9">
        <f>IFERROR(IF(AND($B251&gt;=INDEX($EH$5:$EH$44,$A251),$B251&lt;=INDEX($EJ$5:$EJ$44,$A251),AC$30&gt;=INDEX($EG$5:$EG$44,$A251),AC$30&lt;=INDEX($EI$5:$EI$44,$A251)),$A251,0),0)</f>
        <v>0</v>
      </c>
      <c r="AD251" s="9">
        <f>IFERROR(IF(AND($B251&gt;=INDEX($EH$5:$EH$44,$A251),$B251&lt;=INDEX($EJ$5:$EJ$44,$A251),AD$30&gt;=INDEX($EG$5:$EG$44,$A251),AD$30&lt;=INDEX($EI$5:$EI$44,$A251)),$A251,0),0)</f>
        <v>0</v>
      </c>
      <c r="AE251" s="9">
        <f>IFERROR(IF(AND($B251&gt;=INDEX($EH$5:$EH$44,$A251),$B251&lt;=INDEX($EJ$5:$EJ$44,$A251),AE$30&gt;=INDEX($EG$5:$EG$44,$A251),AE$30&lt;=INDEX($EI$5:$EI$44,$A251)),$A251,0),0)</f>
        <v>0</v>
      </c>
      <c r="AF251" s="9">
        <f>IFERROR(IF(AND($B251&gt;=INDEX($EH$5:$EH$44,$A251),$B251&lt;=INDEX($EJ$5:$EJ$44,$A251),AF$30&gt;=INDEX($EG$5:$EG$44,$A251),AF$30&lt;=INDEX($EI$5:$EI$44,$A251)),$A251,0),0)</f>
        <v>0</v>
      </c>
      <c r="AG251" s="9">
        <f>IFERROR(IF(AND($B251&gt;=INDEX($EH$5:$EH$44,$A251),$B251&lt;=INDEX($EJ$5:$EJ$44,$A251),AG$30&gt;=INDEX($EG$5:$EG$44,$A251),AG$30&lt;=INDEX($EI$5:$EI$44,$A251)),$A251,0),0)</f>
        <v>0</v>
      </c>
      <c r="AH251" s="9"/>
    </row>
    <row r="252" spans="1:34">
      <c r="A252" s="5">
        <f t="shared" si="86"/>
        <v>9</v>
      </c>
      <c r="B252" s="5">
        <f t="shared" si="85"/>
        <v>21</v>
      </c>
      <c r="C252" s="9">
        <f>IFERROR(IF(AND($B252&gt;=INDEX($EH$5:$EH$44,$A252),$B252&lt;=INDEX($EJ$5:$EJ$44,$A252),C$30&gt;=INDEX($EG$5:$EG$44,$A252),C$30&lt;=INDEX($EI$5:$EI$44,$A252)),$A252,0),0)</f>
        <v>0</v>
      </c>
      <c r="D252" s="9">
        <f>IFERROR(IF(AND($B252&gt;=INDEX($EH$5:$EH$44,$A252),$B252&lt;=INDEX($EJ$5:$EJ$44,$A252),D$30&gt;=INDEX($EG$5:$EG$44,$A252),D$30&lt;=INDEX($EI$5:$EI$44,$A252)),$A252,0),0)</f>
        <v>0</v>
      </c>
      <c r="E252" s="9">
        <f>IFERROR(IF(AND($B252&gt;=INDEX($EH$5:$EH$44,$A252),$B252&lt;=INDEX($EJ$5:$EJ$44,$A252),E$30&gt;=INDEX($EG$5:$EG$44,$A252),E$30&lt;=INDEX($EI$5:$EI$44,$A252)),$A252,0),0)</f>
        <v>0</v>
      </c>
      <c r="F252" s="9">
        <f>IFERROR(IF(AND($B252&gt;=INDEX($EH$5:$EH$44,$A252),$B252&lt;=INDEX($EJ$5:$EJ$44,$A252),F$30&gt;=INDEX($EG$5:$EG$44,$A252),F$30&lt;=INDEX($EI$5:$EI$44,$A252)),$A252,0),0)</f>
        <v>0</v>
      </c>
      <c r="G252" s="9">
        <f>IFERROR(IF(AND($B252&gt;=INDEX($EH$5:$EH$44,$A252),$B252&lt;=INDEX($EJ$5:$EJ$44,$A252),G$30&gt;=INDEX($EG$5:$EG$44,$A252),G$30&lt;=INDEX($EI$5:$EI$44,$A252)),$A252,0),0)</f>
        <v>0</v>
      </c>
      <c r="H252" s="9">
        <f>IFERROR(IF(AND($B252&gt;=INDEX($EH$5:$EH$44,$A252),$B252&lt;=INDEX($EJ$5:$EJ$44,$A252),H$30&gt;=INDEX($EG$5:$EG$44,$A252),H$30&lt;=INDEX($EI$5:$EI$44,$A252)),$A252,0),0)</f>
        <v>0</v>
      </c>
      <c r="I252" s="9">
        <f>IFERROR(IF(AND($B252&gt;=INDEX($EH$5:$EH$44,$A252),$B252&lt;=INDEX($EJ$5:$EJ$44,$A252),I$30&gt;=INDEX($EG$5:$EG$44,$A252),I$30&lt;=INDEX($EI$5:$EI$44,$A252)),$A252,0),0)</f>
        <v>0</v>
      </c>
      <c r="J252" s="9">
        <f>IFERROR(IF(AND($B252&gt;=INDEX($EH$5:$EH$44,$A252),$B252&lt;=INDEX($EJ$5:$EJ$44,$A252),J$30&gt;=INDEX($EG$5:$EG$44,$A252),J$30&lt;=INDEX($EI$5:$EI$44,$A252)),$A252,0),0)</f>
        <v>0</v>
      </c>
      <c r="K252" s="9">
        <f>IFERROR(IF(AND($B252&gt;=INDEX($EH$5:$EH$44,$A252),$B252&lt;=INDEX($EJ$5:$EJ$44,$A252),K$30&gt;=INDEX($EG$5:$EG$44,$A252),K$30&lt;=INDEX($EI$5:$EI$44,$A252)),$A252,0),0)</f>
        <v>0</v>
      </c>
      <c r="L252" s="9">
        <f>IFERROR(IF(AND($B252&gt;=INDEX($EH$5:$EH$44,$A252),$B252&lt;=INDEX($EJ$5:$EJ$44,$A252),L$30&gt;=INDEX($EG$5:$EG$44,$A252),L$30&lt;=INDEX($EI$5:$EI$44,$A252)),$A252,0),0)</f>
        <v>0</v>
      </c>
      <c r="M252" s="9">
        <f>IFERROR(IF(AND($B252&gt;=INDEX($EH$5:$EH$44,$A252),$B252&lt;=INDEX($EJ$5:$EJ$44,$A252),M$30&gt;=INDEX($EG$5:$EG$44,$A252),M$30&lt;=INDEX($EI$5:$EI$44,$A252)),$A252,0),0)</f>
        <v>0</v>
      </c>
      <c r="N252" s="9">
        <f>IFERROR(IF(AND($B252&gt;=INDEX($EH$5:$EH$44,$A252),$B252&lt;=INDEX($EJ$5:$EJ$44,$A252),N$30&gt;=INDEX($EG$5:$EG$44,$A252),N$30&lt;=INDEX($EI$5:$EI$44,$A252)),$A252,0),0)</f>
        <v>0</v>
      </c>
      <c r="O252" s="9">
        <f>IFERROR(IF(AND($B252&gt;=INDEX($EH$5:$EH$44,$A252),$B252&lt;=INDEX($EJ$5:$EJ$44,$A252),O$30&gt;=INDEX($EG$5:$EG$44,$A252),O$30&lt;=INDEX($EI$5:$EI$44,$A252)),$A252,0),0)</f>
        <v>0</v>
      </c>
      <c r="P252" s="9">
        <f>IFERROR(IF(AND($B252&gt;=INDEX($EH$5:$EH$44,$A252),$B252&lt;=INDEX($EJ$5:$EJ$44,$A252),P$30&gt;=INDEX($EG$5:$EG$44,$A252),P$30&lt;=INDEX($EI$5:$EI$44,$A252)),$A252,0),0)</f>
        <v>0</v>
      </c>
      <c r="Q252" s="9">
        <f>IFERROR(IF(AND($B252&gt;=INDEX($EH$5:$EH$44,$A252),$B252&lt;=INDEX($EJ$5:$EJ$44,$A252),Q$30&gt;=INDEX($EG$5:$EG$44,$A252),Q$30&lt;=INDEX($EI$5:$EI$44,$A252)),$A252,0),0)</f>
        <v>0</v>
      </c>
      <c r="R252" s="9">
        <f>IFERROR(IF(AND($B252&gt;=INDEX($EH$5:$EH$44,$A252),$B252&lt;=INDEX($EJ$5:$EJ$44,$A252),R$30&gt;=INDEX($EG$5:$EG$44,$A252),R$30&lt;=INDEX($EI$5:$EI$44,$A252)),$A252,0),0)</f>
        <v>0</v>
      </c>
      <c r="S252" s="9">
        <f>IFERROR(IF(AND($B252&gt;=INDEX($EH$5:$EH$44,$A252),$B252&lt;=INDEX($EJ$5:$EJ$44,$A252),S$30&gt;=INDEX($EG$5:$EG$44,$A252),S$30&lt;=INDEX($EI$5:$EI$44,$A252)),$A252,0),0)</f>
        <v>0</v>
      </c>
      <c r="T252" s="9">
        <f>IFERROR(IF(AND($B252&gt;=INDEX($EH$5:$EH$44,$A252),$B252&lt;=INDEX($EJ$5:$EJ$44,$A252),T$30&gt;=INDEX($EG$5:$EG$44,$A252),T$30&lt;=INDEX($EI$5:$EI$44,$A252)),$A252,0),0)</f>
        <v>0</v>
      </c>
      <c r="U252" s="9">
        <f>IFERROR(IF(AND($B252&gt;=INDEX($EH$5:$EH$44,$A252),$B252&lt;=INDEX($EJ$5:$EJ$44,$A252),U$30&gt;=INDEX($EG$5:$EG$44,$A252),U$30&lt;=INDEX($EI$5:$EI$44,$A252)),$A252,0),0)</f>
        <v>0</v>
      </c>
      <c r="V252" s="9">
        <f>IFERROR(IF(AND($B252&gt;=INDEX($EH$5:$EH$44,$A252),$B252&lt;=INDEX($EJ$5:$EJ$44,$A252),V$30&gt;=INDEX($EG$5:$EG$44,$A252),V$30&lt;=INDEX($EI$5:$EI$44,$A252)),$A252,0),0)</f>
        <v>0</v>
      </c>
      <c r="W252" s="9">
        <f>IFERROR(IF(AND($B252&gt;=INDEX($EH$5:$EH$44,$A252),$B252&lt;=INDEX($EJ$5:$EJ$44,$A252),W$30&gt;=INDEX($EG$5:$EG$44,$A252),W$30&lt;=INDEX($EI$5:$EI$44,$A252)),$A252,0),0)</f>
        <v>0</v>
      </c>
      <c r="X252" s="9">
        <f>IFERROR(IF(AND($B252&gt;=INDEX($EH$5:$EH$44,$A252),$B252&lt;=INDEX($EJ$5:$EJ$44,$A252),X$30&gt;=INDEX($EG$5:$EG$44,$A252),X$30&lt;=INDEX($EI$5:$EI$44,$A252)),$A252,0),0)</f>
        <v>0</v>
      </c>
      <c r="Y252" s="9">
        <f>IFERROR(IF(AND($B252&gt;=INDEX($EH$5:$EH$44,$A252),$B252&lt;=INDEX($EJ$5:$EJ$44,$A252),Y$30&gt;=INDEX($EG$5:$EG$44,$A252),Y$30&lt;=INDEX($EI$5:$EI$44,$A252)),$A252,0),0)</f>
        <v>0</v>
      </c>
      <c r="Z252" s="9">
        <f>IFERROR(IF(AND($B252&gt;=INDEX($EH$5:$EH$44,$A252),$B252&lt;=INDEX($EJ$5:$EJ$44,$A252),Z$30&gt;=INDEX($EG$5:$EG$44,$A252),Z$30&lt;=INDEX($EI$5:$EI$44,$A252)),$A252,0),0)</f>
        <v>0</v>
      </c>
      <c r="AA252" s="9">
        <f>IFERROR(IF(AND($B252&gt;=INDEX($EH$5:$EH$44,$A252),$B252&lt;=INDEX($EJ$5:$EJ$44,$A252),AA$30&gt;=INDEX($EG$5:$EG$44,$A252),AA$30&lt;=INDEX($EI$5:$EI$44,$A252)),$A252,0),0)</f>
        <v>0</v>
      </c>
      <c r="AB252" s="9">
        <f>IFERROR(IF(AND($B252&gt;=INDEX($EH$5:$EH$44,$A252),$B252&lt;=INDEX($EJ$5:$EJ$44,$A252),AB$30&gt;=INDEX($EG$5:$EG$44,$A252),AB$30&lt;=INDEX($EI$5:$EI$44,$A252)),$A252,0),0)</f>
        <v>0</v>
      </c>
      <c r="AC252" s="9">
        <f>IFERROR(IF(AND($B252&gt;=INDEX($EH$5:$EH$44,$A252),$B252&lt;=INDEX($EJ$5:$EJ$44,$A252),AC$30&gt;=INDEX($EG$5:$EG$44,$A252),AC$30&lt;=INDEX($EI$5:$EI$44,$A252)),$A252,0),0)</f>
        <v>0</v>
      </c>
      <c r="AD252" s="9">
        <f>IFERROR(IF(AND($B252&gt;=INDEX($EH$5:$EH$44,$A252),$B252&lt;=INDEX($EJ$5:$EJ$44,$A252),AD$30&gt;=INDEX($EG$5:$EG$44,$A252),AD$30&lt;=INDEX($EI$5:$EI$44,$A252)),$A252,0),0)</f>
        <v>0</v>
      </c>
      <c r="AE252" s="9">
        <f>IFERROR(IF(AND($B252&gt;=INDEX($EH$5:$EH$44,$A252),$B252&lt;=INDEX($EJ$5:$EJ$44,$A252),AE$30&gt;=INDEX($EG$5:$EG$44,$A252),AE$30&lt;=INDEX($EI$5:$EI$44,$A252)),$A252,0),0)</f>
        <v>0</v>
      </c>
      <c r="AF252" s="9">
        <f>IFERROR(IF(AND($B252&gt;=INDEX($EH$5:$EH$44,$A252),$B252&lt;=INDEX($EJ$5:$EJ$44,$A252),AF$30&gt;=INDEX($EG$5:$EG$44,$A252),AF$30&lt;=INDEX($EI$5:$EI$44,$A252)),$A252,0),0)</f>
        <v>0</v>
      </c>
      <c r="AG252" s="9">
        <f>IFERROR(IF(AND($B252&gt;=INDEX($EH$5:$EH$44,$A252),$B252&lt;=INDEX($EJ$5:$EJ$44,$A252),AG$30&gt;=INDEX($EG$5:$EG$44,$A252),AG$30&lt;=INDEX($EI$5:$EI$44,$A252)),$A252,0),0)</f>
        <v>0</v>
      </c>
      <c r="AH252" s="9"/>
    </row>
    <row r="253" spans="1:34">
      <c r="A253" s="5">
        <f t="shared" si="86"/>
        <v>9</v>
      </c>
      <c r="B253" s="5">
        <f t="shared" si="85"/>
        <v>22</v>
      </c>
      <c r="C253" s="9">
        <f>IFERROR(IF(AND($B253&gt;=INDEX($EH$5:$EH$44,$A253),$B253&lt;=INDEX($EJ$5:$EJ$44,$A253),C$30&gt;=INDEX($EG$5:$EG$44,$A253),C$30&lt;=INDEX($EI$5:$EI$44,$A253)),$A253,0),0)</f>
        <v>0</v>
      </c>
      <c r="D253" s="9">
        <f>IFERROR(IF(AND($B253&gt;=INDEX($EH$5:$EH$44,$A253),$B253&lt;=INDEX($EJ$5:$EJ$44,$A253),D$30&gt;=INDEX($EG$5:$EG$44,$A253),D$30&lt;=INDEX($EI$5:$EI$44,$A253)),$A253,0),0)</f>
        <v>0</v>
      </c>
      <c r="E253" s="9">
        <f>IFERROR(IF(AND($B253&gt;=INDEX($EH$5:$EH$44,$A253),$B253&lt;=INDEX($EJ$5:$EJ$44,$A253),E$30&gt;=INDEX($EG$5:$EG$44,$A253),E$30&lt;=INDEX($EI$5:$EI$44,$A253)),$A253,0),0)</f>
        <v>0</v>
      </c>
      <c r="F253" s="9">
        <f>IFERROR(IF(AND($B253&gt;=INDEX($EH$5:$EH$44,$A253),$B253&lt;=INDEX($EJ$5:$EJ$44,$A253),F$30&gt;=INDEX($EG$5:$EG$44,$A253),F$30&lt;=INDEX($EI$5:$EI$44,$A253)),$A253,0),0)</f>
        <v>0</v>
      </c>
      <c r="G253" s="9">
        <f>IFERROR(IF(AND($B253&gt;=INDEX($EH$5:$EH$44,$A253),$B253&lt;=INDEX($EJ$5:$EJ$44,$A253),G$30&gt;=INDEX($EG$5:$EG$44,$A253),G$30&lt;=INDEX($EI$5:$EI$44,$A253)),$A253,0),0)</f>
        <v>0</v>
      </c>
      <c r="H253" s="9">
        <f>IFERROR(IF(AND($B253&gt;=INDEX($EH$5:$EH$44,$A253),$B253&lt;=INDEX($EJ$5:$EJ$44,$A253),H$30&gt;=INDEX($EG$5:$EG$44,$A253),H$30&lt;=INDEX($EI$5:$EI$44,$A253)),$A253,0),0)</f>
        <v>0</v>
      </c>
      <c r="I253" s="9">
        <f>IFERROR(IF(AND($B253&gt;=INDEX($EH$5:$EH$44,$A253),$B253&lt;=INDEX($EJ$5:$EJ$44,$A253),I$30&gt;=INDEX($EG$5:$EG$44,$A253),I$30&lt;=INDEX($EI$5:$EI$44,$A253)),$A253,0),0)</f>
        <v>0</v>
      </c>
      <c r="J253" s="9">
        <f>IFERROR(IF(AND($B253&gt;=INDEX($EH$5:$EH$44,$A253),$B253&lt;=INDEX($EJ$5:$EJ$44,$A253),J$30&gt;=INDEX($EG$5:$EG$44,$A253),J$30&lt;=INDEX($EI$5:$EI$44,$A253)),$A253,0),0)</f>
        <v>0</v>
      </c>
      <c r="K253" s="9">
        <f>IFERROR(IF(AND($B253&gt;=INDEX($EH$5:$EH$44,$A253),$B253&lt;=INDEX($EJ$5:$EJ$44,$A253),K$30&gt;=INDEX($EG$5:$EG$44,$A253),K$30&lt;=INDEX($EI$5:$EI$44,$A253)),$A253,0),0)</f>
        <v>0</v>
      </c>
      <c r="L253" s="9">
        <f>IFERROR(IF(AND($B253&gt;=INDEX($EH$5:$EH$44,$A253),$B253&lt;=INDEX($EJ$5:$EJ$44,$A253),L$30&gt;=INDEX($EG$5:$EG$44,$A253),L$30&lt;=INDEX($EI$5:$EI$44,$A253)),$A253,0),0)</f>
        <v>0</v>
      </c>
      <c r="M253" s="9">
        <f>IFERROR(IF(AND($B253&gt;=INDEX($EH$5:$EH$44,$A253),$B253&lt;=INDEX($EJ$5:$EJ$44,$A253),M$30&gt;=INDEX($EG$5:$EG$44,$A253),M$30&lt;=INDEX($EI$5:$EI$44,$A253)),$A253,0),0)</f>
        <v>0</v>
      </c>
      <c r="N253" s="9">
        <f>IFERROR(IF(AND($B253&gt;=INDEX($EH$5:$EH$44,$A253),$B253&lt;=INDEX($EJ$5:$EJ$44,$A253),N$30&gt;=INDEX($EG$5:$EG$44,$A253),N$30&lt;=INDEX($EI$5:$EI$44,$A253)),$A253,0),0)</f>
        <v>0</v>
      </c>
      <c r="O253" s="9">
        <f>IFERROR(IF(AND($B253&gt;=INDEX($EH$5:$EH$44,$A253),$B253&lt;=INDEX($EJ$5:$EJ$44,$A253),O$30&gt;=INDEX($EG$5:$EG$44,$A253),O$30&lt;=INDEX($EI$5:$EI$44,$A253)),$A253,0),0)</f>
        <v>0</v>
      </c>
      <c r="P253" s="9">
        <f>IFERROR(IF(AND($B253&gt;=INDEX($EH$5:$EH$44,$A253),$B253&lt;=INDEX($EJ$5:$EJ$44,$A253),P$30&gt;=INDEX($EG$5:$EG$44,$A253),P$30&lt;=INDEX($EI$5:$EI$44,$A253)),$A253,0),0)</f>
        <v>0</v>
      </c>
      <c r="Q253" s="9">
        <f>IFERROR(IF(AND($B253&gt;=INDEX($EH$5:$EH$44,$A253),$B253&lt;=INDEX($EJ$5:$EJ$44,$A253),Q$30&gt;=INDEX($EG$5:$EG$44,$A253),Q$30&lt;=INDEX($EI$5:$EI$44,$A253)),$A253,0),0)</f>
        <v>0</v>
      </c>
      <c r="R253" s="9">
        <f>IFERROR(IF(AND($B253&gt;=INDEX($EH$5:$EH$44,$A253),$B253&lt;=INDEX($EJ$5:$EJ$44,$A253),R$30&gt;=INDEX($EG$5:$EG$44,$A253),R$30&lt;=INDEX($EI$5:$EI$44,$A253)),$A253,0),0)</f>
        <v>0</v>
      </c>
      <c r="S253" s="9">
        <f>IFERROR(IF(AND($B253&gt;=INDEX($EH$5:$EH$44,$A253),$B253&lt;=INDEX($EJ$5:$EJ$44,$A253),S$30&gt;=INDEX($EG$5:$EG$44,$A253),S$30&lt;=INDEX($EI$5:$EI$44,$A253)),$A253,0),0)</f>
        <v>0</v>
      </c>
      <c r="T253" s="9">
        <f>IFERROR(IF(AND($B253&gt;=INDEX($EH$5:$EH$44,$A253),$B253&lt;=INDEX($EJ$5:$EJ$44,$A253),T$30&gt;=INDEX($EG$5:$EG$44,$A253),T$30&lt;=INDEX($EI$5:$EI$44,$A253)),$A253,0),0)</f>
        <v>0</v>
      </c>
      <c r="U253" s="9">
        <f>IFERROR(IF(AND($B253&gt;=INDEX($EH$5:$EH$44,$A253),$B253&lt;=INDEX($EJ$5:$EJ$44,$A253),U$30&gt;=INDEX($EG$5:$EG$44,$A253),U$30&lt;=INDEX($EI$5:$EI$44,$A253)),$A253,0),0)</f>
        <v>0</v>
      </c>
      <c r="V253" s="9">
        <f>IFERROR(IF(AND($B253&gt;=INDEX($EH$5:$EH$44,$A253),$B253&lt;=INDEX($EJ$5:$EJ$44,$A253),V$30&gt;=INDEX($EG$5:$EG$44,$A253),V$30&lt;=INDEX($EI$5:$EI$44,$A253)),$A253,0),0)</f>
        <v>0</v>
      </c>
      <c r="W253" s="9">
        <f>IFERROR(IF(AND($B253&gt;=INDEX($EH$5:$EH$44,$A253),$B253&lt;=INDEX($EJ$5:$EJ$44,$A253),W$30&gt;=INDEX($EG$5:$EG$44,$A253),W$30&lt;=INDEX($EI$5:$EI$44,$A253)),$A253,0),0)</f>
        <v>0</v>
      </c>
      <c r="X253" s="9">
        <f>IFERROR(IF(AND($B253&gt;=INDEX($EH$5:$EH$44,$A253),$B253&lt;=INDEX($EJ$5:$EJ$44,$A253),X$30&gt;=INDEX($EG$5:$EG$44,$A253),X$30&lt;=INDEX($EI$5:$EI$44,$A253)),$A253,0),0)</f>
        <v>0</v>
      </c>
      <c r="Y253" s="9">
        <f>IFERROR(IF(AND($B253&gt;=INDEX($EH$5:$EH$44,$A253),$B253&lt;=INDEX($EJ$5:$EJ$44,$A253),Y$30&gt;=INDEX($EG$5:$EG$44,$A253),Y$30&lt;=INDEX($EI$5:$EI$44,$A253)),$A253,0),0)</f>
        <v>0</v>
      </c>
      <c r="Z253" s="9">
        <f>IFERROR(IF(AND($B253&gt;=INDEX($EH$5:$EH$44,$A253),$B253&lt;=INDEX($EJ$5:$EJ$44,$A253),Z$30&gt;=INDEX($EG$5:$EG$44,$A253),Z$30&lt;=INDEX($EI$5:$EI$44,$A253)),$A253,0),0)</f>
        <v>0</v>
      </c>
      <c r="AA253" s="9">
        <f>IFERROR(IF(AND($B253&gt;=INDEX($EH$5:$EH$44,$A253),$B253&lt;=INDEX($EJ$5:$EJ$44,$A253),AA$30&gt;=INDEX($EG$5:$EG$44,$A253),AA$30&lt;=INDEX($EI$5:$EI$44,$A253)),$A253,0),0)</f>
        <v>0</v>
      </c>
      <c r="AB253" s="9">
        <f>IFERROR(IF(AND($B253&gt;=INDEX($EH$5:$EH$44,$A253),$B253&lt;=INDEX($EJ$5:$EJ$44,$A253),AB$30&gt;=INDEX($EG$5:$EG$44,$A253),AB$30&lt;=INDEX($EI$5:$EI$44,$A253)),$A253,0),0)</f>
        <v>0</v>
      </c>
      <c r="AC253" s="9">
        <f>IFERROR(IF(AND($B253&gt;=INDEX($EH$5:$EH$44,$A253),$B253&lt;=INDEX($EJ$5:$EJ$44,$A253),AC$30&gt;=INDEX($EG$5:$EG$44,$A253),AC$30&lt;=INDEX($EI$5:$EI$44,$A253)),$A253,0),0)</f>
        <v>0</v>
      </c>
      <c r="AD253" s="9">
        <f>IFERROR(IF(AND($B253&gt;=INDEX($EH$5:$EH$44,$A253),$B253&lt;=INDEX($EJ$5:$EJ$44,$A253),AD$30&gt;=INDEX($EG$5:$EG$44,$A253),AD$30&lt;=INDEX($EI$5:$EI$44,$A253)),$A253,0),0)</f>
        <v>0</v>
      </c>
      <c r="AE253" s="9">
        <f>IFERROR(IF(AND($B253&gt;=INDEX($EH$5:$EH$44,$A253),$B253&lt;=INDEX($EJ$5:$EJ$44,$A253),AE$30&gt;=INDEX($EG$5:$EG$44,$A253),AE$30&lt;=INDEX($EI$5:$EI$44,$A253)),$A253,0),0)</f>
        <v>0</v>
      </c>
      <c r="AF253" s="9">
        <f>IFERROR(IF(AND($B253&gt;=INDEX($EH$5:$EH$44,$A253),$B253&lt;=INDEX($EJ$5:$EJ$44,$A253),AF$30&gt;=INDEX($EG$5:$EG$44,$A253),AF$30&lt;=INDEX($EI$5:$EI$44,$A253)),$A253,0),0)</f>
        <v>0</v>
      </c>
      <c r="AG253" s="9">
        <f>IFERROR(IF(AND($B253&gt;=INDEX($EH$5:$EH$44,$A253),$B253&lt;=INDEX($EJ$5:$EJ$44,$A253),AG$30&gt;=INDEX($EG$5:$EG$44,$A253),AG$30&lt;=INDEX($EI$5:$EI$44,$A253)),$A253,0),0)</f>
        <v>0</v>
      </c>
      <c r="AH253" s="9"/>
    </row>
    <row r="254" spans="1:34">
      <c r="A254" s="5">
        <f t="shared" si="86"/>
        <v>9</v>
      </c>
      <c r="B254" s="5">
        <f t="shared" si="85"/>
        <v>23</v>
      </c>
      <c r="C254" s="9">
        <f>IFERROR(IF(AND($B254&gt;=INDEX($EH$5:$EH$44,$A254),$B254&lt;=INDEX($EJ$5:$EJ$44,$A254),C$30&gt;=INDEX($EG$5:$EG$44,$A254),C$30&lt;=INDEX($EI$5:$EI$44,$A254)),$A254,0),0)</f>
        <v>0</v>
      </c>
      <c r="D254" s="9">
        <f>IFERROR(IF(AND($B254&gt;=INDEX($EH$5:$EH$44,$A254),$B254&lt;=INDEX($EJ$5:$EJ$44,$A254),D$30&gt;=INDEX($EG$5:$EG$44,$A254),D$30&lt;=INDEX($EI$5:$EI$44,$A254)),$A254,0),0)</f>
        <v>0</v>
      </c>
      <c r="E254" s="9">
        <f>IFERROR(IF(AND($B254&gt;=INDEX($EH$5:$EH$44,$A254),$B254&lt;=INDEX($EJ$5:$EJ$44,$A254),E$30&gt;=INDEX($EG$5:$EG$44,$A254),E$30&lt;=INDEX($EI$5:$EI$44,$A254)),$A254,0),0)</f>
        <v>0</v>
      </c>
      <c r="F254" s="9">
        <f>IFERROR(IF(AND($B254&gt;=INDEX($EH$5:$EH$44,$A254),$B254&lt;=INDEX($EJ$5:$EJ$44,$A254),F$30&gt;=INDEX($EG$5:$EG$44,$A254),F$30&lt;=INDEX($EI$5:$EI$44,$A254)),$A254,0),0)</f>
        <v>0</v>
      </c>
      <c r="G254" s="9">
        <f>IFERROR(IF(AND($B254&gt;=INDEX($EH$5:$EH$44,$A254),$B254&lt;=INDEX($EJ$5:$EJ$44,$A254),G$30&gt;=INDEX($EG$5:$EG$44,$A254),G$30&lt;=INDEX($EI$5:$EI$44,$A254)),$A254,0),0)</f>
        <v>0</v>
      </c>
      <c r="H254" s="9">
        <f>IFERROR(IF(AND($B254&gt;=INDEX($EH$5:$EH$44,$A254),$B254&lt;=INDEX($EJ$5:$EJ$44,$A254),H$30&gt;=INDEX($EG$5:$EG$44,$A254),H$30&lt;=INDEX($EI$5:$EI$44,$A254)),$A254,0),0)</f>
        <v>0</v>
      </c>
      <c r="I254" s="9">
        <f>IFERROR(IF(AND($B254&gt;=INDEX($EH$5:$EH$44,$A254),$B254&lt;=INDEX($EJ$5:$EJ$44,$A254),I$30&gt;=INDEX($EG$5:$EG$44,$A254),I$30&lt;=INDEX($EI$5:$EI$44,$A254)),$A254,0),0)</f>
        <v>0</v>
      </c>
      <c r="J254" s="9">
        <f>IFERROR(IF(AND($B254&gt;=INDEX($EH$5:$EH$44,$A254),$B254&lt;=INDEX($EJ$5:$EJ$44,$A254),J$30&gt;=INDEX($EG$5:$EG$44,$A254),J$30&lt;=INDEX($EI$5:$EI$44,$A254)),$A254,0),0)</f>
        <v>0</v>
      </c>
      <c r="K254" s="9">
        <f>IFERROR(IF(AND($B254&gt;=INDEX($EH$5:$EH$44,$A254),$B254&lt;=INDEX($EJ$5:$EJ$44,$A254),K$30&gt;=INDEX($EG$5:$EG$44,$A254),K$30&lt;=INDEX($EI$5:$EI$44,$A254)),$A254,0),0)</f>
        <v>0</v>
      </c>
      <c r="L254" s="9">
        <f>IFERROR(IF(AND($B254&gt;=INDEX($EH$5:$EH$44,$A254),$B254&lt;=INDEX($EJ$5:$EJ$44,$A254),L$30&gt;=INDEX($EG$5:$EG$44,$A254),L$30&lt;=INDEX($EI$5:$EI$44,$A254)),$A254,0),0)</f>
        <v>0</v>
      </c>
      <c r="M254" s="9">
        <f>IFERROR(IF(AND($B254&gt;=INDEX($EH$5:$EH$44,$A254),$B254&lt;=INDEX($EJ$5:$EJ$44,$A254),M$30&gt;=INDEX($EG$5:$EG$44,$A254),M$30&lt;=INDEX($EI$5:$EI$44,$A254)),$A254,0),0)</f>
        <v>0</v>
      </c>
      <c r="N254" s="9">
        <f>IFERROR(IF(AND($B254&gt;=INDEX($EH$5:$EH$44,$A254),$B254&lt;=INDEX($EJ$5:$EJ$44,$A254),N$30&gt;=INDEX($EG$5:$EG$44,$A254),N$30&lt;=INDEX($EI$5:$EI$44,$A254)),$A254,0),0)</f>
        <v>0</v>
      </c>
      <c r="O254" s="9">
        <f>IFERROR(IF(AND($B254&gt;=INDEX($EH$5:$EH$44,$A254),$B254&lt;=INDEX($EJ$5:$EJ$44,$A254),O$30&gt;=INDEX($EG$5:$EG$44,$A254),O$30&lt;=INDEX($EI$5:$EI$44,$A254)),$A254,0),0)</f>
        <v>0</v>
      </c>
      <c r="P254" s="9">
        <f>IFERROR(IF(AND($B254&gt;=INDEX($EH$5:$EH$44,$A254),$B254&lt;=INDEX($EJ$5:$EJ$44,$A254),P$30&gt;=INDEX($EG$5:$EG$44,$A254),P$30&lt;=INDEX($EI$5:$EI$44,$A254)),$A254,0),0)</f>
        <v>0</v>
      </c>
      <c r="Q254" s="9">
        <f>IFERROR(IF(AND($B254&gt;=INDEX($EH$5:$EH$44,$A254),$B254&lt;=INDEX($EJ$5:$EJ$44,$A254),Q$30&gt;=INDEX($EG$5:$EG$44,$A254),Q$30&lt;=INDEX($EI$5:$EI$44,$A254)),$A254,0),0)</f>
        <v>0</v>
      </c>
      <c r="R254" s="9">
        <f>IFERROR(IF(AND($B254&gt;=INDEX($EH$5:$EH$44,$A254),$B254&lt;=INDEX($EJ$5:$EJ$44,$A254),R$30&gt;=INDEX($EG$5:$EG$44,$A254),R$30&lt;=INDEX($EI$5:$EI$44,$A254)),$A254,0),0)</f>
        <v>0</v>
      </c>
      <c r="S254" s="9">
        <f>IFERROR(IF(AND($B254&gt;=INDEX($EH$5:$EH$44,$A254),$B254&lt;=INDEX($EJ$5:$EJ$44,$A254),S$30&gt;=INDEX($EG$5:$EG$44,$A254),S$30&lt;=INDEX($EI$5:$EI$44,$A254)),$A254,0),0)</f>
        <v>0</v>
      </c>
      <c r="T254" s="9">
        <f>IFERROR(IF(AND($B254&gt;=INDEX($EH$5:$EH$44,$A254),$B254&lt;=INDEX($EJ$5:$EJ$44,$A254),T$30&gt;=INDEX($EG$5:$EG$44,$A254),T$30&lt;=INDEX($EI$5:$EI$44,$A254)),$A254,0),0)</f>
        <v>0</v>
      </c>
      <c r="U254" s="9">
        <f>IFERROR(IF(AND($B254&gt;=INDEX($EH$5:$EH$44,$A254),$B254&lt;=INDEX($EJ$5:$EJ$44,$A254),U$30&gt;=INDEX($EG$5:$EG$44,$A254),U$30&lt;=INDEX($EI$5:$EI$44,$A254)),$A254,0),0)</f>
        <v>0</v>
      </c>
      <c r="V254" s="9">
        <f>IFERROR(IF(AND($B254&gt;=INDEX($EH$5:$EH$44,$A254),$B254&lt;=INDEX($EJ$5:$EJ$44,$A254),V$30&gt;=INDEX($EG$5:$EG$44,$A254),V$30&lt;=INDEX($EI$5:$EI$44,$A254)),$A254,0),0)</f>
        <v>0</v>
      </c>
      <c r="W254" s="9">
        <f>IFERROR(IF(AND($B254&gt;=INDEX($EH$5:$EH$44,$A254),$B254&lt;=INDEX($EJ$5:$EJ$44,$A254),W$30&gt;=INDEX($EG$5:$EG$44,$A254),W$30&lt;=INDEX($EI$5:$EI$44,$A254)),$A254,0),0)</f>
        <v>0</v>
      </c>
      <c r="X254" s="9">
        <f>IFERROR(IF(AND($B254&gt;=INDEX($EH$5:$EH$44,$A254),$B254&lt;=INDEX($EJ$5:$EJ$44,$A254),X$30&gt;=INDEX($EG$5:$EG$44,$A254),X$30&lt;=INDEX($EI$5:$EI$44,$A254)),$A254,0),0)</f>
        <v>0</v>
      </c>
      <c r="Y254" s="9">
        <f>IFERROR(IF(AND($B254&gt;=INDEX($EH$5:$EH$44,$A254),$B254&lt;=INDEX($EJ$5:$EJ$44,$A254),Y$30&gt;=INDEX($EG$5:$EG$44,$A254),Y$30&lt;=INDEX($EI$5:$EI$44,$A254)),$A254,0),0)</f>
        <v>0</v>
      </c>
      <c r="Z254" s="9">
        <f>IFERROR(IF(AND($B254&gt;=INDEX($EH$5:$EH$44,$A254),$B254&lt;=INDEX($EJ$5:$EJ$44,$A254),Z$30&gt;=INDEX($EG$5:$EG$44,$A254),Z$30&lt;=INDEX($EI$5:$EI$44,$A254)),$A254,0),0)</f>
        <v>0</v>
      </c>
      <c r="AA254" s="9">
        <f>IFERROR(IF(AND($B254&gt;=INDEX($EH$5:$EH$44,$A254),$B254&lt;=INDEX($EJ$5:$EJ$44,$A254),AA$30&gt;=INDEX($EG$5:$EG$44,$A254),AA$30&lt;=INDEX($EI$5:$EI$44,$A254)),$A254,0),0)</f>
        <v>0</v>
      </c>
      <c r="AB254" s="9">
        <f>IFERROR(IF(AND($B254&gt;=INDEX($EH$5:$EH$44,$A254),$B254&lt;=INDEX($EJ$5:$EJ$44,$A254),AB$30&gt;=INDEX($EG$5:$EG$44,$A254),AB$30&lt;=INDEX($EI$5:$EI$44,$A254)),$A254,0),0)</f>
        <v>0</v>
      </c>
      <c r="AC254" s="9">
        <f>IFERROR(IF(AND($B254&gt;=INDEX($EH$5:$EH$44,$A254),$B254&lt;=INDEX($EJ$5:$EJ$44,$A254),AC$30&gt;=INDEX($EG$5:$EG$44,$A254),AC$30&lt;=INDEX($EI$5:$EI$44,$A254)),$A254,0),0)</f>
        <v>0</v>
      </c>
      <c r="AD254" s="9">
        <f>IFERROR(IF(AND($B254&gt;=INDEX($EH$5:$EH$44,$A254),$B254&lt;=INDEX($EJ$5:$EJ$44,$A254),AD$30&gt;=INDEX($EG$5:$EG$44,$A254),AD$30&lt;=INDEX($EI$5:$EI$44,$A254)),$A254,0),0)</f>
        <v>0</v>
      </c>
      <c r="AE254" s="9">
        <f>IFERROR(IF(AND($B254&gt;=INDEX($EH$5:$EH$44,$A254),$B254&lt;=INDEX($EJ$5:$EJ$44,$A254),AE$30&gt;=INDEX($EG$5:$EG$44,$A254),AE$30&lt;=INDEX($EI$5:$EI$44,$A254)),$A254,0),0)</f>
        <v>0</v>
      </c>
      <c r="AF254" s="9">
        <f>IFERROR(IF(AND($B254&gt;=INDEX($EH$5:$EH$44,$A254),$B254&lt;=INDEX($EJ$5:$EJ$44,$A254),AF$30&gt;=INDEX($EG$5:$EG$44,$A254),AF$30&lt;=INDEX($EI$5:$EI$44,$A254)),$A254,0),0)</f>
        <v>0</v>
      </c>
      <c r="AG254" s="9">
        <f>IFERROR(IF(AND($B254&gt;=INDEX($EH$5:$EH$44,$A254),$B254&lt;=INDEX($EJ$5:$EJ$44,$A254),AG$30&gt;=INDEX($EG$5:$EG$44,$A254),AG$30&lt;=INDEX($EI$5:$EI$44,$A254)),$A254,0),0)</f>
        <v>0</v>
      </c>
      <c r="AH254" s="9"/>
    </row>
    <row r="255" spans="1:34">
      <c r="A255" s="5">
        <f t="shared" si="86"/>
        <v>9</v>
      </c>
      <c r="B255" s="5">
        <f t="shared" si="85"/>
        <v>24</v>
      </c>
      <c r="C255" s="9">
        <f>IFERROR(IF(AND($B255&gt;=INDEX($EH$5:$EH$44,$A255),$B255&lt;=INDEX($EJ$5:$EJ$44,$A255),C$30&gt;=INDEX($EG$5:$EG$44,$A255),C$30&lt;=INDEX($EI$5:$EI$44,$A255)),$A255,0),0)</f>
        <v>0</v>
      </c>
      <c r="D255" s="9">
        <f>IFERROR(IF(AND($B255&gt;=INDEX($EH$5:$EH$44,$A255),$B255&lt;=INDEX($EJ$5:$EJ$44,$A255),D$30&gt;=INDEX($EG$5:$EG$44,$A255),D$30&lt;=INDEX($EI$5:$EI$44,$A255)),$A255,0),0)</f>
        <v>0</v>
      </c>
      <c r="E255" s="9">
        <f>IFERROR(IF(AND($B255&gt;=INDEX($EH$5:$EH$44,$A255),$B255&lt;=INDEX($EJ$5:$EJ$44,$A255),E$30&gt;=INDEX($EG$5:$EG$44,$A255),E$30&lt;=INDEX($EI$5:$EI$44,$A255)),$A255,0),0)</f>
        <v>0</v>
      </c>
      <c r="F255" s="9">
        <f>IFERROR(IF(AND($B255&gt;=INDEX($EH$5:$EH$44,$A255),$B255&lt;=INDEX($EJ$5:$EJ$44,$A255),F$30&gt;=INDEX($EG$5:$EG$44,$A255),F$30&lt;=INDEX($EI$5:$EI$44,$A255)),$A255,0),0)</f>
        <v>0</v>
      </c>
      <c r="G255" s="9">
        <f>IFERROR(IF(AND($B255&gt;=INDEX($EH$5:$EH$44,$A255),$B255&lt;=INDEX($EJ$5:$EJ$44,$A255),G$30&gt;=INDEX($EG$5:$EG$44,$A255),G$30&lt;=INDEX($EI$5:$EI$44,$A255)),$A255,0),0)</f>
        <v>0</v>
      </c>
      <c r="H255" s="9">
        <f>IFERROR(IF(AND($B255&gt;=INDEX($EH$5:$EH$44,$A255),$B255&lt;=INDEX($EJ$5:$EJ$44,$A255),H$30&gt;=INDEX($EG$5:$EG$44,$A255),H$30&lt;=INDEX($EI$5:$EI$44,$A255)),$A255,0),0)</f>
        <v>0</v>
      </c>
      <c r="I255" s="9">
        <f>IFERROR(IF(AND($B255&gt;=INDEX($EH$5:$EH$44,$A255),$B255&lt;=INDEX($EJ$5:$EJ$44,$A255),I$30&gt;=INDEX($EG$5:$EG$44,$A255),I$30&lt;=INDEX($EI$5:$EI$44,$A255)),$A255,0),0)</f>
        <v>0</v>
      </c>
      <c r="J255" s="9">
        <f>IFERROR(IF(AND($B255&gt;=INDEX($EH$5:$EH$44,$A255),$B255&lt;=INDEX($EJ$5:$EJ$44,$A255),J$30&gt;=INDEX($EG$5:$EG$44,$A255),J$30&lt;=INDEX($EI$5:$EI$44,$A255)),$A255,0),0)</f>
        <v>0</v>
      </c>
      <c r="K255" s="9">
        <f>IFERROR(IF(AND($B255&gt;=INDEX($EH$5:$EH$44,$A255),$B255&lt;=INDEX($EJ$5:$EJ$44,$A255),K$30&gt;=INDEX($EG$5:$EG$44,$A255),K$30&lt;=INDEX($EI$5:$EI$44,$A255)),$A255,0),0)</f>
        <v>0</v>
      </c>
      <c r="L255" s="9">
        <f>IFERROR(IF(AND($B255&gt;=INDEX($EH$5:$EH$44,$A255),$B255&lt;=INDEX($EJ$5:$EJ$44,$A255),L$30&gt;=INDEX($EG$5:$EG$44,$A255),L$30&lt;=INDEX($EI$5:$EI$44,$A255)),$A255,0),0)</f>
        <v>0</v>
      </c>
      <c r="M255" s="9">
        <f>IFERROR(IF(AND($B255&gt;=INDEX($EH$5:$EH$44,$A255),$B255&lt;=INDEX($EJ$5:$EJ$44,$A255),M$30&gt;=INDEX($EG$5:$EG$44,$A255),M$30&lt;=INDEX($EI$5:$EI$44,$A255)),$A255,0),0)</f>
        <v>0</v>
      </c>
      <c r="N255" s="9">
        <f>IFERROR(IF(AND($B255&gt;=INDEX($EH$5:$EH$44,$A255),$B255&lt;=INDEX($EJ$5:$EJ$44,$A255),N$30&gt;=INDEX($EG$5:$EG$44,$A255),N$30&lt;=INDEX($EI$5:$EI$44,$A255)),$A255,0),0)</f>
        <v>0</v>
      </c>
      <c r="O255" s="9">
        <f>IFERROR(IF(AND($B255&gt;=INDEX($EH$5:$EH$44,$A255),$B255&lt;=INDEX($EJ$5:$EJ$44,$A255),O$30&gt;=INDEX($EG$5:$EG$44,$A255),O$30&lt;=INDEX($EI$5:$EI$44,$A255)),$A255,0),0)</f>
        <v>0</v>
      </c>
      <c r="P255" s="9">
        <f>IFERROR(IF(AND($B255&gt;=INDEX($EH$5:$EH$44,$A255),$B255&lt;=INDEX($EJ$5:$EJ$44,$A255),P$30&gt;=INDEX($EG$5:$EG$44,$A255),P$30&lt;=INDEX($EI$5:$EI$44,$A255)),$A255,0),0)</f>
        <v>0</v>
      </c>
      <c r="Q255" s="9">
        <f>IFERROR(IF(AND($B255&gt;=INDEX($EH$5:$EH$44,$A255),$B255&lt;=INDEX($EJ$5:$EJ$44,$A255),Q$30&gt;=INDEX($EG$5:$EG$44,$A255),Q$30&lt;=INDEX($EI$5:$EI$44,$A255)),$A255,0),0)</f>
        <v>0</v>
      </c>
      <c r="R255" s="9">
        <f>IFERROR(IF(AND($B255&gt;=INDEX($EH$5:$EH$44,$A255),$B255&lt;=INDEX($EJ$5:$EJ$44,$A255),R$30&gt;=INDEX($EG$5:$EG$44,$A255),R$30&lt;=INDEX($EI$5:$EI$44,$A255)),$A255,0),0)</f>
        <v>0</v>
      </c>
      <c r="S255" s="9">
        <f>IFERROR(IF(AND($B255&gt;=INDEX($EH$5:$EH$44,$A255),$B255&lt;=INDEX($EJ$5:$EJ$44,$A255),S$30&gt;=INDEX($EG$5:$EG$44,$A255),S$30&lt;=INDEX($EI$5:$EI$44,$A255)),$A255,0),0)</f>
        <v>0</v>
      </c>
      <c r="T255" s="9">
        <f>IFERROR(IF(AND($B255&gt;=INDEX($EH$5:$EH$44,$A255),$B255&lt;=INDEX($EJ$5:$EJ$44,$A255),T$30&gt;=INDEX($EG$5:$EG$44,$A255),T$30&lt;=INDEX($EI$5:$EI$44,$A255)),$A255,0),0)</f>
        <v>0</v>
      </c>
      <c r="U255" s="9">
        <f>IFERROR(IF(AND($B255&gt;=INDEX($EH$5:$EH$44,$A255),$B255&lt;=INDEX($EJ$5:$EJ$44,$A255),U$30&gt;=INDEX($EG$5:$EG$44,$A255),U$30&lt;=INDEX($EI$5:$EI$44,$A255)),$A255,0),0)</f>
        <v>0</v>
      </c>
      <c r="V255" s="9">
        <f>IFERROR(IF(AND($B255&gt;=INDEX($EH$5:$EH$44,$A255),$B255&lt;=INDEX($EJ$5:$EJ$44,$A255),V$30&gt;=INDEX($EG$5:$EG$44,$A255),V$30&lt;=INDEX($EI$5:$EI$44,$A255)),$A255,0),0)</f>
        <v>0</v>
      </c>
      <c r="W255" s="9">
        <f>IFERROR(IF(AND($B255&gt;=INDEX($EH$5:$EH$44,$A255),$B255&lt;=INDEX($EJ$5:$EJ$44,$A255),W$30&gt;=INDEX($EG$5:$EG$44,$A255),W$30&lt;=INDEX($EI$5:$EI$44,$A255)),$A255,0),0)</f>
        <v>0</v>
      </c>
      <c r="X255" s="9">
        <f>IFERROR(IF(AND($B255&gt;=INDEX($EH$5:$EH$44,$A255),$B255&lt;=INDEX($EJ$5:$EJ$44,$A255),X$30&gt;=INDEX($EG$5:$EG$44,$A255),X$30&lt;=INDEX($EI$5:$EI$44,$A255)),$A255,0),0)</f>
        <v>0</v>
      </c>
      <c r="Y255" s="9">
        <f>IFERROR(IF(AND($B255&gt;=INDEX($EH$5:$EH$44,$A255),$B255&lt;=INDEX($EJ$5:$EJ$44,$A255),Y$30&gt;=INDEX($EG$5:$EG$44,$A255),Y$30&lt;=INDEX($EI$5:$EI$44,$A255)),$A255,0),0)</f>
        <v>0</v>
      </c>
      <c r="Z255" s="9">
        <f>IFERROR(IF(AND($B255&gt;=INDEX($EH$5:$EH$44,$A255),$B255&lt;=INDEX($EJ$5:$EJ$44,$A255),Z$30&gt;=INDEX($EG$5:$EG$44,$A255),Z$30&lt;=INDEX($EI$5:$EI$44,$A255)),$A255,0),0)</f>
        <v>0</v>
      </c>
      <c r="AA255" s="9">
        <f>IFERROR(IF(AND($B255&gt;=INDEX($EH$5:$EH$44,$A255),$B255&lt;=INDEX($EJ$5:$EJ$44,$A255),AA$30&gt;=INDEX($EG$5:$EG$44,$A255),AA$30&lt;=INDEX($EI$5:$EI$44,$A255)),$A255,0),0)</f>
        <v>0</v>
      </c>
      <c r="AB255" s="9">
        <f>IFERROR(IF(AND($B255&gt;=INDEX($EH$5:$EH$44,$A255),$B255&lt;=INDEX($EJ$5:$EJ$44,$A255),AB$30&gt;=INDEX($EG$5:$EG$44,$A255),AB$30&lt;=INDEX($EI$5:$EI$44,$A255)),$A255,0),0)</f>
        <v>0</v>
      </c>
      <c r="AC255" s="9">
        <f>IFERROR(IF(AND($B255&gt;=INDEX($EH$5:$EH$44,$A255),$B255&lt;=INDEX($EJ$5:$EJ$44,$A255),AC$30&gt;=INDEX($EG$5:$EG$44,$A255),AC$30&lt;=INDEX($EI$5:$EI$44,$A255)),$A255,0),0)</f>
        <v>0</v>
      </c>
      <c r="AD255" s="9">
        <f>IFERROR(IF(AND($B255&gt;=INDEX($EH$5:$EH$44,$A255),$B255&lt;=INDEX($EJ$5:$EJ$44,$A255),AD$30&gt;=INDEX($EG$5:$EG$44,$A255),AD$30&lt;=INDEX($EI$5:$EI$44,$A255)),$A255,0),0)</f>
        <v>0</v>
      </c>
      <c r="AE255" s="9">
        <f>IFERROR(IF(AND($B255&gt;=INDEX($EH$5:$EH$44,$A255),$B255&lt;=INDEX($EJ$5:$EJ$44,$A255),AE$30&gt;=INDEX($EG$5:$EG$44,$A255),AE$30&lt;=INDEX($EI$5:$EI$44,$A255)),$A255,0),0)</f>
        <v>0</v>
      </c>
      <c r="AF255" s="9">
        <f>IFERROR(IF(AND($B255&gt;=INDEX($EH$5:$EH$44,$A255),$B255&lt;=INDEX($EJ$5:$EJ$44,$A255),AF$30&gt;=INDEX($EG$5:$EG$44,$A255),AF$30&lt;=INDEX($EI$5:$EI$44,$A255)),$A255,0),0)</f>
        <v>0</v>
      </c>
      <c r="AG255" s="9">
        <f>IFERROR(IF(AND($B255&gt;=INDEX($EH$5:$EH$44,$A255),$B255&lt;=INDEX($EJ$5:$EJ$44,$A255),AG$30&gt;=INDEX($EG$5:$EG$44,$A255),AG$30&lt;=INDEX($EI$5:$EI$44,$A255)),$A255,0),0)</f>
        <v>0</v>
      </c>
      <c r="AH255" s="9"/>
    </row>
    <row r="256" spans="1:34">
      <c r="A256" s="5">
        <f t="shared" si="86"/>
        <v>10</v>
      </c>
      <c r="B256" s="5">
        <f t="shared" si="85"/>
        <v>0</v>
      </c>
      <c r="C256" s="9">
        <f>IFERROR(IF(AND($B256&gt;=INDEX($EH$5:$EH$44,$A256),$B256&lt;=INDEX($EJ$5:$EJ$44,$A256),C$30&gt;=INDEX($EG$5:$EG$44,$A256),C$30&lt;=INDEX($EI$5:$EI$44,$A256)),$A256,0),0)</f>
        <v>0</v>
      </c>
      <c r="D256" s="9">
        <f>IFERROR(IF(AND($B256&gt;=INDEX($EH$5:$EH$44,$A256),$B256&lt;=INDEX($EJ$5:$EJ$44,$A256),D$30&gt;=INDEX($EG$5:$EG$44,$A256),D$30&lt;=INDEX($EI$5:$EI$44,$A256)),$A256,0),0)</f>
        <v>0</v>
      </c>
      <c r="E256" s="9">
        <f>IFERROR(IF(AND($B256&gt;=INDEX($EH$5:$EH$44,$A256),$B256&lt;=INDEX($EJ$5:$EJ$44,$A256),E$30&gt;=INDEX($EG$5:$EG$44,$A256),E$30&lt;=INDEX($EI$5:$EI$44,$A256)),$A256,0),0)</f>
        <v>0</v>
      </c>
      <c r="F256" s="9">
        <f>IFERROR(IF(AND($B256&gt;=INDEX($EH$5:$EH$44,$A256),$B256&lt;=INDEX($EJ$5:$EJ$44,$A256),F$30&gt;=INDEX($EG$5:$EG$44,$A256),F$30&lt;=INDEX($EI$5:$EI$44,$A256)),$A256,0),0)</f>
        <v>0</v>
      </c>
      <c r="G256" s="9">
        <f>IFERROR(IF(AND($B256&gt;=INDEX($EH$5:$EH$44,$A256),$B256&lt;=INDEX($EJ$5:$EJ$44,$A256),G$30&gt;=INDEX($EG$5:$EG$44,$A256),G$30&lt;=INDEX($EI$5:$EI$44,$A256)),$A256,0),0)</f>
        <v>0</v>
      </c>
      <c r="H256" s="9">
        <f>IFERROR(IF(AND($B256&gt;=INDEX($EH$5:$EH$44,$A256),$B256&lt;=INDEX($EJ$5:$EJ$44,$A256),H$30&gt;=INDEX($EG$5:$EG$44,$A256),H$30&lt;=INDEX($EI$5:$EI$44,$A256)),$A256,0),0)</f>
        <v>0</v>
      </c>
      <c r="I256" s="9">
        <f>IFERROR(IF(AND($B256&gt;=INDEX($EH$5:$EH$44,$A256),$B256&lt;=INDEX($EJ$5:$EJ$44,$A256),I$30&gt;=INDEX($EG$5:$EG$44,$A256),I$30&lt;=INDEX($EI$5:$EI$44,$A256)),$A256,0),0)</f>
        <v>0</v>
      </c>
      <c r="J256" s="9">
        <f>IFERROR(IF(AND($B256&gt;=INDEX($EH$5:$EH$44,$A256),$B256&lt;=INDEX($EJ$5:$EJ$44,$A256),J$30&gt;=INDEX($EG$5:$EG$44,$A256),J$30&lt;=INDEX($EI$5:$EI$44,$A256)),$A256,0),0)</f>
        <v>0</v>
      </c>
      <c r="K256" s="9">
        <f>IFERROR(IF(AND($B256&gt;=INDEX($EH$5:$EH$44,$A256),$B256&lt;=INDEX($EJ$5:$EJ$44,$A256),K$30&gt;=INDEX($EG$5:$EG$44,$A256),K$30&lt;=INDEX($EI$5:$EI$44,$A256)),$A256,0),0)</f>
        <v>0</v>
      </c>
      <c r="L256" s="9">
        <f>IFERROR(IF(AND($B256&gt;=INDEX($EH$5:$EH$44,$A256),$B256&lt;=INDEX($EJ$5:$EJ$44,$A256),L$30&gt;=INDEX($EG$5:$EG$44,$A256),L$30&lt;=INDEX($EI$5:$EI$44,$A256)),$A256,0),0)</f>
        <v>0</v>
      </c>
      <c r="M256" s="9">
        <f>IFERROR(IF(AND($B256&gt;=INDEX($EH$5:$EH$44,$A256),$B256&lt;=INDEX($EJ$5:$EJ$44,$A256),M$30&gt;=INDEX($EG$5:$EG$44,$A256),M$30&lt;=INDEX($EI$5:$EI$44,$A256)),$A256,0),0)</f>
        <v>0</v>
      </c>
      <c r="N256" s="9">
        <f>IFERROR(IF(AND($B256&gt;=INDEX($EH$5:$EH$44,$A256),$B256&lt;=INDEX($EJ$5:$EJ$44,$A256),N$30&gt;=INDEX($EG$5:$EG$44,$A256),N$30&lt;=INDEX($EI$5:$EI$44,$A256)),$A256,0),0)</f>
        <v>0</v>
      </c>
      <c r="O256" s="9">
        <f>IFERROR(IF(AND($B256&gt;=INDEX($EH$5:$EH$44,$A256),$B256&lt;=INDEX($EJ$5:$EJ$44,$A256),O$30&gt;=INDEX($EG$5:$EG$44,$A256),O$30&lt;=INDEX($EI$5:$EI$44,$A256)),$A256,0),0)</f>
        <v>0</v>
      </c>
      <c r="P256" s="9">
        <f>IFERROR(IF(AND($B256&gt;=INDEX($EH$5:$EH$44,$A256),$B256&lt;=INDEX($EJ$5:$EJ$44,$A256),P$30&gt;=INDEX($EG$5:$EG$44,$A256),P$30&lt;=INDEX($EI$5:$EI$44,$A256)),$A256,0),0)</f>
        <v>0</v>
      </c>
      <c r="Q256" s="9">
        <f>IFERROR(IF(AND($B256&gt;=INDEX($EH$5:$EH$44,$A256),$B256&lt;=INDEX($EJ$5:$EJ$44,$A256),Q$30&gt;=INDEX($EG$5:$EG$44,$A256),Q$30&lt;=INDEX($EI$5:$EI$44,$A256)),$A256,0),0)</f>
        <v>0</v>
      </c>
      <c r="R256" s="9">
        <f>IFERROR(IF(AND($B256&gt;=INDEX($EH$5:$EH$44,$A256),$B256&lt;=INDEX($EJ$5:$EJ$44,$A256),R$30&gt;=INDEX($EG$5:$EG$44,$A256),R$30&lt;=INDEX($EI$5:$EI$44,$A256)),$A256,0),0)</f>
        <v>0</v>
      </c>
      <c r="S256" s="9">
        <f>IFERROR(IF(AND($B256&gt;=INDEX($EH$5:$EH$44,$A256),$B256&lt;=INDEX($EJ$5:$EJ$44,$A256),S$30&gt;=INDEX($EG$5:$EG$44,$A256),S$30&lt;=INDEX($EI$5:$EI$44,$A256)),$A256,0),0)</f>
        <v>0</v>
      </c>
      <c r="T256" s="9">
        <f>IFERROR(IF(AND($B256&gt;=INDEX($EH$5:$EH$44,$A256),$B256&lt;=INDEX($EJ$5:$EJ$44,$A256),T$30&gt;=INDEX($EG$5:$EG$44,$A256),T$30&lt;=INDEX($EI$5:$EI$44,$A256)),$A256,0),0)</f>
        <v>0</v>
      </c>
      <c r="U256" s="9">
        <f>IFERROR(IF(AND($B256&gt;=INDEX($EH$5:$EH$44,$A256),$B256&lt;=INDEX($EJ$5:$EJ$44,$A256),U$30&gt;=INDEX($EG$5:$EG$44,$A256),U$30&lt;=INDEX($EI$5:$EI$44,$A256)),$A256,0),0)</f>
        <v>0</v>
      </c>
      <c r="V256" s="9">
        <f>IFERROR(IF(AND($B256&gt;=INDEX($EH$5:$EH$44,$A256),$B256&lt;=INDEX($EJ$5:$EJ$44,$A256),V$30&gt;=INDEX($EG$5:$EG$44,$A256),V$30&lt;=INDEX($EI$5:$EI$44,$A256)),$A256,0),0)</f>
        <v>0</v>
      </c>
      <c r="W256" s="9">
        <f>IFERROR(IF(AND($B256&gt;=INDEX($EH$5:$EH$44,$A256),$B256&lt;=INDEX($EJ$5:$EJ$44,$A256),W$30&gt;=INDEX($EG$5:$EG$44,$A256),W$30&lt;=INDEX($EI$5:$EI$44,$A256)),$A256,0),0)</f>
        <v>0</v>
      </c>
      <c r="X256" s="9">
        <f>IFERROR(IF(AND($B256&gt;=INDEX($EH$5:$EH$44,$A256),$B256&lt;=INDEX($EJ$5:$EJ$44,$A256),X$30&gt;=INDEX($EG$5:$EG$44,$A256),X$30&lt;=INDEX($EI$5:$EI$44,$A256)),$A256,0),0)</f>
        <v>0</v>
      </c>
      <c r="Y256" s="9">
        <f>IFERROR(IF(AND($B256&gt;=INDEX($EH$5:$EH$44,$A256),$B256&lt;=INDEX($EJ$5:$EJ$44,$A256),Y$30&gt;=INDEX($EG$5:$EG$44,$A256),Y$30&lt;=INDEX($EI$5:$EI$44,$A256)),$A256,0),0)</f>
        <v>0</v>
      </c>
      <c r="Z256" s="9">
        <f>IFERROR(IF(AND($B256&gt;=INDEX($EH$5:$EH$44,$A256),$B256&lt;=INDEX($EJ$5:$EJ$44,$A256),Z$30&gt;=INDEX($EG$5:$EG$44,$A256),Z$30&lt;=INDEX($EI$5:$EI$44,$A256)),$A256,0),0)</f>
        <v>0</v>
      </c>
      <c r="AA256" s="9">
        <f>IFERROR(IF(AND($B256&gt;=INDEX($EH$5:$EH$44,$A256),$B256&lt;=INDEX($EJ$5:$EJ$44,$A256),AA$30&gt;=INDEX($EG$5:$EG$44,$A256),AA$30&lt;=INDEX($EI$5:$EI$44,$A256)),$A256,0),0)</f>
        <v>0</v>
      </c>
      <c r="AB256" s="9">
        <f>IFERROR(IF(AND($B256&gt;=INDEX($EH$5:$EH$44,$A256),$B256&lt;=INDEX($EJ$5:$EJ$44,$A256),AB$30&gt;=INDEX($EG$5:$EG$44,$A256),AB$30&lt;=INDEX($EI$5:$EI$44,$A256)),$A256,0),0)</f>
        <v>0</v>
      </c>
      <c r="AC256" s="9">
        <f>IFERROR(IF(AND($B256&gt;=INDEX($EH$5:$EH$44,$A256),$B256&lt;=INDEX($EJ$5:$EJ$44,$A256),AC$30&gt;=INDEX($EG$5:$EG$44,$A256),AC$30&lt;=INDEX($EI$5:$EI$44,$A256)),$A256,0),0)</f>
        <v>0</v>
      </c>
      <c r="AD256" s="9">
        <f>IFERROR(IF(AND($B256&gt;=INDEX($EH$5:$EH$44,$A256),$B256&lt;=INDEX($EJ$5:$EJ$44,$A256),AD$30&gt;=INDEX($EG$5:$EG$44,$A256),AD$30&lt;=INDEX($EI$5:$EI$44,$A256)),$A256,0),0)</f>
        <v>0</v>
      </c>
      <c r="AE256" s="9">
        <f>IFERROR(IF(AND($B256&gt;=INDEX($EH$5:$EH$44,$A256),$B256&lt;=INDEX($EJ$5:$EJ$44,$A256),AE$30&gt;=INDEX($EG$5:$EG$44,$A256),AE$30&lt;=INDEX($EI$5:$EI$44,$A256)),$A256,0),0)</f>
        <v>0</v>
      </c>
      <c r="AF256" s="9">
        <f>IFERROR(IF(AND($B256&gt;=INDEX($EH$5:$EH$44,$A256),$B256&lt;=INDEX($EJ$5:$EJ$44,$A256),AF$30&gt;=INDEX($EG$5:$EG$44,$A256),AF$30&lt;=INDEX($EI$5:$EI$44,$A256)),$A256,0),0)</f>
        <v>0</v>
      </c>
      <c r="AG256" s="9">
        <f>IFERROR(IF(AND($B256&gt;=INDEX($EH$5:$EH$44,$A256),$B256&lt;=INDEX($EJ$5:$EJ$44,$A256),AG$30&gt;=INDEX($EG$5:$EG$44,$A256),AG$30&lt;=INDEX($EI$5:$EI$44,$A256)),$A256,0),0)</f>
        <v>0</v>
      </c>
      <c r="AH256" s="9"/>
    </row>
    <row r="257" spans="1:34">
      <c r="A257" s="5">
        <f t="shared" si="86"/>
        <v>10</v>
      </c>
      <c r="B257" s="5">
        <f t="shared" si="85"/>
        <v>1</v>
      </c>
      <c r="C257" s="9">
        <f>IFERROR(IF(AND($B257&gt;=INDEX($EH$5:$EH$44,$A257),$B257&lt;=INDEX($EJ$5:$EJ$44,$A257),C$30&gt;=INDEX($EG$5:$EG$44,$A257),C$30&lt;=INDEX($EI$5:$EI$44,$A257)),$A257,0),0)</f>
        <v>0</v>
      </c>
      <c r="D257" s="9">
        <f>IFERROR(IF(AND($B257&gt;=INDEX($EH$5:$EH$44,$A257),$B257&lt;=INDEX($EJ$5:$EJ$44,$A257),D$30&gt;=INDEX($EG$5:$EG$44,$A257),D$30&lt;=INDEX($EI$5:$EI$44,$A257)),$A257,0),0)</f>
        <v>0</v>
      </c>
      <c r="E257" s="9">
        <f>IFERROR(IF(AND($B257&gt;=INDEX($EH$5:$EH$44,$A257),$B257&lt;=INDEX($EJ$5:$EJ$44,$A257),E$30&gt;=INDEX($EG$5:$EG$44,$A257),E$30&lt;=INDEX($EI$5:$EI$44,$A257)),$A257,0),0)</f>
        <v>0</v>
      </c>
      <c r="F257" s="9">
        <f>IFERROR(IF(AND($B257&gt;=INDEX($EH$5:$EH$44,$A257),$B257&lt;=INDEX($EJ$5:$EJ$44,$A257),F$30&gt;=INDEX($EG$5:$EG$44,$A257),F$30&lt;=INDEX($EI$5:$EI$44,$A257)),$A257,0),0)</f>
        <v>0</v>
      </c>
      <c r="G257" s="9">
        <f>IFERROR(IF(AND($B257&gt;=INDEX($EH$5:$EH$44,$A257),$B257&lt;=INDEX($EJ$5:$EJ$44,$A257),G$30&gt;=INDEX($EG$5:$EG$44,$A257),G$30&lt;=INDEX($EI$5:$EI$44,$A257)),$A257,0),0)</f>
        <v>0</v>
      </c>
      <c r="H257" s="9">
        <f>IFERROR(IF(AND($B257&gt;=INDEX($EH$5:$EH$44,$A257),$B257&lt;=INDEX($EJ$5:$EJ$44,$A257),H$30&gt;=INDEX($EG$5:$EG$44,$A257),H$30&lt;=INDEX($EI$5:$EI$44,$A257)),$A257,0),0)</f>
        <v>0</v>
      </c>
      <c r="I257" s="9">
        <f>IFERROR(IF(AND($B257&gt;=INDEX($EH$5:$EH$44,$A257),$B257&lt;=INDEX($EJ$5:$EJ$44,$A257),I$30&gt;=INDEX($EG$5:$EG$44,$A257),I$30&lt;=INDEX($EI$5:$EI$44,$A257)),$A257,0),0)</f>
        <v>0</v>
      </c>
      <c r="J257" s="9">
        <f>IFERROR(IF(AND($B257&gt;=INDEX($EH$5:$EH$44,$A257),$B257&lt;=INDEX($EJ$5:$EJ$44,$A257),J$30&gt;=INDEX($EG$5:$EG$44,$A257),J$30&lt;=INDEX($EI$5:$EI$44,$A257)),$A257,0),0)</f>
        <v>0</v>
      </c>
      <c r="K257" s="9">
        <f>IFERROR(IF(AND($B257&gt;=INDEX($EH$5:$EH$44,$A257),$B257&lt;=INDEX($EJ$5:$EJ$44,$A257),K$30&gt;=INDEX($EG$5:$EG$44,$A257),K$30&lt;=INDEX($EI$5:$EI$44,$A257)),$A257,0),0)</f>
        <v>0</v>
      </c>
      <c r="L257" s="9">
        <f>IFERROR(IF(AND($B257&gt;=INDEX($EH$5:$EH$44,$A257),$B257&lt;=INDEX($EJ$5:$EJ$44,$A257),L$30&gt;=INDEX($EG$5:$EG$44,$A257),L$30&lt;=INDEX($EI$5:$EI$44,$A257)),$A257,0),0)</f>
        <v>0</v>
      </c>
      <c r="M257" s="9">
        <f>IFERROR(IF(AND($B257&gt;=INDEX($EH$5:$EH$44,$A257),$B257&lt;=INDEX($EJ$5:$EJ$44,$A257),M$30&gt;=INDEX($EG$5:$EG$44,$A257),M$30&lt;=INDEX($EI$5:$EI$44,$A257)),$A257,0),0)</f>
        <v>0</v>
      </c>
      <c r="N257" s="9">
        <f>IFERROR(IF(AND($B257&gt;=INDEX($EH$5:$EH$44,$A257),$B257&lt;=INDEX($EJ$5:$EJ$44,$A257),N$30&gt;=INDEX($EG$5:$EG$44,$A257),N$30&lt;=INDEX($EI$5:$EI$44,$A257)),$A257,0),0)</f>
        <v>0</v>
      </c>
      <c r="O257" s="9">
        <f>IFERROR(IF(AND($B257&gt;=INDEX($EH$5:$EH$44,$A257),$B257&lt;=INDEX($EJ$5:$EJ$44,$A257),O$30&gt;=INDEX($EG$5:$EG$44,$A257),O$30&lt;=INDEX($EI$5:$EI$44,$A257)),$A257,0),0)</f>
        <v>0</v>
      </c>
      <c r="P257" s="9">
        <f>IFERROR(IF(AND($B257&gt;=INDEX($EH$5:$EH$44,$A257),$B257&lt;=INDEX($EJ$5:$EJ$44,$A257),P$30&gt;=INDEX($EG$5:$EG$44,$A257),P$30&lt;=INDEX($EI$5:$EI$44,$A257)),$A257,0),0)</f>
        <v>0</v>
      </c>
      <c r="Q257" s="9">
        <f>IFERROR(IF(AND($B257&gt;=INDEX($EH$5:$EH$44,$A257),$B257&lt;=INDEX($EJ$5:$EJ$44,$A257),Q$30&gt;=INDEX($EG$5:$EG$44,$A257),Q$30&lt;=INDEX($EI$5:$EI$44,$A257)),$A257,0),0)</f>
        <v>0</v>
      </c>
      <c r="R257" s="9">
        <f>IFERROR(IF(AND($B257&gt;=INDEX($EH$5:$EH$44,$A257),$B257&lt;=INDEX($EJ$5:$EJ$44,$A257),R$30&gt;=INDEX($EG$5:$EG$44,$A257),R$30&lt;=INDEX($EI$5:$EI$44,$A257)),$A257,0),0)</f>
        <v>0</v>
      </c>
      <c r="S257" s="9">
        <f>IFERROR(IF(AND($B257&gt;=INDEX($EH$5:$EH$44,$A257),$B257&lt;=INDEX($EJ$5:$EJ$44,$A257),S$30&gt;=INDEX($EG$5:$EG$44,$A257),S$30&lt;=INDEX($EI$5:$EI$44,$A257)),$A257,0),0)</f>
        <v>0</v>
      </c>
      <c r="T257" s="9">
        <f>IFERROR(IF(AND($B257&gt;=INDEX($EH$5:$EH$44,$A257),$B257&lt;=INDEX($EJ$5:$EJ$44,$A257),T$30&gt;=INDEX($EG$5:$EG$44,$A257),T$30&lt;=INDEX($EI$5:$EI$44,$A257)),$A257,0),0)</f>
        <v>0</v>
      </c>
      <c r="U257" s="9">
        <f>IFERROR(IF(AND($B257&gt;=INDEX($EH$5:$EH$44,$A257),$B257&lt;=INDEX($EJ$5:$EJ$44,$A257),U$30&gt;=INDEX($EG$5:$EG$44,$A257),U$30&lt;=INDEX($EI$5:$EI$44,$A257)),$A257,0),0)</f>
        <v>0</v>
      </c>
      <c r="V257" s="9">
        <f>IFERROR(IF(AND($B257&gt;=INDEX($EH$5:$EH$44,$A257),$B257&lt;=INDEX($EJ$5:$EJ$44,$A257),V$30&gt;=INDEX($EG$5:$EG$44,$A257),V$30&lt;=INDEX($EI$5:$EI$44,$A257)),$A257,0),0)</f>
        <v>0</v>
      </c>
      <c r="W257" s="9">
        <f>IFERROR(IF(AND($B257&gt;=INDEX($EH$5:$EH$44,$A257),$B257&lt;=INDEX($EJ$5:$EJ$44,$A257),W$30&gt;=INDEX($EG$5:$EG$44,$A257),W$30&lt;=INDEX($EI$5:$EI$44,$A257)),$A257,0),0)</f>
        <v>0</v>
      </c>
      <c r="X257" s="9">
        <f>IFERROR(IF(AND($B257&gt;=INDEX($EH$5:$EH$44,$A257),$B257&lt;=INDEX($EJ$5:$EJ$44,$A257),X$30&gt;=INDEX($EG$5:$EG$44,$A257),X$30&lt;=INDEX($EI$5:$EI$44,$A257)),$A257,0),0)</f>
        <v>0</v>
      </c>
      <c r="Y257" s="9">
        <f>IFERROR(IF(AND($B257&gt;=INDEX($EH$5:$EH$44,$A257),$B257&lt;=INDEX($EJ$5:$EJ$44,$A257),Y$30&gt;=INDEX($EG$5:$EG$44,$A257),Y$30&lt;=INDEX($EI$5:$EI$44,$A257)),$A257,0),0)</f>
        <v>0</v>
      </c>
      <c r="Z257" s="9">
        <f>IFERROR(IF(AND($B257&gt;=INDEX($EH$5:$EH$44,$A257),$B257&lt;=INDEX($EJ$5:$EJ$44,$A257),Z$30&gt;=INDEX($EG$5:$EG$44,$A257),Z$30&lt;=INDEX($EI$5:$EI$44,$A257)),$A257,0),0)</f>
        <v>0</v>
      </c>
      <c r="AA257" s="9">
        <f>IFERROR(IF(AND($B257&gt;=INDEX($EH$5:$EH$44,$A257),$B257&lt;=INDEX($EJ$5:$EJ$44,$A257),AA$30&gt;=INDEX($EG$5:$EG$44,$A257),AA$30&lt;=INDEX($EI$5:$EI$44,$A257)),$A257,0),0)</f>
        <v>0</v>
      </c>
      <c r="AB257" s="9">
        <f>IFERROR(IF(AND($B257&gt;=INDEX($EH$5:$EH$44,$A257),$B257&lt;=INDEX($EJ$5:$EJ$44,$A257),AB$30&gt;=INDEX($EG$5:$EG$44,$A257),AB$30&lt;=INDEX($EI$5:$EI$44,$A257)),$A257,0),0)</f>
        <v>0</v>
      </c>
      <c r="AC257" s="9">
        <f>IFERROR(IF(AND($B257&gt;=INDEX($EH$5:$EH$44,$A257),$B257&lt;=INDEX($EJ$5:$EJ$44,$A257),AC$30&gt;=INDEX($EG$5:$EG$44,$A257),AC$30&lt;=INDEX($EI$5:$EI$44,$A257)),$A257,0),0)</f>
        <v>0</v>
      </c>
      <c r="AD257" s="9">
        <f>IFERROR(IF(AND($B257&gt;=INDEX($EH$5:$EH$44,$A257),$B257&lt;=INDEX($EJ$5:$EJ$44,$A257),AD$30&gt;=INDEX($EG$5:$EG$44,$A257),AD$30&lt;=INDEX($EI$5:$EI$44,$A257)),$A257,0),0)</f>
        <v>0</v>
      </c>
      <c r="AE257" s="9">
        <f>IFERROR(IF(AND($B257&gt;=INDEX($EH$5:$EH$44,$A257),$B257&lt;=INDEX($EJ$5:$EJ$44,$A257),AE$30&gt;=INDEX($EG$5:$EG$44,$A257),AE$30&lt;=INDEX($EI$5:$EI$44,$A257)),$A257,0),0)</f>
        <v>0</v>
      </c>
      <c r="AF257" s="9">
        <f>IFERROR(IF(AND($B257&gt;=INDEX($EH$5:$EH$44,$A257),$B257&lt;=INDEX($EJ$5:$EJ$44,$A257),AF$30&gt;=INDEX($EG$5:$EG$44,$A257),AF$30&lt;=INDEX($EI$5:$EI$44,$A257)),$A257,0),0)</f>
        <v>0</v>
      </c>
      <c r="AG257" s="9">
        <f>IFERROR(IF(AND($B257&gt;=INDEX($EH$5:$EH$44,$A257),$B257&lt;=INDEX($EJ$5:$EJ$44,$A257),AG$30&gt;=INDEX($EG$5:$EG$44,$A257),AG$30&lt;=INDEX($EI$5:$EI$44,$A257)),$A257,0),0)</f>
        <v>0</v>
      </c>
      <c r="AH257" s="9"/>
    </row>
    <row r="258" spans="1:34">
      <c r="A258" s="5">
        <f t="shared" si="86"/>
        <v>10</v>
      </c>
      <c r="B258" s="5">
        <f t="shared" si="85"/>
        <v>2</v>
      </c>
      <c r="C258" s="9">
        <f>IFERROR(IF(AND($B258&gt;=INDEX($EH$5:$EH$44,$A258),$B258&lt;=INDEX($EJ$5:$EJ$44,$A258),C$30&gt;=INDEX($EG$5:$EG$44,$A258),C$30&lt;=INDEX($EI$5:$EI$44,$A258)),$A258,0),0)</f>
        <v>0</v>
      </c>
      <c r="D258" s="9">
        <f>IFERROR(IF(AND($B258&gt;=INDEX($EH$5:$EH$44,$A258),$B258&lt;=INDEX($EJ$5:$EJ$44,$A258),D$30&gt;=INDEX($EG$5:$EG$44,$A258),D$30&lt;=INDEX($EI$5:$EI$44,$A258)),$A258,0),0)</f>
        <v>0</v>
      </c>
      <c r="E258" s="9">
        <f>IFERROR(IF(AND($B258&gt;=INDEX($EH$5:$EH$44,$A258),$B258&lt;=INDEX($EJ$5:$EJ$44,$A258),E$30&gt;=INDEX($EG$5:$EG$44,$A258),E$30&lt;=INDEX($EI$5:$EI$44,$A258)),$A258,0),0)</f>
        <v>0</v>
      </c>
      <c r="F258" s="9">
        <f>IFERROR(IF(AND($B258&gt;=INDEX($EH$5:$EH$44,$A258),$B258&lt;=INDEX($EJ$5:$EJ$44,$A258),F$30&gt;=INDEX($EG$5:$EG$44,$A258),F$30&lt;=INDEX($EI$5:$EI$44,$A258)),$A258,0),0)</f>
        <v>0</v>
      </c>
      <c r="G258" s="9">
        <f>IFERROR(IF(AND($B258&gt;=INDEX($EH$5:$EH$44,$A258),$B258&lt;=INDEX($EJ$5:$EJ$44,$A258),G$30&gt;=INDEX($EG$5:$EG$44,$A258),G$30&lt;=INDEX($EI$5:$EI$44,$A258)),$A258,0),0)</f>
        <v>0</v>
      </c>
      <c r="H258" s="9">
        <f>IFERROR(IF(AND($B258&gt;=INDEX($EH$5:$EH$44,$A258),$B258&lt;=INDEX($EJ$5:$EJ$44,$A258),H$30&gt;=INDEX($EG$5:$EG$44,$A258),H$30&lt;=INDEX($EI$5:$EI$44,$A258)),$A258,0),0)</f>
        <v>0</v>
      </c>
      <c r="I258" s="9">
        <f>IFERROR(IF(AND($B258&gt;=INDEX($EH$5:$EH$44,$A258),$B258&lt;=INDEX($EJ$5:$EJ$44,$A258),I$30&gt;=INDEX($EG$5:$EG$44,$A258),I$30&lt;=INDEX($EI$5:$EI$44,$A258)),$A258,0),0)</f>
        <v>0</v>
      </c>
      <c r="J258" s="9">
        <f>IFERROR(IF(AND($B258&gt;=INDEX($EH$5:$EH$44,$A258),$B258&lt;=INDEX($EJ$5:$EJ$44,$A258),J$30&gt;=INDEX($EG$5:$EG$44,$A258),J$30&lt;=INDEX($EI$5:$EI$44,$A258)),$A258,0),0)</f>
        <v>0</v>
      </c>
      <c r="K258" s="9">
        <f>IFERROR(IF(AND($B258&gt;=INDEX($EH$5:$EH$44,$A258),$B258&lt;=INDEX($EJ$5:$EJ$44,$A258),K$30&gt;=INDEX($EG$5:$EG$44,$A258),K$30&lt;=INDEX($EI$5:$EI$44,$A258)),$A258,0),0)</f>
        <v>0</v>
      </c>
      <c r="L258" s="9">
        <f>IFERROR(IF(AND($B258&gt;=INDEX($EH$5:$EH$44,$A258),$B258&lt;=INDEX($EJ$5:$EJ$44,$A258),L$30&gt;=INDEX($EG$5:$EG$44,$A258),L$30&lt;=INDEX($EI$5:$EI$44,$A258)),$A258,0),0)</f>
        <v>0</v>
      </c>
      <c r="M258" s="9">
        <f>IFERROR(IF(AND($B258&gt;=INDEX($EH$5:$EH$44,$A258),$B258&lt;=INDEX($EJ$5:$EJ$44,$A258),M$30&gt;=INDEX($EG$5:$EG$44,$A258),M$30&lt;=INDEX($EI$5:$EI$44,$A258)),$A258,0),0)</f>
        <v>0</v>
      </c>
      <c r="N258" s="9">
        <f>IFERROR(IF(AND($B258&gt;=INDEX($EH$5:$EH$44,$A258),$B258&lt;=INDEX($EJ$5:$EJ$44,$A258),N$30&gt;=INDEX($EG$5:$EG$44,$A258),N$30&lt;=INDEX($EI$5:$EI$44,$A258)),$A258,0),0)</f>
        <v>0</v>
      </c>
      <c r="O258" s="9">
        <f>IFERROR(IF(AND($B258&gt;=INDEX($EH$5:$EH$44,$A258),$B258&lt;=INDEX($EJ$5:$EJ$44,$A258),O$30&gt;=INDEX($EG$5:$EG$44,$A258),O$30&lt;=INDEX($EI$5:$EI$44,$A258)),$A258,0),0)</f>
        <v>0</v>
      </c>
      <c r="P258" s="9">
        <f>IFERROR(IF(AND($B258&gt;=INDEX($EH$5:$EH$44,$A258),$B258&lt;=INDEX($EJ$5:$EJ$44,$A258),P$30&gt;=INDEX($EG$5:$EG$44,$A258),P$30&lt;=INDEX($EI$5:$EI$44,$A258)),$A258,0),0)</f>
        <v>0</v>
      </c>
      <c r="Q258" s="9">
        <f>IFERROR(IF(AND($B258&gt;=INDEX($EH$5:$EH$44,$A258),$B258&lt;=INDEX($EJ$5:$EJ$44,$A258),Q$30&gt;=INDEX($EG$5:$EG$44,$A258),Q$30&lt;=INDEX($EI$5:$EI$44,$A258)),$A258,0),0)</f>
        <v>0</v>
      </c>
      <c r="R258" s="9">
        <f>IFERROR(IF(AND($B258&gt;=INDEX($EH$5:$EH$44,$A258),$B258&lt;=INDEX($EJ$5:$EJ$44,$A258),R$30&gt;=INDEX($EG$5:$EG$44,$A258),R$30&lt;=INDEX($EI$5:$EI$44,$A258)),$A258,0),0)</f>
        <v>0</v>
      </c>
      <c r="S258" s="9">
        <f>IFERROR(IF(AND($B258&gt;=INDEX($EH$5:$EH$44,$A258),$B258&lt;=INDEX($EJ$5:$EJ$44,$A258),S$30&gt;=INDEX($EG$5:$EG$44,$A258),S$30&lt;=INDEX($EI$5:$EI$44,$A258)),$A258,0),0)</f>
        <v>0</v>
      </c>
      <c r="T258" s="9">
        <f>IFERROR(IF(AND($B258&gt;=INDEX($EH$5:$EH$44,$A258),$B258&lt;=INDEX($EJ$5:$EJ$44,$A258),T$30&gt;=INDEX($EG$5:$EG$44,$A258),T$30&lt;=INDEX($EI$5:$EI$44,$A258)),$A258,0),0)</f>
        <v>0</v>
      </c>
      <c r="U258" s="9">
        <f>IFERROR(IF(AND($B258&gt;=INDEX($EH$5:$EH$44,$A258),$B258&lt;=INDEX($EJ$5:$EJ$44,$A258),U$30&gt;=INDEX($EG$5:$EG$44,$A258),U$30&lt;=INDEX($EI$5:$EI$44,$A258)),$A258,0),0)</f>
        <v>0</v>
      </c>
      <c r="V258" s="9">
        <f>IFERROR(IF(AND($B258&gt;=INDEX($EH$5:$EH$44,$A258),$B258&lt;=INDEX($EJ$5:$EJ$44,$A258),V$30&gt;=INDEX($EG$5:$EG$44,$A258),V$30&lt;=INDEX($EI$5:$EI$44,$A258)),$A258,0),0)</f>
        <v>0</v>
      </c>
      <c r="W258" s="9">
        <f>IFERROR(IF(AND($B258&gt;=INDEX($EH$5:$EH$44,$A258),$B258&lt;=INDEX($EJ$5:$EJ$44,$A258),W$30&gt;=INDEX($EG$5:$EG$44,$A258),W$30&lt;=INDEX($EI$5:$EI$44,$A258)),$A258,0),0)</f>
        <v>0</v>
      </c>
      <c r="X258" s="9">
        <f>IFERROR(IF(AND($B258&gt;=INDEX($EH$5:$EH$44,$A258),$B258&lt;=INDEX($EJ$5:$EJ$44,$A258),X$30&gt;=INDEX($EG$5:$EG$44,$A258),X$30&lt;=INDEX($EI$5:$EI$44,$A258)),$A258,0),0)</f>
        <v>0</v>
      </c>
      <c r="Y258" s="9">
        <f>IFERROR(IF(AND($B258&gt;=INDEX($EH$5:$EH$44,$A258),$B258&lt;=INDEX($EJ$5:$EJ$44,$A258),Y$30&gt;=INDEX($EG$5:$EG$44,$A258),Y$30&lt;=INDEX($EI$5:$EI$44,$A258)),$A258,0),0)</f>
        <v>0</v>
      </c>
      <c r="Z258" s="9">
        <f>IFERROR(IF(AND($B258&gt;=INDEX($EH$5:$EH$44,$A258),$B258&lt;=INDEX($EJ$5:$EJ$44,$A258),Z$30&gt;=INDEX($EG$5:$EG$44,$A258),Z$30&lt;=INDEX($EI$5:$EI$44,$A258)),$A258,0),0)</f>
        <v>0</v>
      </c>
      <c r="AA258" s="9">
        <f>IFERROR(IF(AND($B258&gt;=INDEX($EH$5:$EH$44,$A258),$B258&lt;=INDEX($EJ$5:$EJ$44,$A258),AA$30&gt;=INDEX($EG$5:$EG$44,$A258),AA$30&lt;=INDEX($EI$5:$EI$44,$A258)),$A258,0),0)</f>
        <v>0</v>
      </c>
      <c r="AB258" s="9">
        <f>IFERROR(IF(AND($B258&gt;=INDEX($EH$5:$EH$44,$A258),$B258&lt;=INDEX($EJ$5:$EJ$44,$A258),AB$30&gt;=INDEX($EG$5:$EG$44,$A258),AB$30&lt;=INDEX($EI$5:$EI$44,$A258)),$A258,0),0)</f>
        <v>0</v>
      </c>
      <c r="AC258" s="9">
        <f>IFERROR(IF(AND($B258&gt;=INDEX($EH$5:$EH$44,$A258),$B258&lt;=INDEX($EJ$5:$EJ$44,$A258),AC$30&gt;=INDEX($EG$5:$EG$44,$A258),AC$30&lt;=INDEX($EI$5:$EI$44,$A258)),$A258,0),0)</f>
        <v>0</v>
      </c>
      <c r="AD258" s="9">
        <f>IFERROR(IF(AND($B258&gt;=INDEX($EH$5:$EH$44,$A258),$B258&lt;=INDEX($EJ$5:$EJ$44,$A258),AD$30&gt;=INDEX($EG$5:$EG$44,$A258),AD$30&lt;=INDEX($EI$5:$EI$44,$A258)),$A258,0),0)</f>
        <v>0</v>
      </c>
      <c r="AE258" s="9">
        <f>IFERROR(IF(AND($B258&gt;=INDEX($EH$5:$EH$44,$A258),$B258&lt;=INDEX($EJ$5:$EJ$44,$A258),AE$30&gt;=INDEX($EG$5:$EG$44,$A258),AE$30&lt;=INDEX($EI$5:$EI$44,$A258)),$A258,0),0)</f>
        <v>0</v>
      </c>
      <c r="AF258" s="9">
        <f>IFERROR(IF(AND($B258&gt;=INDEX($EH$5:$EH$44,$A258),$B258&lt;=INDEX($EJ$5:$EJ$44,$A258),AF$30&gt;=INDEX($EG$5:$EG$44,$A258),AF$30&lt;=INDEX($EI$5:$EI$44,$A258)),$A258,0),0)</f>
        <v>0</v>
      </c>
      <c r="AG258" s="9">
        <f>IFERROR(IF(AND($B258&gt;=INDEX($EH$5:$EH$44,$A258),$B258&lt;=INDEX($EJ$5:$EJ$44,$A258),AG$30&gt;=INDEX($EG$5:$EG$44,$A258),AG$30&lt;=INDEX($EI$5:$EI$44,$A258)),$A258,0),0)</f>
        <v>0</v>
      </c>
      <c r="AH258" s="9"/>
    </row>
    <row r="259" spans="1:34">
      <c r="A259" s="5">
        <f t="shared" si="86"/>
        <v>10</v>
      </c>
      <c r="B259" s="5">
        <f t="shared" si="85"/>
        <v>3</v>
      </c>
      <c r="C259" s="9">
        <f>IFERROR(IF(AND($B259&gt;=INDEX($EH$5:$EH$44,$A259),$B259&lt;=INDEX($EJ$5:$EJ$44,$A259),C$30&gt;=INDEX($EG$5:$EG$44,$A259),C$30&lt;=INDEX($EI$5:$EI$44,$A259)),$A259,0),0)</f>
        <v>0</v>
      </c>
      <c r="D259" s="9">
        <f>IFERROR(IF(AND($B259&gt;=INDEX($EH$5:$EH$44,$A259),$B259&lt;=INDEX($EJ$5:$EJ$44,$A259),D$30&gt;=INDEX($EG$5:$EG$44,$A259),D$30&lt;=INDEX($EI$5:$EI$44,$A259)),$A259,0),0)</f>
        <v>0</v>
      </c>
      <c r="E259" s="9">
        <f>IFERROR(IF(AND($B259&gt;=INDEX($EH$5:$EH$44,$A259),$B259&lt;=INDEX($EJ$5:$EJ$44,$A259),E$30&gt;=INDEX($EG$5:$EG$44,$A259),E$30&lt;=INDEX($EI$5:$EI$44,$A259)),$A259,0),0)</f>
        <v>0</v>
      </c>
      <c r="F259" s="9">
        <f>IFERROR(IF(AND($B259&gt;=INDEX($EH$5:$EH$44,$A259),$B259&lt;=INDEX($EJ$5:$EJ$44,$A259),F$30&gt;=INDEX($EG$5:$EG$44,$A259),F$30&lt;=INDEX($EI$5:$EI$44,$A259)),$A259,0),0)</f>
        <v>0</v>
      </c>
      <c r="G259" s="9">
        <f>IFERROR(IF(AND($B259&gt;=INDEX($EH$5:$EH$44,$A259),$B259&lt;=INDEX($EJ$5:$EJ$44,$A259),G$30&gt;=INDEX($EG$5:$EG$44,$A259),G$30&lt;=INDEX($EI$5:$EI$44,$A259)),$A259,0),0)</f>
        <v>0</v>
      </c>
      <c r="H259" s="9">
        <f>IFERROR(IF(AND($B259&gt;=INDEX($EH$5:$EH$44,$A259),$B259&lt;=INDEX($EJ$5:$EJ$44,$A259),H$30&gt;=INDEX($EG$5:$EG$44,$A259),H$30&lt;=INDEX($EI$5:$EI$44,$A259)),$A259,0),0)</f>
        <v>0</v>
      </c>
      <c r="I259" s="9">
        <f>IFERROR(IF(AND($B259&gt;=INDEX($EH$5:$EH$44,$A259),$B259&lt;=INDEX($EJ$5:$EJ$44,$A259),I$30&gt;=INDEX($EG$5:$EG$44,$A259),I$30&lt;=INDEX($EI$5:$EI$44,$A259)),$A259,0),0)</f>
        <v>0</v>
      </c>
      <c r="J259" s="9">
        <f>IFERROR(IF(AND($B259&gt;=INDEX($EH$5:$EH$44,$A259),$B259&lt;=INDEX($EJ$5:$EJ$44,$A259),J$30&gt;=INDEX($EG$5:$EG$44,$A259),J$30&lt;=INDEX($EI$5:$EI$44,$A259)),$A259,0),0)</f>
        <v>0</v>
      </c>
      <c r="K259" s="9">
        <f>IFERROR(IF(AND($B259&gt;=INDEX($EH$5:$EH$44,$A259),$B259&lt;=INDEX($EJ$5:$EJ$44,$A259),K$30&gt;=INDEX($EG$5:$EG$44,$A259),K$30&lt;=INDEX($EI$5:$EI$44,$A259)),$A259,0),0)</f>
        <v>0</v>
      </c>
      <c r="L259" s="9">
        <f>IFERROR(IF(AND($B259&gt;=INDEX($EH$5:$EH$44,$A259),$B259&lt;=INDEX($EJ$5:$EJ$44,$A259),L$30&gt;=INDEX($EG$5:$EG$44,$A259),L$30&lt;=INDEX($EI$5:$EI$44,$A259)),$A259,0),0)</f>
        <v>0</v>
      </c>
      <c r="M259" s="9">
        <f>IFERROR(IF(AND($B259&gt;=INDEX($EH$5:$EH$44,$A259),$B259&lt;=INDEX($EJ$5:$EJ$44,$A259),M$30&gt;=INDEX($EG$5:$EG$44,$A259),M$30&lt;=INDEX($EI$5:$EI$44,$A259)),$A259,0),0)</f>
        <v>0</v>
      </c>
      <c r="N259" s="9">
        <f>IFERROR(IF(AND($B259&gt;=INDEX($EH$5:$EH$44,$A259),$B259&lt;=INDEX($EJ$5:$EJ$44,$A259),N$30&gt;=INDEX($EG$5:$EG$44,$A259),N$30&lt;=INDEX($EI$5:$EI$44,$A259)),$A259,0),0)</f>
        <v>0</v>
      </c>
      <c r="O259" s="9">
        <f>IFERROR(IF(AND($B259&gt;=INDEX($EH$5:$EH$44,$A259),$B259&lt;=INDEX($EJ$5:$EJ$44,$A259),O$30&gt;=INDEX($EG$5:$EG$44,$A259),O$30&lt;=INDEX($EI$5:$EI$44,$A259)),$A259,0),0)</f>
        <v>0</v>
      </c>
      <c r="P259" s="9">
        <f>IFERROR(IF(AND($B259&gt;=INDEX($EH$5:$EH$44,$A259),$B259&lt;=INDEX($EJ$5:$EJ$44,$A259),P$30&gt;=INDEX($EG$5:$EG$44,$A259),P$30&lt;=INDEX($EI$5:$EI$44,$A259)),$A259,0),0)</f>
        <v>0</v>
      </c>
      <c r="Q259" s="9">
        <f>IFERROR(IF(AND($B259&gt;=INDEX($EH$5:$EH$44,$A259),$B259&lt;=INDEX($EJ$5:$EJ$44,$A259),Q$30&gt;=INDEX($EG$5:$EG$44,$A259),Q$30&lt;=INDEX($EI$5:$EI$44,$A259)),$A259,0),0)</f>
        <v>0</v>
      </c>
      <c r="R259" s="9">
        <f>IFERROR(IF(AND($B259&gt;=INDEX($EH$5:$EH$44,$A259),$B259&lt;=INDEX($EJ$5:$EJ$44,$A259),R$30&gt;=INDEX($EG$5:$EG$44,$A259),R$30&lt;=INDEX($EI$5:$EI$44,$A259)),$A259,0),0)</f>
        <v>0</v>
      </c>
      <c r="S259" s="9">
        <f>IFERROR(IF(AND($B259&gt;=INDEX($EH$5:$EH$44,$A259),$B259&lt;=INDEX($EJ$5:$EJ$44,$A259),S$30&gt;=INDEX($EG$5:$EG$44,$A259),S$30&lt;=INDEX($EI$5:$EI$44,$A259)),$A259,0),0)</f>
        <v>0</v>
      </c>
      <c r="T259" s="9">
        <f>IFERROR(IF(AND($B259&gt;=INDEX($EH$5:$EH$44,$A259),$B259&lt;=INDEX($EJ$5:$EJ$44,$A259),T$30&gt;=INDEX($EG$5:$EG$44,$A259),T$30&lt;=INDEX($EI$5:$EI$44,$A259)),$A259,0),0)</f>
        <v>0</v>
      </c>
      <c r="U259" s="9">
        <f>IFERROR(IF(AND($B259&gt;=INDEX($EH$5:$EH$44,$A259),$B259&lt;=INDEX($EJ$5:$EJ$44,$A259),U$30&gt;=INDEX($EG$5:$EG$44,$A259),U$30&lt;=INDEX($EI$5:$EI$44,$A259)),$A259,0),0)</f>
        <v>0</v>
      </c>
      <c r="V259" s="9">
        <f>IFERROR(IF(AND($B259&gt;=INDEX($EH$5:$EH$44,$A259),$B259&lt;=INDEX($EJ$5:$EJ$44,$A259),V$30&gt;=INDEX($EG$5:$EG$44,$A259),V$30&lt;=INDEX($EI$5:$EI$44,$A259)),$A259,0),0)</f>
        <v>0</v>
      </c>
      <c r="W259" s="9">
        <f>IFERROR(IF(AND($B259&gt;=INDEX($EH$5:$EH$44,$A259),$B259&lt;=INDEX($EJ$5:$EJ$44,$A259),W$30&gt;=INDEX($EG$5:$EG$44,$A259),W$30&lt;=INDEX($EI$5:$EI$44,$A259)),$A259,0),0)</f>
        <v>0</v>
      </c>
      <c r="X259" s="9">
        <f>IFERROR(IF(AND($B259&gt;=INDEX($EH$5:$EH$44,$A259),$B259&lt;=INDEX($EJ$5:$EJ$44,$A259),X$30&gt;=INDEX($EG$5:$EG$44,$A259),X$30&lt;=INDEX($EI$5:$EI$44,$A259)),$A259,0),0)</f>
        <v>0</v>
      </c>
      <c r="Y259" s="9">
        <f>IFERROR(IF(AND($B259&gt;=INDEX($EH$5:$EH$44,$A259),$B259&lt;=INDEX($EJ$5:$EJ$44,$A259),Y$30&gt;=INDEX($EG$5:$EG$44,$A259),Y$30&lt;=INDEX($EI$5:$EI$44,$A259)),$A259,0),0)</f>
        <v>0</v>
      </c>
      <c r="Z259" s="9">
        <f>IFERROR(IF(AND($B259&gt;=INDEX($EH$5:$EH$44,$A259),$B259&lt;=INDEX($EJ$5:$EJ$44,$A259),Z$30&gt;=INDEX($EG$5:$EG$44,$A259),Z$30&lt;=INDEX($EI$5:$EI$44,$A259)),$A259,0),0)</f>
        <v>0</v>
      </c>
      <c r="AA259" s="9">
        <f>IFERROR(IF(AND($B259&gt;=INDEX($EH$5:$EH$44,$A259),$B259&lt;=INDEX($EJ$5:$EJ$44,$A259),AA$30&gt;=INDEX($EG$5:$EG$44,$A259),AA$30&lt;=INDEX($EI$5:$EI$44,$A259)),$A259,0),0)</f>
        <v>0</v>
      </c>
      <c r="AB259" s="9">
        <f>IFERROR(IF(AND($B259&gt;=INDEX($EH$5:$EH$44,$A259),$B259&lt;=INDEX($EJ$5:$EJ$44,$A259),AB$30&gt;=INDEX($EG$5:$EG$44,$A259),AB$30&lt;=INDEX($EI$5:$EI$44,$A259)),$A259,0),0)</f>
        <v>0</v>
      </c>
      <c r="AC259" s="9">
        <f>IFERROR(IF(AND($B259&gt;=INDEX($EH$5:$EH$44,$A259),$B259&lt;=INDEX($EJ$5:$EJ$44,$A259),AC$30&gt;=INDEX($EG$5:$EG$44,$A259),AC$30&lt;=INDEX($EI$5:$EI$44,$A259)),$A259,0),0)</f>
        <v>0</v>
      </c>
      <c r="AD259" s="9">
        <f>IFERROR(IF(AND($B259&gt;=INDEX($EH$5:$EH$44,$A259),$B259&lt;=INDEX($EJ$5:$EJ$44,$A259),AD$30&gt;=INDEX($EG$5:$EG$44,$A259),AD$30&lt;=INDEX($EI$5:$EI$44,$A259)),$A259,0),0)</f>
        <v>0</v>
      </c>
      <c r="AE259" s="9">
        <f>IFERROR(IF(AND($B259&gt;=INDEX($EH$5:$EH$44,$A259),$B259&lt;=INDEX($EJ$5:$EJ$44,$A259),AE$30&gt;=INDEX($EG$5:$EG$44,$A259),AE$30&lt;=INDEX($EI$5:$EI$44,$A259)),$A259,0),0)</f>
        <v>0</v>
      </c>
      <c r="AF259" s="9">
        <f>IFERROR(IF(AND($B259&gt;=INDEX($EH$5:$EH$44,$A259),$B259&lt;=INDEX($EJ$5:$EJ$44,$A259),AF$30&gt;=INDEX($EG$5:$EG$44,$A259),AF$30&lt;=INDEX($EI$5:$EI$44,$A259)),$A259,0),0)</f>
        <v>0</v>
      </c>
      <c r="AG259" s="9">
        <f>IFERROR(IF(AND($B259&gt;=INDEX($EH$5:$EH$44,$A259),$B259&lt;=INDEX($EJ$5:$EJ$44,$A259),AG$30&gt;=INDEX($EG$5:$EG$44,$A259),AG$30&lt;=INDEX($EI$5:$EI$44,$A259)),$A259,0),0)</f>
        <v>0</v>
      </c>
      <c r="AH259" s="9"/>
    </row>
    <row r="260" spans="1:34">
      <c r="A260" s="5">
        <f t="shared" si="86"/>
        <v>10</v>
      </c>
      <c r="B260" s="5">
        <f t="shared" si="85"/>
        <v>4</v>
      </c>
      <c r="C260" s="9">
        <f>IFERROR(IF(AND($B260&gt;=INDEX($EH$5:$EH$44,$A260),$B260&lt;=INDEX($EJ$5:$EJ$44,$A260),C$30&gt;=INDEX($EG$5:$EG$44,$A260),C$30&lt;=INDEX($EI$5:$EI$44,$A260)),$A260,0),0)</f>
        <v>0</v>
      </c>
      <c r="D260" s="9">
        <f>IFERROR(IF(AND($B260&gt;=INDEX($EH$5:$EH$44,$A260),$B260&lt;=INDEX($EJ$5:$EJ$44,$A260),D$30&gt;=INDEX($EG$5:$EG$44,$A260),D$30&lt;=INDEX($EI$5:$EI$44,$A260)),$A260,0),0)</f>
        <v>0</v>
      </c>
      <c r="E260" s="9">
        <f>IFERROR(IF(AND($B260&gt;=INDEX($EH$5:$EH$44,$A260),$B260&lt;=INDEX($EJ$5:$EJ$44,$A260),E$30&gt;=INDEX($EG$5:$EG$44,$A260),E$30&lt;=INDEX($EI$5:$EI$44,$A260)),$A260,0),0)</f>
        <v>0</v>
      </c>
      <c r="F260" s="9">
        <f>IFERROR(IF(AND($B260&gt;=INDEX($EH$5:$EH$44,$A260),$B260&lt;=INDEX($EJ$5:$EJ$44,$A260),F$30&gt;=INDEX($EG$5:$EG$44,$A260),F$30&lt;=INDEX($EI$5:$EI$44,$A260)),$A260,0),0)</f>
        <v>0</v>
      </c>
      <c r="G260" s="9">
        <f>IFERROR(IF(AND($B260&gt;=INDEX($EH$5:$EH$44,$A260),$B260&lt;=INDEX($EJ$5:$EJ$44,$A260),G$30&gt;=INDEX($EG$5:$EG$44,$A260),G$30&lt;=INDEX($EI$5:$EI$44,$A260)),$A260,0),0)</f>
        <v>0</v>
      </c>
      <c r="H260" s="9">
        <f>IFERROR(IF(AND($B260&gt;=INDEX($EH$5:$EH$44,$A260),$B260&lt;=INDEX($EJ$5:$EJ$44,$A260),H$30&gt;=INDEX($EG$5:$EG$44,$A260),H$30&lt;=INDEX($EI$5:$EI$44,$A260)),$A260,0),0)</f>
        <v>0</v>
      </c>
      <c r="I260" s="9">
        <f>IFERROR(IF(AND($B260&gt;=INDEX($EH$5:$EH$44,$A260),$B260&lt;=INDEX($EJ$5:$EJ$44,$A260),I$30&gt;=INDEX($EG$5:$EG$44,$A260),I$30&lt;=INDEX($EI$5:$EI$44,$A260)),$A260,0),0)</f>
        <v>0</v>
      </c>
      <c r="J260" s="9">
        <f>IFERROR(IF(AND($B260&gt;=INDEX($EH$5:$EH$44,$A260),$B260&lt;=INDEX($EJ$5:$EJ$44,$A260),J$30&gt;=INDEX($EG$5:$EG$44,$A260),J$30&lt;=INDEX($EI$5:$EI$44,$A260)),$A260,0),0)</f>
        <v>0</v>
      </c>
      <c r="K260" s="9">
        <f>IFERROR(IF(AND($B260&gt;=INDEX($EH$5:$EH$44,$A260),$B260&lt;=INDEX($EJ$5:$EJ$44,$A260),K$30&gt;=INDEX($EG$5:$EG$44,$A260),K$30&lt;=INDEX($EI$5:$EI$44,$A260)),$A260,0),0)</f>
        <v>0</v>
      </c>
      <c r="L260" s="9">
        <f>IFERROR(IF(AND($B260&gt;=INDEX($EH$5:$EH$44,$A260),$B260&lt;=INDEX($EJ$5:$EJ$44,$A260),L$30&gt;=INDEX($EG$5:$EG$44,$A260),L$30&lt;=INDEX($EI$5:$EI$44,$A260)),$A260,0),0)</f>
        <v>0</v>
      </c>
      <c r="M260" s="9">
        <f>IFERROR(IF(AND($B260&gt;=INDEX($EH$5:$EH$44,$A260),$B260&lt;=INDEX($EJ$5:$EJ$44,$A260),M$30&gt;=INDEX($EG$5:$EG$44,$A260),M$30&lt;=INDEX($EI$5:$EI$44,$A260)),$A260,0),0)</f>
        <v>0</v>
      </c>
      <c r="N260" s="9">
        <f>IFERROR(IF(AND($B260&gt;=INDEX($EH$5:$EH$44,$A260),$B260&lt;=INDEX($EJ$5:$EJ$44,$A260),N$30&gt;=INDEX($EG$5:$EG$44,$A260),N$30&lt;=INDEX($EI$5:$EI$44,$A260)),$A260,0),0)</f>
        <v>0</v>
      </c>
      <c r="O260" s="9">
        <f>IFERROR(IF(AND($B260&gt;=INDEX($EH$5:$EH$44,$A260),$B260&lt;=INDEX($EJ$5:$EJ$44,$A260),O$30&gt;=INDEX($EG$5:$EG$44,$A260),O$30&lt;=INDEX($EI$5:$EI$44,$A260)),$A260,0),0)</f>
        <v>0</v>
      </c>
      <c r="P260" s="9">
        <f>IFERROR(IF(AND($B260&gt;=INDEX($EH$5:$EH$44,$A260),$B260&lt;=INDEX($EJ$5:$EJ$44,$A260),P$30&gt;=INDEX($EG$5:$EG$44,$A260),P$30&lt;=INDEX($EI$5:$EI$44,$A260)),$A260,0),0)</f>
        <v>0</v>
      </c>
      <c r="Q260" s="9">
        <f>IFERROR(IF(AND($B260&gt;=INDEX($EH$5:$EH$44,$A260),$B260&lt;=INDEX($EJ$5:$EJ$44,$A260),Q$30&gt;=INDEX($EG$5:$EG$44,$A260),Q$30&lt;=INDEX($EI$5:$EI$44,$A260)),$A260,0),0)</f>
        <v>0</v>
      </c>
      <c r="R260" s="9">
        <f>IFERROR(IF(AND($B260&gt;=INDEX($EH$5:$EH$44,$A260),$B260&lt;=INDEX($EJ$5:$EJ$44,$A260),R$30&gt;=INDEX($EG$5:$EG$44,$A260),R$30&lt;=INDEX($EI$5:$EI$44,$A260)),$A260,0),0)</f>
        <v>0</v>
      </c>
      <c r="S260" s="9">
        <f>IFERROR(IF(AND($B260&gt;=INDEX($EH$5:$EH$44,$A260),$B260&lt;=INDEX($EJ$5:$EJ$44,$A260),S$30&gt;=INDEX($EG$5:$EG$44,$A260),S$30&lt;=INDEX($EI$5:$EI$44,$A260)),$A260,0),0)</f>
        <v>0</v>
      </c>
      <c r="T260" s="9">
        <f>IFERROR(IF(AND($B260&gt;=INDEX($EH$5:$EH$44,$A260),$B260&lt;=INDEX($EJ$5:$EJ$44,$A260),T$30&gt;=INDEX($EG$5:$EG$44,$A260),T$30&lt;=INDEX($EI$5:$EI$44,$A260)),$A260,0),0)</f>
        <v>0</v>
      </c>
      <c r="U260" s="9">
        <f>IFERROR(IF(AND($B260&gt;=INDEX($EH$5:$EH$44,$A260),$B260&lt;=INDEX($EJ$5:$EJ$44,$A260),U$30&gt;=INDEX($EG$5:$EG$44,$A260),U$30&lt;=INDEX($EI$5:$EI$44,$A260)),$A260,0),0)</f>
        <v>0</v>
      </c>
      <c r="V260" s="9">
        <f>IFERROR(IF(AND($B260&gt;=INDEX($EH$5:$EH$44,$A260),$B260&lt;=INDEX($EJ$5:$EJ$44,$A260),V$30&gt;=INDEX($EG$5:$EG$44,$A260),V$30&lt;=INDEX($EI$5:$EI$44,$A260)),$A260,0),0)</f>
        <v>0</v>
      </c>
      <c r="W260" s="9">
        <f>IFERROR(IF(AND($B260&gt;=INDEX($EH$5:$EH$44,$A260),$B260&lt;=INDEX($EJ$5:$EJ$44,$A260),W$30&gt;=INDEX($EG$5:$EG$44,$A260),W$30&lt;=INDEX($EI$5:$EI$44,$A260)),$A260,0),0)</f>
        <v>0</v>
      </c>
      <c r="X260" s="9">
        <f>IFERROR(IF(AND($B260&gt;=INDEX($EH$5:$EH$44,$A260),$B260&lt;=INDEX($EJ$5:$EJ$44,$A260),X$30&gt;=INDEX($EG$5:$EG$44,$A260),X$30&lt;=INDEX($EI$5:$EI$44,$A260)),$A260,0),0)</f>
        <v>0</v>
      </c>
      <c r="Y260" s="9">
        <f>IFERROR(IF(AND($B260&gt;=INDEX($EH$5:$EH$44,$A260),$B260&lt;=INDEX($EJ$5:$EJ$44,$A260),Y$30&gt;=INDEX($EG$5:$EG$44,$A260),Y$30&lt;=INDEX($EI$5:$EI$44,$A260)),$A260,0),0)</f>
        <v>0</v>
      </c>
      <c r="Z260" s="9">
        <f>IFERROR(IF(AND($B260&gt;=INDEX($EH$5:$EH$44,$A260),$B260&lt;=INDEX($EJ$5:$EJ$44,$A260),Z$30&gt;=INDEX($EG$5:$EG$44,$A260),Z$30&lt;=INDEX($EI$5:$EI$44,$A260)),$A260,0),0)</f>
        <v>0</v>
      </c>
      <c r="AA260" s="9">
        <f>IFERROR(IF(AND($B260&gt;=INDEX($EH$5:$EH$44,$A260),$B260&lt;=INDEX($EJ$5:$EJ$44,$A260),AA$30&gt;=INDEX($EG$5:$EG$44,$A260),AA$30&lt;=INDEX($EI$5:$EI$44,$A260)),$A260,0),0)</f>
        <v>0</v>
      </c>
      <c r="AB260" s="9">
        <f>IFERROR(IF(AND($B260&gt;=INDEX($EH$5:$EH$44,$A260),$B260&lt;=INDEX($EJ$5:$EJ$44,$A260),AB$30&gt;=INDEX($EG$5:$EG$44,$A260),AB$30&lt;=INDEX($EI$5:$EI$44,$A260)),$A260,0),0)</f>
        <v>0</v>
      </c>
      <c r="AC260" s="9">
        <f>IFERROR(IF(AND($B260&gt;=INDEX($EH$5:$EH$44,$A260),$B260&lt;=INDEX($EJ$5:$EJ$44,$A260),AC$30&gt;=INDEX($EG$5:$EG$44,$A260),AC$30&lt;=INDEX($EI$5:$EI$44,$A260)),$A260,0),0)</f>
        <v>0</v>
      </c>
      <c r="AD260" s="9">
        <f>IFERROR(IF(AND($B260&gt;=INDEX($EH$5:$EH$44,$A260),$B260&lt;=INDEX($EJ$5:$EJ$44,$A260),AD$30&gt;=INDEX($EG$5:$EG$44,$A260),AD$30&lt;=INDEX($EI$5:$EI$44,$A260)),$A260,0),0)</f>
        <v>0</v>
      </c>
      <c r="AE260" s="9">
        <f>IFERROR(IF(AND($B260&gt;=INDEX($EH$5:$EH$44,$A260),$B260&lt;=INDEX($EJ$5:$EJ$44,$A260),AE$30&gt;=INDEX($EG$5:$EG$44,$A260),AE$30&lt;=INDEX($EI$5:$EI$44,$A260)),$A260,0),0)</f>
        <v>0</v>
      </c>
      <c r="AF260" s="9">
        <f>IFERROR(IF(AND($B260&gt;=INDEX($EH$5:$EH$44,$A260),$B260&lt;=INDEX($EJ$5:$EJ$44,$A260),AF$30&gt;=INDEX($EG$5:$EG$44,$A260),AF$30&lt;=INDEX($EI$5:$EI$44,$A260)),$A260,0),0)</f>
        <v>0</v>
      </c>
      <c r="AG260" s="9">
        <f>IFERROR(IF(AND($B260&gt;=INDEX($EH$5:$EH$44,$A260),$B260&lt;=INDEX($EJ$5:$EJ$44,$A260),AG$30&gt;=INDEX($EG$5:$EG$44,$A260),AG$30&lt;=INDEX($EI$5:$EI$44,$A260)),$A260,0),0)</f>
        <v>0</v>
      </c>
      <c r="AH260" s="9"/>
    </row>
    <row r="261" spans="1:34">
      <c r="A261" s="5">
        <f t="shared" si="86"/>
        <v>10</v>
      </c>
      <c r="B261" s="5">
        <f t="shared" si="85"/>
        <v>5</v>
      </c>
      <c r="C261" s="9">
        <f>IFERROR(IF(AND($B261&gt;=INDEX($EH$5:$EH$44,$A261),$B261&lt;=INDEX($EJ$5:$EJ$44,$A261),C$30&gt;=INDEX($EG$5:$EG$44,$A261),C$30&lt;=INDEX($EI$5:$EI$44,$A261)),$A261,0),0)</f>
        <v>0</v>
      </c>
      <c r="D261" s="9">
        <f>IFERROR(IF(AND($B261&gt;=INDEX($EH$5:$EH$44,$A261),$B261&lt;=INDEX($EJ$5:$EJ$44,$A261),D$30&gt;=INDEX($EG$5:$EG$44,$A261),D$30&lt;=INDEX($EI$5:$EI$44,$A261)),$A261,0),0)</f>
        <v>0</v>
      </c>
      <c r="E261" s="9">
        <f>IFERROR(IF(AND($B261&gt;=INDEX($EH$5:$EH$44,$A261),$B261&lt;=INDEX($EJ$5:$EJ$44,$A261),E$30&gt;=INDEX($EG$5:$EG$44,$A261),E$30&lt;=INDEX($EI$5:$EI$44,$A261)),$A261,0),0)</f>
        <v>0</v>
      </c>
      <c r="F261" s="9">
        <f>IFERROR(IF(AND($B261&gt;=INDEX($EH$5:$EH$44,$A261),$B261&lt;=INDEX($EJ$5:$EJ$44,$A261),F$30&gt;=INDEX($EG$5:$EG$44,$A261),F$30&lt;=INDEX($EI$5:$EI$44,$A261)),$A261,0),0)</f>
        <v>0</v>
      </c>
      <c r="G261" s="9">
        <f>IFERROR(IF(AND($B261&gt;=INDEX($EH$5:$EH$44,$A261),$B261&lt;=INDEX($EJ$5:$EJ$44,$A261),G$30&gt;=INDEX($EG$5:$EG$44,$A261),G$30&lt;=INDEX($EI$5:$EI$44,$A261)),$A261,0),0)</f>
        <v>10</v>
      </c>
      <c r="H261" s="9">
        <f>IFERROR(IF(AND($B261&gt;=INDEX($EH$5:$EH$44,$A261),$B261&lt;=INDEX($EJ$5:$EJ$44,$A261),H$30&gt;=INDEX($EG$5:$EG$44,$A261),H$30&lt;=INDEX($EI$5:$EI$44,$A261)),$A261,0),0)</f>
        <v>10</v>
      </c>
      <c r="I261" s="9">
        <f>IFERROR(IF(AND($B261&gt;=INDEX($EH$5:$EH$44,$A261),$B261&lt;=INDEX($EJ$5:$EJ$44,$A261),I$30&gt;=INDEX($EG$5:$EG$44,$A261),I$30&lt;=INDEX($EI$5:$EI$44,$A261)),$A261,0),0)</f>
        <v>10</v>
      </c>
      <c r="J261" s="9">
        <f>IFERROR(IF(AND($B261&gt;=INDEX($EH$5:$EH$44,$A261),$B261&lt;=INDEX($EJ$5:$EJ$44,$A261),J$30&gt;=INDEX($EG$5:$EG$44,$A261),J$30&lt;=INDEX($EI$5:$EI$44,$A261)),$A261,0),0)</f>
        <v>10</v>
      </c>
      <c r="K261" s="9">
        <f>IFERROR(IF(AND($B261&gt;=INDEX($EH$5:$EH$44,$A261),$B261&lt;=INDEX($EJ$5:$EJ$44,$A261),K$30&gt;=INDEX($EG$5:$EG$44,$A261),K$30&lt;=INDEX($EI$5:$EI$44,$A261)),$A261,0),0)</f>
        <v>0</v>
      </c>
      <c r="L261" s="9">
        <f>IFERROR(IF(AND($B261&gt;=INDEX($EH$5:$EH$44,$A261),$B261&lt;=INDEX($EJ$5:$EJ$44,$A261),L$30&gt;=INDEX($EG$5:$EG$44,$A261),L$30&lt;=INDEX($EI$5:$EI$44,$A261)),$A261,0),0)</f>
        <v>0</v>
      </c>
      <c r="M261" s="9">
        <f>IFERROR(IF(AND($B261&gt;=INDEX($EH$5:$EH$44,$A261),$B261&lt;=INDEX($EJ$5:$EJ$44,$A261),M$30&gt;=INDEX($EG$5:$EG$44,$A261),M$30&lt;=INDEX($EI$5:$EI$44,$A261)),$A261,0),0)</f>
        <v>0</v>
      </c>
      <c r="N261" s="9">
        <f>IFERROR(IF(AND($B261&gt;=INDEX($EH$5:$EH$44,$A261),$B261&lt;=INDEX($EJ$5:$EJ$44,$A261),N$30&gt;=INDEX($EG$5:$EG$44,$A261),N$30&lt;=INDEX($EI$5:$EI$44,$A261)),$A261,0),0)</f>
        <v>0</v>
      </c>
      <c r="O261" s="9">
        <f>IFERROR(IF(AND($B261&gt;=INDEX($EH$5:$EH$44,$A261),$B261&lt;=INDEX($EJ$5:$EJ$44,$A261),O$30&gt;=INDEX($EG$5:$EG$44,$A261),O$30&lt;=INDEX($EI$5:$EI$44,$A261)),$A261,0),0)</f>
        <v>0</v>
      </c>
      <c r="P261" s="9">
        <f>IFERROR(IF(AND($B261&gt;=INDEX($EH$5:$EH$44,$A261),$B261&lt;=INDEX($EJ$5:$EJ$44,$A261),P$30&gt;=INDEX($EG$5:$EG$44,$A261),P$30&lt;=INDEX($EI$5:$EI$44,$A261)),$A261,0),0)</f>
        <v>0</v>
      </c>
      <c r="Q261" s="9">
        <f>IFERROR(IF(AND($B261&gt;=INDEX($EH$5:$EH$44,$A261),$B261&lt;=INDEX($EJ$5:$EJ$44,$A261),Q$30&gt;=INDEX($EG$5:$EG$44,$A261),Q$30&lt;=INDEX($EI$5:$EI$44,$A261)),$A261,0),0)</f>
        <v>0</v>
      </c>
      <c r="R261" s="9">
        <f>IFERROR(IF(AND($B261&gt;=INDEX($EH$5:$EH$44,$A261),$B261&lt;=INDEX($EJ$5:$EJ$44,$A261),R$30&gt;=INDEX($EG$5:$EG$44,$A261),R$30&lt;=INDEX($EI$5:$EI$44,$A261)),$A261,0),0)</f>
        <v>0</v>
      </c>
      <c r="S261" s="9">
        <f>IFERROR(IF(AND($B261&gt;=INDEX($EH$5:$EH$44,$A261),$B261&lt;=INDEX($EJ$5:$EJ$44,$A261),S$30&gt;=INDEX($EG$5:$EG$44,$A261),S$30&lt;=INDEX($EI$5:$EI$44,$A261)),$A261,0),0)</f>
        <v>0</v>
      </c>
      <c r="T261" s="9">
        <f>IFERROR(IF(AND($B261&gt;=INDEX($EH$5:$EH$44,$A261),$B261&lt;=INDEX($EJ$5:$EJ$44,$A261),T$30&gt;=INDEX($EG$5:$EG$44,$A261),T$30&lt;=INDEX($EI$5:$EI$44,$A261)),$A261,0),0)</f>
        <v>0</v>
      </c>
      <c r="U261" s="9">
        <f>IFERROR(IF(AND($B261&gt;=INDEX($EH$5:$EH$44,$A261),$B261&lt;=INDEX($EJ$5:$EJ$44,$A261),U$30&gt;=INDEX($EG$5:$EG$44,$A261),U$30&lt;=INDEX($EI$5:$EI$44,$A261)),$A261,0),0)</f>
        <v>0</v>
      </c>
      <c r="V261" s="9">
        <f>IFERROR(IF(AND($B261&gt;=INDEX($EH$5:$EH$44,$A261),$B261&lt;=INDEX($EJ$5:$EJ$44,$A261),V$30&gt;=INDEX($EG$5:$EG$44,$A261),V$30&lt;=INDEX($EI$5:$EI$44,$A261)),$A261,0),0)</f>
        <v>0</v>
      </c>
      <c r="W261" s="9">
        <f>IFERROR(IF(AND($B261&gt;=INDEX($EH$5:$EH$44,$A261),$B261&lt;=INDEX($EJ$5:$EJ$44,$A261),W$30&gt;=INDEX($EG$5:$EG$44,$A261),W$30&lt;=INDEX($EI$5:$EI$44,$A261)),$A261,0),0)</f>
        <v>0</v>
      </c>
      <c r="X261" s="9">
        <f>IFERROR(IF(AND($B261&gt;=INDEX($EH$5:$EH$44,$A261),$B261&lt;=INDEX($EJ$5:$EJ$44,$A261),X$30&gt;=INDEX($EG$5:$EG$44,$A261),X$30&lt;=INDEX($EI$5:$EI$44,$A261)),$A261,0),0)</f>
        <v>0</v>
      </c>
      <c r="Y261" s="9">
        <f>IFERROR(IF(AND($B261&gt;=INDEX($EH$5:$EH$44,$A261),$B261&lt;=INDEX($EJ$5:$EJ$44,$A261),Y$30&gt;=INDEX($EG$5:$EG$44,$A261),Y$30&lt;=INDEX($EI$5:$EI$44,$A261)),$A261,0),0)</f>
        <v>0</v>
      </c>
      <c r="Z261" s="9">
        <f>IFERROR(IF(AND($B261&gt;=INDEX($EH$5:$EH$44,$A261),$B261&lt;=INDEX($EJ$5:$EJ$44,$A261),Z$30&gt;=INDEX($EG$5:$EG$44,$A261),Z$30&lt;=INDEX($EI$5:$EI$44,$A261)),$A261,0),0)</f>
        <v>0</v>
      </c>
      <c r="AA261" s="9">
        <f>IFERROR(IF(AND($B261&gt;=INDEX($EH$5:$EH$44,$A261),$B261&lt;=INDEX($EJ$5:$EJ$44,$A261),AA$30&gt;=INDEX($EG$5:$EG$44,$A261),AA$30&lt;=INDEX($EI$5:$EI$44,$A261)),$A261,0),0)</f>
        <v>0</v>
      </c>
      <c r="AB261" s="9">
        <f>IFERROR(IF(AND($B261&gt;=INDEX($EH$5:$EH$44,$A261),$B261&lt;=INDEX($EJ$5:$EJ$44,$A261),AB$30&gt;=INDEX($EG$5:$EG$44,$A261),AB$30&lt;=INDEX($EI$5:$EI$44,$A261)),$A261,0),0)</f>
        <v>0</v>
      </c>
      <c r="AC261" s="9">
        <f>IFERROR(IF(AND($B261&gt;=INDEX($EH$5:$EH$44,$A261),$B261&lt;=INDEX($EJ$5:$EJ$44,$A261),AC$30&gt;=INDEX($EG$5:$EG$44,$A261),AC$30&lt;=INDEX($EI$5:$EI$44,$A261)),$A261,0),0)</f>
        <v>0</v>
      </c>
      <c r="AD261" s="9">
        <f>IFERROR(IF(AND($B261&gt;=INDEX($EH$5:$EH$44,$A261),$B261&lt;=INDEX($EJ$5:$EJ$44,$A261),AD$30&gt;=INDEX($EG$5:$EG$44,$A261),AD$30&lt;=INDEX($EI$5:$EI$44,$A261)),$A261,0),0)</f>
        <v>0</v>
      </c>
      <c r="AE261" s="9">
        <f>IFERROR(IF(AND($B261&gt;=INDEX($EH$5:$EH$44,$A261),$B261&lt;=INDEX($EJ$5:$EJ$44,$A261),AE$30&gt;=INDEX($EG$5:$EG$44,$A261),AE$30&lt;=INDEX($EI$5:$EI$44,$A261)),$A261,0),0)</f>
        <v>0</v>
      </c>
      <c r="AF261" s="9">
        <f>IFERROR(IF(AND($B261&gt;=INDEX($EH$5:$EH$44,$A261),$B261&lt;=INDEX($EJ$5:$EJ$44,$A261),AF$30&gt;=INDEX($EG$5:$EG$44,$A261),AF$30&lt;=INDEX($EI$5:$EI$44,$A261)),$A261,0),0)</f>
        <v>0</v>
      </c>
      <c r="AG261" s="9">
        <f>IFERROR(IF(AND($B261&gt;=INDEX($EH$5:$EH$44,$A261),$B261&lt;=INDEX($EJ$5:$EJ$44,$A261),AG$30&gt;=INDEX($EG$5:$EG$44,$A261),AG$30&lt;=INDEX($EI$5:$EI$44,$A261)),$A261,0),0)</f>
        <v>0</v>
      </c>
      <c r="AH261" s="9"/>
    </row>
    <row r="262" spans="1:34">
      <c r="A262" s="5">
        <f t="shared" si="86"/>
        <v>10</v>
      </c>
      <c r="B262" s="5">
        <f t="shared" si="85"/>
        <v>6</v>
      </c>
      <c r="C262" s="9">
        <f>IFERROR(IF(AND($B262&gt;=INDEX($EH$5:$EH$44,$A262),$B262&lt;=INDEX($EJ$5:$EJ$44,$A262),C$30&gt;=INDEX($EG$5:$EG$44,$A262),C$30&lt;=INDEX($EI$5:$EI$44,$A262)),$A262,0),0)</f>
        <v>0</v>
      </c>
      <c r="D262" s="9">
        <f>IFERROR(IF(AND($B262&gt;=INDEX($EH$5:$EH$44,$A262),$B262&lt;=INDEX($EJ$5:$EJ$44,$A262),D$30&gt;=INDEX($EG$5:$EG$44,$A262),D$30&lt;=INDEX($EI$5:$EI$44,$A262)),$A262,0),0)</f>
        <v>0</v>
      </c>
      <c r="E262" s="9">
        <f>IFERROR(IF(AND($B262&gt;=INDEX($EH$5:$EH$44,$A262),$B262&lt;=INDEX($EJ$5:$EJ$44,$A262),E$30&gt;=INDEX($EG$5:$EG$44,$A262),E$30&lt;=INDEX($EI$5:$EI$44,$A262)),$A262,0),0)</f>
        <v>0</v>
      </c>
      <c r="F262" s="9">
        <f>IFERROR(IF(AND($B262&gt;=INDEX($EH$5:$EH$44,$A262),$B262&lt;=INDEX($EJ$5:$EJ$44,$A262),F$30&gt;=INDEX($EG$5:$EG$44,$A262),F$30&lt;=INDEX($EI$5:$EI$44,$A262)),$A262,0),0)</f>
        <v>0</v>
      </c>
      <c r="G262" s="9">
        <f>IFERROR(IF(AND($B262&gt;=INDEX($EH$5:$EH$44,$A262),$B262&lt;=INDEX($EJ$5:$EJ$44,$A262),G$30&gt;=INDEX($EG$5:$EG$44,$A262),G$30&lt;=INDEX($EI$5:$EI$44,$A262)),$A262,0),0)</f>
        <v>10</v>
      </c>
      <c r="H262" s="9">
        <f>IFERROR(IF(AND($B262&gt;=INDEX($EH$5:$EH$44,$A262),$B262&lt;=INDEX($EJ$5:$EJ$44,$A262),H$30&gt;=INDEX($EG$5:$EG$44,$A262),H$30&lt;=INDEX($EI$5:$EI$44,$A262)),$A262,0),0)</f>
        <v>10</v>
      </c>
      <c r="I262" s="9">
        <f>IFERROR(IF(AND($B262&gt;=INDEX($EH$5:$EH$44,$A262),$B262&lt;=INDEX($EJ$5:$EJ$44,$A262),I$30&gt;=INDEX($EG$5:$EG$44,$A262),I$30&lt;=INDEX($EI$5:$EI$44,$A262)),$A262,0),0)</f>
        <v>10</v>
      </c>
      <c r="J262" s="9">
        <f>IFERROR(IF(AND($B262&gt;=INDEX($EH$5:$EH$44,$A262),$B262&lt;=INDEX($EJ$5:$EJ$44,$A262),J$30&gt;=INDEX($EG$5:$EG$44,$A262),J$30&lt;=INDEX($EI$5:$EI$44,$A262)),$A262,0),0)</f>
        <v>10</v>
      </c>
      <c r="K262" s="9">
        <f>IFERROR(IF(AND($B262&gt;=INDEX($EH$5:$EH$44,$A262),$B262&lt;=INDEX($EJ$5:$EJ$44,$A262),K$30&gt;=INDEX($EG$5:$EG$44,$A262),K$30&lt;=INDEX($EI$5:$EI$44,$A262)),$A262,0),0)</f>
        <v>0</v>
      </c>
      <c r="L262" s="9">
        <f>IFERROR(IF(AND($B262&gt;=INDEX($EH$5:$EH$44,$A262),$B262&lt;=INDEX($EJ$5:$EJ$44,$A262),L$30&gt;=INDEX($EG$5:$EG$44,$A262),L$30&lt;=INDEX($EI$5:$EI$44,$A262)),$A262,0),0)</f>
        <v>0</v>
      </c>
      <c r="M262" s="9">
        <f>IFERROR(IF(AND($B262&gt;=INDEX($EH$5:$EH$44,$A262),$B262&lt;=INDEX($EJ$5:$EJ$44,$A262),M$30&gt;=INDEX($EG$5:$EG$44,$A262),M$30&lt;=INDEX($EI$5:$EI$44,$A262)),$A262,0),0)</f>
        <v>0</v>
      </c>
      <c r="N262" s="9">
        <f>IFERROR(IF(AND($B262&gt;=INDEX($EH$5:$EH$44,$A262),$B262&lt;=INDEX($EJ$5:$EJ$44,$A262),N$30&gt;=INDEX($EG$5:$EG$44,$A262),N$30&lt;=INDEX($EI$5:$EI$44,$A262)),$A262,0),0)</f>
        <v>0</v>
      </c>
      <c r="O262" s="9">
        <f>IFERROR(IF(AND($B262&gt;=INDEX($EH$5:$EH$44,$A262),$B262&lt;=INDEX($EJ$5:$EJ$44,$A262),O$30&gt;=INDEX($EG$5:$EG$44,$A262),O$30&lt;=INDEX($EI$5:$EI$44,$A262)),$A262,0),0)</f>
        <v>0</v>
      </c>
      <c r="P262" s="9">
        <f>IFERROR(IF(AND($B262&gt;=INDEX($EH$5:$EH$44,$A262),$B262&lt;=INDEX($EJ$5:$EJ$44,$A262),P$30&gt;=INDEX($EG$5:$EG$44,$A262),P$30&lt;=INDEX($EI$5:$EI$44,$A262)),$A262,0),0)</f>
        <v>0</v>
      </c>
      <c r="Q262" s="9">
        <f>IFERROR(IF(AND($B262&gt;=INDEX($EH$5:$EH$44,$A262),$B262&lt;=INDEX($EJ$5:$EJ$44,$A262),Q$30&gt;=INDEX($EG$5:$EG$44,$A262),Q$30&lt;=INDEX($EI$5:$EI$44,$A262)),$A262,0),0)</f>
        <v>0</v>
      </c>
      <c r="R262" s="9">
        <f>IFERROR(IF(AND($B262&gt;=INDEX($EH$5:$EH$44,$A262),$B262&lt;=INDEX($EJ$5:$EJ$44,$A262),R$30&gt;=INDEX($EG$5:$EG$44,$A262),R$30&lt;=INDEX($EI$5:$EI$44,$A262)),$A262,0),0)</f>
        <v>0</v>
      </c>
      <c r="S262" s="9">
        <f>IFERROR(IF(AND($B262&gt;=INDEX($EH$5:$EH$44,$A262),$B262&lt;=INDEX($EJ$5:$EJ$44,$A262),S$30&gt;=INDEX($EG$5:$EG$44,$A262),S$30&lt;=INDEX($EI$5:$EI$44,$A262)),$A262,0),0)</f>
        <v>0</v>
      </c>
      <c r="T262" s="9">
        <f>IFERROR(IF(AND($B262&gt;=INDEX($EH$5:$EH$44,$A262),$B262&lt;=INDEX($EJ$5:$EJ$44,$A262),T$30&gt;=INDEX($EG$5:$EG$44,$A262),T$30&lt;=INDEX($EI$5:$EI$44,$A262)),$A262,0),0)</f>
        <v>0</v>
      </c>
      <c r="U262" s="9">
        <f>IFERROR(IF(AND($B262&gt;=INDEX($EH$5:$EH$44,$A262),$B262&lt;=INDEX($EJ$5:$EJ$44,$A262),U$30&gt;=INDEX($EG$5:$EG$44,$A262),U$30&lt;=INDEX($EI$5:$EI$44,$A262)),$A262,0),0)</f>
        <v>0</v>
      </c>
      <c r="V262" s="9">
        <f>IFERROR(IF(AND($B262&gt;=INDEX($EH$5:$EH$44,$A262),$B262&lt;=INDEX($EJ$5:$EJ$44,$A262),V$30&gt;=INDEX($EG$5:$EG$44,$A262),V$30&lt;=INDEX($EI$5:$EI$44,$A262)),$A262,0),0)</f>
        <v>0</v>
      </c>
      <c r="W262" s="9">
        <f>IFERROR(IF(AND($B262&gt;=INDEX($EH$5:$EH$44,$A262),$B262&lt;=INDEX($EJ$5:$EJ$44,$A262),W$30&gt;=INDEX($EG$5:$EG$44,$A262),W$30&lt;=INDEX($EI$5:$EI$44,$A262)),$A262,0),0)</f>
        <v>0</v>
      </c>
      <c r="X262" s="9">
        <f>IFERROR(IF(AND($B262&gt;=INDEX($EH$5:$EH$44,$A262),$B262&lt;=INDEX($EJ$5:$EJ$44,$A262),X$30&gt;=INDEX($EG$5:$EG$44,$A262),X$30&lt;=INDEX($EI$5:$EI$44,$A262)),$A262,0),0)</f>
        <v>0</v>
      </c>
      <c r="Y262" s="9">
        <f>IFERROR(IF(AND($B262&gt;=INDEX($EH$5:$EH$44,$A262),$B262&lt;=INDEX($EJ$5:$EJ$44,$A262),Y$30&gt;=INDEX($EG$5:$EG$44,$A262),Y$30&lt;=INDEX($EI$5:$EI$44,$A262)),$A262,0),0)</f>
        <v>0</v>
      </c>
      <c r="Z262" s="9">
        <f>IFERROR(IF(AND($B262&gt;=INDEX($EH$5:$EH$44,$A262),$B262&lt;=INDEX($EJ$5:$EJ$44,$A262),Z$30&gt;=INDEX($EG$5:$EG$44,$A262),Z$30&lt;=INDEX($EI$5:$EI$44,$A262)),$A262,0),0)</f>
        <v>0</v>
      </c>
      <c r="AA262" s="9">
        <f>IFERROR(IF(AND($B262&gt;=INDEX($EH$5:$EH$44,$A262),$B262&lt;=INDEX($EJ$5:$EJ$44,$A262),AA$30&gt;=INDEX($EG$5:$EG$44,$A262),AA$30&lt;=INDEX($EI$5:$EI$44,$A262)),$A262,0),0)</f>
        <v>0</v>
      </c>
      <c r="AB262" s="9">
        <f>IFERROR(IF(AND($B262&gt;=INDEX($EH$5:$EH$44,$A262),$B262&lt;=INDEX($EJ$5:$EJ$44,$A262),AB$30&gt;=INDEX($EG$5:$EG$44,$A262),AB$30&lt;=INDEX($EI$5:$EI$44,$A262)),$A262,0),0)</f>
        <v>0</v>
      </c>
      <c r="AC262" s="9">
        <f>IFERROR(IF(AND($B262&gt;=INDEX($EH$5:$EH$44,$A262),$B262&lt;=INDEX($EJ$5:$EJ$44,$A262),AC$30&gt;=INDEX($EG$5:$EG$44,$A262),AC$30&lt;=INDEX($EI$5:$EI$44,$A262)),$A262,0),0)</f>
        <v>0</v>
      </c>
      <c r="AD262" s="9">
        <f>IFERROR(IF(AND($B262&gt;=INDEX($EH$5:$EH$44,$A262),$B262&lt;=INDEX($EJ$5:$EJ$44,$A262),AD$30&gt;=INDEX($EG$5:$EG$44,$A262),AD$30&lt;=INDEX($EI$5:$EI$44,$A262)),$A262,0),0)</f>
        <v>0</v>
      </c>
      <c r="AE262" s="9">
        <f>IFERROR(IF(AND($B262&gt;=INDEX($EH$5:$EH$44,$A262),$B262&lt;=INDEX($EJ$5:$EJ$44,$A262),AE$30&gt;=INDEX($EG$5:$EG$44,$A262),AE$30&lt;=INDEX($EI$5:$EI$44,$A262)),$A262,0),0)</f>
        <v>0</v>
      </c>
      <c r="AF262" s="9">
        <f>IFERROR(IF(AND($B262&gt;=INDEX($EH$5:$EH$44,$A262),$B262&lt;=INDEX($EJ$5:$EJ$44,$A262),AF$30&gt;=INDEX($EG$5:$EG$44,$A262),AF$30&lt;=INDEX($EI$5:$EI$44,$A262)),$A262,0),0)</f>
        <v>0</v>
      </c>
      <c r="AG262" s="9">
        <f>IFERROR(IF(AND($B262&gt;=INDEX($EH$5:$EH$44,$A262),$B262&lt;=INDEX($EJ$5:$EJ$44,$A262),AG$30&gt;=INDEX($EG$5:$EG$44,$A262),AG$30&lt;=INDEX($EI$5:$EI$44,$A262)),$A262,0),0)</f>
        <v>0</v>
      </c>
      <c r="AH262" s="9"/>
    </row>
    <row r="263" spans="1:34">
      <c r="A263" s="5">
        <f t="shared" si="86"/>
        <v>10</v>
      </c>
      <c r="B263" s="5">
        <f t="shared" si="85"/>
        <v>7</v>
      </c>
      <c r="C263" s="9">
        <f>IFERROR(IF(AND($B263&gt;=INDEX($EH$5:$EH$44,$A263),$B263&lt;=INDEX($EJ$5:$EJ$44,$A263),C$30&gt;=INDEX($EG$5:$EG$44,$A263),C$30&lt;=INDEX($EI$5:$EI$44,$A263)),$A263,0),0)</f>
        <v>0</v>
      </c>
      <c r="D263" s="9">
        <f>IFERROR(IF(AND($B263&gt;=INDEX($EH$5:$EH$44,$A263),$B263&lt;=INDEX($EJ$5:$EJ$44,$A263),D$30&gt;=INDEX($EG$5:$EG$44,$A263),D$30&lt;=INDEX($EI$5:$EI$44,$A263)),$A263,0),0)</f>
        <v>0</v>
      </c>
      <c r="E263" s="9">
        <f>IFERROR(IF(AND($B263&gt;=INDEX($EH$5:$EH$44,$A263),$B263&lt;=INDEX($EJ$5:$EJ$44,$A263),E$30&gt;=INDEX($EG$5:$EG$44,$A263),E$30&lt;=INDEX($EI$5:$EI$44,$A263)),$A263,0),0)</f>
        <v>0</v>
      </c>
      <c r="F263" s="9">
        <f>IFERROR(IF(AND($B263&gt;=INDEX($EH$5:$EH$44,$A263),$B263&lt;=INDEX($EJ$5:$EJ$44,$A263),F$30&gt;=INDEX($EG$5:$EG$44,$A263),F$30&lt;=INDEX($EI$5:$EI$44,$A263)),$A263,0),0)</f>
        <v>0</v>
      </c>
      <c r="G263" s="9">
        <f>IFERROR(IF(AND($B263&gt;=INDEX($EH$5:$EH$44,$A263),$B263&lt;=INDEX($EJ$5:$EJ$44,$A263),G$30&gt;=INDEX($EG$5:$EG$44,$A263),G$30&lt;=INDEX($EI$5:$EI$44,$A263)),$A263,0),0)</f>
        <v>10</v>
      </c>
      <c r="H263" s="9">
        <f>IFERROR(IF(AND($B263&gt;=INDEX($EH$5:$EH$44,$A263),$B263&lt;=INDEX($EJ$5:$EJ$44,$A263),H$30&gt;=INDEX($EG$5:$EG$44,$A263),H$30&lt;=INDEX($EI$5:$EI$44,$A263)),$A263,0),0)</f>
        <v>10</v>
      </c>
      <c r="I263" s="9">
        <f>IFERROR(IF(AND($B263&gt;=INDEX($EH$5:$EH$44,$A263),$B263&lt;=INDEX($EJ$5:$EJ$44,$A263),I$30&gt;=INDEX($EG$5:$EG$44,$A263),I$30&lt;=INDEX($EI$5:$EI$44,$A263)),$A263,0),0)</f>
        <v>10</v>
      </c>
      <c r="J263" s="9">
        <f>IFERROR(IF(AND($B263&gt;=INDEX($EH$5:$EH$44,$A263),$B263&lt;=INDEX($EJ$5:$EJ$44,$A263),J$30&gt;=INDEX($EG$5:$EG$44,$A263),J$30&lt;=INDEX($EI$5:$EI$44,$A263)),$A263,0),0)</f>
        <v>10</v>
      </c>
      <c r="K263" s="9">
        <f>IFERROR(IF(AND($B263&gt;=INDEX($EH$5:$EH$44,$A263),$B263&lt;=INDEX($EJ$5:$EJ$44,$A263),K$30&gt;=INDEX($EG$5:$EG$44,$A263),K$30&lt;=INDEX($EI$5:$EI$44,$A263)),$A263,0),0)</f>
        <v>0</v>
      </c>
      <c r="L263" s="9">
        <f>IFERROR(IF(AND($B263&gt;=INDEX($EH$5:$EH$44,$A263),$B263&lt;=INDEX($EJ$5:$EJ$44,$A263),L$30&gt;=INDEX($EG$5:$EG$44,$A263),L$30&lt;=INDEX($EI$5:$EI$44,$A263)),$A263,0),0)</f>
        <v>0</v>
      </c>
      <c r="M263" s="9">
        <f>IFERROR(IF(AND($B263&gt;=INDEX($EH$5:$EH$44,$A263),$B263&lt;=INDEX($EJ$5:$EJ$44,$A263),M$30&gt;=INDEX($EG$5:$EG$44,$A263),M$30&lt;=INDEX($EI$5:$EI$44,$A263)),$A263,0),0)</f>
        <v>0</v>
      </c>
      <c r="N263" s="9">
        <f>IFERROR(IF(AND($B263&gt;=INDEX($EH$5:$EH$44,$A263),$B263&lt;=INDEX($EJ$5:$EJ$44,$A263),N$30&gt;=INDEX($EG$5:$EG$44,$A263),N$30&lt;=INDEX($EI$5:$EI$44,$A263)),$A263,0),0)</f>
        <v>0</v>
      </c>
      <c r="O263" s="9">
        <f>IFERROR(IF(AND($B263&gt;=INDEX($EH$5:$EH$44,$A263),$B263&lt;=INDEX($EJ$5:$EJ$44,$A263),O$30&gt;=INDEX($EG$5:$EG$44,$A263),O$30&lt;=INDEX($EI$5:$EI$44,$A263)),$A263,0),0)</f>
        <v>0</v>
      </c>
      <c r="P263" s="9">
        <f>IFERROR(IF(AND($B263&gt;=INDEX($EH$5:$EH$44,$A263),$B263&lt;=INDEX($EJ$5:$EJ$44,$A263),P$30&gt;=INDEX($EG$5:$EG$44,$A263),P$30&lt;=INDEX($EI$5:$EI$44,$A263)),$A263,0),0)</f>
        <v>0</v>
      </c>
      <c r="Q263" s="9">
        <f>IFERROR(IF(AND($B263&gt;=INDEX($EH$5:$EH$44,$A263),$B263&lt;=INDEX($EJ$5:$EJ$44,$A263),Q$30&gt;=INDEX($EG$5:$EG$44,$A263),Q$30&lt;=INDEX($EI$5:$EI$44,$A263)),$A263,0),0)</f>
        <v>0</v>
      </c>
      <c r="R263" s="9">
        <f>IFERROR(IF(AND($B263&gt;=INDEX($EH$5:$EH$44,$A263),$B263&lt;=INDEX($EJ$5:$EJ$44,$A263),R$30&gt;=INDEX($EG$5:$EG$44,$A263),R$30&lt;=INDEX($EI$5:$EI$44,$A263)),$A263,0),0)</f>
        <v>0</v>
      </c>
      <c r="S263" s="9">
        <f>IFERROR(IF(AND($B263&gt;=INDEX($EH$5:$EH$44,$A263),$B263&lt;=INDEX($EJ$5:$EJ$44,$A263),S$30&gt;=INDEX($EG$5:$EG$44,$A263),S$30&lt;=INDEX($EI$5:$EI$44,$A263)),$A263,0),0)</f>
        <v>0</v>
      </c>
      <c r="T263" s="9">
        <f>IFERROR(IF(AND($B263&gt;=INDEX($EH$5:$EH$44,$A263),$B263&lt;=INDEX($EJ$5:$EJ$44,$A263),T$30&gt;=INDEX($EG$5:$EG$44,$A263),T$30&lt;=INDEX($EI$5:$EI$44,$A263)),$A263,0),0)</f>
        <v>0</v>
      </c>
      <c r="U263" s="9">
        <f>IFERROR(IF(AND($B263&gt;=INDEX($EH$5:$EH$44,$A263),$B263&lt;=INDEX($EJ$5:$EJ$44,$A263),U$30&gt;=INDEX($EG$5:$EG$44,$A263),U$30&lt;=INDEX($EI$5:$EI$44,$A263)),$A263,0),0)</f>
        <v>0</v>
      </c>
      <c r="V263" s="9">
        <f>IFERROR(IF(AND($B263&gt;=INDEX($EH$5:$EH$44,$A263),$B263&lt;=INDEX($EJ$5:$EJ$44,$A263),V$30&gt;=INDEX($EG$5:$EG$44,$A263),V$30&lt;=INDEX($EI$5:$EI$44,$A263)),$A263,0),0)</f>
        <v>0</v>
      </c>
      <c r="W263" s="9">
        <f>IFERROR(IF(AND($B263&gt;=INDEX($EH$5:$EH$44,$A263),$B263&lt;=INDEX($EJ$5:$EJ$44,$A263),W$30&gt;=INDEX($EG$5:$EG$44,$A263),W$30&lt;=INDEX($EI$5:$EI$44,$A263)),$A263,0),0)</f>
        <v>0</v>
      </c>
      <c r="X263" s="9">
        <f>IFERROR(IF(AND($B263&gt;=INDEX($EH$5:$EH$44,$A263),$B263&lt;=INDEX($EJ$5:$EJ$44,$A263),X$30&gt;=INDEX($EG$5:$EG$44,$A263),X$30&lt;=INDEX($EI$5:$EI$44,$A263)),$A263,0),0)</f>
        <v>0</v>
      </c>
      <c r="Y263" s="9">
        <f>IFERROR(IF(AND($B263&gt;=INDEX($EH$5:$EH$44,$A263),$B263&lt;=INDEX($EJ$5:$EJ$44,$A263),Y$30&gt;=INDEX($EG$5:$EG$44,$A263),Y$30&lt;=INDEX($EI$5:$EI$44,$A263)),$A263,0),0)</f>
        <v>0</v>
      </c>
      <c r="Z263" s="9">
        <f>IFERROR(IF(AND($B263&gt;=INDEX($EH$5:$EH$44,$A263),$B263&lt;=INDEX($EJ$5:$EJ$44,$A263),Z$30&gt;=INDEX($EG$5:$EG$44,$A263),Z$30&lt;=INDEX($EI$5:$EI$44,$A263)),$A263,0),0)</f>
        <v>0</v>
      </c>
      <c r="AA263" s="9">
        <f>IFERROR(IF(AND($B263&gt;=INDEX($EH$5:$EH$44,$A263),$B263&lt;=INDEX($EJ$5:$EJ$44,$A263),AA$30&gt;=INDEX($EG$5:$EG$44,$A263),AA$30&lt;=INDEX($EI$5:$EI$44,$A263)),$A263,0),0)</f>
        <v>0</v>
      </c>
      <c r="AB263" s="9">
        <f>IFERROR(IF(AND($B263&gt;=INDEX($EH$5:$EH$44,$A263),$B263&lt;=INDEX($EJ$5:$EJ$44,$A263),AB$30&gt;=INDEX($EG$5:$EG$44,$A263),AB$30&lt;=INDEX($EI$5:$EI$44,$A263)),$A263,0),0)</f>
        <v>0</v>
      </c>
      <c r="AC263" s="9">
        <f>IFERROR(IF(AND($B263&gt;=INDEX($EH$5:$EH$44,$A263),$B263&lt;=INDEX($EJ$5:$EJ$44,$A263),AC$30&gt;=INDEX($EG$5:$EG$44,$A263),AC$30&lt;=INDEX($EI$5:$EI$44,$A263)),$A263,0),0)</f>
        <v>0</v>
      </c>
      <c r="AD263" s="9">
        <f>IFERROR(IF(AND($B263&gt;=INDEX($EH$5:$EH$44,$A263),$B263&lt;=INDEX($EJ$5:$EJ$44,$A263),AD$30&gt;=INDEX($EG$5:$EG$44,$A263),AD$30&lt;=INDEX($EI$5:$EI$44,$A263)),$A263,0),0)</f>
        <v>0</v>
      </c>
      <c r="AE263" s="9">
        <f>IFERROR(IF(AND($B263&gt;=INDEX($EH$5:$EH$44,$A263),$B263&lt;=INDEX($EJ$5:$EJ$44,$A263),AE$30&gt;=INDEX($EG$5:$EG$44,$A263),AE$30&lt;=INDEX($EI$5:$EI$44,$A263)),$A263,0),0)</f>
        <v>0</v>
      </c>
      <c r="AF263" s="9">
        <f>IFERROR(IF(AND($B263&gt;=INDEX($EH$5:$EH$44,$A263),$B263&lt;=INDEX($EJ$5:$EJ$44,$A263),AF$30&gt;=INDEX($EG$5:$EG$44,$A263),AF$30&lt;=INDEX($EI$5:$EI$44,$A263)),$A263,0),0)</f>
        <v>0</v>
      </c>
      <c r="AG263" s="9">
        <f>IFERROR(IF(AND($B263&gt;=INDEX($EH$5:$EH$44,$A263),$B263&lt;=INDEX($EJ$5:$EJ$44,$A263),AG$30&gt;=INDEX($EG$5:$EG$44,$A263),AG$30&lt;=INDEX($EI$5:$EI$44,$A263)),$A263,0),0)</f>
        <v>0</v>
      </c>
      <c r="AH263" s="9"/>
    </row>
    <row r="264" spans="1:34">
      <c r="A264" s="5">
        <f t="shared" si="86"/>
        <v>10</v>
      </c>
      <c r="B264" s="5">
        <f t="shared" si="85"/>
        <v>8</v>
      </c>
      <c r="C264" s="9">
        <f>IFERROR(IF(AND($B264&gt;=INDEX($EH$5:$EH$44,$A264),$B264&lt;=INDEX($EJ$5:$EJ$44,$A264),C$30&gt;=INDEX($EG$5:$EG$44,$A264),C$30&lt;=INDEX($EI$5:$EI$44,$A264)),$A264,0),0)</f>
        <v>0</v>
      </c>
      <c r="D264" s="9">
        <f>IFERROR(IF(AND($B264&gt;=INDEX($EH$5:$EH$44,$A264),$B264&lt;=INDEX($EJ$5:$EJ$44,$A264),D$30&gt;=INDEX($EG$5:$EG$44,$A264),D$30&lt;=INDEX($EI$5:$EI$44,$A264)),$A264,0),0)</f>
        <v>0</v>
      </c>
      <c r="E264" s="9">
        <f>IFERROR(IF(AND($B264&gt;=INDEX($EH$5:$EH$44,$A264),$B264&lt;=INDEX($EJ$5:$EJ$44,$A264),E$30&gt;=INDEX($EG$5:$EG$44,$A264),E$30&lt;=INDEX($EI$5:$EI$44,$A264)),$A264,0),0)</f>
        <v>0</v>
      </c>
      <c r="F264" s="9">
        <f>IFERROR(IF(AND($B264&gt;=INDEX($EH$5:$EH$44,$A264),$B264&lt;=INDEX($EJ$5:$EJ$44,$A264),F$30&gt;=INDEX($EG$5:$EG$44,$A264),F$30&lt;=INDEX($EI$5:$EI$44,$A264)),$A264,0),0)</f>
        <v>0</v>
      </c>
      <c r="G264" s="9">
        <f>IFERROR(IF(AND($B264&gt;=INDEX($EH$5:$EH$44,$A264),$B264&lt;=INDEX($EJ$5:$EJ$44,$A264),G$30&gt;=INDEX($EG$5:$EG$44,$A264),G$30&lt;=INDEX($EI$5:$EI$44,$A264)),$A264,0),0)</f>
        <v>10</v>
      </c>
      <c r="H264" s="9">
        <f>IFERROR(IF(AND($B264&gt;=INDEX($EH$5:$EH$44,$A264),$B264&lt;=INDEX($EJ$5:$EJ$44,$A264),H$30&gt;=INDEX($EG$5:$EG$44,$A264),H$30&lt;=INDEX($EI$5:$EI$44,$A264)),$A264,0),0)</f>
        <v>10</v>
      </c>
      <c r="I264" s="9">
        <f>IFERROR(IF(AND($B264&gt;=INDEX($EH$5:$EH$44,$A264),$B264&lt;=INDEX($EJ$5:$EJ$44,$A264),I$30&gt;=INDEX($EG$5:$EG$44,$A264),I$30&lt;=INDEX($EI$5:$EI$44,$A264)),$A264,0),0)</f>
        <v>10</v>
      </c>
      <c r="J264" s="9">
        <f>IFERROR(IF(AND($B264&gt;=INDEX($EH$5:$EH$44,$A264),$B264&lt;=INDEX($EJ$5:$EJ$44,$A264),J$30&gt;=INDEX($EG$5:$EG$44,$A264),J$30&lt;=INDEX($EI$5:$EI$44,$A264)),$A264,0),0)</f>
        <v>10</v>
      </c>
      <c r="K264" s="9">
        <f>IFERROR(IF(AND($B264&gt;=INDEX($EH$5:$EH$44,$A264),$B264&lt;=INDEX($EJ$5:$EJ$44,$A264),K$30&gt;=INDEX($EG$5:$EG$44,$A264),K$30&lt;=INDEX($EI$5:$EI$44,$A264)),$A264,0),0)</f>
        <v>0</v>
      </c>
      <c r="L264" s="9">
        <f>IFERROR(IF(AND($B264&gt;=INDEX($EH$5:$EH$44,$A264),$B264&lt;=INDEX($EJ$5:$EJ$44,$A264),L$30&gt;=INDEX($EG$5:$EG$44,$A264),L$30&lt;=INDEX($EI$5:$EI$44,$A264)),$A264,0),0)</f>
        <v>0</v>
      </c>
      <c r="M264" s="9">
        <f>IFERROR(IF(AND($B264&gt;=INDEX($EH$5:$EH$44,$A264),$B264&lt;=INDEX($EJ$5:$EJ$44,$A264),M$30&gt;=INDEX($EG$5:$EG$44,$A264),M$30&lt;=INDEX($EI$5:$EI$44,$A264)),$A264,0),0)</f>
        <v>0</v>
      </c>
      <c r="N264" s="9">
        <f>IFERROR(IF(AND($B264&gt;=INDEX($EH$5:$EH$44,$A264),$B264&lt;=INDEX($EJ$5:$EJ$44,$A264),N$30&gt;=INDEX($EG$5:$EG$44,$A264),N$30&lt;=INDEX($EI$5:$EI$44,$A264)),$A264,0),0)</f>
        <v>0</v>
      </c>
      <c r="O264" s="9">
        <f>IFERROR(IF(AND($B264&gt;=INDEX($EH$5:$EH$44,$A264),$B264&lt;=INDEX($EJ$5:$EJ$44,$A264),O$30&gt;=INDEX($EG$5:$EG$44,$A264),O$30&lt;=INDEX($EI$5:$EI$44,$A264)),$A264,0),0)</f>
        <v>0</v>
      </c>
      <c r="P264" s="9">
        <f>IFERROR(IF(AND($B264&gt;=INDEX($EH$5:$EH$44,$A264),$B264&lt;=INDEX($EJ$5:$EJ$44,$A264),P$30&gt;=INDEX($EG$5:$EG$44,$A264),P$30&lt;=INDEX($EI$5:$EI$44,$A264)),$A264,0),0)</f>
        <v>0</v>
      </c>
      <c r="Q264" s="9">
        <f>IFERROR(IF(AND($B264&gt;=INDEX($EH$5:$EH$44,$A264),$B264&lt;=INDEX($EJ$5:$EJ$44,$A264),Q$30&gt;=INDEX($EG$5:$EG$44,$A264),Q$30&lt;=INDEX($EI$5:$EI$44,$A264)),$A264,0),0)</f>
        <v>0</v>
      </c>
      <c r="R264" s="9">
        <f>IFERROR(IF(AND($B264&gt;=INDEX($EH$5:$EH$44,$A264),$B264&lt;=INDEX($EJ$5:$EJ$44,$A264),R$30&gt;=INDEX($EG$5:$EG$44,$A264),R$30&lt;=INDEX($EI$5:$EI$44,$A264)),$A264,0),0)</f>
        <v>0</v>
      </c>
      <c r="S264" s="9">
        <f>IFERROR(IF(AND($B264&gt;=INDEX($EH$5:$EH$44,$A264),$B264&lt;=INDEX($EJ$5:$EJ$44,$A264),S$30&gt;=INDEX($EG$5:$EG$44,$A264),S$30&lt;=INDEX($EI$5:$EI$44,$A264)),$A264,0),0)</f>
        <v>0</v>
      </c>
      <c r="T264" s="9">
        <f>IFERROR(IF(AND($B264&gt;=INDEX($EH$5:$EH$44,$A264),$B264&lt;=INDEX($EJ$5:$EJ$44,$A264),T$30&gt;=INDEX($EG$5:$EG$44,$A264),T$30&lt;=INDEX($EI$5:$EI$44,$A264)),$A264,0),0)</f>
        <v>0</v>
      </c>
      <c r="U264" s="9">
        <f>IFERROR(IF(AND($B264&gt;=INDEX($EH$5:$EH$44,$A264),$B264&lt;=INDEX($EJ$5:$EJ$44,$A264),U$30&gt;=INDEX($EG$5:$EG$44,$A264),U$30&lt;=INDEX($EI$5:$EI$44,$A264)),$A264,0),0)</f>
        <v>0</v>
      </c>
      <c r="V264" s="9">
        <f>IFERROR(IF(AND($B264&gt;=INDEX($EH$5:$EH$44,$A264),$B264&lt;=INDEX($EJ$5:$EJ$44,$A264),V$30&gt;=INDEX($EG$5:$EG$44,$A264),V$30&lt;=INDEX($EI$5:$EI$44,$A264)),$A264,0),0)</f>
        <v>0</v>
      </c>
      <c r="W264" s="9">
        <f>IFERROR(IF(AND($B264&gt;=INDEX($EH$5:$EH$44,$A264),$B264&lt;=INDEX($EJ$5:$EJ$44,$A264),W$30&gt;=INDEX($EG$5:$EG$44,$A264),W$30&lt;=INDEX($EI$5:$EI$44,$A264)),$A264,0),0)</f>
        <v>0</v>
      </c>
      <c r="X264" s="9">
        <f>IFERROR(IF(AND($B264&gt;=INDEX($EH$5:$EH$44,$A264),$B264&lt;=INDEX($EJ$5:$EJ$44,$A264),X$30&gt;=INDEX($EG$5:$EG$44,$A264),X$30&lt;=INDEX($EI$5:$EI$44,$A264)),$A264,0),0)</f>
        <v>0</v>
      </c>
      <c r="Y264" s="9">
        <f>IFERROR(IF(AND($B264&gt;=INDEX($EH$5:$EH$44,$A264),$B264&lt;=INDEX($EJ$5:$EJ$44,$A264),Y$30&gt;=INDEX($EG$5:$EG$44,$A264),Y$30&lt;=INDEX($EI$5:$EI$44,$A264)),$A264,0),0)</f>
        <v>0</v>
      </c>
      <c r="Z264" s="9">
        <f>IFERROR(IF(AND($B264&gt;=INDEX($EH$5:$EH$44,$A264),$B264&lt;=INDEX($EJ$5:$EJ$44,$A264),Z$30&gt;=INDEX($EG$5:$EG$44,$A264),Z$30&lt;=INDEX($EI$5:$EI$44,$A264)),$A264,0),0)</f>
        <v>0</v>
      </c>
      <c r="AA264" s="9">
        <f>IFERROR(IF(AND($B264&gt;=INDEX($EH$5:$EH$44,$A264),$B264&lt;=INDEX($EJ$5:$EJ$44,$A264),AA$30&gt;=INDEX($EG$5:$EG$44,$A264),AA$30&lt;=INDEX($EI$5:$EI$44,$A264)),$A264,0),0)</f>
        <v>0</v>
      </c>
      <c r="AB264" s="9">
        <f>IFERROR(IF(AND($B264&gt;=INDEX($EH$5:$EH$44,$A264),$B264&lt;=INDEX($EJ$5:$EJ$44,$A264),AB$30&gt;=INDEX($EG$5:$EG$44,$A264),AB$30&lt;=INDEX($EI$5:$EI$44,$A264)),$A264,0),0)</f>
        <v>0</v>
      </c>
      <c r="AC264" s="9">
        <f>IFERROR(IF(AND($B264&gt;=INDEX($EH$5:$EH$44,$A264),$B264&lt;=INDEX($EJ$5:$EJ$44,$A264),AC$30&gt;=INDEX($EG$5:$EG$44,$A264),AC$30&lt;=INDEX($EI$5:$EI$44,$A264)),$A264,0),0)</f>
        <v>0</v>
      </c>
      <c r="AD264" s="9">
        <f>IFERROR(IF(AND($B264&gt;=INDEX($EH$5:$EH$44,$A264),$B264&lt;=INDEX($EJ$5:$EJ$44,$A264),AD$30&gt;=INDEX($EG$5:$EG$44,$A264),AD$30&lt;=INDEX($EI$5:$EI$44,$A264)),$A264,0),0)</f>
        <v>0</v>
      </c>
      <c r="AE264" s="9">
        <f>IFERROR(IF(AND($B264&gt;=INDEX($EH$5:$EH$44,$A264),$B264&lt;=INDEX($EJ$5:$EJ$44,$A264),AE$30&gt;=INDEX($EG$5:$EG$44,$A264),AE$30&lt;=INDEX($EI$5:$EI$44,$A264)),$A264,0),0)</f>
        <v>0</v>
      </c>
      <c r="AF264" s="9">
        <f>IFERROR(IF(AND($B264&gt;=INDEX($EH$5:$EH$44,$A264),$B264&lt;=INDEX($EJ$5:$EJ$44,$A264),AF$30&gt;=INDEX($EG$5:$EG$44,$A264),AF$30&lt;=INDEX($EI$5:$EI$44,$A264)),$A264,0),0)</f>
        <v>0</v>
      </c>
      <c r="AG264" s="9">
        <f>IFERROR(IF(AND($B264&gt;=INDEX($EH$5:$EH$44,$A264),$B264&lt;=INDEX($EJ$5:$EJ$44,$A264),AG$30&gt;=INDEX($EG$5:$EG$44,$A264),AG$30&lt;=INDEX($EI$5:$EI$44,$A264)),$A264,0),0)</f>
        <v>0</v>
      </c>
      <c r="AH264" s="9"/>
    </row>
    <row r="265" spans="1:34">
      <c r="A265" s="5">
        <f t="shared" si="86"/>
        <v>10</v>
      </c>
      <c r="B265" s="5">
        <f t="shared" si="85"/>
        <v>9</v>
      </c>
      <c r="C265" s="9">
        <f>IFERROR(IF(AND($B265&gt;=INDEX($EH$5:$EH$44,$A265),$B265&lt;=INDEX($EJ$5:$EJ$44,$A265),C$30&gt;=INDEX($EG$5:$EG$44,$A265),C$30&lt;=INDEX($EI$5:$EI$44,$A265)),$A265,0),0)</f>
        <v>0</v>
      </c>
      <c r="D265" s="9">
        <f>IFERROR(IF(AND($B265&gt;=INDEX($EH$5:$EH$44,$A265),$B265&lt;=INDEX($EJ$5:$EJ$44,$A265),D$30&gt;=INDEX($EG$5:$EG$44,$A265),D$30&lt;=INDEX($EI$5:$EI$44,$A265)),$A265,0),0)</f>
        <v>0</v>
      </c>
      <c r="E265" s="9">
        <f>IFERROR(IF(AND($B265&gt;=INDEX($EH$5:$EH$44,$A265),$B265&lt;=INDEX($EJ$5:$EJ$44,$A265),E$30&gt;=INDEX($EG$5:$EG$44,$A265),E$30&lt;=INDEX($EI$5:$EI$44,$A265)),$A265,0),0)</f>
        <v>0</v>
      </c>
      <c r="F265" s="9">
        <f>IFERROR(IF(AND($B265&gt;=INDEX($EH$5:$EH$44,$A265),$B265&lt;=INDEX($EJ$5:$EJ$44,$A265),F$30&gt;=INDEX($EG$5:$EG$44,$A265),F$30&lt;=INDEX($EI$5:$EI$44,$A265)),$A265,0),0)</f>
        <v>0</v>
      </c>
      <c r="G265" s="9">
        <f>IFERROR(IF(AND($B265&gt;=INDEX($EH$5:$EH$44,$A265),$B265&lt;=INDEX($EJ$5:$EJ$44,$A265),G$30&gt;=INDEX($EG$5:$EG$44,$A265),G$30&lt;=INDEX($EI$5:$EI$44,$A265)),$A265,0),0)</f>
        <v>10</v>
      </c>
      <c r="H265" s="9">
        <f>IFERROR(IF(AND($B265&gt;=INDEX($EH$5:$EH$44,$A265),$B265&lt;=INDEX($EJ$5:$EJ$44,$A265),H$30&gt;=INDEX($EG$5:$EG$44,$A265),H$30&lt;=INDEX($EI$5:$EI$44,$A265)),$A265,0),0)</f>
        <v>10</v>
      </c>
      <c r="I265" s="9">
        <f>IFERROR(IF(AND($B265&gt;=INDEX($EH$5:$EH$44,$A265),$B265&lt;=INDEX($EJ$5:$EJ$44,$A265),I$30&gt;=INDEX($EG$5:$EG$44,$A265),I$30&lt;=INDEX($EI$5:$EI$44,$A265)),$A265,0),0)</f>
        <v>10</v>
      </c>
      <c r="J265" s="9">
        <f>IFERROR(IF(AND($B265&gt;=INDEX($EH$5:$EH$44,$A265),$B265&lt;=INDEX($EJ$5:$EJ$44,$A265),J$30&gt;=INDEX($EG$5:$EG$44,$A265),J$30&lt;=INDEX($EI$5:$EI$44,$A265)),$A265,0),0)</f>
        <v>10</v>
      </c>
      <c r="K265" s="9">
        <f>IFERROR(IF(AND($B265&gt;=INDEX($EH$5:$EH$44,$A265),$B265&lt;=INDEX($EJ$5:$EJ$44,$A265),K$30&gt;=INDEX($EG$5:$EG$44,$A265),K$30&lt;=INDEX($EI$5:$EI$44,$A265)),$A265,0),0)</f>
        <v>0</v>
      </c>
      <c r="L265" s="9">
        <f>IFERROR(IF(AND($B265&gt;=INDEX($EH$5:$EH$44,$A265),$B265&lt;=INDEX($EJ$5:$EJ$44,$A265),L$30&gt;=INDEX($EG$5:$EG$44,$A265),L$30&lt;=INDEX($EI$5:$EI$44,$A265)),$A265,0),0)</f>
        <v>0</v>
      </c>
      <c r="M265" s="9">
        <f>IFERROR(IF(AND($B265&gt;=INDEX($EH$5:$EH$44,$A265),$B265&lt;=INDEX($EJ$5:$EJ$44,$A265),M$30&gt;=INDEX($EG$5:$EG$44,$A265),M$30&lt;=INDEX($EI$5:$EI$44,$A265)),$A265,0),0)</f>
        <v>0</v>
      </c>
      <c r="N265" s="9">
        <f>IFERROR(IF(AND($B265&gt;=INDEX($EH$5:$EH$44,$A265),$B265&lt;=INDEX($EJ$5:$EJ$44,$A265),N$30&gt;=INDEX($EG$5:$EG$44,$A265),N$30&lt;=INDEX($EI$5:$EI$44,$A265)),$A265,0),0)</f>
        <v>0</v>
      </c>
      <c r="O265" s="9">
        <f>IFERROR(IF(AND($B265&gt;=INDEX($EH$5:$EH$44,$A265),$B265&lt;=INDEX($EJ$5:$EJ$44,$A265),O$30&gt;=INDEX($EG$5:$EG$44,$A265),O$30&lt;=INDEX($EI$5:$EI$44,$A265)),$A265,0),0)</f>
        <v>0</v>
      </c>
      <c r="P265" s="9">
        <f>IFERROR(IF(AND($B265&gt;=INDEX($EH$5:$EH$44,$A265),$B265&lt;=INDEX($EJ$5:$EJ$44,$A265),P$30&gt;=INDEX($EG$5:$EG$44,$A265),P$30&lt;=INDEX($EI$5:$EI$44,$A265)),$A265,0),0)</f>
        <v>0</v>
      </c>
      <c r="Q265" s="9">
        <f>IFERROR(IF(AND($B265&gt;=INDEX($EH$5:$EH$44,$A265),$B265&lt;=INDEX($EJ$5:$EJ$44,$A265),Q$30&gt;=INDEX($EG$5:$EG$44,$A265),Q$30&lt;=INDEX($EI$5:$EI$44,$A265)),$A265,0),0)</f>
        <v>0</v>
      </c>
      <c r="R265" s="9">
        <f>IFERROR(IF(AND($B265&gt;=INDEX($EH$5:$EH$44,$A265),$B265&lt;=INDEX($EJ$5:$EJ$44,$A265),R$30&gt;=INDEX($EG$5:$EG$44,$A265),R$30&lt;=INDEX($EI$5:$EI$44,$A265)),$A265,0),0)</f>
        <v>0</v>
      </c>
      <c r="S265" s="9">
        <f>IFERROR(IF(AND($B265&gt;=INDEX($EH$5:$EH$44,$A265),$B265&lt;=INDEX($EJ$5:$EJ$44,$A265),S$30&gt;=INDEX($EG$5:$EG$44,$A265),S$30&lt;=INDEX($EI$5:$EI$44,$A265)),$A265,0),0)</f>
        <v>0</v>
      </c>
      <c r="T265" s="9">
        <f>IFERROR(IF(AND($B265&gt;=INDEX($EH$5:$EH$44,$A265),$B265&lt;=INDEX($EJ$5:$EJ$44,$A265),T$30&gt;=INDEX($EG$5:$EG$44,$A265),T$30&lt;=INDEX($EI$5:$EI$44,$A265)),$A265,0),0)</f>
        <v>0</v>
      </c>
      <c r="U265" s="9">
        <f>IFERROR(IF(AND($B265&gt;=INDEX($EH$5:$EH$44,$A265),$B265&lt;=INDEX($EJ$5:$EJ$44,$A265),U$30&gt;=INDEX($EG$5:$EG$44,$A265),U$30&lt;=INDEX($EI$5:$EI$44,$A265)),$A265,0),0)</f>
        <v>0</v>
      </c>
      <c r="V265" s="9">
        <f>IFERROR(IF(AND($B265&gt;=INDEX($EH$5:$EH$44,$A265),$B265&lt;=INDEX($EJ$5:$EJ$44,$A265),V$30&gt;=INDEX($EG$5:$EG$44,$A265),V$30&lt;=INDEX($EI$5:$EI$44,$A265)),$A265,0),0)</f>
        <v>0</v>
      </c>
      <c r="W265" s="9">
        <f>IFERROR(IF(AND($B265&gt;=INDEX($EH$5:$EH$44,$A265),$B265&lt;=INDEX($EJ$5:$EJ$44,$A265),W$30&gt;=INDEX($EG$5:$EG$44,$A265),W$30&lt;=INDEX($EI$5:$EI$44,$A265)),$A265,0),0)</f>
        <v>0</v>
      </c>
      <c r="X265" s="9">
        <f>IFERROR(IF(AND($B265&gt;=INDEX($EH$5:$EH$44,$A265),$B265&lt;=INDEX($EJ$5:$EJ$44,$A265),X$30&gt;=INDEX($EG$5:$EG$44,$A265),X$30&lt;=INDEX($EI$5:$EI$44,$A265)),$A265,0),0)</f>
        <v>0</v>
      </c>
      <c r="Y265" s="9">
        <f>IFERROR(IF(AND($B265&gt;=INDEX($EH$5:$EH$44,$A265),$B265&lt;=INDEX($EJ$5:$EJ$44,$A265),Y$30&gt;=INDEX($EG$5:$EG$44,$A265),Y$30&lt;=INDEX($EI$5:$EI$44,$A265)),$A265,0),0)</f>
        <v>0</v>
      </c>
      <c r="Z265" s="9">
        <f>IFERROR(IF(AND($B265&gt;=INDEX($EH$5:$EH$44,$A265),$B265&lt;=INDEX($EJ$5:$EJ$44,$A265),Z$30&gt;=INDEX($EG$5:$EG$44,$A265),Z$30&lt;=INDEX($EI$5:$EI$44,$A265)),$A265,0),0)</f>
        <v>0</v>
      </c>
      <c r="AA265" s="9">
        <f>IFERROR(IF(AND($B265&gt;=INDEX($EH$5:$EH$44,$A265),$B265&lt;=INDEX($EJ$5:$EJ$44,$A265),AA$30&gt;=INDEX($EG$5:$EG$44,$A265),AA$30&lt;=INDEX($EI$5:$EI$44,$A265)),$A265,0),0)</f>
        <v>0</v>
      </c>
      <c r="AB265" s="9">
        <f>IFERROR(IF(AND($B265&gt;=INDEX($EH$5:$EH$44,$A265),$B265&lt;=INDEX($EJ$5:$EJ$44,$A265),AB$30&gt;=INDEX($EG$5:$EG$44,$A265),AB$30&lt;=INDEX($EI$5:$EI$44,$A265)),$A265,0),0)</f>
        <v>0</v>
      </c>
      <c r="AC265" s="9">
        <f>IFERROR(IF(AND($B265&gt;=INDEX($EH$5:$EH$44,$A265),$B265&lt;=INDEX($EJ$5:$EJ$44,$A265),AC$30&gt;=INDEX($EG$5:$EG$44,$A265),AC$30&lt;=INDEX($EI$5:$EI$44,$A265)),$A265,0),0)</f>
        <v>0</v>
      </c>
      <c r="AD265" s="9">
        <f>IFERROR(IF(AND($B265&gt;=INDEX($EH$5:$EH$44,$A265),$B265&lt;=INDEX($EJ$5:$EJ$44,$A265),AD$30&gt;=INDEX($EG$5:$EG$44,$A265),AD$30&lt;=INDEX($EI$5:$EI$44,$A265)),$A265,0),0)</f>
        <v>0</v>
      </c>
      <c r="AE265" s="9">
        <f>IFERROR(IF(AND($B265&gt;=INDEX($EH$5:$EH$44,$A265),$B265&lt;=INDEX($EJ$5:$EJ$44,$A265),AE$30&gt;=INDEX($EG$5:$EG$44,$A265),AE$30&lt;=INDEX($EI$5:$EI$44,$A265)),$A265,0),0)</f>
        <v>0</v>
      </c>
      <c r="AF265" s="9">
        <f>IFERROR(IF(AND($B265&gt;=INDEX($EH$5:$EH$44,$A265),$B265&lt;=INDEX($EJ$5:$EJ$44,$A265),AF$30&gt;=INDEX($EG$5:$EG$44,$A265),AF$30&lt;=INDEX($EI$5:$EI$44,$A265)),$A265,0),0)</f>
        <v>0</v>
      </c>
      <c r="AG265" s="9">
        <f>IFERROR(IF(AND($B265&gt;=INDEX($EH$5:$EH$44,$A265),$B265&lt;=INDEX($EJ$5:$EJ$44,$A265),AG$30&gt;=INDEX($EG$5:$EG$44,$A265),AG$30&lt;=INDEX($EI$5:$EI$44,$A265)),$A265,0),0)</f>
        <v>0</v>
      </c>
      <c r="AH265" s="9"/>
    </row>
    <row r="266" spans="1:34">
      <c r="A266" s="5">
        <f t="shared" si="86"/>
        <v>10</v>
      </c>
      <c r="B266" s="5">
        <f t="shared" si="85"/>
        <v>10</v>
      </c>
      <c r="C266" s="9">
        <f>IFERROR(IF(AND($B266&gt;=INDEX($EH$5:$EH$44,$A266),$B266&lt;=INDEX($EJ$5:$EJ$44,$A266),C$30&gt;=INDEX($EG$5:$EG$44,$A266),C$30&lt;=INDEX($EI$5:$EI$44,$A266)),$A266,0),0)</f>
        <v>0</v>
      </c>
      <c r="D266" s="9">
        <f>IFERROR(IF(AND($B266&gt;=INDEX($EH$5:$EH$44,$A266),$B266&lt;=INDEX($EJ$5:$EJ$44,$A266),D$30&gt;=INDEX($EG$5:$EG$44,$A266),D$30&lt;=INDEX($EI$5:$EI$44,$A266)),$A266,0),0)</f>
        <v>0</v>
      </c>
      <c r="E266" s="9">
        <f>IFERROR(IF(AND($B266&gt;=INDEX($EH$5:$EH$44,$A266),$B266&lt;=INDEX($EJ$5:$EJ$44,$A266),E$30&gt;=INDEX($EG$5:$EG$44,$A266),E$30&lt;=INDEX($EI$5:$EI$44,$A266)),$A266,0),0)</f>
        <v>0</v>
      </c>
      <c r="F266" s="9">
        <f>IFERROR(IF(AND($B266&gt;=INDEX($EH$5:$EH$44,$A266),$B266&lt;=INDEX($EJ$5:$EJ$44,$A266),F$30&gt;=INDEX($EG$5:$EG$44,$A266),F$30&lt;=INDEX($EI$5:$EI$44,$A266)),$A266,0),0)</f>
        <v>0</v>
      </c>
      <c r="G266" s="9">
        <f>IFERROR(IF(AND($B266&gt;=INDEX($EH$5:$EH$44,$A266),$B266&lt;=INDEX($EJ$5:$EJ$44,$A266),G$30&gt;=INDEX($EG$5:$EG$44,$A266),G$30&lt;=INDEX($EI$5:$EI$44,$A266)),$A266,0),0)</f>
        <v>0</v>
      </c>
      <c r="H266" s="9">
        <f>IFERROR(IF(AND($B266&gt;=INDEX($EH$5:$EH$44,$A266),$B266&lt;=INDEX($EJ$5:$EJ$44,$A266),H$30&gt;=INDEX($EG$5:$EG$44,$A266),H$30&lt;=INDEX($EI$5:$EI$44,$A266)),$A266,0),0)</f>
        <v>0</v>
      </c>
      <c r="I266" s="9">
        <f>IFERROR(IF(AND($B266&gt;=INDEX($EH$5:$EH$44,$A266),$B266&lt;=INDEX($EJ$5:$EJ$44,$A266),I$30&gt;=INDEX($EG$5:$EG$44,$A266),I$30&lt;=INDEX($EI$5:$EI$44,$A266)),$A266,0),0)</f>
        <v>0</v>
      </c>
      <c r="J266" s="9">
        <f>IFERROR(IF(AND($B266&gt;=INDEX($EH$5:$EH$44,$A266),$B266&lt;=INDEX($EJ$5:$EJ$44,$A266),J$30&gt;=INDEX($EG$5:$EG$44,$A266),J$30&lt;=INDEX($EI$5:$EI$44,$A266)),$A266,0),0)</f>
        <v>0</v>
      </c>
      <c r="K266" s="9">
        <f>IFERROR(IF(AND($B266&gt;=INDEX($EH$5:$EH$44,$A266),$B266&lt;=INDEX($EJ$5:$EJ$44,$A266),K$30&gt;=INDEX($EG$5:$EG$44,$A266),K$30&lt;=INDEX($EI$5:$EI$44,$A266)),$A266,0),0)</f>
        <v>0</v>
      </c>
      <c r="L266" s="9">
        <f>IFERROR(IF(AND($B266&gt;=INDEX($EH$5:$EH$44,$A266),$B266&lt;=INDEX($EJ$5:$EJ$44,$A266),L$30&gt;=INDEX($EG$5:$EG$44,$A266),L$30&lt;=INDEX($EI$5:$EI$44,$A266)),$A266,0),0)</f>
        <v>0</v>
      </c>
      <c r="M266" s="9">
        <f>IFERROR(IF(AND($B266&gt;=INDEX($EH$5:$EH$44,$A266),$B266&lt;=INDEX($EJ$5:$EJ$44,$A266),M$30&gt;=INDEX($EG$5:$EG$44,$A266),M$30&lt;=INDEX($EI$5:$EI$44,$A266)),$A266,0),0)</f>
        <v>0</v>
      </c>
      <c r="N266" s="9">
        <f>IFERROR(IF(AND($B266&gt;=INDEX($EH$5:$EH$44,$A266),$B266&lt;=INDEX($EJ$5:$EJ$44,$A266),N$30&gt;=INDEX($EG$5:$EG$44,$A266),N$30&lt;=INDEX($EI$5:$EI$44,$A266)),$A266,0),0)</f>
        <v>0</v>
      </c>
      <c r="O266" s="9">
        <f>IFERROR(IF(AND($B266&gt;=INDEX($EH$5:$EH$44,$A266),$B266&lt;=INDEX($EJ$5:$EJ$44,$A266),O$30&gt;=INDEX($EG$5:$EG$44,$A266),O$30&lt;=INDEX($EI$5:$EI$44,$A266)),$A266,0),0)</f>
        <v>0</v>
      </c>
      <c r="P266" s="9">
        <f>IFERROR(IF(AND($B266&gt;=INDEX($EH$5:$EH$44,$A266),$B266&lt;=INDEX($EJ$5:$EJ$44,$A266),P$30&gt;=INDEX($EG$5:$EG$44,$A266),P$30&lt;=INDEX($EI$5:$EI$44,$A266)),$A266,0),0)</f>
        <v>0</v>
      </c>
      <c r="Q266" s="9">
        <f>IFERROR(IF(AND($B266&gt;=INDEX($EH$5:$EH$44,$A266),$B266&lt;=INDEX($EJ$5:$EJ$44,$A266),Q$30&gt;=INDEX($EG$5:$EG$44,$A266),Q$30&lt;=INDEX($EI$5:$EI$44,$A266)),$A266,0),0)</f>
        <v>0</v>
      </c>
      <c r="R266" s="9">
        <f>IFERROR(IF(AND($B266&gt;=INDEX($EH$5:$EH$44,$A266),$B266&lt;=INDEX($EJ$5:$EJ$44,$A266),R$30&gt;=INDEX($EG$5:$EG$44,$A266),R$30&lt;=INDEX($EI$5:$EI$44,$A266)),$A266,0),0)</f>
        <v>0</v>
      </c>
      <c r="S266" s="9">
        <f>IFERROR(IF(AND($B266&gt;=INDEX($EH$5:$EH$44,$A266),$B266&lt;=INDEX($EJ$5:$EJ$44,$A266),S$30&gt;=INDEX($EG$5:$EG$44,$A266),S$30&lt;=INDEX($EI$5:$EI$44,$A266)),$A266,0),0)</f>
        <v>0</v>
      </c>
      <c r="T266" s="9">
        <f>IFERROR(IF(AND($B266&gt;=INDEX($EH$5:$EH$44,$A266),$B266&lt;=INDEX($EJ$5:$EJ$44,$A266),T$30&gt;=INDEX($EG$5:$EG$44,$A266),T$30&lt;=INDEX($EI$5:$EI$44,$A266)),$A266,0),0)</f>
        <v>0</v>
      </c>
      <c r="U266" s="9">
        <f>IFERROR(IF(AND($B266&gt;=INDEX($EH$5:$EH$44,$A266),$B266&lt;=INDEX($EJ$5:$EJ$44,$A266),U$30&gt;=INDEX($EG$5:$EG$44,$A266),U$30&lt;=INDEX($EI$5:$EI$44,$A266)),$A266,0),0)</f>
        <v>0</v>
      </c>
      <c r="V266" s="9">
        <f>IFERROR(IF(AND($B266&gt;=INDEX($EH$5:$EH$44,$A266),$B266&lt;=INDEX($EJ$5:$EJ$44,$A266),V$30&gt;=INDEX($EG$5:$EG$44,$A266),V$30&lt;=INDEX($EI$5:$EI$44,$A266)),$A266,0),0)</f>
        <v>0</v>
      </c>
      <c r="W266" s="9">
        <f>IFERROR(IF(AND($B266&gt;=INDEX($EH$5:$EH$44,$A266),$B266&lt;=INDEX($EJ$5:$EJ$44,$A266),W$30&gt;=INDEX($EG$5:$EG$44,$A266),W$30&lt;=INDEX($EI$5:$EI$44,$A266)),$A266,0),0)</f>
        <v>0</v>
      </c>
      <c r="X266" s="9">
        <f>IFERROR(IF(AND($B266&gt;=INDEX($EH$5:$EH$44,$A266),$B266&lt;=INDEX($EJ$5:$EJ$44,$A266),X$30&gt;=INDEX($EG$5:$EG$44,$A266),X$30&lt;=INDEX($EI$5:$EI$44,$A266)),$A266,0),0)</f>
        <v>0</v>
      </c>
      <c r="Y266" s="9">
        <f>IFERROR(IF(AND($B266&gt;=INDEX($EH$5:$EH$44,$A266),$B266&lt;=INDEX($EJ$5:$EJ$44,$A266),Y$30&gt;=INDEX($EG$5:$EG$44,$A266),Y$30&lt;=INDEX($EI$5:$EI$44,$A266)),$A266,0),0)</f>
        <v>0</v>
      </c>
      <c r="Z266" s="9">
        <f>IFERROR(IF(AND($B266&gt;=INDEX($EH$5:$EH$44,$A266),$B266&lt;=INDEX($EJ$5:$EJ$44,$A266),Z$30&gt;=INDEX($EG$5:$EG$44,$A266),Z$30&lt;=INDEX($EI$5:$EI$44,$A266)),$A266,0),0)</f>
        <v>0</v>
      </c>
      <c r="AA266" s="9">
        <f>IFERROR(IF(AND($B266&gt;=INDEX($EH$5:$EH$44,$A266),$B266&lt;=INDEX($EJ$5:$EJ$44,$A266),AA$30&gt;=INDEX($EG$5:$EG$44,$A266),AA$30&lt;=INDEX($EI$5:$EI$44,$A266)),$A266,0),0)</f>
        <v>0</v>
      </c>
      <c r="AB266" s="9">
        <f>IFERROR(IF(AND($B266&gt;=INDEX($EH$5:$EH$44,$A266),$B266&lt;=INDEX($EJ$5:$EJ$44,$A266),AB$30&gt;=INDEX($EG$5:$EG$44,$A266),AB$30&lt;=INDEX($EI$5:$EI$44,$A266)),$A266,0),0)</f>
        <v>0</v>
      </c>
      <c r="AC266" s="9">
        <f>IFERROR(IF(AND($B266&gt;=INDEX($EH$5:$EH$44,$A266),$B266&lt;=INDEX($EJ$5:$EJ$44,$A266),AC$30&gt;=INDEX($EG$5:$EG$44,$A266),AC$30&lt;=INDEX($EI$5:$EI$44,$A266)),$A266,0),0)</f>
        <v>0</v>
      </c>
      <c r="AD266" s="9">
        <f>IFERROR(IF(AND($B266&gt;=INDEX($EH$5:$EH$44,$A266),$B266&lt;=INDEX($EJ$5:$EJ$44,$A266),AD$30&gt;=INDEX($EG$5:$EG$44,$A266),AD$30&lt;=INDEX($EI$5:$EI$44,$A266)),$A266,0),0)</f>
        <v>0</v>
      </c>
      <c r="AE266" s="9">
        <f>IFERROR(IF(AND($B266&gt;=INDEX($EH$5:$EH$44,$A266),$B266&lt;=INDEX($EJ$5:$EJ$44,$A266),AE$30&gt;=INDEX($EG$5:$EG$44,$A266),AE$30&lt;=INDEX($EI$5:$EI$44,$A266)),$A266,0),0)</f>
        <v>0</v>
      </c>
      <c r="AF266" s="9">
        <f>IFERROR(IF(AND($B266&gt;=INDEX($EH$5:$EH$44,$A266),$B266&lt;=INDEX($EJ$5:$EJ$44,$A266),AF$30&gt;=INDEX($EG$5:$EG$44,$A266),AF$30&lt;=INDEX($EI$5:$EI$44,$A266)),$A266,0),0)</f>
        <v>0</v>
      </c>
      <c r="AG266" s="9">
        <f>IFERROR(IF(AND($B266&gt;=INDEX($EH$5:$EH$44,$A266),$B266&lt;=INDEX($EJ$5:$EJ$44,$A266),AG$30&gt;=INDEX($EG$5:$EG$44,$A266),AG$30&lt;=INDEX($EI$5:$EI$44,$A266)),$A266,0),0)</f>
        <v>0</v>
      </c>
      <c r="AH266" s="9"/>
    </row>
    <row r="267" spans="1:34">
      <c r="A267" s="5">
        <f t="shared" si="86"/>
        <v>10</v>
      </c>
      <c r="B267" s="5">
        <f t="shared" si="85"/>
        <v>11</v>
      </c>
      <c r="C267" s="9">
        <f>IFERROR(IF(AND($B267&gt;=INDEX($EH$5:$EH$44,$A267),$B267&lt;=INDEX($EJ$5:$EJ$44,$A267),C$30&gt;=INDEX($EG$5:$EG$44,$A267),C$30&lt;=INDEX($EI$5:$EI$44,$A267)),$A267,0),0)</f>
        <v>0</v>
      </c>
      <c r="D267" s="9">
        <f>IFERROR(IF(AND($B267&gt;=INDEX($EH$5:$EH$44,$A267),$B267&lt;=INDEX($EJ$5:$EJ$44,$A267),D$30&gt;=INDEX($EG$5:$EG$44,$A267),D$30&lt;=INDEX($EI$5:$EI$44,$A267)),$A267,0),0)</f>
        <v>0</v>
      </c>
      <c r="E267" s="9">
        <f>IFERROR(IF(AND($B267&gt;=INDEX($EH$5:$EH$44,$A267),$B267&lt;=INDEX($EJ$5:$EJ$44,$A267),E$30&gt;=INDEX($EG$5:$EG$44,$A267),E$30&lt;=INDEX($EI$5:$EI$44,$A267)),$A267,0),0)</f>
        <v>0</v>
      </c>
      <c r="F267" s="9">
        <f>IFERROR(IF(AND($B267&gt;=INDEX($EH$5:$EH$44,$A267),$B267&lt;=INDEX($EJ$5:$EJ$44,$A267),F$30&gt;=INDEX($EG$5:$EG$44,$A267),F$30&lt;=INDEX($EI$5:$EI$44,$A267)),$A267,0),0)</f>
        <v>0</v>
      </c>
      <c r="G267" s="9">
        <f>IFERROR(IF(AND($B267&gt;=INDEX($EH$5:$EH$44,$A267),$B267&lt;=INDEX($EJ$5:$EJ$44,$A267),G$30&gt;=INDEX($EG$5:$EG$44,$A267),G$30&lt;=INDEX($EI$5:$EI$44,$A267)),$A267,0),0)</f>
        <v>0</v>
      </c>
      <c r="H267" s="9">
        <f>IFERROR(IF(AND($B267&gt;=INDEX($EH$5:$EH$44,$A267),$B267&lt;=INDEX($EJ$5:$EJ$44,$A267),H$30&gt;=INDEX($EG$5:$EG$44,$A267),H$30&lt;=INDEX($EI$5:$EI$44,$A267)),$A267,0),0)</f>
        <v>0</v>
      </c>
      <c r="I267" s="9">
        <f>IFERROR(IF(AND($B267&gt;=INDEX($EH$5:$EH$44,$A267),$B267&lt;=INDEX($EJ$5:$EJ$44,$A267),I$30&gt;=INDEX($EG$5:$EG$44,$A267),I$30&lt;=INDEX($EI$5:$EI$44,$A267)),$A267,0),0)</f>
        <v>0</v>
      </c>
      <c r="J267" s="9">
        <f>IFERROR(IF(AND($B267&gt;=INDEX($EH$5:$EH$44,$A267),$B267&lt;=INDEX($EJ$5:$EJ$44,$A267),J$30&gt;=INDEX($EG$5:$EG$44,$A267),J$30&lt;=INDEX($EI$5:$EI$44,$A267)),$A267,0),0)</f>
        <v>0</v>
      </c>
      <c r="K267" s="9">
        <f>IFERROR(IF(AND($B267&gt;=INDEX($EH$5:$EH$44,$A267),$B267&lt;=INDEX($EJ$5:$EJ$44,$A267),K$30&gt;=INDEX($EG$5:$EG$44,$A267),K$30&lt;=INDEX($EI$5:$EI$44,$A267)),$A267,0),0)</f>
        <v>0</v>
      </c>
      <c r="L267" s="9">
        <f>IFERROR(IF(AND($B267&gt;=INDEX($EH$5:$EH$44,$A267),$B267&lt;=INDEX($EJ$5:$EJ$44,$A267),L$30&gt;=INDEX($EG$5:$EG$44,$A267),L$30&lt;=INDEX($EI$5:$EI$44,$A267)),$A267,0),0)</f>
        <v>0</v>
      </c>
      <c r="M267" s="9">
        <f>IFERROR(IF(AND($B267&gt;=INDEX($EH$5:$EH$44,$A267),$B267&lt;=INDEX($EJ$5:$EJ$44,$A267),M$30&gt;=INDEX($EG$5:$EG$44,$A267),M$30&lt;=INDEX($EI$5:$EI$44,$A267)),$A267,0),0)</f>
        <v>0</v>
      </c>
      <c r="N267" s="9">
        <f>IFERROR(IF(AND($B267&gt;=INDEX($EH$5:$EH$44,$A267),$B267&lt;=INDEX($EJ$5:$EJ$44,$A267),N$30&gt;=INDEX($EG$5:$EG$44,$A267),N$30&lt;=INDEX($EI$5:$EI$44,$A267)),$A267,0),0)</f>
        <v>0</v>
      </c>
      <c r="O267" s="9">
        <f>IFERROR(IF(AND($B267&gt;=INDEX($EH$5:$EH$44,$A267),$B267&lt;=INDEX($EJ$5:$EJ$44,$A267),O$30&gt;=INDEX($EG$5:$EG$44,$A267),O$30&lt;=INDEX($EI$5:$EI$44,$A267)),$A267,0),0)</f>
        <v>0</v>
      </c>
      <c r="P267" s="9">
        <f>IFERROR(IF(AND($B267&gt;=INDEX($EH$5:$EH$44,$A267),$B267&lt;=INDEX($EJ$5:$EJ$44,$A267),P$30&gt;=INDEX($EG$5:$EG$44,$A267),P$30&lt;=INDEX($EI$5:$EI$44,$A267)),$A267,0),0)</f>
        <v>0</v>
      </c>
      <c r="Q267" s="9">
        <f>IFERROR(IF(AND($B267&gt;=INDEX($EH$5:$EH$44,$A267),$B267&lt;=INDEX($EJ$5:$EJ$44,$A267),Q$30&gt;=INDEX($EG$5:$EG$44,$A267),Q$30&lt;=INDEX($EI$5:$EI$44,$A267)),$A267,0),0)</f>
        <v>0</v>
      </c>
      <c r="R267" s="9">
        <f>IFERROR(IF(AND($B267&gt;=INDEX($EH$5:$EH$44,$A267),$B267&lt;=INDEX($EJ$5:$EJ$44,$A267),R$30&gt;=INDEX($EG$5:$EG$44,$A267),R$30&lt;=INDEX($EI$5:$EI$44,$A267)),$A267,0),0)</f>
        <v>0</v>
      </c>
      <c r="S267" s="9">
        <f>IFERROR(IF(AND($B267&gt;=INDEX($EH$5:$EH$44,$A267),$B267&lt;=INDEX($EJ$5:$EJ$44,$A267),S$30&gt;=INDEX($EG$5:$EG$44,$A267),S$30&lt;=INDEX($EI$5:$EI$44,$A267)),$A267,0),0)</f>
        <v>0</v>
      </c>
      <c r="T267" s="9">
        <f>IFERROR(IF(AND($B267&gt;=INDEX($EH$5:$EH$44,$A267),$B267&lt;=INDEX($EJ$5:$EJ$44,$A267),T$30&gt;=INDEX($EG$5:$EG$44,$A267),T$30&lt;=INDEX($EI$5:$EI$44,$A267)),$A267,0),0)</f>
        <v>0</v>
      </c>
      <c r="U267" s="9">
        <f>IFERROR(IF(AND($B267&gt;=INDEX($EH$5:$EH$44,$A267),$B267&lt;=INDEX($EJ$5:$EJ$44,$A267),U$30&gt;=INDEX($EG$5:$EG$44,$A267),U$30&lt;=INDEX($EI$5:$EI$44,$A267)),$A267,0),0)</f>
        <v>0</v>
      </c>
      <c r="V267" s="9">
        <f>IFERROR(IF(AND($B267&gt;=INDEX($EH$5:$EH$44,$A267),$B267&lt;=INDEX($EJ$5:$EJ$44,$A267),V$30&gt;=INDEX($EG$5:$EG$44,$A267),V$30&lt;=INDEX($EI$5:$EI$44,$A267)),$A267,0),0)</f>
        <v>0</v>
      </c>
      <c r="W267" s="9">
        <f>IFERROR(IF(AND($B267&gt;=INDEX($EH$5:$EH$44,$A267),$B267&lt;=INDEX($EJ$5:$EJ$44,$A267),W$30&gt;=INDEX($EG$5:$EG$44,$A267),W$30&lt;=INDEX($EI$5:$EI$44,$A267)),$A267,0),0)</f>
        <v>0</v>
      </c>
      <c r="X267" s="9">
        <f>IFERROR(IF(AND($B267&gt;=INDEX($EH$5:$EH$44,$A267),$B267&lt;=INDEX($EJ$5:$EJ$44,$A267),X$30&gt;=INDEX($EG$5:$EG$44,$A267),X$30&lt;=INDEX($EI$5:$EI$44,$A267)),$A267,0),0)</f>
        <v>0</v>
      </c>
      <c r="Y267" s="9">
        <f>IFERROR(IF(AND($B267&gt;=INDEX($EH$5:$EH$44,$A267),$B267&lt;=INDEX($EJ$5:$EJ$44,$A267),Y$30&gt;=INDEX($EG$5:$EG$44,$A267),Y$30&lt;=INDEX($EI$5:$EI$44,$A267)),$A267,0),0)</f>
        <v>0</v>
      </c>
      <c r="Z267" s="9">
        <f>IFERROR(IF(AND($B267&gt;=INDEX($EH$5:$EH$44,$A267),$B267&lt;=INDEX($EJ$5:$EJ$44,$A267),Z$30&gt;=INDEX($EG$5:$EG$44,$A267),Z$30&lt;=INDEX($EI$5:$EI$44,$A267)),$A267,0),0)</f>
        <v>0</v>
      </c>
      <c r="AA267" s="9">
        <f>IFERROR(IF(AND($B267&gt;=INDEX($EH$5:$EH$44,$A267),$B267&lt;=INDEX($EJ$5:$EJ$44,$A267),AA$30&gt;=INDEX($EG$5:$EG$44,$A267),AA$30&lt;=INDEX($EI$5:$EI$44,$A267)),$A267,0),0)</f>
        <v>0</v>
      </c>
      <c r="AB267" s="9">
        <f>IFERROR(IF(AND($B267&gt;=INDEX($EH$5:$EH$44,$A267),$B267&lt;=INDEX($EJ$5:$EJ$44,$A267),AB$30&gt;=INDEX($EG$5:$EG$44,$A267),AB$30&lt;=INDEX($EI$5:$EI$44,$A267)),$A267,0),0)</f>
        <v>0</v>
      </c>
      <c r="AC267" s="9">
        <f>IFERROR(IF(AND($B267&gt;=INDEX($EH$5:$EH$44,$A267),$B267&lt;=INDEX($EJ$5:$EJ$44,$A267),AC$30&gt;=INDEX($EG$5:$EG$44,$A267),AC$30&lt;=INDEX($EI$5:$EI$44,$A267)),$A267,0),0)</f>
        <v>0</v>
      </c>
      <c r="AD267" s="9">
        <f>IFERROR(IF(AND($B267&gt;=INDEX($EH$5:$EH$44,$A267),$B267&lt;=INDEX($EJ$5:$EJ$44,$A267),AD$30&gt;=INDEX($EG$5:$EG$44,$A267),AD$30&lt;=INDEX($EI$5:$EI$44,$A267)),$A267,0),0)</f>
        <v>0</v>
      </c>
      <c r="AE267" s="9">
        <f>IFERROR(IF(AND($B267&gt;=INDEX($EH$5:$EH$44,$A267),$B267&lt;=INDEX($EJ$5:$EJ$44,$A267),AE$30&gt;=INDEX($EG$5:$EG$44,$A267),AE$30&lt;=INDEX($EI$5:$EI$44,$A267)),$A267,0),0)</f>
        <v>0</v>
      </c>
      <c r="AF267" s="9">
        <f>IFERROR(IF(AND($B267&gt;=INDEX($EH$5:$EH$44,$A267),$B267&lt;=INDEX($EJ$5:$EJ$44,$A267),AF$30&gt;=INDEX($EG$5:$EG$44,$A267),AF$30&lt;=INDEX($EI$5:$EI$44,$A267)),$A267,0),0)</f>
        <v>0</v>
      </c>
      <c r="AG267" s="9">
        <f>IFERROR(IF(AND($B267&gt;=INDEX($EH$5:$EH$44,$A267),$B267&lt;=INDEX($EJ$5:$EJ$44,$A267),AG$30&gt;=INDEX($EG$5:$EG$44,$A267),AG$30&lt;=INDEX($EI$5:$EI$44,$A267)),$A267,0),0)</f>
        <v>0</v>
      </c>
      <c r="AH267" s="9"/>
    </row>
    <row r="268" spans="1:34">
      <c r="A268" s="5">
        <f t="shared" si="86"/>
        <v>10</v>
      </c>
      <c r="B268" s="5">
        <f t="shared" si="85"/>
        <v>12</v>
      </c>
      <c r="C268" s="9">
        <f>IFERROR(IF(AND($B268&gt;=INDEX($EH$5:$EH$44,$A268),$B268&lt;=INDEX($EJ$5:$EJ$44,$A268),C$30&gt;=INDEX($EG$5:$EG$44,$A268),C$30&lt;=INDEX($EI$5:$EI$44,$A268)),$A268,0),0)</f>
        <v>0</v>
      </c>
      <c r="D268" s="9">
        <f>IFERROR(IF(AND($B268&gt;=INDEX($EH$5:$EH$44,$A268),$B268&lt;=INDEX($EJ$5:$EJ$44,$A268),D$30&gt;=INDEX($EG$5:$EG$44,$A268),D$30&lt;=INDEX($EI$5:$EI$44,$A268)),$A268,0),0)</f>
        <v>0</v>
      </c>
      <c r="E268" s="9">
        <f>IFERROR(IF(AND($B268&gt;=INDEX($EH$5:$EH$44,$A268),$B268&lt;=INDEX($EJ$5:$EJ$44,$A268),E$30&gt;=INDEX($EG$5:$EG$44,$A268),E$30&lt;=INDEX($EI$5:$EI$44,$A268)),$A268,0),0)</f>
        <v>0</v>
      </c>
      <c r="F268" s="9">
        <f>IFERROR(IF(AND($B268&gt;=INDEX($EH$5:$EH$44,$A268),$B268&lt;=INDEX($EJ$5:$EJ$44,$A268),F$30&gt;=INDEX($EG$5:$EG$44,$A268),F$30&lt;=INDEX($EI$5:$EI$44,$A268)),$A268,0),0)</f>
        <v>0</v>
      </c>
      <c r="G268" s="9">
        <f>IFERROR(IF(AND($B268&gt;=INDEX($EH$5:$EH$44,$A268),$B268&lt;=INDEX($EJ$5:$EJ$44,$A268),G$30&gt;=INDEX($EG$5:$EG$44,$A268),G$30&lt;=INDEX($EI$5:$EI$44,$A268)),$A268,0),0)</f>
        <v>0</v>
      </c>
      <c r="H268" s="9">
        <f>IFERROR(IF(AND($B268&gt;=INDEX($EH$5:$EH$44,$A268),$B268&lt;=INDEX($EJ$5:$EJ$44,$A268),H$30&gt;=INDEX($EG$5:$EG$44,$A268),H$30&lt;=INDEX($EI$5:$EI$44,$A268)),$A268,0),0)</f>
        <v>0</v>
      </c>
      <c r="I268" s="9">
        <f>IFERROR(IF(AND($B268&gt;=INDEX($EH$5:$EH$44,$A268),$B268&lt;=INDEX($EJ$5:$EJ$44,$A268),I$30&gt;=INDEX($EG$5:$EG$44,$A268),I$30&lt;=INDEX($EI$5:$EI$44,$A268)),$A268,0),0)</f>
        <v>0</v>
      </c>
      <c r="J268" s="9">
        <f>IFERROR(IF(AND($B268&gt;=INDEX($EH$5:$EH$44,$A268),$B268&lt;=INDEX($EJ$5:$EJ$44,$A268),J$30&gt;=INDEX($EG$5:$EG$44,$A268),J$30&lt;=INDEX($EI$5:$EI$44,$A268)),$A268,0),0)</f>
        <v>0</v>
      </c>
      <c r="K268" s="9">
        <f>IFERROR(IF(AND($B268&gt;=INDEX($EH$5:$EH$44,$A268),$B268&lt;=INDEX($EJ$5:$EJ$44,$A268),K$30&gt;=INDEX($EG$5:$EG$44,$A268),K$30&lt;=INDEX($EI$5:$EI$44,$A268)),$A268,0),0)</f>
        <v>0</v>
      </c>
      <c r="L268" s="9">
        <f>IFERROR(IF(AND($B268&gt;=INDEX($EH$5:$EH$44,$A268),$B268&lt;=INDEX($EJ$5:$EJ$44,$A268),L$30&gt;=INDEX($EG$5:$EG$44,$A268),L$30&lt;=INDEX($EI$5:$EI$44,$A268)),$A268,0),0)</f>
        <v>0</v>
      </c>
      <c r="M268" s="9">
        <f>IFERROR(IF(AND($B268&gt;=INDEX($EH$5:$EH$44,$A268),$B268&lt;=INDEX($EJ$5:$EJ$44,$A268),M$30&gt;=INDEX($EG$5:$EG$44,$A268),M$30&lt;=INDEX($EI$5:$EI$44,$A268)),$A268,0),0)</f>
        <v>0</v>
      </c>
      <c r="N268" s="9">
        <f>IFERROR(IF(AND($B268&gt;=INDEX($EH$5:$EH$44,$A268),$B268&lt;=INDEX($EJ$5:$EJ$44,$A268),N$30&gt;=INDEX($EG$5:$EG$44,$A268),N$30&lt;=INDEX($EI$5:$EI$44,$A268)),$A268,0),0)</f>
        <v>0</v>
      </c>
      <c r="O268" s="9">
        <f>IFERROR(IF(AND($B268&gt;=INDEX($EH$5:$EH$44,$A268),$B268&lt;=INDEX($EJ$5:$EJ$44,$A268),O$30&gt;=INDEX($EG$5:$EG$44,$A268),O$30&lt;=INDEX($EI$5:$EI$44,$A268)),$A268,0),0)</f>
        <v>0</v>
      </c>
      <c r="P268" s="9">
        <f>IFERROR(IF(AND($B268&gt;=INDEX($EH$5:$EH$44,$A268),$B268&lt;=INDEX($EJ$5:$EJ$44,$A268),P$30&gt;=INDEX($EG$5:$EG$44,$A268),P$30&lt;=INDEX($EI$5:$EI$44,$A268)),$A268,0),0)</f>
        <v>0</v>
      </c>
      <c r="Q268" s="9">
        <f>IFERROR(IF(AND($B268&gt;=INDEX($EH$5:$EH$44,$A268),$B268&lt;=INDEX($EJ$5:$EJ$44,$A268),Q$30&gt;=INDEX($EG$5:$EG$44,$A268),Q$30&lt;=INDEX($EI$5:$EI$44,$A268)),$A268,0),0)</f>
        <v>0</v>
      </c>
      <c r="R268" s="9">
        <f>IFERROR(IF(AND($B268&gt;=INDEX($EH$5:$EH$44,$A268),$B268&lt;=INDEX($EJ$5:$EJ$44,$A268),R$30&gt;=INDEX($EG$5:$EG$44,$A268),R$30&lt;=INDEX($EI$5:$EI$44,$A268)),$A268,0),0)</f>
        <v>0</v>
      </c>
      <c r="S268" s="9">
        <f>IFERROR(IF(AND($B268&gt;=INDEX($EH$5:$EH$44,$A268),$B268&lt;=INDEX($EJ$5:$EJ$44,$A268),S$30&gt;=INDEX($EG$5:$EG$44,$A268),S$30&lt;=INDEX($EI$5:$EI$44,$A268)),$A268,0),0)</f>
        <v>0</v>
      </c>
      <c r="T268" s="9">
        <f>IFERROR(IF(AND($B268&gt;=INDEX($EH$5:$EH$44,$A268),$B268&lt;=INDEX($EJ$5:$EJ$44,$A268),T$30&gt;=INDEX($EG$5:$EG$44,$A268),T$30&lt;=INDEX($EI$5:$EI$44,$A268)),$A268,0),0)</f>
        <v>0</v>
      </c>
      <c r="U268" s="9">
        <f>IFERROR(IF(AND($B268&gt;=INDEX($EH$5:$EH$44,$A268),$B268&lt;=INDEX($EJ$5:$EJ$44,$A268),U$30&gt;=INDEX($EG$5:$EG$44,$A268),U$30&lt;=INDEX($EI$5:$EI$44,$A268)),$A268,0),0)</f>
        <v>0</v>
      </c>
      <c r="V268" s="9">
        <f>IFERROR(IF(AND($B268&gt;=INDEX($EH$5:$EH$44,$A268),$B268&lt;=INDEX($EJ$5:$EJ$44,$A268),V$30&gt;=INDEX($EG$5:$EG$44,$A268),V$30&lt;=INDEX($EI$5:$EI$44,$A268)),$A268,0),0)</f>
        <v>0</v>
      </c>
      <c r="W268" s="9">
        <f>IFERROR(IF(AND($B268&gt;=INDEX($EH$5:$EH$44,$A268),$B268&lt;=INDEX($EJ$5:$EJ$44,$A268),W$30&gt;=INDEX($EG$5:$EG$44,$A268),W$30&lt;=INDEX($EI$5:$EI$44,$A268)),$A268,0),0)</f>
        <v>0</v>
      </c>
      <c r="X268" s="9">
        <f>IFERROR(IF(AND($B268&gt;=INDEX($EH$5:$EH$44,$A268),$B268&lt;=INDEX($EJ$5:$EJ$44,$A268),X$30&gt;=INDEX($EG$5:$EG$44,$A268),X$30&lt;=INDEX($EI$5:$EI$44,$A268)),$A268,0),0)</f>
        <v>0</v>
      </c>
      <c r="Y268" s="9">
        <f>IFERROR(IF(AND($B268&gt;=INDEX($EH$5:$EH$44,$A268),$B268&lt;=INDEX($EJ$5:$EJ$44,$A268),Y$30&gt;=INDEX($EG$5:$EG$44,$A268),Y$30&lt;=INDEX($EI$5:$EI$44,$A268)),$A268,0),0)</f>
        <v>0</v>
      </c>
      <c r="Z268" s="9">
        <f>IFERROR(IF(AND($B268&gt;=INDEX($EH$5:$EH$44,$A268),$B268&lt;=INDEX($EJ$5:$EJ$44,$A268),Z$30&gt;=INDEX($EG$5:$EG$44,$A268),Z$30&lt;=INDEX($EI$5:$EI$44,$A268)),$A268,0),0)</f>
        <v>0</v>
      </c>
      <c r="AA268" s="9">
        <f>IFERROR(IF(AND($B268&gt;=INDEX($EH$5:$EH$44,$A268),$B268&lt;=INDEX($EJ$5:$EJ$44,$A268),AA$30&gt;=INDEX($EG$5:$EG$44,$A268),AA$30&lt;=INDEX($EI$5:$EI$44,$A268)),$A268,0),0)</f>
        <v>0</v>
      </c>
      <c r="AB268" s="9">
        <f>IFERROR(IF(AND($B268&gt;=INDEX($EH$5:$EH$44,$A268),$B268&lt;=INDEX($EJ$5:$EJ$44,$A268),AB$30&gt;=INDEX($EG$5:$EG$44,$A268),AB$30&lt;=INDEX($EI$5:$EI$44,$A268)),$A268,0),0)</f>
        <v>0</v>
      </c>
      <c r="AC268" s="9">
        <f>IFERROR(IF(AND($B268&gt;=INDEX($EH$5:$EH$44,$A268),$B268&lt;=INDEX($EJ$5:$EJ$44,$A268),AC$30&gt;=INDEX($EG$5:$EG$44,$A268),AC$30&lt;=INDEX($EI$5:$EI$44,$A268)),$A268,0),0)</f>
        <v>0</v>
      </c>
      <c r="AD268" s="9">
        <f>IFERROR(IF(AND($B268&gt;=INDEX($EH$5:$EH$44,$A268),$B268&lt;=INDEX($EJ$5:$EJ$44,$A268),AD$30&gt;=INDEX($EG$5:$EG$44,$A268),AD$30&lt;=INDEX($EI$5:$EI$44,$A268)),$A268,0),0)</f>
        <v>0</v>
      </c>
      <c r="AE268" s="9">
        <f>IFERROR(IF(AND($B268&gt;=INDEX($EH$5:$EH$44,$A268),$B268&lt;=INDEX($EJ$5:$EJ$44,$A268),AE$30&gt;=INDEX($EG$5:$EG$44,$A268),AE$30&lt;=INDEX($EI$5:$EI$44,$A268)),$A268,0),0)</f>
        <v>0</v>
      </c>
      <c r="AF268" s="9">
        <f>IFERROR(IF(AND($B268&gt;=INDEX($EH$5:$EH$44,$A268),$B268&lt;=INDEX($EJ$5:$EJ$44,$A268),AF$30&gt;=INDEX($EG$5:$EG$44,$A268),AF$30&lt;=INDEX($EI$5:$EI$44,$A268)),$A268,0),0)</f>
        <v>0</v>
      </c>
      <c r="AG268" s="9">
        <f>IFERROR(IF(AND($B268&gt;=INDEX($EH$5:$EH$44,$A268),$B268&lt;=INDEX($EJ$5:$EJ$44,$A268),AG$30&gt;=INDEX($EG$5:$EG$44,$A268),AG$30&lt;=INDEX($EI$5:$EI$44,$A268)),$A268,0),0)</f>
        <v>0</v>
      </c>
      <c r="AH268" s="9"/>
    </row>
    <row r="269" spans="1:34">
      <c r="A269" s="5">
        <f t="shared" si="86"/>
        <v>10</v>
      </c>
      <c r="B269" s="5">
        <f t="shared" si="85"/>
        <v>13</v>
      </c>
      <c r="C269" s="9">
        <f>IFERROR(IF(AND($B269&gt;=INDEX($EH$5:$EH$44,$A269),$B269&lt;=INDEX($EJ$5:$EJ$44,$A269),C$30&gt;=INDEX($EG$5:$EG$44,$A269),C$30&lt;=INDEX($EI$5:$EI$44,$A269)),$A269,0),0)</f>
        <v>0</v>
      </c>
      <c r="D269" s="9">
        <f>IFERROR(IF(AND($B269&gt;=INDEX($EH$5:$EH$44,$A269),$B269&lt;=INDEX($EJ$5:$EJ$44,$A269),D$30&gt;=INDEX($EG$5:$EG$44,$A269),D$30&lt;=INDEX($EI$5:$EI$44,$A269)),$A269,0),0)</f>
        <v>0</v>
      </c>
      <c r="E269" s="9">
        <f>IFERROR(IF(AND($B269&gt;=INDEX($EH$5:$EH$44,$A269),$B269&lt;=INDEX($EJ$5:$EJ$44,$A269),E$30&gt;=INDEX($EG$5:$EG$44,$A269),E$30&lt;=INDEX($EI$5:$EI$44,$A269)),$A269,0),0)</f>
        <v>0</v>
      </c>
      <c r="F269" s="9">
        <f>IFERROR(IF(AND($B269&gt;=INDEX($EH$5:$EH$44,$A269),$B269&lt;=INDEX($EJ$5:$EJ$44,$A269),F$30&gt;=INDEX($EG$5:$EG$44,$A269),F$30&lt;=INDEX($EI$5:$EI$44,$A269)),$A269,0),0)</f>
        <v>0</v>
      </c>
      <c r="G269" s="9">
        <f>IFERROR(IF(AND($B269&gt;=INDEX($EH$5:$EH$44,$A269),$B269&lt;=INDEX($EJ$5:$EJ$44,$A269),G$30&gt;=INDEX($EG$5:$EG$44,$A269),G$30&lt;=INDEX($EI$5:$EI$44,$A269)),$A269,0),0)</f>
        <v>0</v>
      </c>
      <c r="H269" s="9">
        <f>IFERROR(IF(AND($B269&gt;=INDEX($EH$5:$EH$44,$A269),$B269&lt;=INDEX($EJ$5:$EJ$44,$A269),H$30&gt;=INDEX($EG$5:$EG$44,$A269),H$30&lt;=INDEX($EI$5:$EI$44,$A269)),$A269,0),0)</f>
        <v>0</v>
      </c>
      <c r="I269" s="9">
        <f>IFERROR(IF(AND($B269&gt;=INDEX($EH$5:$EH$44,$A269),$B269&lt;=INDEX($EJ$5:$EJ$44,$A269),I$30&gt;=INDEX($EG$5:$EG$44,$A269),I$30&lt;=INDEX($EI$5:$EI$44,$A269)),$A269,0),0)</f>
        <v>0</v>
      </c>
      <c r="J269" s="9">
        <f>IFERROR(IF(AND($B269&gt;=INDEX($EH$5:$EH$44,$A269),$B269&lt;=INDEX($EJ$5:$EJ$44,$A269),J$30&gt;=INDEX($EG$5:$EG$44,$A269),J$30&lt;=INDEX($EI$5:$EI$44,$A269)),$A269,0),0)</f>
        <v>0</v>
      </c>
      <c r="K269" s="9">
        <f>IFERROR(IF(AND($B269&gt;=INDEX($EH$5:$EH$44,$A269),$B269&lt;=INDEX($EJ$5:$EJ$44,$A269),K$30&gt;=INDEX($EG$5:$EG$44,$A269),K$30&lt;=INDEX($EI$5:$EI$44,$A269)),$A269,0),0)</f>
        <v>0</v>
      </c>
      <c r="L269" s="9">
        <f>IFERROR(IF(AND($B269&gt;=INDEX($EH$5:$EH$44,$A269),$B269&lt;=INDEX($EJ$5:$EJ$44,$A269),L$30&gt;=INDEX($EG$5:$EG$44,$A269),L$30&lt;=INDEX($EI$5:$EI$44,$A269)),$A269,0),0)</f>
        <v>0</v>
      </c>
      <c r="M269" s="9">
        <f>IFERROR(IF(AND($B269&gt;=INDEX($EH$5:$EH$44,$A269),$B269&lt;=INDEX($EJ$5:$EJ$44,$A269),M$30&gt;=INDEX($EG$5:$EG$44,$A269),M$30&lt;=INDEX($EI$5:$EI$44,$A269)),$A269,0),0)</f>
        <v>0</v>
      </c>
      <c r="N269" s="9">
        <f>IFERROR(IF(AND($B269&gt;=INDEX($EH$5:$EH$44,$A269),$B269&lt;=INDEX($EJ$5:$EJ$44,$A269),N$30&gt;=INDEX($EG$5:$EG$44,$A269),N$30&lt;=INDEX($EI$5:$EI$44,$A269)),$A269,0),0)</f>
        <v>0</v>
      </c>
      <c r="O269" s="9">
        <f>IFERROR(IF(AND($B269&gt;=INDEX($EH$5:$EH$44,$A269),$B269&lt;=INDEX($EJ$5:$EJ$44,$A269),O$30&gt;=INDEX($EG$5:$EG$44,$A269),O$30&lt;=INDEX($EI$5:$EI$44,$A269)),$A269,0),0)</f>
        <v>0</v>
      </c>
      <c r="P269" s="9">
        <f>IFERROR(IF(AND($B269&gt;=INDEX($EH$5:$EH$44,$A269),$B269&lt;=INDEX($EJ$5:$EJ$44,$A269),P$30&gt;=INDEX($EG$5:$EG$44,$A269),P$30&lt;=INDEX($EI$5:$EI$44,$A269)),$A269,0),0)</f>
        <v>0</v>
      </c>
      <c r="Q269" s="9">
        <f>IFERROR(IF(AND($B269&gt;=INDEX($EH$5:$EH$44,$A269),$B269&lt;=INDEX($EJ$5:$EJ$44,$A269),Q$30&gt;=INDEX($EG$5:$EG$44,$A269),Q$30&lt;=INDEX($EI$5:$EI$44,$A269)),$A269,0),0)</f>
        <v>0</v>
      </c>
      <c r="R269" s="9">
        <f>IFERROR(IF(AND($B269&gt;=INDEX($EH$5:$EH$44,$A269),$B269&lt;=INDEX($EJ$5:$EJ$44,$A269),R$30&gt;=INDEX($EG$5:$EG$44,$A269),R$30&lt;=INDEX($EI$5:$EI$44,$A269)),$A269,0),0)</f>
        <v>0</v>
      </c>
      <c r="S269" s="9">
        <f>IFERROR(IF(AND($B269&gt;=INDEX($EH$5:$EH$44,$A269),$B269&lt;=INDEX($EJ$5:$EJ$44,$A269),S$30&gt;=INDEX($EG$5:$EG$44,$A269),S$30&lt;=INDEX($EI$5:$EI$44,$A269)),$A269,0),0)</f>
        <v>0</v>
      </c>
      <c r="T269" s="9">
        <f>IFERROR(IF(AND($B269&gt;=INDEX($EH$5:$EH$44,$A269),$B269&lt;=INDEX($EJ$5:$EJ$44,$A269),T$30&gt;=INDEX($EG$5:$EG$44,$A269),T$30&lt;=INDEX($EI$5:$EI$44,$A269)),$A269,0),0)</f>
        <v>0</v>
      </c>
      <c r="U269" s="9">
        <f>IFERROR(IF(AND($B269&gt;=INDEX($EH$5:$EH$44,$A269),$B269&lt;=INDEX($EJ$5:$EJ$44,$A269),U$30&gt;=INDEX($EG$5:$EG$44,$A269),U$30&lt;=INDEX($EI$5:$EI$44,$A269)),$A269,0),0)</f>
        <v>0</v>
      </c>
      <c r="V269" s="9">
        <f>IFERROR(IF(AND($B269&gt;=INDEX($EH$5:$EH$44,$A269),$B269&lt;=INDEX($EJ$5:$EJ$44,$A269),V$30&gt;=INDEX($EG$5:$EG$44,$A269),V$30&lt;=INDEX($EI$5:$EI$44,$A269)),$A269,0),0)</f>
        <v>0</v>
      </c>
      <c r="W269" s="9">
        <f>IFERROR(IF(AND($B269&gt;=INDEX($EH$5:$EH$44,$A269),$B269&lt;=INDEX($EJ$5:$EJ$44,$A269),W$30&gt;=INDEX($EG$5:$EG$44,$A269),W$30&lt;=INDEX($EI$5:$EI$44,$A269)),$A269,0),0)</f>
        <v>0</v>
      </c>
      <c r="X269" s="9">
        <f>IFERROR(IF(AND($B269&gt;=INDEX($EH$5:$EH$44,$A269),$B269&lt;=INDEX($EJ$5:$EJ$44,$A269),X$30&gt;=INDEX($EG$5:$EG$44,$A269),X$30&lt;=INDEX($EI$5:$EI$44,$A269)),$A269,0),0)</f>
        <v>0</v>
      </c>
      <c r="Y269" s="9">
        <f>IFERROR(IF(AND($B269&gt;=INDEX($EH$5:$EH$44,$A269),$B269&lt;=INDEX($EJ$5:$EJ$44,$A269),Y$30&gt;=INDEX($EG$5:$EG$44,$A269),Y$30&lt;=INDEX($EI$5:$EI$44,$A269)),$A269,0),0)</f>
        <v>0</v>
      </c>
      <c r="Z269" s="9">
        <f>IFERROR(IF(AND($B269&gt;=INDEX($EH$5:$EH$44,$A269),$B269&lt;=INDEX($EJ$5:$EJ$44,$A269),Z$30&gt;=INDEX($EG$5:$EG$44,$A269),Z$30&lt;=INDEX($EI$5:$EI$44,$A269)),$A269,0),0)</f>
        <v>0</v>
      </c>
      <c r="AA269" s="9">
        <f>IFERROR(IF(AND($B269&gt;=INDEX($EH$5:$EH$44,$A269),$B269&lt;=INDEX($EJ$5:$EJ$44,$A269),AA$30&gt;=INDEX($EG$5:$EG$44,$A269),AA$30&lt;=INDEX($EI$5:$EI$44,$A269)),$A269,0),0)</f>
        <v>0</v>
      </c>
      <c r="AB269" s="9">
        <f>IFERROR(IF(AND($B269&gt;=INDEX($EH$5:$EH$44,$A269),$B269&lt;=INDEX($EJ$5:$EJ$44,$A269),AB$30&gt;=INDEX($EG$5:$EG$44,$A269),AB$30&lt;=INDEX($EI$5:$EI$44,$A269)),$A269,0),0)</f>
        <v>0</v>
      </c>
      <c r="AC269" s="9">
        <f>IFERROR(IF(AND($B269&gt;=INDEX($EH$5:$EH$44,$A269),$B269&lt;=INDEX($EJ$5:$EJ$44,$A269),AC$30&gt;=INDEX($EG$5:$EG$44,$A269),AC$30&lt;=INDEX($EI$5:$EI$44,$A269)),$A269,0),0)</f>
        <v>0</v>
      </c>
      <c r="AD269" s="9">
        <f>IFERROR(IF(AND($B269&gt;=INDEX($EH$5:$EH$44,$A269),$B269&lt;=INDEX($EJ$5:$EJ$44,$A269),AD$30&gt;=INDEX($EG$5:$EG$44,$A269),AD$30&lt;=INDEX($EI$5:$EI$44,$A269)),$A269,0),0)</f>
        <v>0</v>
      </c>
      <c r="AE269" s="9">
        <f>IFERROR(IF(AND($B269&gt;=INDEX($EH$5:$EH$44,$A269),$B269&lt;=INDEX($EJ$5:$EJ$44,$A269),AE$30&gt;=INDEX($EG$5:$EG$44,$A269),AE$30&lt;=INDEX($EI$5:$EI$44,$A269)),$A269,0),0)</f>
        <v>0</v>
      </c>
      <c r="AF269" s="9">
        <f>IFERROR(IF(AND($B269&gt;=INDEX($EH$5:$EH$44,$A269),$B269&lt;=INDEX($EJ$5:$EJ$44,$A269),AF$30&gt;=INDEX($EG$5:$EG$44,$A269),AF$30&lt;=INDEX($EI$5:$EI$44,$A269)),$A269,0),0)</f>
        <v>0</v>
      </c>
      <c r="AG269" s="9">
        <f>IFERROR(IF(AND($B269&gt;=INDEX($EH$5:$EH$44,$A269),$B269&lt;=INDEX($EJ$5:$EJ$44,$A269),AG$30&gt;=INDEX($EG$5:$EG$44,$A269),AG$30&lt;=INDEX($EI$5:$EI$44,$A269)),$A269,0),0)</f>
        <v>0</v>
      </c>
      <c r="AH269" s="9"/>
    </row>
    <row r="270" spans="1:34">
      <c r="A270" s="5">
        <f t="shared" si="86"/>
        <v>10</v>
      </c>
      <c r="B270" s="5">
        <f t="shared" si="85"/>
        <v>14</v>
      </c>
      <c r="C270" s="9">
        <f>IFERROR(IF(AND($B270&gt;=INDEX($EH$5:$EH$44,$A270),$B270&lt;=INDEX($EJ$5:$EJ$44,$A270),C$30&gt;=INDEX($EG$5:$EG$44,$A270),C$30&lt;=INDEX($EI$5:$EI$44,$A270)),$A270,0),0)</f>
        <v>0</v>
      </c>
      <c r="D270" s="9">
        <f>IFERROR(IF(AND($B270&gt;=INDEX($EH$5:$EH$44,$A270),$B270&lt;=INDEX($EJ$5:$EJ$44,$A270),D$30&gt;=INDEX($EG$5:$EG$44,$A270),D$30&lt;=INDEX($EI$5:$EI$44,$A270)),$A270,0),0)</f>
        <v>0</v>
      </c>
      <c r="E270" s="9">
        <f>IFERROR(IF(AND($B270&gt;=INDEX($EH$5:$EH$44,$A270),$B270&lt;=INDEX($EJ$5:$EJ$44,$A270),E$30&gt;=INDEX($EG$5:$EG$44,$A270),E$30&lt;=INDEX($EI$5:$EI$44,$A270)),$A270,0),0)</f>
        <v>0</v>
      </c>
      <c r="F270" s="9">
        <f>IFERROR(IF(AND($B270&gt;=INDEX($EH$5:$EH$44,$A270),$B270&lt;=INDEX($EJ$5:$EJ$44,$A270),F$30&gt;=INDEX($EG$5:$EG$44,$A270),F$30&lt;=INDEX($EI$5:$EI$44,$A270)),$A270,0),0)</f>
        <v>0</v>
      </c>
      <c r="G270" s="9">
        <f>IFERROR(IF(AND($B270&gt;=INDEX($EH$5:$EH$44,$A270),$B270&lt;=INDEX($EJ$5:$EJ$44,$A270),G$30&gt;=INDEX($EG$5:$EG$44,$A270),G$30&lt;=INDEX($EI$5:$EI$44,$A270)),$A270,0),0)</f>
        <v>0</v>
      </c>
      <c r="H270" s="9">
        <f>IFERROR(IF(AND($B270&gt;=INDEX($EH$5:$EH$44,$A270),$B270&lt;=INDEX($EJ$5:$EJ$44,$A270),H$30&gt;=INDEX($EG$5:$EG$44,$A270),H$30&lt;=INDEX($EI$5:$EI$44,$A270)),$A270,0),0)</f>
        <v>0</v>
      </c>
      <c r="I270" s="9">
        <f>IFERROR(IF(AND($B270&gt;=INDEX($EH$5:$EH$44,$A270),$B270&lt;=INDEX($EJ$5:$EJ$44,$A270),I$30&gt;=INDEX($EG$5:$EG$44,$A270),I$30&lt;=INDEX($EI$5:$EI$44,$A270)),$A270,0),0)</f>
        <v>0</v>
      </c>
      <c r="J270" s="9">
        <f>IFERROR(IF(AND($B270&gt;=INDEX($EH$5:$EH$44,$A270),$B270&lt;=INDEX($EJ$5:$EJ$44,$A270),J$30&gt;=INDEX($EG$5:$EG$44,$A270),J$30&lt;=INDEX($EI$5:$EI$44,$A270)),$A270,0),0)</f>
        <v>0</v>
      </c>
      <c r="K270" s="9">
        <f>IFERROR(IF(AND($B270&gt;=INDEX($EH$5:$EH$44,$A270),$B270&lt;=INDEX($EJ$5:$EJ$44,$A270),K$30&gt;=INDEX($EG$5:$EG$44,$A270),K$30&lt;=INDEX($EI$5:$EI$44,$A270)),$A270,0),0)</f>
        <v>0</v>
      </c>
      <c r="L270" s="9">
        <f>IFERROR(IF(AND($B270&gt;=INDEX($EH$5:$EH$44,$A270),$B270&lt;=INDEX($EJ$5:$EJ$44,$A270),L$30&gt;=INDEX($EG$5:$EG$44,$A270),L$30&lt;=INDEX($EI$5:$EI$44,$A270)),$A270,0),0)</f>
        <v>0</v>
      </c>
      <c r="M270" s="9">
        <f>IFERROR(IF(AND($B270&gt;=INDEX($EH$5:$EH$44,$A270),$B270&lt;=INDEX($EJ$5:$EJ$44,$A270),M$30&gt;=INDEX($EG$5:$EG$44,$A270),M$30&lt;=INDEX($EI$5:$EI$44,$A270)),$A270,0),0)</f>
        <v>0</v>
      </c>
      <c r="N270" s="9">
        <f>IFERROR(IF(AND($B270&gt;=INDEX($EH$5:$EH$44,$A270),$B270&lt;=INDEX($EJ$5:$EJ$44,$A270),N$30&gt;=INDEX($EG$5:$EG$44,$A270),N$30&lt;=INDEX($EI$5:$EI$44,$A270)),$A270,0),0)</f>
        <v>0</v>
      </c>
      <c r="O270" s="9">
        <f>IFERROR(IF(AND($B270&gt;=INDEX($EH$5:$EH$44,$A270),$B270&lt;=INDEX($EJ$5:$EJ$44,$A270),O$30&gt;=INDEX($EG$5:$EG$44,$A270),O$30&lt;=INDEX($EI$5:$EI$44,$A270)),$A270,0),0)</f>
        <v>0</v>
      </c>
      <c r="P270" s="9">
        <f>IFERROR(IF(AND($B270&gt;=INDEX($EH$5:$EH$44,$A270),$B270&lt;=INDEX($EJ$5:$EJ$44,$A270),P$30&gt;=INDEX($EG$5:$EG$44,$A270),P$30&lt;=INDEX($EI$5:$EI$44,$A270)),$A270,0),0)</f>
        <v>0</v>
      </c>
      <c r="Q270" s="9">
        <f>IFERROR(IF(AND($B270&gt;=INDEX($EH$5:$EH$44,$A270),$B270&lt;=INDEX($EJ$5:$EJ$44,$A270),Q$30&gt;=INDEX($EG$5:$EG$44,$A270),Q$30&lt;=INDEX($EI$5:$EI$44,$A270)),$A270,0),0)</f>
        <v>0</v>
      </c>
      <c r="R270" s="9">
        <f>IFERROR(IF(AND($B270&gt;=INDEX($EH$5:$EH$44,$A270),$B270&lt;=INDEX($EJ$5:$EJ$44,$A270),R$30&gt;=INDEX($EG$5:$EG$44,$A270),R$30&lt;=INDEX($EI$5:$EI$44,$A270)),$A270,0),0)</f>
        <v>0</v>
      </c>
      <c r="S270" s="9">
        <f>IFERROR(IF(AND($B270&gt;=INDEX($EH$5:$EH$44,$A270),$B270&lt;=INDEX($EJ$5:$EJ$44,$A270),S$30&gt;=INDEX($EG$5:$EG$44,$A270),S$30&lt;=INDEX($EI$5:$EI$44,$A270)),$A270,0),0)</f>
        <v>0</v>
      </c>
      <c r="T270" s="9">
        <f>IFERROR(IF(AND($B270&gt;=INDEX($EH$5:$EH$44,$A270),$B270&lt;=INDEX($EJ$5:$EJ$44,$A270),T$30&gt;=INDEX($EG$5:$EG$44,$A270),T$30&lt;=INDEX($EI$5:$EI$44,$A270)),$A270,0),0)</f>
        <v>0</v>
      </c>
      <c r="U270" s="9">
        <f>IFERROR(IF(AND($B270&gt;=INDEX($EH$5:$EH$44,$A270),$B270&lt;=INDEX($EJ$5:$EJ$44,$A270),U$30&gt;=INDEX($EG$5:$EG$44,$A270),U$30&lt;=INDEX($EI$5:$EI$44,$A270)),$A270,0),0)</f>
        <v>0</v>
      </c>
      <c r="V270" s="9">
        <f>IFERROR(IF(AND($B270&gt;=INDEX($EH$5:$EH$44,$A270),$B270&lt;=INDEX($EJ$5:$EJ$44,$A270),V$30&gt;=INDEX($EG$5:$EG$44,$A270),V$30&lt;=INDEX($EI$5:$EI$44,$A270)),$A270,0),0)</f>
        <v>0</v>
      </c>
      <c r="W270" s="9">
        <f>IFERROR(IF(AND($B270&gt;=INDEX($EH$5:$EH$44,$A270),$B270&lt;=INDEX($EJ$5:$EJ$44,$A270),W$30&gt;=INDEX($EG$5:$EG$44,$A270),W$30&lt;=INDEX($EI$5:$EI$44,$A270)),$A270,0),0)</f>
        <v>0</v>
      </c>
      <c r="X270" s="9">
        <f>IFERROR(IF(AND($B270&gt;=INDEX($EH$5:$EH$44,$A270),$B270&lt;=INDEX($EJ$5:$EJ$44,$A270),X$30&gt;=INDEX($EG$5:$EG$44,$A270),X$30&lt;=INDEX($EI$5:$EI$44,$A270)),$A270,0),0)</f>
        <v>0</v>
      </c>
      <c r="Y270" s="9">
        <f>IFERROR(IF(AND($B270&gt;=INDEX($EH$5:$EH$44,$A270),$B270&lt;=INDEX($EJ$5:$EJ$44,$A270),Y$30&gt;=INDEX($EG$5:$EG$44,$A270),Y$30&lt;=INDEX($EI$5:$EI$44,$A270)),$A270,0),0)</f>
        <v>0</v>
      </c>
      <c r="Z270" s="9">
        <f>IFERROR(IF(AND($B270&gt;=INDEX($EH$5:$EH$44,$A270),$B270&lt;=INDEX($EJ$5:$EJ$44,$A270),Z$30&gt;=INDEX($EG$5:$EG$44,$A270),Z$30&lt;=INDEX($EI$5:$EI$44,$A270)),$A270,0),0)</f>
        <v>0</v>
      </c>
      <c r="AA270" s="9">
        <f>IFERROR(IF(AND($B270&gt;=INDEX($EH$5:$EH$44,$A270),$B270&lt;=INDEX($EJ$5:$EJ$44,$A270),AA$30&gt;=INDEX($EG$5:$EG$44,$A270),AA$30&lt;=INDEX($EI$5:$EI$44,$A270)),$A270,0),0)</f>
        <v>0</v>
      </c>
      <c r="AB270" s="9">
        <f>IFERROR(IF(AND($B270&gt;=INDEX($EH$5:$EH$44,$A270),$B270&lt;=INDEX($EJ$5:$EJ$44,$A270),AB$30&gt;=INDEX($EG$5:$EG$44,$A270),AB$30&lt;=INDEX($EI$5:$EI$44,$A270)),$A270,0),0)</f>
        <v>0</v>
      </c>
      <c r="AC270" s="9">
        <f>IFERROR(IF(AND($B270&gt;=INDEX($EH$5:$EH$44,$A270),$B270&lt;=INDEX($EJ$5:$EJ$44,$A270),AC$30&gt;=INDEX($EG$5:$EG$44,$A270),AC$30&lt;=INDEX($EI$5:$EI$44,$A270)),$A270,0),0)</f>
        <v>0</v>
      </c>
      <c r="AD270" s="9">
        <f>IFERROR(IF(AND($B270&gt;=INDEX($EH$5:$EH$44,$A270),$B270&lt;=INDEX($EJ$5:$EJ$44,$A270),AD$30&gt;=INDEX($EG$5:$EG$44,$A270),AD$30&lt;=INDEX($EI$5:$EI$44,$A270)),$A270,0),0)</f>
        <v>0</v>
      </c>
      <c r="AE270" s="9">
        <f>IFERROR(IF(AND($B270&gt;=INDEX($EH$5:$EH$44,$A270),$B270&lt;=INDEX($EJ$5:$EJ$44,$A270),AE$30&gt;=INDEX($EG$5:$EG$44,$A270),AE$30&lt;=INDEX($EI$5:$EI$44,$A270)),$A270,0),0)</f>
        <v>0</v>
      </c>
      <c r="AF270" s="9">
        <f>IFERROR(IF(AND($B270&gt;=INDEX($EH$5:$EH$44,$A270),$B270&lt;=INDEX($EJ$5:$EJ$44,$A270),AF$30&gt;=INDEX($EG$5:$EG$44,$A270),AF$30&lt;=INDEX($EI$5:$EI$44,$A270)),$A270,0),0)</f>
        <v>0</v>
      </c>
      <c r="AG270" s="9">
        <f>IFERROR(IF(AND($B270&gt;=INDEX($EH$5:$EH$44,$A270),$B270&lt;=INDEX($EJ$5:$EJ$44,$A270),AG$30&gt;=INDEX($EG$5:$EG$44,$A270),AG$30&lt;=INDEX($EI$5:$EI$44,$A270)),$A270,0),0)</f>
        <v>0</v>
      </c>
      <c r="AH270" s="9"/>
    </row>
    <row r="271" spans="1:34">
      <c r="A271" s="5">
        <f t="shared" si="86"/>
        <v>10</v>
      </c>
      <c r="B271" s="5">
        <f t="shared" si="85"/>
        <v>15</v>
      </c>
      <c r="C271" s="9">
        <f>IFERROR(IF(AND($B271&gt;=INDEX($EH$5:$EH$44,$A271),$B271&lt;=INDEX($EJ$5:$EJ$44,$A271),C$30&gt;=INDEX($EG$5:$EG$44,$A271),C$30&lt;=INDEX($EI$5:$EI$44,$A271)),$A271,0),0)</f>
        <v>0</v>
      </c>
      <c r="D271" s="9">
        <f>IFERROR(IF(AND($B271&gt;=INDEX($EH$5:$EH$44,$A271),$B271&lt;=INDEX($EJ$5:$EJ$44,$A271),D$30&gt;=INDEX($EG$5:$EG$44,$A271),D$30&lt;=INDEX($EI$5:$EI$44,$A271)),$A271,0),0)</f>
        <v>0</v>
      </c>
      <c r="E271" s="9">
        <f>IFERROR(IF(AND($B271&gt;=INDEX($EH$5:$EH$44,$A271),$B271&lt;=INDEX($EJ$5:$EJ$44,$A271),E$30&gt;=INDEX($EG$5:$EG$44,$A271),E$30&lt;=INDEX($EI$5:$EI$44,$A271)),$A271,0),0)</f>
        <v>0</v>
      </c>
      <c r="F271" s="9">
        <f>IFERROR(IF(AND($B271&gt;=INDEX($EH$5:$EH$44,$A271),$B271&lt;=INDEX($EJ$5:$EJ$44,$A271),F$30&gt;=INDEX($EG$5:$EG$44,$A271),F$30&lt;=INDEX($EI$5:$EI$44,$A271)),$A271,0),0)</f>
        <v>0</v>
      </c>
      <c r="G271" s="9">
        <f>IFERROR(IF(AND($B271&gt;=INDEX($EH$5:$EH$44,$A271),$B271&lt;=INDEX($EJ$5:$EJ$44,$A271),G$30&gt;=INDEX($EG$5:$EG$44,$A271),G$30&lt;=INDEX($EI$5:$EI$44,$A271)),$A271,0),0)</f>
        <v>0</v>
      </c>
      <c r="H271" s="9">
        <f>IFERROR(IF(AND($B271&gt;=INDEX($EH$5:$EH$44,$A271),$B271&lt;=INDEX($EJ$5:$EJ$44,$A271),H$30&gt;=INDEX($EG$5:$EG$44,$A271),H$30&lt;=INDEX($EI$5:$EI$44,$A271)),$A271,0),0)</f>
        <v>0</v>
      </c>
      <c r="I271" s="9">
        <f>IFERROR(IF(AND($B271&gt;=INDEX($EH$5:$EH$44,$A271),$B271&lt;=INDEX($EJ$5:$EJ$44,$A271),I$30&gt;=INDEX($EG$5:$EG$44,$A271),I$30&lt;=INDEX($EI$5:$EI$44,$A271)),$A271,0),0)</f>
        <v>0</v>
      </c>
      <c r="J271" s="9">
        <f>IFERROR(IF(AND($B271&gt;=INDEX($EH$5:$EH$44,$A271),$B271&lt;=INDEX($EJ$5:$EJ$44,$A271),J$30&gt;=INDEX($EG$5:$EG$44,$A271),J$30&lt;=INDEX($EI$5:$EI$44,$A271)),$A271,0),0)</f>
        <v>0</v>
      </c>
      <c r="K271" s="9">
        <f>IFERROR(IF(AND($B271&gt;=INDEX($EH$5:$EH$44,$A271),$B271&lt;=INDEX($EJ$5:$EJ$44,$A271),K$30&gt;=INDEX($EG$5:$EG$44,$A271),K$30&lt;=INDEX($EI$5:$EI$44,$A271)),$A271,0),0)</f>
        <v>0</v>
      </c>
      <c r="L271" s="9">
        <f>IFERROR(IF(AND($B271&gt;=INDEX($EH$5:$EH$44,$A271),$B271&lt;=INDEX($EJ$5:$EJ$44,$A271),L$30&gt;=INDEX($EG$5:$EG$44,$A271),L$30&lt;=INDEX($EI$5:$EI$44,$A271)),$A271,0),0)</f>
        <v>0</v>
      </c>
      <c r="M271" s="9">
        <f>IFERROR(IF(AND($B271&gt;=INDEX($EH$5:$EH$44,$A271),$B271&lt;=INDEX($EJ$5:$EJ$44,$A271),M$30&gt;=INDEX($EG$5:$EG$44,$A271),M$30&lt;=INDEX($EI$5:$EI$44,$A271)),$A271,0),0)</f>
        <v>0</v>
      </c>
      <c r="N271" s="9">
        <f>IFERROR(IF(AND($B271&gt;=INDEX($EH$5:$EH$44,$A271),$B271&lt;=INDEX($EJ$5:$EJ$44,$A271),N$30&gt;=INDEX($EG$5:$EG$44,$A271),N$30&lt;=INDEX($EI$5:$EI$44,$A271)),$A271,0),0)</f>
        <v>0</v>
      </c>
      <c r="O271" s="9">
        <f>IFERROR(IF(AND($B271&gt;=INDEX($EH$5:$EH$44,$A271),$B271&lt;=INDEX($EJ$5:$EJ$44,$A271),O$30&gt;=INDEX($EG$5:$EG$44,$A271),O$30&lt;=INDEX($EI$5:$EI$44,$A271)),$A271,0),0)</f>
        <v>0</v>
      </c>
      <c r="P271" s="9">
        <f>IFERROR(IF(AND($B271&gt;=INDEX($EH$5:$EH$44,$A271),$B271&lt;=INDEX($EJ$5:$EJ$44,$A271),P$30&gt;=INDEX($EG$5:$EG$44,$A271),P$30&lt;=INDEX($EI$5:$EI$44,$A271)),$A271,0),0)</f>
        <v>0</v>
      </c>
      <c r="Q271" s="9">
        <f>IFERROR(IF(AND($B271&gt;=INDEX($EH$5:$EH$44,$A271),$B271&lt;=INDEX($EJ$5:$EJ$44,$A271),Q$30&gt;=INDEX($EG$5:$EG$44,$A271),Q$30&lt;=INDEX($EI$5:$EI$44,$A271)),$A271,0),0)</f>
        <v>0</v>
      </c>
      <c r="R271" s="9">
        <f>IFERROR(IF(AND($B271&gt;=INDEX($EH$5:$EH$44,$A271),$B271&lt;=INDEX($EJ$5:$EJ$44,$A271),R$30&gt;=INDEX($EG$5:$EG$44,$A271),R$30&lt;=INDEX($EI$5:$EI$44,$A271)),$A271,0),0)</f>
        <v>0</v>
      </c>
      <c r="S271" s="9">
        <f>IFERROR(IF(AND($B271&gt;=INDEX($EH$5:$EH$44,$A271),$B271&lt;=INDEX($EJ$5:$EJ$44,$A271),S$30&gt;=INDEX($EG$5:$EG$44,$A271),S$30&lt;=INDEX($EI$5:$EI$44,$A271)),$A271,0),0)</f>
        <v>0</v>
      </c>
      <c r="T271" s="9">
        <f>IFERROR(IF(AND($B271&gt;=INDEX($EH$5:$EH$44,$A271),$B271&lt;=INDEX($EJ$5:$EJ$44,$A271),T$30&gt;=INDEX($EG$5:$EG$44,$A271),T$30&lt;=INDEX($EI$5:$EI$44,$A271)),$A271,0),0)</f>
        <v>0</v>
      </c>
      <c r="U271" s="9">
        <f>IFERROR(IF(AND($B271&gt;=INDEX($EH$5:$EH$44,$A271),$B271&lt;=INDEX($EJ$5:$EJ$44,$A271),U$30&gt;=INDEX($EG$5:$EG$44,$A271),U$30&lt;=INDEX($EI$5:$EI$44,$A271)),$A271,0),0)</f>
        <v>0</v>
      </c>
      <c r="V271" s="9">
        <f>IFERROR(IF(AND($B271&gt;=INDEX($EH$5:$EH$44,$A271),$B271&lt;=INDEX($EJ$5:$EJ$44,$A271),V$30&gt;=INDEX($EG$5:$EG$44,$A271),V$30&lt;=INDEX($EI$5:$EI$44,$A271)),$A271,0),0)</f>
        <v>0</v>
      </c>
      <c r="W271" s="9">
        <f>IFERROR(IF(AND($B271&gt;=INDEX($EH$5:$EH$44,$A271),$B271&lt;=INDEX($EJ$5:$EJ$44,$A271),W$30&gt;=INDEX($EG$5:$EG$44,$A271),W$30&lt;=INDEX($EI$5:$EI$44,$A271)),$A271,0),0)</f>
        <v>0</v>
      </c>
      <c r="X271" s="9">
        <f>IFERROR(IF(AND($B271&gt;=INDEX($EH$5:$EH$44,$A271),$B271&lt;=INDEX($EJ$5:$EJ$44,$A271),X$30&gt;=INDEX($EG$5:$EG$44,$A271),X$30&lt;=INDEX($EI$5:$EI$44,$A271)),$A271,0),0)</f>
        <v>0</v>
      </c>
      <c r="Y271" s="9">
        <f>IFERROR(IF(AND($B271&gt;=INDEX($EH$5:$EH$44,$A271),$B271&lt;=INDEX($EJ$5:$EJ$44,$A271),Y$30&gt;=INDEX($EG$5:$EG$44,$A271),Y$30&lt;=INDEX($EI$5:$EI$44,$A271)),$A271,0),0)</f>
        <v>0</v>
      </c>
      <c r="Z271" s="9">
        <f>IFERROR(IF(AND($B271&gt;=INDEX($EH$5:$EH$44,$A271),$B271&lt;=INDEX($EJ$5:$EJ$44,$A271),Z$30&gt;=INDEX($EG$5:$EG$44,$A271),Z$30&lt;=INDEX($EI$5:$EI$44,$A271)),$A271,0),0)</f>
        <v>0</v>
      </c>
      <c r="AA271" s="9">
        <f>IFERROR(IF(AND($B271&gt;=INDEX($EH$5:$EH$44,$A271),$B271&lt;=INDEX($EJ$5:$EJ$44,$A271),AA$30&gt;=INDEX($EG$5:$EG$44,$A271),AA$30&lt;=INDEX($EI$5:$EI$44,$A271)),$A271,0),0)</f>
        <v>0</v>
      </c>
      <c r="AB271" s="9">
        <f>IFERROR(IF(AND($B271&gt;=INDEX($EH$5:$EH$44,$A271),$B271&lt;=INDEX($EJ$5:$EJ$44,$A271),AB$30&gt;=INDEX($EG$5:$EG$44,$A271),AB$30&lt;=INDEX($EI$5:$EI$44,$A271)),$A271,0),0)</f>
        <v>0</v>
      </c>
      <c r="AC271" s="9">
        <f>IFERROR(IF(AND($B271&gt;=INDEX($EH$5:$EH$44,$A271),$B271&lt;=INDEX($EJ$5:$EJ$44,$A271),AC$30&gt;=INDEX($EG$5:$EG$44,$A271),AC$30&lt;=INDEX($EI$5:$EI$44,$A271)),$A271,0),0)</f>
        <v>0</v>
      </c>
      <c r="AD271" s="9">
        <f>IFERROR(IF(AND($B271&gt;=INDEX($EH$5:$EH$44,$A271),$B271&lt;=INDEX($EJ$5:$EJ$44,$A271),AD$30&gt;=INDEX($EG$5:$EG$44,$A271),AD$30&lt;=INDEX($EI$5:$EI$44,$A271)),$A271,0),0)</f>
        <v>0</v>
      </c>
      <c r="AE271" s="9">
        <f>IFERROR(IF(AND($B271&gt;=INDEX($EH$5:$EH$44,$A271),$B271&lt;=INDEX($EJ$5:$EJ$44,$A271),AE$30&gt;=INDEX($EG$5:$EG$44,$A271),AE$30&lt;=INDEX($EI$5:$EI$44,$A271)),$A271,0),0)</f>
        <v>0</v>
      </c>
      <c r="AF271" s="9">
        <f>IFERROR(IF(AND($B271&gt;=INDEX($EH$5:$EH$44,$A271),$B271&lt;=INDEX($EJ$5:$EJ$44,$A271),AF$30&gt;=INDEX($EG$5:$EG$44,$A271),AF$30&lt;=INDEX($EI$5:$EI$44,$A271)),$A271,0),0)</f>
        <v>0</v>
      </c>
      <c r="AG271" s="9">
        <f>IFERROR(IF(AND($B271&gt;=INDEX($EH$5:$EH$44,$A271),$B271&lt;=INDEX($EJ$5:$EJ$44,$A271),AG$30&gt;=INDEX($EG$5:$EG$44,$A271),AG$30&lt;=INDEX($EI$5:$EI$44,$A271)),$A271,0),0)</f>
        <v>0</v>
      </c>
      <c r="AH271" s="9"/>
    </row>
    <row r="272" spans="1:34">
      <c r="A272" s="5">
        <f t="shared" si="86"/>
        <v>10</v>
      </c>
      <c r="B272" s="5">
        <f t="shared" si="85"/>
        <v>16</v>
      </c>
      <c r="C272" s="9">
        <f>IFERROR(IF(AND($B272&gt;=INDEX($EH$5:$EH$44,$A272),$B272&lt;=INDEX($EJ$5:$EJ$44,$A272),C$30&gt;=INDEX($EG$5:$EG$44,$A272),C$30&lt;=INDEX($EI$5:$EI$44,$A272)),$A272,0),0)</f>
        <v>0</v>
      </c>
      <c r="D272" s="9">
        <f>IFERROR(IF(AND($B272&gt;=INDEX($EH$5:$EH$44,$A272),$B272&lt;=INDEX($EJ$5:$EJ$44,$A272),D$30&gt;=INDEX($EG$5:$EG$44,$A272),D$30&lt;=INDEX($EI$5:$EI$44,$A272)),$A272,0),0)</f>
        <v>0</v>
      </c>
      <c r="E272" s="9">
        <f>IFERROR(IF(AND($B272&gt;=INDEX($EH$5:$EH$44,$A272),$B272&lt;=INDEX($EJ$5:$EJ$44,$A272),E$30&gt;=INDEX($EG$5:$EG$44,$A272),E$30&lt;=INDEX($EI$5:$EI$44,$A272)),$A272,0),0)</f>
        <v>0</v>
      </c>
      <c r="F272" s="9">
        <f>IFERROR(IF(AND($B272&gt;=INDEX($EH$5:$EH$44,$A272),$B272&lt;=INDEX($EJ$5:$EJ$44,$A272),F$30&gt;=INDEX($EG$5:$EG$44,$A272),F$30&lt;=INDEX($EI$5:$EI$44,$A272)),$A272,0),0)</f>
        <v>0</v>
      </c>
      <c r="G272" s="9">
        <f>IFERROR(IF(AND($B272&gt;=INDEX($EH$5:$EH$44,$A272),$B272&lt;=INDEX($EJ$5:$EJ$44,$A272),G$30&gt;=INDEX($EG$5:$EG$44,$A272),G$30&lt;=INDEX($EI$5:$EI$44,$A272)),$A272,0),0)</f>
        <v>0</v>
      </c>
      <c r="H272" s="9">
        <f>IFERROR(IF(AND($B272&gt;=INDEX($EH$5:$EH$44,$A272),$B272&lt;=INDEX($EJ$5:$EJ$44,$A272),H$30&gt;=INDEX($EG$5:$EG$44,$A272),H$30&lt;=INDEX($EI$5:$EI$44,$A272)),$A272,0),0)</f>
        <v>0</v>
      </c>
      <c r="I272" s="9">
        <f>IFERROR(IF(AND($B272&gt;=INDEX($EH$5:$EH$44,$A272),$B272&lt;=INDEX($EJ$5:$EJ$44,$A272),I$30&gt;=INDEX($EG$5:$EG$44,$A272),I$30&lt;=INDEX($EI$5:$EI$44,$A272)),$A272,0),0)</f>
        <v>0</v>
      </c>
      <c r="J272" s="9">
        <f>IFERROR(IF(AND($B272&gt;=INDEX($EH$5:$EH$44,$A272),$B272&lt;=INDEX($EJ$5:$EJ$44,$A272),J$30&gt;=INDEX($EG$5:$EG$44,$A272),J$30&lt;=INDEX($EI$5:$EI$44,$A272)),$A272,0),0)</f>
        <v>0</v>
      </c>
      <c r="K272" s="9">
        <f>IFERROR(IF(AND($B272&gt;=INDEX($EH$5:$EH$44,$A272),$B272&lt;=INDEX($EJ$5:$EJ$44,$A272),K$30&gt;=INDEX($EG$5:$EG$44,$A272),K$30&lt;=INDEX($EI$5:$EI$44,$A272)),$A272,0),0)</f>
        <v>0</v>
      </c>
      <c r="L272" s="9">
        <f>IFERROR(IF(AND($B272&gt;=INDEX($EH$5:$EH$44,$A272),$B272&lt;=INDEX($EJ$5:$EJ$44,$A272),L$30&gt;=INDEX($EG$5:$EG$44,$A272),L$30&lt;=INDEX($EI$5:$EI$44,$A272)),$A272,0),0)</f>
        <v>0</v>
      </c>
      <c r="M272" s="9">
        <f>IFERROR(IF(AND($B272&gt;=INDEX($EH$5:$EH$44,$A272),$B272&lt;=INDEX($EJ$5:$EJ$44,$A272),M$30&gt;=INDEX($EG$5:$EG$44,$A272),M$30&lt;=INDEX($EI$5:$EI$44,$A272)),$A272,0),0)</f>
        <v>0</v>
      </c>
      <c r="N272" s="9">
        <f>IFERROR(IF(AND($B272&gt;=INDEX($EH$5:$EH$44,$A272),$B272&lt;=INDEX($EJ$5:$EJ$44,$A272),N$30&gt;=INDEX($EG$5:$EG$44,$A272),N$30&lt;=INDEX($EI$5:$EI$44,$A272)),$A272,0),0)</f>
        <v>0</v>
      </c>
      <c r="O272" s="9">
        <f>IFERROR(IF(AND($B272&gt;=INDEX($EH$5:$EH$44,$A272),$B272&lt;=INDEX($EJ$5:$EJ$44,$A272),O$30&gt;=INDEX($EG$5:$EG$44,$A272),O$30&lt;=INDEX($EI$5:$EI$44,$A272)),$A272,0),0)</f>
        <v>0</v>
      </c>
      <c r="P272" s="9">
        <f>IFERROR(IF(AND($B272&gt;=INDEX($EH$5:$EH$44,$A272),$B272&lt;=INDEX($EJ$5:$EJ$44,$A272),P$30&gt;=INDEX($EG$5:$EG$44,$A272),P$30&lt;=INDEX($EI$5:$EI$44,$A272)),$A272,0),0)</f>
        <v>0</v>
      </c>
      <c r="Q272" s="9">
        <f>IFERROR(IF(AND($B272&gt;=INDEX($EH$5:$EH$44,$A272),$B272&lt;=INDEX($EJ$5:$EJ$44,$A272),Q$30&gt;=INDEX($EG$5:$EG$44,$A272),Q$30&lt;=INDEX($EI$5:$EI$44,$A272)),$A272,0),0)</f>
        <v>0</v>
      </c>
      <c r="R272" s="9">
        <f>IFERROR(IF(AND($B272&gt;=INDEX($EH$5:$EH$44,$A272),$B272&lt;=INDEX($EJ$5:$EJ$44,$A272),R$30&gt;=INDEX($EG$5:$EG$44,$A272),R$30&lt;=INDEX($EI$5:$EI$44,$A272)),$A272,0),0)</f>
        <v>0</v>
      </c>
      <c r="S272" s="9">
        <f>IFERROR(IF(AND($B272&gt;=INDEX($EH$5:$EH$44,$A272),$B272&lt;=INDEX($EJ$5:$EJ$44,$A272),S$30&gt;=INDEX($EG$5:$EG$44,$A272),S$30&lt;=INDEX($EI$5:$EI$44,$A272)),$A272,0),0)</f>
        <v>0</v>
      </c>
      <c r="T272" s="9">
        <f>IFERROR(IF(AND($B272&gt;=INDEX($EH$5:$EH$44,$A272),$B272&lt;=INDEX($EJ$5:$EJ$44,$A272),T$30&gt;=INDEX($EG$5:$EG$44,$A272),T$30&lt;=INDEX($EI$5:$EI$44,$A272)),$A272,0),0)</f>
        <v>0</v>
      </c>
      <c r="U272" s="9">
        <f>IFERROR(IF(AND($B272&gt;=INDEX($EH$5:$EH$44,$A272),$B272&lt;=INDEX($EJ$5:$EJ$44,$A272),U$30&gt;=INDEX($EG$5:$EG$44,$A272),U$30&lt;=INDEX($EI$5:$EI$44,$A272)),$A272,0),0)</f>
        <v>0</v>
      </c>
      <c r="V272" s="9">
        <f>IFERROR(IF(AND($B272&gt;=INDEX($EH$5:$EH$44,$A272),$B272&lt;=INDEX($EJ$5:$EJ$44,$A272),V$30&gt;=INDEX($EG$5:$EG$44,$A272),V$30&lt;=INDEX($EI$5:$EI$44,$A272)),$A272,0),0)</f>
        <v>0</v>
      </c>
      <c r="W272" s="9">
        <f>IFERROR(IF(AND($B272&gt;=INDEX($EH$5:$EH$44,$A272),$B272&lt;=INDEX($EJ$5:$EJ$44,$A272),W$30&gt;=INDEX($EG$5:$EG$44,$A272),W$30&lt;=INDEX($EI$5:$EI$44,$A272)),$A272,0),0)</f>
        <v>0</v>
      </c>
      <c r="X272" s="9">
        <f>IFERROR(IF(AND($B272&gt;=INDEX($EH$5:$EH$44,$A272),$B272&lt;=INDEX($EJ$5:$EJ$44,$A272),X$30&gt;=INDEX($EG$5:$EG$44,$A272),X$30&lt;=INDEX($EI$5:$EI$44,$A272)),$A272,0),0)</f>
        <v>0</v>
      </c>
      <c r="Y272" s="9">
        <f>IFERROR(IF(AND($B272&gt;=INDEX($EH$5:$EH$44,$A272),$B272&lt;=INDEX($EJ$5:$EJ$44,$A272),Y$30&gt;=INDEX($EG$5:$EG$44,$A272),Y$30&lt;=INDEX($EI$5:$EI$44,$A272)),$A272,0),0)</f>
        <v>0</v>
      </c>
      <c r="Z272" s="9">
        <f>IFERROR(IF(AND($B272&gt;=INDEX($EH$5:$EH$44,$A272),$B272&lt;=INDEX($EJ$5:$EJ$44,$A272),Z$30&gt;=INDEX($EG$5:$EG$44,$A272),Z$30&lt;=INDEX($EI$5:$EI$44,$A272)),$A272,0),0)</f>
        <v>0</v>
      </c>
      <c r="AA272" s="9">
        <f>IFERROR(IF(AND($B272&gt;=INDEX($EH$5:$EH$44,$A272),$B272&lt;=INDEX($EJ$5:$EJ$44,$A272),AA$30&gt;=INDEX($EG$5:$EG$44,$A272),AA$30&lt;=INDEX($EI$5:$EI$44,$A272)),$A272,0),0)</f>
        <v>0</v>
      </c>
      <c r="AB272" s="9">
        <f>IFERROR(IF(AND($B272&gt;=INDEX($EH$5:$EH$44,$A272),$B272&lt;=INDEX($EJ$5:$EJ$44,$A272),AB$30&gt;=INDEX($EG$5:$EG$44,$A272),AB$30&lt;=INDEX($EI$5:$EI$44,$A272)),$A272,0),0)</f>
        <v>0</v>
      </c>
      <c r="AC272" s="9">
        <f>IFERROR(IF(AND($B272&gt;=INDEX($EH$5:$EH$44,$A272),$B272&lt;=INDEX($EJ$5:$EJ$44,$A272),AC$30&gt;=INDEX($EG$5:$EG$44,$A272),AC$30&lt;=INDEX($EI$5:$EI$44,$A272)),$A272,0),0)</f>
        <v>0</v>
      </c>
      <c r="AD272" s="9">
        <f>IFERROR(IF(AND($B272&gt;=INDEX($EH$5:$EH$44,$A272),$B272&lt;=INDEX($EJ$5:$EJ$44,$A272),AD$30&gt;=INDEX($EG$5:$EG$44,$A272),AD$30&lt;=INDEX($EI$5:$EI$44,$A272)),$A272,0),0)</f>
        <v>0</v>
      </c>
      <c r="AE272" s="9">
        <f>IFERROR(IF(AND($B272&gt;=INDEX($EH$5:$EH$44,$A272),$B272&lt;=INDEX($EJ$5:$EJ$44,$A272),AE$30&gt;=INDEX($EG$5:$EG$44,$A272),AE$30&lt;=INDEX($EI$5:$EI$44,$A272)),$A272,0),0)</f>
        <v>0</v>
      </c>
      <c r="AF272" s="9">
        <f>IFERROR(IF(AND($B272&gt;=INDEX($EH$5:$EH$44,$A272),$B272&lt;=INDEX($EJ$5:$EJ$44,$A272),AF$30&gt;=INDEX($EG$5:$EG$44,$A272),AF$30&lt;=INDEX($EI$5:$EI$44,$A272)),$A272,0),0)</f>
        <v>0</v>
      </c>
      <c r="AG272" s="9">
        <f>IFERROR(IF(AND($B272&gt;=INDEX($EH$5:$EH$44,$A272),$B272&lt;=INDEX($EJ$5:$EJ$44,$A272),AG$30&gt;=INDEX($EG$5:$EG$44,$A272),AG$30&lt;=INDEX($EI$5:$EI$44,$A272)),$A272,0),0)</f>
        <v>0</v>
      </c>
      <c r="AH272" s="9"/>
    </row>
    <row r="273" spans="1:34">
      <c r="A273" s="5">
        <f t="shared" si="86"/>
        <v>10</v>
      </c>
      <c r="B273" s="5">
        <f t="shared" si="85"/>
        <v>17</v>
      </c>
      <c r="C273" s="9">
        <f>IFERROR(IF(AND($B273&gt;=INDEX($EH$5:$EH$44,$A273),$B273&lt;=INDEX($EJ$5:$EJ$44,$A273),C$30&gt;=INDEX($EG$5:$EG$44,$A273),C$30&lt;=INDEX($EI$5:$EI$44,$A273)),$A273,0),0)</f>
        <v>0</v>
      </c>
      <c r="D273" s="9">
        <f>IFERROR(IF(AND($B273&gt;=INDEX($EH$5:$EH$44,$A273),$B273&lt;=INDEX($EJ$5:$EJ$44,$A273),D$30&gt;=INDEX($EG$5:$EG$44,$A273),D$30&lt;=INDEX($EI$5:$EI$44,$A273)),$A273,0),0)</f>
        <v>0</v>
      </c>
      <c r="E273" s="9">
        <f>IFERROR(IF(AND($B273&gt;=INDEX($EH$5:$EH$44,$A273),$B273&lt;=INDEX($EJ$5:$EJ$44,$A273),E$30&gt;=INDEX($EG$5:$EG$44,$A273),E$30&lt;=INDEX($EI$5:$EI$44,$A273)),$A273,0),0)</f>
        <v>0</v>
      </c>
      <c r="F273" s="9">
        <f>IFERROR(IF(AND($B273&gt;=INDEX($EH$5:$EH$44,$A273),$B273&lt;=INDEX($EJ$5:$EJ$44,$A273),F$30&gt;=INDEX($EG$5:$EG$44,$A273),F$30&lt;=INDEX($EI$5:$EI$44,$A273)),$A273,0),0)</f>
        <v>0</v>
      </c>
      <c r="G273" s="9">
        <f>IFERROR(IF(AND($B273&gt;=INDEX($EH$5:$EH$44,$A273),$B273&lt;=INDEX($EJ$5:$EJ$44,$A273),G$30&gt;=INDEX($EG$5:$EG$44,$A273),G$30&lt;=INDEX($EI$5:$EI$44,$A273)),$A273,0),0)</f>
        <v>0</v>
      </c>
      <c r="H273" s="9">
        <f>IFERROR(IF(AND($B273&gt;=INDEX($EH$5:$EH$44,$A273),$B273&lt;=INDEX($EJ$5:$EJ$44,$A273),H$30&gt;=INDEX($EG$5:$EG$44,$A273),H$30&lt;=INDEX($EI$5:$EI$44,$A273)),$A273,0),0)</f>
        <v>0</v>
      </c>
      <c r="I273" s="9">
        <f>IFERROR(IF(AND($B273&gt;=INDEX($EH$5:$EH$44,$A273),$B273&lt;=INDEX($EJ$5:$EJ$44,$A273),I$30&gt;=INDEX($EG$5:$EG$44,$A273),I$30&lt;=INDEX($EI$5:$EI$44,$A273)),$A273,0),0)</f>
        <v>0</v>
      </c>
      <c r="J273" s="9">
        <f>IFERROR(IF(AND($B273&gt;=INDEX($EH$5:$EH$44,$A273),$B273&lt;=INDEX($EJ$5:$EJ$44,$A273),J$30&gt;=INDEX($EG$5:$EG$44,$A273),J$30&lt;=INDEX($EI$5:$EI$44,$A273)),$A273,0),0)</f>
        <v>0</v>
      </c>
      <c r="K273" s="9">
        <f>IFERROR(IF(AND($B273&gt;=INDEX($EH$5:$EH$44,$A273),$B273&lt;=INDEX($EJ$5:$EJ$44,$A273),K$30&gt;=INDEX($EG$5:$EG$44,$A273),K$30&lt;=INDEX($EI$5:$EI$44,$A273)),$A273,0),0)</f>
        <v>0</v>
      </c>
      <c r="L273" s="9">
        <f>IFERROR(IF(AND($B273&gt;=INDEX($EH$5:$EH$44,$A273),$B273&lt;=INDEX($EJ$5:$EJ$44,$A273),L$30&gt;=INDEX($EG$5:$EG$44,$A273),L$30&lt;=INDEX($EI$5:$EI$44,$A273)),$A273,0),0)</f>
        <v>0</v>
      </c>
      <c r="M273" s="9">
        <f>IFERROR(IF(AND($B273&gt;=INDEX($EH$5:$EH$44,$A273),$B273&lt;=INDEX($EJ$5:$EJ$44,$A273),M$30&gt;=INDEX($EG$5:$EG$44,$A273),M$30&lt;=INDEX($EI$5:$EI$44,$A273)),$A273,0),0)</f>
        <v>0</v>
      </c>
      <c r="N273" s="9">
        <f>IFERROR(IF(AND($B273&gt;=INDEX($EH$5:$EH$44,$A273),$B273&lt;=INDEX($EJ$5:$EJ$44,$A273),N$30&gt;=INDEX($EG$5:$EG$44,$A273),N$30&lt;=INDEX($EI$5:$EI$44,$A273)),$A273,0),0)</f>
        <v>0</v>
      </c>
      <c r="O273" s="9">
        <f>IFERROR(IF(AND($B273&gt;=INDEX($EH$5:$EH$44,$A273),$B273&lt;=INDEX($EJ$5:$EJ$44,$A273),O$30&gt;=INDEX($EG$5:$EG$44,$A273),O$30&lt;=INDEX($EI$5:$EI$44,$A273)),$A273,0),0)</f>
        <v>0</v>
      </c>
      <c r="P273" s="9">
        <f>IFERROR(IF(AND($B273&gt;=INDEX($EH$5:$EH$44,$A273),$B273&lt;=INDEX($EJ$5:$EJ$44,$A273),P$30&gt;=INDEX($EG$5:$EG$44,$A273),P$30&lt;=INDEX($EI$5:$EI$44,$A273)),$A273,0),0)</f>
        <v>0</v>
      </c>
      <c r="Q273" s="9">
        <f>IFERROR(IF(AND($B273&gt;=INDEX($EH$5:$EH$44,$A273),$B273&lt;=INDEX($EJ$5:$EJ$44,$A273),Q$30&gt;=INDEX($EG$5:$EG$44,$A273),Q$30&lt;=INDEX($EI$5:$EI$44,$A273)),$A273,0),0)</f>
        <v>0</v>
      </c>
      <c r="R273" s="9">
        <f>IFERROR(IF(AND($B273&gt;=INDEX($EH$5:$EH$44,$A273),$B273&lt;=INDEX($EJ$5:$EJ$44,$A273),R$30&gt;=INDEX($EG$5:$EG$44,$A273),R$30&lt;=INDEX($EI$5:$EI$44,$A273)),$A273,0),0)</f>
        <v>0</v>
      </c>
      <c r="S273" s="9">
        <f>IFERROR(IF(AND($B273&gt;=INDEX($EH$5:$EH$44,$A273),$B273&lt;=INDEX($EJ$5:$EJ$44,$A273),S$30&gt;=INDEX($EG$5:$EG$44,$A273),S$30&lt;=INDEX($EI$5:$EI$44,$A273)),$A273,0),0)</f>
        <v>0</v>
      </c>
      <c r="T273" s="9">
        <f>IFERROR(IF(AND($B273&gt;=INDEX($EH$5:$EH$44,$A273),$B273&lt;=INDEX($EJ$5:$EJ$44,$A273),T$30&gt;=INDEX($EG$5:$EG$44,$A273),T$30&lt;=INDEX($EI$5:$EI$44,$A273)),$A273,0),0)</f>
        <v>0</v>
      </c>
      <c r="U273" s="9">
        <f>IFERROR(IF(AND($B273&gt;=INDEX($EH$5:$EH$44,$A273),$B273&lt;=INDEX($EJ$5:$EJ$44,$A273),U$30&gt;=INDEX($EG$5:$EG$44,$A273),U$30&lt;=INDEX($EI$5:$EI$44,$A273)),$A273,0),0)</f>
        <v>0</v>
      </c>
      <c r="V273" s="9">
        <f>IFERROR(IF(AND($B273&gt;=INDEX($EH$5:$EH$44,$A273),$B273&lt;=INDEX($EJ$5:$EJ$44,$A273),V$30&gt;=INDEX($EG$5:$EG$44,$A273),V$30&lt;=INDEX($EI$5:$EI$44,$A273)),$A273,0),0)</f>
        <v>0</v>
      </c>
      <c r="W273" s="9">
        <f>IFERROR(IF(AND($B273&gt;=INDEX($EH$5:$EH$44,$A273),$B273&lt;=INDEX($EJ$5:$EJ$44,$A273),W$30&gt;=INDEX($EG$5:$EG$44,$A273),W$30&lt;=INDEX($EI$5:$EI$44,$A273)),$A273,0),0)</f>
        <v>0</v>
      </c>
      <c r="X273" s="9">
        <f>IFERROR(IF(AND($B273&gt;=INDEX($EH$5:$EH$44,$A273),$B273&lt;=INDEX($EJ$5:$EJ$44,$A273),X$30&gt;=INDEX($EG$5:$EG$44,$A273),X$30&lt;=INDEX($EI$5:$EI$44,$A273)),$A273,0),0)</f>
        <v>0</v>
      </c>
      <c r="Y273" s="9">
        <f>IFERROR(IF(AND($B273&gt;=INDEX($EH$5:$EH$44,$A273),$B273&lt;=INDEX($EJ$5:$EJ$44,$A273),Y$30&gt;=INDEX($EG$5:$EG$44,$A273),Y$30&lt;=INDEX($EI$5:$EI$44,$A273)),$A273,0),0)</f>
        <v>0</v>
      </c>
      <c r="Z273" s="9">
        <f>IFERROR(IF(AND($B273&gt;=INDEX($EH$5:$EH$44,$A273),$B273&lt;=INDEX($EJ$5:$EJ$44,$A273),Z$30&gt;=INDEX($EG$5:$EG$44,$A273),Z$30&lt;=INDEX($EI$5:$EI$44,$A273)),$A273,0),0)</f>
        <v>0</v>
      </c>
      <c r="AA273" s="9">
        <f>IFERROR(IF(AND($B273&gt;=INDEX($EH$5:$EH$44,$A273),$B273&lt;=INDEX($EJ$5:$EJ$44,$A273),AA$30&gt;=INDEX($EG$5:$EG$44,$A273),AA$30&lt;=INDEX($EI$5:$EI$44,$A273)),$A273,0),0)</f>
        <v>0</v>
      </c>
      <c r="AB273" s="9">
        <f>IFERROR(IF(AND($B273&gt;=INDEX($EH$5:$EH$44,$A273),$B273&lt;=INDEX($EJ$5:$EJ$44,$A273),AB$30&gt;=INDEX($EG$5:$EG$44,$A273),AB$30&lt;=INDEX($EI$5:$EI$44,$A273)),$A273,0),0)</f>
        <v>0</v>
      </c>
      <c r="AC273" s="9">
        <f>IFERROR(IF(AND($B273&gt;=INDEX($EH$5:$EH$44,$A273),$B273&lt;=INDEX($EJ$5:$EJ$44,$A273),AC$30&gt;=INDEX($EG$5:$EG$44,$A273),AC$30&lt;=INDEX($EI$5:$EI$44,$A273)),$A273,0),0)</f>
        <v>0</v>
      </c>
      <c r="AD273" s="9">
        <f>IFERROR(IF(AND($B273&gt;=INDEX($EH$5:$EH$44,$A273),$B273&lt;=INDEX($EJ$5:$EJ$44,$A273),AD$30&gt;=INDEX($EG$5:$EG$44,$A273),AD$30&lt;=INDEX($EI$5:$EI$44,$A273)),$A273,0),0)</f>
        <v>0</v>
      </c>
      <c r="AE273" s="9">
        <f>IFERROR(IF(AND($B273&gt;=INDEX($EH$5:$EH$44,$A273),$B273&lt;=INDEX($EJ$5:$EJ$44,$A273),AE$30&gt;=INDEX($EG$5:$EG$44,$A273),AE$30&lt;=INDEX($EI$5:$EI$44,$A273)),$A273,0),0)</f>
        <v>0</v>
      </c>
      <c r="AF273" s="9">
        <f>IFERROR(IF(AND($B273&gt;=INDEX($EH$5:$EH$44,$A273),$B273&lt;=INDEX($EJ$5:$EJ$44,$A273),AF$30&gt;=INDEX($EG$5:$EG$44,$A273),AF$30&lt;=INDEX($EI$5:$EI$44,$A273)),$A273,0),0)</f>
        <v>0</v>
      </c>
      <c r="AG273" s="9">
        <f>IFERROR(IF(AND($B273&gt;=INDEX($EH$5:$EH$44,$A273),$B273&lt;=INDEX($EJ$5:$EJ$44,$A273),AG$30&gt;=INDEX($EG$5:$EG$44,$A273),AG$30&lt;=INDEX($EI$5:$EI$44,$A273)),$A273,0),0)</f>
        <v>0</v>
      </c>
      <c r="AH273" s="9"/>
    </row>
    <row r="274" spans="1:34">
      <c r="A274" s="5">
        <f t="shared" si="86"/>
        <v>10</v>
      </c>
      <c r="B274" s="5">
        <f t="shared" si="85"/>
        <v>18</v>
      </c>
      <c r="C274" s="9">
        <f>IFERROR(IF(AND($B274&gt;=INDEX($EH$5:$EH$44,$A274),$B274&lt;=INDEX($EJ$5:$EJ$44,$A274),C$30&gt;=INDEX($EG$5:$EG$44,$A274),C$30&lt;=INDEX($EI$5:$EI$44,$A274)),$A274,0),0)</f>
        <v>0</v>
      </c>
      <c r="D274" s="9">
        <f>IFERROR(IF(AND($B274&gt;=INDEX($EH$5:$EH$44,$A274),$B274&lt;=INDEX($EJ$5:$EJ$44,$A274),D$30&gt;=INDEX($EG$5:$EG$44,$A274),D$30&lt;=INDEX($EI$5:$EI$44,$A274)),$A274,0),0)</f>
        <v>0</v>
      </c>
      <c r="E274" s="9">
        <f>IFERROR(IF(AND($B274&gt;=INDEX($EH$5:$EH$44,$A274),$B274&lt;=INDEX($EJ$5:$EJ$44,$A274),E$30&gt;=INDEX($EG$5:$EG$44,$A274),E$30&lt;=INDEX($EI$5:$EI$44,$A274)),$A274,0),0)</f>
        <v>0</v>
      </c>
      <c r="F274" s="9">
        <f>IFERROR(IF(AND($B274&gt;=INDEX($EH$5:$EH$44,$A274),$B274&lt;=INDEX($EJ$5:$EJ$44,$A274),F$30&gt;=INDEX($EG$5:$EG$44,$A274),F$30&lt;=INDEX($EI$5:$EI$44,$A274)),$A274,0),0)</f>
        <v>0</v>
      </c>
      <c r="G274" s="9">
        <f>IFERROR(IF(AND($B274&gt;=INDEX($EH$5:$EH$44,$A274),$B274&lt;=INDEX($EJ$5:$EJ$44,$A274),G$30&gt;=INDEX($EG$5:$EG$44,$A274),G$30&lt;=INDEX($EI$5:$EI$44,$A274)),$A274,0),0)</f>
        <v>0</v>
      </c>
      <c r="H274" s="9">
        <f>IFERROR(IF(AND($B274&gt;=INDEX($EH$5:$EH$44,$A274),$B274&lt;=INDEX($EJ$5:$EJ$44,$A274),H$30&gt;=INDEX($EG$5:$EG$44,$A274),H$30&lt;=INDEX($EI$5:$EI$44,$A274)),$A274,0),0)</f>
        <v>0</v>
      </c>
      <c r="I274" s="9">
        <f>IFERROR(IF(AND($B274&gt;=INDEX($EH$5:$EH$44,$A274),$B274&lt;=INDEX($EJ$5:$EJ$44,$A274),I$30&gt;=INDEX($EG$5:$EG$44,$A274),I$30&lt;=INDEX($EI$5:$EI$44,$A274)),$A274,0),0)</f>
        <v>0</v>
      </c>
      <c r="J274" s="9">
        <f>IFERROR(IF(AND($B274&gt;=INDEX($EH$5:$EH$44,$A274),$B274&lt;=INDEX($EJ$5:$EJ$44,$A274),J$30&gt;=INDEX($EG$5:$EG$44,$A274),J$30&lt;=INDEX($EI$5:$EI$44,$A274)),$A274,0),0)</f>
        <v>0</v>
      </c>
      <c r="K274" s="9">
        <f>IFERROR(IF(AND($B274&gt;=INDEX($EH$5:$EH$44,$A274),$B274&lt;=INDEX($EJ$5:$EJ$44,$A274),K$30&gt;=INDEX($EG$5:$EG$44,$A274),K$30&lt;=INDEX($EI$5:$EI$44,$A274)),$A274,0),0)</f>
        <v>0</v>
      </c>
      <c r="L274" s="9">
        <f>IFERROR(IF(AND($B274&gt;=INDEX($EH$5:$EH$44,$A274),$B274&lt;=INDEX($EJ$5:$EJ$44,$A274),L$30&gt;=INDEX($EG$5:$EG$44,$A274),L$30&lt;=INDEX($EI$5:$EI$44,$A274)),$A274,0),0)</f>
        <v>0</v>
      </c>
      <c r="M274" s="9">
        <f>IFERROR(IF(AND($B274&gt;=INDEX($EH$5:$EH$44,$A274),$B274&lt;=INDEX($EJ$5:$EJ$44,$A274),M$30&gt;=INDEX($EG$5:$EG$44,$A274),M$30&lt;=INDEX($EI$5:$EI$44,$A274)),$A274,0),0)</f>
        <v>0</v>
      </c>
      <c r="N274" s="9">
        <f>IFERROR(IF(AND($B274&gt;=INDEX($EH$5:$EH$44,$A274),$B274&lt;=INDEX($EJ$5:$EJ$44,$A274),N$30&gt;=INDEX($EG$5:$EG$44,$A274),N$30&lt;=INDEX($EI$5:$EI$44,$A274)),$A274,0),0)</f>
        <v>0</v>
      </c>
      <c r="O274" s="9">
        <f>IFERROR(IF(AND($B274&gt;=INDEX($EH$5:$EH$44,$A274),$B274&lt;=INDEX($EJ$5:$EJ$44,$A274),O$30&gt;=INDEX($EG$5:$EG$44,$A274),O$30&lt;=INDEX($EI$5:$EI$44,$A274)),$A274,0),0)</f>
        <v>0</v>
      </c>
      <c r="P274" s="9">
        <f>IFERROR(IF(AND($B274&gt;=INDEX($EH$5:$EH$44,$A274),$B274&lt;=INDEX($EJ$5:$EJ$44,$A274),P$30&gt;=INDEX($EG$5:$EG$44,$A274),P$30&lt;=INDEX($EI$5:$EI$44,$A274)),$A274,0),0)</f>
        <v>0</v>
      </c>
      <c r="Q274" s="9">
        <f>IFERROR(IF(AND($B274&gt;=INDEX($EH$5:$EH$44,$A274),$B274&lt;=INDEX($EJ$5:$EJ$44,$A274),Q$30&gt;=INDEX($EG$5:$EG$44,$A274),Q$30&lt;=INDEX($EI$5:$EI$44,$A274)),$A274,0),0)</f>
        <v>0</v>
      </c>
      <c r="R274" s="9">
        <f>IFERROR(IF(AND($B274&gt;=INDEX($EH$5:$EH$44,$A274),$B274&lt;=INDEX($EJ$5:$EJ$44,$A274),R$30&gt;=INDEX($EG$5:$EG$44,$A274),R$30&lt;=INDEX($EI$5:$EI$44,$A274)),$A274,0),0)</f>
        <v>0</v>
      </c>
      <c r="S274" s="9">
        <f>IFERROR(IF(AND($B274&gt;=INDEX($EH$5:$EH$44,$A274),$B274&lt;=INDEX($EJ$5:$EJ$44,$A274),S$30&gt;=INDEX($EG$5:$EG$44,$A274),S$30&lt;=INDEX($EI$5:$EI$44,$A274)),$A274,0),0)</f>
        <v>0</v>
      </c>
      <c r="T274" s="9">
        <f>IFERROR(IF(AND($B274&gt;=INDEX($EH$5:$EH$44,$A274),$B274&lt;=INDEX($EJ$5:$EJ$44,$A274),T$30&gt;=INDEX($EG$5:$EG$44,$A274),T$30&lt;=INDEX($EI$5:$EI$44,$A274)),$A274,0),0)</f>
        <v>0</v>
      </c>
      <c r="U274" s="9">
        <f>IFERROR(IF(AND($B274&gt;=INDEX($EH$5:$EH$44,$A274),$B274&lt;=INDEX($EJ$5:$EJ$44,$A274),U$30&gt;=INDEX($EG$5:$EG$44,$A274),U$30&lt;=INDEX($EI$5:$EI$44,$A274)),$A274,0),0)</f>
        <v>0</v>
      </c>
      <c r="V274" s="9">
        <f>IFERROR(IF(AND($B274&gt;=INDEX($EH$5:$EH$44,$A274),$B274&lt;=INDEX($EJ$5:$EJ$44,$A274),V$30&gt;=INDEX($EG$5:$EG$44,$A274),V$30&lt;=INDEX($EI$5:$EI$44,$A274)),$A274,0),0)</f>
        <v>0</v>
      </c>
      <c r="W274" s="9">
        <f>IFERROR(IF(AND($B274&gt;=INDEX($EH$5:$EH$44,$A274),$B274&lt;=INDEX($EJ$5:$EJ$44,$A274),W$30&gt;=INDEX($EG$5:$EG$44,$A274),W$30&lt;=INDEX($EI$5:$EI$44,$A274)),$A274,0),0)</f>
        <v>0</v>
      </c>
      <c r="X274" s="9">
        <f>IFERROR(IF(AND($B274&gt;=INDEX($EH$5:$EH$44,$A274),$B274&lt;=INDEX($EJ$5:$EJ$44,$A274),X$30&gt;=INDEX($EG$5:$EG$44,$A274),X$30&lt;=INDEX($EI$5:$EI$44,$A274)),$A274,0),0)</f>
        <v>0</v>
      </c>
      <c r="Y274" s="9">
        <f>IFERROR(IF(AND($B274&gt;=INDEX($EH$5:$EH$44,$A274),$B274&lt;=INDEX($EJ$5:$EJ$44,$A274),Y$30&gt;=INDEX($EG$5:$EG$44,$A274),Y$30&lt;=INDEX($EI$5:$EI$44,$A274)),$A274,0),0)</f>
        <v>0</v>
      </c>
      <c r="Z274" s="9">
        <f>IFERROR(IF(AND($B274&gt;=INDEX($EH$5:$EH$44,$A274),$B274&lt;=INDEX($EJ$5:$EJ$44,$A274),Z$30&gt;=INDEX($EG$5:$EG$44,$A274),Z$30&lt;=INDEX($EI$5:$EI$44,$A274)),$A274,0),0)</f>
        <v>0</v>
      </c>
      <c r="AA274" s="9">
        <f>IFERROR(IF(AND($B274&gt;=INDEX($EH$5:$EH$44,$A274),$B274&lt;=INDEX($EJ$5:$EJ$44,$A274),AA$30&gt;=INDEX($EG$5:$EG$44,$A274),AA$30&lt;=INDEX($EI$5:$EI$44,$A274)),$A274,0),0)</f>
        <v>0</v>
      </c>
      <c r="AB274" s="9">
        <f>IFERROR(IF(AND($B274&gt;=INDEX($EH$5:$EH$44,$A274),$B274&lt;=INDEX($EJ$5:$EJ$44,$A274),AB$30&gt;=INDEX($EG$5:$EG$44,$A274),AB$30&lt;=INDEX($EI$5:$EI$44,$A274)),$A274,0),0)</f>
        <v>0</v>
      </c>
      <c r="AC274" s="9">
        <f>IFERROR(IF(AND($B274&gt;=INDEX($EH$5:$EH$44,$A274),$B274&lt;=INDEX($EJ$5:$EJ$44,$A274),AC$30&gt;=INDEX($EG$5:$EG$44,$A274),AC$30&lt;=INDEX($EI$5:$EI$44,$A274)),$A274,0),0)</f>
        <v>0</v>
      </c>
      <c r="AD274" s="9">
        <f>IFERROR(IF(AND($B274&gt;=INDEX($EH$5:$EH$44,$A274),$B274&lt;=INDEX($EJ$5:$EJ$44,$A274),AD$30&gt;=INDEX($EG$5:$EG$44,$A274),AD$30&lt;=INDEX($EI$5:$EI$44,$A274)),$A274,0),0)</f>
        <v>0</v>
      </c>
      <c r="AE274" s="9">
        <f>IFERROR(IF(AND($B274&gt;=INDEX($EH$5:$EH$44,$A274),$B274&lt;=INDEX($EJ$5:$EJ$44,$A274),AE$30&gt;=INDEX($EG$5:$EG$44,$A274),AE$30&lt;=INDEX($EI$5:$EI$44,$A274)),$A274,0),0)</f>
        <v>0</v>
      </c>
      <c r="AF274" s="9">
        <f>IFERROR(IF(AND($B274&gt;=INDEX($EH$5:$EH$44,$A274),$B274&lt;=INDEX($EJ$5:$EJ$44,$A274),AF$30&gt;=INDEX($EG$5:$EG$44,$A274),AF$30&lt;=INDEX($EI$5:$EI$44,$A274)),$A274,0),0)</f>
        <v>0</v>
      </c>
      <c r="AG274" s="9">
        <f>IFERROR(IF(AND($B274&gt;=INDEX($EH$5:$EH$44,$A274),$B274&lt;=INDEX($EJ$5:$EJ$44,$A274),AG$30&gt;=INDEX($EG$5:$EG$44,$A274),AG$30&lt;=INDEX($EI$5:$EI$44,$A274)),$A274,0),0)</f>
        <v>0</v>
      </c>
      <c r="AH274" s="9"/>
    </row>
    <row r="275" spans="1:34">
      <c r="A275" s="5">
        <f t="shared" si="86"/>
        <v>10</v>
      </c>
      <c r="B275" s="5">
        <f t="shared" si="85"/>
        <v>19</v>
      </c>
      <c r="C275" s="9">
        <f>IFERROR(IF(AND($B275&gt;=INDEX($EH$5:$EH$44,$A275),$B275&lt;=INDEX($EJ$5:$EJ$44,$A275),C$30&gt;=INDEX($EG$5:$EG$44,$A275),C$30&lt;=INDEX($EI$5:$EI$44,$A275)),$A275,0),0)</f>
        <v>0</v>
      </c>
      <c r="D275" s="9">
        <f>IFERROR(IF(AND($B275&gt;=INDEX($EH$5:$EH$44,$A275),$B275&lt;=INDEX($EJ$5:$EJ$44,$A275),D$30&gt;=INDEX($EG$5:$EG$44,$A275),D$30&lt;=INDEX($EI$5:$EI$44,$A275)),$A275,0),0)</f>
        <v>0</v>
      </c>
      <c r="E275" s="9">
        <f>IFERROR(IF(AND($B275&gt;=INDEX($EH$5:$EH$44,$A275),$B275&lt;=INDEX($EJ$5:$EJ$44,$A275),E$30&gt;=INDEX($EG$5:$EG$44,$A275),E$30&lt;=INDEX($EI$5:$EI$44,$A275)),$A275,0),0)</f>
        <v>0</v>
      </c>
      <c r="F275" s="9">
        <f>IFERROR(IF(AND($B275&gt;=INDEX($EH$5:$EH$44,$A275),$B275&lt;=INDEX($EJ$5:$EJ$44,$A275),F$30&gt;=INDEX($EG$5:$EG$44,$A275),F$30&lt;=INDEX($EI$5:$EI$44,$A275)),$A275,0),0)</f>
        <v>0</v>
      </c>
      <c r="G275" s="9">
        <f>IFERROR(IF(AND($B275&gt;=INDEX($EH$5:$EH$44,$A275),$B275&lt;=INDEX($EJ$5:$EJ$44,$A275),G$30&gt;=INDEX($EG$5:$EG$44,$A275),G$30&lt;=INDEX($EI$5:$EI$44,$A275)),$A275,0),0)</f>
        <v>0</v>
      </c>
      <c r="H275" s="9">
        <f>IFERROR(IF(AND($B275&gt;=INDEX($EH$5:$EH$44,$A275),$B275&lt;=INDEX($EJ$5:$EJ$44,$A275),H$30&gt;=INDEX($EG$5:$EG$44,$A275),H$30&lt;=INDEX($EI$5:$EI$44,$A275)),$A275,0),0)</f>
        <v>0</v>
      </c>
      <c r="I275" s="9">
        <f>IFERROR(IF(AND($B275&gt;=INDEX($EH$5:$EH$44,$A275),$B275&lt;=INDEX($EJ$5:$EJ$44,$A275),I$30&gt;=INDEX($EG$5:$EG$44,$A275),I$30&lt;=INDEX($EI$5:$EI$44,$A275)),$A275,0),0)</f>
        <v>0</v>
      </c>
      <c r="J275" s="9">
        <f>IFERROR(IF(AND($B275&gt;=INDEX($EH$5:$EH$44,$A275),$B275&lt;=INDEX($EJ$5:$EJ$44,$A275),J$30&gt;=INDEX($EG$5:$EG$44,$A275),J$30&lt;=INDEX($EI$5:$EI$44,$A275)),$A275,0),0)</f>
        <v>0</v>
      </c>
      <c r="K275" s="9">
        <f>IFERROR(IF(AND($B275&gt;=INDEX($EH$5:$EH$44,$A275),$B275&lt;=INDEX($EJ$5:$EJ$44,$A275),K$30&gt;=INDEX($EG$5:$EG$44,$A275),K$30&lt;=INDEX($EI$5:$EI$44,$A275)),$A275,0),0)</f>
        <v>0</v>
      </c>
      <c r="L275" s="9">
        <f>IFERROR(IF(AND($B275&gt;=INDEX($EH$5:$EH$44,$A275),$B275&lt;=INDEX($EJ$5:$EJ$44,$A275),L$30&gt;=INDEX($EG$5:$EG$44,$A275),L$30&lt;=INDEX($EI$5:$EI$44,$A275)),$A275,0),0)</f>
        <v>0</v>
      </c>
      <c r="M275" s="9">
        <f>IFERROR(IF(AND($B275&gt;=INDEX($EH$5:$EH$44,$A275),$B275&lt;=INDEX($EJ$5:$EJ$44,$A275),M$30&gt;=INDEX($EG$5:$EG$44,$A275),M$30&lt;=INDEX($EI$5:$EI$44,$A275)),$A275,0),0)</f>
        <v>0</v>
      </c>
      <c r="N275" s="9">
        <f>IFERROR(IF(AND($B275&gt;=INDEX($EH$5:$EH$44,$A275),$B275&lt;=INDEX($EJ$5:$EJ$44,$A275),N$30&gt;=INDEX($EG$5:$EG$44,$A275),N$30&lt;=INDEX($EI$5:$EI$44,$A275)),$A275,0),0)</f>
        <v>0</v>
      </c>
      <c r="O275" s="9">
        <f>IFERROR(IF(AND($B275&gt;=INDEX($EH$5:$EH$44,$A275),$B275&lt;=INDEX($EJ$5:$EJ$44,$A275),O$30&gt;=INDEX($EG$5:$EG$44,$A275),O$30&lt;=INDEX($EI$5:$EI$44,$A275)),$A275,0),0)</f>
        <v>0</v>
      </c>
      <c r="P275" s="9">
        <f>IFERROR(IF(AND($B275&gt;=INDEX($EH$5:$EH$44,$A275),$B275&lt;=INDEX($EJ$5:$EJ$44,$A275),P$30&gt;=INDEX($EG$5:$EG$44,$A275),P$30&lt;=INDEX($EI$5:$EI$44,$A275)),$A275,0),0)</f>
        <v>0</v>
      </c>
      <c r="Q275" s="9">
        <f>IFERROR(IF(AND($B275&gt;=INDEX($EH$5:$EH$44,$A275),$B275&lt;=INDEX($EJ$5:$EJ$44,$A275),Q$30&gt;=INDEX($EG$5:$EG$44,$A275),Q$30&lt;=INDEX($EI$5:$EI$44,$A275)),$A275,0),0)</f>
        <v>0</v>
      </c>
      <c r="R275" s="9">
        <f>IFERROR(IF(AND($B275&gt;=INDEX($EH$5:$EH$44,$A275),$B275&lt;=INDEX($EJ$5:$EJ$44,$A275),R$30&gt;=INDEX($EG$5:$EG$44,$A275),R$30&lt;=INDEX($EI$5:$EI$44,$A275)),$A275,0),0)</f>
        <v>0</v>
      </c>
      <c r="S275" s="9">
        <f>IFERROR(IF(AND($B275&gt;=INDEX($EH$5:$EH$44,$A275),$B275&lt;=INDEX($EJ$5:$EJ$44,$A275),S$30&gt;=INDEX($EG$5:$EG$44,$A275),S$30&lt;=INDEX($EI$5:$EI$44,$A275)),$A275,0),0)</f>
        <v>0</v>
      </c>
      <c r="T275" s="9">
        <f>IFERROR(IF(AND($B275&gt;=INDEX($EH$5:$EH$44,$A275),$B275&lt;=INDEX($EJ$5:$EJ$44,$A275),T$30&gt;=INDEX($EG$5:$EG$44,$A275),T$30&lt;=INDEX($EI$5:$EI$44,$A275)),$A275,0),0)</f>
        <v>0</v>
      </c>
      <c r="U275" s="9">
        <f>IFERROR(IF(AND($B275&gt;=INDEX($EH$5:$EH$44,$A275),$B275&lt;=INDEX($EJ$5:$EJ$44,$A275),U$30&gt;=INDEX($EG$5:$EG$44,$A275),U$30&lt;=INDEX($EI$5:$EI$44,$A275)),$A275,0),0)</f>
        <v>0</v>
      </c>
      <c r="V275" s="9">
        <f>IFERROR(IF(AND($B275&gt;=INDEX($EH$5:$EH$44,$A275),$B275&lt;=INDEX($EJ$5:$EJ$44,$A275),V$30&gt;=INDEX($EG$5:$EG$44,$A275),V$30&lt;=INDEX($EI$5:$EI$44,$A275)),$A275,0),0)</f>
        <v>0</v>
      </c>
      <c r="W275" s="9">
        <f>IFERROR(IF(AND($B275&gt;=INDEX($EH$5:$EH$44,$A275),$B275&lt;=INDEX($EJ$5:$EJ$44,$A275),W$30&gt;=INDEX($EG$5:$EG$44,$A275),W$30&lt;=INDEX($EI$5:$EI$44,$A275)),$A275,0),0)</f>
        <v>0</v>
      </c>
      <c r="X275" s="9">
        <f>IFERROR(IF(AND($B275&gt;=INDEX($EH$5:$EH$44,$A275),$B275&lt;=INDEX($EJ$5:$EJ$44,$A275),X$30&gt;=INDEX($EG$5:$EG$44,$A275),X$30&lt;=INDEX($EI$5:$EI$44,$A275)),$A275,0),0)</f>
        <v>0</v>
      </c>
      <c r="Y275" s="9">
        <f>IFERROR(IF(AND($B275&gt;=INDEX($EH$5:$EH$44,$A275),$B275&lt;=INDEX($EJ$5:$EJ$44,$A275),Y$30&gt;=INDEX($EG$5:$EG$44,$A275),Y$30&lt;=INDEX($EI$5:$EI$44,$A275)),$A275,0),0)</f>
        <v>0</v>
      </c>
      <c r="Z275" s="9">
        <f>IFERROR(IF(AND($B275&gt;=INDEX($EH$5:$EH$44,$A275),$B275&lt;=INDEX($EJ$5:$EJ$44,$A275),Z$30&gt;=INDEX($EG$5:$EG$44,$A275),Z$30&lt;=INDEX($EI$5:$EI$44,$A275)),$A275,0),0)</f>
        <v>0</v>
      </c>
      <c r="AA275" s="9">
        <f>IFERROR(IF(AND($B275&gt;=INDEX($EH$5:$EH$44,$A275),$B275&lt;=INDEX($EJ$5:$EJ$44,$A275),AA$30&gt;=INDEX($EG$5:$EG$44,$A275),AA$30&lt;=INDEX($EI$5:$EI$44,$A275)),$A275,0),0)</f>
        <v>0</v>
      </c>
      <c r="AB275" s="9">
        <f>IFERROR(IF(AND($B275&gt;=INDEX($EH$5:$EH$44,$A275),$B275&lt;=INDEX($EJ$5:$EJ$44,$A275),AB$30&gt;=INDEX($EG$5:$EG$44,$A275),AB$30&lt;=INDEX($EI$5:$EI$44,$A275)),$A275,0),0)</f>
        <v>0</v>
      </c>
      <c r="AC275" s="9">
        <f>IFERROR(IF(AND($B275&gt;=INDEX($EH$5:$EH$44,$A275),$B275&lt;=INDEX($EJ$5:$EJ$44,$A275),AC$30&gt;=INDEX($EG$5:$EG$44,$A275),AC$30&lt;=INDEX($EI$5:$EI$44,$A275)),$A275,0),0)</f>
        <v>0</v>
      </c>
      <c r="AD275" s="9">
        <f>IFERROR(IF(AND($B275&gt;=INDEX($EH$5:$EH$44,$A275),$B275&lt;=INDEX($EJ$5:$EJ$44,$A275),AD$30&gt;=INDEX($EG$5:$EG$44,$A275),AD$30&lt;=INDEX($EI$5:$EI$44,$A275)),$A275,0),0)</f>
        <v>0</v>
      </c>
      <c r="AE275" s="9">
        <f>IFERROR(IF(AND($B275&gt;=INDEX($EH$5:$EH$44,$A275),$B275&lt;=INDEX($EJ$5:$EJ$44,$A275),AE$30&gt;=INDEX($EG$5:$EG$44,$A275),AE$30&lt;=INDEX($EI$5:$EI$44,$A275)),$A275,0),0)</f>
        <v>0</v>
      </c>
      <c r="AF275" s="9">
        <f>IFERROR(IF(AND($B275&gt;=INDEX($EH$5:$EH$44,$A275),$B275&lt;=INDEX($EJ$5:$EJ$44,$A275),AF$30&gt;=INDEX($EG$5:$EG$44,$A275),AF$30&lt;=INDEX($EI$5:$EI$44,$A275)),$A275,0),0)</f>
        <v>0</v>
      </c>
      <c r="AG275" s="9">
        <f>IFERROR(IF(AND($B275&gt;=INDEX($EH$5:$EH$44,$A275),$B275&lt;=INDEX($EJ$5:$EJ$44,$A275),AG$30&gt;=INDEX($EG$5:$EG$44,$A275),AG$30&lt;=INDEX($EI$5:$EI$44,$A275)),$A275,0),0)</f>
        <v>0</v>
      </c>
      <c r="AH275" s="9"/>
    </row>
    <row r="276" spans="1:34">
      <c r="A276" s="5">
        <f t="shared" si="86"/>
        <v>10</v>
      </c>
      <c r="B276" s="5">
        <f t="shared" si="85"/>
        <v>20</v>
      </c>
      <c r="C276" s="9">
        <f>IFERROR(IF(AND($B276&gt;=INDEX($EH$5:$EH$44,$A276),$B276&lt;=INDEX($EJ$5:$EJ$44,$A276),C$30&gt;=INDEX($EG$5:$EG$44,$A276),C$30&lt;=INDEX($EI$5:$EI$44,$A276)),$A276,0),0)</f>
        <v>0</v>
      </c>
      <c r="D276" s="9">
        <f>IFERROR(IF(AND($B276&gt;=INDEX($EH$5:$EH$44,$A276),$B276&lt;=INDEX($EJ$5:$EJ$44,$A276),D$30&gt;=INDEX($EG$5:$EG$44,$A276),D$30&lt;=INDEX($EI$5:$EI$44,$A276)),$A276,0),0)</f>
        <v>0</v>
      </c>
      <c r="E276" s="9">
        <f>IFERROR(IF(AND($B276&gt;=INDEX($EH$5:$EH$44,$A276),$B276&lt;=INDEX($EJ$5:$EJ$44,$A276),E$30&gt;=INDEX($EG$5:$EG$44,$A276),E$30&lt;=INDEX($EI$5:$EI$44,$A276)),$A276,0),0)</f>
        <v>0</v>
      </c>
      <c r="F276" s="9">
        <f>IFERROR(IF(AND($B276&gt;=INDEX($EH$5:$EH$44,$A276),$B276&lt;=INDEX($EJ$5:$EJ$44,$A276),F$30&gt;=INDEX($EG$5:$EG$44,$A276),F$30&lt;=INDEX($EI$5:$EI$44,$A276)),$A276,0),0)</f>
        <v>0</v>
      </c>
      <c r="G276" s="9">
        <f>IFERROR(IF(AND($B276&gt;=INDEX($EH$5:$EH$44,$A276),$B276&lt;=INDEX($EJ$5:$EJ$44,$A276),G$30&gt;=INDEX($EG$5:$EG$44,$A276),G$30&lt;=INDEX($EI$5:$EI$44,$A276)),$A276,0),0)</f>
        <v>0</v>
      </c>
      <c r="H276" s="9">
        <f>IFERROR(IF(AND($B276&gt;=INDEX($EH$5:$EH$44,$A276),$B276&lt;=INDEX($EJ$5:$EJ$44,$A276),H$30&gt;=INDEX($EG$5:$EG$44,$A276),H$30&lt;=INDEX($EI$5:$EI$44,$A276)),$A276,0),0)</f>
        <v>0</v>
      </c>
      <c r="I276" s="9">
        <f>IFERROR(IF(AND($B276&gt;=INDEX($EH$5:$EH$44,$A276),$B276&lt;=INDEX($EJ$5:$EJ$44,$A276),I$30&gt;=INDEX($EG$5:$EG$44,$A276),I$30&lt;=INDEX($EI$5:$EI$44,$A276)),$A276,0),0)</f>
        <v>0</v>
      </c>
      <c r="J276" s="9">
        <f>IFERROR(IF(AND($B276&gt;=INDEX($EH$5:$EH$44,$A276),$B276&lt;=INDEX($EJ$5:$EJ$44,$A276),J$30&gt;=INDEX($EG$5:$EG$44,$A276),J$30&lt;=INDEX($EI$5:$EI$44,$A276)),$A276,0),0)</f>
        <v>0</v>
      </c>
      <c r="K276" s="9">
        <f>IFERROR(IF(AND($B276&gt;=INDEX($EH$5:$EH$44,$A276),$B276&lt;=INDEX($EJ$5:$EJ$44,$A276),K$30&gt;=INDEX($EG$5:$EG$44,$A276),K$30&lt;=INDEX($EI$5:$EI$44,$A276)),$A276,0),0)</f>
        <v>0</v>
      </c>
      <c r="L276" s="9">
        <f>IFERROR(IF(AND($B276&gt;=INDEX($EH$5:$EH$44,$A276),$B276&lt;=INDEX($EJ$5:$EJ$44,$A276),L$30&gt;=INDEX($EG$5:$EG$44,$A276),L$30&lt;=INDEX($EI$5:$EI$44,$A276)),$A276,0),0)</f>
        <v>0</v>
      </c>
      <c r="M276" s="9">
        <f>IFERROR(IF(AND($B276&gt;=INDEX($EH$5:$EH$44,$A276),$B276&lt;=INDEX($EJ$5:$EJ$44,$A276),M$30&gt;=INDEX($EG$5:$EG$44,$A276),M$30&lt;=INDEX($EI$5:$EI$44,$A276)),$A276,0),0)</f>
        <v>0</v>
      </c>
      <c r="N276" s="9">
        <f>IFERROR(IF(AND($B276&gt;=INDEX($EH$5:$EH$44,$A276),$B276&lt;=INDEX($EJ$5:$EJ$44,$A276),N$30&gt;=INDEX($EG$5:$EG$44,$A276),N$30&lt;=INDEX($EI$5:$EI$44,$A276)),$A276,0),0)</f>
        <v>0</v>
      </c>
      <c r="O276" s="9">
        <f>IFERROR(IF(AND($B276&gt;=INDEX($EH$5:$EH$44,$A276),$B276&lt;=INDEX($EJ$5:$EJ$44,$A276),O$30&gt;=INDEX($EG$5:$EG$44,$A276),O$30&lt;=INDEX($EI$5:$EI$44,$A276)),$A276,0),0)</f>
        <v>0</v>
      </c>
      <c r="P276" s="9">
        <f>IFERROR(IF(AND($B276&gt;=INDEX($EH$5:$EH$44,$A276),$B276&lt;=INDEX($EJ$5:$EJ$44,$A276),P$30&gt;=INDEX($EG$5:$EG$44,$A276),P$30&lt;=INDEX($EI$5:$EI$44,$A276)),$A276,0),0)</f>
        <v>0</v>
      </c>
      <c r="Q276" s="9">
        <f>IFERROR(IF(AND($B276&gt;=INDEX($EH$5:$EH$44,$A276),$B276&lt;=INDEX($EJ$5:$EJ$44,$A276),Q$30&gt;=INDEX($EG$5:$EG$44,$A276),Q$30&lt;=INDEX($EI$5:$EI$44,$A276)),$A276,0),0)</f>
        <v>0</v>
      </c>
      <c r="R276" s="9">
        <f>IFERROR(IF(AND($B276&gt;=INDEX($EH$5:$EH$44,$A276),$B276&lt;=INDEX($EJ$5:$EJ$44,$A276),R$30&gt;=INDEX($EG$5:$EG$44,$A276),R$30&lt;=INDEX($EI$5:$EI$44,$A276)),$A276,0),0)</f>
        <v>0</v>
      </c>
      <c r="S276" s="9">
        <f>IFERROR(IF(AND($B276&gt;=INDEX($EH$5:$EH$44,$A276),$B276&lt;=INDEX($EJ$5:$EJ$44,$A276),S$30&gt;=INDEX($EG$5:$EG$44,$A276),S$30&lt;=INDEX($EI$5:$EI$44,$A276)),$A276,0),0)</f>
        <v>0</v>
      </c>
      <c r="T276" s="9">
        <f>IFERROR(IF(AND($B276&gt;=INDEX($EH$5:$EH$44,$A276),$B276&lt;=INDEX($EJ$5:$EJ$44,$A276),T$30&gt;=INDEX($EG$5:$EG$44,$A276),T$30&lt;=INDEX($EI$5:$EI$44,$A276)),$A276,0),0)</f>
        <v>0</v>
      </c>
      <c r="U276" s="9">
        <f>IFERROR(IF(AND($B276&gt;=INDEX($EH$5:$EH$44,$A276),$B276&lt;=INDEX($EJ$5:$EJ$44,$A276),U$30&gt;=INDEX($EG$5:$EG$44,$A276),U$30&lt;=INDEX($EI$5:$EI$44,$A276)),$A276,0),0)</f>
        <v>0</v>
      </c>
      <c r="V276" s="9">
        <f>IFERROR(IF(AND($B276&gt;=INDEX($EH$5:$EH$44,$A276),$B276&lt;=INDEX($EJ$5:$EJ$44,$A276),V$30&gt;=INDEX($EG$5:$EG$44,$A276),V$30&lt;=INDEX($EI$5:$EI$44,$A276)),$A276,0),0)</f>
        <v>0</v>
      </c>
      <c r="W276" s="9">
        <f>IFERROR(IF(AND($B276&gt;=INDEX($EH$5:$EH$44,$A276),$B276&lt;=INDEX($EJ$5:$EJ$44,$A276),W$30&gt;=INDEX($EG$5:$EG$44,$A276),W$30&lt;=INDEX($EI$5:$EI$44,$A276)),$A276,0),0)</f>
        <v>0</v>
      </c>
      <c r="X276" s="9">
        <f>IFERROR(IF(AND($B276&gt;=INDEX($EH$5:$EH$44,$A276),$B276&lt;=INDEX($EJ$5:$EJ$44,$A276),X$30&gt;=INDEX($EG$5:$EG$44,$A276),X$30&lt;=INDEX($EI$5:$EI$44,$A276)),$A276,0),0)</f>
        <v>0</v>
      </c>
      <c r="Y276" s="9">
        <f>IFERROR(IF(AND($B276&gt;=INDEX($EH$5:$EH$44,$A276),$B276&lt;=INDEX($EJ$5:$EJ$44,$A276),Y$30&gt;=INDEX($EG$5:$EG$44,$A276),Y$30&lt;=INDEX($EI$5:$EI$44,$A276)),$A276,0),0)</f>
        <v>0</v>
      </c>
      <c r="Z276" s="9">
        <f>IFERROR(IF(AND($B276&gt;=INDEX($EH$5:$EH$44,$A276),$B276&lt;=INDEX($EJ$5:$EJ$44,$A276),Z$30&gt;=INDEX($EG$5:$EG$44,$A276),Z$30&lt;=INDEX($EI$5:$EI$44,$A276)),$A276,0),0)</f>
        <v>0</v>
      </c>
      <c r="AA276" s="9">
        <f>IFERROR(IF(AND($B276&gt;=INDEX($EH$5:$EH$44,$A276),$B276&lt;=INDEX($EJ$5:$EJ$44,$A276),AA$30&gt;=INDEX($EG$5:$EG$44,$A276),AA$30&lt;=INDEX($EI$5:$EI$44,$A276)),$A276,0),0)</f>
        <v>0</v>
      </c>
      <c r="AB276" s="9">
        <f>IFERROR(IF(AND($B276&gt;=INDEX($EH$5:$EH$44,$A276),$B276&lt;=INDEX($EJ$5:$EJ$44,$A276),AB$30&gt;=INDEX($EG$5:$EG$44,$A276),AB$30&lt;=INDEX($EI$5:$EI$44,$A276)),$A276,0),0)</f>
        <v>0</v>
      </c>
      <c r="AC276" s="9">
        <f>IFERROR(IF(AND($B276&gt;=INDEX($EH$5:$EH$44,$A276),$B276&lt;=INDEX($EJ$5:$EJ$44,$A276),AC$30&gt;=INDEX($EG$5:$EG$44,$A276),AC$30&lt;=INDEX($EI$5:$EI$44,$A276)),$A276,0),0)</f>
        <v>0</v>
      </c>
      <c r="AD276" s="9">
        <f>IFERROR(IF(AND($B276&gt;=INDEX($EH$5:$EH$44,$A276),$B276&lt;=INDEX($EJ$5:$EJ$44,$A276),AD$30&gt;=INDEX($EG$5:$EG$44,$A276),AD$30&lt;=INDEX($EI$5:$EI$44,$A276)),$A276,0),0)</f>
        <v>0</v>
      </c>
      <c r="AE276" s="9">
        <f>IFERROR(IF(AND($B276&gt;=INDEX($EH$5:$EH$44,$A276),$B276&lt;=INDEX($EJ$5:$EJ$44,$A276),AE$30&gt;=INDEX($EG$5:$EG$44,$A276),AE$30&lt;=INDEX($EI$5:$EI$44,$A276)),$A276,0),0)</f>
        <v>0</v>
      </c>
      <c r="AF276" s="9">
        <f>IFERROR(IF(AND($B276&gt;=INDEX($EH$5:$EH$44,$A276),$B276&lt;=INDEX($EJ$5:$EJ$44,$A276),AF$30&gt;=INDEX($EG$5:$EG$44,$A276),AF$30&lt;=INDEX($EI$5:$EI$44,$A276)),$A276,0),0)</f>
        <v>0</v>
      </c>
      <c r="AG276" s="9">
        <f>IFERROR(IF(AND($B276&gt;=INDEX($EH$5:$EH$44,$A276),$B276&lt;=INDEX($EJ$5:$EJ$44,$A276),AG$30&gt;=INDEX($EG$5:$EG$44,$A276),AG$30&lt;=INDEX($EI$5:$EI$44,$A276)),$A276,0),0)</f>
        <v>0</v>
      </c>
      <c r="AH276" s="9"/>
    </row>
    <row r="277" spans="1:34">
      <c r="A277" s="5">
        <f t="shared" si="86"/>
        <v>10</v>
      </c>
      <c r="B277" s="5">
        <f t="shared" si="85"/>
        <v>21</v>
      </c>
      <c r="C277" s="9">
        <f>IFERROR(IF(AND($B277&gt;=INDEX($EH$5:$EH$44,$A277),$B277&lt;=INDEX($EJ$5:$EJ$44,$A277),C$30&gt;=INDEX($EG$5:$EG$44,$A277),C$30&lt;=INDEX($EI$5:$EI$44,$A277)),$A277,0),0)</f>
        <v>0</v>
      </c>
      <c r="D277" s="9">
        <f>IFERROR(IF(AND($B277&gt;=INDEX($EH$5:$EH$44,$A277),$B277&lt;=INDEX($EJ$5:$EJ$44,$A277),D$30&gt;=INDEX($EG$5:$EG$44,$A277),D$30&lt;=INDEX($EI$5:$EI$44,$A277)),$A277,0),0)</f>
        <v>0</v>
      </c>
      <c r="E277" s="9">
        <f>IFERROR(IF(AND($B277&gt;=INDEX($EH$5:$EH$44,$A277),$B277&lt;=INDEX($EJ$5:$EJ$44,$A277),E$30&gt;=INDEX($EG$5:$EG$44,$A277),E$30&lt;=INDEX($EI$5:$EI$44,$A277)),$A277,0),0)</f>
        <v>0</v>
      </c>
      <c r="F277" s="9">
        <f>IFERROR(IF(AND($B277&gt;=INDEX($EH$5:$EH$44,$A277),$B277&lt;=INDEX($EJ$5:$EJ$44,$A277),F$30&gt;=INDEX($EG$5:$EG$44,$A277),F$30&lt;=INDEX($EI$5:$EI$44,$A277)),$A277,0),0)</f>
        <v>0</v>
      </c>
      <c r="G277" s="9">
        <f>IFERROR(IF(AND($B277&gt;=INDEX($EH$5:$EH$44,$A277),$B277&lt;=INDEX($EJ$5:$EJ$44,$A277),G$30&gt;=INDEX($EG$5:$EG$44,$A277),G$30&lt;=INDEX($EI$5:$EI$44,$A277)),$A277,0),0)</f>
        <v>0</v>
      </c>
      <c r="H277" s="9">
        <f>IFERROR(IF(AND($B277&gt;=INDEX($EH$5:$EH$44,$A277),$B277&lt;=INDEX($EJ$5:$EJ$44,$A277),H$30&gt;=INDEX($EG$5:$EG$44,$A277),H$30&lt;=INDEX($EI$5:$EI$44,$A277)),$A277,0),0)</f>
        <v>0</v>
      </c>
      <c r="I277" s="9">
        <f>IFERROR(IF(AND($B277&gt;=INDEX($EH$5:$EH$44,$A277),$B277&lt;=INDEX($EJ$5:$EJ$44,$A277),I$30&gt;=INDEX($EG$5:$EG$44,$A277),I$30&lt;=INDEX($EI$5:$EI$44,$A277)),$A277,0),0)</f>
        <v>0</v>
      </c>
      <c r="J277" s="9">
        <f>IFERROR(IF(AND($B277&gt;=INDEX($EH$5:$EH$44,$A277),$B277&lt;=INDEX($EJ$5:$EJ$44,$A277),J$30&gt;=INDEX($EG$5:$EG$44,$A277),J$30&lt;=INDEX($EI$5:$EI$44,$A277)),$A277,0),0)</f>
        <v>0</v>
      </c>
      <c r="K277" s="9">
        <f>IFERROR(IF(AND($B277&gt;=INDEX($EH$5:$EH$44,$A277),$B277&lt;=INDEX($EJ$5:$EJ$44,$A277),K$30&gt;=INDEX($EG$5:$EG$44,$A277),K$30&lt;=INDEX($EI$5:$EI$44,$A277)),$A277,0),0)</f>
        <v>0</v>
      </c>
      <c r="L277" s="9">
        <f>IFERROR(IF(AND($B277&gt;=INDEX($EH$5:$EH$44,$A277),$B277&lt;=INDEX($EJ$5:$EJ$44,$A277),L$30&gt;=INDEX($EG$5:$EG$44,$A277),L$30&lt;=INDEX($EI$5:$EI$44,$A277)),$A277,0),0)</f>
        <v>0</v>
      </c>
      <c r="M277" s="9">
        <f>IFERROR(IF(AND($B277&gt;=INDEX($EH$5:$EH$44,$A277),$B277&lt;=INDEX($EJ$5:$EJ$44,$A277),M$30&gt;=INDEX($EG$5:$EG$44,$A277),M$30&lt;=INDEX($EI$5:$EI$44,$A277)),$A277,0),0)</f>
        <v>0</v>
      </c>
      <c r="N277" s="9">
        <f>IFERROR(IF(AND($B277&gt;=INDEX($EH$5:$EH$44,$A277),$B277&lt;=INDEX($EJ$5:$EJ$44,$A277),N$30&gt;=INDEX($EG$5:$EG$44,$A277),N$30&lt;=INDEX($EI$5:$EI$44,$A277)),$A277,0),0)</f>
        <v>0</v>
      </c>
      <c r="O277" s="9">
        <f>IFERROR(IF(AND($B277&gt;=INDEX($EH$5:$EH$44,$A277),$B277&lt;=INDEX($EJ$5:$EJ$44,$A277),O$30&gt;=INDEX($EG$5:$EG$44,$A277),O$30&lt;=INDEX($EI$5:$EI$44,$A277)),$A277,0),0)</f>
        <v>0</v>
      </c>
      <c r="P277" s="9">
        <f>IFERROR(IF(AND($B277&gt;=INDEX($EH$5:$EH$44,$A277),$B277&lt;=INDEX($EJ$5:$EJ$44,$A277),P$30&gt;=INDEX($EG$5:$EG$44,$A277),P$30&lt;=INDEX($EI$5:$EI$44,$A277)),$A277,0),0)</f>
        <v>0</v>
      </c>
      <c r="Q277" s="9">
        <f>IFERROR(IF(AND($B277&gt;=INDEX($EH$5:$EH$44,$A277),$B277&lt;=INDEX($EJ$5:$EJ$44,$A277),Q$30&gt;=INDEX($EG$5:$EG$44,$A277),Q$30&lt;=INDEX($EI$5:$EI$44,$A277)),$A277,0),0)</f>
        <v>0</v>
      </c>
      <c r="R277" s="9">
        <f>IFERROR(IF(AND($B277&gt;=INDEX($EH$5:$EH$44,$A277),$B277&lt;=INDEX($EJ$5:$EJ$44,$A277),R$30&gt;=INDEX($EG$5:$EG$44,$A277),R$30&lt;=INDEX($EI$5:$EI$44,$A277)),$A277,0),0)</f>
        <v>0</v>
      </c>
      <c r="S277" s="9">
        <f>IFERROR(IF(AND($B277&gt;=INDEX($EH$5:$EH$44,$A277),$B277&lt;=INDEX($EJ$5:$EJ$44,$A277),S$30&gt;=INDEX($EG$5:$EG$44,$A277),S$30&lt;=INDEX($EI$5:$EI$44,$A277)),$A277,0),0)</f>
        <v>0</v>
      </c>
      <c r="T277" s="9">
        <f>IFERROR(IF(AND($B277&gt;=INDEX($EH$5:$EH$44,$A277),$B277&lt;=INDEX($EJ$5:$EJ$44,$A277),T$30&gt;=INDEX($EG$5:$EG$44,$A277),T$30&lt;=INDEX($EI$5:$EI$44,$A277)),$A277,0),0)</f>
        <v>0</v>
      </c>
      <c r="U277" s="9">
        <f>IFERROR(IF(AND($B277&gt;=INDEX($EH$5:$EH$44,$A277),$B277&lt;=INDEX($EJ$5:$EJ$44,$A277),U$30&gt;=INDEX($EG$5:$EG$44,$A277),U$30&lt;=INDEX($EI$5:$EI$44,$A277)),$A277,0),0)</f>
        <v>0</v>
      </c>
      <c r="V277" s="9">
        <f>IFERROR(IF(AND($B277&gt;=INDEX($EH$5:$EH$44,$A277),$B277&lt;=INDEX($EJ$5:$EJ$44,$A277),V$30&gt;=INDEX($EG$5:$EG$44,$A277),V$30&lt;=INDEX($EI$5:$EI$44,$A277)),$A277,0),0)</f>
        <v>0</v>
      </c>
      <c r="W277" s="9">
        <f>IFERROR(IF(AND($B277&gt;=INDEX($EH$5:$EH$44,$A277),$B277&lt;=INDEX($EJ$5:$EJ$44,$A277),W$30&gt;=INDEX($EG$5:$EG$44,$A277),W$30&lt;=INDEX($EI$5:$EI$44,$A277)),$A277,0),0)</f>
        <v>0</v>
      </c>
      <c r="X277" s="9">
        <f>IFERROR(IF(AND($B277&gt;=INDEX($EH$5:$EH$44,$A277),$B277&lt;=INDEX($EJ$5:$EJ$44,$A277),X$30&gt;=INDEX($EG$5:$EG$44,$A277),X$30&lt;=INDEX($EI$5:$EI$44,$A277)),$A277,0),0)</f>
        <v>0</v>
      </c>
      <c r="Y277" s="9">
        <f>IFERROR(IF(AND($B277&gt;=INDEX($EH$5:$EH$44,$A277),$B277&lt;=INDEX($EJ$5:$EJ$44,$A277),Y$30&gt;=INDEX($EG$5:$EG$44,$A277),Y$30&lt;=INDEX($EI$5:$EI$44,$A277)),$A277,0),0)</f>
        <v>0</v>
      </c>
      <c r="Z277" s="9">
        <f>IFERROR(IF(AND($B277&gt;=INDEX($EH$5:$EH$44,$A277),$B277&lt;=INDEX($EJ$5:$EJ$44,$A277),Z$30&gt;=INDEX($EG$5:$EG$44,$A277),Z$30&lt;=INDEX($EI$5:$EI$44,$A277)),$A277,0),0)</f>
        <v>0</v>
      </c>
      <c r="AA277" s="9">
        <f>IFERROR(IF(AND($B277&gt;=INDEX($EH$5:$EH$44,$A277),$B277&lt;=INDEX($EJ$5:$EJ$44,$A277),AA$30&gt;=INDEX($EG$5:$EG$44,$A277),AA$30&lt;=INDEX($EI$5:$EI$44,$A277)),$A277,0),0)</f>
        <v>0</v>
      </c>
      <c r="AB277" s="9">
        <f>IFERROR(IF(AND($B277&gt;=INDEX($EH$5:$EH$44,$A277),$B277&lt;=INDEX($EJ$5:$EJ$44,$A277),AB$30&gt;=INDEX($EG$5:$EG$44,$A277),AB$30&lt;=INDEX($EI$5:$EI$44,$A277)),$A277,0),0)</f>
        <v>0</v>
      </c>
      <c r="AC277" s="9">
        <f>IFERROR(IF(AND($B277&gt;=INDEX($EH$5:$EH$44,$A277),$B277&lt;=INDEX($EJ$5:$EJ$44,$A277),AC$30&gt;=INDEX($EG$5:$EG$44,$A277),AC$30&lt;=INDEX($EI$5:$EI$44,$A277)),$A277,0),0)</f>
        <v>0</v>
      </c>
      <c r="AD277" s="9">
        <f>IFERROR(IF(AND($B277&gt;=INDEX($EH$5:$EH$44,$A277),$B277&lt;=INDEX($EJ$5:$EJ$44,$A277),AD$30&gt;=INDEX($EG$5:$EG$44,$A277),AD$30&lt;=INDEX($EI$5:$EI$44,$A277)),$A277,0),0)</f>
        <v>0</v>
      </c>
      <c r="AE277" s="9">
        <f>IFERROR(IF(AND($B277&gt;=INDEX($EH$5:$EH$44,$A277),$B277&lt;=INDEX($EJ$5:$EJ$44,$A277),AE$30&gt;=INDEX($EG$5:$EG$44,$A277),AE$30&lt;=INDEX($EI$5:$EI$44,$A277)),$A277,0),0)</f>
        <v>0</v>
      </c>
      <c r="AF277" s="9">
        <f>IFERROR(IF(AND($B277&gt;=INDEX($EH$5:$EH$44,$A277),$B277&lt;=INDEX($EJ$5:$EJ$44,$A277),AF$30&gt;=INDEX($EG$5:$EG$44,$A277),AF$30&lt;=INDEX($EI$5:$EI$44,$A277)),$A277,0),0)</f>
        <v>0</v>
      </c>
      <c r="AG277" s="9">
        <f>IFERROR(IF(AND($B277&gt;=INDEX($EH$5:$EH$44,$A277),$B277&lt;=INDEX($EJ$5:$EJ$44,$A277),AG$30&gt;=INDEX($EG$5:$EG$44,$A277),AG$30&lt;=INDEX($EI$5:$EI$44,$A277)),$A277,0),0)</f>
        <v>0</v>
      </c>
      <c r="AH277" s="9"/>
    </row>
    <row r="278" spans="1:34">
      <c r="A278" s="5">
        <f t="shared" si="86"/>
        <v>10</v>
      </c>
      <c r="B278" s="5">
        <f t="shared" si="85"/>
        <v>22</v>
      </c>
      <c r="C278" s="9">
        <f>IFERROR(IF(AND($B278&gt;=INDEX($EH$5:$EH$44,$A278),$B278&lt;=INDEX($EJ$5:$EJ$44,$A278),C$30&gt;=INDEX($EG$5:$EG$44,$A278),C$30&lt;=INDEX($EI$5:$EI$44,$A278)),$A278,0),0)</f>
        <v>0</v>
      </c>
      <c r="D278" s="9">
        <f>IFERROR(IF(AND($B278&gt;=INDEX($EH$5:$EH$44,$A278),$B278&lt;=INDEX($EJ$5:$EJ$44,$A278),D$30&gt;=INDEX($EG$5:$EG$44,$A278),D$30&lt;=INDEX($EI$5:$EI$44,$A278)),$A278,0),0)</f>
        <v>0</v>
      </c>
      <c r="E278" s="9">
        <f>IFERROR(IF(AND($B278&gt;=INDEX($EH$5:$EH$44,$A278),$B278&lt;=INDEX($EJ$5:$EJ$44,$A278),E$30&gt;=INDEX($EG$5:$EG$44,$A278),E$30&lt;=INDEX($EI$5:$EI$44,$A278)),$A278,0),0)</f>
        <v>0</v>
      </c>
      <c r="F278" s="9">
        <f>IFERROR(IF(AND($B278&gt;=INDEX($EH$5:$EH$44,$A278),$B278&lt;=INDEX($EJ$5:$EJ$44,$A278),F$30&gt;=INDEX($EG$5:$EG$44,$A278),F$30&lt;=INDEX($EI$5:$EI$44,$A278)),$A278,0),0)</f>
        <v>0</v>
      </c>
      <c r="G278" s="9">
        <f>IFERROR(IF(AND($B278&gt;=INDEX($EH$5:$EH$44,$A278),$B278&lt;=INDEX($EJ$5:$EJ$44,$A278),G$30&gt;=INDEX($EG$5:$EG$44,$A278),G$30&lt;=INDEX($EI$5:$EI$44,$A278)),$A278,0),0)</f>
        <v>0</v>
      </c>
      <c r="H278" s="9">
        <f>IFERROR(IF(AND($B278&gt;=INDEX($EH$5:$EH$44,$A278),$B278&lt;=INDEX($EJ$5:$EJ$44,$A278),H$30&gt;=INDEX($EG$5:$EG$44,$A278),H$30&lt;=INDEX($EI$5:$EI$44,$A278)),$A278,0),0)</f>
        <v>0</v>
      </c>
      <c r="I278" s="9">
        <f>IFERROR(IF(AND($B278&gt;=INDEX($EH$5:$EH$44,$A278),$B278&lt;=INDEX($EJ$5:$EJ$44,$A278),I$30&gt;=INDEX($EG$5:$EG$44,$A278),I$30&lt;=INDEX($EI$5:$EI$44,$A278)),$A278,0),0)</f>
        <v>0</v>
      </c>
      <c r="J278" s="9">
        <f>IFERROR(IF(AND($B278&gt;=INDEX($EH$5:$EH$44,$A278),$B278&lt;=INDEX($EJ$5:$EJ$44,$A278),J$30&gt;=INDEX($EG$5:$EG$44,$A278),J$30&lt;=INDEX($EI$5:$EI$44,$A278)),$A278,0),0)</f>
        <v>0</v>
      </c>
      <c r="K278" s="9">
        <f>IFERROR(IF(AND($B278&gt;=INDEX($EH$5:$EH$44,$A278),$B278&lt;=INDEX($EJ$5:$EJ$44,$A278),K$30&gt;=INDEX($EG$5:$EG$44,$A278),K$30&lt;=INDEX($EI$5:$EI$44,$A278)),$A278,0),0)</f>
        <v>0</v>
      </c>
      <c r="L278" s="9">
        <f>IFERROR(IF(AND($B278&gt;=INDEX($EH$5:$EH$44,$A278),$B278&lt;=INDEX($EJ$5:$EJ$44,$A278),L$30&gt;=INDEX($EG$5:$EG$44,$A278),L$30&lt;=INDEX($EI$5:$EI$44,$A278)),$A278,0),0)</f>
        <v>0</v>
      </c>
      <c r="M278" s="9">
        <f>IFERROR(IF(AND($B278&gt;=INDEX($EH$5:$EH$44,$A278),$B278&lt;=INDEX($EJ$5:$EJ$44,$A278),M$30&gt;=INDEX($EG$5:$EG$44,$A278),M$30&lt;=INDEX($EI$5:$EI$44,$A278)),$A278,0),0)</f>
        <v>0</v>
      </c>
      <c r="N278" s="9">
        <f>IFERROR(IF(AND($B278&gt;=INDEX($EH$5:$EH$44,$A278),$B278&lt;=INDEX($EJ$5:$EJ$44,$A278),N$30&gt;=INDEX($EG$5:$EG$44,$A278),N$30&lt;=INDEX($EI$5:$EI$44,$A278)),$A278,0),0)</f>
        <v>0</v>
      </c>
      <c r="O278" s="9">
        <f>IFERROR(IF(AND($B278&gt;=INDEX($EH$5:$EH$44,$A278),$B278&lt;=INDEX($EJ$5:$EJ$44,$A278),O$30&gt;=INDEX($EG$5:$EG$44,$A278),O$30&lt;=INDEX($EI$5:$EI$44,$A278)),$A278,0),0)</f>
        <v>0</v>
      </c>
      <c r="P278" s="9">
        <f>IFERROR(IF(AND($B278&gt;=INDEX($EH$5:$EH$44,$A278),$B278&lt;=INDEX($EJ$5:$EJ$44,$A278),P$30&gt;=INDEX($EG$5:$EG$44,$A278),P$30&lt;=INDEX($EI$5:$EI$44,$A278)),$A278,0),0)</f>
        <v>0</v>
      </c>
      <c r="Q278" s="9">
        <f>IFERROR(IF(AND($B278&gt;=INDEX($EH$5:$EH$44,$A278),$B278&lt;=INDEX($EJ$5:$EJ$44,$A278),Q$30&gt;=INDEX($EG$5:$EG$44,$A278),Q$30&lt;=INDEX($EI$5:$EI$44,$A278)),$A278,0),0)</f>
        <v>0</v>
      </c>
      <c r="R278" s="9">
        <f>IFERROR(IF(AND($B278&gt;=INDEX($EH$5:$EH$44,$A278),$B278&lt;=INDEX($EJ$5:$EJ$44,$A278),R$30&gt;=INDEX($EG$5:$EG$44,$A278),R$30&lt;=INDEX($EI$5:$EI$44,$A278)),$A278,0),0)</f>
        <v>0</v>
      </c>
      <c r="S278" s="9">
        <f>IFERROR(IF(AND($B278&gt;=INDEX($EH$5:$EH$44,$A278),$B278&lt;=INDEX($EJ$5:$EJ$44,$A278),S$30&gt;=INDEX($EG$5:$EG$44,$A278),S$30&lt;=INDEX($EI$5:$EI$44,$A278)),$A278,0),0)</f>
        <v>0</v>
      </c>
      <c r="T278" s="9">
        <f>IFERROR(IF(AND($B278&gt;=INDEX($EH$5:$EH$44,$A278),$B278&lt;=INDEX($EJ$5:$EJ$44,$A278),T$30&gt;=INDEX($EG$5:$EG$44,$A278),T$30&lt;=INDEX($EI$5:$EI$44,$A278)),$A278,0),0)</f>
        <v>0</v>
      </c>
      <c r="U278" s="9">
        <f>IFERROR(IF(AND($B278&gt;=INDEX($EH$5:$EH$44,$A278),$B278&lt;=INDEX($EJ$5:$EJ$44,$A278),U$30&gt;=INDEX($EG$5:$EG$44,$A278),U$30&lt;=INDEX($EI$5:$EI$44,$A278)),$A278,0),0)</f>
        <v>0</v>
      </c>
      <c r="V278" s="9">
        <f>IFERROR(IF(AND($B278&gt;=INDEX($EH$5:$EH$44,$A278),$B278&lt;=INDEX($EJ$5:$EJ$44,$A278),V$30&gt;=INDEX($EG$5:$EG$44,$A278),V$30&lt;=INDEX($EI$5:$EI$44,$A278)),$A278,0),0)</f>
        <v>0</v>
      </c>
      <c r="W278" s="9">
        <f>IFERROR(IF(AND($B278&gt;=INDEX($EH$5:$EH$44,$A278),$B278&lt;=INDEX($EJ$5:$EJ$44,$A278),W$30&gt;=INDEX($EG$5:$EG$44,$A278),W$30&lt;=INDEX($EI$5:$EI$44,$A278)),$A278,0),0)</f>
        <v>0</v>
      </c>
      <c r="X278" s="9">
        <f>IFERROR(IF(AND($B278&gt;=INDEX($EH$5:$EH$44,$A278),$B278&lt;=INDEX($EJ$5:$EJ$44,$A278),X$30&gt;=INDEX($EG$5:$EG$44,$A278),X$30&lt;=INDEX($EI$5:$EI$44,$A278)),$A278,0),0)</f>
        <v>0</v>
      </c>
      <c r="Y278" s="9">
        <f>IFERROR(IF(AND($B278&gt;=INDEX($EH$5:$EH$44,$A278),$B278&lt;=INDEX($EJ$5:$EJ$44,$A278),Y$30&gt;=INDEX($EG$5:$EG$44,$A278),Y$30&lt;=INDEX($EI$5:$EI$44,$A278)),$A278,0),0)</f>
        <v>0</v>
      </c>
      <c r="Z278" s="9">
        <f>IFERROR(IF(AND($B278&gt;=INDEX($EH$5:$EH$44,$A278),$B278&lt;=INDEX($EJ$5:$EJ$44,$A278),Z$30&gt;=INDEX($EG$5:$EG$44,$A278),Z$30&lt;=INDEX($EI$5:$EI$44,$A278)),$A278,0),0)</f>
        <v>0</v>
      </c>
      <c r="AA278" s="9">
        <f>IFERROR(IF(AND($B278&gt;=INDEX($EH$5:$EH$44,$A278),$B278&lt;=INDEX($EJ$5:$EJ$44,$A278),AA$30&gt;=INDEX($EG$5:$EG$44,$A278),AA$30&lt;=INDEX($EI$5:$EI$44,$A278)),$A278,0),0)</f>
        <v>0</v>
      </c>
      <c r="AB278" s="9">
        <f>IFERROR(IF(AND($B278&gt;=INDEX($EH$5:$EH$44,$A278),$B278&lt;=INDEX($EJ$5:$EJ$44,$A278),AB$30&gt;=INDEX($EG$5:$EG$44,$A278),AB$30&lt;=INDEX($EI$5:$EI$44,$A278)),$A278,0),0)</f>
        <v>0</v>
      </c>
      <c r="AC278" s="9">
        <f>IFERROR(IF(AND($B278&gt;=INDEX($EH$5:$EH$44,$A278),$B278&lt;=INDEX($EJ$5:$EJ$44,$A278),AC$30&gt;=INDEX($EG$5:$EG$44,$A278),AC$30&lt;=INDEX($EI$5:$EI$44,$A278)),$A278,0),0)</f>
        <v>0</v>
      </c>
      <c r="AD278" s="9">
        <f>IFERROR(IF(AND($B278&gt;=INDEX($EH$5:$EH$44,$A278),$B278&lt;=INDEX($EJ$5:$EJ$44,$A278),AD$30&gt;=INDEX($EG$5:$EG$44,$A278),AD$30&lt;=INDEX($EI$5:$EI$44,$A278)),$A278,0),0)</f>
        <v>0</v>
      </c>
      <c r="AE278" s="9">
        <f>IFERROR(IF(AND($B278&gt;=INDEX($EH$5:$EH$44,$A278),$B278&lt;=INDEX($EJ$5:$EJ$44,$A278),AE$30&gt;=INDEX($EG$5:$EG$44,$A278),AE$30&lt;=INDEX($EI$5:$EI$44,$A278)),$A278,0),0)</f>
        <v>0</v>
      </c>
      <c r="AF278" s="9">
        <f>IFERROR(IF(AND($B278&gt;=INDEX($EH$5:$EH$44,$A278),$B278&lt;=INDEX($EJ$5:$EJ$44,$A278),AF$30&gt;=INDEX($EG$5:$EG$44,$A278),AF$30&lt;=INDEX($EI$5:$EI$44,$A278)),$A278,0),0)</f>
        <v>0</v>
      </c>
      <c r="AG278" s="9">
        <f>IFERROR(IF(AND($B278&gt;=INDEX($EH$5:$EH$44,$A278),$B278&lt;=INDEX($EJ$5:$EJ$44,$A278),AG$30&gt;=INDEX($EG$5:$EG$44,$A278),AG$30&lt;=INDEX($EI$5:$EI$44,$A278)),$A278,0),0)</f>
        <v>0</v>
      </c>
      <c r="AH278" s="9"/>
    </row>
    <row r="279" spans="1:34">
      <c r="A279" s="5">
        <f t="shared" si="86"/>
        <v>10</v>
      </c>
      <c r="B279" s="5">
        <f t="shared" si="85"/>
        <v>23</v>
      </c>
      <c r="C279" s="9">
        <f>IFERROR(IF(AND($B279&gt;=INDEX($EH$5:$EH$44,$A279),$B279&lt;=INDEX($EJ$5:$EJ$44,$A279),C$30&gt;=INDEX($EG$5:$EG$44,$A279),C$30&lt;=INDEX($EI$5:$EI$44,$A279)),$A279,0),0)</f>
        <v>0</v>
      </c>
      <c r="D279" s="9">
        <f>IFERROR(IF(AND($B279&gt;=INDEX($EH$5:$EH$44,$A279),$B279&lt;=INDEX($EJ$5:$EJ$44,$A279),D$30&gt;=INDEX($EG$5:$EG$44,$A279),D$30&lt;=INDEX($EI$5:$EI$44,$A279)),$A279,0),0)</f>
        <v>0</v>
      </c>
      <c r="E279" s="9">
        <f>IFERROR(IF(AND($B279&gt;=INDEX($EH$5:$EH$44,$A279),$B279&lt;=INDEX($EJ$5:$EJ$44,$A279),E$30&gt;=INDEX($EG$5:$EG$44,$A279),E$30&lt;=INDEX($EI$5:$EI$44,$A279)),$A279,0),0)</f>
        <v>0</v>
      </c>
      <c r="F279" s="9">
        <f>IFERROR(IF(AND($B279&gt;=INDEX($EH$5:$EH$44,$A279),$B279&lt;=INDEX($EJ$5:$EJ$44,$A279),F$30&gt;=INDEX($EG$5:$EG$44,$A279),F$30&lt;=INDEX($EI$5:$EI$44,$A279)),$A279,0),0)</f>
        <v>0</v>
      </c>
      <c r="G279" s="9">
        <f>IFERROR(IF(AND($B279&gt;=INDEX($EH$5:$EH$44,$A279),$B279&lt;=INDEX($EJ$5:$EJ$44,$A279),G$30&gt;=INDEX($EG$5:$EG$44,$A279),G$30&lt;=INDEX($EI$5:$EI$44,$A279)),$A279,0),0)</f>
        <v>0</v>
      </c>
      <c r="H279" s="9">
        <f>IFERROR(IF(AND($B279&gt;=INDEX($EH$5:$EH$44,$A279),$B279&lt;=INDEX($EJ$5:$EJ$44,$A279),H$30&gt;=INDEX($EG$5:$EG$44,$A279),H$30&lt;=INDEX($EI$5:$EI$44,$A279)),$A279,0),0)</f>
        <v>0</v>
      </c>
      <c r="I279" s="9">
        <f>IFERROR(IF(AND($B279&gt;=INDEX($EH$5:$EH$44,$A279),$B279&lt;=INDEX($EJ$5:$EJ$44,$A279),I$30&gt;=INDEX($EG$5:$EG$44,$A279),I$30&lt;=INDEX($EI$5:$EI$44,$A279)),$A279,0),0)</f>
        <v>0</v>
      </c>
      <c r="J279" s="9">
        <f>IFERROR(IF(AND($B279&gt;=INDEX($EH$5:$EH$44,$A279),$B279&lt;=INDEX($EJ$5:$EJ$44,$A279),J$30&gt;=INDEX($EG$5:$EG$44,$A279),J$30&lt;=INDEX($EI$5:$EI$44,$A279)),$A279,0),0)</f>
        <v>0</v>
      </c>
      <c r="K279" s="9">
        <f>IFERROR(IF(AND($B279&gt;=INDEX($EH$5:$EH$44,$A279),$B279&lt;=INDEX($EJ$5:$EJ$44,$A279),K$30&gt;=INDEX($EG$5:$EG$44,$A279),K$30&lt;=INDEX($EI$5:$EI$44,$A279)),$A279,0),0)</f>
        <v>0</v>
      </c>
      <c r="L279" s="9">
        <f>IFERROR(IF(AND($B279&gt;=INDEX($EH$5:$EH$44,$A279),$B279&lt;=INDEX($EJ$5:$EJ$44,$A279),L$30&gt;=INDEX($EG$5:$EG$44,$A279),L$30&lt;=INDEX($EI$5:$EI$44,$A279)),$A279,0),0)</f>
        <v>0</v>
      </c>
      <c r="M279" s="9">
        <f>IFERROR(IF(AND($B279&gt;=INDEX($EH$5:$EH$44,$A279),$B279&lt;=INDEX($EJ$5:$EJ$44,$A279),M$30&gt;=INDEX($EG$5:$EG$44,$A279),M$30&lt;=INDEX($EI$5:$EI$44,$A279)),$A279,0),0)</f>
        <v>0</v>
      </c>
      <c r="N279" s="9">
        <f>IFERROR(IF(AND($B279&gt;=INDEX($EH$5:$EH$44,$A279),$B279&lt;=INDEX($EJ$5:$EJ$44,$A279),N$30&gt;=INDEX($EG$5:$EG$44,$A279),N$30&lt;=INDEX($EI$5:$EI$44,$A279)),$A279,0),0)</f>
        <v>0</v>
      </c>
      <c r="O279" s="9">
        <f>IFERROR(IF(AND($B279&gt;=INDEX($EH$5:$EH$44,$A279),$B279&lt;=INDEX($EJ$5:$EJ$44,$A279),O$30&gt;=INDEX($EG$5:$EG$44,$A279),O$30&lt;=INDEX($EI$5:$EI$44,$A279)),$A279,0),0)</f>
        <v>0</v>
      </c>
      <c r="P279" s="9">
        <f>IFERROR(IF(AND($B279&gt;=INDEX($EH$5:$EH$44,$A279),$B279&lt;=INDEX($EJ$5:$EJ$44,$A279),P$30&gt;=INDEX($EG$5:$EG$44,$A279),P$30&lt;=INDEX($EI$5:$EI$44,$A279)),$A279,0),0)</f>
        <v>0</v>
      </c>
      <c r="Q279" s="9">
        <f>IFERROR(IF(AND($B279&gt;=INDEX($EH$5:$EH$44,$A279),$B279&lt;=INDEX($EJ$5:$EJ$44,$A279),Q$30&gt;=INDEX($EG$5:$EG$44,$A279),Q$30&lt;=INDEX($EI$5:$EI$44,$A279)),$A279,0),0)</f>
        <v>0</v>
      </c>
      <c r="R279" s="9">
        <f>IFERROR(IF(AND($B279&gt;=INDEX($EH$5:$EH$44,$A279),$B279&lt;=INDEX($EJ$5:$EJ$44,$A279),R$30&gt;=INDEX($EG$5:$EG$44,$A279),R$30&lt;=INDEX($EI$5:$EI$44,$A279)),$A279,0),0)</f>
        <v>0</v>
      </c>
      <c r="S279" s="9">
        <f>IFERROR(IF(AND($B279&gt;=INDEX($EH$5:$EH$44,$A279),$B279&lt;=INDEX($EJ$5:$EJ$44,$A279),S$30&gt;=INDEX($EG$5:$EG$44,$A279),S$30&lt;=INDEX($EI$5:$EI$44,$A279)),$A279,0),0)</f>
        <v>0</v>
      </c>
      <c r="T279" s="9">
        <f>IFERROR(IF(AND($B279&gt;=INDEX($EH$5:$EH$44,$A279),$B279&lt;=INDEX($EJ$5:$EJ$44,$A279),T$30&gt;=INDEX($EG$5:$EG$44,$A279),T$30&lt;=INDEX($EI$5:$EI$44,$A279)),$A279,0),0)</f>
        <v>0</v>
      </c>
      <c r="U279" s="9">
        <f>IFERROR(IF(AND($B279&gt;=INDEX($EH$5:$EH$44,$A279),$B279&lt;=INDEX($EJ$5:$EJ$44,$A279),U$30&gt;=INDEX($EG$5:$EG$44,$A279),U$30&lt;=INDEX($EI$5:$EI$44,$A279)),$A279,0),0)</f>
        <v>0</v>
      </c>
      <c r="V279" s="9">
        <f>IFERROR(IF(AND($B279&gt;=INDEX($EH$5:$EH$44,$A279),$B279&lt;=INDEX($EJ$5:$EJ$44,$A279),V$30&gt;=INDEX($EG$5:$EG$44,$A279),V$30&lt;=INDEX($EI$5:$EI$44,$A279)),$A279,0),0)</f>
        <v>0</v>
      </c>
      <c r="W279" s="9">
        <f>IFERROR(IF(AND($B279&gt;=INDEX($EH$5:$EH$44,$A279),$B279&lt;=INDEX($EJ$5:$EJ$44,$A279),W$30&gt;=INDEX($EG$5:$EG$44,$A279),W$30&lt;=INDEX($EI$5:$EI$44,$A279)),$A279,0),0)</f>
        <v>0</v>
      </c>
      <c r="X279" s="9">
        <f>IFERROR(IF(AND($B279&gt;=INDEX($EH$5:$EH$44,$A279),$B279&lt;=INDEX($EJ$5:$EJ$44,$A279),X$30&gt;=INDEX($EG$5:$EG$44,$A279),X$30&lt;=INDEX($EI$5:$EI$44,$A279)),$A279,0),0)</f>
        <v>0</v>
      </c>
      <c r="Y279" s="9">
        <f>IFERROR(IF(AND($B279&gt;=INDEX($EH$5:$EH$44,$A279),$B279&lt;=INDEX($EJ$5:$EJ$44,$A279),Y$30&gt;=INDEX($EG$5:$EG$44,$A279),Y$30&lt;=INDEX($EI$5:$EI$44,$A279)),$A279,0),0)</f>
        <v>0</v>
      </c>
      <c r="Z279" s="9">
        <f>IFERROR(IF(AND($B279&gt;=INDEX($EH$5:$EH$44,$A279),$B279&lt;=INDEX($EJ$5:$EJ$44,$A279),Z$30&gt;=INDEX($EG$5:$EG$44,$A279),Z$30&lt;=INDEX($EI$5:$EI$44,$A279)),$A279,0),0)</f>
        <v>0</v>
      </c>
      <c r="AA279" s="9">
        <f>IFERROR(IF(AND($B279&gt;=INDEX($EH$5:$EH$44,$A279),$B279&lt;=INDEX($EJ$5:$EJ$44,$A279),AA$30&gt;=INDEX($EG$5:$EG$44,$A279),AA$30&lt;=INDEX($EI$5:$EI$44,$A279)),$A279,0),0)</f>
        <v>0</v>
      </c>
      <c r="AB279" s="9">
        <f>IFERROR(IF(AND($B279&gt;=INDEX($EH$5:$EH$44,$A279),$B279&lt;=INDEX($EJ$5:$EJ$44,$A279),AB$30&gt;=INDEX($EG$5:$EG$44,$A279),AB$30&lt;=INDEX($EI$5:$EI$44,$A279)),$A279,0),0)</f>
        <v>0</v>
      </c>
      <c r="AC279" s="9">
        <f>IFERROR(IF(AND($B279&gt;=INDEX($EH$5:$EH$44,$A279),$B279&lt;=INDEX($EJ$5:$EJ$44,$A279),AC$30&gt;=INDEX($EG$5:$EG$44,$A279),AC$30&lt;=INDEX($EI$5:$EI$44,$A279)),$A279,0),0)</f>
        <v>0</v>
      </c>
      <c r="AD279" s="9">
        <f>IFERROR(IF(AND($B279&gt;=INDEX($EH$5:$EH$44,$A279),$B279&lt;=INDEX($EJ$5:$EJ$44,$A279),AD$30&gt;=INDEX($EG$5:$EG$44,$A279),AD$30&lt;=INDEX($EI$5:$EI$44,$A279)),$A279,0),0)</f>
        <v>0</v>
      </c>
      <c r="AE279" s="9">
        <f>IFERROR(IF(AND($B279&gt;=INDEX($EH$5:$EH$44,$A279),$B279&lt;=INDEX($EJ$5:$EJ$44,$A279),AE$30&gt;=INDEX($EG$5:$EG$44,$A279),AE$30&lt;=INDEX($EI$5:$EI$44,$A279)),$A279,0),0)</f>
        <v>0</v>
      </c>
      <c r="AF279" s="9">
        <f>IFERROR(IF(AND($B279&gt;=INDEX($EH$5:$EH$44,$A279),$B279&lt;=INDEX($EJ$5:$EJ$44,$A279),AF$30&gt;=INDEX($EG$5:$EG$44,$A279),AF$30&lt;=INDEX($EI$5:$EI$44,$A279)),$A279,0),0)</f>
        <v>0</v>
      </c>
      <c r="AG279" s="9">
        <f>IFERROR(IF(AND($B279&gt;=INDEX($EH$5:$EH$44,$A279),$B279&lt;=INDEX($EJ$5:$EJ$44,$A279),AG$30&gt;=INDEX($EG$5:$EG$44,$A279),AG$30&lt;=INDEX($EI$5:$EI$44,$A279)),$A279,0),0)</f>
        <v>0</v>
      </c>
      <c r="AH279" s="9"/>
    </row>
    <row r="280" spans="1:34">
      <c r="A280" s="5">
        <f t="shared" si="86"/>
        <v>10</v>
      </c>
      <c r="B280" s="5">
        <f t="shared" si="85"/>
        <v>24</v>
      </c>
      <c r="C280" s="9">
        <f>IFERROR(IF(AND($B280&gt;=INDEX($EH$5:$EH$44,$A280),$B280&lt;=INDEX($EJ$5:$EJ$44,$A280),C$30&gt;=INDEX($EG$5:$EG$44,$A280),C$30&lt;=INDEX($EI$5:$EI$44,$A280)),$A280,0),0)</f>
        <v>0</v>
      </c>
      <c r="D280" s="9">
        <f>IFERROR(IF(AND($B280&gt;=INDEX($EH$5:$EH$44,$A280),$B280&lt;=INDEX($EJ$5:$EJ$44,$A280),D$30&gt;=INDEX($EG$5:$EG$44,$A280),D$30&lt;=INDEX($EI$5:$EI$44,$A280)),$A280,0),0)</f>
        <v>0</v>
      </c>
      <c r="E280" s="9">
        <f>IFERROR(IF(AND($B280&gt;=INDEX($EH$5:$EH$44,$A280),$B280&lt;=INDEX($EJ$5:$EJ$44,$A280),E$30&gt;=INDEX($EG$5:$EG$44,$A280),E$30&lt;=INDEX($EI$5:$EI$44,$A280)),$A280,0),0)</f>
        <v>0</v>
      </c>
      <c r="F280" s="9">
        <f>IFERROR(IF(AND($B280&gt;=INDEX($EH$5:$EH$44,$A280),$B280&lt;=INDEX($EJ$5:$EJ$44,$A280),F$30&gt;=INDEX($EG$5:$EG$44,$A280),F$30&lt;=INDEX($EI$5:$EI$44,$A280)),$A280,0),0)</f>
        <v>0</v>
      </c>
      <c r="G280" s="9">
        <f>IFERROR(IF(AND($B280&gt;=INDEX($EH$5:$EH$44,$A280),$B280&lt;=INDEX($EJ$5:$EJ$44,$A280),G$30&gt;=INDEX($EG$5:$EG$44,$A280),G$30&lt;=INDEX($EI$5:$EI$44,$A280)),$A280,0),0)</f>
        <v>0</v>
      </c>
      <c r="H280" s="9">
        <f>IFERROR(IF(AND($B280&gt;=INDEX($EH$5:$EH$44,$A280),$B280&lt;=INDEX($EJ$5:$EJ$44,$A280),H$30&gt;=INDEX($EG$5:$EG$44,$A280),H$30&lt;=INDEX($EI$5:$EI$44,$A280)),$A280,0),0)</f>
        <v>0</v>
      </c>
      <c r="I280" s="9">
        <f>IFERROR(IF(AND($B280&gt;=INDEX($EH$5:$EH$44,$A280),$B280&lt;=INDEX($EJ$5:$EJ$44,$A280),I$30&gt;=INDEX($EG$5:$EG$44,$A280),I$30&lt;=INDEX($EI$5:$EI$44,$A280)),$A280,0),0)</f>
        <v>0</v>
      </c>
      <c r="J280" s="9">
        <f>IFERROR(IF(AND($B280&gt;=INDEX($EH$5:$EH$44,$A280),$B280&lt;=INDEX($EJ$5:$EJ$44,$A280),J$30&gt;=INDEX($EG$5:$EG$44,$A280),J$30&lt;=INDEX($EI$5:$EI$44,$A280)),$A280,0),0)</f>
        <v>0</v>
      </c>
      <c r="K280" s="9">
        <f>IFERROR(IF(AND($B280&gt;=INDEX($EH$5:$EH$44,$A280),$B280&lt;=INDEX($EJ$5:$EJ$44,$A280),K$30&gt;=INDEX($EG$5:$EG$44,$A280),K$30&lt;=INDEX($EI$5:$EI$44,$A280)),$A280,0),0)</f>
        <v>0</v>
      </c>
      <c r="L280" s="9">
        <f>IFERROR(IF(AND($B280&gt;=INDEX($EH$5:$EH$44,$A280),$B280&lt;=INDEX($EJ$5:$EJ$44,$A280),L$30&gt;=INDEX($EG$5:$EG$44,$A280),L$30&lt;=INDEX($EI$5:$EI$44,$A280)),$A280,0),0)</f>
        <v>0</v>
      </c>
      <c r="M280" s="9">
        <f>IFERROR(IF(AND($B280&gt;=INDEX($EH$5:$EH$44,$A280),$B280&lt;=INDEX($EJ$5:$EJ$44,$A280),M$30&gt;=INDEX($EG$5:$EG$44,$A280),M$30&lt;=INDEX($EI$5:$EI$44,$A280)),$A280,0),0)</f>
        <v>0</v>
      </c>
      <c r="N280" s="9">
        <f>IFERROR(IF(AND($B280&gt;=INDEX($EH$5:$EH$44,$A280),$B280&lt;=INDEX($EJ$5:$EJ$44,$A280),N$30&gt;=INDEX($EG$5:$EG$44,$A280),N$30&lt;=INDEX($EI$5:$EI$44,$A280)),$A280,0),0)</f>
        <v>0</v>
      </c>
      <c r="O280" s="9">
        <f>IFERROR(IF(AND($B280&gt;=INDEX($EH$5:$EH$44,$A280),$B280&lt;=INDEX($EJ$5:$EJ$44,$A280),O$30&gt;=INDEX($EG$5:$EG$44,$A280),O$30&lt;=INDEX($EI$5:$EI$44,$A280)),$A280,0),0)</f>
        <v>0</v>
      </c>
      <c r="P280" s="9">
        <f>IFERROR(IF(AND($B280&gt;=INDEX($EH$5:$EH$44,$A280),$B280&lt;=INDEX($EJ$5:$EJ$44,$A280),P$30&gt;=INDEX($EG$5:$EG$44,$A280),P$30&lt;=INDEX($EI$5:$EI$44,$A280)),$A280,0),0)</f>
        <v>0</v>
      </c>
      <c r="Q280" s="9">
        <f>IFERROR(IF(AND($B280&gt;=INDEX($EH$5:$EH$44,$A280),$B280&lt;=INDEX($EJ$5:$EJ$44,$A280),Q$30&gt;=INDEX($EG$5:$EG$44,$A280),Q$30&lt;=INDEX($EI$5:$EI$44,$A280)),$A280,0),0)</f>
        <v>0</v>
      </c>
      <c r="R280" s="9">
        <f>IFERROR(IF(AND($B280&gt;=INDEX($EH$5:$EH$44,$A280),$B280&lt;=INDEX($EJ$5:$EJ$44,$A280),R$30&gt;=INDEX($EG$5:$EG$44,$A280),R$30&lt;=INDEX($EI$5:$EI$44,$A280)),$A280,0),0)</f>
        <v>0</v>
      </c>
      <c r="S280" s="9">
        <f>IFERROR(IF(AND($B280&gt;=INDEX($EH$5:$EH$44,$A280),$B280&lt;=INDEX($EJ$5:$EJ$44,$A280),S$30&gt;=INDEX($EG$5:$EG$44,$A280),S$30&lt;=INDEX($EI$5:$EI$44,$A280)),$A280,0),0)</f>
        <v>0</v>
      </c>
      <c r="T280" s="9">
        <f>IFERROR(IF(AND($B280&gt;=INDEX($EH$5:$EH$44,$A280),$B280&lt;=INDEX($EJ$5:$EJ$44,$A280),T$30&gt;=INDEX($EG$5:$EG$44,$A280),T$30&lt;=INDEX($EI$5:$EI$44,$A280)),$A280,0),0)</f>
        <v>0</v>
      </c>
      <c r="U280" s="9">
        <f>IFERROR(IF(AND($B280&gt;=INDEX($EH$5:$EH$44,$A280),$B280&lt;=INDEX($EJ$5:$EJ$44,$A280),U$30&gt;=INDEX($EG$5:$EG$44,$A280),U$30&lt;=INDEX($EI$5:$EI$44,$A280)),$A280,0),0)</f>
        <v>0</v>
      </c>
      <c r="V280" s="9">
        <f>IFERROR(IF(AND($B280&gt;=INDEX($EH$5:$EH$44,$A280),$B280&lt;=INDEX($EJ$5:$EJ$44,$A280),V$30&gt;=INDEX($EG$5:$EG$44,$A280),V$30&lt;=INDEX($EI$5:$EI$44,$A280)),$A280,0),0)</f>
        <v>0</v>
      </c>
      <c r="W280" s="9">
        <f>IFERROR(IF(AND($B280&gt;=INDEX($EH$5:$EH$44,$A280),$B280&lt;=INDEX($EJ$5:$EJ$44,$A280),W$30&gt;=INDEX($EG$5:$EG$44,$A280),W$30&lt;=INDEX($EI$5:$EI$44,$A280)),$A280,0),0)</f>
        <v>0</v>
      </c>
      <c r="X280" s="9">
        <f>IFERROR(IF(AND($B280&gt;=INDEX($EH$5:$EH$44,$A280),$B280&lt;=INDEX($EJ$5:$EJ$44,$A280),X$30&gt;=INDEX($EG$5:$EG$44,$A280),X$30&lt;=INDEX($EI$5:$EI$44,$A280)),$A280,0),0)</f>
        <v>0</v>
      </c>
      <c r="Y280" s="9">
        <f>IFERROR(IF(AND($B280&gt;=INDEX($EH$5:$EH$44,$A280),$B280&lt;=INDEX($EJ$5:$EJ$44,$A280),Y$30&gt;=INDEX($EG$5:$EG$44,$A280),Y$30&lt;=INDEX($EI$5:$EI$44,$A280)),$A280,0),0)</f>
        <v>0</v>
      </c>
      <c r="Z280" s="9">
        <f>IFERROR(IF(AND($B280&gt;=INDEX($EH$5:$EH$44,$A280),$B280&lt;=INDEX($EJ$5:$EJ$44,$A280),Z$30&gt;=INDEX($EG$5:$EG$44,$A280),Z$30&lt;=INDEX($EI$5:$EI$44,$A280)),$A280,0),0)</f>
        <v>0</v>
      </c>
      <c r="AA280" s="9">
        <f>IFERROR(IF(AND($B280&gt;=INDEX($EH$5:$EH$44,$A280),$B280&lt;=INDEX($EJ$5:$EJ$44,$A280),AA$30&gt;=INDEX($EG$5:$EG$44,$A280),AA$30&lt;=INDEX($EI$5:$EI$44,$A280)),$A280,0),0)</f>
        <v>0</v>
      </c>
      <c r="AB280" s="9">
        <f>IFERROR(IF(AND($B280&gt;=INDEX($EH$5:$EH$44,$A280),$B280&lt;=INDEX($EJ$5:$EJ$44,$A280),AB$30&gt;=INDEX($EG$5:$EG$44,$A280),AB$30&lt;=INDEX($EI$5:$EI$44,$A280)),$A280,0),0)</f>
        <v>0</v>
      </c>
      <c r="AC280" s="9">
        <f>IFERROR(IF(AND($B280&gt;=INDEX($EH$5:$EH$44,$A280),$B280&lt;=INDEX($EJ$5:$EJ$44,$A280),AC$30&gt;=INDEX($EG$5:$EG$44,$A280),AC$30&lt;=INDEX($EI$5:$EI$44,$A280)),$A280,0),0)</f>
        <v>0</v>
      </c>
      <c r="AD280" s="9">
        <f>IFERROR(IF(AND($B280&gt;=INDEX($EH$5:$EH$44,$A280),$B280&lt;=INDEX($EJ$5:$EJ$44,$A280),AD$30&gt;=INDEX($EG$5:$EG$44,$A280),AD$30&lt;=INDEX($EI$5:$EI$44,$A280)),$A280,0),0)</f>
        <v>0</v>
      </c>
      <c r="AE280" s="9">
        <f>IFERROR(IF(AND($B280&gt;=INDEX($EH$5:$EH$44,$A280),$B280&lt;=INDEX($EJ$5:$EJ$44,$A280),AE$30&gt;=INDEX($EG$5:$EG$44,$A280),AE$30&lt;=INDEX($EI$5:$EI$44,$A280)),$A280,0),0)</f>
        <v>0</v>
      </c>
      <c r="AF280" s="9">
        <f>IFERROR(IF(AND($B280&gt;=INDEX($EH$5:$EH$44,$A280),$B280&lt;=INDEX($EJ$5:$EJ$44,$A280),AF$30&gt;=INDEX($EG$5:$EG$44,$A280),AF$30&lt;=INDEX($EI$5:$EI$44,$A280)),$A280,0),0)</f>
        <v>0</v>
      </c>
      <c r="AG280" s="9">
        <f>IFERROR(IF(AND($B280&gt;=INDEX($EH$5:$EH$44,$A280),$B280&lt;=INDEX($EJ$5:$EJ$44,$A280),AG$30&gt;=INDEX($EG$5:$EG$44,$A280),AG$30&lt;=INDEX($EI$5:$EI$44,$A280)),$A280,0),0)</f>
        <v>0</v>
      </c>
      <c r="AH280" s="9"/>
    </row>
    <row r="281" spans="1:34">
      <c r="A281" s="5">
        <f t="shared" si="86"/>
        <v>11</v>
      </c>
      <c r="B281" s="5">
        <f t="shared" si="85"/>
        <v>0</v>
      </c>
      <c r="C281" s="9">
        <f>IFERROR(IF(AND($B281&gt;=INDEX($EH$5:$EH$44,$A281),$B281&lt;=INDEX($EJ$5:$EJ$44,$A281),C$30&gt;=INDEX($EG$5:$EG$44,$A281),C$30&lt;=INDEX($EI$5:$EI$44,$A281)),$A281,0),0)</f>
        <v>0</v>
      </c>
      <c r="D281" s="9">
        <f>IFERROR(IF(AND($B281&gt;=INDEX($EH$5:$EH$44,$A281),$B281&lt;=INDEX($EJ$5:$EJ$44,$A281),D$30&gt;=INDEX($EG$5:$EG$44,$A281),D$30&lt;=INDEX($EI$5:$EI$44,$A281)),$A281,0),0)</f>
        <v>0</v>
      </c>
      <c r="E281" s="9">
        <f>IFERROR(IF(AND($B281&gt;=INDEX($EH$5:$EH$44,$A281),$B281&lt;=INDEX($EJ$5:$EJ$44,$A281),E$30&gt;=INDEX($EG$5:$EG$44,$A281),E$30&lt;=INDEX($EI$5:$EI$44,$A281)),$A281,0),0)</f>
        <v>0</v>
      </c>
      <c r="F281" s="9">
        <f>IFERROR(IF(AND($B281&gt;=INDEX($EH$5:$EH$44,$A281),$B281&lt;=INDEX($EJ$5:$EJ$44,$A281),F$30&gt;=INDEX($EG$5:$EG$44,$A281),F$30&lt;=INDEX($EI$5:$EI$44,$A281)),$A281,0),0)</f>
        <v>0</v>
      </c>
      <c r="G281" s="9">
        <f>IFERROR(IF(AND($B281&gt;=INDEX($EH$5:$EH$44,$A281),$B281&lt;=INDEX($EJ$5:$EJ$44,$A281),G$30&gt;=INDEX($EG$5:$EG$44,$A281),G$30&lt;=INDEX($EI$5:$EI$44,$A281)),$A281,0),0)</f>
        <v>0</v>
      </c>
      <c r="H281" s="9">
        <f>IFERROR(IF(AND($B281&gt;=INDEX($EH$5:$EH$44,$A281),$B281&lt;=INDEX($EJ$5:$EJ$44,$A281),H$30&gt;=INDEX($EG$5:$EG$44,$A281),H$30&lt;=INDEX($EI$5:$EI$44,$A281)),$A281,0),0)</f>
        <v>0</v>
      </c>
      <c r="I281" s="9">
        <f>IFERROR(IF(AND($B281&gt;=INDEX($EH$5:$EH$44,$A281),$B281&lt;=INDEX($EJ$5:$EJ$44,$A281),I$30&gt;=INDEX($EG$5:$EG$44,$A281),I$30&lt;=INDEX($EI$5:$EI$44,$A281)),$A281,0),0)</f>
        <v>0</v>
      </c>
      <c r="J281" s="9">
        <f>IFERROR(IF(AND($B281&gt;=INDEX($EH$5:$EH$44,$A281),$B281&lt;=INDEX($EJ$5:$EJ$44,$A281),J$30&gt;=INDEX($EG$5:$EG$44,$A281),J$30&lt;=INDEX($EI$5:$EI$44,$A281)),$A281,0),0)</f>
        <v>0</v>
      </c>
      <c r="K281" s="9">
        <f>IFERROR(IF(AND($B281&gt;=INDEX($EH$5:$EH$44,$A281),$B281&lt;=INDEX($EJ$5:$EJ$44,$A281),K$30&gt;=INDEX($EG$5:$EG$44,$A281),K$30&lt;=INDEX($EI$5:$EI$44,$A281)),$A281,0),0)</f>
        <v>0</v>
      </c>
      <c r="L281" s="9">
        <f>IFERROR(IF(AND($B281&gt;=INDEX($EH$5:$EH$44,$A281),$B281&lt;=INDEX($EJ$5:$EJ$44,$A281),L$30&gt;=INDEX($EG$5:$EG$44,$A281),L$30&lt;=INDEX($EI$5:$EI$44,$A281)),$A281,0),0)</f>
        <v>0</v>
      </c>
      <c r="M281" s="9">
        <f>IFERROR(IF(AND($B281&gt;=INDEX($EH$5:$EH$44,$A281),$B281&lt;=INDEX($EJ$5:$EJ$44,$A281),M$30&gt;=INDEX($EG$5:$EG$44,$A281),M$30&lt;=INDEX($EI$5:$EI$44,$A281)),$A281,0),0)</f>
        <v>0</v>
      </c>
      <c r="N281" s="9">
        <f>IFERROR(IF(AND($B281&gt;=INDEX($EH$5:$EH$44,$A281),$B281&lt;=INDEX($EJ$5:$EJ$44,$A281),N$30&gt;=INDEX($EG$5:$EG$44,$A281),N$30&lt;=INDEX($EI$5:$EI$44,$A281)),$A281,0),0)</f>
        <v>0</v>
      </c>
      <c r="O281" s="9">
        <f>IFERROR(IF(AND($B281&gt;=INDEX($EH$5:$EH$44,$A281),$B281&lt;=INDEX($EJ$5:$EJ$44,$A281),O$30&gt;=INDEX($EG$5:$EG$44,$A281),O$30&lt;=INDEX($EI$5:$EI$44,$A281)),$A281,0),0)</f>
        <v>0</v>
      </c>
      <c r="P281" s="9">
        <f>IFERROR(IF(AND($B281&gt;=INDEX($EH$5:$EH$44,$A281),$B281&lt;=INDEX($EJ$5:$EJ$44,$A281),P$30&gt;=INDEX($EG$5:$EG$44,$A281),P$30&lt;=INDEX($EI$5:$EI$44,$A281)),$A281,0),0)</f>
        <v>0</v>
      </c>
      <c r="Q281" s="9">
        <f>IFERROR(IF(AND($B281&gt;=INDEX($EH$5:$EH$44,$A281),$B281&lt;=INDEX($EJ$5:$EJ$44,$A281),Q$30&gt;=INDEX($EG$5:$EG$44,$A281),Q$30&lt;=INDEX($EI$5:$EI$44,$A281)),$A281,0),0)</f>
        <v>0</v>
      </c>
      <c r="R281" s="9">
        <f>IFERROR(IF(AND($B281&gt;=INDEX($EH$5:$EH$44,$A281),$B281&lt;=INDEX($EJ$5:$EJ$44,$A281),R$30&gt;=INDEX($EG$5:$EG$44,$A281),R$30&lt;=INDEX($EI$5:$EI$44,$A281)),$A281,0),0)</f>
        <v>0</v>
      </c>
      <c r="S281" s="9">
        <f>IFERROR(IF(AND($B281&gt;=INDEX($EH$5:$EH$44,$A281),$B281&lt;=INDEX($EJ$5:$EJ$44,$A281),S$30&gt;=INDEX($EG$5:$EG$44,$A281),S$30&lt;=INDEX($EI$5:$EI$44,$A281)),$A281,0),0)</f>
        <v>0</v>
      </c>
      <c r="T281" s="9">
        <f>IFERROR(IF(AND($B281&gt;=INDEX($EH$5:$EH$44,$A281),$B281&lt;=INDEX($EJ$5:$EJ$44,$A281),T$30&gt;=INDEX($EG$5:$EG$44,$A281),T$30&lt;=INDEX($EI$5:$EI$44,$A281)),$A281,0),0)</f>
        <v>0</v>
      </c>
      <c r="U281" s="9">
        <f>IFERROR(IF(AND($B281&gt;=INDEX($EH$5:$EH$44,$A281),$B281&lt;=INDEX($EJ$5:$EJ$44,$A281),U$30&gt;=INDEX($EG$5:$EG$44,$A281),U$30&lt;=INDEX($EI$5:$EI$44,$A281)),$A281,0),0)</f>
        <v>0</v>
      </c>
      <c r="V281" s="9">
        <f>IFERROR(IF(AND($B281&gt;=INDEX($EH$5:$EH$44,$A281),$B281&lt;=INDEX($EJ$5:$EJ$44,$A281),V$30&gt;=INDEX($EG$5:$EG$44,$A281),V$30&lt;=INDEX($EI$5:$EI$44,$A281)),$A281,0),0)</f>
        <v>0</v>
      </c>
      <c r="W281" s="9">
        <f>IFERROR(IF(AND($B281&gt;=INDEX($EH$5:$EH$44,$A281),$B281&lt;=INDEX($EJ$5:$EJ$44,$A281),W$30&gt;=INDEX($EG$5:$EG$44,$A281),W$30&lt;=INDEX($EI$5:$EI$44,$A281)),$A281,0),0)</f>
        <v>0</v>
      </c>
      <c r="X281" s="9">
        <f>IFERROR(IF(AND($B281&gt;=INDEX($EH$5:$EH$44,$A281),$B281&lt;=INDEX($EJ$5:$EJ$44,$A281),X$30&gt;=INDEX($EG$5:$EG$44,$A281),X$30&lt;=INDEX($EI$5:$EI$44,$A281)),$A281,0),0)</f>
        <v>0</v>
      </c>
      <c r="Y281" s="9">
        <f>IFERROR(IF(AND($B281&gt;=INDEX($EH$5:$EH$44,$A281),$B281&lt;=INDEX($EJ$5:$EJ$44,$A281),Y$30&gt;=INDEX($EG$5:$EG$44,$A281),Y$30&lt;=INDEX($EI$5:$EI$44,$A281)),$A281,0),0)</f>
        <v>0</v>
      </c>
      <c r="Z281" s="9">
        <f>IFERROR(IF(AND($B281&gt;=INDEX($EH$5:$EH$44,$A281),$B281&lt;=INDEX($EJ$5:$EJ$44,$A281),Z$30&gt;=INDEX($EG$5:$EG$44,$A281),Z$30&lt;=INDEX($EI$5:$EI$44,$A281)),$A281,0),0)</f>
        <v>0</v>
      </c>
      <c r="AA281" s="9">
        <f>IFERROR(IF(AND($B281&gt;=INDEX($EH$5:$EH$44,$A281),$B281&lt;=INDEX($EJ$5:$EJ$44,$A281),AA$30&gt;=INDEX($EG$5:$EG$44,$A281),AA$30&lt;=INDEX($EI$5:$EI$44,$A281)),$A281,0),0)</f>
        <v>0</v>
      </c>
      <c r="AB281" s="9">
        <f>IFERROR(IF(AND($B281&gt;=INDEX($EH$5:$EH$44,$A281),$B281&lt;=INDEX($EJ$5:$EJ$44,$A281),AB$30&gt;=INDEX($EG$5:$EG$44,$A281),AB$30&lt;=INDEX($EI$5:$EI$44,$A281)),$A281,0),0)</f>
        <v>0</v>
      </c>
      <c r="AC281" s="9">
        <f>IFERROR(IF(AND($B281&gt;=INDEX($EH$5:$EH$44,$A281),$B281&lt;=INDEX($EJ$5:$EJ$44,$A281),AC$30&gt;=INDEX($EG$5:$EG$44,$A281),AC$30&lt;=INDEX($EI$5:$EI$44,$A281)),$A281,0),0)</f>
        <v>0</v>
      </c>
      <c r="AD281" s="9">
        <f>IFERROR(IF(AND($B281&gt;=INDEX($EH$5:$EH$44,$A281),$B281&lt;=INDEX($EJ$5:$EJ$44,$A281),AD$30&gt;=INDEX($EG$5:$EG$44,$A281),AD$30&lt;=INDEX($EI$5:$EI$44,$A281)),$A281,0),0)</f>
        <v>0</v>
      </c>
      <c r="AE281" s="9">
        <f>IFERROR(IF(AND($B281&gt;=INDEX($EH$5:$EH$44,$A281),$B281&lt;=INDEX($EJ$5:$EJ$44,$A281),AE$30&gt;=INDEX($EG$5:$EG$44,$A281),AE$30&lt;=INDEX($EI$5:$EI$44,$A281)),$A281,0),0)</f>
        <v>0</v>
      </c>
      <c r="AF281" s="9">
        <f>IFERROR(IF(AND($B281&gt;=INDEX($EH$5:$EH$44,$A281),$B281&lt;=INDEX($EJ$5:$EJ$44,$A281),AF$30&gt;=INDEX($EG$5:$EG$44,$A281),AF$30&lt;=INDEX($EI$5:$EI$44,$A281)),$A281,0),0)</f>
        <v>0</v>
      </c>
      <c r="AG281" s="9">
        <f>IFERROR(IF(AND($B281&gt;=INDEX($EH$5:$EH$44,$A281),$B281&lt;=INDEX($EJ$5:$EJ$44,$A281),AG$30&gt;=INDEX($EG$5:$EG$44,$A281),AG$30&lt;=INDEX($EI$5:$EI$44,$A281)),$A281,0),0)</f>
        <v>0</v>
      </c>
      <c r="AH281" s="9"/>
    </row>
    <row r="282" spans="1:34">
      <c r="A282" s="5">
        <f t="shared" si="86"/>
        <v>11</v>
      </c>
      <c r="B282" s="5">
        <f t="shared" si="85"/>
        <v>1</v>
      </c>
      <c r="C282" s="9">
        <f>IFERROR(IF(AND($B282&gt;=INDEX($EH$5:$EH$44,$A282),$B282&lt;=INDEX($EJ$5:$EJ$44,$A282),C$30&gt;=INDEX($EG$5:$EG$44,$A282),C$30&lt;=INDEX($EI$5:$EI$44,$A282)),$A282,0),0)</f>
        <v>0</v>
      </c>
      <c r="D282" s="9">
        <f>IFERROR(IF(AND($B282&gt;=INDEX($EH$5:$EH$44,$A282),$B282&lt;=INDEX($EJ$5:$EJ$44,$A282),D$30&gt;=INDEX($EG$5:$EG$44,$A282),D$30&lt;=INDEX($EI$5:$EI$44,$A282)),$A282,0),0)</f>
        <v>0</v>
      </c>
      <c r="E282" s="9">
        <f>IFERROR(IF(AND($B282&gt;=INDEX($EH$5:$EH$44,$A282),$B282&lt;=INDEX($EJ$5:$EJ$44,$A282),E$30&gt;=INDEX($EG$5:$EG$44,$A282),E$30&lt;=INDEX($EI$5:$EI$44,$A282)),$A282,0),0)</f>
        <v>0</v>
      </c>
      <c r="F282" s="9">
        <f>IFERROR(IF(AND($B282&gt;=INDEX($EH$5:$EH$44,$A282),$B282&lt;=INDEX($EJ$5:$EJ$44,$A282),F$30&gt;=INDEX($EG$5:$EG$44,$A282),F$30&lt;=INDEX($EI$5:$EI$44,$A282)),$A282,0),0)</f>
        <v>0</v>
      </c>
      <c r="G282" s="9">
        <f>IFERROR(IF(AND($B282&gt;=INDEX($EH$5:$EH$44,$A282),$B282&lt;=INDEX($EJ$5:$EJ$44,$A282),G$30&gt;=INDEX($EG$5:$EG$44,$A282),G$30&lt;=INDEX($EI$5:$EI$44,$A282)),$A282,0),0)</f>
        <v>0</v>
      </c>
      <c r="H282" s="9">
        <f>IFERROR(IF(AND($B282&gt;=INDEX($EH$5:$EH$44,$A282),$B282&lt;=INDEX($EJ$5:$EJ$44,$A282),H$30&gt;=INDEX($EG$5:$EG$44,$A282),H$30&lt;=INDEX($EI$5:$EI$44,$A282)),$A282,0),0)</f>
        <v>0</v>
      </c>
      <c r="I282" s="9">
        <f>IFERROR(IF(AND($B282&gt;=INDEX($EH$5:$EH$44,$A282),$B282&lt;=INDEX($EJ$5:$EJ$44,$A282),I$30&gt;=INDEX($EG$5:$EG$44,$A282),I$30&lt;=INDEX($EI$5:$EI$44,$A282)),$A282,0),0)</f>
        <v>0</v>
      </c>
      <c r="J282" s="9">
        <f>IFERROR(IF(AND($B282&gt;=INDEX($EH$5:$EH$44,$A282),$B282&lt;=INDEX($EJ$5:$EJ$44,$A282),J$30&gt;=INDEX($EG$5:$EG$44,$A282),J$30&lt;=INDEX($EI$5:$EI$44,$A282)),$A282,0),0)</f>
        <v>0</v>
      </c>
      <c r="K282" s="9">
        <f>IFERROR(IF(AND($B282&gt;=INDEX($EH$5:$EH$44,$A282),$B282&lt;=INDEX($EJ$5:$EJ$44,$A282),K$30&gt;=INDEX($EG$5:$EG$44,$A282),K$30&lt;=INDEX($EI$5:$EI$44,$A282)),$A282,0),0)</f>
        <v>0</v>
      </c>
      <c r="L282" s="9">
        <f>IFERROR(IF(AND($B282&gt;=INDEX($EH$5:$EH$44,$A282),$B282&lt;=INDEX($EJ$5:$EJ$44,$A282),L$30&gt;=INDEX($EG$5:$EG$44,$A282),L$30&lt;=INDEX($EI$5:$EI$44,$A282)),$A282,0),0)</f>
        <v>0</v>
      </c>
      <c r="M282" s="9">
        <f>IFERROR(IF(AND($B282&gt;=INDEX($EH$5:$EH$44,$A282),$B282&lt;=INDEX($EJ$5:$EJ$44,$A282),M$30&gt;=INDEX($EG$5:$EG$44,$A282),M$30&lt;=INDEX($EI$5:$EI$44,$A282)),$A282,0),0)</f>
        <v>0</v>
      </c>
      <c r="N282" s="9">
        <f>IFERROR(IF(AND($B282&gt;=INDEX($EH$5:$EH$44,$A282),$B282&lt;=INDEX($EJ$5:$EJ$44,$A282),N$30&gt;=INDEX($EG$5:$EG$44,$A282),N$30&lt;=INDEX($EI$5:$EI$44,$A282)),$A282,0),0)</f>
        <v>0</v>
      </c>
      <c r="O282" s="9">
        <f>IFERROR(IF(AND($B282&gt;=INDEX($EH$5:$EH$44,$A282),$B282&lt;=INDEX($EJ$5:$EJ$44,$A282),O$30&gt;=INDEX($EG$5:$EG$44,$A282),O$30&lt;=INDEX($EI$5:$EI$44,$A282)),$A282,0),0)</f>
        <v>0</v>
      </c>
      <c r="P282" s="9">
        <f>IFERROR(IF(AND($B282&gt;=INDEX($EH$5:$EH$44,$A282),$B282&lt;=INDEX($EJ$5:$EJ$44,$A282),P$30&gt;=INDEX($EG$5:$EG$44,$A282),P$30&lt;=INDEX($EI$5:$EI$44,$A282)),$A282,0),0)</f>
        <v>0</v>
      </c>
      <c r="Q282" s="9">
        <f>IFERROR(IF(AND($B282&gt;=INDEX($EH$5:$EH$44,$A282),$B282&lt;=INDEX($EJ$5:$EJ$44,$A282),Q$30&gt;=INDEX($EG$5:$EG$44,$A282),Q$30&lt;=INDEX($EI$5:$EI$44,$A282)),$A282,0),0)</f>
        <v>0</v>
      </c>
      <c r="R282" s="9">
        <f>IFERROR(IF(AND($B282&gt;=INDEX($EH$5:$EH$44,$A282),$B282&lt;=INDEX($EJ$5:$EJ$44,$A282),R$30&gt;=INDEX($EG$5:$EG$44,$A282),R$30&lt;=INDEX($EI$5:$EI$44,$A282)),$A282,0),0)</f>
        <v>0</v>
      </c>
      <c r="S282" s="9">
        <f>IFERROR(IF(AND($B282&gt;=INDEX($EH$5:$EH$44,$A282),$B282&lt;=INDEX($EJ$5:$EJ$44,$A282),S$30&gt;=INDEX($EG$5:$EG$44,$A282),S$30&lt;=INDEX($EI$5:$EI$44,$A282)),$A282,0),0)</f>
        <v>0</v>
      </c>
      <c r="T282" s="9">
        <f>IFERROR(IF(AND($B282&gt;=INDEX($EH$5:$EH$44,$A282),$B282&lt;=INDEX($EJ$5:$EJ$44,$A282),T$30&gt;=INDEX($EG$5:$EG$44,$A282),T$30&lt;=INDEX($EI$5:$EI$44,$A282)),$A282,0),0)</f>
        <v>0</v>
      </c>
      <c r="U282" s="9">
        <f>IFERROR(IF(AND($B282&gt;=INDEX($EH$5:$EH$44,$A282),$B282&lt;=INDEX($EJ$5:$EJ$44,$A282),U$30&gt;=INDEX($EG$5:$EG$44,$A282),U$30&lt;=INDEX($EI$5:$EI$44,$A282)),$A282,0),0)</f>
        <v>0</v>
      </c>
      <c r="V282" s="9">
        <f>IFERROR(IF(AND($B282&gt;=INDEX($EH$5:$EH$44,$A282),$B282&lt;=INDEX($EJ$5:$EJ$44,$A282),V$30&gt;=INDEX($EG$5:$EG$44,$A282),V$30&lt;=INDEX($EI$5:$EI$44,$A282)),$A282,0),0)</f>
        <v>0</v>
      </c>
      <c r="W282" s="9">
        <f>IFERROR(IF(AND($B282&gt;=INDEX($EH$5:$EH$44,$A282),$B282&lt;=INDEX($EJ$5:$EJ$44,$A282),W$30&gt;=INDEX($EG$5:$EG$44,$A282),W$30&lt;=INDEX($EI$5:$EI$44,$A282)),$A282,0),0)</f>
        <v>0</v>
      </c>
      <c r="X282" s="9">
        <f>IFERROR(IF(AND($B282&gt;=INDEX($EH$5:$EH$44,$A282),$B282&lt;=INDEX($EJ$5:$EJ$44,$A282),X$30&gt;=INDEX($EG$5:$EG$44,$A282),X$30&lt;=INDEX($EI$5:$EI$44,$A282)),$A282,0),0)</f>
        <v>0</v>
      </c>
      <c r="Y282" s="9">
        <f>IFERROR(IF(AND($B282&gt;=INDEX($EH$5:$EH$44,$A282),$B282&lt;=INDEX($EJ$5:$EJ$44,$A282),Y$30&gt;=INDEX($EG$5:$EG$44,$A282),Y$30&lt;=INDEX($EI$5:$EI$44,$A282)),$A282,0),0)</f>
        <v>0</v>
      </c>
      <c r="Z282" s="9">
        <f>IFERROR(IF(AND($B282&gt;=INDEX($EH$5:$EH$44,$A282),$B282&lt;=INDEX($EJ$5:$EJ$44,$A282),Z$30&gt;=INDEX($EG$5:$EG$44,$A282),Z$30&lt;=INDEX($EI$5:$EI$44,$A282)),$A282,0),0)</f>
        <v>0</v>
      </c>
      <c r="AA282" s="9">
        <f>IFERROR(IF(AND($B282&gt;=INDEX($EH$5:$EH$44,$A282),$B282&lt;=INDEX($EJ$5:$EJ$44,$A282),AA$30&gt;=INDEX($EG$5:$EG$44,$A282),AA$30&lt;=INDEX($EI$5:$EI$44,$A282)),$A282,0),0)</f>
        <v>0</v>
      </c>
      <c r="AB282" s="9">
        <f>IFERROR(IF(AND($B282&gt;=INDEX($EH$5:$EH$44,$A282),$B282&lt;=INDEX($EJ$5:$EJ$44,$A282),AB$30&gt;=INDEX($EG$5:$EG$44,$A282),AB$30&lt;=INDEX($EI$5:$EI$44,$A282)),$A282,0),0)</f>
        <v>0</v>
      </c>
      <c r="AC282" s="9">
        <f>IFERROR(IF(AND($B282&gt;=INDEX($EH$5:$EH$44,$A282),$B282&lt;=INDEX($EJ$5:$EJ$44,$A282),AC$30&gt;=INDEX($EG$5:$EG$44,$A282),AC$30&lt;=INDEX($EI$5:$EI$44,$A282)),$A282,0),0)</f>
        <v>0</v>
      </c>
      <c r="AD282" s="9">
        <f>IFERROR(IF(AND($B282&gt;=INDEX($EH$5:$EH$44,$A282),$B282&lt;=INDEX($EJ$5:$EJ$44,$A282),AD$30&gt;=INDEX($EG$5:$EG$44,$A282),AD$30&lt;=INDEX($EI$5:$EI$44,$A282)),$A282,0),0)</f>
        <v>0</v>
      </c>
      <c r="AE282" s="9">
        <f>IFERROR(IF(AND($B282&gt;=INDEX($EH$5:$EH$44,$A282),$B282&lt;=INDEX($EJ$5:$EJ$44,$A282),AE$30&gt;=INDEX($EG$5:$EG$44,$A282),AE$30&lt;=INDEX($EI$5:$EI$44,$A282)),$A282,0),0)</f>
        <v>0</v>
      </c>
      <c r="AF282" s="9">
        <f>IFERROR(IF(AND($B282&gt;=INDEX($EH$5:$EH$44,$A282),$B282&lt;=INDEX($EJ$5:$EJ$44,$A282),AF$30&gt;=INDEX($EG$5:$EG$44,$A282),AF$30&lt;=INDEX($EI$5:$EI$44,$A282)),$A282,0),0)</f>
        <v>0</v>
      </c>
      <c r="AG282" s="9">
        <f>IFERROR(IF(AND($B282&gt;=INDEX($EH$5:$EH$44,$A282),$B282&lt;=INDEX($EJ$5:$EJ$44,$A282),AG$30&gt;=INDEX($EG$5:$EG$44,$A282),AG$30&lt;=INDEX($EI$5:$EI$44,$A282)),$A282,0),0)</f>
        <v>0</v>
      </c>
      <c r="AH282" s="9"/>
    </row>
    <row r="283" spans="1:34">
      <c r="A283" s="5">
        <f t="shared" si="86"/>
        <v>11</v>
      </c>
      <c r="B283" s="5">
        <f t="shared" si="85"/>
        <v>2</v>
      </c>
      <c r="C283" s="9">
        <f>IFERROR(IF(AND($B283&gt;=INDEX($EH$5:$EH$44,$A283),$B283&lt;=INDEX($EJ$5:$EJ$44,$A283),C$30&gt;=INDEX($EG$5:$EG$44,$A283),C$30&lt;=INDEX($EI$5:$EI$44,$A283)),$A283,0),0)</f>
        <v>0</v>
      </c>
      <c r="D283" s="9">
        <f>IFERROR(IF(AND($B283&gt;=INDEX($EH$5:$EH$44,$A283),$B283&lt;=INDEX($EJ$5:$EJ$44,$A283),D$30&gt;=INDEX($EG$5:$EG$44,$A283),D$30&lt;=INDEX($EI$5:$EI$44,$A283)),$A283,0),0)</f>
        <v>0</v>
      </c>
      <c r="E283" s="9">
        <f>IFERROR(IF(AND($B283&gt;=INDEX($EH$5:$EH$44,$A283),$B283&lt;=INDEX($EJ$5:$EJ$44,$A283),E$30&gt;=INDEX($EG$5:$EG$44,$A283),E$30&lt;=INDEX($EI$5:$EI$44,$A283)),$A283,0),0)</f>
        <v>0</v>
      </c>
      <c r="F283" s="9">
        <f>IFERROR(IF(AND($B283&gt;=INDEX($EH$5:$EH$44,$A283),$B283&lt;=INDEX($EJ$5:$EJ$44,$A283),F$30&gt;=INDEX($EG$5:$EG$44,$A283),F$30&lt;=INDEX($EI$5:$EI$44,$A283)),$A283,0),0)</f>
        <v>0</v>
      </c>
      <c r="G283" s="9">
        <f>IFERROR(IF(AND($B283&gt;=INDEX($EH$5:$EH$44,$A283),$B283&lt;=INDEX($EJ$5:$EJ$44,$A283),G$30&gt;=INDEX($EG$5:$EG$44,$A283),G$30&lt;=INDEX($EI$5:$EI$44,$A283)),$A283,0),0)</f>
        <v>0</v>
      </c>
      <c r="H283" s="9">
        <f>IFERROR(IF(AND($B283&gt;=INDEX($EH$5:$EH$44,$A283),$B283&lt;=INDEX($EJ$5:$EJ$44,$A283),H$30&gt;=INDEX($EG$5:$EG$44,$A283),H$30&lt;=INDEX($EI$5:$EI$44,$A283)),$A283,0),0)</f>
        <v>0</v>
      </c>
      <c r="I283" s="9">
        <f>IFERROR(IF(AND($B283&gt;=INDEX($EH$5:$EH$44,$A283),$B283&lt;=INDEX($EJ$5:$EJ$44,$A283),I$30&gt;=INDEX($EG$5:$EG$44,$A283),I$30&lt;=INDEX($EI$5:$EI$44,$A283)),$A283,0),0)</f>
        <v>0</v>
      </c>
      <c r="J283" s="9">
        <f>IFERROR(IF(AND($B283&gt;=INDEX($EH$5:$EH$44,$A283),$B283&lt;=INDEX($EJ$5:$EJ$44,$A283),J$30&gt;=INDEX($EG$5:$EG$44,$A283),J$30&lt;=INDEX($EI$5:$EI$44,$A283)),$A283,0),0)</f>
        <v>0</v>
      </c>
      <c r="K283" s="9">
        <f>IFERROR(IF(AND($B283&gt;=INDEX($EH$5:$EH$44,$A283),$B283&lt;=INDEX($EJ$5:$EJ$44,$A283),K$30&gt;=INDEX($EG$5:$EG$44,$A283),K$30&lt;=INDEX($EI$5:$EI$44,$A283)),$A283,0),0)</f>
        <v>0</v>
      </c>
      <c r="L283" s="9">
        <f>IFERROR(IF(AND($B283&gt;=INDEX($EH$5:$EH$44,$A283),$B283&lt;=INDEX($EJ$5:$EJ$44,$A283),L$30&gt;=INDEX($EG$5:$EG$44,$A283),L$30&lt;=INDEX($EI$5:$EI$44,$A283)),$A283,0),0)</f>
        <v>0</v>
      </c>
      <c r="M283" s="9">
        <f>IFERROR(IF(AND($B283&gt;=INDEX($EH$5:$EH$44,$A283),$B283&lt;=INDEX($EJ$5:$EJ$44,$A283),M$30&gt;=INDEX($EG$5:$EG$44,$A283),M$30&lt;=INDEX($EI$5:$EI$44,$A283)),$A283,0),0)</f>
        <v>0</v>
      </c>
      <c r="N283" s="9">
        <f>IFERROR(IF(AND($B283&gt;=INDEX($EH$5:$EH$44,$A283),$B283&lt;=INDEX($EJ$5:$EJ$44,$A283),N$30&gt;=INDEX($EG$5:$EG$44,$A283),N$30&lt;=INDEX($EI$5:$EI$44,$A283)),$A283,0),0)</f>
        <v>0</v>
      </c>
      <c r="O283" s="9">
        <f>IFERROR(IF(AND($B283&gt;=INDEX($EH$5:$EH$44,$A283),$B283&lt;=INDEX($EJ$5:$EJ$44,$A283),O$30&gt;=INDEX($EG$5:$EG$44,$A283),O$30&lt;=INDEX($EI$5:$EI$44,$A283)),$A283,0),0)</f>
        <v>0</v>
      </c>
      <c r="P283" s="9">
        <f>IFERROR(IF(AND($B283&gt;=INDEX($EH$5:$EH$44,$A283),$B283&lt;=INDEX($EJ$5:$EJ$44,$A283),P$30&gt;=INDEX($EG$5:$EG$44,$A283),P$30&lt;=INDEX($EI$5:$EI$44,$A283)),$A283,0),0)</f>
        <v>0</v>
      </c>
      <c r="Q283" s="9">
        <f>IFERROR(IF(AND($B283&gt;=INDEX($EH$5:$EH$44,$A283),$B283&lt;=INDEX($EJ$5:$EJ$44,$A283),Q$30&gt;=INDEX($EG$5:$EG$44,$A283),Q$30&lt;=INDEX($EI$5:$EI$44,$A283)),$A283,0),0)</f>
        <v>0</v>
      </c>
      <c r="R283" s="9">
        <f>IFERROR(IF(AND($B283&gt;=INDEX($EH$5:$EH$44,$A283),$B283&lt;=INDEX($EJ$5:$EJ$44,$A283),R$30&gt;=INDEX($EG$5:$EG$44,$A283),R$30&lt;=INDEX($EI$5:$EI$44,$A283)),$A283,0),0)</f>
        <v>0</v>
      </c>
      <c r="S283" s="9">
        <f>IFERROR(IF(AND($B283&gt;=INDEX($EH$5:$EH$44,$A283),$B283&lt;=INDEX($EJ$5:$EJ$44,$A283),S$30&gt;=INDEX($EG$5:$EG$44,$A283),S$30&lt;=INDEX($EI$5:$EI$44,$A283)),$A283,0),0)</f>
        <v>0</v>
      </c>
      <c r="T283" s="9">
        <f>IFERROR(IF(AND($B283&gt;=INDEX($EH$5:$EH$44,$A283),$B283&lt;=INDEX($EJ$5:$EJ$44,$A283),T$30&gt;=INDEX($EG$5:$EG$44,$A283),T$30&lt;=INDEX($EI$5:$EI$44,$A283)),$A283,0),0)</f>
        <v>0</v>
      </c>
      <c r="U283" s="9">
        <f>IFERROR(IF(AND($B283&gt;=INDEX($EH$5:$EH$44,$A283),$B283&lt;=INDEX($EJ$5:$EJ$44,$A283),U$30&gt;=INDEX($EG$5:$EG$44,$A283),U$30&lt;=INDEX($EI$5:$EI$44,$A283)),$A283,0),0)</f>
        <v>0</v>
      </c>
      <c r="V283" s="9">
        <f>IFERROR(IF(AND($B283&gt;=INDEX($EH$5:$EH$44,$A283),$B283&lt;=INDEX($EJ$5:$EJ$44,$A283),V$30&gt;=INDEX($EG$5:$EG$44,$A283),V$30&lt;=INDEX($EI$5:$EI$44,$A283)),$A283,0),0)</f>
        <v>0</v>
      </c>
      <c r="W283" s="9">
        <f>IFERROR(IF(AND($B283&gt;=INDEX($EH$5:$EH$44,$A283),$B283&lt;=INDEX($EJ$5:$EJ$44,$A283),W$30&gt;=INDEX($EG$5:$EG$44,$A283),W$30&lt;=INDEX($EI$5:$EI$44,$A283)),$A283,0),0)</f>
        <v>0</v>
      </c>
      <c r="X283" s="9">
        <f>IFERROR(IF(AND($B283&gt;=INDEX($EH$5:$EH$44,$A283),$B283&lt;=INDEX($EJ$5:$EJ$44,$A283),X$30&gt;=INDEX($EG$5:$EG$44,$A283),X$30&lt;=INDEX($EI$5:$EI$44,$A283)),$A283,0),0)</f>
        <v>0</v>
      </c>
      <c r="Y283" s="9">
        <f>IFERROR(IF(AND($B283&gt;=INDEX($EH$5:$EH$44,$A283),$B283&lt;=INDEX($EJ$5:$EJ$44,$A283),Y$30&gt;=INDEX($EG$5:$EG$44,$A283),Y$30&lt;=INDEX($EI$5:$EI$44,$A283)),$A283,0),0)</f>
        <v>0</v>
      </c>
      <c r="Z283" s="9">
        <f>IFERROR(IF(AND($B283&gt;=INDEX($EH$5:$EH$44,$A283),$B283&lt;=INDEX($EJ$5:$EJ$44,$A283),Z$30&gt;=INDEX($EG$5:$EG$44,$A283),Z$30&lt;=INDEX($EI$5:$EI$44,$A283)),$A283,0),0)</f>
        <v>0</v>
      </c>
      <c r="AA283" s="9">
        <f>IFERROR(IF(AND($B283&gt;=INDEX($EH$5:$EH$44,$A283),$B283&lt;=INDEX($EJ$5:$EJ$44,$A283),AA$30&gt;=INDEX($EG$5:$EG$44,$A283),AA$30&lt;=INDEX($EI$5:$EI$44,$A283)),$A283,0),0)</f>
        <v>0</v>
      </c>
      <c r="AB283" s="9">
        <f>IFERROR(IF(AND($B283&gt;=INDEX($EH$5:$EH$44,$A283),$B283&lt;=INDEX($EJ$5:$EJ$44,$A283),AB$30&gt;=INDEX($EG$5:$EG$44,$A283),AB$30&lt;=INDEX($EI$5:$EI$44,$A283)),$A283,0),0)</f>
        <v>0</v>
      </c>
      <c r="AC283" s="9">
        <f>IFERROR(IF(AND($B283&gt;=INDEX($EH$5:$EH$44,$A283),$B283&lt;=INDEX($EJ$5:$EJ$44,$A283),AC$30&gt;=INDEX($EG$5:$EG$44,$A283),AC$30&lt;=INDEX($EI$5:$EI$44,$A283)),$A283,0),0)</f>
        <v>0</v>
      </c>
      <c r="AD283" s="9">
        <f>IFERROR(IF(AND($B283&gt;=INDEX($EH$5:$EH$44,$A283),$B283&lt;=INDEX($EJ$5:$EJ$44,$A283),AD$30&gt;=INDEX($EG$5:$EG$44,$A283),AD$30&lt;=INDEX($EI$5:$EI$44,$A283)),$A283,0),0)</f>
        <v>0</v>
      </c>
      <c r="AE283" s="9">
        <f>IFERROR(IF(AND($B283&gt;=INDEX($EH$5:$EH$44,$A283),$B283&lt;=INDEX($EJ$5:$EJ$44,$A283),AE$30&gt;=INDEX($EG$5:$EG$44,$A283),AE$30&lt;=INDEX($EI$5:$EI$44,$A283)),$A283,0),0)</f>
        <v>0</v>
      </c>
      <c r="AF283" s="9">
        <f>IFERROR(IF(AND($B283&gt;=INDEX($EH$5:$EH$44,$A283),$B283&lt;=INDEX($EJ$5:$EJ$44,$A283),AF$30&gt;=INDEX($EG$5:$EG$44,$A283),AF$30&lt;=INDEX($EI$5:$EI$44,$A283)),$A283,0),0)</f>
        <v>0</v>
      </c>
      <c r="AG283" s="9">
        <f>IFERROR(IF(AND($B283&gt;=INDEX($EH$5:$EH$44,$A283),$B283&lt;=INDEX($EJ$5:$EJ$44,$A283),AG$30&gt;=INDEX($EG$5:$EG$44,$A283),AG$30&lt;=INDEX($EI$5:$EI$44,$A283)),$A283,0),0)</f>
        <v>0</v>
      </c>
      <c r="AH283" s="9"/>
    </row>
    <row r="284" spans="1:34">
      <c r="A284" s="5">
        <f t="shared" si="86"/>
        <v>11</v>
      </c>
      <c r="B284" s="5">
        <f t="shared" si="85"/>
        <v>3</v>
      </c>
      <c r="C284" s="9">
        <f>IFERROR(IF(AND($B284&gt;=INDEX($EH$5:$EH$44,$A284),$B284&lt;=INDEX($EJ$5:$EJ$44,$A284),C$30&gt;=INDEX($EG$5:$EG$44,$A284),C$30&lt;=INDEX($EI$5:$EI$44,$A284)),$A284,0),0)</f>
        <v>0</v>
      </c>
      <c r="D284" s="9">
        <f>IFERROR(IF(AND($B284&gt;=INDEX($EH$5:$EH$44,$A284),$B284&lt;=INDEX($EJ$5:$EJ$44,$A284),D$30&gt;=INDEX($EG$5:$EG$44,$A284),D$30&lt;=INDEX($EI$5:$EI$44,$A284)),$A284,0),0)</f>
        <v>0</v>
      </c>
      <c r="E284" s="9">
        <f>IFERROR(IF(AND($B284&gt;=INDEX($EH$5:$EH$44,$A284),$B284&lt;=INDEX($EJ$5:$EJ$44,$A284),E$30&gt;=INDEX($EG$5:$EG$44,$A284),E$30&lt;=INDEX($EI$5:$EI$44,$A284)),$A284,0),0)</f>
        <v>0</v>
      </c>
      <c r="F284" s="9">
        <f>IFERROR(IF(AND($B284&gt;=INDEX($EH$5:$EH$44,$A284),$B284&lt;=INDEX($EJ$5:$EJ$44,$A284),F$30&gt;=INDEX($EG$5:$EG$44,$A284),F$30&lt;=INDEX($EI$5:$EI$44,$A284)),$A284,0),0)</f>
        <v>0</v>
      </c>
      <c r="G284" s="9">
        <f>IFERROR(IF(AND($B284&gt;=INDEX($EH$5:$EH$44,$A284),$B284&lt;=INDEX($EJ$5:$EJ$44,$A284),G$30&gt;=INDEX($EG$5:$EG$44,$A284),G$30&lt;=INDEX($EI$5:$EI$44,$A284)),$A284,0),0)</f>
        <v>0</v>
      </c>
      <c r="H284" s="9">
        <f>IFERROR(IF(AND($B284&gt;=INDEX($EH$5:$EH$44,$A284),$B284&lt;=INDEX($EJ$5:$EJ$44,$A284),H$30&gt;=INDEX($EG$5:$EG$44,$A284),H$30&lt;=INDEX($EI$5:$EI$44,$A284)),$A284,0),0)</f>
        <v>0</v>
      </c>
      <c r="I284" s="9">
        <f>IFERROR(IF(AND($B284&gt;=INDEX($EH$5:$EH$44,$A284),$B284&lt;=INDEX($EJ$5:$EJ$44,$A284),I$30&gt;=INDEX($EG$5:$EG$44,$A284),I$30&lt;=INDEX($EI$5:$EI$44,$A284)),$A284,0),0)</f>
        <v>0</v>
      </c>
      <c r="J284" s="9">
        <f>IFERROR(IF(AND($B284&gt;=INDEX($EH$5:$EH$44,$A284),$B284&lt;=INDEX($EJ$5:$EJ$44,$A284),J$30&gt;=INDEX($EG$5:$EG$44,$A284),J$30&lt;=INDEX($EI$5:$EI$44,$A284)),$A284,0),0)</f>
        <v>0</v>
      </c>
      <c r="K284" s="9">
        <f>IFERROR(IF(AND($B284&gt;=INDEX($EH$5:$EH$44,$A284),$B284&lt;=INDEX($EJ$5:$EJ$44,$A284),K$30&gt;=INDEX($EG$5:$EG$44,$A284),K$30&lt;=INDEX($EI$5:$EI$44,$A284)),$A284,0),0)</f>
        <v>0</v>
      </c>
      <c r="L284" s="9">
        <f>IFERROR(IF(AND($B284&gt;=INDEX($EH$5:$EH$44,$A284),$B284&lt;=INDEX($EJ$5:$EJ$44,$A284),L$30&gt;=INDEX($EG$5:$EG$44,$A284),L$30&lt;=INDEX($EI$5:$EI$44,$A284)),$A284,0),0)</f>
        <v>0</v>
      </c>
      <c r="M284" s="9">
        <f>IFERROR(IF(AND($B284&gt;=INDEX($EH$5:$EH$44,$A284),$B284&lt;=INDEX($EJ$5:$EJ$44,$A284),M$30&gt;=INDEX($EG$5:$EG$44,$A284),M$30&lt;=INDEX($EI$5:$EI$44,$A284)),$A284,0),0)</f>
        <v>0</v>
      </c>
      <c r="N284" s="9">
        <f>IFERROR(IF(AND($B284&gt;=INDEX($EH$5:$EH$44,$A284),$B284&lt;=INDEX($EJ$5:$EJ$44,$A284),N$30&gt;=INDEX($EG$5:$EG$44,$A284),N$30&lt;=INDEX($EI$5:$EI$44,$A284)),$A284,0),0)</f>
        <v>0</v>
      </c>
      <c r="O284" s="9">
        <f>IFERROR(IF(AND($B284&gt;=INDEX($EH$5:$EH$44,$A284),$B284&lt;=INDEX($EJ$5:$EJ$44,$A284),O$30&gt;=INDEX($EG$5:$EG$44,$A284),O$30&lt;=INDEX($EI$5:$EI$44,$A284)),$A284,0),0)</f>
        <v>0</v>
      </c>
      <c r="P284" s="9">
        <f>IFERROR(IF(AND($B284&gt;=INDEX($EH$5:$EH$44,$A284),$B284&lt;=INDEX($EJ$5:$EJ$44,$A284),P$30&gt;=INDEX($EG$5:$EG$44,$A284),P$30&lt;=INDEX($EI$5:$EI$44,$A284)),$A284,0),0)</f>
        <v>0</v>
      </c>
      <c r="Q284" s="9">
        <f>IFERROR(IF(AND($B284&gt;=INDEX($EH$5:$EH$44,$A284),$B284&lt;=INDEX($EJ$5:$EJ$44,$A284),Q$30&gt;=INDEX($EG$5:$EG$44,$A284),Q$30&lt;=INDEX($EI$5:$EI$44,$A284)),$A284,0),0)</f>
        <v>0</v>
      </c>
      <c r="R284" s="9">
        <f>IFERROR(IF(AND($B284&gt;=INDEX($EH$5:$EH$44,$A284),$B284&lt;=INDEX($EJ$5:$EJ$44,$A284),R$30&gt;=INDEX($EG$5:$EG$44,$A284),R$30&lt;=INDEX($EI$5:$EI$44,$A284)),$A284,0),0)</f>
        <v>0</v>
      </c>
      <c r="S284" s="9">
        <f>IFERROR(IF(AND($B284&gt;=INDEX($EH$5:$EH$44,$A284),$B284&lt;=INDEX($EJ$5:$EJ$44,$A284),S$30&gt;=INDEX($EG$5:$EG$44,$A284),S$30&lt;=INDEX($EI$5:$EI$44,$A284)),$A284,0),0)</f>
        <v>0</v>
      </c>
      <c r="T284" s="9">
        <f>IFERROR(IF(AND($B284&gt;=INDEX($EH$5:$EH$44,$A284),$B284&lt;=INDEX($EJ$5:$EJ$44,$A284),T$30&gt;=INDEX($EG$5:$EG$44,$A284),T$30&lt;=INDEX($EI$5:$EI$44,$A284)),$A284,0),0)</f>
        <v>0</v>
      </c>
      <c r="U284" s="9">
        <f>IFERROR(IF(AND($B284&gt;=INDEX($EH$5:$EH$44,$A284),$B284&lt;=INDEX($EJ$5:$EJ$44,$A284),U$30&gt;=INDEX($EG$5:$EG$44,$A284),U$30&lt;=INDEX($EI$5:$EI$44,$A284)),$A284,0),0)</f>
        <v>0</v>
      </c>
      <c r="V284" s="9">
        <f>IFERROR(IF(AND($B284&gt;=INDEX($EH$5:$EH$44,$A284),$B284&lt;=INDEX($EJ$5:$EJ$44,$A284),V$30&gt;=INDEX($EG$5:$EG$44,$A284),V$30&lt;=INDEX($EI$5:$EI$44,$A284)),$A284,0),0)</f>
        <v>0</v>
      </c>
      <c r="W284" s="9">
        <f>IFERROR(IF(AND($B284&gt;=INDEX($EH$5:$EH$44,$A284),$B284&lt;=INDEX($EJ$5:$EJ$44,$A284),W$30&gt;=INDEX($EG$5:$EG$44,$A284),W$30&lt;=INDEX($EI$5:$EI$44,$A284)),$A284,0),0)</f>
        <v>0</v>
      </c>
      <c r="X284" s="9">
        <f>IFERROR(IF(AND($B284&gt;=INDEX($EH$5:$EH$44,$A284),$B284&lt;=INDEX($EJ$5:$EJ$44,$A284),X$30&gt;=INDEX($EG$5:$EG$44,$A284),X$30&lt;=INDEX($EI$5:$EI$44,$A284)),$A284,0),0)</f>
        <v>0</v>
      </c>
      <c r="Y284" s="9">
        <f>IFERROR(IF(AND($B284&gt;=INDEX($EH$5:$EH$44,$A284),$B284&lt;=INDEX($EJ$5:$EJ$44,$A284),Y$30&gt;=INDEX($EG$5:$EG$44,$A284),Y$30&lt;=INDEX($EI$5:$EI$44,$A284)),$A284,0),0)</f>
        <v>0</v>
      </c>
      <c r="Z284" s="9">
        <f>IFERROR(IF(AND($B284&gt;=INDEX($EH$5:$EH$44,$A284),$B284&lt;=INDEX($EJ$5:$EJ$44,$A284),Z$30&gt;=INDEX($EG$5:$EG$44,$A284),Z$30&lt;=INDEX($EI$5:$EI$44,$A284)),$A284,0),0)</f>
        <v>0</v>
      </c>
      <c r="AA284" s="9">
        <f>IFERROR(IF(AND($B284&gt;=INDEX($EH$5:$EH$44,$A284),$B284&lt;=INDEX($EJ$5:$EJ$44,$A284),AA$30&gt;=INDEX($EG$5:$EG$44,$A284),AA$30&lt;=INDEX($EI$5:$EI$44,$A284)),$A284,0),0)</f>
        <v>0</v>
      </c>
      <c r="AB284" s="9">
        <f>IFERROR(IF(AND($B284&gt;=INDEX($EH$5:$EH$44,$A284),$B284&lt;=INDEX($EJ$5:$EJ$44,$A284),AB$30&gt;=INDEX($EG$5:$EG$44,$A284),AB$30&lt;=INDEX($EI$5:$EI$44,$A284)),$A284,0),0)</f>
        <v>0</v>
      </c>
      <c r="AC284" s="9">
        <f>IFERROR(IF(AND($B284&gt;=INDEX($EH$5:$EH$44,$A284),$B284&lt;=INDEX($EJ$5:$EJ$44,$A284),AC$30&gt;=INDEX($EG$5:$EG$44,$A284),AC$30&lt;=INDEX($EI$5:$EI$44,$A284)),$A284,0),0)</f>
        <v>0</v>
      </c>
      <c r="AD284" s="9">
        <f>IFERROR(IF(AND($B284&gt;=INDEX($EH$5:$EH$44,$A284),$B284&lt;=INDEX($EJ$5:$EJ$44,$A284),AD$30&gt;=INDEX($EG$5:$EG$44,$A284),AD$30&lt;=INDEX($EI$5:$EI$44,$A284)),$A284,0),0)</f>
        <v>0</v>
      </c>
      <c r="AE284" s="9">
        <f>IFERROR(IF(AND($B284&gt;=INDEX($EH$5:$EH$44,$A284),$B284&lt;=INDEX($EJ$5:$EJ$44,$A284),AE$30&gt;=INDEX($EG$5:$EG$44,$A284),AE$30&lt;=INDEX($EI$5:$EI$44,$A284)),$A284,0),0)</f>
        <v>0</v>
      </c>
      <c r="AF284" s="9">
        <f>IFERROR(IF(AND($B284&gt;=INDEX($EH$5:$EH$44,$A284),$B284&lt;=INDEX($EJ$5:$EJ$44,$A284),AF$30&gt;=INDEX($EG$5:$EG$44,$A284),AF$30&lt;=INDEX($EI$5:$EI$44,$A284)),$A284,0),0)</f>
        <v>0</v>
      </c>
      <c r="AG284" s="9">
        <f>IFERROR(IF(AND($B284&gt;=INDEX($EH$5:$EH$44,$A284),$B284&lt;=INDEX($EJ$5:$EJ$44,$A284),AG$30&gt;=INDEX($EG$5:$EG$44,$A284),AG$30&lt;=INDEX($EI$5:$EI$44,$A284)),$A284,0),0)</f>
        <v>0</v>
      </c>
      <c r="AH284" s="9"/>
    </row>
    <row r="285" spans="1:34">
      <c r="A285" s="5">
        <f t="shared" si="86"/>
        <v>11</v>
      </c>
      <c r="B285" s="5">
        <f t="shared" si="85"/>
        <v>4</v>
      </c>
      <c r="C285" s="9">
        <f>IFERROR(IF(AND($B285&gt;=INDEX($EH$5:$EH$44,$A285),$B285&lt;=INDEX($EJ$5:$EJ$44,$A285),C$30&gt;=INDEX($EG$5:$EG$44,$A285),C$30&lt;=INDEX($EI$5:$EI$44,$A285)),$A285,0),0)</f>
        <v>0</v>
      </c>
      <c r="D285" s="9">
        <f>IFERROR(IF(AND($B285&gt;=INDEX($EH$5:$EH$44,$A285),$B285&lt;=INDEX($EJ$5:$EJ$44,$A285),D$30&gt;=INDEX($EG$5:$EG$44,$A285),D$30&lt;=INDEX($EI$5:$EI$44,$A285)),$A285,0),0)</f>
        <v>0</v>
      </c>
      <c r="E285" s="9">
        <f>IFERROR(IF(AND($B285&gt;=INDEX($EH$5:$EH$44,$A285),$B285&lt;=INDEX($EJ$5:$EJ$44,$A285),E$30&gt;=INDEX($EG$5:$EG$44,$A285),E$30&lt;=INDEX($EI$5:$EI$44,$A285)),$A285,0),0)</f>
        <v>0</v>
      </c>
      <c r="F285" s="9">
        <f>IFERROR(IF(AND($B285&gt;=INDEX($EH$5:$EH$44,$A285),$B285&lt;=INDEX($EJ$5:$EJ$44,$A285),F$30&gt;=INDEX($EG$5:$EG$44,$A285),F$30&lt;=INDEX($EI$5:$EI$44,$A285)),$A285,0),0)</f>
        <v>0</v>
      </c>
      <c r="G285" s="9">
        <f>IFERROR(IF(AND($B285&gt;=INDEX($EH$5:$EH$44,$A285),$B285&lt;=INDEX($EJ$5:$EJ$44,$A285),G$30&gt;=INDEX($EG$5:$EG$44,$A285),G$30&lt;=INDEX($EI$5:$EI$44,$A285)),$A285,0),0)</f>
        <v>0</v>
      </c>
      <c r="H285" s="9">
        <f>IFERROR(IF(AND($B285&gt;=INDEX($EH$5:$EH$44,$A285),$B285&lt;=INDEX($EJ$5:$EJ$44,$A285),H$30&gt;=INDEX($EG$5:$EG$44,$A285),H$30&lt;=INDEX($EI$5:$EI$44,$A285)),$A285,0),0)</f>
        <v>0</v>
      </c>
      <c r="I285" s="9">
        <f>IFERROR(IF(AND($B285&gt;=INDEX($EH$5:$EH$44,$A285),$B285&lt;=INDEX($EJ$5:$EJ$44,$A285),I$30&gt;=INDEX($EG$5:$EG$44,$A285),I$30&lt;=INDEX($EI$5:$EI$44,$A285)),$A285,0),0)</f>
        <v>0</v>
      </c>
      <c r="J285" s="9">
        <f>IFERROR(IF(AND($B285&gt;=INDEX($EH$5:$EH$44,$A285),$B285&lt;=INDEX($EJ$5:$EJ$44,$A285),J$30&gt;=INDEX($EG$5:$EG$44,$A285),J$30&lt;=INDEX($EI$5:$EI$44,$A285)),$A285,0),0)</f>
        <v>0</v>
      </c>
      <c r="K285" s="9">
        <f>IFERROR(IF(AND($B285&gt;=INDEX($EH$5:$EH$44,$A285),$B285&lt;=INDEX($EJ$5:$EJ$44,$A285),K$30&gt;=INDEX($EG$5:$EG$44,$A285),K$30&lt;=INDEX($EI$5:$EI$44,$A285)),$A285,0),0)</f>
        <v>0</v>
      </c>
      <c r="L285" s="9">
        <f>IFERROR(IF(AND($B285&gt;=INDEX($EH$5:$EH$44,$A285),$B285&lt;=INDEX($EJ$5:$EJ$44,$A285),L$30&gt;=INDEX($EG$5:$EG$44,$A285),L$30&lt;=INDEX($EI$5:$EI$44,$A285)),$A285,0),0)</f>
        <v>0</v>
      </c>
      <c r="M285" s="9">
        <f>IFERROR(IF(AND($B285&gt;=INDEX($EH$5:$EH$44,$A285),$B285&lt;=INDEX($EJ$5:$EJ$44,$A285),M$30&gt;=INDEX($EG$5:$EG$44,$A285),M$30&lt;=INDEX($EI$5:$EI$44,$A285)),$A285,0),0)</f>
        <v>0</v>
      </c>
      <c r="N285" s="9">
        <f>IFERROR(IF(AND($B285&gt;=INDEX($EH$5:$EH$44,$A285),$B285&lt;=INDEX($EJ$5:$EJ$44,$A285),N$30&gt;=INDEX($EG$5:$EG$44,$A285),N$30&lt;=INDEX($EI$5:$EI$44,$A285)),$A285,0),0)</f>
        <v>0</v>
      </c>
      <c r="O285" s="9">
        <f>IFERROR(IF(AND($B285&gt;=INDEX($EH$5:$EH$44,$A285),$B285&lt;=INDEX($EJ$5:$EJ$44,$A285),O$30&gt;=INDEX($EG$5:$EG$44,$A285),O$30&lt;=INDEX($EI$5:$EI$44,$A285)),$A285,0),0)</f>
        <v>0</v>
      </c>
      <c r="P285" s="9">
        <f>IFERROR(IF(AND($B285&gt;=INDEX($EH$5:$EH$44,$A285),$B285&lt;=INDEX($EJ$5:$EJ$44,$A285),P$30&gt;=INDEX($EG$5:$EG$44,$A285),P$30&lt;=INDEX($EI$5:$EI$44,$A285)),$A285,0),0)</f>
        <v>0</v>
      </c>
      <c r="Q285" s="9">
        <f>IFERROR(IF(AND($B285&gt;=INDEX($EH$5:$EH$44,$A285),$B285&lt;=INDEX($EJ$5:$EJ$44,$A285),Q$30&gt;=INDEX($EG$5:$EG$44,$A285),Q$30&lt;=INDEX($EI$5:$EI$44,$A285)),$A285,0),0)</f>
        <v>0</v>
      </c>
      <c r="R285" s="9">
        <f>IFERROR(IF(AND($B285&gt;=INDEX($EH$5:$EH$44,$A285),$B285&lt;=INDEX($EJ$5:$EJ$44,$A285),R$30&gt;=INDEX($EG$5:$EG$44,$A285),R$30&lt;=INDEX($EI$5:$EI$44,$A285)),$A285,0),0)</f>
        <v>0</v>
      </c>
      <c r="S285" s="9">
        <f>IFERROR(IF(AND($B285&gt;=INDEX($EH$5:$EH$44,$A285),$B285&lt;=INDEX($EJ$5:$EJ$44,$A285),S$30&gt;=INDEX($EG$5:$EG$44,$A285),S$30&lt;=INDEX($EI$5:$EI$44,$A285)),$A285,0),0)</f>
        <v>0</v>
      </c>
      <c r="T285" s="9">
        <f>IFERROR(IF(AND($B285&gt;=INDEX($EH$5:$EH$44,$A285),$B285&lt;=INDEX($EJ$5:$EJ$44,$A285),T$30&gt;=INDEX($EG$5:$EG$44,$A285),T$30&lt;=INDEX($EI$5:$EI$44,$A285)),$A285,0),0)</f>
        <v>0</v>
      </c>
      <c r="U285" s="9">
        <f>IFERROR(IF(AND($B285&gt;=INDEX($EH$5:$EH$44,$A285),$B285&lt;=INDEX($EJ$5:$EJ$44,$A285),U$30&gt;=INDEX($EG$5:$EG$44,$A285),U$30&lt;=INDEX($EI$5:$EI$44,$A285)),$A285,0),0)</f>
        <v>0</v>
      </c>
      <c r="V285" s="9">
        <f>IFERROR(IF(AND($B285&gt;=INDEX($EH$5:$EH$44,$A285),$B285&lt;=INDEX($EJ$5:$EJ$44,$A285),V$30&gt;=INDEX($EG$5:$EG$44,$A285),V$30&lt;=INDEX($EI$5:$EI$44,$A285)),$A285,0),0)</f>
        <v>0</v>
      </c>
      <c r="W285" s="9">
        <f>IFERROR(IF(AND($B285&gt;=INDEX($EH$5:$EH$44,$A285),$B285&lt;=INDEX($EJ$5:$EJ$44,$A285),W$30&gt;=INDEX($EG$5:$EG$44,$A285),W$30&lt;=INDEX($EI$5:$EI$44,$A285)),$A285,0),0)</f>
        <v>0</v>
      </c>
      <c r="X285" s="9">
        <f>IFERROR(IF(AND($B285&gt;=INDEX($EH$5:$EH$44,$A285),$B285&lt;=INDEX($EJ$5:$EJ$44,$A285),X$30&gt;=INDEX($EG$5:$EG$44,$A285),X$30&lt;=INDEX($EI$5:$EI$44,$A285)),$A285,0),0)</f>
        <v>0</v>
      </c>
      <c r="Y285" s="9">
        <f>IFERROR(IF(AND($B285&gt;=INDEX($EH$5:$EH$44,$A285),$B285&lt;=INDEX($EJ$5:$EJ$44,$A285),Y$30&gt;=INDEX($EG$5:$EG$44,$A285),Y$30&lt;=INDEX($EI$5:$EI$44,$A285)),$A285,0),0)</f>
        <v>0</v>
      </c>
      <c r="Z285" s="9">
        <f>IFERROR(IF(AND($B285&gt;=INDEX($EH$5:$EH$44,$A285),$B285&lt;=INDEX($EJ$5:$EJ$44,$A285),Z$30&gt;=INDEX($EG$5:$EG$44,$A285),Z$30&lt;=INDEX($EI$5:$EI$44,$A285)),$A285,0),0)</f>
        <v>0</v>
      </c>
      <c r="AA285" s="9">
        <f>IFERROR(IF(AND($B285&gt;=INDEX($EH$5:$EH$44,$A285),$B285&lt;=INDEX($EJ$5:$EJ$44,$A285),AA$30&gt;=INDEX($EG$5:$EG$44,$A285),AA$30&lt;=INDEX($EI$5:$EI$44,$A285)),$A285,0),0)</f>
        <v>0</v>
      </c>
      <c r="AB285" s="9">
        <f>IFERROR(IF(AND($B285&gt;=INDEX($EH$5:$EH$44,$A285),$B285&lt;=INDEX($EJ$5:$EJ$44,$A285),AB$30&gt;=INDEX($EG$5:$EG$44,$A285),AB$30&lt;=INDEX($EI$5:$EI$44,$A285)),$A285,0),0)</f>
        <v>0</v>
      </c>
      <c r="AC285" s="9">
        <f>IFERROR(IF(AND($B285&gt;=INDEX($EH$5:$EH$44,$A285),$B285&lt;=INDEX($EJ$5:$EJ$44,$A285),AC$30&gt;=INDEX($EG$5:$EG$44,$A285),AC$30&lt;=INDEX($EI$5:$EI$44,$A285)),$A285,0),0)</f>
        <v>0</v>
      </c>
      <c r="AD285" s="9">
        <f>IFERROR(IF(AND($B285&gt;=INDEX($EH$5:$EH$44,$A285),$B285&lt;=INDEX($EJ$5:$EJ$44,$A285),AD$30&gt;=INDEX($EG$5:$EG$44,$A285),AD$30&lt;=INDEX($EI$5:$EI$44,$A285)),$A285,0),0)</f>
        <v>0</v>
      </c>
      <c r="AE285" s="9">
        <f>IFERROR(IF(AND($B285&gt;=INDEX($EH$5:$EH$44,$A285),$B285&lt;=INDEX($EJ$5:$EJ$44,$A285),AE$30&gt;=INDEX($EG$5:$EG$44,$A285),AE$30&lt;=INDEX($EI$5:$EI$44,$A285)),$A285,0),0)</f>
        <v>0</v>
      </c>
      <c r="AF285" s="9">
        <f>IFERROR(IF(AND($B285&gt;=INDEX($EH$5:$EH$44,$A285),$B285&lt;=INDEX($EJ$5:$EJ$44,$A285),AF$30&gt;=INDEX($EG$5:$EG$44,$A285),AF$30&lt;=INDEX($EI$5:$EI$44,$A285)),$A285,0),0)</f>
        <v>0</v>
      </c>
      <c r="AG285" s="9">
        <f>IFERROR(IF(AND($B285&gt;=INDEX($EH$5:$EH$44,$A285),$B285&lt;=INDEX($EJ$5:$EJ$44,$A285),AG$30&gt;=INDEX($EG$5:$EG$44,$A285),AG$30&lt;=INDEX($EI$5:$EI$44,$A285)),$A285,0),0)</f>
        <v>0</v>
      </c>
      <c r="AH285" s="9"/>
    </row>
    <row r="286" spans="1:34">
      <c r="A286" s="5">
        <f t="shared" si="86"/>
        <v>11</v>
      </c>
      <c r="B286" s="5">
        <f t="shared" si="85"/>
        <v>5</v>
      </c>
      <c r="C286" s="9">
        <f>IFERROR(IF(AND($B286&gt;=INDEX($EH$5:$EH$44,$A286),$B286&lt;=INDEX($EJ$5:$EJ$44,$A286),C$30&gt;=INDEX($EG$5:$EG$44,$A286),C$30&lt;=INDEX($EI$5:$EI$44,$A286)),$A286,0),0)</f>
        <v>0</v>
      </c>
      <c r="D286" s="9">
        <f>IFERROR(IF(AND($B286&gt;=INDEX($EH$5:$EH$44,$A286),$B286&lt;=INDEX($EJ$5:$EJ$44,$A286),D$30&gt;=INDEX($EG$5:$EG$44,$A286),D$30&lt;=INDEX($EI$5:$EI$44,$A286)),$A286,0),0)</f>
        <v>0</v>
      </c>
      <c r="E286" s="9">
        <f>IFERROR(IF(AND($B286&gt;=INDEX($EH$5:$EH$44,$A286),$B286&lt;=INDEX($EJ$5:$EJ$44,$A286),E$30&gt;=INDEX($EG$5:$EG$44,$A286),E$30&lt;=INDEX($EI$5:$EI$44,$A286)),$A286,0),0)</f>
        <v>0</v>
      </c>
      <c r="F286" s="9">
        <f>IFERROR(IF(AND($B286&gt;=INDEX($EH$5:$EH$44,$A286),$B286&lt;=INDEX($EJ$5:$EJ$44,$A286),F$30&gt;=INDEX($EG$5:$EG$44,$A286),F$30&lt;=INDEX($EI$5:$EI$44,$A286)),$A286,0),0)</f>
        <v>0</v>
      </c>
      <c r="G286" s="9">
        <f>IFERROR(IF(AND($B286&gt;=INDEX($EH$5:$EH$44,$A286),$B286&lt;=INDEX($EJ$5:$EJ$44,$A286),G$30&gt;=INDEX($EG$5:$EG$44,$A286),G$30&lt;=INDEX($EI$5:$EI$44,$A286)),$A286,0),0)</f>
        <v>0</v>
      </c>
      <c r="H286" s="9">
        <f>IFERROR(IF(AND($B286&gt;=INDEX($EH$5:$EH$44,$A286),$B286&lt;=INDEX($EJ$5:$EJ$44,$A286),H$30&gt;=INDEX($EG$5:$EG$44,$A286),H$30&lt;=INDEX($EI$5:$EI$44,$A286)),$A286,0),0)</f>
        <v>0</v>
      </c>
      <c r="I286" s="9">
        <f>IFERROR(IF(AND($B286&gt;=INDEX($EH$5:$EH$44,$A286),$B286&lt;=INDEX($EJ$5:$EJ$44,$A286),I$30&gt;=INDEX($EG$5:$EG$44,$A286),I$30&lt;=INDEX($EI$5:$EI$44,$A286)),$A286,0),0)</f>
        <v>0</v>
      </c>
      <c r="J286" s="9">
        <f>IFERROR(IF(AND($B286&gt;=INDEX($EH$5:$EH$44,$A286),$B286&lt;=INDEX($EJ$5:$EJ$44,$A286),J$30&gt;=INDEX($EG$5:$EG$44,$A286),J$30&lt;=INDEX($EI$5:$EI$44,$A286)),$A286,0),0)</f>
        <v>0</v>
      </c>
      <c r="K286" s="9">
        <f>IFERROR(IF(AND($B286&gt;=INDEX($EH$5:$EH$44,$A286),$B286&lt;=INDEX($EJ$5:$EJ$44,$A286),K$30&gt;=INDEX($EG$5:$EG$44,$A286),K$30&lt;=INDEX($EI$5:$EI$44,$A286)),$A286,0),0)</f>
        <v>11</v>
      </c>
      <c r="L286" s="9">
        <f>IFERROR(IF(AND($B286&gt;=INDEX($EH$5:$EH$44,$A286),$B286&lt;=INDEX($EJ$5:$EJ$44,$A286),L$30&gt;=INDEX($EG$5:$EG$44,$A286),L$30&lt;=INDEX($EI$5:$EI$44,$A286)),$A286,0),0)</f>
        <v>11</v>
      </c>
      <c r="M286" s="9">
        <f>IFERROR(IF(AND($B286&gt;=INDEX($EH$5:$EH$44,$A286),$B286&lt;=INDEX($EJ$5:$EJ$44,$A286),M$30&gt;=INDEX($EG$5:$EG$44,$A286),M$30&lt;=INDEX($EI$5:$EI$44,$A286)),$A286,0),0)</f>
        <v>11</v>
      </c>
      <c r="N286" s="9">
        <f>IFERROR(IF(AND($B286&gt;=INDEX($EH$5:$EH$44,$A286),$B286&lt;=INDEX($EJ$5:$EJ$44,$A286),N$30&gt;=INDEX($EG$5:$EG$44,$A286),N$30&lt;=INDEX($EI$5:$EI$44,$A286)),$A286,0),0)</f>
        <v>11</v>
      </c>
      <c r="O286" s="9">
        <f>IFERROR(IF(AND($B286&gt;=INDEX($EH$5:$EH$44,$A286),$B286&lt;=INDEX($EJ$5:$EJ$44,$A286),O$30&gt;=INDEX($EG$5:$EG$44,$A286),O$30&lt;=INDEX($EI$5:$EI$44,$A286)),$A286,0),0)</f>
        <v>0</v>
      </c>
      <c r="P286" s="9">
        <f>IFERROR(IF(AND($B286&gt;=INDEX($EH$5:$EH$44,$A286),$B286&lt;=INDEX($EJ$5:$EJ$44,$A286),P$30&gt;=INDEX($EG$5:$EG$44,$A286),P$30&lt;=INDEX($EI$5:$EI$44,$A286)),$A286,0),0)</f>
        <v>0</v>
      </c>
      <c r="Q286" s="9">
        <f>IFERROR(IF(AND($B286&gt;=INDEX($EH$5:$EH$44,$A286),$B286&lt;=INDEX($EJ$5:$EJ$44,$A286),Q$30&gt;=INDEX($EG$5:$EG$44,$A286),Q$30&lt;=INDEX($EI$5:$EI$44,$A286)),$A286,0),0)</f>
        <v>0</v>
      </c>
      <c r="R286" s="9">
        <f>IFERROR(IF(AND($B286&gt;=INDEX($EH$5:$EH$44,$A286),$B286&lt;=INDEX($EJ$5:$EJ$44,$A286),R$30&gt;=INDEX($EG$5:$EG$44,$A286),R$30&lt;=INDEX($EI$5:$EI$44,$A286)),$A286,0),0)</f>
        <v>0</v>
      </c>
      <c r="S286" s="9">
        <f>IFERROR(IF(AND($B286&gt;=INDEX($EH$5:$EH$44,$A286),$B286&lt;=INDEX($EJ$5:$EJ$44,$A286),S$30&gt;=INDEX($EG$5:$EG$44,$A286),S$30&lt;=INDEX($EI$5:$EI$44,$A286)),$A286,0),0)</f>
        <v>0</v>
      </c>
      <c r="T286" s="9">
        <f>IFERROR(IF(AND($B286&gt;=INDEX($EH$5:$EH$44,$A286),$B286&lt;=INDEX($EJ$5:$EJ$44,$A286),T$30&gt;=INDEX($EG$5:$EG$44,$A286),T$30&lt;=INDEX($EI$5:$EI$44,$A286)),$A286,0),0)</f>
        <v>0</v>
      </c>
      <c r="U286" s="9">
        <f>IFERROR(IF(AND($B286&gt;=INDEX($EH$5:$EH$44,$A286),$B286&lt;=INDEX($EJ$5:$EJ$44,$A286),U$30&gt;=INDEX($EG$5:$EG$44,$A286),U$30&lt;=INDEX($EI$5:$EI$44,$A286)),$A286,0),0)</f>
        <v>0</v>
      </c>
      <c r="V286" s="9">
        <f>IFERROR(IF(AND($B286&gt;=INDEX($EH$5:$EH$44,$A286),$B286&lt;=INDEX($EJ$5:$EJ$44,$A286),V$30&gt;=INDEX($EG$5:$EG$44,$A286),V$30&lt;=INDEX($EI$5:$EI$44,$A286)),$A286,0),0)</f>
        <v>0</v>
      </c>
      <c r="W286" s="9">
        <f>IFERROR(IF(AND($B286&gt;=INDEX($EH$5:$EH$44,$A286),$B286&lt;=INDEX($EJ$5:$EJ$44,$A286),W$30&gt;=INDEX($EG$5:$EG$44,$A286),W$30&lt;=INDEX($EI$5:$EI$44,$A286)),$A286,0),0)</f>
        <v>0</v>
      </c>
      <c r="X286" s="9">
        <f>IFERROR(IF(AND($B286&gt;=INDEX($EH$5:$EH$44,$A286),$B286&lt;=INDEX($EJ$5:$EJ$44,$A286),X$30&gt;=INDEX($EG$5:$EG$44,$A286),X$30&lt;=INDEX($EI$5:$EI$44,$A286)),$A286,0),0)</f>
        <v>0</v>
      </c>
      <c r="Y286" s="9">
        <f>IFERROR(IF(AND($B286&gt;=INDEX($EH$5:$EH$44,$A286),$B286&lt;=INDEX($EJ$5:$EJ$44,$A286),Y$30&gt;=INDEX($EG$5:$EG$44,$A286),Y$30&lt;=INDEX($EI$5:$EI$44,$A286)),$A286,0),0)</f>
        <v>0</v>
      </c>
      <c r="Z286" s="9">
        <f>IFERROR(IF(AND($B286&gt;=INDEX($EH$5:$EH$44,$A286),$B286&lt;=INDEX($EJ$5:$EJ$44,$A286),Z$30&gt;=INDEX($EG$5:$EG$44,$A286),Z$30&lt;=INDEX($EI$5:$EI$44,$A286)),$A286,0),0)</f>
        <v>0</v>
      </c>
      <c r="AA286" s="9">
        <f>IFERROR(IF(AND($B286&gt;=INDEX($EH$5:$EH$44,$A286),$B286&lt;=INDEX($EJ$5:$EJ$44,$A286),AA$30&gt;=INDEX($EG$5:$EG$44,$A286),AA$30&lt;=INDEX($EI$5:$EI$44,$A286)),$A286,0),0)</f>
        <v>0</v>
      </c>
      <c r="AB286" s="9">
        <f>IFERROR(IF(AND($B286&gt;=INDEX($EH$5:$EH$44,$A286),$B286&lt;=INDEX($EJ$5:$EJ$44,$A286),AB$30&gt;=INDEX($EG$5:$EG$44,$A286),AB$30&lt;=INDEX($EI$5:$EI$44,$A286)),$A286,0),0)</f>
        <v>0</v>
      </c>
      <c r="AC286" s="9">
        <f>IFERROR(IF(AND($B286&gt;=INDEX($EH$5:$EH$44,$A286),$B286&lt;=INDEX($EJ$5:$EJ$44,$A286),AC$30&gt;=INDEX($EG$5:$EG$44,$A286),AC$30&lt;=INDEX($EI$5:$EI$44,$A286)),$A286,0),0)</f>
        <v>0</v>
      </c>
      <c r="AD286" s="9">
        <f>IFERROR(IF(AND($B286&gt;=INDEX($EH$5:$EH$44,$A286),$B286&lt;=INDEX($EJ$5:$EJ$44,$A286),AD$30&gt;=INDEX($EG$5:$EG$44,$A286),AD$30&lt;=INDEX($EI$5:$EI$44,$A286)),$A286,0),0)</f>
        <v>0</v>
      </c>
      <c r="AE286" s="9">
        <f>IFERROR(IF(AND($B286&gt;=INDEX($EH$5:$EH$44,$A286),$B286&lt;=INDEX($EJ$5:$EJ$44,$A286),AE$30&gt;=INDEX($EG$5:$EG$44,$A286),AE$30&lt;=INDEX($EI$5:$EI$44,$A286)),$A286,0),0)</f>
        <v>0</v>
      </c>
      <c r="AF286" s="9">
        <f>IFERROR(IF(AND($B286&gt;=INDEX($EH$5:$EH$44,$A286),$B286&lt;=INDEX($EJ$5:$EJ$44,$A286),AF$30&gt;=INDEX($EG$5:$EG$44,$A286),AF$30&lt;=INDEX($EI$5:$EI$44,$A286)),$A286,0),0)</f>
        <v>0</v>
      </c>
      <c r="AG286" s="9">
        <f>IFERROR(IF(AND($B286&gt;=INDEX($EH$5:$EH$44,$A286),$B286&lt;=INDEX($EJ$5:$EJ$44,$A286),AG$30&gt;=INDEX($EG$5:$EG$44,$A286),AG$30&lt;=INDEX($EI$5:$EI$44,$A286)),$A286,0),0)</f>
        <v>0</v>
      </c>
      <c r="AH286" s="9"/>
    </row>
    <row r="287" spans="1:34">
      <c r="A287" s="5">
        <f t="shared" si="86"/>
        <v>11</v>
      </c>
      <c r="B287" s="5">
        <f t="shared" si="85"/>
        <v>6</v>
      </c>
      <c r="C287" s="9">
        <f>IFERROR(IF(AND($B287&gt;=INDEX($EH$5:$EH$44,$A287),$B287&lt;=INDEX($EJ$5:$EJ$44,$A287),C$30&gt;=INDEX($EG$5:$EG$44,$A287),C$30&lt;=INDEX($EI$5:$EI$44,$A287)),$A287,0),0)</f>
        <v>0</v>
      </c>
      <c r="D287" s="9">
        <f>IFERROR(IF(AND($B287&gt;=INDEX($EH$5:$EH$44,$A287),$B287&lt;=INDEX($EJ$5:$EJ$44,$A287),D$30&gt;=INDEX($EG$5:$EG$44,$A287),D$30&lt;=INDEX($EI$5:$EI$44,$A287)),$A287,0),0)</f>
        <v>0</v>
      </c>
      <c r="E287" s="9">
        <f>IFERROR(IF(AND($B287&gt;=INDEX($EH$5:$EH$44,$A287),$B287&lt;=INDEX($EJ$5:$EJ$44,$A287),E$30&gt;=INDEX($EG$5:$EG$44,$A287),E$30&lt;=INDEX($EI$5:$EI$44,$A287)),$A287,0),0)</f>
        <v>0</v>
      </c>
      <c r="F287" s="9">
        <f>IFERROR(IF(AND($B287&gt;=INDEX($EH$5:$EH$44,$A287),$B287&lt;=INDEX($EJ$5:$EJ$44,$A287),F$30&gt;=INDEX($EG$5:$EG$44,$A287),F$30&lt;=INDEX($EI$5:$EI$44,$A287)),$A287,0),0)</f>
        <v>0</v>
      </c>
      <c r="G287" s="9">
        <f>IFERROR(IF(AND($B287&gt;=INDEX($EH$5:$EH$44,$A287),$B287&lt;=INDEX($EJ$5:$EJ$44,$A287),G$30&gt;=INDEX($EG$5:$EG$44,$A287),G$30&lt;=INDEX($EI$5:$EI$44,$A287)),$A287,0),0)</f>
        <v>0</v>
      </c>
      <c r="H287" s="9">
        <f>IFERROR(IF(AND($B287&gt;=INDEX($EH$5:$EH$44,$A287),$B287&lt;=INDEX($EJ$5:$EJ$44,$A287),H$30&gt;=INDEX($EG$5:$EG$44,$A287),H$30&lt;=INDEX($EI$5:$EI$44,$A287)),$A287,0),0)</f>
        <v>0</v>
      </c>
      <c r="I287" s="9">
        <f>IFERROR(IF(AND($B287&gt;=INDEX($EH$5:$EH$44,$A287),$B287&lt;=INDEX($EJ$5:$EJ$44,$A287),I$30&gt;=INDEX($EG$5:$EG$44,$A287),I$30&lt;=INDEX($EI$5:$EI$44,$A287)),$A287,0),0)</f>
        <v>0</v>
      </c>
      <c r="J287" s="9">
        <f>IFERROR(IF(AND($B287&gt;=INDEX($EH$5:$EH$44,$A287),$B287&lt;=INDEX($EJ$5:$EJ$44,$A287),J$30&gt;=INDEX($EG$5:$EG$44,$A287),J$30&lt;=INDEX($EI$5:$EI$44,$A287)),$A287,0),0)</f>
        <v>0</v>
      </c>
      <c r="K287" s="9">
        <f>IFERROR(IF(AND($B287&gt;=INDEX($EH$5:$EH$44,$A287),$B287&lt;=INDEX($EJ$5:$EJ$44,$A287),K$30&gt;=INDEX($EG$5:$EG$44,$A287),K$30&lt;=INDEX($EI$5:$EI$44,$A287)),$A287,0),0)</f>
        <v>11</v>
      </c>
      <c r="L287" s="9">
        <f>IFERROR(IF(AND($B287&gt;=INDEX($EH$5:$EH$44,$A287),$B287&lt;=INDEX($EJ$5:$EJ$44,$A287),L$30&gt;=INDEX($EG$5:$EG$44,$A287),L$30&lt;=INDEX($EI$5:$EI$44,$A287)),$A287,0),0)</f>
        <v>11</v>
      </c>
      <c r="M287" s="9">
        <f>IFERROR(IF(AND($B287&gt;=INDEX($EH$5:$EH$44,$A287),$B287&lt;=INDEX($EJ$5:$EJ$44,$A287),M$30&gt;=INDEX($EG$5:$EG$44,$A287),M$30&lt;=INDEX($EI$5:$EI$44,$A287)),$A287,0),0)</f>
        <v>11</v>
      </c>
      <c r="N287" s="9">
        <f>IFERROR(IF(AND($B287&gt;=INDEX($EH$5:$EH$44,$A287),$B287&lt;=INDEX($EJ$5:$EJ$44,$A287),N$30&gt;=INDEX($EG$5:$EG$44,$A287),N$30&lt;=INDEX($EI$5:$EI$44,$A287)),$A287,0),0)</f>
        <v>11</v>
      </c>
      <c r="O287" s="9">
        <f>IFERROR(IF(AND($B287&gt;=INDEX($EH$5:$EH$44,$A287),$B287&lt;=INDEX($EJ$5:$EJ$44,$A287),O$30&gt;=INDEX($EG$5:$EG$44,$A287),O$30&lt;=INDEX($EI$5:$EI$44,$A287)),$A287,0),0)</f>
        <v>0</v>
      </c>
      <c r="P287" s="9">
        <f>IFERROR(IF(AND($B287&gt;=INDEX($EH$5:$EH$44,$A287),$B287&lt;=INDEX($EJ$5:$EJ$44,$A287),P$30&gt;=INDEX($EG$5:$EG$44,$A287),P$30&lt;=INDEX($EI$5:$EI$44,$A287)),$A287,0),0)</f>
        <v>0</v>
      </c>
      <c r="Q287" s="9">
        <f>IFERROR(IF(AND($B287&gt;=INDEX($EH$5:$EH$44,$A287),$B287&lt;=INDEX($EJ$5:$EJ$44,$A287),Q$30&gt;=INDEX($EG$5:$EG$44,$A287),Q$30&lt;=INDEX($EI$5:$EI$44,$A287)),$A287,0),0)</f>
        <v>0</v>
      </c>
      <c r="R287" s="9">
        <f>IFERROR(IF(AND($B287&gt;=INDEX($EH$5:$EH$44,$A287),$B287&lt;=INDEX($EJ$5:$EJ$44,$A287),R$30&gt;=INDEX($EG$5:$EG$44,$A287),R$30&lt;=INDEX($EI$5:$EI$44,$A287)),$A287,0),0)</f>
        <v>0</v>
      </c>
      <c r="S287" s="9">
        <f>IFERROR(IF(AND($B287&gt;=INDEX($EH$5:$EH$44,$A287),$B287&lt;=INDEX($EJ$5:$EJ$44,$A287),S$30&gt;=INDEX($EG$5:$EG$44,$A287),S$30&lt;=INDEX($EI$5:$EI$44,$A287)),$A287,0),0)</f>
        <v>0</v>
      </c>
      <c r="T287" s="9">
        <f>IFERROR(IF(AND($B287&gt;=INDEX($EH$5:$EH$44,$A287),$B287&lt;=INDEX($EJ$5:$EJ$44,$A287),T$30&gt;=INDEX($EG$5:$EG$44,$A287),T$30&lt;=INDEX($EI$5:$EI$44,$A287)),$A287,0),0)</f>
        <v>0</v>
      </c>
      <c r="U287" s="9">
        <f>IFERROR(IF(AND($B287&gt;=INDEX($EH$5:$EH$44,$A287),$B287&lt;=INDEX($EJ$5:$EJ$44,$A287),U$30&gt;=INDEX($EG$5:$EG$44,$A287),U$30&lt;=INDEX($EI$5:$EI$44,$A287)),$A287,0),0)</f>
        <v>0</v>
      </c>
      <c r="V287" s="9">
        <f>IFERROR(IF(AND($B287&gt;=INDEX($EH$5:$EH$44,$A287),$B287&lt;=INDEX($EJ$5:$EJ$44,$A287),V$30&gt;=INDEX($EG$5:$EG$44,$A287),V$30&lt;=INDEX($EI$5:$EI$44,$A287)),$A287,0),0)</f>
        <v>0</v>
      </c>
      <c r="W287" s="9">
        <f>IFERROR(IF(AND($B287&gt;=INDEX($EH$5:$EH$44,$A287),$B287&lt;=INDEX($EJ$5:$EJ$44,$A287),W$30&gt;=INDEX($EG$5:$EG$44,$A287),W$30&lt;=INDEX($EI$5:$EI$44,$A287)),$A287,0),0)</f>
        <v>0</v>
      </c>
      <c r="X287" s="9">
        <f>IFERROR(IF(AND($B287&gt;=INDEX($EH$5:$EH$44,$A287),$B287&lt;=INDEX($EJ$5:$EJ$44,$A287),X$30&gt;=INDEX($EG$5:$EG$44,$A287),X$30&lt;=INDEX($EI$5:$EI$44,$A287)),$A287,0),0)</f>
        <v>0</v>
      </c>
      <c r="Y287" s="9">
        <f>IFERROR(IF(AND($B287&gt;=INDEX($EH$5:$EH$44,$A287),$B287&lt;=INDEX($EJ$5:$EJ$44,$A287),Y$30&gt;=INDEX($EG$5:$EG$44,$A287),Y$30&lt;=INDEX($EI$5:$EI$44,$A287)),$A287,0),0)</f>
        <v>0</v>
      </c>
      <c r="Z287" s="9">
        <f>IFERROR(IF(AND($B287&gt;=INDEX($EH$5:$EH$44,$A287),$B287&lt;=INDEX($EJ$5:$EJ$44,$A287),Z$30&gt;=INDEX($EG$5:$EG$44,$A287),Z$30&lt;=INDEX($EI$5:$EI$44,$A287)),$A287,0),0)</f>
        <v>0</v>
      </c>
      <c r="AA287" s="9">
        <f>IFERROR(IF(AND($B287&gt;=INDEX($EH$5:$EH$44,$A287),$B287&lt;=INDEX($EJ$5:$EJ$44,$A287),AA$30&gt;=INDEX($EG$5:$EG$44,$A287),AA$30&lt;=INDEX($EI$5:$EI$44,$A287)),$A287,0),0)</f>
        <v>0</v>
      </c>
      <c r="AB287" s="9">
        <f>IFERROR(IF(AND($B287&gt;=INDEX($EH$5:$EH$44,$A287),$B287&lt;=INDEX($EJ$5:$EJ$44,$A287),AB$30&gt;=INDEX($EG$5:$EG$44,$A287),AB$30&lt;=INDEX($EI$5:$EI$44,$A287)),$A287,0),0)</f>
        <v>0</v>
      </c>
      <c r="AC287" s="9">
        <f>IFERROR(IF(AND($B287&gt;=INDEX($EH$5:$EH$44,$A287),$B287&lt;=INDEX($EJ$5:$EJ$44,$A287),AC$30&gt;=INDEX($EG$5:$EG$44,$A287),AC$30&lt;=INDEX($EI$5:$EI$44,$A287)),$A287,0),0)</f>
        <v>0</v>
      </c>
      <c r="AD287" s="9">
        <f>IFERROR(IF(AND($B287&gt;=INDEX($EH$5:$EH$44,$A287),$B287&lt;=INDEX($EJ$5:$EJ$44,$A287),AD$30&gt;=INDEX($EG$5:$EG$44,$A287),AD$30&lt;=INDEX($EI$5:$EI$44,$A287)),$A287,0),0)</f>
        <v>0</v>
      </c>
      <c r="AE287" s="9">
        <f>IFERROR(IF(AND($B287&gt;=INDEX($EH$5:$EH$44,$A287),$B287&lt;=INDEX($EJ$5:$EJ$44,$A287),AE$30&gt;=INDEX($EG$5:$EG$44,$A287),AE$30&lt;=INDEX($EI$5:$EI$44,$A287)),$A287,0),0)</f>
        <v>0</v>
      </c>
      <c r="AF287" s="9">
        <f>IFERROR(IF(AND($B287&gt;=INDEX($EH$5:$EH$44,$A287),$B287&lt;=INDEX($EJ$5:$EJ$44,$A287),AF$30&gt;=INDEX($EG$5:$EG$44,$A287),AF$30&lt;=INDEX($EI$5:$EI$44,$A287)),$A287,0),0)</f>
        <v>0</v>
      </c>
      <c r="AG287" s="9">
        <f>IFERROR(IF(AND($B287&gt;=INDEX($EH$5:$EH$44,$A287),$B287&lt;=INDEX($EJ$5:$EJ$44,$A287),AG$30&gt;=INDEX($EG$5:$EG$44,$A287),AG$30&lt;=INDEX($EI$5:$EI$44,$A287)),$A287,0),0)</f>
        <v>0</v>
      </c>
      <c r="AH287" s="9"/>
    </row>
    <row r="288" spans="1:34">
      <c r="A288" s="5">
        <f t="shared" si="86"/>
        <v>11</v>
      </c>
      <c r="B288" s="5">
        <f t="shared" si="85"/>
        <v>7</v>
      </c>
      <c r="C288" s="9">
        <f>IFERROR(IF(AND($B288&gt;=INDEX($EH$5:$EH$44,$A288),$B288&lt;=INDEX($EJ$5:$EJ$44,$A288),C$30&gt;=INDEX($EG$5:$EG$44,$A288),C$30&lt;=INDEX($EI$5:$EI$44,$A288)),$A288,0),0)</f>
        <v>0</v>
      </c>
      <c r="D288" s="9">
        <f>IFERROR(IF(AND($B288&gt;=INDEX($EH$5:$EH$44,$A288),$B288&lt;=INDEX($EJ$5:$EJ$44,$A288),D$30&gt;=INDEX($EG$5:$EG$44,$A288),D$30&lt;=INDEX($EI$5:$EI$44,$A288)),$A288,0),0)</f>
        <v>0</v>
      </c>
      <c r="E288" s="9">
        <f>IFERROR(IF(AND($B288&gt;=INDEX($EH$5:$EH$44,$A288),$B288&lt;=INDEX($EJ$5:$EJ$44,$A288),E$30&gt;=INDEX($EG$5:$EG$44,$A288),E$30&lt;=INDEX($EI$5:$EI$44,$A288)),$A288,0),0)</f>
        <v>0</v>
      </c>
      <c r="F288" s="9">
        <f>IFERROR(IF(AND($B288&gt;=INDEX($EH$5:$EH$44,$A288),$B288&lt;=INDEX($EJ$5:$EJ$44,$A288),F$30&gt;=INDEX($EG$5:$EG$44,$A288),F$30&lt;=INDEX($EI$5:$EI$44,$A288)),$A288,0),0)</f>
        <v>0</v>
      </c>
      <c r="G288" s="9">
        <f>IFERROR(IF(AND($B288&gt;=INDEX($EH$5:$EH$44,$A288),$B288&lt;=INDEX($EJ$5:$EJ$44,$A288),G$30&gt;=INDEX($EG$5:$EG$44,$A288),G$30&lt;=INDEX($EI$5:$EI$44,$A288)),$A288,0),0)</f>
        <v>0</v>
      </c>
      <c r="H288" s="9">
        <f>IFERROR(IF(AND($B288&gt;=INDEX($EH$5:$EH$44,$A288),$B288&lt;=INDEX($EJ$5:$EJ$44,$A288),H$30&gt;=INDEX($EG$5:$EG$44,$A288),H$30&lt;=INDEX($EI$5:$EI$44,$A288)),$A288,0),0)</f>
        <v>0</v>
      </c>
      <c r="I288" s="9">
        <f>IFERROR(IF(AND($B288&gt;=INDEX($EH$5:$EH$44,$A288),$B288&lt;=INDEX($EJ$5:$EJ$44,$A288),I$30&gt;=INDEX($EG$5:$EG$44,$A288),I$30&lt;=INDEX($EI$5:$EI$44,$A288)),$A288,0),0)</f>
        <v>0</v>
      </c>
      <c r="J288" s="9">
        <f>IFERROR(IF(AND($B288&gt;=INDEX($EH$5:$EH$44,$A288),$B288&lt;=INDEX($EJ$5:$EJ$44,$A288),J$30&gt;=INDEX($EG$5:$EG$44,$A288),J$30&lt;=INDEX($EI$5:$EI$44,$A288)),$A288,0),0)</f>
        <v>0</v>
      </c>
      <c r="K288" s="9">
        <f>IFERROR(IF(AND($B288&gt;=INDEX($EH$5:$EH$44,$A288),$B288&lt;=INDEX($EJ$5:$EJ$44,$A288),K$30&gt;=INDEX($EG$5:$EG$44,$A288),K$30&lt;=INDEX($EI$5:$EI$44,$A288)),$A288,0),0)</f>
        <v>11</v>
      </c>
      <c r="L288" s="9">
        <f>IFERROR(IF(AND($B288&gt;=INDEX($EH$5:$EH$44,$A288),$B288&lt;=INDEX($EJ$5:$EJ$44,$A288),L$30&gt;=INDEX($EG$5:$EG$44,$A288),L$30&lt;=INDEX($EI$5:$EI$44,$A288)),$A288,0),0)</f>
        <v>11</v>
      </c>
      <c r="M288" s="9">
        <f>IFERROR(IF(AND($B288&gt;=INDEX($EH$5:$EH$44,$A288),$B288&lt;=INDEX($EJ$5:$EJ$44,$A288),M$30&gt;=INDEX($EG$5:$EG$44,$A288),M$30&lt;=INDEX($EI$5:$EI$44,$A288)),$A288,0),0)</f>
        <v>11</v>
      </c>
      <c r="N288" s="9">
        <f>IFERROR(IF(AND($B288&gt;=INDEX($EH$5:$EH$44,$A288),$B288&lt;=INDEX($EJ$5:$EJ$44,$A288),N$30&gt;=INDEX($EG$5:$EG$44,$A288),N$30&lt;=INDEX($EI$5:$EI$44,$A288)),$A288,0),0)</f>
        <v>11</v>
      </c>
      <c r="O288" s="9">
        <f>IFERROR(IF(AND($B288&gt;=INDEX($EH$5:$EH$44,$A288),$B288&lt;=INDEX($EJ$5:$EJ$44,$A288),O$30&gt;=INDEX($EG$5:$EG$44,$A288),O$30&lt;=INDEX($EI$5:$EI$44,$A288)),$A288,0),0)</f>
        <v>0</v>
      </c>
      <c r="P288" s="9">
        <f>IFERROR(IF(AND($B288&gt;=INDEX($EH$5:$EH$44,$A288),$B288&lt;=INDEX($EJ$5:$EJ$44,$A288),P$30&gt;=INDEX($EG$5:$EG$44,$A288),P$30&lt;=INDEX($EI$5:$EI$44,$A288)),$A288,0),0)</f>
        <v>0</v>
      </c>
      <c r="Q288" s="9">
        <f>IFERROR(IF(AND($B288&gt;=INDEX($EH$5:$EH$44,$A288),$B288&lt;=INDEX($EJ$5:$EJ$44,$A288),Q$30&gt;=INDEX($EG$5:$EG$44,$A288),Q$30&lt;=INDEX($EI$5:$EI$44,$A288)),$A288,0),0)</f>
        <v>0</v>
      </c>
      <c r="R288" s="9">
        <f>IFERROR(IF(AND($B288&gt;=INDEX($EH$5:$EH$44,$A288),$B288&lt;=INDEX($EJ$5:$EJ$44,$A288),R$30&gt;=INDEX($EG$5:$EG$44,$A288),R$30&lt;=INDEX($EI$5:$EI$44,$A288)),$A288,0),0)</f>
        <v>0</v>
      </c>
      <c r="S288" s="9">
        <f>IFERROR(IF(AND($B288&gt;=INDEX($EH$5:$EH$44,$A288),$B288&lt;=INDEX($EJ$5:$EJ$44,$A288),S$30&gt;=INDEX($EG$5:$EG$44,$A288),S$30&lt;=INDEX($EI$5:$EI$44,$A288)),$A288,0),0)</f>
        <v>0</v>
      </c>
      <c r="T288" s="9">
        <f>IFERROR(IF(AND($B288&gt;=INDEX($EH$5:$EH$44,$A288),$B288&lt;=INDEX($EJ$5:$EJ$44,$A288),T$30&gt;=INDEX($EG$5:$EG$44,$A288),T$30&lt;=INDEX($EI$5:$EI$44,$A288)),$A288,0),0)</f>
        <v>0</v>
      </c>
      <c r="U288" s="9">
        <f>IFERROR(IF(AND($B288&gt;=INDEX($EH$5:$EH$44,$A288),$B288&lt;=INDEX($EJ$5:$EJ$44,$A288),U$30&gt;=INDEX($EG$5:$EG$44,$A288),U$30&lt;=INDEX($EI$5:$EI$44,$A288)),$A288,0),0)</f>
        <v>0</v>
      </c>
      <c r="V288" s="9">
        <f>IFERROR(IF(AND($B288&gt;=INDEX($EH$5:$EH$44,$A288),$B288&lt;=INDEX($EJ$5:$EJ$44,$A288),V$30&gt;=INDEX($EG$5:$EG$44,$A288),V$30&lt;=INDEX($EI$5:$EI$44,$A288)),$A288,0),0)</f>
        <v>0</v>
      </c>
      <c r="W288" s="9">
        <f>IFERROR(IF(AND($B288&gt;=INDEX($EH$5:$EH$44,$A288),$B288&lt;=INDEX($EJ$5:$EJ$44,$A288),W$30&gt;=INDEX($EG$5:$EG$44,$A288),W$30&lt;=INDEX($EI$5:$EI$44,$A288)),$A288,0),0)</f>
        <v>0</v>
      </c>
      <c r="X288" s="9">
        <f>IFERROR(IF(AND($B288&gt;=INDEX($EH$5:$EH$44,$A288),$B288&lt;=INDEX($EJ$5:$EJ$44,$A288),X$30&gt;=INDEX($EG$5:$EG$44,$A288),X$30&lt;=INDEX($EI$5:$EI$44,$A288)),$A288,0),0)</f>
        <v>0</v>
      </c>
      <c r="Y288" s="9">
        <f>IFERROR(IF(AND($B288&gt;=INDEX($EH$5:$EH$44,$A288),$B288&lt;=INDEX($EJ$5:$EJ$44,$A288),Y$30&gt;=INDEX($EG$5:$EG$44,$A288),Y$30&lt;=INDEX($EI$5:$EI$44,$A288)),$A288,0),0)</f>
        <v>0</v>
      </c>
      <c r="Z288" s="9">
        <f>IFERROR(IF(AND($B288&gt;=INDEX($EH$5:$EH$44,$A288),$B288&lt;=INDEX($EJ$5:$EJ$44,$A288),Z$30&gt;=INDEX($EG$5:$EG$44,$A288),Z$30&lt;=INDEX($EI$5:$EI$44,$A288)),$A288,0),0)</f>
        <v>0</v>
      </c>
      <c r="AA288" s="9">
        <f>IFERROR(IF(AND($B288&gt;=INDEX($EH$5:$EH$44,$A288),$B288&lt;=INDEX($EJ$5:$EJ$44,$A288),AA$30&gt;=INDEX($EG$5:$EG$44,$A288),AA$30&lt;=INDEX($EI$5:$EI$44,$A288)),$A288,0),0)</f>
        <v>0</v>
      </c>
      <c r="AB288" s="9">
        <f>IFERROR(IF(AND($B288&gt;=INDEX($EH$5:$EH$44,$A288),$B288&lt;=INDEX($EJ$5:$EJ$44,$A288),AB$30&gt;=INDEX($EG$5:$EG$44,$A288),AB$30&lt;=INDEX($EI$5:$EI$44,$A288)),$A288,0),0)</f>
        <v>0</v>
      </c>
      <c r="AC288" s="9">
        <f>IFERROR(IF(AND($B288&gt;=INDEX($EH$5:$EH$44,$A288),$B288&lt;=INDEX($EJ$5:$EJ$44,$A288),AC$30&gt;=INDEX($EG$5:$EG$44,$A288),AC$30&lt;=INDEX($EI$5:$EI$44,$A288)),$A288,0),0)</f>
        <v>0</v>
      </c>
      <c r="AD288" s="9">
        <f>IFERROR(IF(AND($B288&gt;=INDEX($EH$5:$EH$44,$A288),$B288&lt;=INDEX($EJ$5:$EJ$44,$A288),AD$30&gt;=INDEX($EG$5:$EG$44,$A288),AD$30&lt;=INDEX($EI$5:$EI$44,$A288)),$A288,0),0)</f>
        <v>0</v>
      </c>
      <c r="AE288" s="9">
        <f>IFERROR(IF(AND($B288&gt;=INDEX($EH$5:$EH$44,$A288),$B288&lt;=INDEX($EJ$5:$EJ$44,$A288),AE$30&gt;=INDEX($EG$5:$EG$44,$A288),AE$30&lt;=INDEX($EI$5:$EI$44,$A288)),$A288,0),0)</f>
        <v>0</v>
      </c>
      <c r="AF288" s="9">
        <f>IFERROR(IF(AND($B288&gt;=INDEX($EH$5:$EH$44,$A288),$B288&lt;=INDEX($EJ$5:$EJ$44,$A288),AF$30&gt;=INDEX($EG$5:$EG$44,$A288),AF$30&lt;=INDEX($EI$5:$EI$44,$A288)),$A288,0),0)</f>
        <v>0</v>
      </c>
      <c r="AG288" s="9">
        <f>IFERROR(IF(AND($B288&gt;=INDEX($EH$5:$EH$44,$A288),$B288&lt;=INDEX($EJ$5:$EJ$44,$A288),AG$30&gt;=INDEX($EG$5:$EG$44,$A288),AG$30&lt;=INDEX($EI$5:$EI$44,$A288)),$A288,0),0)</f>
        <v>0</v>
      </c>
      <c r="AH288" s="9"/>
    </row>
    <row r="289" spans="1:34">
      <c r="A289" s="5">
        <f t="shared" si="86"/>
        <v>11</v>
      </c>
      <c r="B289" s="5">
        <f t="shared" si="85"/>
        <v>8</v>
      </c>
      <c r="C289" s="9">
        <f>IFERROR(IF(AND($B289&gt;=INDEX($EH$5:$EH$44,$A289),$B289&lt;=INDEX($EJ$5:$EJ$44,$A289),C$30&gt;=INDEX($EG$5:$EG$44,$A289),C$30&lt;=INDEX($EI$5:$EI$44,$A289)),$A289,0),0)</f>
        <v>0</v>
      </c>
      <c r="D289" s="9">
        <f>IFERROR(IF(AND($B289&gt;=INDEX($EH$5:$EH$44,$A289),$B289&lt;=INDEX($EJ$5:$EJ$44,$A289),D$30&gt;=INDEX($EG$5:$EG$44,$A289),D$30&lt;=INDEX($EI$5:$EI$44,$A289)),$A289,0),0)</f>
        <v>0</v>
      </c>
      <c r="E289" s="9">
        <f>IFERROR(IF(AND($B289&gt;=INDEX($EH$5:$EH$44,$A289),$B289&lt;=INDEX($EJ$5:$EJ$44,$A289),E$30&gt;=INDEX($EG$5:$EG$44,$A289),E$30&lt;=INDEX($EI$5:$EI$44,$A289)),$A289,0),0)</f>
        <v>0</v>
      </c>
      <c r="F289" s="9">
        <f>IFERROR(IF(AND($B289&gt;=INDEX($EH$5:$EH$44,$A289),$B289&lt;=INDEX($EJ$5:$EJ$44,$A289),F$30&gt;=INDEX($EG$5:$EG$44,$A289),F$30&lt;=INDEX($EI$5:$EI$44,$A289)),$A289,0),0)</f>
        <v>0</v>
      </c>
      <c r="G289" s="9">
        <f>IFERROR(IF(AND($B289&gt;=INDEX($EH$5:$EH$44,$A289),$B289&lt;=INDEX($EJ$5:$EJ$44,$A289),G$30&gt;=INDEX($EG$5:$EG$44,$A289),G$30&lt;=INDEX($EI$5:$EI$44,$A289)),$A289,0),0)</f>
        <v>0</v>
      </c>
      <c r="H289" s="9">
        <f>IFERROR(IF(AND($B289&gt;=INDEX($EH$5:$EH$44,$A289),$B289&lt;=INDEX($EJ$5:$EJ$44,$A289),H$30&gt;=INDEX($EG$5:$EG$44,$A289),H$30&lt;=INDEX($EI$5:$EI$44,$A289)),$A289,0),0)</f>
        <v>0</v>
      </c>
      <c r="I289" s="9">
        <f>IFERROR(IF(AND($B289&gt;=INDEX($EH$5:$EH$44,$A289),$B289&lt;=INDEX($EJ$5:$EJ$44,$A289),I$30&gt;=INDEX($EG$5:$EG$44,$A289),I$30&lt;=INDEX($EI$5:$EI$44,$A289)),$A289,0),0)</f>
        <v>0</v>
      </c>
      <c r="J289" s="9">
        <f>IFERROR(IF(AND($B289&gt;=INDEX($EH$5:$EH$44,$A289),$B289&lt;=INDEX($EJ$5:$EJ$44,$A289),J$30&gt;=INDEX($EG$5:$EG$44,$A289),J$30&lt;=INDEX($EI$5:$EI$44,$A289)),$A289,0),0)</f>
        <v>0</v>
      </c>
      <c r="K289" s="9">
        <f>IFERROR(IF(AND($B289&gt;=INDEX($EH$5:$EH$44,$A289),$B289&lt;=INDEX($EJ$5:$EJ$44,$A289),K$30&gt;=INDEX($EG$5:$EG$44,$A289),K$30&lt;=INDEX($EI$5:$EI$44,$A289)),$A289,0),0)</f>
        <v>11</v>
      </c>
      <c r="L289" s="9">
        <f>IFERROR(IF(AND($B289&gt;=INDEX($EH$5:$EH$44,$A289),$B289&lt;=INDEX($EJ$5:$EJ$44,$A289),L$30&gt;=INDEX($EG$5:$EG$44,$A289),L$30&lt;=INDEX($EI$5:$EI$44,$A289)),$A289,0),0)</f>
        <v>11</v>
      </c>
      <c r="M289" s="9">
        <f>IFERROR(IF(AND($B289&gt;=INDEX($EH$5:$EH$44,$A289),$B289&lt;=INDEX($EJ$5:$EJ$44,$A289),M$30&gt;=INDEX($EG$5:$EG$44,$A289),M$30&lt;=INDEX($EI$5:$EI$44,$A289)),$A289,0),0)</f>
        <v>11</v>
      </c>
      <c r="N289" s="9">
        <f>IFERROR(IF(AND($B289&gt;=INDEX($EH$5:$EH$44,$A289),$B289&lt;=INDEX($EJ$5:$EJ$44,$A289),N$30&gt;=INDEX($EG$5:$EG$44,$A289),N$30&lt;=INDEX($EI$5:$EI$44,$A289)),$A289,0),0)</f>
        <v>11</v>
      </c>
      <c r="O289" s="9">
        <f>IFERROR(IF(AND($B289&gt;=INDEX($EH$5:$EH$44,$A289),$B289&lt;=INDEX($EJ$5:$EJ$44,$A289),O$30&gt;=INDEX($EG$5:$EG$44,$A289),O$30&lt;=INDEX($EI$5:$EI$44,$A289)),$A289,0),0)</f>
        <v>0</v>
      </c>
      <c r="P289" s="9">
        <f>IFERROR(IF(AND($B289&gt;=INDEX($EH$5:$EH$44,$A289),$B289&lt;=INDEX($EJ$5:$EJ$44,$A289),P$30&gt;=INDEX($EG$5:$EG$44,$A289),P$30&lt;=INDEX($EI$5:$EI$44,$A289)),$A289,0),0)</f>
        <v>0</v>
      </c>
      <c r="Q289" s="9">
        <f>IFERROR(IF(AND($B289&gt;=INDEX($EH$5:$EH$44,$A289),$B289&lt;=INDEX($EJ$5:$EJ$44,$A289),Q$30&gt;=INDEX($EG$5:$EG$44,$A289),Q$30&lt;=INDEX($EI$5:$EI$44,$A289)),$A289,0),0)</f>
        <v>0</v>
      </c>
      <c r="R289" s="9">
        <f>IFERROR(IF(AND($B289&gt;=INDEX($EH$5:$EH$44,$A289),$B289&lt;=INDEX($EJ$5:$EJ$44,$A289),R$30&gt;=INDEX($EG$5:$EG$44,$A289),R$30&lt;=INDEX($EI$5:$EI$44,$A289)),$A289,0),0)</f>
        <v>0</v>
      </c>
      <c r="S289" s="9">
        <f>IFERROR(IF(AND($B289&gt;=INDEX($EH$5:$EH$44,$A289),$B289&lt;=INDEX($EJ$5:$EJ$44,$A289),S$30&gt;=INDEX($EG$5:$EG$44,$A289),S$30&lt;=INDEX($EI$5:$EI$44,$A289)),$A289,0),0)</f>
        <v>0</v>
      </c>
      <c r="T289" s="9">
        <f>IFERROR(IF(AND($B289&gt;=INDEX($EH$5:$EH$44,$A289),$B289&lt;=INDEX($EJ$5:$EJ$44,$A289),T$30&gt;=INDEX($EG$5:$EG$44,$A289),T$30&lt;=INDEX($EI$5:$EI$44,$A289)),$A289,0),0)</f>
        <v>0</v>
      </c>
      <c r="U289" s="9">
        <f>IFERROR(IF(AND($B289&gt;=INDEX($EH$5:$EH$44,$A289),$B289&lt;=INDEX($EJ$5:$EJ$44,$A289),U$30&gt;=INDEX($EG$5:$EG$44,$A289),U$30&lt;=INDEX($EI$5:$EI$44,$A289)),$A289,0),0)</f>
        <v>0</v>
      </c>
      <c r="V289" s="9">
        <f>IFERROR(IF(AND($B289&gt;=INDEX($EH$5:$EH$44,$A289),$B289&lt;=INDEX($EJ$5:$EJ$44,$A289),V$30&gt;=INDEX($EG$5:$EG$44,$A289),V$30&lt;=INDEX($EI$5:$EI$44,$A289)),$A289,0),0)</f>
        <v>0</v>
      </c>
      <c r="W289" s="9">
        <f>IFERROR(IF(AND($B289&gt;=INDEX($EH$5:$EH$44,$A289),$B289&lt;=INDEX($EJ$5:$EJ$44,$A289),W$30&gt;=INDEX($EG$5:$EG$44,$A289),W$30&lt;=INDEX($EI$5:$EI$44,$A289)),$A289,0),0)</f>
        <v>0</v>
      </c>
      <c r="X289" s="9">
        <f>IFERROR(IF(AND($B289&gt;=INDEX($EH$5:$EH$44,$A289),$B289&lt;=INDEX($EJ$5:$EJ$44,$A289),X$30&gt;=INDEX($EG$5:$EG$44,$A289),X$30&lt;=INDEX($EI$5:$EI$44,$A289)),$A289,0),0)</f>
        <v>0</v>
      </c>
      <c r="Y289" s="9">
        <f>IFERROR(IF(AND($B289&gt;=INDEX($EH$5:$EH$44,$A289),$B289&lt;=INDEX($EJ$5:$EJ$44,$A289),Y$30&gt;=INDEX($EG$5:$EG$44,$A289),Y$30&lt;=INDEX($EI$5:$EI$44,$A289)),$A289,0),0)</f>
        <v>0</v>
      </c>
      <c r="Z289" s="9">
        <f>IFERROR(IF(AND($B289&gt;=INDEX($EH$5:$EH$44,$A289),$B289&lt;=INDEX($EJ$5:$EJ$44,$A289),Z$30&gt;=INDEX($EG$5:$EG$44,$A289),Z$30&lt;=INDEX($EI$5:$EI$44,$A289)),$A289,0),0)</f>
        <v>0</v>
      </c>
      <c r="AA289" s="9">
        <f>IFERROR(IF(AND($B289&gt;=INDEX($EH$5:$EH$44,$A289),$B289&lt;=INDEX($EJ$5:$EJ$44,$A289),AA$30&gt;=INDEX($EG$5:$EG$44,$A289),AA$30&lt;=INDEX($EI$5:$EI$44,$A289)),$A289,0),0)</f>
        <v>0</v>
      </c>
      <c r="AB289" s="9">
        <f>IFERROR(IF(AND($B289&gt;=INDEX($EH$5:$EH$44,$A289),$B289&lt;=INDEX($EJ$5:$EJ$44,$A289),AB$30&gt;=INDEX($EG$5:$EG$44,$A289),AB$30&lt;=INDEX($EI$5:$EI$44,$A289)),$A289,0),0)</f>
        <v>0</v>
      </c>
      <c r="AC289" s="9">
        <f>IFERROR(IF(AND($B289&gt;=INDEX($EH$5:$EH$44,$A289),$B289&lt;=INDEX($EJ$5:$EJ$44,$A289),AC$30&gt;=INDEX($EG$5:$EG$44,$A289),AC$30&lt;=INDEX($EI$5:$EI$44,$A289)),$A289,0),0)</f>
        <v>0</v>
      </c>
      <c r="AD289" s="9">
        <f>IFERROR(IF(AND($B289&gt;=INDEX($EH$5:$EH$44,$A289),$B289&lt;=INDEX($EJ$5:$EJ$44,$A289),AD$30&gt;=INDEX($EG$5:$EG$44,$A289),AD$30&lt;=INDEX($EI$5:$EI$44,$A289)),$A289,0),0)</f>
        <v>0</v>
      </c>
      <c r="AE289" s="9">
        <f>IFERROR(IF(AND($B289&gt;=INDEX($EH$5:$EH$44,$A289),$B289&lt;=INDEX($EJ$5:$EJ$44,$A289),AE$30&gt;=INDEX($EG$5:$EG$44,$A289),AE$30&lt;=INDEX($EI$5:$EI$44,$A289)),$A289,0),0)</f>
        <v>0</v>
      </c>
      <c r="AF289" s="9">
        <f>IFERROR(IF(AND($B289&gt;=INDEX($EH$5:$EH$44,$A289),$B289&lt;=INDEX($EJ$5:$EJ$44,$A289),AF$30&gt;=INDEX($EG$5:$EG$44,$A289),AF$30&lt;=INDEX($EI$5:$EI$44,$A289)),$A289,0),0)</f>
        <v>0</v>
      </c>
      <c r="AG289" s="9">
        <f>IFERROR(IF(AND($B289&gt;=INDEX($EH$5:$EH$44,$A289),$B289&lt;=INDEX($EJ$5:$EJ$44,$A289),AG$30&gt;=INDEX($EG$5:$EG$44,$A289),AG$30&lt;=INDEX($EI$5:$EI$44,$A289)),$A289,0),0)</f>
        <v>0</v>
      </c>
      <c r="AH289" s="9"/>
    </row>
    <row r="290" spans="1:34">
      <c r="A290" s="5">
        <f t="shared" si="86"/>
        <v>11</v>
      </c>
      <c r="B290" s="5">
        <f t="shared" si="85"/>
        <v>9</v>
      </c>
      <c r="C290" s="9">
        <f>IFERROR(IF(AND($B290&gt;=INDEX($EH$5:$EH$44,$A290),$B290&lt;=INDEX($EJ$5:$EJ$44,$A290),C$30&gt;=INDEX($EG$5:$EG$44,$A290),C$30&lt;=INDEX($EI$5:$EI$44,$A290)),$A290,0),0)</f>
        <v>0</v>
      </c>
      <c r="D290" s="9">
        <f>IFERROR(IF(AND($B290&gt;=INDEX($EH$5:$EH$44,$A290),$B290&lt;=INDEX($EJ$5:$EJ$44,$A290),D$30&gt;=INDEX($EG$5:$EG$44,$A290),D$30&lt;=INDEX($EI$5:$EI$44,$A290)),$A290,0),0)</f>
        <v>0</v>
      </c>
      <c r="E290" s="9">
        <f>IFERROR(IF(AND($B290&gt;=INDEX($EH$5:$EH$44,$A290),$B290&lt;=INDEX($EJ$5:$EJ$44,$A290),E$30&gt;=INDEX($EG$5:$EG$44,$A290),E$30&lt;=INDEX($EI$5:$EI$44,$A290)),$A290,0),0)</f>
        <v>0</v>
      </c>
      <c r="F290" s="9">
        <f>IFERROR(IF(AND($B290&gt;=INDEX($EH$5:$EH$44,$A290),$B290&lt;=INDEX($EJ$5:$EJ$44,$A290),F$30&gt;=INDEX($EG$5:$EG$44,$A290),F$30&lt;=INDEX($EI$5:$EI$44,$A290)),$A290,0),0)</f>
        <v>0</v>
      </c>
      <c r="G290" s="9">
        <f>IFERROR(IF(AND($B290&gt;=INDEX($EH$5:$EH$44,$A290),$B290&lt;=INDEX($EJ$5:$EJ$44,$A290),G$30&gt;=INDEX($EG$5:$EG$44,$A290),G$30&lt;=INDEX($EI$5:$EI$44,$A290)),$A290,0),0)</f>
        <v>0</v>
      </c>
      <c r="H290" s="9">
        <f>IFERROR(IF(AND($B290&gt;=INDEX($EH$5:$EH$44,$A290),$B290&lt;=INDEX($EJ$5:$EJ$44,$A290),H$30&gt;=INDEX($EG$5:$EG$44,$A290),H$30&lt;=INDEX($EI$5:$EI$44,$A290)),$A290,0),0)</f>
        <v>0</v>
      </c>
      <c r="I290" s="9">
        <f>IFERROR(IF(AND($B290&gt;=INDEX($EH$5:$EH$44,$A290),$B290&lt;=INDEX($EJ$5:$EJ$44,$A290),I$30&gt;=INDEX($EG$5:$EG$44,$A290),I$30&lt;=INDEX($EI$5:$EI$44,$A290)),$A290,0),0)</f>
        <v>0</v>
      </c>
      <c r="J290" s="9">
        <f>IFERROR(IF(AND($B290&gt;=INDEX($EH$5:$EH$44,$A290),$B290&lt;=INDEX($EJ$5:$EJ$44,$A290),J$30&gt;=INDEX($EG$5:$EG$44,$A290),J$30&lt;=INDEX($EI$5:$EI$44,$A290)),$A290,0),0)</f>
        <v>0</v>
      </c>
      <c r="K290" s="9">
        <f>IFERROR(IF(AND($B290&gt;=INDEX($EH$5:$EH$44,$A290),$B290&lt;=INDEX($EJ$5:$EJ$44,$A290),K$30&gt;=INDEX($EG$5:$EG$44,$A290),K$30&lt;=INDEX($EI$5:$EI$44,$A290)),$A290,0),0)</f>
        <v>11</v>
      </c>
      <c r="L290" s="9">
        <f>IFERROR(IF(AND($B290&gt;=INDEX($EH$5:$EH$44,$A290),$B290&lt;=INDEX($EJ$5:$EJ$44,$A290),L$30&gt;=INDEX($EG$5:$EG$44,$A290),L$30&lt;=INDEX($EI$5:$EI$44,$A290)),$A290,0),0)</f>
        <v>11</v>
      </c>
      <c r="M290" s="9">
        <f>IFERROR(IF(AND($B290&gt;=INDEX($EH$5:$EH$44,$A290),$B290&lt;=INDEX($EJ$5:$EJ$44,$A290),M$30&gt;=INDEX($EG$5:$EG$44,$A290),M$30&lt;=INDEX($EI$5:$EI$44,$A290)),$A290,0),0)</f>
        <v>11</v>
      </c>
      <c r="N290" s="9">
        <f>IFERROR(IF(AND($B290&gt;=INDEX($EH$5:$EH$44,$A290),$B290&lt;=INDEX($EJ$5:$EJ$44,$A290),N$30&gt;=INDEX($EG$5:$EG$44,$A290),N$30&lt;=INDEX($EI$5:$EI$44,$A290)),$A290,0),0)</f>
        <v>11</v>
      </c>
      <c r="O290" s="9">
        <f>IFERROR(IF(AND($B290&gt;=INDEX($EH$5:$EH$44,$A290),$B290&lt;=INDEX($EJ$5:$EJ$44,$A290),O$30&gt;=INDEX($EG$5:$EG$44,$A290),O$30&lt;=INDEX($EI$5:$EI$44,$A290)),$A290,0),0)</f>
        <v>0</v>
      </c>
      <c r="P290" s="9">
        <f>IFERROR(IF(AND($B290&gt;=INDEX($EH$5:$EH$44,$A290),$B290&lt;=INDEX($EJ$5:$EJ$44,$A290),P$30&gt;=INDEX($EG$5:$EG$44,$A290),P$30&lt;=INDEX($EI$5:$EI$44,$A290)),$A290,0),0)</f>
        <v>0</v>
      </c>
      <c r="Q290" s="9">
        <f>IFERROR(IF(AND($B290&gt;=INDEX($EH$5:$EH$44,$A290),$B290&lt;=INDEX($EJ$5:$EJ$44,$A290),Q$30&gt;=INDEX($EG$5:$EG$44,$A290),Q$30&lt;=INDEX($EI$5:$EI$44,$A290)),$A290,0),0)</f>
        <v>0</v>
      </c>
      <c r="R290" s="9">
        <f>IFERROR(IF(AND($B290&gt;=INDEX($EH$5:$EH$44,$A290),$B290&lt;=INDEX($EJ$5:$EJ$44,$A290),R$30&gt;=INDEX($EG$5:$EG$44,$A290),R$30&lt;=INDEX($EI$5:$EI$44,$A290)),$A290,0),0)</f>
        <v>0</v>
      </c>
      <c r="S290" s="9">
        <f>IFERROR(IF(AND($B290&gt;=INDEX($EH$5:$EH$44,$A290),$B290&lt;=INDEX($EJ$5:$EJ$44,$A290),S$30&gt;=INDEX($EG$5:$EG$44,$A290),S$30&lt;=INDEX($EI$5:$EI$44,$A290)),$A290,0),0)</f>
        <v>0</v>
      </c>
      <c r="T290" s="9">
        <f>IFERROR(IF(AND($B290&gt;=INDEX($EH$5:$EH$44,$A290),$B290&lt;=INDEX($EJ$5:$EJ$44,$A290),T$30&gt;=INDEX($EG$5:$EG$44,$A290),T$30&lt;=INDEX($EI$5:$EI$44,$A290)),$A290,0),0)</f>
        <v>0</v>
      </c>
      <c r="U290" s="9">
        <f>IFERROR(IF(AND($B290&gt;=INDEX($EH$5:$EH$44,$A290),$B290&lt;=INDEX($EJ$5:$EJ$44,$A290),U$30&gt;=INDEX($EG$5:$EG$44,$A290),U$30&lt;=INDEX($EI$5:$EI$44,$A290)),$A290,0),0)</f>
        <v>0</v>
      </c>
      <c r="V290" s="9">
        <f>IFERROR(IF(AND($B290&gt;=INDEX($EH$5:$EH$44,$A290),$B290&lt;=INDEX($EJ$5:$EJ$44,$A290),V$30&gt;=INDEX($EG$5:$EG$44,$A290),V$30&lt;=INDEX($EI$5:$EI$44,$A290)),$A290,0),0)</f>
        <v>0</v>
      </c>
      <c r="W290" s="9">
        <f>IFERROR(IF(AND($B290&gt;=INDEX($EH$5:$EH$44,$A290),$B290&lt;=INDEX($EJ$5:$EJ$44,$A290),W$30&gt;=INDEX($EG$5:$EG$44,$A290),W$30&lt;=INDEX($EI$5:$EI$44,$A290)),$A290,0),0)</f>
        <v>0</v>
      </c>
      <c r="X290" s="9">
        <f>IFERROR(IF(AND($B290&gt;=INDEX($EH$5:$EH$44,$A290),$B290&lt;=INDEX($EJ$5:$EJ$44,$A290),X$30&gt;=INDEX($EG$5:$EG$44,$A290),X$30&lt;=INDEX($EI$5:$EI$44,$A290)),$A290,0),0)</f>
        <v>0</v>
      </c>
      <c r="Y290" s="9">
        <f>IFERROR(IF(AND($B290&gt;=INDEX($EH$5:$EH$44,$A290),$B290&lt;=INDEX($EJ$5:$EJ$44,$A290),Y$30&gt;=INDEX($EG$5:$EG$44,$A290),Y$30&lt;=INDEX($EI$5:$EI$44,$A290)),$A290,0),0)</f>
        <v>0</v>
      </c>
      <c r="Z290" s="9">
        <f>IFERROR(IF(AND($B290&gt;=INDEX($EH$5:$EH$44,$A290),$B290&lt;=INDEX($EJ$5:$EJ$44,$A290),Z$30&gt;=INDEX($EG$5:$EG$44,$A290),Z$30&lt;=INDEX($EI$5:$EI$44,$A290)),$A290,0),0)</f>
        <v>0</v>
      </c>
      <c r="AA290" s="9">
        <f>IFERROR(IF(AND($B290&gt;=INDEX($EH$5:$EH$44,$A290),$B290&lt;=INDEX($EJ$5:$EJ$44,$A290),AA$30&gt;=INDEX($EG$5:$EG$44,$A290),AA$30&lt;=INDEX($EI$5:$EI$44,$A290)),$A290,0),0)</f>
        <v>0</v>
      </c>
      <c r="AB290" s="9">
        <f>IFERROR(IF(AND($B290&gt;=INDEX($EH$5:$EH$44,$A290),$B290&lt;=INDEX($EJ$5:$EJ$44,$A290),AB$30&gt;=INDEX($EG$5:$EG$44,$A290),AB$30&lt;=INDEX($EI$5:$EI$44,$A290)),$A290,0),0)</f>
        <v>0</v>
      </c>
      <c r="AC290" s="9">
        <f>IFERROR(IF(AND($B290&gt;=INDEX($EH$5:$EH$44,$A290),$B290&lt;=INDEX($EJ$5:$EJ$44,$A290),AC$30&gt;=INDEX($EG$5:$EG$44,$A290),AC$30&lt;=INDEX($EI$5:$EI$44,$A290)),$A290,0),0)</f>
        <v>0</v>
      </c>
      <c r="AD290" s="9">
        <f>IFERROR(IF(AND($B290&gt;=INDEX($EH$5:$EH$44,$A290),$B290&lt;=INDEX($EJ$5:$EJ$44,$A290),AD$30&gt;=INDEX($EG$5:$EG$44,$A290),AD$30&lt;=INDEX($EI$5:$EI$44,$A290)),$A290,0),0)</f>
        <v>0</v>
      </c>
      <c r="AE290" s="9">
        <f>IFERROR(IF(AND($B290&gt;=INDEX($EH$5:$EH$44,$A290),$B290&lt;=INDEX($EJ$5:$EJ$44,$A290),AE$30&gt;=INDEX($EG$5:$EG$44,$A290),AE$30&lt;=INDEX($EI$5:$EI$44,$A290)),$A290,0),0)</f>
        <v>0</v>
      </c>
      <c r="AF290" s="9">
        <f>IFERROR(IF(AND($B290&gt;=INDEX($EH$5:$EH$44,$A290),$B290&lt;=INDEX($EJ$5:$EJ$44,$A290),AF$30&gt;=INDEX($EG$5:$EG$44,$A290),AF$30&lt;=INDEX($EI$5:$EI$44,$A290)),$A290,0),0)</f>
        <v>0</v>
      </c>
      <c r="AG290" s="9">
        <f>IFERROR(IF(AND($B290&gt;=INDEX($EH$5:$EH$44,$A290),$B290&lt;=INDEX($EJ$5:$EJ$44,$A290),AG$30&gt;=INDEX($EG$5:$EG$44,$A290),AG$30&lt;=INDEX($EI$5:$EI$44,$A290)),$A290,0),0)</f>
        <v>0</v>
      </c>
      <c r="AH290" s="9"/>
    </row>
    <row r="291" spans="1:34">
      <c r="A291" s="5">
        <f t="shared" si="86"/>
        <v>11</v>
      </c>
      <c r="B291" s="5">
        <f t="shared" si="85"/>
        <v>10</v>
      </c>
      <c r="C291" s="9">
        <f>IFERROR(IF(AND($B291&gt;=INDEX($EH$5:$EH$44,$A291),$B291&lt;=INDEX($EJ$5:$EJ$44,$A291),C$30&gt;=INDEX($EG$5:$EG$44,$A291),C$30&lt;=INDEX($EI$5:$EI$44,$A291)),$A291,0),0)</f>
        <v>0</v>
      </c>
      <c r="D291" s="9">
        <f>IFERROR(IF(AND($B291&gt;=INDEX($EH$5:$EH$44,$A291),$B291&lt;=INDEX($EJ$5:$EJ$44,$A291),D$30&gt;=INDEX($EG$5:$EG$44,$A291),D$30&lt;=INDEX($EI$5:$EI$44,$A291)),$A291,0),0)</f>
        <v>0</v>
      </c>
      <c r="E291" s="9">
        <f>IFERROR(IF(AND($B291&gt;=INDEX($EH$5:$EH$44,$A291),$B291&lt;=INDEX($EJ$5:$EJ$44,$A291),E$30&gt;=INDEX($EG$5:$EG$44,$A291),E$30&lt;=INDEX($EI$5:$EI$44,$A291)),$A291,0),0)</f>
        <v>0</v>
      </c>
      <c r="F291" s="9">
        <f>IFERROR(IF(AND($B291&gt;=INDEX($EH$5:$EH$44,$A291),$B291&lt;=INDEX($EJ$5:$EJ$44,$A291),F$30&gt;=INDEX($EG$5:$EG$44,$A291),F$30&lt;=INDEX($EI$5:$EI$44,$A291)),$A291,0),0)</f>
        <v>0</v>
      </c>
      <c r="G291" s="9">
        <f>IFERROR(IF(AND($B291&gt;=INDEX($EH$5:$EH$44,$A291),$B291&lt;=INDEX($EJ$5:$EJ$44,$A291),G$30&gt;=INDEX($EG$5:$EG$44,$A291),G$30&lt;=INDEX($EI$5:$EI$44,$A291)),$A291,0),0)</f>
        <v>0</v>
      </c>
      <c r="H291" s="9">
        <f>IFERROR(IF(AND($B291&gt;=INDEX($EH$5:$EH$44,$A291),$B291&lt;=INDEX($EJ$5:$EJ$44,$A291),H$30&gt;=INDEX($EG$5:$EG$44,$A291),H$30&lt;=INDEX($EI$5:$EI$44,$A291)),$A291,0),0)</f>
        <v>0</v>
      </c>
      <c r="I291" s="9">
        <f>IFERROR(IF(AND($B291&gt;=INDEX($EH$5:$EH$44,$A291),$B291&lt;=INDEX($EJ$5:$EJ$44,$A291),I$30&gt;=INDEX($EG$5:$EG$44,$A291),I$30&lt;=INDEX($EI$5:$EI$44,$A291)),$A291,0),0)</f>
        <v>0</v>
      </c>
      <c r="J291" s="9">
        <f>IFERROR(IF(AND($B291&gt;=INDEX($EH$5:$EH$44,$A291),$B291&lt;=INDEX($EJ$5:$EJ$44,$A291),J$30&gt;=INDEX($EG$5:$EG$44,$A291),J$30&lt;=INDEX($EI$5:$EI$44,$A291)),$A291,0),0)</f>
        <v>0</v>
      </c>
      <c r="K291" s="9">
        <f>IFERROR(IF(AND($B291&gt;=INDEX($EH$5:$EH$44,$A291),$B291&lt;=INDEX($EJ$5:$EJ$44,$A291),K$30&gt;=INDEX($EG$5:$EG$44,$A291),K$30&lt;=INDEX($EI$5:$EI$44,$A291)),$A291,0),0)</f>
        <v>0</v>
      </c>
      <c r="L291" s="9">
        <f>IFERROR(IF(AND($B291&gt;=INDEX($EH$5:$EH$44,$A291),$B291&lt;=INDEX($EJ$5:$EJ$44,$A291),L$30&gt;=INDEX($EG$5:$EG$44,$A291),L$30&lt;=INDEX($EI$5:$EI$44,$A291)),$A291,0),0)</f>
        <v>0</v>
      </c>
      <c r="M291" s="9">
        <f>IFERROR(IF(AND($B291&gt;=INDEX($EH$5:$EH$44,$A291),$B291&lt;=INDEX($EJ$5:$EJ$44,$A291),M$30&gt;=INDEX($EG$5:$EG$44,$A291),M$30&lt;=INDEX($EI$5:$EI$44,$A291)),$A291,0),0)</f>
        <v>0</v>
      </c>
      <c r="N291" s="9">
        <f>IFERROR(IF(AND($B291&gt;=INDEX($EH$5:$EH$44,$A291),$B291&lt;=INDEX($EJ$5:$EJ$44,$A291),N$30&gt;=INDEX($EG$5:$EG$44,$A291),N$30&lt;=INDEX($EI$5:$EI$44,$A291)),$A291,0),0)</f>
        <v>0</v>
      </c>
      <c r="O291" s="9">
        <f>IFERROR(IF(AND($B291&gt;=INDEX($EH$5:$EH$44,$A291),$B291&lt;=INDEX($EJ$5:$EJ$44,$A291),O$30&gt;=INDEX($EG$5:$EG$44,$A291),O$30&lt;=INDEX($EI$5:$EI$44,$A291)),$A291,0),0)</f>
        <v>0</v>
      </c>
      <c r="P291" s="9">
        <f>IFERROR(IF(AND($B291&gt;=INDEX($EH$5:$EH$44,$A291),$B291&lt;=INDEX($EJ$5:$EJ$44,$A291),P$30&gt;=INDEX($EG$5:$EG$44,$A291),P$30&lt;=INDEX($EI$5:$EI$44,$A291)),$A291,0),0)</f>
        <v>0</v>
      </c>
      <c r="Q291" s="9">
        <f>IFERROR(IF(AND($B291&gt;=INDEX($EH$5:$EH$44,$A291),$B291&lt;=INDEX($EJ$5:$EJ$44,$A291),Q$30&gt;=INDEX($EG$5:$EG$44,$A291),Q$30&lt;=INDEX($EI$5:$EI$44,$A291)),$A291,0),0)</f>
        <v>0</v>
      </c>
      <c r="R291" s="9">
        <f>IFERROR(IF(AND($B291&gt;=INDEX($EH$5:$EH$44,$A291),$B291&lt;=INDEX($EJ$5:$EJ$44,$A291),R$30&gt;=INDEX($EG$5:$EG$44,$A291),R$30&lt;=INDEX($EI$5:$EI$44,$A291)),$A291,0),0)</f>
        <v>0</v>
      </c>
      <c r="S291" s="9">
        <f>IFERROR(IF(AND($B291&gt;=INDEX($EH$5:$EH$44,$A291),$B291&lt;=INDEX($EJ$5:$EJ$44,$A291),S$30&gt;=INDEX($EG$5:$EG$44,$A291),S$30&lt;=INDEX($EI$5:$EI$44,$A291)),$A291,0),0)</f>
        <v>0</v>
      </c>
      <c r="T291" s="9">
        <f>IFERROR(IF(AND($B291&gt;=INDEX($EH$5:$EH$44,$A291),$B291&lt;=INDEX($EJ$5:$EJ$44,$A291),T$30&gt;=INDEX($EG$5:$EG$44,$A291),T$30&lt;=INDEX($EI$5:$EI$44,$A291)),$A291,0),0)</f>
        <v>0</v>
      </c>
      <c r="U291" s="9">
        <f>IFERROR(IF(AND($B291&gt;=INDEX($EH$5:$EH$44,$A291),$B291&lt;=INDEX($EJ$5:$EJ$44,$A291),U$30&gt;=INDEX($EG$5:$EG$44,$A291),U$30&lt;=INDEX($EI$5:$EI$44,$A291)),$A291,0),0)</f>
        <v>0</v>
      </c>
      <c r="V291" s="9">
        <f>IFERROR(IF(AND($B291&gt;=INDEX($EH$5:$EH$44,$A291),$B291&lt;=INDEX($EJ$5:$EJ$44,$A291),V$30&gt;=INDEX($EG$5:$EG$44,$A291),V$30&lt;=INDEX($EI$5:$EI$44,$A291)),$A291,0),0)</f>
        <v>0</v>
      </c>
      <c r="W291" s="9">
        <f>IFERROR(IF(AND($B291&gt;=INDEX($EH$5:$EH$44,$A291),$B291&lt;=INDEX($EJ$5:$EJ$44,$A291),W$30&gt;=INDEX($EG$5:$EG$44,$A291),W$30&lt;=INDEX($EI$5:$EI$44,$A291)),$A291,0),0)</f>
        <v>0</v>
      </c>
      <c r="X291" s="9">
        <f>IFERROR(IF(AND($B291&gt;=INDEX($EH$5:$EH$44,$A291),$B291&lt;=INDEX($EJ$5:$EJ$44,$A291),X$30&gt;=INDEX($EG$5:$EG$44,$A291),X$30&lt;=INDEX($EI$5:$EI$44,$A291)),$A291,0),0)</f>
        <v>0</v>
      </c>
      <c r="Y291" s="9">
        <f>IFERROR(IF(AND($B291&gt;=INDEX($EH$5:$EH$44,$A291),$B291&lt;=INDEX($EJ$5:$EJ$44,$A291),Y$30&gt;=INDEX($EG$5:$EG$44,$A291),Y$30&lt;=INDEX($EI$5:$EI$44,$A291)),$A291,0),0)</f>
        <v>0</v>
      </c>
      <c r="Z291" s="9">
        <f>IFERROR(IF(AND($B291&gt;=INDEX($EH$5:$EH$44,$A291),$B291&lt;=INDEX($EJ$5:$EJ$44,$A291),Z$30&gt;=INDEX($EG$5:$EG$44,$A291),Z$30&lt;=INDEX($EI$5:$EI$44,$A291)),$A291,0),0)</f>
        <v>0</v>
      </c>
      <c r="AA291" s="9">
        <f>IFERROR(IF(AND($B291&gt;=INDEX($EH$5:$EH$44,$A291),$B291&lt;=INDEX($EJ$5:$EJ$44,$A291),AA$30&gt;=INDEX($EG$5:$EG$44,$A291),AA$30&lt;=INDEX($EI$5:$EI$44,$A291)),$A291,0),0)</f>
        <v>0</v>
      </c>
      <c r="AB291" s="9">
        <f>IFERROR(IF(AND($B291&gt;=INDEX($EH$5:$EH$44,$A291),$B291&lt;=INDEX($EJ$5:$EJ$44,$A291),AB$30&gt;=INDEX($EG$5:$EG$44,$A291),AB$30&lt;=INDEX($EI$5:$EI$44,$A291)),$A291,0),0)</f>
        <v>0</v>
      </c>
      <c r="AC291" s="9">
        <f>IFERROR(IF(AND($B291&gt;=INDEX($EH$5:$EH$44,$A291),$B291&lt;=INDEX($EJ$5:$EJ$44,$A291),AC$30&gt;=INDEX($EG$5:$EG$44,$A291),AC$30&lt;=INDEX($EI$5:$EI$44,$A291)),$A291,0),0)</f>
        <v>0</v>
      </c>
      <c r="AD291" s="9">
        <f>IFERROR(IF(AND($B291&gt;=INDEX($EH$5:$EH$44,$A291),$B291&lt;=INDEX($EJ$5:$EJ$44,$A291),AD$30&gt;=INDEX($EG$5:$EG$44,$A291),AD$30&lt;=INDEX($EI$5:$EI$44,$A291)),$A291,0),0)</f>
        <v>0</v>
      </c>
      <c r="AE291" s="9">
        <f>IFERROR(IF(AND($B291&gt;=INDEX($EH$5:$EH$44,$A291),$B291&lt;=INDEX($EJ$5:$EJ$44,$A291),AE$30&gt;=INDEX($EG$5:$EG$44,$A291),AE$30&lt;=INDEX($EI$5:$EI$44,$A291)),$A291,0),0)</f>
        <v>0</v>
      </c>
      <c r="AF291" s="9">
        <f>IFERROR(IF(AND($B291&gt;=INDEX($EH$5:$EH$44,$A291),$B291&lt;=INDEX($EJ$5:$EJ$44,$A291),AF$30&gt;=INDEX($EG$5:$EG$44,$A291),AF$30&lt;=INDEX($EI$5:$EI$44,$A291)),$A291,0),0)</f>
        <v>0</v>
      </c>
      <c r="AG291" s="9">
        <f>IFERROR(IF(AND($B291&gt;=INDEX($EH$5:$EH$44,$A291),$B291&lt;=INDEX($EJ$5:$EJ$44,$A291),AG$30&gt;=INDEX($EG$5:$EG$44,$A291),AG$30&lt;=INDEX($EI$5:$EI$44,$A291)),$A291,0),0)</f>
        <v>0</v>
      </c>
      <c r="AH291" s="9"/>
    </row>
    <row r="292" spans="1:34">
      <c r="A292" s="5">
        <f t="shared" si="86"/>
        <v>11</v>
      </c>
      <c r="B292" s="5">
        <f t="shared" si="85"/>
        <v>11</v>
      </c>
      <c r="C292" s="9">
        <f>IFERROR(IF(AND($B292&gt;=INDEX($EH$5:$EH$44,$A292),$B292&lt;=INDEX($EJ$5:$EJ$44,$A292),C$30&gt;=INDEX($EG$5:$EG$44,$A292),C$30&lt;=INDEX($EI$5:$EI$44,$A292)),$A292,0),0)</f>
        <v>0</v>
      </c>
      <c r="D292" s="9">
        <f>IFERROR(IF(AND($B292&gt;=INDEX($EH$5:$EH$44,$A292),$B292&lt;=INDEX($EJ$5:$EJ$44,$A292),D$30&gt;=INDEX($EG$5:$EG$44,$A292),D$30&lt;=INDEX($EI$5:$EI$44,$A292)),$A292,0),0)</f>
        <v>0</v>
      </c>
      <c r="E292" s="9">
        <f>IFERROR(IF(AND($B292&gt;=INDEX($EH$5:$EH$44,$A292),$B292&lt;=INDEX($EJ$5:$EJ$44,$A292),E$30&gt;=INDEX($EG$5:$EG$44,$A292),E$30&lt;=INDEX($EI$5:$EI$44,$A292)),$A292,0),0)</f>
        <v>0</v>
      </c>
      <c r="F292" s="9">
        <f>IFERROR(IF(AND($B292&gt;=INDEX($EH$5:$EH$44,$A292),$B292&lt;=INDEX($EJ$5:$EJ$44,$A292),F$30&gt;=INDEX($EG$5:$EG$44,$A292),F$30&lt;=INDEX($EI$5:$EI$44,$A292)),$A292,0),0)</f>
        <v>0</v>
      </c>
      <c r="G292" s="9">
        <f>IFERROR(IF(AND($B292&gt;=INDEX($EH$5:$EH$44,$A292),$B292&lt;=INDEX($EJ$5:$EJ$44,$A292),G$30&gt;=INDEX($EG$5:$EG$44,$A292),G$30&lt;=INDEX($EI$5:$EI$44,$A292)),$A292,0),0)</f>
        <v>0</v>
      </c>
      <c r="H292" s="9">
        <f>IFERROR(IF(AND($B292&gt;=INDEX($EH$5:$EH$44,$A292),$B292&lt;=INDEX($EJ$5:$EJ$44,$A292),H$30&gt;=INDEX($EG$5:$EG$44,$A292),H$30&lt;=INDEX($EI$5:$EI$44,$A292)),$A292,0),0)</f>
        <v>0</v>
      </c>
      <c r="I292" s="9">
        <f>IFERROR(IF(AND($B292&gt;=INDEX($EH$5:$EH$44,$A292),$B292&lt;=INDEX($EJ$5:$EJ$44,$A292),I$30&gt;=INDEX($EG$5:$EG$44,$A292),I$30&lt;=INDEX($EI$5:$EI$44,$A292)),$A292,0),0)</f>
        <v>0</v>
      </c>
      <c r="J292" s="9">
        <f>IFERROR(IF(AND($B292&gt;=INDEX($EH$5:$EH$44,$A292),$B292&lt;=INDEX($EJ$5:$EJ$44,$A292),J$30&gt;=INDEX($EG$5:$EG$44,$A292),J$30&lt;=INDEX($EI$5:$EI$44,$A292)),$A292,0),0)</f>
        <v>0</v>
      </c>
      <c r="K292" s="9">
        <f>IFERROR(IF(AND($B292&gt;=INDEX($EH$5:$EH$44,$A292),$B292&lt;=INDEX($EJ$5:$EJ$44,$A292),K$30&gt;=INDEX($EG$5:$EG$44,$A292),K$30&lt;=INDEX($EI$5:$EI$44,$A292)),$A292,0),0)</f>
        <v>0</v>
      </c>
      <c r="L292" s="9">
        <f>IFERROR(IF(AND($B292&gt;=INDEX($EH$5:$EH$44,$A292),$B292&lt;=INDEX($EJ$5:$EJ$44,$A292),L$30&gt;=INDEX($EG$5:$EG$44,$A292),L$30&lt;=INDEX($EI$5:$EI$44,$A292)),$A292,0),0)</f>
        <v>0</v>
      </c>
      <c r="M292" s="9">
        <f>IFERROR(IF(AND($B292&gt;=INDEX($EH$5:$EH$44,$A292),$B292&lt;=INDEX($EJ$5:$EJ$44,$A292),M$30&gt;=INDEX($EG$5:$EG$44,$A292),M$30&lt;=INDEX($EI$5:$EI$44,$A292)),$A292,0),0)</f>
        <v>0</v>
      </c>
      <c r="N292" s="9">
        <f>IFERROR(IF(AND($B292&gt;=INDEX($EH$5:$EH$44,$A292),$B292&lt;=INDEX($EJ$5:$EJ$44,$A292),N$30&gt;=INDEX($EG$5:$EG$44,$A292),N$30&lt;=INDEX($EI$5:$EI$44,$A292)),$A292,0),0)</f>
        <v>0</v>
      </c>
      <c r="O292" s="9">
        <f>IFERROR(IF(AND($B292&gt;=INDEX($EH$5:$EH$44,$A292),$B292&lt;=INDEX($EJ$5:$EJ$44,$A292),O$30&gt;=INDEX($EG$5:$EG$44,$A292),O$30&lt;=INDEX($EI$5:$EI$44,$A292)),$A292,0),0)</f>
        <v>0</v>
      </c>
      <c r="P292" s="9">
        <f>IFERROR(IF(AND($B292&gt;=INDEX($EH$5:$EH$44,$A292),$B292&lt;=INDEX($EJ$5:$EJ$44,$A292),P$30&gt;=INDEX($EG$5:$EG$44,$A292),P$30&lt;=INDEX($EI$5:$EI$44,$A292)),$A292,0),0)</f>
        <v>0</v>
      </c>
      <c r="Q292" s="9">
        <f>IFERROR(IF(AND($B292&gt;=INDEX($EH$5:$EH$44,$A292),$B292&lt;=INDEX($EJ$5:$EJ$44,$A292),Q$30&gt;=INDEX($EG$5:$EG$44,$A292),Q$30&lt;=INDEX($EI$5:$EI$44,$A292)),$A292,0),0)</f>
        <v>0</v>
      </c>
      <c r="R292" s="9">
        <f>IFERROR(IF(AND($B292&gt;=INDEX($EH$5:$EH$44,$A292),$B292&lt;=INDEX($EJ$5:$EJ$44,$A292),R$30&gt;=INDEX($EG$5:$EG$44,$A292),R$30&lt;=INDEX($EI$5:$EI$44,$A292)),$A292,0),0)</f>
        <v>0</v>
      </c>
      <c r="S292" s="9">
        <f>IFERROR(IF(AND($B292&gt;=INDEX($EH$5:$EH$44,$A292),$B292&lt;=INDEX($EJ$5:$EJ$44,$A292),S$30&gt;=INDEX($EG$5:$EG$44,$A292),S$30&lt;=INDEX($EI$5:$EI$44,$A292)),$A292,0),0)</f>
        <v>0</v>
      </c>
      <c r="T292" s="9">
        <f>IFERROR(IF(AND($B292&gt;=INDEX($EH$5:$EH$44,$A292),$B292&lt;=INDEX($EJ$5:$EJ$44,$A292),T$30&gt;=INDEX($EG$5:$EG$44,$A292),T$30&lt;=INDEX($EI$5:$EI$44,$A292)),$A292,0),0)</f>
        <v>0</v>
      </c>
      <c r="U292" s="9">
        <f>IFERROR(IF(AND($B292&gt;=INDEX($EH$5:$EH$44,$A292),$B292&lt;=INDEX($EJ$5:$EJ$44,$A292),U$30&gt;=INDEX($EG$5:$EG$44,$A292),U$30&lt;=INDEX($EI$5:$EI$44,$A292)),$A292,0),0)</f>
        <v>0</v>
      </c>
      <c r="V292" s="9">
        <f>IFERROR(IF(AND($B292&gt;=INDEX($EH$5:$EH$44,$A292),$B292&lt;=INDEX($EJ$5:$EJ$44,$A292),V$30&gt;=INDEX($EG$5:$EG$44,$A292),V$30&lt;=INDEX($EI$5:$EI$44,$A292)),$A292,0),0)</f>
        <v>0</v>
      </c>
      <c r="W292" s="9">
        <f>IFERROR(IF(AND($B292&gt;=INDEX($EH$5:$EH$44,$A292),$B292&lt;=INDEX($EJ$5:$EJ$44,$A292),W$30&gt;=INDEX($EG$5:$EG$44,$A292),W$30&lt;=INDEX($EI$5:$EI$44,$A292)),$A292,0),0)</f>
        <v>0</v>
      </c>
      <c r="X292" s="9">
        <f>IFERROR(IF(AND($B292&gt;=INDEX($EH$5:$EH$44,$A292),$B292&lt;=INDEX($EJ$5:$EJ$44,$A292),X$30&gt;=INDEX($EG$5:$EG$44,$A292),X$30&lt;=INDEX($EI$5:$EI$44,$A292)),$A292,0),0)</f>
        <v>0</v>
      </c>
      <c r="Y292" s="9">
        <f>IFERROR(IF(AND($B292&gt;=INDEX($EH$5:$EH$44,$A292),$B292&lt;=INDEX($EJ$5:$EJ$44,$A292),Y$30&gt;=INDEX($EG$5:$EG$44,$A292),Y$30&lt;=INDEX($EI$5:$EI$44,$A292)),$A292,0),0)</f>
        <v>0</v>
      </c>
      <c r="Z292" s="9">
        <f>IFERROR(IF(AND($B292&gt;=INDEX($EH$5:$EH$44,$A292),$B292&lt;=INDEX($EJ$5:$EJ$44,$A292),Z$30&gt;=INDEX($EG$5:$EG$44,$A292),Z$30&lt;=INDEX($EI$5:$EI$44,$A292)),$A292,0),0)</f>
        <v>0</v>
      </c>
      <c r="AA292" s="9">
        <f>IFERROR(IF(AND($B292&gt;=INDEX($EH$5:$EH$44,$A292),$B292&lt;=INDEX($EJ$5:$EJ$44,$A292),AA$30&gt;=INDEX($EG$5:$EG$44,$A292),AA$30&lt;=INDEX($EI$5:$EI$44,$A292)),$A292,0),0)</f>
        <v>0</v>
      </c>
      <c r="AB292" s="9">
        <f>IFERROR(IF(AND($B292&gt;=INDEX($EH$5:$EH$44,$A292),$B292&lt;=INDEX($EJ$5:$EJ$44,$A292),AB$30&gt;=INDEX($EG$5:$EG$44,$A292),AB$30&lt;=INDEX($EI$5:$EI$44,$A292)),$A292,0),0)</f>
        <v>0</v>
      </c>
      <c r="AC292" s="9">
        <f>IFERROR(IF(AND($B292&gt;=INDEX($EH$5:$EH$44,$A292),$B292&lt;=INDEX($EJ$5:$EJ$44,$A292),AC$30&gt;=INDEX($EG$5:$EG$44,$A292),AC$30&lt;=INDEX($EI$5:$EI$44,$A292)),$A292,0),0)</f>
        <v>0</v>
      </c>
      <c r="AD292" s="9">
        <f>IFERROR(IF(AND($B292&gt;=INDEX($EH$5:$EH$44,$A292),$B292&lt;=INDEX($EJ$5:$EJ$44,$A292),AD$30&gt;=INDEX($EG$5:$EG$44,$A292),AD$30&lt;=INDEX($EI$5:$EI$44,$A292)),$A292,0),0)</f>
        <v>0</v>
      </c>
      <c r="AE292" s="9">
        <f>IFERROR(IF(AND($B292&gt;=INDEX($EH$5:$EH$44,$A292),$B292&lt;=INDEX($EJ$5:$EJ$44,$A292),AE$30&gt;=INDEX($EG$5:$EG$44,$A292),AE$30&lt;=INDEX($EI$5:$EI$44,$A292)),$A292,0),0)</f>
        <v>0</v>
      </c>
      <c r="AF292" s="9">
        <f>IFERROR(IF(AND($B292&gt;=INDEX($EH$5:$EH$44,$A292),$B292&lt;=INDEX($EJ$5:$EJ$44,$A292),AF$30&gt;=INDEX($EG$5:$EG$44,$A292),AF$30&lt;=INDEX($EI$5:$EI$44,$A292)),$A292,0),0)</f>
        <v>0</v>
      </c>
      <c r="AG292" s="9">
        <f>IFERROR(IF(AND($B292&gt;=INDEX($EH$5:$EH$44,$A292),$B292&lt;=INDEX($EJ$5:$EJ$44,$A292),AG$30&gt;=INDEX($EG$5:$EG$44,$A292),AG$30&lt;=INDEX($EI$5:$EI$44,$A292)),$A292,0),0)</f>
        <v>0</v>
      </c>
      <c r="AH292" s="9"/>
    </row>
    <row r="293" spans="1:34">
      <c r="A293" s="5">
        <f t="shared" si="86"/>
        <v>11</v>
      </c>
      <c r="B293" s="5">
        <f t="shared" si="85"/>
        <v>12</v>
      </c>
      <c r="C293" s="9">
        <f>IFERROR(IF(AND($B293&gt;=INDEX($EH$5:$EH$44,$A293),$B293&lt;=INDEX($EJ$5:$EJ$44,$A293),C$30&gt;=INDEX($EG$5:$EG$44,$A293),C$30&lt;=INDEX($EI$5:$EI$44,$A293)),$A293,0),0)</f>
        <v>0</v>
      </c>
      <c r="D293" s="9">
        <f>IFERROR(IF(AND($B293&gt;=INDEX($EH$5:$EH$44,$A293),$B293&lt;=INDEX($EJ$5:$EJ$44,$A293),D$30&gt;=INDEX($EG$5:$EG$44,$A293),D$30&lt;=INDEX($EI$5:$EI$44,$A293)),$A293,0),0)</f>
        <v>0</v>
      </c>
      <c r="E293" s="9">
        <f>IFERROR(IF(AND($B293&gt;=INDEX($EH$5:$EH$44,$A293),$B293&lt;=INDEX($EJ$5:$EJ$44,$A293),E$30&gt;=INDEX($EG$5:$EG$44,$A293),E$30&lt;=INDEX($EI$5:$EI$44,$A293)),$A293,0),0)</f>
        <v>0</v>
      </c>
      <c r="F293" s="9">
        <f>IFERROR(IF(AND($B293&gt;=INDEX($EH$5:$EH$44,$A293),$B293&lt;=INDEX($EJ$5:$EJ$44,$A293),F$30&gt;=INDEX($EG$5:$EG$44,$A293),F$30&lt;=INDEX($EI$5:$EI$44,$A293)),$A293,0),0)</f>
        <v>0</v>
      </c>
      <c r="G293" s="9">
        <f>IFERROR(IF(AND($B293&gt;=INDEX($EH$5:$EH$44,$A293),$B293&lt;=INDEX($EJ$5:$EJ$44,$A293),G$30&gt;=INDEX($EG$5:$EG$44,$A293),G$30&lt;=INDEX($EI$5:$EI$44,$A293)),$A293,0),0)</f>
        <v>0</v>
      </c>
      <c r="H293" s="9">
        <f>IFERROR(IF(AND($B293&gt;=INDEX($EH$5:$EH$44,$A293),$B293&lt;=INDEX($EJ$5:$EJ$44,$A293),H$30&gt;=INDEX($EG$5:$EG$44,$A293),H$30&lt;=INDEX($EI$5:$EI$44,$A293)),$A293,0),0)</f>
        <v>0</v>
      </c>
      <c r="I293" s="9">
        <f>IFERROR(IF(AND($B293&gt;=INDEX($EH$5:$EH$44,$A293),$B293&lt;=INDEX($EJ$5:$EJ$44,$A293),I$30&gt;=INDEX($EG$5:$EG$44,$A293),I$30&lt;=INDEX($EI$5:$EI$44,$A293)),$A293,0),0)</f>
        <v>0</v>
      </c>
      <c r="J293" s="9">
        <f>IFERROR(IF(AND($B293&gt;=INDEX($EH$5:$EH$44,$A293),$B293&lt;=INDEX($EJ$5:$EJ$44,$A293),J$30&gt;=INDEX($EG$5:$EG$44,$A293),J$30&lt;=INDEX($EI$5:$EI$44,$A293)),$A293,0),0)</f>
        <v>0</v>
      </c>
      <c r="K293" s="9">
        <f>IFERROR(IF(AND($B293&gt;=INDEX($EH$5:$EH$44,$A293),$B293&lt;=INDEX($EJ$5:$EJ$44,$A293),K$30&gt;=INDEX($EG$5:$EG$44,$A293),K$30&lt;=INDEX($EI$5:$EI$44,$A293)),$A293,0),0)</f>
        <v>0</v>
      </c>
      <c r="L293" s="9">
        <f>IFERROR(IF(AND($B293&gt;=INDEX($EH$5:$EH$44,$A293),$B293&lt;=INDEX($EJ$5:$EJ$44,$A293),L$30&gt;=INDEX($EG$5:$EG$44,$A293),L$30&lt;=INDEX($EI$5:$EI$44,$A293)),$A293,0),0)</f>
        <v>0</v>
      </c>
      <c r="M293" s="9">
        <f>IFERROR(IF(AND($B293&gt;=INDEX($EH$5:$EH$44,$A293),$B293&lt;=INDEX($EJ$5:$EJ$44,$A293),M$30&gt;=INDEX($EG$5:$EG$44,$A293),M$30&lt;=INDEX($EI$5:$EI$44,$A293)),$A293,0),0)</f>
        <v>0</v>
      </c>
      <c r="N293" s="9">
        <f>IFERROR(IF(AND($B293&gt;=INDEX($EH$5:$EH$44,$A293),$B293&lt;=INDEX($EJ$5:$EJ$44,$A293),N$30&gt;=INDEX($EG$5:$EG$44,$A293),N$30&lt;=INDEX($EI$5:$EI$44,$A293)),$A293,0),0)</f>
        <v>0</v>
      </c>
      <c r="O293" s="9">
        <f>IFERROR(IF(AND($B293&gt;=INDEX($EH$5:$EH$44,$A293),$B293&lt;=INDEX($EJ$5:$EJ$44,$A293),O$30&gt;=INDEX($EG$5:$EG$44,$A293),O$30&lt;=INDEX($EI$5:$EI$44,$A293)),$A293,0),0)</f>
        <v>0</v>
      </c>
      <c r="P293" s="9">
        <f>IFERROR(IF(AND($B293&gt;=INDEX($EH$5:$EH$44,$A293),$B293&lt;=INDEX($EJ$5:$EJ$44,$A293),P$30&gt;=INDEX($EG$5:$EG$44,$A293),P$30&lt;=INDEX($EI$5:$EI$44,$A293)),$A293,0),0)</f>
        <v>0</v>
      </c>
      <c r="Q293" s="9">
        <f>IFERROR(IF(AND($B293&gt;=INDEX($EH$5:$EH$44,$A293),$B293&lt;=INDEX($EJ$5:$EJ$44,$A293),Q$30&gt;=INDEX($EG$5:$EG$44,$A293),Q$30&lt;=INDEX($EI$5:$EI$44,$A293)),$A293,0),0)</f>
        <v>0</v>
      </c>
      <c r="R293" s="9">
        <f>IFERROR(IF(AND($B293&gt;=INDEX($EH$5:$EH$44,$A293),$B293&lt;=INDEX($EJ$5:$EJ$44,$A293),R$30&gt;=INDEX($EG$5:$EG$44,$A293),R$30&lt;=INDEX($EI$5:$EI$44,$A293)),$A293,0),0)</f>
        <v>0</v>
      </c>
      <c r="S293" s="9">
        <f>IFERROR(IF(AND($B293&gt;=INDEX($EH$5:$EH$44,$A293),$B293&lt;=INDEX($EJ$5:$EJ$44,$A293),S$30&gt;=INDEX($EG$5:$EG$44,$A293),S$30&lt;=INDEX($EI$5:$EI$44,$A293)),$A293,0),0)</f>
        <v>0</v>
      </c>
      <c r="T293" s="9">
        <f>IFERROR(IF(AND($B293&gt;=INDEX($EH$5:$EH$44,$A293),$B293&lt;=INDEX($EJ$5:$EJ$44,$A293),T$30&gt;=INDEX($EG$5:$EG$44,$A293),T$30&lt;=INDEX($EI$5:$EI$44,$A293)),$A293,0),0)</f>
        <v>0</v>
      </c>
      <c r="U293" s="9">
        <f>IFERROR(IF(AND($B293&gt;=INDEX($EH$5:$EH$44,$A293),$B293&lt;=INDEX($EJ$5:$EJ$44,$A293),U$30&gt;=INDEX($EG$5:$EG$44,$A293),U$30&lt;=INDEX($EI$5:$EI$44,$A293)),$A293,0),0)</f>
        <v>0</v>
      </c>
      <c r="V293" s="9">
        <f>IFERROR(IF(AND($B293&gt;=INDEX($EH$5:$EH$44,$A293),$B293&lt;=INDEX($EJ$5:$EJ$44,$A293),V$30&gt;=INDEX($EG$5:$EG$44,$A293),V$30&lt;=INDEX($EI$5:$EI$44,$A293)),$A293,0),0)</f>
        <v>0</v>
      </c>
      <c r="W293" s="9">
        <f>IFERROR(IF(AND($B293&gt;=INDEX($EH$5:$EH$44,$A293),$B293&lt;=INDEX($EJ$5:$EJ$44,$A293),W$30&gt;=INDEX($EG$5:$EG$44,$A293),W$30&lt;=INDEX($EI$5:$EI$44,$A293)),$A293,0),0)</f>
        <v>0</v>
      </c>
      <c r="X293" s="9">
        <f>IFERROR(IF(AND($B293&gt;=INDEX($EH$5:$EH$44,$A293),$B293&lt;=INDEX($EJ$5:$EJ$44,$A293),X$30&gt;=INDEX($EG$5:$EG$44,$A293),X$30&lt;=INDEX($EI$5:$EI$44,$A293)),$A293,0),0)</f>
        <v>0</v>
      </c>
      <c r="Y293" s="9">
        <f>IFERROR(IF(AND($B293&gt;=INDEX($EH$5:$EH$44,$A293),$B293&lt;=INDEX($EJ$5:$EJ$44,$A293),Y$30&gt;=INDEX($EG$5:$EG$44,$A293),Y$30&lt;=INDEX($EI$5:$EI$44,$A293)),$A293,0),0)</f>
        <v>0</v>
      </c>
      <c r="Z293" s="9">
        <f>IFERROR(IF(AND($B293&gt;=INDEX($EH$5:$EH$44,$A293),$B293&lt;=INDEX($EJ$5:$EJ$44,$A293),Z$30&gt;=INDEX($EG$5:$EG$44,$A293),Z$30&lt;=INDEX($EI$5:$EI$44,$A293)),$A293,0),0)</f>
        <v>0</v>
      </c>
      <c r="AA293" s="9">
        <f>IFERROR(IF(AND($B293&gt;=INDEX($EH$5:$EH$44,$A293),$B293&lt;=INDEX($EJ$5:$EJ$44,$A293),AA$30&gt;=INDEX($EG$5:$EG$44,$A293),AA$30&lt;=INDEX($EI$5:$EI$44,$A293)),$A293,0),0)</f>
        <v>0</v>
      </c>
      <c r="AB293" s="9">
        <f>IFERROR(IF(AND($B293&gt;=INDEX($EH$5:$EH$44,$A293),$B293&lt;=INDEX($EJ$5:$EJ$44,$A293),AB$30&gt;=INDEX($EG$5:$EG$44,$A293),AB$30&lt;=INDEX($EI$5:$EI$44,$A293)),$A293,0),0)</f>
        <v>0</v>
      </c>
      <c r="AC293" s="9">
        <f>IFERROR(IF(AND($B293&gt;=INDEX($EH$5:$EH$44,$A293),$B293&lt;=INDEX($EJ$5:$EJ$44,$A293),AC$30&gt;=INDEX($EG$5:$EG$44,$A293),AC$30&lt;=INDEX($EI$5:$EI$44,$A293)),$A293,0),0)</f>
        <v>0</v>
      </c>
      <c r="AD293" s="9">
        <f>IFERROR(IF(AND($B293&gt;=INDEX($EH$5:$EH$44,$A293),$B293&lt;=INDEX($EJ$5:$EJ$44,$A293),AD$30&gt;=INDEX($EG$5:$EG$44,$A293),AD$30&lt;=INDEX($EI$5:$EI$44,$A293)),$A293,0),0)</f>
        <v>0</v>
      </c>
      <c r="AE293" s="9">
        <f>IFERROR(IF(AND($B293&gt;=INDEX($EH$5:$EH$44,$A293),$B293&lt;=INDEX($EJ$5:$EJ$44,$A293),AE$30&gt;=INDEX($EG$5:$EG$44,$A293),AE$30&lt;=INDEX($EI$5:$EI$44,$A293)),$A293,0),0)</f>
        <v>0</v>
      </c>
      <c r="AF293" s="9">
        <f>IFERROR(IF(AND($B293&gt;=INDEX($EH$5:$EH$44,$A293),$B293&lt;=INDEX($EJ$5:$EJ$44,$A293),AF$30&gt;=INDEX($EG$5:$EG$44,$A293),AF$30&lt;=INDEX($EI$5:$EI$44,$A293)),$A293,0),0)</f>
        <v>0</v>
      </c>
      <c r="AG293" s="9">
        <f>IFERROR(IF(AND($B293&gt;=INDEX($EH$5:$EH$44,$A293),$B293&lt;=INDEX($EJ$5:$EJ$44,$A293),AG$30&gt;=INDEX($EG$5:$EG$44,$A293),AG$30&lt;=INDEX($EI$5:$EI$44,$A293)),$A293,0),0)</f>
        <v>0</v>
      </c>
      <c r="AH293" s="9"/>
    </row>
    <row r="294" spans="1:34">
      <c r="A294" s="5">
        <f t="shared" si="86"/>
        <v>11</v>
      </c>
      <c r="B294" s="5">
        <f t="shared" si="85"/>
        <v>13</v>
      </c>
      <c r="C294" s="9">
        <f>IFERROR(IF(AND($B294&gt;=INDEX($EH$5:$EH$44,$A294),$B294&lt;=INDEX($EJ$5:$EJ$44,$A294),C$30&gt;=INDEX($EG$5:$EG$44,$A294),C$30&lt;=INDEX($EI$5:$EI$44,$A294)),$A294,0),0)</f>
        <v>0</v>
      </c>
      <c r="D294" s="9">
        <f>IFERROR(IF(AND($B294&gt;=INDEX($EH$5:$EH$44,$A294),$B294&lt;=INDEX($EJ$5:$EJ$44,$A294),D$30&gt;=INDEX($EG$5:$EG$44,$A294),D$30&lt;=INDEX($EI$5:$EI$44,$A294)),$A294,0),0)</f>
        <v>0</v>
      </c>
      <c r="E294" s="9">
        <f>IFERROR(IF(AND($B294&gt;=INDEX($EH$5:$EH$44,$A294),$B294&lt;=INDEX($EJ$5:$EJ$44,$A294),E$30&gt;=INDEX($EG$5:$EG$44,$A294),E$30&lt;=INDEX($EI$5:$EI$44,$A294)),$A294,0),0)</f>
        <v>0</v>
      </c>
      <c r="F294" s="9">
        <f>IFERROR(IF(AND($B294&gt;=INDEX($EH$5:$EH$44,$A294),$B294&lt;=INDEX($EJ$5:$EJ$44,$A294),F$30&gt;=INDEX($EG$5:$EG$44,$A294),F$30&lt;=INDEX($EI$5:$EI$44,$A294)),$A294,0),0)</f>
        <v>0</v>
      </c>
      <c r="G294" s="9">
        <f>IFERROR(IF(AND($B294&gt;=INDEX($EH$5:$EH$44,$A294),$B294&lt;=INDEX($EJ$5:$EJ$44,$A294),G$30&gt;=INDEX($EG$5:$EG$44,$A294),G$30&lt;=INDEX($EI$5:$EI$44,$A294)),$A294,0),0)</f>
        <v>0</v>
      </c>
      <c r="H294" s="9">
        <f>IFERROR(IF(AND($B294&gt;=INDEX($EH$5:$EH$44,$A294),$B294&lt;=INDEX($EJ$5:$EJ$44,$A294),H$30&gt;=INDEX($EG$5:$EG$44,$A294),H$30&lt;=INDEX($EI$5:$EI$44,$A294)),$A294,0),0)</f>
        <v>0</v>
      </c>
      <c r="I294" s="9">
        <f>IFERROR(IF(AND($B294&gt;=INDEX($EH$5:$EH$44,$A294),$B294&lt;=INDEX($EJ$5:$EJ$44,$A294),I$30&gt;=INDEX($EG$5:$EG$44,$A294),I$30&lt;=INDEX($EI$5:$EI$44,$A294)),$A294,0),0)</f>
        <v>0</v>
      </c>
      <c r="J294" s="9">
        <f>IFERROR(IF(AND($B294&gt;=INDEX($EH$5:$EH$44,$A294),$B294&lt;=INDEX($EJ$5:$EJ$44,$A294),J$30&gt;=INDEX($EG$5:$EG$44,$A294),J$30&lt;=INDEX($EI$5:$EI$44,$A294)),$A294,0),0)</f>
        <v>0</v>
      </c>
      <c r="K294" s="9">
        <f>IFERROR(IF(AND($B294&gt;=INDEX($EH$5:$EH$44,$A294),$B294&lt;=INDEX($EJ$5:$EJ$44,$A294),K$30&gt;=INDEX($EG$5:$EG$44,$A294),K$30&lt;=INDEX($EI$5:$EI$44,$A294)),$A294,0),0)</f>
        <v>0</v>
      </c>
      <c r="L294" s="9">
        <f>IFERROR(IF(AND($B294&gt;=INDEX($EH$5:$EH$44,$A294),$B294&lt;=INDEX($EJ$5:$EJ$44,$A294),L$30&gt;=INDEX($EG$5:$EG$44,$A294),L$30&lt;=INDEX($EI$5:$EI$44,$A294)),$A294,0),0)</f>
        <v>0</v>
      </c>
      <c r="M294" s="9">
        <f>IFERROR(IF(AND($B294&gt;=INDEX($EH$5:$EH$44,$A294),$B294&lt;=INDEX($EJ$5:$EJ$44,$A294),M$30&gt;=INDEX($EG$5:$EG$44,$A294),M$30&lt;=INDEX($EI$5:$EI$44,$A294)),$A294,0),0)</f>
        <v>0</v>
      </c>
      <c r="N294" s="9">
        <f>IFERROR(IF(AND($B294&gt;=INDEX($EH$5:$EH$44,$A294),$B294&lt;=INDEX($EJ$5:$EJ$44,$A294),N$30&gt;=INDEX($EG$5:$EG$44,$A294),N$30&lt;=INDEX($EI$5:$EI$44,$A294)),$A294,0),0)</f>
        <v>0</v>
      </c>
      <c r="O294" s="9">
        <f>IFERROR(IF(AND($B294&gt;=INDEX($EH$5:$EH$44,$A294),$B294&lt;=INDEX($EJ$5:$EJ$44,$A294),O$30&gt;=INDEX($EG$5:$EG$44,$A294),O$30&lt;=INDEX($EI$5:$EI$44,$A294)),$A294,0),0)</f>
        <v>0</v>
      </c>
      <c r="P294" s="9">
        <f>IFERROR(IF(AND($B294&gt;=INDEX($EH$5:$EH$44,$A294),$B294&lt;=INDEX($EJ$5:$EJ$44,$A294),P$30&gt;=INDEX($EG$5:$EG$44,$A294),P$30&lt;=INDEX($EI$5:$EI$44,$A294)),$A294,0),0)</f>
        <v>0</v>
      </c>
      <c r="Q294" s="9">
        <f>IFERROR(IF(AND($B294&gt;=INDEX($EH$5:$EH$44,$A294),$B294&lt;=INDEX($EJ$5:$EJ$44,$A294),Q$30&gt;=INDEX($EG$5:$EG$44,$A294),Q$30&lt;=INDEX($EI$5:$EI$44,$A294)),$A294,0),0)</f>
        <v>0</v>
      </c>
      <c r="R294" s="9">
        <f>IFERROR(IF(AND($B294&gt;=INDEX($EH$5:$EH$44,$A294),$B294&lt;=INDEX($EJ$5:$EJ$44,$A294),R$30&gt;=INDEX($EG$5:$EG$44,$A294),R$30&lt;=INDEX($EI$5:$EI$44,$A294)),$A294,0),0)</f>
        <v>0</v>
      </c>
      <c r="S294" s="9">
        <f>IFERROR(IF(AND($B294&gt;=INDEX($EH$5:$EH$44,$A294),$B294&lt;=INDEX($EJ$5:$EJ$44,$A294),S$30&gt;=INDEX($EG$5:$EG$44,$A294),S$30&lt;=INDEX($EI$5:$EI$44,$A294)),$A294,0),0)</f>
        <v>0</v>
      </c>
      <c r="T294" s="9">
        <f>IFERROR(IF(AND($B294&gt;=INDEX($EH$5:$EH$44,$A294),$B294&lt;=INDEX($EJ$5:$EJ$44,$A294),T$30&gt;=INDEX($EG$5:$EG$44,$A294),T$30&lt;=INDEX($EI$5:$EI$44,$A294)),$A294,0),0)</f>
        <v>0</v>
      </c>
      <c r="U294" s="9">
        <f>IFERROR(IF(AND($B294&gt;=INDEX($EH$5:$EH$44,$A294),$B294&lt;=INDEX($EJ$5:$EJ$44,$A294),U$30&gt;=INDEX($EG$5:$EG$44,$A294),U$30&lt;=INDEX($EI$5:$EI$44,$A294)),$A294,0),0)</f>
        <v>0</v>
      </c>
      <c r="V294" s="9">
        <f>IFERROR(IF(AND($B294&gt;=INDEX($EH$5:$EH$44,$A294),$B294&lt;=INDEX($EJ$5:$EJ$44,$A294),V$30&gt;=INDEX($EG$5:$EG$44,$A294),V$30&lt;=INDEX($EI$5:$EI$44,$A294)),$A294,0),0)</f>
        <v>0</v>
      </c>
      <c r="W294" s="9">
        <f>IFERROR(IF(AND($B294&gt;=INDEX($EH$5:$EH$44,$A294),$B294&lt;=INDEX($EJ$5:$EJ$44,$A294),W$30&gt;=INDEX($EG$5:$EG$44,$A294),W$30&lt;=INDEX($EI$5:$EI$44,$A294)),$A294,0),0)</f>
        <v>0</v>
      </c>
      <c r="X294" s="9">
        <f>IFERROR(IF(AND($B294&gt;=INDEX($EH$5:$EH$44,$A294),$B294&lt;=INDEX($EJ$5:$EJ$44,$A294),X$30&gt;=INDEX($EG$5:$EG$44,$A294),X$30&lt;=INDEX($EI$5:$EI$44,$A294)),$A294,0),0)</f>
        <v>0</v>
      </c>
      <c r="Y294" s="9">
        <f>IFERROR(IF(AND($B294&gt;=INDEX($EH$5:$EH$44,$A294),$B294&lt;=INDEX($EJ$5:$EJ$44,$A294),Y$30&gt;=INDEX($EG$5:$EG$44,$A294),Y$30&lt;=INDEX($EI$5:$EI$44,$A294)),$A294,0),0)</f>
        <v>0</v>
      </c>
      <c r="Z294" s="9">
        <f>IFERROR(IF(AND($B294&gt;=INDEX($EH$5:$EH$44,$A294),$B294&lt;=INDEX($EJ$5:$EJ$44,$A294),Z$30&gt;=INDEX($EG$5:$EG$44,$A294),Z$30&lt;=INDEX($EI$5:$EI$44,$A294)),$A294,0),0)</f>
        <v>0</v>
      </c>
      <c r="AA294" s="9">
        <f>IFERROR(IF(AND($B294&gt;=INDEX($EH$5:$EH$44,$A294),$B294&lt;=INDEX($EJ$5:$EJ$44,$A294),AA$30&gt;=INDEX($EG$5:$EG$44,$A294),AA$30&lt;=INDEX($EI$5:$EI$44,$A294)),$A294,0),0)</f>
        <v>0</v>
      </c>
      <c r="AB294" s="9">
        <f>IFERROR(IF(AND($B294&gt;=INDEX($EH$5:$EH$44,$A294),$B294&lt;=INDEX($EJ$5:$EJ$44,$A294),AB$30&gt;=INDEX($EG$5:$EG$44,$A294),AB$30&lt;=INDEX($EI$5:$EI$44,$A294)),$A294,0),0)</f>
        <v>0</v>
      </c>
      <c r="AC294" s="9">
        <f>IFERROR(IF(AND($B294&gt;=INDEX($EH$5:$EH$44,$A294),$B294&lt;=INDEX($EJ$5:$EJ$44,$A294),AC$30&gt;=INDEX($EG$5:$EG$44,$A294),AC$30&lt;=INDEX($EI$5:$EI$44,$A294)),$A294,0),0)</f>
        <v>0</v>
      </c>
      <c r="AD294" s="9">
        <f>IFERROR(IF(AND($B294&gt;=INDEX($EH$5:$EH$44,$A294),$B294&lt;=INDEX($EJ$5:$EJ$44,$A294),AD$30&gt;=INDEX($EG$5:$EG$44,$A294),AD$30&lt;=INDEX($EI$5:$EI$44,$A294)),$A294,0),0)</f>
        <v>0</v>
      </c>
      <c r="AE294" s="9">
        <f>IFERROR(IF(AND($B294&gt;=INDEX($EH$5:$EH$44,$A294),$B294&lt;=INDEX($EJ$5:$EJ$44,$A294),AE$30&gt;=INDEX($EG$5:$EG$44,$A294),AE$30&lt;=INDEX($EI$5:$EI$44,$A294)),$A294,0),0)</f>
        <v>0</v>
      </c>
      <c r="AF294" s="9">
        <f>IFERROR(IF(AND($B294&gt;=INDEX($EH$5:$EH$44,$A294),$B294&lt;=INDEX($EJ$5:$EJ$44,$A294),AF$30&gt;=INDEX($EG$5:$EG$44,$A294),AF$30&lt;=INDEX($EI$5:$EI$44,$A294)),$A294,0),0)</f>
        <v>0</v>
      </c>
      <c r="AG294" s="9">
        <f>IFERROR(IF(AND($B294&gt;=INDEX($EH$5:$EH$44,$A294),$B294&lt;=INDEX($EJ$5:$EJ$44,$A294),AG$30&gt;=INDEX($EG$5:$EG$44,$A294),AG$30&lt;=INDEX($EI$5:$EI$44,$A294)),$A294,0),0)</f>
        <v>0</v>
      </c>
      <c r="AH294" s="9"/>
    </row>
    <row r="295" spans="1:34">
      <c r="A295" s="5">
        <f t="shared" si="86"/>
        <v>11</v>
      </c>
      <c r="B295" s="5">
        <f t="shared" si="85"/>
        <v>14</v>
      </c>
      <c r="C295" s="9">
        <f>IFERROR(IF(AND($B295&gt;=INDEX($EH$5:$EH$44,$A295),$B295&lt;=INDEX($EJ$5:$EJ$44,$A295),C$30&gt;=INDEX($EG$5:$EG$44,$A295),C$30&lt;=INDEX($EI$5:$EI$44,$A295)),$A295,0),0)</f>
        <v>0</v>
      </c>
      <c r="D295" s="9">
        <f>IFERROR(IF(AND($B295&gt;=INDEX($EH$5:$EH$44,$A295),$B295&lt;=INDEX($EJ$5:$EJ$44,$A295),D$30&gt;=INDEX($EG$5:$EG$44,$A295),D$30&lt;=INDEX($EI$5:$EI$44,$A295)),$A295,0),0)</f>
        <v>0</v>
      </c>
      <c r="E295" s="9">
        <f>IFERROR(IF(AND($B295&gt;=INDEX($EH$5:$EH$44,$A295),$B295&lt;=INDEX($EJ$5:$EJ$44,$A295),E$30&gt;=INDEX($EG$5:$EG$44,$A295),E$30&lt;=INDEX($EI$5:$EI$44,$A295)),$A295,0),0)</f>
        <v>0</v>
      </c>
      <c r="F295" s="9">
        <f>IFERROR(IF(AND($B295&gt;=INDEX($EH$5:$EH$44,$A295),$B295&lt;=INDEX($EJ$5:$EJ$44,$A295),F$30&gt;=INDEX($EG$5:$EG$44,$A295),F$30&lt;=INDEX($EI$5:$EI$44,$A295)),$A295,0),0)</f>
        <v>0</v>
      </c>
      <c r="G295" s="9">
        <f>IFERROR(IF(AND($B295&gt;=INDEX($EH$5:$EH$44,$A295),$B295&lt;=INDEX($EJ$5:$EJ$44,$A295),G$30&gt;=INDEX($EG$5:$EG$44,$A295),G$30&lt;=INDEX($EI$5:$EI$44,$A295)),$A295,0),0)</f>
        <v>0</v>
      </c>
      <c r="H295" s="9">
        <f>IFERROR(IF(AND($B295&gt;=INDEX($EH$5:$EH$44,$A295),$B295&lt;=INDEX($EJ$5:$EJ$44,$A295),H$30&gt;=INDEX($EG$5:$EG$44,$A295),H$30&lt;=INDEX($EI$5:$EI$44,$A295)),$A295,0),0)</f>
        <v>0</v>
      </c>
      <c r="I295" s="9">
        <f>IFERROR(IF(AND($B295&gt;=INDEX($EH$5:$EH$44,$A295),$B295&lt;=INDEX($EJ$5:$EJ$44,$A295),I$30&gt;=INDEX($EG$5:$EG$44,$A295),I$30&lt;=INDEX($EI$5:$EI$44,$A295)),$A295,0),0)</f>
        <v>0</v>
      </c>
      <c r="J295" s="9">
        <f>IFERROR(IF(AND($B295&gt;=INDEX($EH$5:$EH$44,$A295),$B295&lt;=INDEX($EJ$5:$EJ$44,$A295),J$30&gt;=INDEX($EG$5:$EG$44,$A295),J$30&lt;=INDEX($EI$5:$EI$44,$A295)),$A295,0),0)</f>
        <v>0</v>
      </c>
      <c r="K295" s="9">
        <f>IFERROR(IF(AND($B295&gt;=INDEX($EH$5:$EH$44,$A295),$B295&lt;=INDEX($EJ$5:$EJ$44,$A295),K$30&gt;=INDEX($EG$5:$EG$44,$A295),K$30&lt;=INDEX($EI$5:$EI$44,$A295)),$A295,0),0)</f>
        <v>0</v>
      </c>
      <c r="L295" s="9">
        <f>IFERROR(IF(AND($B295&gt;=INDEX($EH$5:$EH$44,$A295),$B295&lt;=INDEX($EJ$5:$EJ$44,$A295),L$30&gt;=INDEX($EG$5:$EG$44,$A295),L$30&lt;=INDEX($EI$5:$EI$44,$A295)),$A295,0),0)</f>
        <v>0</v>
      </c>
      <c r="M295" s="9">
        <f>IFERROR(IF(AND($B295&gt;=INDEX($EH$5:$EH$44,$A295),$B295&lt;=INDEX($EJ$5:$EJ$44,$A295),M$30&gt;=INDEX($EG$5:$EG$44,$A295),M$30&lt;=INDEX($EI$5:$EI$44,$A295)),$A295,0),0)</f>
        <v>0</v>
      </c>
      <c r="N295" s="9">
        <f>IFERROR(IF(AND($B295&gt;=INDEX($EH$5:$EH$44,$A295),$B295&lt;=INDEX($EJ$5:$EJ$44,$A295),N$30&gt;=INDEX($EG$5:$EG$44,$A295),N$30&lt;=INDEX($EI$5:$EI$44,$A295)),$A295,0),0)</f>
        <v>0</v>
      </c>
      <c r="O295" s="9">
        <f>IFERROR(IF(AND($B295&gt;=INDEX($EH$5:$EH$44,$A295),$B295&lt;=INDEX($EJ$5:$EJ$44,$A295),O$30&gt;=INDEX($EG$5:$EG$44,$A295),O$30&lt;=INDEX($EI$5:$EI$44,$A295)),$A295,0),0)</f>
        <v>0</v>
      </c>
      <c r="P295" s="9">
        <f>IFERROR(IF(AND($B295&gt;=INDEX($EH$5:$EH$44,$A295),$B295&lt;=INDEX($EJ$5:$EJ$44,$A295),P$30&gt;=INDEX($EG$5:$EG$44,$A295),P$30&lt;=INDEX($EI$5:$EI$44,$A295)),$A295,0),0)</f>
        <v>0</v>
      </c>
      <c r="Q295" s="9">
        <f>IFERROR(IF(AND($B295&gt;=INDEX($EH$5:$EH$44,$A295),$B295&lt;=INDEX($EJ$5:$EJ$44,$A295),Q$30&gt;=INDEX($EG$5:$EG$44,$A295),Q$30&lt;=INDEX($EI$5:$EI$44,$A295)),$A295,0),0)</f>
        <v>0</v>
      </c>
      <c r="R295" s="9">
        <f>IFERROR(IF(AND($B295&gt;=INDEX($EH$5:$EH$44,$A295),$B295&lt;=INDEX($EJ$5:$EJ$44,$A295),R$30&gt;=INDEX($EG$5:$EG$44,$A295),R$30&lt;=INDEX($EI$5:$EI$44,$A295)),$A295,0),0)</f>
        <v>0</v>
      </c>
      <c r="S295" s="9">
        <f>IFERROR(IF(AND($B295&gt;=INDEX($EH$5:$EH$44,$A295),$B295&lt;=INDEX($EJ$5:$EJ$44,$A295),S$30&gt;=INDEX($EG$5:$EG$44,$A295),S$30&lt;=INDEX($EI$5:$EI$44,$A295)),$A295,0),0)</f>
        <v>0</v>
      </c>
      <c r="T295" s="9">
        <f>IFERROR(IF(AND($B295&gt;=INDEX($EH$5:$EH$44,$A295),$B295&lt;=INDEX($EJ$5:$EJ$44,$A295),T$30&gt;=INDEX($EG$5:$EG$44,$A295),T$30&lt;=INDEX($EI$5:$EI$44,$A295)),$A295,0),0)</f>
        <v>0</v>
      </c>
      <c r="U295" s="9">
        <f>IFERROR(IF(AND($B295&gt;=INDEX($EH$5:$EH$44,$A295),$B295&lt;=INDEX($EJ$5:$EJ$44,$A295),U$30&gt;=INDEX($EG$5:$EG$44,$A295),U$30&lt;=INDEX($EI$5:$EI$44,$A295)),$A295,0),0)</f>
        <v>0</v>
      </c>
      <c r="V295" s="9">
        <f>IFERROR(IF(AND($B295&gt;=INDEX($EH$5:$EH$44,$A295),$B295&lt;=INDEX($EJ$5:$EJ$44,$A295),V$30&gt;=INDEX($EG$5:$EG$44,$A295),V$30&lt;=INDEX($EI$5:$EI$44,$A295)),$A295,0),0)</f>
        <v>0</v>
      </c>
      <c r="W295" s="9">
        <f>IFERROR(IF(AND($B295&gt;=INDEX($EH$5:$EH$44,$A295),$B295&lt;=INDEX($EJ$5:$EJ$44,$A295),W$30&gt;=INDEX($EG$5:$EG$44,$A295),W$30&lt;=INDEX($EI$5:$EI$44,$A295)),$A295,0),0)</f>
        <v>0</v>
      </c>
      <c r="X295" s="9">
        <f>IFERROR(IF(AND($B295&gt;=INDEX($EH$5:$EH$44,$A295),$B295&lt;=INDEX($EJ$5:$EJ$44,$A295),X$30&gt;=INDEX($EG$5:$EG$44,$A295),X$30&lt;=INDEX($EI$5:$EI$44,$A295)),$A295,0),0)</f>
        <v>0</v>
      </c>
      <c r="Y295" s="9">
        <f>IFERROR(IF(AND($B295&gt;=INDEX($EH$5:$EH$44,$A295),$B295&lt;=INDEX($EJ$5:$EJ$44,$A295),Y$30&gt;=INDEX($EG$5:$EG$44,$A295),Y$30&lt;=INDEX($EI$5:$EI$44,$A295)),$A295,0),0)</f>
        <v>0</v>
      </c>
      <c r="Z295" s="9">
        <f>IFERROR(IF(AND($B295&gt;=INDEX($EH$5:$EH$44,$A295),$B295&lt;=INDEX($EJ$5:$EJ$44,$A295),Z$30&gt;=INDEX($EG$5:$EG$44,$A295),Z$30&lt;=INDEX($EI$5:$EI$44,$A295)),$A295,0),0)</f>
        <v>0</v>
      </c>
      <c r="AA295" s="9">
        <f>IFERROR(IF(AND($B295&gt;=INDEX($EH$5:$EH$44,$A295),$B295&lt;=INDEX($EJ$5:$EJ$44,$A295),AA$30&gt;=INDEX($EG$5:$EG$44,$A295),AA$30&lt;=INDEX($EI$5:$EI$44,$A295)),$A295,0),0)</f>
        <v>0</v>
      </c>
      <c r="AB295" s="9">
        <f>IFERROR(IF(AND($B295&gt;=INDEX($EH$5:$EH$44,$A295),$B295&lt;=INDEX($EJ$5:$EJ$44,$A295),AB$30&gt;=INDEX($EG$5:$EG$44,$A295),AB$30&lt;=INDEX($EI$5:$EI$44,$A295)),$A295,0),0)</f>
        <v>0</v>
      </c>
      <c r="AC295" s="9">
        <f>IFERROR(IF(AND($B295&gt;=INDEX($EH$5:$EH$44,$A295),$B295&lt;=INDEX($EJ$5:$EJ$44,$A295),AC$30&gt;=INDEX($EG$5:$EG$44,$A295),AC$30&lt;=INDEX($EI$5:$EI$44,$A295)),$A295,0),0)</f>
        <v>0</v>
      </c>
      <c r="AD295" s="9">
        <f>IFERROR(IF(AND($B295&gt;=INDEX($EH$5:$EH$44,$A295),$B295&lt;=INDEX($EJ$5:$EJ$44,$A295),AD$30&gt;=INDEX($EG$5:$EG$44,$A295),AD$30&lt;=INDEX($EI$5:$EI$44,$A295)),$A295,0),0)</f>
        <v>0</v>
      </c>
      <c r="AE295" s="9">
        <f>IFERROR(IF(AND($B295&gt;=INDEX($EH$5:$EH$44,$A295),$B295&lt;=INDEX($EJ$5:$EJ$44,$A295),AE$30&gt;=INDEX($EG$5:$EG$44,$A295),AE$30&lt;=INDEX($EI$5:$EI$44,$A295)),$A295,0),0)</f>
        <v>0</v>
      </c>
      <c r="AF295" s="9">
        <f>IFERROR(IF(AND($B295&gt;=INDEX($EH$5:$EH$44,$A295),$B295&lt;=INDEX($EJ$5:$EJ$44,$A295),AF$30&gt;=INDEX($EG$5:$EG$44,$A295),AF$30&lt;=INDEX($EI$5:$EI$44,$A295)),$A295,0),0)</f>
        <v>0</v>
      </c>
      <c r="AG295" s="9">
        <f>IFERROR(IF(AND($B295&gt;=INDEX($EH$5:$EH$44,$A295),$B295&lt;=INDEX($EJ$5:$EJ$44,$A295),AG$30&gt;=INDEX($EG$5:$EG$44,$A295),AG$30&lt;=INDEX($EI$5:$EI$44,$A295)),$A295,0),0)</f>
        <v>0</v>
      </c>
      <c r="AH295" s="9"/>
    </row>
    <row r="296" spans="1:34">
      <c r="A296" s="5">
        <f t="shared" si="86"/>
        <v>11</v>
      </c>
      <c r="B296" s="5">
        <f t="shared" si="85"/>
        <v>15</v>
      </c>
      <c r="C296" s="9">
        <f>IFERROR(IF(AND($B296&gt;=INDEX($EH$5:$EH$44,$A296),$B296&lt;=INDEX($EJ$5:$EJ$44,$A296),C$30&gt;=INDEX($EG$5:$EG$44,$A296),C$30&lt;=INDEX($EI$5:$EI$44,$A296)),$A296,0),0)</f>
        <v>0</v>
      </c>
      <c r="D296" s="9">
        <f>IFERROR(IF(AND($B296&gt;=INDEX($EH$5:$EH$44,$A296),$B296&lt;=INDEX($EJ$5:$EJ$44,$A296),D$30&gt;=INDEX($EG$5:$EG$44,$A296),D$30&lt;=INDEX($EI$5:$EI$44,$A296)),$A296,0),0)</f>
        <v>0</v>
      </c>
      <c r="E296" s="9">
        <f>IFERROR(IF(AND($B296&gt;=INDEX($EH$5:$EH$44,$A296),$B296&lt;=INDEX($EJ$5:$EJ$44,$A296),E$30&gt;=INDEX($EG$5:$EG$44,$A296),E$30&lt;=INDEX($EI$5:$EI$44,$A296)),$A296,0),0)</f>
        <v>0</v>
      </c>
      <c r="F296" s="9">
        <f>IFERROR(IF(AND($B296&gt;=INDEX($EH$5:$EH$44,$A296),$B296&lt;=INDEX($EJ$5:$EJ$44,$A296),F$30&gt;=INDEX($EG$5:$EG$44,$A296),F$30&lt;=INDEX($EI$5:$EI$44,$A296)),$A296,0),0)</f>
        <v>0</v>
      </c>
      <c r="G296" s="9">
        <f>IFERROR(IF(AND($B296&gt;=INDEX($EH$5:$EH$44,$A296),$B296&lt;=INDEX($EJ$5:$EJ$44,$A296),G$30&gt;=INDEX($EG$5:$EG$44,$A296),G$30&lt;=INDEX($EI$5:$EI$44,$A296)),$A296,0),0)</f>
        <v>0</v>
      </c>
      <c r="H296" s="9">
        <f>IFERROR(IF(AND($B296&gt;=INDEX($EH$5:$EH$44,$A296),$B296&lt;=INDEX($EJ$5:$EJ$44,$A296),H$30&gt;=INDEX($EG$5:$EG$44,$A296),H$30&lt;=INDEX($EI$5:$EI$44,$A296)),$A296,0),0)</f>
        <v>0</v>
      </c>
      <c r="I296" s="9">
        <f>IFERROR(IF(AND($B296&gt;=INDEX($EH$5:$EH$44,$A296),$B296&lt;=INDEX($EJ$5:$EJ$44,$A296),I$30&gt;=INDEX($EG$5:$EG$44,$A296),I$30&lt;=INDEX($EI$5:$EI$44,$A296)),$A296,0),0)</f>
        <v>0</v>
      </c>
      <c r="J296" s="9">
        <f>IFERROR(IF(AND($B296&gt;=INDEX($EH$5:$EH$44,$A296),$B296&lt;=INDEX($EJ$5:$EJ$44,$A296),J$30&gt;=INDEX($EG$5:$EG$44,$A296),J$30&lt;=INDEX($EI$5:$EI$44,$A296)),$A296,0),0)</f>
        <v>0</v>
      </c>
      <c r="K296" s="9">
        <f>IFERROR(IF(AND($B296&gt;=INDEX($EH$5:$EH$44,$A296),$B296&lt;=INDEX($EJ$5:$EJ$44,$A296),K$30&gt;=INDEX($EG$5:$EG$44,$A296),K$30&lt;=INDEX($EI$5:$EI$44,$A296)),$A296,0),0)</f>
        <v>0</v>
      </c>
      <c r="L296" s="9">
        <f>IFERROR(IF(AND($B296&gt;=INDEX($EH$5:$EH$44,$A296),$B296&lt;=INDEX($EJ$5:$EJ$44,$A296),L$30&gt;=INDEX($EG$5:$EG$44,$A296),L$30&lt;=INDEX($EI$5:$EI$44,$A296)),$A296,0),0)</f>
        <v>0</v>
      </c>
      <c r="M296" s="9">
        <f>IFERROR(IF(AND($B296&gt;=INDEX($EH$5:$EH$44,$A296),$B296&lt;=INDEX($EJ$5:$EJ$44,$A296),M$30&gt;=INDEX($EG$5:$EG$44,$A296),M$30&lt;=INDEX($EI$5:$EI$44,$A296)),$A296,0),0)</f>
        <v>0</v>
      </c>
      <c r="N296" s="9">
        <f>IFERROR(IF(AND($B296&gt;=INDEX($EH$5:$EH$44,$A296),$B296&lt;=INDEX($EJ$5:$EJ$44,$A296),N$30&gt;=INDEX($EG$5:$EG$44,$A296),N$30&lt;=INDEX($EI$5:$EI$44,$A296)),$A296,0),0)</f>
        <v>0</v>
      </c>
      <c r="O296" s="9">
        <f>IFERROR(IF(AND($B296&gt;=INDEX($EH$5:$EH$44,$A296),$B296&lt;=INDEX($EJ$5:$EJ$44,$A296),O$30&gt;=INDEX($EG$5:$EG$44,$A296),O$30&lt;=INDEX($EI$5:$EI$44,$A296)),$A296,0),0)</f>
        <v>0</v>
      </c>
      <c r="P296" s="9">
        <f>IFERROR(IF(AND($B296&gt;=INDEX($EH$5:$EH$44,$A296),$B296&lt;=INDEX($EJ$5:$EJ$44,$A296),P$30&gt;=INDEX($EG$5:$EG$44,$A296),P$30&lt;=INDEX($EI$5:$EI$44,$A296)),$A296,0),0)</f>
        <v>0</v>
      </c>
      <c r="Q296" s="9">
        <f>IFERROR(IF(AND($B296&gt;=INDEX($EH$5:$EH$44,$A296),$B296&lt;=INDEX($EJ$5:$EJ$44,$A296),Q$30&gt;=INDEX($EG$5:$EG$44,$A296),Q$30&lt;=INDEX($EI$5:$EI$44,$A296)),$A296,0),0)</f>
        <v>0</v>
      </c>
      <c r="R296" s="9">
        <f>IFERROR(IF(AND($B296&gt;=INDEX($EH$5:$EH$44,$A296),$B296&lt;=INDEX($EJ$5:$EJ$44,$A296),R$30&gt;=INDEX($EG$5:$EG$44,$A296),R$30&lt;=INDEX($EI$5:$EI$44,$A296)),$A296,0),0)</f>
        <v>0</v>
      </c>
      <c r="S296" s="9">
        <f>IFERROR(IF(AND($B296&gt;=INDEX($EH$5:$EH$44,$A296),$B296&lt;=INDEX($EJ$5:$EJ$44,$A296),S$30&gt;=INDEX($EG$5:$EG$44,$A296),S$30&lt;=INDEX($EI$5:$EI$44,$A296)),$A296,0),0)</f>
        <v>0</v>
      </c>
      <c r="T296" s="9">
        <f>IFERROR(IF(AND($B296&gt;=INDEX($EH$5:$EH$44,$A296),$B296&lt;=INDEX($EJ$5:$EJ$44,$A296),T$30&gt;=INDEX($EG$5:$EG$44,$A296),T$30&lt;=INDEX($EI$5:$EI$44,$A296)),$A296,0),0)</f>
        <v>0</v>
      </c>
      <c r="U296" s="9">
        <f>IFERROR(IF(AND($B296&gt;=INDEX($EH$5:$EH$44,$A296),$B296&lt;=INDEX($EJ$5:$EJ$44,$A296),U$30&gt;=INDEX($EG$5:$EG$44,$A296),U$30&lt;=INDEX($EI$5:$EI$44,$A296)),$A296,0),0)</f>
        <v>0</v>
      </c>
      <c r="V296" s="9">
        <f>IFERROR(IF(AND($B296&gt;=INDEX($EH$5:$EH$44,$A296),$B296&lt;=INDEX($EJ$5:$EJ$44,$A296),V$30&gt;=INDEX($EG$5:$EG$44,$A296),V$30&lt;=INDEX($EI$5:$EI$44,$A296)),$A296,0),0)</f>
        <v>0</v>
      </c>
      <c r="W296" s="9">
        <f>IFERROR(IF(AND($B296&gt;=INDEX($EH$5:$EH$44,$A296),$B296&lt;=INDEX($EJ$5:$EJ$44,$A296),W$30&gt;=INDEX($EG$5:$EG$44,$A296),W$30&lt;=INDEX($EI$5:$EI$44,$A296)),$A296,0),0)</f>
        <v>0</v>
      </c>
      <c r="X296" s="9">
        <f>IFERROR(IF(AND($B296&gt;=INDEX($EH$5:$EH$44,$A296),$B296&lt;=INDEX($EJ$5:$EJ$44,$A296),X$30&gt;=INDEX($EG$5:$EG$44,$A296),X$30&lt;=INDEX($EI$5:$EI$44,$A296)),$A296,0),0)</f>
        <v>0</v>
      </c>
      <c r="Y296" s="9">
        <f>IFERROR(IF(AND($B296&gt;=INDEX($EH$5:$EH$44,$A296),$B296&lt;=INDEX($EJ$5:$EJ$44,$A296),Y$30&gt;=INDEX($EG$5:$EG$44,$A296),Y$30&lt;=INDEX($EI$5:$EI$44,$A296)),$A296,0),0)</f>
        <v>0</v>
      </c>
      <c r="Z296" s="9">
        <f>IFERROR(IF(AND($B296&gt;=INDEX($EH$5:$EH$44,$A296),$B296&lt;=INDEX($EJ$5:$EJ$44,$A296),Z$30&gt;=INDEX($EG$5:$EG$44,$A296),Z$30&lt;=INDEX($EI$5:$EI$44,$A296)),$A296,0),0)</f>
        <v>0</v>
      </c>
      <c r="AA296" s="9">
        <f>IFERROR(IF(AND($B296&gt;=INDEX($EH$5:$EH$44,$A296),$B296&lt;=INDEX($EJ$5:$EJ$44,$A296),AA$30&gt;=INDEX($EG$5:$EG$44,$A296),AA$30&lt;=INDEX($EI$5:$EI$44,$A296)),$A296,0),0)</f>
        <v>0</v>
      </c>
      <c r="AB296" s="9">
        <f>IFERROR(IF(AND($B296&gt;=INDEX($EH$5:$EH$44,$A296),$B296&lt;=INDEX($EJ$5:$EJ$44,$A296),AB$30&gt;=INDEX($EG$5:$EG$44,$A296),AB$30&lt;=INDEX($EI$5:$EI$44,$A296)),$A296,0),0)</f>
        <v>0</v>
      </c>
      <c r="AC296" s="9">
        <f>IFERROR(IF(AND($B296&gt;=INDEX($EH$5:$EH$44,$A296),$B296&lt;=INDEX($EJ$5:$EJ$44,$A296),AC$30&gt;=INDEX($EG$5:$EG$44,$A296),AC$30&lt;=INDEX($EI$5:$EI$44,$A296)),$A296,0),0)</f>
        <v>0</v>
      </c>
      <c r="AD296" s="9">
        <f>IFERROR(IF(AND($B296&gt;=INDEX($EH$5:$EH$44,$A296),$B296&lt;=INDEX($EJ$5:$EJ$44,$A296),AD$30&gt;=INDEX($EG$5:$EG$44,$A296),AD$30&lt;=INDEX($EI$5:$EI$44,$A296)),$A296,0),0)</f>
        <v>0</v>
      </c>
      <c r="AE296" s="9">
        <f>IFERROR(IF(AND($B296&gt;=INDEX($EH$5:$EH$44,$A296),$B296&lt;=INDEX($EJ$5:$EJ$44,$A296),AE$30&gt;=INDEX($EG$5:$EG$44,$A296),AE$30&lt;=INDEX($EI$5:$EI$44,$A296)),$A296,0),0)</f>
        <v>0</v>
      </c>
      <c r="AF296" s="9">
        <f>IFERROR(IF(AND($B296&gt;=INDEX($EH$5:$EH$44,$A296),$B296&lt;=INDEX($EJ$5:$EJ$44,$A296),AF$30&gt;=INDEX($EG$5:$EG$44,$A296),AF$30&lt;=INDEX($EI$5:$EI$44,$A296)),$A296,0),0)</f>
        <v>0</v>
      </c>
      <c r="AG296" s="9">
        <f>IFERROR(IF(AND($B296&gt;=INDEX($EH$5:$EH$44,$A296),$B296&lt;=INDEX($EJ$5:$EJ$44,$A296),AG$30&gt;=INDEX($EG$5:$EG$44,$A296),AG$30&lt;=INDEX($EI$5:$EI$44,$A296)),$A296,0),0)</f>
        <v>0</v>
      </c>
      <c r="AH296" s="9"/>
    </row>
    <row r="297" spans="1:34">
      <c r="A297" s="5">
        <f t="shared" si="86"/>
        <v>11</v>
      </c>
      <c r="B297" s="5">
        <f t="shared" si="85"/>
        <v>16</v>
      </c>
      <c r="C297" s="9">
        <f>IFERROR(IF(AND($B297&gt;=INDEX($EH$5:$EH$44,$A297),$B297&lt;=INDEX($EJ$5:$EJ$44,$A297),C$30&gt;=INDEX($EG$5:$EG$44,$A297),C$30&lt;=INDEX($EI$5:$EI$44,$A297)),$A297,0),0)</f>
        <v>0</v>
      </c>
      <c r="D297" s="9">
        <f>IFERROR(IF(AND($B297&gt;=INDEX($EH$5:$EH$44,$A297),$B297&lt;=INDEX($EJ$5:$EJ$44,$A297),D$30&gt;=INDEX($EG$5:$EG$44,$A297),D$30&lt;=INDEX($EI$5:$EI$44,$A297)),$A297,0),0)</f>
        <v>0</v>
      </c>
      <c r="E297" s="9">
        <f>IFERROR(IF(AND($B297&gt;=INDEX($EH$5:$EH$44,$A297),$B297&lt;=INDEX($EJ$5:$EJ$44,$A297),E$30&gt;=INDEX($EG$5:$EG$44,$A297),E$30&lt;=INDEX($EI$5:$EI$44,$A297)),$A297,0),0)</f>
        <v>0</v>
      </c>
      <c r="F297" s="9">
        <f>IFERROR(IF(AND($B297&gt;=INDEX($EH$5:$EH$44,$A297),$B297&lt;=INDEX($EJ$5:$EJ$44,$A297),F$30&gt;=INDEX($EG$5:$EG$44,$A297),F$30&lt;=INDEX($EI$5:$EI$44,$A297)),$A297,0),0)</f>
        <v>0</v>
      </c>
      <c r="G297" s="9">
        <f>IFERROR(IF(AND($B297&gt;=INDEX($EH$5:$EH$44,$A297),$B297&lt;=INDEX($EJ$5:$EJ$44,$A297),G$30&gt;=INDEX($EG$5:$EG$44,$A297),G$30&lt;=INDEX($EI$5:$EI$44,$A297)),$A297,0),0)</f>
        <v>0</v>
      </c>
      <c r="H297" s="9">
        <f>IFERROR(IF(AND($B297&gt;=INDEX($EH$5:$EH$44,$A297),$B297&lt;=INDEX($EJ$5:$EJ$44,$A297),H$30&gt;=INDEX($EG$5:$EG$44,$A297),H$30&lt;=INDEX($EI$5:$EI$44,$A297)),$A297,0),0)</f>
        <v>0</v>
      </c>
      <c r="I297" s="9">
        <f>IFERROR(IF(AND($B297&gt;=INDEX($EH$5:$EH$44,$A297),$B297&lt;=INDEX($EJ$5:$EJ$44,$A297),I$30&gt;=INDEX($EG$5:$EG$44,$A297),I$30&lt;=INDEX($EI$5:$EI$44,$A297)),$A297,0),0)</f>
        <v>0</v>
      </c>
      <c r="J297" s="9">
        <f>IFERROR(IF(AND($B297&gt;=INDEX($EH$5:$EH$44,$A297),$B297&lt;=INDEX($EJ$5:$EJ$44,$A297),J$30&gt;=INDEX($EG$5:$EG$44,$A297),J$30&lt;=INDEX($EI$5:$EI$44,$A297)),$A297,0),0)</f>
        <v>0</v>
      </c>
      <c r="K297" s="9">
        <f>IFERROR(IF(AND($B297&gt;=INDEX($EH$5:$EH$44,$A297),$B297&lt;=INDEX($EJ$5:$EJ$44,$A297),K$30&gt;=INDEX($EG$5:$EG$44,$A297),K$30&lt;=INDEX($EI$5:$EI$44,$A297)),$A297,0),0)</f>
        <v>0</v>
      </c>
      <c r="L297" s="9">
        <f>IFERROR(IF(AND($B297&gt;=INDEX($EH$5:$EH$44,$A297),$B297&lt;=INDEX($EJ$5:$EJ$44,$A297),L$30&gt;=INDEX($EG$5:$EG$44,$A297),L$30&lt;=INDEX($EI$5:$EI$44,$A297)),$A297,0),0)</f>
        <v>0</v>
      </c>
      <c r="M297" s="9">
        <f>IFERROR(IF(AND($B297&gt;=INDEX($EH$5:$EH$44,$A297),$B297&lt;=INDEX($EJ$5:$EJ$44,$A297),M$30&gt;=INDEX($EG$5:$EG$44,$A297),M$30&lt;=INDEX($EI$5:$EI$44,$A297)),$A297,0),0)</f>
        <v>0</v>
      </c>
      <c r="N297" s="9">
        <f>IFERROR(IF(AND($B297&gt;=INDEX($EH$5:$EH$44,$A297),$B297&lt;=INDEX($EJ$5:$EJ$44,$A297),N$30&gt;=INDEX($EG$5:$EG$44,$A297),N$30&lt;=INDEX($EI$5:$EI$44,$A297)),$A297,0),0)</f>
        <v>0</v>
      </c>
      <c r="O297" s="9">
        <f>IFERROR(IF(AND($B297&gt;=INDEX($EH$5:$EH$44,$A297),$B297&lt;=INDEX($EJ$5:$EJ$44,$A297),O$30&gt;=INDEX($EG$5:$EG$44,$A297),O$30&lt;=INDEX($EI$5:$EI$44,$A297)),$A297,0),0)</f>
        <v>0</v>
      </c>
      <c r="P297" s="9">
        <f>IFERROR(IF(AND($B297&gt;=INDEX($EH$5:$EH$44,$A297),$B297&lt;=INDEX($EJ$5:$EJ$44,$A297),P$30&gt;=INDEX($EG$5:$EG$44,$A297),P$30&lt;=INDEX($EI$5:$EI$44,$A297)),$A297,0),0)</f>
        <v>0</v>
      </c>
      <c r="Q297" s="9">
        <f>IFERROR(IF(AND($B297&gt;=INDEX($EH$5:$EH$44,$A297),$B297&lt;=INDEX($EJ$5:$EJ$44,$A297),Q$30&gt;=INDEX($EG$5:$EG$44,$A297),Q$30&lt;=INDEX($EI$5:$EI$44,$A297)),$A297,0),0)</f>
        <v>0</v>
      </c>
      <c r="R297" s="9">
        <f>IFERROR(IF(AND($B297&gt;=INDEX($EH$5:$EH$44,$A297),$B297&lt;=INDEX($EJ$5:$EJ$44,$A297),R$30&gt;=INDEX($EG$5:$EG$44,$A297),R$30&lt;=INDEX($EI$5:$EI$44,$A297)),$A297,0),0)</f>
        <v>0</v>
      </c>
      <c r="S297" s="9">
        <f>IFERROR(IF(AND($B297&gt;=INDEX($EH$5:$EH$44,$A297),$B297&lt;=INDEX($EJ$5:$EJ$44,$A297),S$30&gt;=INDEX($EG$5:$EG$44,$A297),S$30&lt;=INDEX($EI$5:$EI$44,$A297)),$A297,0),0)</f>
        <v>0</v>
      </c>
      <c r="T297" s="9">
        <f>IFERROR(IF(AND($B297&gt;=INDEX($EH$5:$EH$44,$A297),$B297&lt;=INDEX($EJ$5:$EJ$44,$A297),T$30&gt;=INDEX($EG$5:$EG$44,$A297),T$30&lt;=INDEX($EI$5:$EI$44,$A297)),$A297,0),0)</f>
        <v>0</v>
      </c>
      <c r="U297" s="9">
        <f>IFERROR(IF(AND($B297&gt;=INDEX($EH$5:$EH$44,$A297),$B297&lt;=INDEX($EJ$5:$EJ$44,$A297),U$30&gt;=INDEX($EG$5:$EG$44,$A297),U$30&lt;=INDEX($EI$5:$EI$44,$A297)),$A297,0),0)</f>
        <v>0</v>
      </c>
      <c r="V297" s="9">
        <f>IFERROR(IF(AND($B297&gt;=INDEX($EH$5:$EH$44,$A297),$B297&lt;=INDEX($EJ$5:$EJ$44,$A297),V$30&gt;=INDEX($EG$5:$EG$44,$A297),V$30&lt;=INDEX($EI$5:$EI$44,$A297)),$A297,0),0)</f>
        <v>0</v>
      </c>
      <c r="W297" s="9">
        <f>IFERROR(IF(AND($B297&gt;=INDEX($EH$5:$EH$44,$A297),$B297&lt;=INDEX($EJ$5:$EJ$44,$A297),W$30&gt;=INDEX($EG$5:$EG$44,$A297),W$30&lt;=INDEX($EI$5:$EI$44,$A297)),$A297,0),0)</f>
        <v>0</v>
      </c>
      <c r="X297" s="9">
        <f>IFERROR(IF(AND($B297&gt;=INDEX($EH$5:$EH$44,$A297),$B297&lt;=INDEX($EJ$5:$EJ$44,$A297),X$30&gt;=INDEX($EG$5:$EG$44,$A297),X$30&lt;=INDEX($EI$5:$EI$44,$A297)),$A297,0),0)</f>
        <v>0</v>
      </c>
      <c r="Y297" s="9">
        <f>IFERROR(IF(AND($B297&gt;=INDEX($EH$5:$EH$44,$A297),$B297&lt;=INDEX($EJ$5:$EJ$44,$A297),Y$30&gt;=INDEX($EG$5:$EG$44,$A297),Y$30&lt;=INDEX($EI$5:$EI$44,$A297)),$A297,0),0)</f>
        <v>0</v>
      </c>
      <c r="Z297" s="9">
        <f>IFERROR(IF(AND($B297&gt;=INDEX($EH$5:$EH$44,$A297),$B297&lt;=INDEX($EJ$5:$EJ$44,$A297),Z$30&gt;=INDEX($EG$5:$EG$44,$A297),Z$30&lt;=INDEX($EI$5:$EI$44,$A297)),$A297,0),0)</f>
        <v>0</v>
      </c>
      <c r="AA297" s="9">
        <f>IFERROR(IF(AND($B297&gt;=INDEX($EH$5:$EH$44,$A297),$B297&lt;=INDEX($EJ$5:$EJ$44,$A297),AA$30&gt;=INDEX($EG$5:$EG$44,$A297),AA$30&lt;=INDEX($EI$5:$EI$44,$A297)),$A297,0),0)</f>
        <v>0</v>
      </c>
      <c r="AB297" s="9">
        <f>IFERROR(IF(AND($B297&gt;=INDEX($EH$5:$EH$44,$A297),$B297&lt;=INDEX($EJ$5:$EJ$44,$A297),AB$30&gt;=INDEX($EG$5:$EG$44,$A297),AB$30&lt;=INDEX($EI$5:$EI$44,$A297)),$A297,0),0)</f>
        <v>0</v>
      </c>
      <c r="AC297" s="9">
        <f>IFERROR(IF(AND($B297&gt;=INDEX($EH$5:$EH$44,$A297),$B297&lt;=INDEX($EJ$5:$EJ$44,$A297),AC$30&gt;=INDEX($EG$5:$EG$44,$A297),AC$30&lt;=INDEX($EI$5:$EI$44,$A297)),$A297,0),0)</f>
        <v>0</v>
      </c>
      <c r="AD297" s="9">
        <f>IFERROR(IF(AND($B297&gt;=INDEX($EH$5:$EH$44,$A297),$B297&lt;=INDEX($EJ$5:$EJ$44,$A297),AD$30&gt;=INDEX($EG$5:$EG$44,$A297),AD$30&lt;=INDEX($EI$5:$EI$44,$A297)),$A297,0),0)</f>
        <v>0</v>
      </c>
      <c r="AE297" s="9">
        <f>IFERROR(IF(AND($B297&gt;=INDEX($EH$5:$EH$44,$A297),$B297&lt;=INDEX($EJ$5:$EJ$44,$A297),AE$30&gt;=INDEX($EG$5:$EG$44,$A297),AE$30&lt;=INDEX($EI$5:$EI$44,$A297)),$A297,0),0)</f>
        <v>0</v>
      </c>
      <c r="AF297" s="9">
        <f>IFERROR(IF(AND($B297&gt;=INDEX($EH$5:$EH$44,$A297),$B297&lt;=INDEX($EJ$5:$EJ$44,$A297),AF$30&gt;=INDEX($EG$5:$EG$44,$A297),AF$30&lt;=INDEX($EI$5:$EI$44,$A297)),$A297,0),0)</f>
        <v>0</v>
      </c>
      <c r="AG297" s="9">
        <f>IFERROR(IF(AND($B297&gt;=INDEX($EH$5:$EH$44,$A297),$B297&lt;=INDEX($EJ$5:$EJ$44,$A297),AG$30&gt;=INDEX($EG$5:$EG$44,$A297),AG$30&lt;=INDEX($EI$5:$EI$44,$A297)),$A297,0),0)</f>
        <v>0</v>
      </c>
      <c r="AH297" s="9"/>
    </row>
    <row r="298" spans="1:34">
      <c r="A298" s="5">
        <f t="shared" si="86"/>
        <v>11</v>
      </c>
      <c r="B298" s="5">
        <f t="shared" si="85"/>
        <v>17</v>
      </c>
      <c r="C298" s="9">
        <f>IFERROR(IF(AND($B298&gt;=INDEX($EH$5:$EH$44,$A298),$B298&lt;=INDEX($EJ$5:$EJ$44,$A298),C$30&gt;=INDEX($EG$5:$EG$44,$A298),C$30&lt;=INDEX($EI$5:$EI$44,$A298)),$A298,0),0)</f>
        <v>0</v>
      </c>
      <c r="D298" s="9">
        <f>IFERROR(IF(AND($B298&gt;=INDEX($EH$5:$EH$44,$A298),$B298&lt;=INDEX($EJ$5:$EJ$44,$A298),D$30&gt;=INDEX($EG$5:$EG$44,$A298),D$30&lt;=INDEX($EI$5:$EI$44,$A298)),$A298,0),0)</f>
        <v>0</v>
      </c>
      <c r="E298" s="9">
        <f>IFERROR(IF(AND($B298&gt;=INDEX($EH$5:$EH$44,$A298),$B298&lt;=INDEX($EJ$5:$EJ$44,$A298),E$30&gt;=INDEX($EG$5:$EG$44,$A298),E$30&lt;=INDEX($EI$5:$EI$44,$A298)),$A298,0),0)</f>
        <v>0</v>
      </c>
      <c r="F298" s="9">
        <f>IFERROR(IF(AND($B298&gt;=INDEX($EH$5:$EH$44,$A298),$B298&lt;=INDEX($EJ$5:$EJ$44,$A298),F$30&gt;=INDEX($EG$5:$EG$44,$A298),F$30&lt;=INDEX($EI$5:$EI$44,$A298)),$A298,0),0)</f>
        <v>0</v>
      </c>
      <c r="G298" s="9">
        <f>IFERROR(IF(AND($B298&gt;=INDEX($EH$5:$EH$44,$A298),$B298&lt;=INDEX($EJ$5:$EJ$44,$A298),G$30&gt;=INDEX($EG$5:$EG$44,$A298),G$30&lt;=INDEX($EI$5:$EI$44,$A298)),$A298,0),0)</f>
        <v>0</v>
      </c>
      <c r="H298" s="9">
        <f>IFERROR(IF(AND($B298&gt;=INDEX($EH$5:$EH$44,$A298),$B298&lt;=INDEX($EJ$5:$EJ$44,$A298),H$30&gt;=INDEX($EG$5:$EG$44,$A298),H$30&lt;=INDEX($EI$5:$EI$44,$A298)),$A298,0),0)</f>
        <v>0</v>
      </c>
      <c r="I298" s="9">
        <f>IFERROR(IF(AND($B298&gt;=INDEX($EH$5:$EH$44,$A298),$B298&lt;=INDEX($EJ$5:$EJ$44,$A298),I$30&gt;=INDEX($EG$5:$EG$44,$A298),I$30&lt;=INDEX($EI$5:$EI$44,$A298)),$A298,0),0)</f>
        <v>0</v>
      </c>
      <c r="J298" s="9">
        <f>IFERROR(IF(AND($B298&gt;=INDEX($EH$5:$EH$44,$A298),$B298&lt;=INDEX($EJ$5:$EJ$44,$A298),J$30&gt;=INDEX($EG$5:$EG$44,$A298),J$30&lt;=INDEX($EI$5:$EI$44,$A298)),$A298,0),0)</f>
        <v>0</v>
      </c>
      <c r="K298" s="9">
        <f>IFERROR(IF(AND($B298&gt;=INDEX($EH$5:$EH$44,$A298),$B298&lt;=INDEX($EJ$5:$EJ$44,$A298),K$30&gt;=INDEX($EG$5:$EG$44,$A298),K$30&lt;=INDEX($EI$5:$EI$44,$A298)),$A298,0),0)</f>
        <v>0</v>
      </c>
      <c r="L298" s="9">
        <f>IFERROR(IF(AND($B298&gt;=INDEX($EH$5:$EH$44,$A298),$B298&lt;=INDEX($EJ$5:$EJ$44,$A298),L$30&gt;=INDEX($EG$5:$EG$44,$A298),L$30&lt;=INDEX($EI$5:$EI$44,$A298)),$A298,0),0)</f>
        <v>0</v>
      </c>
      <c r="M298" s="9">
        <f>IFERROR(IF(AND($B298&gt;=INDEX($EH$5:$EH$44,$A298),$B298&lt;=INDEX($EJ$5:$EJ$44,$A298),M$30&gt;=INDEX($EG$5:$EG$44,$A298),M$30&lt;=INDEX($EI$5:$EI$44,$A298)),$A298,0),0)</f>
        <v>0</v>
      </c>
      <c r="N298" s="9">
        <f>IFERROR(IF(AND($B298&gt;=INDEX($EH$5:$EH$44,$A298),$B298&lt;=INDEX($EJ$5:$EJ$44,$A298),N$30&gt;=INDEX($EG$5:$EG$44,$A298),N$30&lt;=INDEX($EI$5:$EI$44,$A298)),$A298,0),0)</f>
        <v>0</v>
      </c>
      <c r="O298" s="9">
        <f>IFERROR(IF(AND($B298&gt;=INDEX($EH$5:$EH$44,$A298),$B298&lt;=INDEX($EJ$5:$EJ$44,$A298),O$30&gt;=INDEX($EG$5:$EG$44,$A298),O$30&lt;=INDEX($EI$5:$EI$44,$A298)),$A298,0),0)</f>
        <v>0</v>
      </c>
      <c r="P298" s="9">
        <f>IFERROR(IF(AND($B298&gt;=INDEX($EH$5:$EH$44,$A298),$B298&lt;=INDEX($EJ$5:$EJ$44,$A298),P$30&gt;=INDEX($EG$5:$EG$44,$A298),P$30&lt;=INDEX($EI$5:$EI$44,$A298)),$A298,0),0)</f>
        <v>0</v>
      </c>
      <c r="Q298" s="9">
        <f>IFERROR(IF(AND($B298&gt;=INDEX($EH$5:$EH$44,$A298),$B298&lt;=INDEX($EJ$5:$EJ$44,$A298),Q$30&gt;=INDEX($EG$5:$EG$44,$A298),Q$30&lt;=INDEX($EI$5:$EI$44,$A298)),$A298,0),0)</f>
        <v>0</v>
      </c>
      <c r="R298" s="9">
        <f>IFERROR(IF(AND($B298&gt;=INDEX($EH$5:$EH$44,$A298),$B298&lt;=INDEX($EJ$5:$EJ$44,$A298),R$30&gt;=INDEX($EG$5:$EG$44,$A298),R$30&lt;=INDEX($EI$5:$EI$44,$A298)),$A298,0),0)</f>
        <v>0</v>
      </c>
      <c r="S298" s="9">
        <f>IFERROR(IF(AND($B298&gt;=INDEX($EH$5:$EH$44,$A298),$B298&lt;=INDEX($EJ$5:$EJ$44,$A298),S$30&gt;=INDEX($EG$5:$EG$44,$A298),S$30&lt;=INDEX($EI$5:$EI$44,$A298)),$A298,0),0)</f>
        <v>0</v>
      </c>
      <c r="T298" s="9">
        <f>IFERROR(IF(AND($B298&gt;=INDEX($EH$5:$EH$44,$A298),$B298&lt;=INDEX($EJ$5:$EJ$44,$A298),T$30&gt;=INDEX($EG$5:$EG$44,$A298),T$30&lt;=INDEX($EI$5:$EI$44,$A298)),$A298,0),0)</f>
        <v>0</v>
      </c>
      <c r="U298" s="9">
        <f>IFERROR(IF(AND($B298&gt;=INDEX($EH$5:$EH$44,$A298),$B298&lt;=INDEX($EJ$5:$EJ$44,$A298),U$30&gt;=INDEX($EG$5:$EG$44,$A298),U$30&lt;=INDEX($EI$5:$EI$44,$A298)),$A298,0),0)</f>
        <v>0</v>
      </c>
      <c r="V298" s="9">
        <f>IFERROR(IF(AND($B298&gt;=INDEX($EH$5:$EH$44,$A298),$B298&lt;=INDEX($EJ$5:$EJ$44,$A298),V$30&gt;=INDEX($EG$5:$EG$44,$A298),V$30&lt;=INDEX($EI$5:$EI$44,$A298)),$A298,0),0)</f>
        <v>0</v>
      </c>
      <c r="W298" s="9">
        <f>IFERROR(IF(AND($B298&gt;=INDEX($EH$5:$EH$44,$A298),$B298&lt;=INDEX($EJ$5:$EJ$44,$A298),W$30&gt;=INDEX($EG$5:$EG$44,$A298),W$30&lt;=INDEX($EI$5:$EI$44,$A298)),$A298,0),0)</f>
        <v>0</v>
      </c>
      <c r="X298" s="9">
        <f>IFERROR(IF(AND($B298&gt;=INDEX($EH$5:$EH$44,$A298),$B298&lt;=INDEX($EJ$5:$EJ$44,$A298),X$30&gt;=INDEX($EG$5:$EG$44,$A298),X$30&lt;=INDEX($EI$5:$EI$44,$A298)),$A298,0),0)</f>
        <v>0</v>
      </c>
      <c r="Y298" s="9">
        <f>IFERROR(IF(AND($B298&gt;=INDEX($EH$5:$EH$44,$A298),$B298&lt;=INDEX($EJ$5:$EJ$44,$A298),Y$30&gt;=INDEX($EG$5:$EG$44,$A298),Y$30&lt;=INDEX($EI$5:$EI$44,$A298)),$A298,0),0)</f>
        <v>0</v>
      </c>
      <c r="Z298" s="9">
        <f>IFERROR(IF(AND($B298&gt;=INDEX($EH$5:$EH$44,$A298),$B298&lt;=INDEX($EJ$5:$EJ$44,$A298),Z$30&gt;=INDEX($EG$5:$EG$44,$A298),Z$30&lt;=INDEX($EI$5:$EI$44,$A298)),$A298,0),0)</f>
        <v>0</v>
      </c>
      <c r="AA298" s="9">
        <f>IFERROR(IF(AND($B298&gt;=INDEX($EH$5:$EH$44,$A298),$B298&lt;=INDEX($EJ$5:$EJ$44,$A298),AA$30&gt;=INDEX($EG$5:$EG$44,$A298),AA$30&lt;=INDEX($EI$5:$EI$44,$A298)),$A298,0),0)</f>
        <v>0</v>
      </c>
      <c r="AB298" s="9">
        <f>IFERROR(IF(AND($B298&gt;=INDEX($EH$5:$EH$44,$A298),$B298&lt;=INDEX($EJ$5:$EJ$44,$A298),AB$30&gt;=INDEX($EG$5:$EG$44,$A298),AB$30&lt;=INDEX($EI$5:$EI$44,$A298)),$A298,0),0)</f>
        <v>0</v>
      </c>
      <c r="AC298" s="9">
        <f>IFERROR(IF(AND($B298&gt;=INDEX($EH$5:$EH$44,$A298),$B298&lt;=INDEX($EJ$5:$EJ$44,$A298),AC$30&gt;=INDEX($EG$5:$EG$44,$A298),AC$30&lt;=INDEX($EI$5:$EI$44,$A298)),$A298,0),0)</f>
        <v>0</v>
      </c>
      <c r="AD298" s="9">
        <f>IFERROR(IF(AND($B298&gt;=INDEX($EH$5:$EH$44,$A298),$B298&lt;=INDEX($EJ$5:$EJ$44,$A298),AD$30&gt;=INDEX($EG$5:$EG$44,$A298),AD$30&lt;=INDEX($EI$5:$EI$44,$A298)),$A298,0),0)</f>
        <v>0</v>
      </c>
      <c r="AE298" s="9">
        <f>IFERROR(IF(AND($B298&gt;=INDEX($EH$5:$EH$44,$A298),$B298&lt;=INDEX($EJ$5:$EJ$44,$A298),AE$30&gt;=INDEX($EG$5:$EG$44,$A298),AE$30&lt;=INDEX($EI$5:$EI$44,$A298)),$A298,0),0)</f>
        <v>0</v>
      </c>
      <c r="AF298" s="9">
        <f>IFERROR(IF(AND($B298&gt;=INDEX($EH$5:$EH$44,$A298),$B298&lt;=INDEX($EJ$5:$EJ$44,$A298),AF$30&gt;=INDEX($EG$5:$EG$44,$A298),AF$30&lt;=INDEX($EI$5:$EI$44,$A298)),$A298,0),0)</f>
        <v>0</v>
      </c>
      <c r="AG298" s="9">
        <f>IFERROR(IF(AND($B298&gt;=INDEX($EH$5:$EH$44,$A298),$B298&lt;=INDEX($EJ$5:$EJ$44,$A298),AG$30&gt;=INDEX($EG$5:$EG$44,$A298),AG$30&lt;=INDEX($EI$5:$EI$44,$A298)),$A298,0),0)</f>
        <v>0</v>
      </c>
      <c r="AH298" s="9"/>
    </row>
    <row r="299" spans="1:34">
      <c r="A299" s="5">
        <f t="shared" si="86"/>
        <v>11</v>
      </c>
      <c r="B299" s="5">
        <f t="shared" si="85"/>
        <v>18</v>
      </c>
      <c r="C299" s="9">
        <f>IFERROR(IF(AND($B299&gt;=INDEX($EH$5:$EH$44,$A299),$B299&lt;=INDEX($EJ$5:$EJ$44,$A299),C$30&gt;=INDEX($EG$5:$EG$44,$A299),C$30&lt;=INDEX($EI$5:$EI$44,$A299)),$A299,0),0)</f>
        <v>0</v>
      </c>
      <c r="D299" s="9">
        <f>IFERROR(IF(AND($B299&gt;=INDEX($EH$5:$EH$44,$A299),$B299&lt;=INDEX($EJ$5:$EJ$44,$A299),D$30&gt;=INDEX($EG$5:$EG$44,$A299),D$30&lt;=INDEX($EI$5:$EI$44,$A299)),$A299,0),0)</f>
        <v>0</v>
      </c>
      <c r="E299" s="9">
        <f>IFERROR(IF(AND($B299&gt;=INDEX($EH$5:$EH$44,$A299),$B299&lt;=INDEX($EJ$5:$EJ$44,$A299),E$30&gt;=INDEX($EG$5:$EG$44,$A299),E$30&lt;=INDEX($EI$5:$EI$44,$A299)),$A299,0),0)</f>
        <v>0</v>
      </c>
      <c r="F299" s="9">
        <f>IFERROR(IF(AND($B299&gt;=INDEX($EH$5:$EH$44,$A299),$B299&lt;=INDEX($EJ$5:$EJ$44,$A299),F$30&gt;=INDEX($EG$5:$EG$44,$A299),F$30&lt;=INDEX($EI$5:$EI$44,$A299)),$A299,0),0)</f>
        <v>0</v>
      </c>
      <c r="G299" s="9">
        <f>IFERROR(IF(AND($B299&gt;=INDEX($EH$5:$EH$44,$A299),$B299&lt;=INDEX($EJ$5:$EJ$44,$A299),G$30&gt;=INDEX($EG$5:$EG$44,$A299),G$30&lt;=INDEX($EI$5:$EI$44,$A299)),$A299,0),0)</f>
        <v>0</v>
      </c>
      <c r="H299" s="9">
        <f>IFERROR(IF(AND($B299&gt;=INDEX($EH$5:$EH$44,$A299),$B299&lt;=INDEX($EJ$5:$EJ$44,$A299),H$30&gt;=INDEX($EG$5:$EG$44,$A299),H$30&lt;=INDEX($EI$5:$EI$44,$A299)),$A299,0),0)</f>
        <v>0</v>
      </c>
      <c r="I299" s="9">
        <f>IFERROR(IF(AND($B299&gt;=INDEX($EH$5:$EH$44,$A299),$B299&lt;=INDEX($EJ$5:$EJ$44,$A299),I$30&gt;=INDEX($EG$5:$EG$44,$A299),I$30&lt;=INDEX($EI$5:$EI$44,$A299)),$A299,0),0)</f>
        <v>0</v>
      </c>
      <c r="J299" s="9">
        <f>IFERROR(IF(AND($B299&gt;=INDEX($EH$5:$EH$44,$A299),$B299&lt;=INDEX($EJ$5:$EJ$44,$A299),J$30&gt;=INDEX($EG$5:$EG$44,$A299),J$30&lt;=INDEX($EI$5:$EI$44,$A299)),$A299,0),0)</f>
        <v>0</v>
      </c>
      <c r="K299" s="9">
        <f>IFERROR(IF(AND($B299&gt;=INDEX($EH$5:$EH$44,$A299),$B299&lt;=INDEX($EJ$5:$EJ$44,$A299),K$30&gt;=INDEX($EG$5:$EG$44,$A299),K$30&lt;=INDEX($EI$5:$EI$44,$A299)),$A299,0),0)</f>
        <v>0</v>
      </c>
      <c r="L299" s="9">
        <f>IFERROR(IF(AND($B299&gt;=INDEX($EH$5:$EH$44,$A299),$B299&lt;=INDEX($EJ$5:$EJ$44,$A299),L$30&gt;=INDEX($EG$5:$EG$44,$A299),L$30&lt;=INDEX($EI$5:$EI$44,$A299)),$A299,0),0)</f>
        <v>0</v>
      </c>
      <c r="M299" s="9">
        <f>IFERROR(IF(AND($B299&gt;=INDEX($EH$5:$EH$44,$A299),$B299&lt;=INDEX($EJ$5:$EJ$44,$A299),M$30&gt;=INDEX($EG$5:$EG$44,$A299),M$30&lt;=INDEX($EI$5:$EI$44,$A299)),$A299,0),0)</f>
        <v>0</v>
      </c>
      <c r="N299" s="9">
        <f>IFERROR(IF(AND($B299&gt;=INDEX($EH$5:$EH$44,$A299),$B299&lt;=INDEX($EJ$5:$EJ$44,$A299),N$30&gt;=INDEX($EG$5:$EG$44,$A299),N$30&lt;=INDEX($EI$5:$EI$44,$A299)),$A299,0),0)</f>
        <v>0</v>
      </c>
      <c r="O299" s="9">
        <f>IFERROR(IF(AND($B299&gt;=INDEX($EH$5:$EH$44,$A299),$B299&lt;=INDEX($EJ$5:$EJ$44,$A299),O$30&gt;=INDEX($EG$5:$EG$44,$A299),O$30&lt;=INDEX($EI$5:$EI$44,$A299)),$A299,0),0)</f>
        <v>0</v>
      </c>
      <c r="P299" s="9">
        <f>IFERROR(IF(AND($B299&gt;=INDEX($EH$5:$EH$44,$A299),$B299&lt;=INDEX($EJ$5:$EJ$44,$A299),P$30&gt;=INDEX($EG$5:$EG$44,$A299),P$30&lt;=INDEX($EI$5:$EI$44,$A299)),$A299,0),0)</f>
        <v>0</v>
      </c>
      <c r="Q299" s="9">
        <f>IFERROR(IF(AND($B299&gt;=INDEX($EH$5:$EH$44,$A299),$B299&lt;=INDEX($EJ$5:$EJ$44,$A299),Q$30&gt;=INDEX($EG$5:$EG$44,$A299),Q$30&lt;=INDEX($EI$5:$EI$44,$A299)),$A299,0),0)</f>
        <v>0</v>
      </c>
      <c r="R299" s="9">
        <f>IFERROR(IF(AND($B299&gt;=INDEX($EH$5:$EH$44,$A299),$B299&lt;=INDEX($EJ$5:$EJ$44,$A299),R$30&gt;=INDEX($EG$5:$EG$44,$A299),R$30&lt;=INDEX($EI$5:$EI$44,$A299)),$A299,0),0)</f>
        <v>0</v>
      </c>
      <c r="S299" s="9">
        <f>IFERROR(IF(AND($B299&gt;=INDEX($EH$5:$EH$44,$A299),$B299&lt;=INDEX($EJ$5:$EJ$44,$A299),S$30&gt;=INDEX($EG$5:$EG$44,$A299),S$30&lt;=INDEX($EI$5:$EI$44,$A299)),$A299,0),0)</f>
        <v>0</v>
      </c>
      <c r="T299" s="9">
        <f>IFERROR(IF(AND($B299&gt;=INDEX($EH$5:$EH$44,$A299),$B299&lt;=INDEX($EJ$5:$EJ$44,$A299),T$30&gt;=INDEX($EG$5:$EG$44,$A299),T$30&lt;=INDEX($EI$5:$EI$44,$A299)),$A299,0),0)</f>
        <v>0</v>
      </c>
      <c r="U299" s="9">
        <f>IFERROR(IF(AND($B299&gt;=INDEX($EH$5:$EH$44,$A299),$B299&lt;=INDEX($EJ$5:$EJ$44,$A299),U$30&gt;=INDEX($EG$5:$EG$44,$A299),U$30&lt;=INDEX($EI$5:$EI$44,$A299)),$A299,0),0)</f>
        <v>0</v>
      </c>
      <c r="V299" s="9">
        <f>IFERROR(IF(AND($B299&gt;=INDEX($EH$5:$EH$44,$A299),$B299&lt;=INDEX($EJ$5:$EJ$44,$A299),V$30&gt;=INDEX($EG$5:$EG$44,$A299),V$30&lt;=INDEX($EI$5:$EI$44,$A299)),$A299,0),0)</f>
        <v>0</v>
      </c>
      <c r="W299" s="9">
        <f>IFERROR(IF(AND($B299&gt;=INDEX($EH$5:$EH$44,$A299),$B299&lt;=INDEX($EJ$5:$EJ$44,$A299),W$30&gt;=INDEX($EG$5:$EG$44,$A299),W$30&lt;=INDEX($EI$5:$EI$44,$A299)),$A299,0),0)</f>
        <v>0</v>
      </c>
      <c r="X299" s="9">
        <f>IFERROR(IF(AND($B299&gt;=INDEX($EH$5:$EH$44,$A299),$B299&lt;=INDEX($EJ$5:$EJ$44,$A299),X$30&gt;=INDEX($EG$5:$EG$44,$A299),X$30&lt;=INDEX($EI$5:$EI$44,$A299)),$A299,0),0)</f>
        <v>0</v>
      </c>
      <c r="Y299" s="9">
        <f>IFERROR(IF(AND($B299&gt;=INDEX($EH$5:$EH$44,$A299),$B299&lt;=INDEX($EJ$5:$EJ$44,$A299),Y$30&gt;=INDEX($EG$5:$EG$44,$A299),Y$30&lt;=INDEX($EI$5:$EI$44,$A299)),$A299,0),0)</f>
        <v>0</v>
      </c>
      <c r="Z299" s="9">
        <f>IFERROR(IF(AND($B299&gt;=INDEX($EH$5:$EH$44,$A299),$B299&lt;=INDEX($EJ$5:$EJ$44,$A299),Z$30&gt;=INDEX($EG$5:$EG$44,$A299),Z$30&lt;=INDEX($EI$5:$EI$44,$A299)),$A299,0),0)</f>
        <v>0</v>
      </c>
      <c r="AA299" s="9">
        <f>IFERROR(IF(AND($B299&gt;=INDEX($EH$5:$EH$44,$A299),$B299&lt;=INDEX($EJ$5:$EJ$44,$A299),AA$30&gt;=INDEX($EG$5:$EG$44,$A299),AA$30&lt;=INDEX($EI$5:$EI$44,$A299)),$A299,0),0)</f>
        <v>0</v>
      </c>
      <c r="AB299" s="9">
        <f>IFERROR(IF(AND($B299&gt;=INDEX($EH$5:$EH$44,$A299),$B299&lt;=INDEX($EJ$5:$EJ$44,$A299),AB$30&gt;=INDEX($EG$5:$EG$44,$A299),AB$30&lt;=INDEX($EI$5:$EI$44,$A299)),$A299,0),0)</f>
        <v>0</v>
      </c>
      <c r="AC299" s="9">
        <f>IFERROR(IF(AND($B299&gt;=INDEX($EH$5:$EH$44,$A299),$B299&lt;=INDEX($EJ$5:$EJ$44,$A299),AC$30&gt;=INDEX($EG$5:$EG$44,$A299),AC$30&lt;=INDEX($EI$5:$EI$44,$A299)),$A299,0),0)</f>
        <v>0</v>
      </c>
      <c r="AD299" s="9">
        <f>IFERROR(IF(AND($B299&gt;=INDEX($EH$5:$EH$44,$A299),$B299&lt;=INDEX($EJ$5:$EJ$44,$A299),AD$30&gt;=INDEX($EG$5:$EG$44,$A299),AD$30&lt;=INDEX($EI$5:$EI$44,$A299)),$A299,0),0)</f>
        <v>0</v>
      </c>
      <c r="AE299" s="9">
        <f>IFERROR(IF(AND($B299&gt;=INDEX($EH$5:$EH$44,$A299),$B299&lt;=INDEX($EJ$5:$EJ$44,$A299),AE$30&gt;=INDEX($EG$5:$EG$44,$A299),AE$30&lt;=INDEX($EI$5:$EI$44,$A299)),$A299,0),0)</f>
        <v>0</v>
      </c>
      <c r="AF299" s="9">
        <f>IFERROR(IF(AND($B299&gt;=INDEX($EH$5:$EH$44,$A299),$B299&lt;=INDEX($EJ$5:$EJ$44,$A299),AF$30&gt;=INDEX($EG$5:$EG$44,$A299),AF$30&lt;=INDEX($EI$5:$EI$44,$A299)),$A299,0),0)</f>
        <v>0</v>
      </c>
      <c r="AG299" s="9">
        <f>IFERROR(IF(AND($B299&gt;=INDEX($EH$5:$EH$44,$A299),$B299&lt;=INDEX($EJ$5:$EJ$44,$A299),AG$30&gt;=INDEX($EG$5:$EG$44,$A299),AG$30&lt;=INDEX($EI$5:$EI$44,$A299)),$A299,0),0)</f>
        <v>0</v>
      </c>
      <c r="AH299" s="9"/>
    </row>
    <row r="300" spans="1:34">
      <c r="A300" s="5">
        <f t="shared" si="86"/>
        <v>11</v>
      </c>
      <c r="B300" s="5">
        <f t="shared" si="85"/>
        <v>19</v>
      </c>
      <c r="C300" s="9">
        <f>IFERROR(IF(AND($B300&gt;=INDEX($EH$5:$EH$44,$A300),$B300&lt;=INDEX($EJ$5:$EJ$44,$A300),C$30&gt;=INDEX($EG$5:$EG$44,$A300),C$30&lt;=INDEX($EI$5:$EI$44,$A300)),$A300,0),0)</f>
        <v>0</v>
      </c>
      <c r="D300" s="9">
        <f>IFERROR(IF(AND($B300&gt;=INDEX($EH$5:$EH$44,$A300),$B300&lt;=INDEX($EJ$5:$EJ$44,$A300),D$30&gt;=INDEX($EG$5:$EG$44,$A300),D$30&lt;=INDEX($EI$5:$EI$44,$A300)),$A300,0),0)</f>
        <v>0</v>
      </c>
      <c r="E300" s="9">
        <f>IFERROR(IF(AND($B300&gt;=INDEX($EH$5:$EH$44,$A300),$B300&lt;=INDEX($EJ$5:$EJ$44,$A300),E$30&gt;=INDEX($EG$5:$EG$44,$A300),E$30&lt;=INDEX($EI$5:$EI$44,$A300)),$A300,0),0)</f>
        <v>0</v>
      </c>
      <c r="F300" s="9">
        <f>IFERROR(IF(AND($B300&gt;=INDEX($EH$5:$EH$44,$A300),$B300&lt;=INDEX($EJ$5:$EJ$44,$A300),F$30&gt;=INDEX($EG$5:$EG$44,$A300),F$30&lt;=INDEX($EI$5:$EI$44,$A300)),$A300,0),0)</f>
        <v>0</v>
      </c>
      <c r="G300" s="9">
        <f>IFERROR(IF(AND($B300&gt;=INDEX($EH$5:$EH$44,$A300),$B300&lt;=INDEX($EJ$5:$EJ$44,$A300),G$30&gt;=INDEX($EG$5:$EG$44,$A300),G$30&lt;=INDEX($EI$5:$EI$44,$A300)),$A300,0),0)</f>
        <v>0</v>
      </c>
      <c r="H300" s="9">
        <f>IFERROR(IF(AND($B300&gt;=INDEX($EH$5:$EH$44,$A300),$B300&lt;=INDEX($EJ$5:$EJ$44,$A300),H$30&gt;=INDEX($EG$5:$EG$44,$A300),H$30&lt;=INDEX($EI$5:$EI$44,$A300)),$A300,0),0)</f>
        <v>0</v>
      </c>
      <c r="I300" s="9">
        <f>IFERROR(IF(AND($B300&gt;=INDEX($EH$5:$EH$44,$A300),$B300&lt;=INDEX($EJ$5:$EJ$44,$A300),I$30&gt;=INDEX($EG$5:$EG$44,$A300),I$30&lt;=INDEX($EI$5:$EI$44,$A300)),$A300,0),0)</f>
        <v>0</v>
      </c>
      <c r="J300" s="9">
        <f>IFERROR(IF(AND($B300&gt;=INDEX($EH$5:$EH$44,$A300),$B300&lt;=INDEX($EJ$5:$EJ$44,$A300),J$30&gt;=INDEX($EG$5:$EG$44,$A300),J$30&lt;=INDEX($EI$5:$EI$44,$A300)),$A300,0),0)</f>
        <v>0</v>
      </c>
      <c r="K300" s="9">
        <f>IFERROR(IF(AND($B300&gt;=INDEX($EH$5:$EH$44,$A300),$B300&lt;=INDEX($EJ$5:$EJ$44,$A300),K$30&gt;=INDEX($EG$5:$EG$44,$A300),K$30&lt;=INDEX($EI$5:$EI$44,$A300)),$A300,0),0)</f>
        <v>0</v>
      </c>
      <c r="L300" s="9">
        <f>IFERROR(IF(AND($B300&gt;=INDEX($EH$5:$EH$44,$A300),$B300&lt;=INDEX($EJ$5:$EJ$44,$A300),L$30&gt;=INDEX($EG$5:$EG$44,$A300),L$30&lt;=INDEX($EI$5:$EI$44,$A300)),$A300,0),0)</f>
        <v>0</v>
      </c>
      <c r="M300" s="9">
        <f>IFERROR(IF(AND($B300&gt;=INDEX($EH$5:$EH$44,$A300),$B300&lt;=INDEX($EJ$5:$EJ$44,$A300),M$30&gt;=INDEX($EG$5:$EG$44,$A300),M$30&lt;=INDEX($EI$5:$EI$44,$A300)),$A300,0),0)</f>
        <v>0</v>
      </c>
      <c r="N300" s="9">
        <f>IFERROR(IF(AND($B300&gt;=INDEX($EH$5:$EH$44,$A300),$B300&lt;=INDEX($EJ$5:$EJ$44,$A300),N$30&gt;=INDEX($EG$5:$EG$44,$A300),N$30&lt;=INDEX($EI$5:$EI$44,$A300)),$A300,0),0)</f>
        <v>0</v>
      </c>
      <c r="O300" s="9">
        <f>IFERROR(IF(AND($B300&gt;=INDEX($EH$5:$EH$44,$A300),$B300&lt;=INDEX($EJ$5:$EJ$44,$A300),O$30&gt;=INDEX($EG$5:$EG$44,$A300),O$30&lt;=INDEX($EI$5:$EI$44,$A300)),$A300,0),0)</f>
        <v>0</v>
      </c>
      <c r="P300" s="9">
        <f>IFERROR(IF(AND($B300&gt;=INDEX($EH$5:$EH$44,$A300),$B300&lt;=INDEX($EJ$5:$EJ$44,$A300),P$30&gt;=INDEX($EG$5:$EG$44,$A300),P$30&lt;=INDEX($EI$5:$EI$44,$A300)),$A300,0),0)</f>
        <v>0</v>
      </c>
      <c r="Q300" s="9">
        <f>IFERROR(IF(AND($B300&gt;=INDEX($EH$5:$EH$44,$A300),$B300&lt;=INDEX($EJ$5:$EJ$44,$A300),Q$30&gt;=INDEX($EG$5:$EG$44,$A300),Q$30&lt;=INDEX($EI$5:$EI$44,$A300)),$A300,0),0)</f>
        <v>0</v>
      </c>
      <c r="R300" s="9">
        <f>IFERROR(IF(AND($B300&gt;=INDEX($EH$5:$EH$44,$A300),$B300&lt;=INDEX($EJ$5:$EJ$44,$A300),R$30&gt;=INDEX($EG$5:$EG$44,$A300),R$30&lt;=INDEX($EI$5:$EI$44,$A300)),$A300,0),0)</f>
        <v>0</v>
      </c>
      <c r="S300" s="9">
        <f>IFERROR(IF(AND($B300&gt;=INDEX($EH$5:$EH$44,$A300),$B300&lt;=INDEX($EJ$5:$EJ$44,$A300),S$30&gt;=INDEX($EG$5:$EG$44,$A300),S$30&lt;=INDEX($EI$5:$EI$44,$A300)),$A300,0),0)</f>
        <v>0</v>
      </c>
      <c r="T300" s="9">
        <f>IFERROR(IF(AND($B300&gt;=INDEX($EH$5:$EH$44,$A300),$B300&lt;=INDEX($EJ$5:$EJ$44,$A300),T$30&gt;=INDEX($EG$5:$EG$44,$A300),T$30&lt;=INDEX($EI$5:$EI$44,$A300)),$A300,0),0)</f>
        <v>0</v>
      </c>
      <c r="U300" s="9">
        <f>IFERROR(IF(AND($B300&gt;=INDEX($EH$5:$EH$44,$A300),$B300&lt;=INDEX($EJ$5:$EJ$44,$A300),U$30&gt;=INDEX($EG$5:$EG$44,$A300),U$30&lt;=INDEX($EI$5:$EI$44,$A300)),$A300,0),0)</f>
        <v>0</v>
      </c>
      <c r="V300" s="9">
        <f>IFERROR(IF(AND($B300&gt;=INDEX($EH$5:$EH$44,$A300),$B300&lt;=INDEX($EJ$5:$EJ$44,$A300),V$30&gt;=INDEX($EG$5:$EG$44,$A300),V$30&lt;=INDEX($EI$5:$EI$44,$A300)),$A300,0),0)</f>
        <v>0</v>
      </c>
      <c r="W300" s="9">
        <f>IFERROR(IF(AND($B300&gt;=INDEX($EH$5:$EH$44,$A300),$B300&lt;=INDEX($EJ$5:$EJ$44,$A300),W$30&gt;=INDEX($EG$5:$EG$44,$A300),W$30&lt;=INDEX($EI$5:$EI$44,$A300)),$A300,0),0)</f>
        <v>0</v>
      </c>
      <c r="X300" s="9">
        <f>IFERROR(IF(AND($B300&gt;=INDEX($EH$5:$EH$44,$A300),$B300&lt;=INDEX($EJ$5:$EJ$44,$A300),X$30&gt;=INDEX($EG$5:$EG$44,$A300),X$30&lt;=INDEX($EI$5:$EI$44,$A300)),$A300,0),0)</f>
        <v>0</v>
      </c>
      <c r="Y300" s="9">
        <f>IFERROR(IF(AND($B300&gt;=INDEX($EH$5:$EH$44,$A300),$B300&lt;=INDEX($EJ$5:$EJ$44,$A300),Y$30&gt;=INDEX($EG$5:$EG$44,$A300),Y$30&lt;=INDEX($EI$5:$EI$44,$A300)),$A300,0),0)</f>
        <v>0</v>
      </c>
      <c r="Z300" s="9">
        <f>IFERROR(IF(AND($B300&gt;=INDEX($EH$5:$EH$44,$A300),$B300&lt;=INDEX($EJ$5:$EJ$44,$A300),Z$30&gt;=INDEX($EG$5:$EG$44,$A300),Z$30&lt;=INDEX($EI$5:$EI$44,$A300)),$A300,0),0)</f>
        <v>0</v>
      </c>
      <c r="AA300" s="9">
        <f>IFERROR(IF(AND($B300&gt;=INDEX($EH$5:$EH$44,$A300),$B300&lt;=INDEX($EJ$5:$EJ$44,$A300),AA$30&gt;=INDEX($EG$5:$EG$44,$A300),AA$30&lt;=INDEX($EI$5:$EI$44,$A300)),$A300,0),0)</f>
        <v>0</v>
      </c>
      <c r="AB300" s="9">
        <f>IFERROR(IF(AND($B300&gt;=INDEX($EH$5:$EH$44,$A300),$B300&lt;=INDEX($EJ$5:$EJ$44,$A300),AB$30&gt;=INDEX($EG$5:$EG$44,$A300),AB$30&lt;=INDEX($EI$5:$EI$44,$A300)),$A300,0),0)</f>
        <v>0</v>
      </c>
      <c r="AC300" s="9">
        <f>IFERROR(IF(AND($B300&gt;=INDEX($EH$5:$EH$44,$A300),$B300&lt;=INDEX($EJ$5:$EJ$44,$A300),AC$30&gt;=INDEX($EG$5:$EG$44,$A300),AC$30&lt;=INDEX($EI$5:$EI$44,$A300)),$A300,0),0)</f>
        <v>0</v>
      </c>
      <c r="AD300" s="9">
        <f>IFERROR(IF(AND($B300&gt;=INDEX($EH$5:$EH$44,$A300),$B300&lt;=INDEX($EJ$5:$EJ$44,$A300),AD$30&gt;=INDEX($EG$5:$EG$44,$A300),AD$30&lt;=INDEX($EI$5:$EI$44,$A300)),$A300,0),0)</f>
        <v>0</v>
      </c>
      <c r="AE300" s="9">
        <f>IFERROR(IF(AND($B300&gt;=INDEX($EH$5:$EH$44,$A300),$B300&lt;=INDEX($EJ$5:$EJ$44,$A300),AE$30&gt;=INDEX($EG$5:$EG$44,$A300),AE$30&lt;=INDEX($EI$5:$EI$44,$A300)),$A300,0),0)</f>
        <v>0</v>
      </c>
      <c r="AF300" s="9">
        <f>IFERROR(IF(AND($B300&gt;=INDEX($EH$5:$EH$44,$A300),$B300&lt;=INDEX($EJ$5:$EJ$44,$A300),AF$30&gt;=INDEX($EG$5:$EG$44,$A300),AF$30&lt;=INDEX($EI$5:$EI$44,$A300)),$A300,0),0)</f>
        <v>0</v>
      </c>
      <c r="AG300" s="9">
        <f>IFERROR(IF(AND($B300&gt;=INDEX($EH$5:$EH$44,$A300),$B300&lt;=INDEX($EJ$5:$EJ$44,$A300),AG$30&gt;=INDEX($EG$5:$EG$44,$A300),AG$30&lt;=INDEX($EI$5:$EI$44,$A300)),$A300,0),0)</f>
        <v>0</v>
      </c>
      <c r="AH300" s="9"/>
    </row>
    <row r="301" spans="1:34">
      <c r="A301" s="5">
        <f t="shared" si="86"/>
        <v>11</v>
      </c>
      <c r="B301" s="5">
        <f t="shared" si="85"/>
        <v>20</v>
      </c>
      <c r="C301" s="9">
        <f>IFERROR(IF(AND($B301&gt;=INDEX($EH$5:$EH$44,$A301),$B301&lt;=INDEX($EJ$5:$EJ$44,$A301),C$30&gt;=INDEX($EG$5:$EG$44,$A301),C$30&lt;=INDEX($EI$5:$EI$44,$A301)),$A301,0),0)</f>
        <v>0</v>
      </c>
      <c r="D301" s="9">
        <f>IFERROR(IF(AND($B301&gt;=INDEX($EH$5:$EH$44,$A301),$B301&lt;=INDEX($EJ$5:$EJ$44,$A301),D$30&gt;=INDEX($EG$5:$EG$44,$A301),D$30&lt;=INDEX($EI$5:$EI$44,$A301)),$A301,0),0)</f>
        <v>0</v>
      </c>
      <c r="E301" s="9">
        <f>IFERROR(IF(AND($B301&gt;=INDEX($EH$5:$EH$44,$A301),$B301&lt;=INDEX($EJ$5:$EJ$44,$A301),E$30&gt;=INDEX($EG$5:$EG$44,$A301),E$30&lt;=INDEX($EI$5:$EI$44,$A301)),$A301,0),0)</f>
        <v>0</v>
      </c>
      <c r="F301" s="9">
        <f>IFERROR(IF(AND($B301&gt;=INDEX($EH$5:$EH$44,$A301),$B301&lt;=INDEX($EJ$5:$EJ$44,$A301),F$30&gt;=INDEX($EG$5:$EG$44,$A301),F$30&lt;=INDEX($EI$5:$EI$44,$A301)),$A301,0),0)</f>
        <v>0</v>
      </c>
      <c r="G301" s="9">
        <f>IFERROR(IF(AND($B301&gt;=INDEX($EH$5:$EH$44,$A301),$B301&lt;=INDEX($EJ$5:$EJ$44,$A301),G$30&gt;=INDEX($EG$5:$EG$44,$A301),G$30&lt;=INDEX($EI$5:$EI$44,$A301)),$A301,0),0)</f>
        <v>0</v>
      </c>
      <c r="H301" s="9">
        <f>IFERROR(IF(AND($B301&gt;=INDEX($EH$5:$EH$44,$A301),$B301&lt;=INDEX($EJ$5:$EJ$44,$A301),H$30&gt;=INDEX($EG$5:$EG$44,$A301),H$30&lt;=INDEX($EI$5:$EI$44,$A301)),$A301,0),0)</f>
        <v>0</v>
      </c>
      <c r="I301" s="9">
        <f>IFERROR(IF(AND($B301&gt;=INDEX($EH$5:$EH$44,$A301),$B301&lt;=INDEX($EJ$5:$EJ$44,$A301),I$30&gt;=INDEX($EG$5:$EG$44,$A301),I$30&lt;=INDEX($EI$5:$EI$44,$A301)),$A301,0),0)</f>
        <v>0</v>
      </c>
      <c r="J301" s="9">
        <f>IFERROR(IF(AND($B301&gt;=INDEX($EH$5:$EH$44,$A301),$B301&lt;=INDEX($EJ$5:$EJ$44,$A301),J$30&gt;=INDEX($EG$5:$EG$44,$A301),J$30&lt;=INDEX($EI$5:$EI$44,$A301)),$A301,0),0)</f>
        <v>0</v>
      </c>
      <c r="K301" s="9">
        <f>IFERROR(IF(AND($B301&gt;=INDEX($EH$5:$EH$44,$A301),$B301&lt;=INDEX($EJ$5:$EJ$44,$A301),K$30&gt;=INDEX($EG$5:$EG$44,$A301),K$30&lt;=INDEX($EI$5:$EI$44,$A301)),$A301,0),0)</f>
        <v>0</v>
      </c>
      <c r="L301" s="9">
        <f>IFERROR(IF(AND($B301&gt;=INDEX($EH$5:$EH$44,$A301),$B301&lt;=INDEX($EJ$5:$EJ$44,$A301),L$30&gt;=INDEX($EG$5:$EG$44,$A301),L$30&lt;=INDEX($EI$5:$EI$44,$A301)),$A301,0),0)</f>
        <v>0</v>
      </c>
      <c r="M301" s="9">
        <f>IFERROR(IF(AND($B301&gt;=INDEX($EH$5:$EH$44,$A301),$B301&lt;=INDEX($EJ$5:$EJ$44,$A301),M$30&gt;=INDEX($EG$5:$EG$44,$A301),M$30&lt;=INDEX($EI$5:$EI$44,$A301)),$A301,0),0)</f>
        <v>0</v>
      </c>
      <c r="N301" s="9">
        <f>IFERROR(IF(AND($B301&gt;=INDEX($EH$5:$EH$44,$A301),$B301&lt;=INDEX($EJ$5:$EJ$44,$A301),N$30&gt;=INDEX($EG$5:$EG$44,$A301),N$30&lt;=INDEX($EI$5:$EI$44,$A301)),$A301,0),0)</f>
        <v>0</v>
      </c>
      <c r="O301" s="9">
        <f>IFERROR(IF(AND($B301&gt;=INDEX($EH$5:$EH$44,$A301),$B301&lt;=INDEX($EJ$5:$EJ$44,$A301),O$30&gt;=INDEX($EG$5:$EG$44,$A301),O$30&lt;=INDEX($EI$5:$EI$44,$A301)),$A301,0),0)</f>
        <v>0</v>
      </c>
      <c r="P301" s="9">
        <f>IFERROR(IF(AND($B301&gt;=INDEX($EH$5:$EH$44,$A301),$B301&lt;=INDEX($EJ$5:$EJ$44,$A301),P$30&gt;=INDEX($EG$5:$EG$44,$A301),P$30&lt;=INDEX($EI$5:$EI$44,$A301)),$A301,0),0)</f>
        <v>0</v>
      </c>
      <c r="Q301" s="9">
        <f>IFERROR(IF(AND($B301&gt;=INDEX($EH$5:$EH$44,$A301),$B301&lt;=INDEX($EJ$5:$EJ$44,$A301),Q$30&gt;=INDEX($EG$5:$EG$44,$A301),Q$30&lt;=INDEX($EI$5:$EI$44,$A301)),$A301,0),0)</f>
        <v>0</v>
      </c>
      <c r="R301" s="9">
        <f>IFERROR(IF(AND($B301&gt;=INDEX($EH$5:$EH$44,$A301),$B301&lt;=INDEX($EJ$5:$EJ$44,$A301),R$30&gt;=INDEX($EG$5:$EG$44,$A301),R$30&lt;=INDEX($EI$5:$EI$44,$A301)),$A301,0),0)</f>
        <v>0</v>
      </c>
      <c r="S301" s="9">
        <f>IFERROR(IF(AND($B301&gt;=INDEX($EH$5:$EH$44,$A301),$B301&lt;=INDEX($EJ$5:$EJ$44,$A301),S$30&gt;=INDEX($EG$5:$EG$44,$A301),S$30&lt;=INDEX($EI$5:$EI$44,$A301)),$A301,0),0)</f>
        <v>0</v>
      </c>
      <c r="T301" s="9">
        <f>IFERROR(IF(AND($B301&gt;=INDEX($EH$5:$EH$44,$A301),$B301&lt;=INDEX($EJ$5:$EJ$44,$A301),T$30&gt;=INDEX($EG$5:$EG$44,$A301),T$30&lt;=INDEX($EI$5:$EI$44,$A301)),$A301,0),0)</f>
        <v>0</v>
      </c>
      <c r="U301" s="9">
        <f>IFERROR(IF(AND($B301&gt;=INDEX($EH$5:$EH$44,$A301),$B301&lt;=INDEX($EJ$5:$EJ$44,$A301),U$30&gt;=INDEX($EG$5:$EG$44,$A301),U$30&lt;=INDEX($EI$5:$EI$44,$A301)),$A301,0),0)</f>
        <v>0</v>
      </c>
      <c r="V301" s="9">
        <f>IFERROR(IF(AND($B301&gt;=INDEX($EH$5:$EH$44,$A301),$B301&lt;=INDEX($EJ$5:$EJ$44,$A301),V$30&gt;=INDEX($EG$5:$EG$44,$A301),V$30&lt;=INDEX($EI$5:$EI$44,$A301)),$A301,0),0)</f>
        <v>0</v>
      </c>
      <c r="W301" s="9">
        <f>IFERROR(IF(AND($B301&gt;=INDEX($EH$5:$EH$44,$A301),$B301&lt;=INDEX($EJ$5:$EJ$44,$A301),W$30&gt;=INDEX($EG$5:$EG$44,$A301),W$30&lt;=INDEX($EI$5:$EI$44,$A301)),$A301,0),0)</f>
        <v>0</v>
      </c>
      <c r="X301" s="9">
        <f>IFERROR(IF(AND($B301&gt;=INDEX($EH$5:$EH$44,$A301),$B301&lt;=INDEX($EJ$5:$EJ$44,$A301),X$30&gt;=INDEX($EG$5:$EG$44,$A301),X$30&lt;=INDEX($EI$5:$EI$44,$A301)),$A301,0),0)</f>
        <v>0</v>
      </c>
      <c r="Y301" s="9">
        <f>IFERROR(IF(AND($B301&gt;=INDEX($EH$5:$EH$44,$A301),$B301&lt;=INDEX($EJ$5:$EJ$44,$A301),Y$30&gt;=INDEX($EG$5:$EG$44,$A301),Y$30&lt;=INDEX($EI$5:$EI$44,$A301)),$A301,0),0)</f>
        <v>0</v>
      </c>
      <c r="Z301" s="9">
        <f>IFERROR(IF(AND($B301&gt;=INDEX($EH$5:$EH$44,$A301),$B301&lt;=INDEX($EJ$5:$EJ$44,$A301),Z$30&gt;=INDEX($EG$5:$EG$44,$A301),Z$30&lt;=INDEX($EI$5:$EI$44,$A301)),$A301,0),0)</f>
        <v>0</v>
      </c>
      <c r="AA301" s="9">
        <f>IFERROR(IF(AND($B301&gt;=INDEX($EH$5:$EH$44,$A301),$B301&lt;=INDEX($EJ$5:$EJ$44,$A301),AA$30&gt;=INDEX($EG$5:$EG$44,$A301),AA$30&lt;=INDEX($EI$5:$EI$44,$A301)),$A301,0),0)</f>
        <v>0</v>
      </c>
      <c r="AB301" s="9">
        <f>IFERROR(IF(AND($B301&gt;=INDEX($EH$5:$EH$44,$A301),$B301&lt;=INDEX($EJ$5:$EJ$44,$A301),AB$30&gt;=INDEX($EG$5:$EG$44,$A301),AB$30&lt;=INDEX($EI$5:$EI$44,$A301)),$A301,0),0)</f>
        <v>0</v>
      </c>
      <c r="AC301" s="9">
        <f>IFERROR(IF(AND($B301&gt;=INDEX($EH$5:$EH$44,$A301),$B301&lt;=INDEX($EJ$5:$EJ$44,$A301),AC$30&gt;=INDEX($EG$5:$EG$44,$A301),AC$30&lt;=INDEX($EI$5:$EI$44,$A301)),$A301,0),0)</f>
        <v>0</v>
      </c>
      <c r="AD301" s="9">
        <f>IFERROR(IF(AND($B301&gt;=INDEX($EH$5:$EH$44,$A301),$B301&lt;=INDEX($EJ$5:$EJ$44,$A301),AD$30&gt;=INDEX($EG$5:$EG$44,$A301),AD$30&lt;=INDEX($EI$5:$EI$44,$A301)),$A301,0),0)</f>
        <v>0</v>
      </c>
      <c r="AE301" s="9">
        <f>IFERROR(IF(AND($B301&gt;=INDEX($EH$5:$EH$44,$A301),$B301&lt;=INDEX($EJ$5:$EJ$44,$A301),AE$30&gt;=INDEX($EG$5:$EG$44,$A301),AE$30&lt;=INDEX($EI$5:$EI$44,$A301)),$A301,0),0)</f>
        <v>0</v>
      </c>
      <c r="AF301" s="9">
        <f>IFERROR(IF(AND($B301&gt;=INDEX($EH$5:$EH$44,$A301),$B301&lt;=INDEX($EJ$5:$EJ$44,$A301),AF$30&gt;=INDEX($EG$5:$EG$44,$A301),AF$30&lt;=INDEX($EI$5:$EI$44,$A301)),$A301,0),0)</f>
        <v>0</v>
      </c>
      <c r="AG301" s="9">
        <f>IFERROR(IF(AND($B301&gt;=INDEX($EH$5:$EH$44,$A301),$B301&lt;=INDEX($EJ$5:$EJ$44,$A301),AG$30&gt;=INDEX($EG$5:$EG$44,$A301),AG$30&lt;=INDEX($EI$5:$EI$44,$A301)),$A301,0),0)</f>
        <v>0</v>
      </c>
      <c r="AH301" s="9"/>
    </row>
    <row r="302" spans="1:34">
      <c r="A302" s="5">
        <f t="shared" si="86"/>
        <v>11</v>
      </c>
      <c r="B302" s="5">
        <f t="shared" si="85"/>
        <v>21</v>
      </c>
      <c r="C302" s="9">
        <f>IFERROR(IF(AND($B302&gt;=INDEX($EH$5:$EH$44,$A302),$B302&lt;=INDEX($EJ$5:$EJ$44,$A302),C$30&gt;=INDEX($EG$5:$EG$44,$A302),C$30&lt;=INDEX($EI$5:$EI$44,$A302)),$A302,0),0)</f>
        <v>0</v>
      </c>
      <c r="D302" s="9">
        <f>IFERROR(IF(AND($B302&gt;=INDEX($EH$5:$EH$44,$A302),$B302&lt;=INDEX($EJ$5:$EJ$44,$A302),D$30&gt;=INDEX($EG$5:$EG$44,$A302),D$30&lt;=INDEX($EI$5:$EI$44,$A302)),$A302,0),0)</f>
        <v>0</v>
      </c>
      <c r="E302" s="9">
        <f>IFERROR(IF(AND($B302&gt;=INDEX($EH$5:$EH$44,$A302),$B302&lt;=INDEX($EJ$5:$EJ$44,$A302),E$30&gt;=INDEX($EG$5:$EG$44,$A302),E$30&lt;=INDEX($EI$5:$EI$44,$A302)),$A302,0),0)</f>
        <v>0</v>
      </c>
      <c r="F302" s="9">
        <f>IFERROR(IF(AND($B302&gt;=INDEX($EH$5:$EH$44,$A302),$B302&lt;=INDEX($EJ$5:$EJ$44,$A302),F$30&gt;=INDEX($EG$5:$EG$44,$A302),F$30&lt;=INDEX($EI$5:$EI$44,$A302)),$A302,0),0)</f>
        <v>0</v>
      </c>
      <c r="G302" s="9">
        <f>IFERROR(IF(AND($B302&gt;=INDEX($EH$5:$EH$44,$A302),$B302&lt;=INDEX($EJ$5:$EJ$44,$A302),G$30&gt;=INDEX($EG$5:$EG$44,$A302),G$30&lt;=INDEX($EI$5:$EI$44,$A302)),$A302,0),0)</f>
        <v>0</v>
      </c>
      <c r="H302" s="9">
        <f>IFERROR(IF(AND($B302&gt;=INDEX($EH$5:$EH$44,$A302),$B302&lt;=INDEX($EJ$5:$EJ$44,$A302),H$30&gt;=INDEX($EG$5:$EG$44,$A302),H$30&lt;=INDEX($EI$5:$EI$44,$A302)),$A302,0),0)</f>
        <v>0</v>
      </c>
      <c r="I302" s="9">
        <f>IFERROR(IF(AND($B302&gt;=INDEX($EH$5:$EH$44,$A302),$B302&lt;=INDEX($EJ$5:$EJ$44,$A302),I$30&gt;=INDEX($EG$5:$EG$44,$A302),I$30&lt;=INDEX($EI$5:$EI$44,$A302)),$A302,0),0)</f>
        <v>0</v>
      </c>
      <c r="J302" s="9">
        <f>IFERROR(IF(AND($B302&gt;=INDEX($EH$5:$EH$44,$A302),$B302&lt;=INDEX($EJ$5:$EJ$44,$A302),J$30&gt;=INDEX($EG$5:$EG$44,$A302),J$30&lt;=INDEX($EI$5:$EI$44,$A302)),$A302,0),0)</f>
        <v>0</v>
      </c>
      <c r="K302" s="9">
        <f>IFERROR(IF(AND($B302&gt;=INDEX($EH$5:$EH$44,$A302),$B302&lt;=INDEX($EJ$5:$EJ$44,$A302),K$30&gt;=INDEX($EG$5:$EG$44,$A302),K$30&lt;=INDEX($EI$5:$EI$44,$A302)),$A302,0),0)</f>
        <v>0</v>
      </c>
      <c r="L302" s="9">
        <f>IFERROR(IF(AND($B302&gt;=INDEX($EH$5:$EH$44,$A302),$B302&lt;=INDEX($EJ$5:$EJ$44,$A302),L$30&gt;=INDEX($EG$5:$EG$44,$A302),L$30&lt;=INDEX($EI$5:$EI$44,$A302)),$A302,0),0)</f>
        <v>0</v>
      </c>
      <c r="M302" s="9">
        <f>IFERROR(IF(AND($B302&gt;=INDEX($EH$5:$EH$44,$A302),$B302&lt;=INDEX($EJ$5:$EJ$44,$A302),M$30&gt;=INDEX($EG$5:$EG$44,$A302),M$30&lt;=INDEX($EI$5:$EI$44,$A302)),$A302,0),0)</f>
        <v>0</v>
      </c>
      <c r="N302" s="9">
        <f>IFERROR(IF(AND($B302&gt;=INDEX($EH$5:$EH$44,$A302),$B302&lt;=INDEX($EJ$5:$EJ$44,$A302),N$30&gt;=INDEX($EG$5:$EG$44,$A302),N$30&lt;=INDEX($EI$5:$EI$44,$A302)),$A302,0),0)</f>
        <v>0</v>
      </c>
      <c r="O302" s="9">
        <f>IFERROR(IF(AND($B302&gt;=INDEX($EH$5:$EH$44,$A302),$B302&lt;=INDEX($EJ$5:$EJ$44,$A302),O$30&gt;=INDEX($EG$5:$EG$44,$A302),O$30&lt;=INDEX($EI$5:$EI$44,$A302)),$A302,0),0)</f>
        <v>0</v>
      </c>
      <c r="P302" s="9">
        <f>IFERROR(IF(AND($B302&gt;=INDEX($EH$5:$EH$44,$A302),$B302&lt;=INDEX($EJ$5:$EJ$44,$A302),P$30&gt;=INDEX($EG$5:$EG$44,$A302),P$30&lt;=INDEX($EI$5:$EI$44,$A302)),$A302,0),0)</f>
        <v>0</v>
      </c>
      <c r="Q302" s="9">
        <f>IFERROR(IF(AND($B302&gt;=INDEX($EH$5:$EH$44,$A302),$B302&lt;=INDEX($EJ$5:$EJ$44,$A302),Q$30&gt;=INDEX($EG$5:$EG$44,$A302),Q$30&lt;=INDEX($EI$5:$EI$44,$A302)),$A302,0),0)</f>
        <v>0</v>
      </c>
      <c r="R302" s="9">
        <f>IFERROR(IF(AND($B302&gt;=INDEX($EH$5:$EH$44,$A302),$B302&lt;=INDEX($EJ$5:$EJ$44,$A302),R$30&gt;=INDEX($EG$5:$EG$44,$A302),R$30&lt;=INDEX($EI$5:$EI$44,$A302)),$A302,0),0)</f>
        <v>0</v>
      </c>
      <c r="S302" s="9">
        <f>IFERROR(IF(AND($B302&gt;=INDEX($EH$5:$EH$44,$A302),$B302&lt;=INDEX($EJ$5:$EJ$44,$A302),S$30&gt;=INDEX($EG$5:$EG$44,$A302),S$30&lt;=INDEX($EI$5:$EI$44,$A302)),$A302,0),0)</f>
        <v>0</v>
      </c>
      <c r="T302" s="9">
        <f>IFERROR(IF(AND($B302&gt;=INDEX($EH$5:$EH$44,$A302),$B302&lt;=INDEX($EJ$5:$EJ$44,$A302),T$30&gt;=INDEX($EG$5:$EG$44,$A302),T$30&lt;=INDEX($EI$5:$EI$44,$A302)),$A302,0),0)</f>
        <v>0</v>
      </c>
      <c r="U302" s="9">
        <f>IFERROR(IF(AND($B302&gt;=INDEX($EH$5:$EH$44,$A302),$B302&lt;=INDEX($EJ$5:$EJ$44,$A302),U$30&gt;=INDEX($EG$5:$EG$44,$A302),U$30&lt;=INDEX($EI$5:$EI$44,$A302)),$A302,0),0)</f>
        <v>0</v>
      </c>
      <c r="V302" s="9">
        <f>IFERROR(IF(AND($B302&gt;=INDEX($EH$5:$EH$44,$A302),$B302&lt;=INDEX($EJ$5:$EJ$44,$A302),V$30&gt;=INDEX($EG$5:$EG$44,$A302),V$30&lt;=INDEX($EI$5:$EI$44,$A302)),$A302,0),0)</f>
        <v>0</v>
      </c>
      <c r="W302" s="9">
        <f>IFERROR(IF(AND($B302&gt;=INDEX($EH$5:$EH$44,$A302),$B302&lt;=INDEX($EJ$5:$EJ$44,$A302),W$30&gt;=INDEX($EG$5:$EG$44,$A302),W$30&lt;=INDEX($EI$5:$EI$44,$A302)),$A302,0),0)</f>
        <v>0</v>
      </c>
      <c r="X302" s="9">
        <f>IFERROR(IF(AND($B302&gt;=INDEX($EH$5:$EH$44,$A302),$B302&lt;=INDEX($EJ$5:$EJ$44,$A302),X$30&gt;=INDEX($EG$5:$EG$44,$A302),X$30&lt;=INDEX($EI$5:$EI$44,$A302)),$A302,0),0)</f>
        <v>0</v>
      </c>
      <c r="Y302" s="9">
        <f>IFERROR(IF(AND($B302&gt;=INDEX($EH$5:$EH$44,$A302),$B302&lt;=INDEX($EJ$5:$EJ$44,$A302),Y$30&gt;=INDEX($EG$5:$EG$44,$A302),Y$30&lt;=INDEX($EI$5:$EI$44,$A302)),$A302,0),0)</f>
        <v>0</v>
      </c>
      <c r="Z302" s="9">
        <f>IFERROR(IF(AND($B302&gt;=INDEX($EH$5:$EH$44,$A302),$B302&lt;=INDEX($EJ$5:$EJ$44,$A302),Z$30&gt;=INDEX($EG$5:$EG$44,$A302),Z$30&lt;=INDEX($EI$5:$EI$44,$A302)),$A302,0),0)</f>
        <v>0</v>
      </c>
      <c r="AA302" s="9">
        <f>IFERROR(IF(AND($B302&gt;=INDEX($EH$5:$EH$44,$A302),$B302&lt;=INDEX($EJ$5:$EJ$44,$A302),AA$30&gt;=INDEX($EG$5:$EG$44,$A302),AA$30&lt;=INDEX($EI$5:$EI$44,$A302)),$A302,0),0)</f>
        <v>0</v>
      </c>
      <c r="AB302" s="9">
        <f>IFERROR(IF(AND($B302&gt;=INDEX($EH$5:$EH$44,$A302),$B302&lt;=INDEX($EJ$5:$EJ$44,$A302),AB$30&gt;=INDEX($EG$5:$EG$44,$A302),AB$30&lt;=INDEX($EI$5:$EI$44,$A302)),$A302,0),0)</f>
        <v>0</v>
      </c>
      <c r="AC302" s="9">
        <f>IFERROR(IF(AND($B302&gt;=INDEX($EH$5:$EH$44,$A302),$B302&lt;=INDEX($EJ$5:$EJ$44,$A302),AC$30&gt;=INDEX($EG$5:$EG$44,$A302),AC$30&lt;=INDEX($EI$5:$EI$44,$A302)),$A302,0),0)</f>
        <v>0</v>
      </c>
      <c r="AD302" s="9">
        <f>IFERROR(IF(AND($B302&gt;=INDEX($EH$5:$EH$44,$A302),$B302&lt;=INDEX($EJ$5:$EJ$44,$A302),AD$30&gt;=INDEX($EG$5:$EG$44,$A302),AD$30&lt;=INDEX($EI$5:$EI$44,$A302)),$A302,0),0)</f>
        <v>0</v>
      </c>
      <c r="AE302" s="9">
        <f>IFERROR(IF(AND($B302&gt;=INDEX($EH$5:$EH$44,$A302),$B302&lt;=INDEX($EJ$5:$EJ$44,$A302),AE$30&gt;=INDEX($EG$5:$EG$44,$A302),AE$30&lt;=INDEX($EI$5:$EI$44,$A302)),$A302,0),0)</f>
        <v>0</v>
      </c>
      <c r="AF302" s="9">
        <f>IFERROR(IF(AND($B302&gt;=INDEX($EH$5:$EH$44,$A302),$B302&lt;=INDEX($EJ$5:$EJ$44,$A302),AF$30&gt;=INDEX($EG$5:$EG$44,$A302),AF$30&lt;=INDEX($EI$5:$EI$44,$A302)),$A302,0),0)</f>
        <v>0</v>
      </c>
      <c r="AG302" s="9">
        <f>IFERROR(IF(AND($B302&gt;=INDEX($EH$5:$EH$44,$A302),$B302&lt;=INDEX($EJ$5:$EJ$44,$A302),AG$30&gt;=INDEX($EG$5:$EG$44,$A302),AG$30&lt;=INDEX($EI$5:$EI$44,$A302)),$A302,0),0)</f>
        <v>0</v>
      </c>
      <c r="AH302" s="9"/>
    </row>
    <row r="303" spans="1:34">
      <c r="A303" s="5">
        <f t="shared" si="86"/>
        <v>11</v>
      </c>
      <c r="B303" s="5">
        <f t="shared" si="85"/>
        <v>22</v>
      </c>
      <c r="C303" s="9">
        <f>IFERROR(IF(AND($B303&gt;=INDEX($EH$5:$EH$44,$A303),$B303&lt;=INDEX($EJ$5:$EJ$44,$A303),C$30&gt;=INDEX($EG$5:$EG$44,$A303),C$30&lt;=INDEX($EI$5:$EI$44,$A303)),$A303,0),0)</f>
        <v>0</v>
      </c>
      <c r="D303" s="9">
        <f>IFERROR(IF(AND($B303&gt;=INDEX($EH$5:$EH$44,$A303),$B303&lt;=INDEX($EJ$5:$EJ$44,$A303),D$30&gt;=INDEX($EG$5:$EG$44,$A303),D$30&lt;=INDEX($EI$5:$EI$44,$A303)),$A303,0),0)</f>
        <v>0</v>
      </c>
      <c r="E303" s="9">
        <f>IFERROR(IF(AND($B303&gt;=INDEX($EH$5:$EH$44,$A303),$B303&lt;=INDEX($EJ$5:$EJ$44,$A303),E$30&gt;=INDEX($EG$5:$EG$44,$A303),E$30&lt;=INDEX($EI$5:$EI$44,$A303)),$A303,0),0)</f>
        <v>0</v>
      </c>
      <c r="F303" s="9">
        <f>IFERROR(IF(AND($B303&gt;=INDEX($EH$5:$EH$44,$A303),$B303&lt;=INDEX($EJ$5:$EJ$44,$A303),F$30&gt;=INDEX($EG$5:$EG$44,$A303),F$30&lt;=INDEX($EI$5:$EI$44,$A303)),$A303,0),0)</f>
        <v>0</v>
      </c>
      <c r="G303" s="9">
        <f>IFERROR(IF(AND($B303&gt;=INDEX($EH$5:$EH$44,$A303),$B303&lt;=INDEX($EJ$5:$EJ$44,$A303),G$30&gt;=INDEX($EG$5:$EG$44,$A303),G$30&lt;=INDEX($EI$5:$EI$44,$A303)),$A303,0),0)</f>
        <v>0</v>
      </c>
      <c r="H303" s="9">
        <f>IFERROR(IF(AND($B303&gt;=INDEX($EH$5:$EH$44,$A303),$B303&lt;=INDEX($EJ$5:$EJ$44,$A303),H$30&gt;=INDEX($EG$5:$EG$44,$A303),H$30&lt;=INDEX($EI$5:$EI$44,$A303)),$A303,0),0)</f>
        <v>0</v>
      </c>
      <c r="I303" s="9">
        <f>IFERROR(IF(AND($B303&gt;=INDEX($EH$5:$EH$44,$A303),$B303&lt;=INDEX($EJ$5:$EJ$44,$A303),I$30&gt;=INDEX($EG$5:$EG$44,$A303),I$30&lt;=INDEX($EI$5:$EI$44,$A303)),$A303,0),0)</f>
        <v>0</v>
      </c>
      <c r="J303" s="9">
        <f>IFERROR(IF(AND($B303&gt;=INDEX($EH$5:$EH$44,$A303),$B303&lt;=INDEX($EJ$5:$EJ$44,$A303),J$30&gt;=INDEX($EG$5:$EG$44,$A303),J$30&lt;=INDEX($EI$5:$EI$44,$A303)),$A303,0),0)</f>
        <v>0</v>
      </c>
      <c r="K303" s="9">
        <f>IFERROR(IF(AND($B303&gt;=INDEX($EH$5:$EH$44,$A303),$B303&lt;=INDEX($EJ$5:$EJ$44,$A303),K$30&gt;=INDEX($EG$5:$EG$44,$A303),K$30&lt;=INDEX($EI$5:$EI$44,$A303)),$A303,0),0)</f>
        <v>0</v>
      </c>
      <c r="L303" s="9">
        <f>IFERROR(IF(AND($B303&gt;=INDEX($EH$5:$EH$44,$A303),$B303&lt;=INDEX($EJ$5:$EJ$44,$A303),L$30&gt;=INDEX($EG$5:$EG$44,$A303),L$30&lt;=INDEX($EI$5:$EI$44,$A303)),$A303,0),0)</f>
        <v>0</v>
      </c>
      <c r="M303" s="9">
        <f>IFERROR(IF(AND($B303&gt;=INDEX($EH$5:$EH$44,$A303),$B303&lt;=INDEX($EJ$5:$EJ$44,$A303),M$30&gt;=INDEX($EG$5:$EG$44,$A303),M$30&lt;=INDEX($EI$5:$EI$44,$A303)),$A303,0),0)</f>
        <v>0</v>
      </c>
      <c r="N303" s="9">
        <f>IFERROR(IF(AND($B303&gt;=INDEX($EH$5:$EH$44,$A303),$B303&lt;=INDEX($EJ$5:$EJ$44,$A303),N$30&gt;=INDEX($EG$5:$EG$44,$A303),N$30&lt;=INDEX($EI$5:$EI$44,$A303)),$A303,0),0)</f>
        <v>0</v>
      </c>
      <c r="O303" s="9">
        <f>IFERROR(IF(AND($B303&gt;=INDEX($EH$5:$EH$44,$A303),$B303&lt;=INDEX($EJ$5:$EJ$44,$A303),O$30&gt;=INDEX($EG$5:$EG$44,$A303),O$30&lt;=INDEX($EI$5:$EI$44,$A303)),$A303,0),0)</f>
        <v>0</v>
      </c>
      <c r="P303" s="9">
        <f>IFERROR(IF(AND($B303&gt;=INDEX($EH$5:$EH$44,$A303),$B303&lt;=INDEX($EJ$5:$EJ$44,$A303),P$30&gt;=INDEX($EG$5:$EG$44,$A303),P$30&lt;=INDEX($EI$5:$EI$44,$A303)),$A303,0),0)</f>
        <v>0</v>
      </c>
      <c r="Q303" s="9">
        <f>IFERROR(IF(AND($B303&gt;=INDEX($EH$5:$EH$44,$A303),$B303&lt;=INDEX($EJ$5:$EJ$44,$A303),Q$30&gt;=INDEX($EG$5:$EG$44,$A303),Q$30&lt;=INDEX($EI$5:$EI$44,$A303)),$A303,0),0)</f>
        <v>0</v>
      </c>
      <c r="R303" s="9">
        <f>IFERROR(IF(AND($B303&gt;=INDEX($EH$5:$EH$44,$A303),$B303&lt;=INDEX($EJ$5:$EJ$44,$A303),R$30&gt;=INDEX($EG$5:$EG$44,$A303),R$30&lt;=INDEX($EI$5:$EI$44,$A303)),$A303,0),0)</f>
        <v>0</v>
      </c>
      <c r="S303" s="9">
        <f>IFERROR(IF(AND($B303&gt;=INDEX($EH$5:$EH$44,$A303),$B303&lt;=INDEX($EJ$5:$EJ$44,$A303),S$30&gt;=INDEX($EG$5:$EG$44,$A303),S$30&lt;=INDEX($EI$5:$EI$44,$A303)),$A303,0),0)</f>
        <v>0</v>
      </c>
      <c r="T303" s="9">
        <f>IFERROR(IF(AND($B303&gt;=INDEX($EH$5:$EH$44,$A303),$B303&lt;=INDEX($EJ$5:$EJ$44,$A303),T$30&gt;=INDEX($EG$5:$EG$44,$A303),T$30&lt;=INDEX($EI$5:$EI$44,$A303)),$A303,0),0)</f>
        <v>0</v>
      </c>
      <c r="U303" s="9">
        <f>IFERROR(IF(AND($B303&gt;=INDEX($EH$5:$EH$44,$A303),$B303&lt;=INDEX($EJ$5:$EJ$44,$A303),U$30&gt;=INDEX($EG$5:$EG$44,$A303),U$30&lt;=INDEX($EI$5:$EI$44,$A303)),$A303,0),0)</f>
        <v>0</v>
      </c>
      <c r="V303" s="9">
        <f>IFERROR(IF(AND($B303&gt;=INDEX($EH$5:$EH$44,$A303),$B303&lt;=INDEX($EJ$5:$EJ$44,$A303),V$30&gt;=INDEX($EG$5:$EG$44,$A303),V$30&lt;=INDEX($EI$5:$EI$44,$A303)),$A303,0),0)</f>
        <v>0</v>
      </c>
      <c r="W303" s="9">
        <f>IFERROR(IF(AND($B303&gt;=INDEX($EH$5:$EH$44,$A303),$B303&lt;=INDEX($EJ$5:$EJ$44,$A303),W$30&gt;=INDEX($EG$5:$EG$44,$A303),W$30&lt;=INDEX($EI$5:$EI$44,$A303)),$A303,0),0)</f>
        <v>0</v>
      </c>
      <c r="X303" s="9">
        <f>IFERROR(IF(AND($B303&gt;=INDEX($EH$5:$EH$44,$A303),$B303&lt;=INDEX($EJ$5:$EJ$44,$A303),X$30&gt;=INDEX($EG$5:$EG$44,$A303),X$30&lt;=INDEX($EI$5:$EI$44,$A303)),$A303,0),0)</f>
        <v>0</v>
      </c>
      <c r="Y303" s="9">
        <f>IFERROR(IF(AND($B303&gt;=INDEX($EH$5:$EH$44,$A303),$B303&lt;=INDEX($EJ$5:$EJ$44,$A303),Y$30&gt;=INDEX($EG$5:$EG$44,$A303),Y$30&lt;=INDEX($EI$5:$EI$44,$A303)),$A303,0),0)</f>
        <v>0</v>
      </c>
      <c r="Z303" s="9">
        <f>IFERROR(IF(AND($B303&gt;=INDEX($EH$5:$EH$44,$A303),$B303&lt;=INDEX($EJ$5:$EJ$44,$A303),Z$30&gt;=INDEX($EG$5:$EG$44,$A303),Z$30&lt;=INDEX($EI$5:$EI$44,$A303)),$A303,0),0)</f>
        <v>0</v>
      </c>
      <c r="AA303" s="9">
        <f>IFERROR(IF(AND($B303&gt;=INDEX($EH$5:$EH$44,$A303),$B303&lt;=INDEX($EJ$5:$EJ$44,$A303),AA$30&gt;=INDEX($EG$5:$EG$44,$A303),AA$30&lt;=INDEX($EI$5:$EI$44,$A303)),$A303,0),0)</f>
        <v>0</v>
      </c>
      <c r="AB303" s="9">
        <f>IFERROR(IF(AND($B303&gt;=INDEX($EH$5:$EH$44,$A303),$B303&lt;=INDEX($EJ$5:$EJ$44,$A303),AB$30&gt;=INDEX($EG$5:$EG$44,$A303),AB$30&lt;=INDEX($EI$5:$EI$44,$A303)),$A303,0),0)</f>
        <v>0</v>
      </c>
      <c r="AC303" s="9">
        <f>IFERROR(IF(AND($B303&gt;=INDEX($EH$5:$EH$44,$A303),$B303&lt;=INDEX($EJ$5:$EJ$44,$A303),AC$30&gt;=INDEX($EG$5:$EG$44,$A303),AC$30&lt;=INDEX($EI$5:$EI$44,$A303)),$A303,0),0)</f>
        <v>0</v>
      </c>
      <c r="AD303" s="9">
        <f>IFERROR(IF(AND($B303&gt;=INDEX($EH$5:$EH$44,$A303),$B303&lt;=INDEX($EJ$5:$EJ$44,$A303),AD$30&gt;=INDEX($EG$5:$EG$44,$A303),AD$30&lt;=INDEX($EI$5:$EI$44,$A303)),$A303,0),0)</f>
        <v>0</v>
      </c>
      <c r="AE303" s="9">
        <f>IFERROR(IF(AND($B303&gt;=INDEX($EH$5:$EH$44,$A303),$B303&lt;=INDEX($EJ$5:$EJ$44,$A303),AE$30&gt;=INDEX($EG$5:$EG$44,$A303),AE$30&lt;=INDEX($EI$5:$EI$44,$A303)),$A303,0),0)</f>
        <v>0</v>
      </c>
      <c r="AF303" s="9">
        <f>IFERROR(IF(AND($B303&gt;=INDEX($EH$5:$EH$44,$A303),$B303&lt;=INDEX($EJ$5:$EJ$44,$A303),AF$30&gt;=INDEX($EG$5:$EG$44,$A303),AF$30&lt;=INDEX($EI$5:$EI$44,$A303)),$A303,0),0)</f>
        <v>0</v>
      </c>
      <c r="AG303" s="9">
        <f>IFERROR(IF(AND($B303&gt;=INDEX($EH$5:$EH$44,$A303),$B303&lt;=INDEX($EJ$5:$EJ$44,$A303),AG$30&gt;=INDEX($EG$5:$EG$44,$A303),AG$30&lt;=INDEX($EI$5:$EI$44,$A303)),$A303,0),0)</f>
        <v>0</v>
      </c>
      <c r="AH303" s="9"/>
    </row>
    <row r="304" spans="1:34">
      <c r="A304" s="5">
        <f t="shared" si="86"/>
        <v>11</v>
      </c>
      <c r="B304" s="5">
        <f t="shared" si="85"/>
        <v>23</v>
      </c>
      <c r="C304" s="9">
        <f>IFERROR(IF(AND($B304&gt;=INDEX($EH$5:$EH$44,$A304),$B304&lt;=INDEX($EJ$5:$EJ$44,$A304),C$30&gt;=INDEX($EG$5:$EG$44,$A304),C$30&lt;=INDEX($EI$5:$EI$44,$A304)),$A304,0),0)</f>
        <v>0</v>
      </c>
      <c r="D304" s="9">
        <f>IFERROR(IF(AND($B304&gt;=INDEX($EH$5:$EH$44,$A304),$B304&lt;=INDEX($EJ$5:$EJ$44,$A304),D$30&gt;=INDEX($EG$5:$EG$44,$A304),D$30&lt;=INDEX($EI$5:$EI$44,$A304)),$A304,0),0)</f>
        <v>0</v>
      </c>
      <c r="E304" s="9">
        <f>IFERROR(IF(AND($B304&gt;=INDEX($EH$5:$EH$44,$A304),$B304&lt;=INDEX($EJ$5:$EJ$44,$A304),E$30&gt;=INDEX($EG$5:$EG$44,$A304),E$30&lt;=INDEX($EI$5:$EI$44,$A304)),$A304,0),0)</f>
        <v>0</v>
      </c>
      <c r="F304" s="9">
        <f>IFERROR(IF(AND($B304&gt;=INDEX($EH$5:$EH$44,$A304),$B304&lt;=INDEX($EJ$5:$EJ$44,$A304),F$30&gt;=INDEX($EG$5:$EG$44,$A304),F$30&lt;=INDEX($EI$5:$EI$44,$A304)),$A304,0),0)</f>
        <v>0</v>
      </c>
      <c r="G304" s="9">
        <f>IFERROR(IF(AND($B304&gt;=INDEX($EH$5:$EH$44,$A304),$B304&lt;=INDEX($EJ$5:$EJ$44,$A304),G$30&gt;=INDEX($EG$5:$EG$44,$A304),G$30&lt;=INDEX($EI$5:$EI$44,$A304)),$A304,0),0)</f>
        <v>0</v>
      </c>
      <c r="H304" s="9">
        <f>IFERROR(IF(AND($B304&gt;=INDEX($EH$5:$EH$44,$A304),$B304&lt;=INDEX($EJ$5:$EJ$44,$A304),H$30&gt;=INDEX($EG$5:$EG$44,$A304),H$30&lt;=INDEX($EI$5:$EI$44,$A304)),$A304,0),0)</f>
        <v>0</v>
      </c>
      <c r="I304" s="9">
        <f>IFERROR(IF(AND($B304&gt;=INDEX($EH$5:$EH$44,$A304),$B304&lt;=INDEX($EJ$5:$EJ$44,$A304),I$30&gt;=INDEX($EG$5:$EG$44,$A304),I$30&lt;=INDEX($EI$5:$EI$44,$A304)),$A304,0),0)</f>
        <v>0</v>
      </c>
      <c r="J304" s="9">
        <f>IFERROR(IF(AND($B304&gt;=INDEX($EH$5:$EH$44,$A304),$B304&lt;=INDEX($EJ$5:$EJ$44,$A304),J$30&gt;=INDEX($EG$5:$EG$44,$A304),J$30&lt;=INDEX($EI$5:$EI$44,$A304)),$A304,0),0)</f>
        <v>0</v>
      </c>
      <c r="K304" s="9">
        <f>IFERROR(IF(AND($B304&gt;=INDEX($EH$5:$EH$44,$A304),$B304&lt;=INDEX($EJ$5:$EJ$44,$A304),K$30&gt;=INDEX($EG$5:$EG$44,$A304),K$30&lt;=INDEX($EI$5:$EI$44,$A304)),$A304,0),0)</f>
        <v>0</v>
      </c>
      <c r="L304" s="9">
        <f>IFERROR(IF(AND($B304&gt;=INDEX($EH$5:$EH$44,$A304),$B304&lt;=INDEX($EJ$5:$EJ$44,$A304),L$30&gt;=INDEX($EG$5:$EG$44,$A304),L$30&lt;=INDEX($EI$5:$EI$44,$A304)),$A304,0),0)</f>
        <v>0</v>
      </c>
      <c r="M304" s="9">
        <f>IFERROR(IF(AND($B304&gt;=INDEX($EH$5:$EH$44,$A304),$B304&lt;=INDEX($EJ$5:$EJ$44,$A304),M$30&gt;=INDEX($EG$5:$EG$44,$A304),M$30&lt;=INDEX($EI$5:$EI$44,$A304)),$A304,0),0)</f>
        <v>0</v>
      </c>
      <c r="N304" s="9">
        <f>IFERROR(IF(AND($B304&gt;=INDEX($EH$5:$EH$44,$A304),$B304&lt;=INDEX($EJ$5:$EJ$44,$A304),N$30&gt;=INDEX($EG$5:$EG$44,$A304),N$30&lt;=INDEX($EI$5:$EI$44,$A304)),$A304,0),0)</f>
        <v>0</v>
      </c>
      <c r="O304" s="9">
        <f>IFERROR(IF(AND($B304&gt;=INDEX($EH$5:$EH$44,$A304),$B304&lt;=INDEX($EJ$5:$EJ$44,$A304),O$30&gt;=INDEX($EG$5:$EG$44,$A304),O$30&lt;=INDEX($EI$5:$EI$44,$A304)),$A304,0),0)</f>
        <v>0</v>
      </c>
      <c r="P304" s="9">
        <f>IFERROR(IF(AND($B304&gt;=INDEX($EH$5:$EH$44,$A304),$B304&lt;=INDEX($EJ$5:$EJ$44,$A304),P$30&gt;=INDEX($EG$5:$EG$44,$A304),P$30&lt;=INDEX($EI$5:$EI$44,$A304)),$A304,0),0)</f>
        <v>0</v>
      </c>
      <c r="Q304" s="9">
        <f>IFERROR(IF(AND($B304&gt;=INDEX($EH$5:$EH$44,$A304),$B304&lt;=INDEX($EJ$5:$EJ$44,$A304),Q$30&gt;=INDEX($EG$5:$EG$44,$A304),Q$30&lt;=INDEX($EI$5:$EI$44,$A304)),$A304,0),0)</f>
        <v>0</v>
      </c>
      <c r="R304" s="9">
        <f>IFERROR(IF(AND($B304&gt;=INDEX($EH$5:$EH$44,$A304),$B304&lt;=INDEX($EJ$5:$EJ$44,$A304),R$30&gt;=INDEX($EG$5:$EG$44,$A304),R$30&lt;=INDEX($EI$5:$EI$44,$A304)),$A304,0),0)</f>
        <v>0</v>
      </c>
      <c r="S304" s="9">
        <f>IFERROR(IF(AND($B304&gt;=INDEX($EH$5:$EH$44,$A304),$B304&lt;=INDEX($EJ$5:$EJ$44,$A304),S$30&gt;=INDEX($EG$5:$EG$44,$A304),S$30&lt;=INDEX($EI$5:$EI$44,$A304)),$A304,0),0)</f>
        <v>0</v>
      </c>
      <c r="T304" s="9">
        <f>IFERROR(IF(AND($B304&gt;=INDEX($EH$5:$EH$44,$A304),$B304&lt;=INDEX($EJ$5:$EJ$44,$A304),T$30&gt;=INDEX($EG$5:$EG$44,$A304),T$30&lt;=INDEX($EI$5:$EI$44,$A304)),$A304,0),0)</f>
        <v>0</v>
      </c>
      <c r="U304" s="9">
        <f>IFERROR(IF(AND($B304&gt;=INDEX($EH$5:$EH$44,$A304),$B304&lt;=INDEX($EJ$5:$EJ$44,$A304),U$30&gt;=INDEX($EG$5:$EG$44,$A304),U$30&lt;=INDEX($EI$5:$EI$44,$A304)),$A304,0),0)</f>
        <v>0</v>
      </c>
      <c r="V304" s="9">
        <f>IFERROR(IF(AND($B304&gt;=INDEX($EH$5:$EH$44,$A304),$B304&lt;=INDEX($EJ$5:$EJ$44,$A304),V$30&gt;=INDEX($EG$5:$EG$44,$A304),V$30&lt;=INDEX($EI$5:$EI$44,$A304)),$A304,0),0)</f>
        <v>0</v>
      </c>
      <c r="W304" s="9">
        <f>IFERROR(IF(AND($B304&gt;=INDEX($EH$5:$EH$44,$A304),$B304&lt;=INDEX($EJ$5:$EJ$44,$A304),W$30&gt;=INDEX($EG$5:$EG$44,$A304),W$30&lt;=INDEX($EI$5:$EI$44,$A304)),$A304,0),0)</f>
        <v>0</v>
      </c>
      <c r="X304" s="9">
        <f>IFERROR(IF(AND($B304&gt;=INDEX($EH$5:$EH$44,$A304),$B304&lt;=INDEX($EJ$5:$EJ$44,$A304),X$30&gt;=INDEX($EG$5:$EG$44,$A304),X$30&lt;=INDEX($EI$5:$EI$44,$A304)),$A304,0),0)</f>
        <v>0</v>
      </c>
      <c r="Y304" s="9">
        <f>IFERROR(IF(AND($B304&gt;=INDEX($EH$5:$EH$44,$A304),$B304&lt;=INDEX($EJ$5:$EJ$44,$A304),Y$30&gt;=INDEX($EG$5:$EG$44,$A304),Y$30&lt;=INDEX($EI$5:$EI$44,$A304)),$A304,0),0)</f>
        <v>0</v>
      </c>
      <c r="Z304" s="9">
        <f>IFERROR(IF(AND($B304&gt;=INDEX($EH$5:$EH$44,$A304),$B304&lt;=INDEX($EJ$5:$EJ$44,$A304),Z$30&gt;=INDEX($EG$5:$EG$44,$A304),Z$30&lt;=INDEX($EI$5:$EI$44,$A304)),$A304,0),0)</f>
        <v>0</v>
      </c>
      <c r="AA304" s="9">
        <f>IFERROR(IF(AND($B304&gt;=INDEX($EH$5:$EH$44,$A304),$B304&lt;=INDEX($EJ$5:$EJ$44,$A304),AA$30&gt;=INDEX($EG$5:$EG$44,$A304),AA$30&lt;=INDEX($EI$5:$EI$44,$A304)),$A304,0),0)</f>
        <v>0</v>
      </c>
      <c r="AB304" s="9">
        <f>IFERROR(IF(AND($B304&gt;=INDEX($EH$5:$EH$44,$A304),$B304&lt;=INDEX($EJ$5:$EJ$44,$A304),AB$30&gt;=INDEX($EG$5:$EG$44,$A304),AB$30&lt;=INDEX($EI$5:$EI$44,$A304)),$A304,0),0)</f>
        <v>0</v>
      </c>
      <c r="AC304" s="9">
        <f>IFERROR(IF(AND($B304&gt;=INDEX($EH$5:$EH$44,$A304),$B304&lt;=INDEX($EJ$5:$EJ$44,$A304),AC$30&gt;=INDEX($EG$5:$EG$44,$A304),AC$30&lt;=INDEX($EI$5:$EI$44,$A304)),$A304,0),0)</f>
        <v>0</v>
      </c>
      <c r="AD304" s="9">
        <f>IFERROR(IF(AND($B304&gt;=INDEX($EH$5:$EH$44,$A304),$B304&lt;=INDEX($EJ$5:$EJ$44,$A304),AD$30&gt;=INDEX($EG$5:$EG$44,$A304),AD$30&lt;=INDEX($EI$5:$EI$44,$A304)),$A304,0),0)</f>
        <v>0</v>
      </c>
      <c r="AE304" s="9">
        <f>IFERROR(IF(AND($B304&gt;=INDEX($EH$5:$EH$44,$A304),$B304&lt;=INDEX($EJ$5:$EJ$44,$A304),AE$30&gt;=INDEX($EG$5:$EG$44,$A304),AE$30&lt;=INDEX($EI$5:$EI$44,$A304)),$A304,0),0)</f>
        <v>0</v>
      </c>
      <c r="AF304" s="9">
        <f>IFERROR(IF(AND($B304&gt;=INDEX($EH$5:$EH$44,$A304),$B304&lt;=INDEX($EJ$5:$EJ$44,$A304),AF$30&gt;=INDEX($EG$5:$EG$44,$A304),AF$30&lt;=INDEX($EI$5:$EI$44,$A304)),$A304,0),0)</f>
        <v>0</v>
      </c>
      <c r="AG304" s="9">
        <f>IFERROR(IF(AND($B304&gt;=INDEX($EH$5:$EH$44,$A304),$B304&lt;=INDEX($EJ$5:$EJ$44,$A304),AG$30&gt;=INDEX($EG$5:$EG$44,$A304),AG$30&lt;=INDEX($EI$5:$EI$44,$A304)),$A304,0),0)</f>
        <v>0</v>
      </c>
      <c r="AH304" s="9"/>
    </row>
    <row r="305" spans="1:34">
      <c r="A305" s="5">
        <f t="shared" si="86"/>
        <v>11</v>
      </c>
      <c r="B305" s="5">
        <f t="shared" si="85"/>
        <v>24</v>
      </c>
      <c r="C305" s="9">
        <f>IFERROR(IF(AND($B305&gt;=INDEX($EH$5:$EH$44,$A305),$B305&lt;=INDEX($EJ$5:$EJ$44,$A305),C$30&gt;=INDEX($EG$5:$EG$44,$A305),C$30&lt;=INDEX($EI$5:$EI$44,$A305)),$A305,0),0)</f>
        <v>0</v>
      </c>
      <c r="D305" s="9">
        <f>IFERROR(IF(AND($B305&gt;=INDEX($EH$5:$EH$44,$A305),$B305&lt;=INDEX($EJ$5:$EJ$44,$A305),D$30&gt;=INDEX($EG$5:$EG$44,$A305),D$30&lt;=INDEX($EI$5:$EI$44,$A305)),$A305,0),0)</f>
        <v>0</v>
      </c>
      <c r="E305" s="9">
        <f>IFERROR(IF(AND($B305&gt;=INDEX($EH$5:$EH$44,$A305),$B305&lt;=INDEX($EJ$5:$EJ$44,$A305),E$30&gt;=INDEX($EG$5:$EG$44,$A305),E$30&lt;=INDEX($EI$5:$EI$44,$A305)),$A305,0),0)</f>
        <v>0</v>
      </c>
      <c r="F305" s="9">
        <f>IFERROR(IF(AND($B305&gt;=INDEX($EH$5:$EH$44,$A305),$B305&lt;=INDEX($EJ$5:$EJ$44,$A305),F$30&gt;=INDEX($EG$5:$EG$44,$A305),F$30&lt;=INDEX($EI$5:$EI$44,$A305)),$A305,0),0)</f>
        <v>0</v>
      </c>
      <c r="G305" s="9">
        <f>IFERROR(IF(AND($B305&gt;=INDEX($EH$5:$EH$44,$A305),$B305&lt;=INDEX($EJ$5:$EJ$44,$A305),G$30&gt;=INDEX($EG$5:$EG$44,$A305),G$30&lt;=INDEX($EI$5:$EI$44,$A305)),$A305,0),0)</f>
        <v>0</v>
      </c>
      <c r="H305" s="9">
        <f>IFERROR(IF(AND($B305&gt;=INDEX($EH$5:$EH$44,$A305),$B305&lt;=INDEX($EJ$5:$EJ$44,$A305),H$30&gt;=INDEX($EG$5:$EG$44,$A305),H$30&lt;=INDEX($EI$5:$EI$44,$A305)),$A305,0),0)</f>
        <v>0</v>
      </c>
      <c r="I305" s="9">
        <f>IFERROR(IF(AND($B305&gt;=INDEX($EH$5:$EH$44,$A305),$B305&lt;=INDEX($EJ$5:$EJ$44,$A305),I$30&gt;=INDEX($EG$5:$EG$44,$A305),I$30&lt;=INDEX($EI$5:$EI$44,$A305)),$A305,0),0)</f>
        <v>0</v>
      </c>
      <c r="J305" s="9">
        <f>IFERROR(IF(AND($B305&gt;=INDEX($EH$5:$EH$44,$A305),$B305&lt;=INDEX($EJ$5:$EJ$44,$A305),J$30&gt;=INDEX($EG$5:$EG$44,$A305),J$30&lt;=INDEX($EI$5:$EI$44,$A305)),$A305,0),0)</f>
        <v>0</v>
      </c>
      <c r="K305" s="9">
        <f>IFERROR(IF(AND($B305&gt;=INDEX($EH$5:$EH$44,$A305),$B305&lt;=INDEX($EJ$5:$EJ$44,$A305),K$30&gt;=INDEX($EG$5:$EG$44,$A305),K$30&lt;=INDEX($EI$5:$EI$44,$A305)),$A305,0),0)</f>
        <v>0</v>
      </c>
      <c r="L305" s="9">
        <f>IFERROR(IF(AND($B305&gt;=INDEX($EH$5:$EH$44,$A305),$B305&lt;=INDEX($EJ$5:$EJ$44,$A305),L$30&gt;=INDEX($EG$5:$EG$44,$A305),L$30&lt;=INDEX($EI$5:$EI$44,$A305)),$A305,0),0)</f>
        <v>0</v>
      </c>
      <c r="M305" s="9">
        <f>IFERROR(IF(AND($B305&gt;=INDEX($EH$5:$EH$44,$A305),$B305&lt;=INDEX($EJ$5:$EJ$44,$A305),M$30&gt;=INDEX($EG$5:$EG$44,$A305),M$30&lt;=INDEX($EI$5:$EI$44,$A305)),$A305,0),0)</f>
        <v>0</v>
      </c>
      <c r="N305" s="9">
        <f>IFERROR(IF(AND($B305&gt;=INDEX($EH$5:$EH$44,$A305),$B305&lt;=INDEX($EJ$5:$EJ$44,$A305),N$30&gt;=INDEX($EG$5:$EG$44,$A305),N$30&lt;=INDEX($EI$5:$EI$44,$A305)),$A305,0),0)</f>
        <v>0</v>
      </c>
      <c r="O305" s="9">
        <f>IFERROR(IF(AND($B305&gt;=INDEX($EH$5:$EH$44,$A305),$B305&lt;=INDEX($EJ$5:$EJ$44,$A305),O$30&gt;=INDEX($EG$5:$EG$44,$A305),O$30&lt;=INDEX($EI$5:$EI$44,$A305)),$A305,0),0)</f>
        <v>0</v>
      </c>
      <c r="P305" s="9">
        <f>IFERROR(IF(AND($B305&gt;=INDEX($EH$5:$EH$44,$A305),$B305&lt;=INDEX($EJ$5:$EJ$44,$A305),P$30&gt;=INDEX($EG$5:$EG$44,$A305),P$30&lt;=INDEX($EI$5:$EI$44,$A305)),$A305,0),0)</f>
        <v>0</v>
      </c>
      <c r="Q305" s="9">
        <f>IFERROR(IF(AND($B305&gt;=INDEX($EH$5:$EH$44,$A305),$B305&lt;=INDEX($EJ$5:$EJ$44,$A305),Q$30&gt;=INDEX($EG$5:$EG$44,$A305),Q$30&lt;=INDEX($EI$5:$EI$44,$A305)),$A305,0),0)</f>
        <v>0</v>
      </c>
      <c r="R305" s="9">
        <f>IFERROR(IF(AND($B305&gt;=INDEX($EH$5:$EH$44,$A305),$B305&lt;=INDEX($EJ$5:$EJ$44,$A305),R$30&gt;=INDEX($EG$5:$EG$44,$A305),R$30&lt;=INDEX($EI$5:$EI$44,$A305)),$A305,0),0)</f>
        <v>0</v>
      </c>
      <c r="S305" s="9">
        <f>IFERROR(IF(AND($B305&gt;=INDEX($EH$5:$EH$44,$A305),$B305&lt;=INDEX($EJ$5:$EJ$44,$A305),S$30&gt;=INDEX($EG$5:$EG$44,$A305),S$30&lt;=INDEX($EI$5:$EI$44,$A305)),$A305,0),0)</f>
        <v>0</v>
      </c>
      <c r="T305" s="9">
        <f>IFERROR(IF(AND($B305&gt;=INDEX($EH$5:$EH$44,$A305),$B305&lt;=INDEX($EJ$5:$EJ$44,$A305),T$30&gt;=INDEX($EG$5:$EG$44,$A305),T$30&lt;=INDEX($EI$5:$EI$44,$A305)),$A305,0),0)</f>
        <v>0</v>
      </c>
      <c r="U305" s="9">
        <f>IFERROR(IF(AND($B305&gt;=INDEX($EH$5:$EH$44,$A305),$B305&lt;=INDEX($EJ$5:$EJ$44,$A305),U$30&gt;=INDEX($EG$5:$EG$44,$A305),U$30&lt;=INDEX($EI$5:$EI$44,$A305)),$A305,0),0)</f>
        <v>0</v>
      </c>
      <c r="V305" s="9">
        <f>IFERROR(IF(AND($B305&gt;=INDEX($EH$5:$EH$44,$A305),$B305&lt;=INDEX($EJ$5:$EJ$44,$A305),V$30&gt;=INDEX($EG$5:$EG$44,$A305),V$30&lt;=INDEX($EI$5:$EI$44,$A305)),$A305,0),0)</f>
        <v>0</v>
      </c>
      <c r="W305" s="9">
        <f>IFERROR(IF(AND($B305&gt;=INDEX($EH$5:$EH$44,$A305),$B305&lt;=INDEX($EJ$5:$EJ$44,$A305),W$30&gt;=INDEX($EG$5:$EG$44,$A305),W$30&lt;=INDEX($EI$5:$EI$44,$A305)),$A305,0),0)</f>
        <v>0</v>
      </c>
      <c r="X305" s="9">
        <f>IFERROR(IF(AND($B305&gt;=INDEX($EH$5:$EH$44,$A305),$B305&lt;=INDEX($EJ$5:$EJ$44,$A305),X$30&gt;=INDEX($EG$5:$EG$44,$A305),X$30&lt;=INDEX($EI$5:$EI$44,$A305)),$A305,0),0)</f>
        <v>0</v>
      </c>
      <c r="Y305" s="9">
        <f>IFERROR(IF(AND($B305&gt;=INDEX($EH$5:$EH$44,$A305),$B305&lt;=INDEX($EJ$5:$EJ$44,$A305),Y$30&gt;=INDEX($EG$5:$EG$44,$A305),Y$30&lt;=INDEX($EI$5:$EI$44,$A305)),$A305,0),0)</f>
        <v>0</v>
      </c>
      <c r="Z305" s="9">
        <f>IFERROR(IF(AND($B305&gt;=INDEX($EH$5:$EH$44,$A305),$B305&lt;=INDEX($EJ$5:$EJ$44,$A305),Z$30&gt;=INDEX($EG$5:$EG$44,$A305),Z$30&lt;=INDEX($EI$5:$EI$44,$A305)),$A305,0),0)</f>
        <v>0</v>
      </c>
      <c r="AA305" s="9">
        <f>IFERROR(IF(AND($B305&gt;=INDEX($EH$5:$EH$44,$A305),$B305&lt;=INDEX($EJ$5:$EJ$44,$A305),AA$30&gt;=INDEX($EG$5:$EG$44,$A305),AA$30&lt;=INDEX($EI$5:$EI$44,$A305)),$A305,0),0)</f>
        <v>0</v>
      </c>
      <c r="AB305" s="9">
        <f>IFERROR(IF(AND($B305&gt;=INDEX($EH$5:$EH$44,$A305),$B305&lt;=INDEX($EJ$5:$EJ$44,$A305),AB$30&gt;=INDEX($EG$5:$EG$44,$A305),AB$30&lt;=INDEX($EI$5:$EI$44,$A305)),$A305,0),0)</f>
        <v>0</v>
      </c>
      <c r="AC305" s="9">
        <f>IFERROR(IF(AND($B305&gt;=INDEX($EH$5:$EH$44,$A305),$B305&lt;=INDEX($EJ$5:$EJ$44,$A305),AC$30&gt;=INDEX($EG$5:$EG$44,$A305),AC$30&lt;=INDEX($EI$5:$EI$44,$A305)),$A305,0),0)</f>
        <v>0</v>
      </c>
      <c r="AD305" s="9">
        <f>IFERROR(IF(AND($B305&gt;=INDEX($EH$5:$EH$44,$A305),$B305&lt;=INDEX($EJ$5:$EJ$44,$A305),AD$30&gt;=INDEX($EG$5:$EG$44,$A305),AD$30&lt;=INDEX($EI$5:$EI$44,$A305)),$A305,0),0)</f>
        <v>0</v>
      </c>
      <c r="AE305" s="9">
        <f>IFERROR(IF(AND($B305&gt;=INDEX($EH$5:$EH$44,$A305),$B305&lt;=INDEX($EJ$5:$EJ$44,$A305),AE$30&gt;=INDEX($EG$5:$EG$44,$A305),AE$30&lt;=INDEX($EI$5:$EI$44,$A305)),$A305,0),0)</f>
        <v>0</v>
      </c>
      <c r="AF305" s="9">
        <f>IFERROR(IF(AND($B305&gt;=INDEX($EH$5:$EH$44,$A305),$B305&lt;=INDEX($EJ$5:$EJ$44,$A305),AF$30&gt;=INDEX($EG$5:$EG$44,$A305),AF$30&lt;=INDEX($EI$5:$EI$44,$A305)),$A305,0),0)</f>
        <v>0</v>
      </c>
      <c r="AG305" s="9">
        <f>IFERROR(IF(AND($B305&gt;=INDEX($EH$5:$EH$44,$A305),$B305&lt;=INDEX($EJ$5:$EJ$44,$A305),AG$30&gt;=INDEX($EG$5:$EG$44,$A305),AG$30&lt;=INDEX($EI$5:$EI$44,$A305)),$A305,0),0)</f>
        <v>0</v>
      </c>
      <c r="AH305" s="9"/>
    </row>
    <row r="306" spans="1:34">
      <c r="A306" s="5">
        <f t="shared" si="86"/>
        <v>12</v>
      </c>
      <c r="B306" s="5">
        <f t="shared" si="85"/>
        <v>0</v>
      </c>
      <c r="C306" s="9">
        <f>IFERROR(IF(AND($B306&gt;=INDEX($EH$5:$EH$44,$A306),$B306&lt;=INDEX($EJ$5:$EJ$44,$A306),C$30&gt;=INDEX($EG$5:$EG$44,$A306),C$30&lt;=INDEX($EI$5:$EI$44,$A306)),$A306,0),0)</f>
        <v>0</v>
      </c>
      <c r="D306" s="9">
        <f>IFERROR(IF(AND($B306&gt;=INDEX($EH$5:$EH$44,$A306),$B306&lt;=INDEX($EJ$5:$EJ$44,$A306),D$30&gt;=INDEX($EG$5:$EG$44,$A306),D$30&lt;=INDEX($EI$5:$EI$44,$A306)),$A306,0),0)</f>
        <v>0</v>
      </c>
      <c r="E306" s="9">
        <f>IFERROR(IF(AND($B306&gt;=INDEX($EH$5:$EH$44,$A306),$B306&lt;=INDEX($EJ$5:$EJ$44,$A306),E$30&gt;=INDEX($EG$5:$EG$44,$A306),E$30&lt;=INDEX($EI$5:$EI$44,$A306)),$A306,0),0)</f>
        <v>0</v>
      </c>
      <c r="F306" s="9">
        <f>IFERROR(IF(AND($B306&gt;=INDEX($EH$5:$EH$44,$A306),$B306&lt;=INDEX($EJ$5:$EJ$44,$A306),F$30&gt;=INDEX($EG$5:$EG$44,$A306),F$30&lt;=INDEX($EI$5:$EI$44,$A306)),$A306,0),0)</f>
        <v>0</v>
      </c>
      <c r="G306" s="9">
        <f>IFERROR(IF(AND($B306&gt;=INDEX($EH$5:$EH$44,$A306),$B306&lt;=INDEX($EJ$5:$EJ$44,$A306),G$30&gt;=INDEX($EG$5:$EG$44,$A306),G$30&lt;=INDEX($EI$5:$EI$44,$A306)),$A306,0),0)</f>
        <v>0</v>
      </c>
      <c r="H306" s="9">
        <f>IFERROR(IF(AND($B306&gt;=INDEX($EH$5:$EH$44,$A306),$B306&lt;=INDEX($EJ$5:$EJ$44,$A306),H$30&gt;=INDEX($EG$5:$EG$44,$A306),H$30&lt;=INDEX($EI$5:$EI$44,$A306)),$A306,0),0)</f>
        <v>0</v>
      </c>
      <c r="I306" s="9">
        <f>IFERROR(IF(AND($B306&gt;=INDEX($EH$5:$EH$44,$A306),$B306&lt;=INDEX($EJ$5:$EJ$44,$A306),I$30&gt;=INDEX($EG$5:$EG$44,$A306),I$30&lt;=INDEX($EI$5:$EI$44,$A306)),$A306,0),0)</f>
        <v>0</v>
      </c>
      <c r="J306" s="9">
        <f>IFERROR(IF(AND($B306&gt;=INDEX($EH$5:$EH$44,$A306),$B306&lt;=INDEX($EJ$5:$EJ$44,$A306),J$30&gt;=INDEX($EG$5:$EG$44,$A306),J$30&lt;=INDEX($EI$5:$EI$44,$A306)),$A306,0),0)</f>
        <v>0</v>
      </c>
      <c r="K306" s="9">
        <f>IFERROR(IF(AND($B306&gt;=INDEX($EH$5:$EH$44,$A306),$B306&lt;=INDEX($EJ$5:$EJ$44,$A306),K$30&gt;=INDEX($EG$5:$EG$44,$A306),K$30&lt;=INDEX($EI$5:$EI$44,$A306)),$A306,0),0)</f>
        <v>0</v>
      </c>
      <c r="L306" s="9">
        <f>IFERROR(IF(AND($B306&gt;=INDEX($EH$5:$EH$44,$A306),$B306&lt;=INDEX($EJ$5:$EJ$44,$A306),L$30&gt;=INDEX($EG$5:$EG$44,$A306),L$30&lt;=INDEX($EI$5:$EI$44,$A306)),$A306,0),0)</f>
        <v>0</v>
      </c>
      <c r="M306" s="9">
        <f>IFERROR(IF(AND($B306&gt;=INDEX($EH$5:$EH$44,$A306),$B306&lt;=INDEX($EJ$5:$EJ$44,$A306),M$30&gt;=INDEX($EG$5:$EG$44,$A306),M$30&lt;=INDEX($EI$5:$EI$44,$A306)),$A306,0),0)</f>
        <v>0</v>
      </c>
      <c r="N306" s="9">
        <f>IFERROR(IF(AND($B306&gt;=INDEX($EH$5:$EH$44,$A306),$B306&lt;=INDEX($EJ$5:$EJ$44,$A306),N$30&gt;=INDEX($EG$5:$EG$44,$A306),N$30&lt;=INDEX($EI$5:$EI$44,$A306)),$A306,0),0)</f>
        <v>0</v>
      </c>
      <c r="O306" s="9">
        <f>IFERROR(IF(AND($B306&gt;=INDEX($EH$5:$EH$44,$A306),$B306&lt;=INDEX($EJ$5:$EJ$44,$A306),O$30&gt;=INDEX($EG$5:$EG$44,$A306),O$30&lt;=INDEX($EI$5:$EI$44,$A306)),$A306,0),0)</f>
        <v>0</v>
      </c>
      <c r="P306" s="9">
        <f>IFERROR(IF(AND($B306&gt;=INDEX($EH$5:$EH$44,$A306),$B306&lt;=INDEX($EJ$5:$EJ$44,$A306),P$30&gt;=INDEX($EG$5:$EG$44,$A306),P$30&lt;=INDEX($EI$5:$EI$44,$A306)),$A306,0),0)</f>
        <v>0</v>
      </c>
      <c r="Q306" s="9">
        <f>IFERROR(IF(AND($B306&gt;=INDEX($EH$5:$EH$44,$A306),$B306&lt;=INDEX($EJ$5:$EJ$44,$A306),Q$30&gt;=INDEX($EG$5:$EG$44,$A306),Q$30&lt;=INDEX($EI$5:$EI$44,$A306)),$A306,0),0)</f>
        <v>0</v>
      </c>
      <c r="R306" s="9">
        <f>IFERROR(IF(AND($B306&gt;=INDEX($EH$5:$EH$44,$A306),$B306&lt;=INDEX($EJ$5:$EJ$44,$A306),R$30&gt;=INDEX($EG$5:$EG$44,$A306),R$30&lt;=INDEX($EI$5:$EI$44,$A306)),$A306,0),0)</f>
        <v>0</v>
      </c>
      <c r="S306" s="9">
        <f>IFERROR(IF(AND($B306&gt;=INDEX($EH$5:$EH$44,$A306),$B306&lt;=INDEX($EJ$5:$EJ$44,$A306),S$30&gt;=INDEX($EG$5:$EG$44,$A306),S$30&lt;=INDEX($EI$5:$EI$44,$A306)),$A306,0),0)</f>
        <v>0</v>
      </c>
      <c r="T306" s="9">
        <f>IFERROR(IF(AND($B306&gt;=INDEX($EH$5:$EH$44,$A306),$B306&lt;=INDEX($EJ$5:$EJ$44,$A306),T$30&gt;=INDEX($EG$5:$EG$44,$A306),T$30&lt;=INDEX($EI$5:$EI$44,$A306)),$A306,0),0)</f>
        <v>0</v>
      </c>
      <c r="U306" s="9">
        <f>IFERROR(IF(AND($B306&gt;=INDEX($EH$5:$EH$44,$A306),$B306&lt;=INDEX($EJ$5:$EJ$44,$A306),U$30&gt;=INDEX($EG$5:$EG$44,$A306),U$30&lt;=INDEX($EI$5:$EI$44,$A306)),$A306,0),0)</f>
        <v>0</v>
      </c>
      <c r="V306" s="9">
        <f>IFERROR(IF(AND($B306&gt;=INDEX($EH$5:$EH$44,$A306),$B306&lt;=INDEX($EJ$5:$EJ$44,$A306),V$30&gt;=INDEX($EG$5:$EG$44,$A306),V$30&lt;=INDEX($EI$5:$EI$44,$A306)),$A306,0),0)</f>
        <v>0</v>
      </c>
      <c r="W306" s="9">
        <f>IFERROR(IF(AND($B306&gt;=INDEX($EH$5:$EH$44,$A306),$B306&lt;=INDEX($EJ$5:$EJ$44,$A306),W$30&gt;=INDEX($EG$5:$EG$44,$A306),W$30&lt;=INDEX($EI$5:$EI$44,$A306)),$A306,0),0)</f>
        <v>0</v>
      </c>
      <c r="X306" s="9">
        <f>IFERROR(IF(AND($B306&gt;=INDEX($EH$5:$EH$44,$A306),$B306&lt;=INDEX($EJ$5:$EJ$44,$A306),X$30&gt;=INDEX($EG$5:$EG$44,$A306),X$30&lt;=INDEX($EI$5:$EI$44,$A306)),$A306,0),0)</f>
        <v>0</v>
      </c>
      <c r="Y306" s="9">
        <f>IFERROR(IF(AND($B306&gt;=INDEX($EH$5:$EH$44,$A306),$B306&lt;=INDEX($EJ$5:$EJ$44,$A306),Y$30&gt;=INDEX($EG$5:$EG$44,$A306),Y$30&lt;=INDEX($EI$5:$EI$44,$A306)),$A306,0),0)</f>
        <v>0</v>
      </c>
      <c r="Z306" s="9">
        <f>IFERROR(IF(AND($B306&gt;=INDEX($EH$5:$EH$44,$A306),$B306&lt;=INDEX($EJ$5:$EJ$44,$A306),Z$30&gt;=INDEX($EG$5:$EG$44,$A306),Z$30&lt;=INDEX($EI$5:$EI$44,$A306)),$A306,0),0)</f>
        <v>0</v>
      </c>
      <c r="AA306" s="9">
        <f>IFERROR(IF(AND($B306&gt;=INDEX($EH$5:$EH$44,$A306),$B306&lt;=INDEX($EJ$5:$EJ$44,$A306),AA$30&gt;=INDEX($EG$5:$EG$44,$A306),AA$30&lt;=INDEX($EI$5:$EI$44,$A306)),$A306,0),0)</f>
        <v>0</v>
      </c>
      <c r="AB306" s="9">
        <f>IFERROR(IF(AND($B306&gt;=INDEX($EH$5:$EH$44,$A306),$B306&lt;=INDEX($EJ$5:$EJ$44,$A306),AB$30&gt;=INDEX($EG$5:$EG$44,$A306),AB$30&lt;=INDEX($EI$5:$EI$44,$A306)),$A306,0),0)</f>
        <v>0</v>
      </c>
      <c r="AC306" s="9">
        <f>IFERROR(IF(AND($B306&gt;=INDEX($EH$5:$EH$44,$A306),$B306&lt;=INDEX($EJ$5:$EJ$44,$A306),AC$30&gt;=INDEX($EG$5:$EG$44,$A306),AC$30&lt;=INDEX($EI$5:$EI$44,$A306)),$A306,0),0)</f>
        <v>0</v>
      </c>
      <c r="AD306" s="9">
        <f>IFERROR(IF(AND($B306&gt;=INDEX($EH$5:$EH$44,$A306),$B306&lt;=INDEX($EJ$5:$EJ$44,$A306),AD$30&gt;=INDEX($EG$5:$EG$44,$A306),AD$30&lt;=INDEX($EI$5:$EI$44,$A306)),$A306,0),0)</f>
        <v>0</v>
      </c>
      <c r="AE306" s="9">
        <f>IFERROR(IF(AND($B306&gt;=INDEX($EH$5:$EH$44,$A306),$B306&lt;=INDEX($EJ$5:$EJ$44,$A306),AE$30&gt;=INDEX($EG$5:$EG$44,$A306),AE$30&lt;=INDEX($EI$5:$EI$44,$A306)),$A306,0),0)</f>
        <v>0</v>
      </c>
      <c r="AF306" s="9">
        <f>IFERROR(IF(AND($B306&gt;=INDEX($EH$5:$EH$44,$A306),$B306&lt;=INDEX($EJ$5:$EJ$44,$A306),AF$30&gt;=INDEX($EG$5:$EG$44,$A306),AF$30&lt;=INDEX($EI$5:$EI$44,$A306)),$A306,0),0)</f>
        <v>0</v>
      </c>
      <c r="AG306" s="9">
        <f>IFERROR(IF(AND($B306&gt;=INDEX($EH$5:$EH$44,$A306),$B306&lt;=INDEX($EJ$5:$EJ$44,$A306),AG$30&gt;=INDEX($EG$5:$EG$44,$A306),AG$30&lt;=INDEX($EI$5:$EI$44,$A306)),$A306,0),0)</f>
        <v>0</v>
      </c>
      <c r="AH306" s="9"/>
    </row>
    <row r="307" spans="1:34">
      <c r="A307" s="5">
        <f t="shared" si="86"/>
        <v>12</v>
      </c>
      <c r="B307" s="5">
        <f t="shared" si="85"/>
        <v>1</v>
      </c>
      <c r="C307" s="9">
        <f>IFERROR(IF(AND($B307&gt;=INDEX($EH$5:$EH$44,$A307),$B307&lt;=INDEX($EJ$5:$EJ$44,$A307),C$30&gt;=INDEX($EG$5:$EG$44,$A307),C$30&lt;=INDEX($EI$5:$EI$44,$A307)),$A307,0),0)</f>
        <v>0</v>
      </c>
      <c r="D307" s="9">
        <f>IFERROR(IF(AND($B307&gt;=INDEX($EH$5:$EH$44,$A307),$B307&lt;=INDEX($EJ$5:$EJ$44,$A307),D$30&gt;=INDEX($EG$5:$EG$44,$A307),D$30&lt;=INDEX($EI$5:$EI$44,$A307)),$A307,0),0)</f>
        <v>0</v>
      </c>
      <c r="E307" s="9">
        <f>IFERROR(IF(AND($B307&gt;=INDEX($EH$5:$EH$44,$A307),$B307&lt;=INDEX($EJ$5:$EJ$44,$A307),E$30&gt;=INDEX($EG$5:$EG$44,$A307),E$30&lt;=INDEX($EI$5:$EI$44,$A307)),$A307,0),0)</f>
        <v>0</v>
      </c>
      <c r="F307" s="9">
        <f>IFERROR(IF(AND($B307&gt;=INDEX($EH$5:$EH$44,$A307),$B307&lt;=INDEX($EJ$5:$EJ$44,$A307),F$30&gt;=INDEX($EG$5:$EG$44,$A307),F$30&lt;=INDEX($EI$5:$EI$44,$A307)),$A307,0),0)</f>
        <v>0</v>
      </c>
      <c r="G307" s="9">
        <f>IFERROR(IF(AND($B307&gt;=INDEX($EH$5:$EH$44,$A307),$B307&lt;=INDEX($EJ$5:$EJ$44,$A307),G$30&gt;=INDEX($EG$5:$EG$44,$A307),G$30&lt;=INDEX($EI$5:$EI$44,$A307)),$A307,0),0)</f>
        <v>0</v>
      </c>
      <c r="H307" s="9">
        <f>IFERROR(IF(AND($B307&gt;=INDEX($EH$5:$EH$44,$A307),$B307&lt;=INDEX($EJ$5:$EJ$44,$A307),H$30&gt;=INDEX($EG$5:$EG$44,$A307),H$30&lt;=INDEX($EI$5:$EI$44,$A307)),$A307,0),0)</f>
        <v>0</v>
      </c>
      <c r="I307" s="9">
        <f>IFERROR(IF(AND($B307&gt;=INDEX($EH$5:$EH$44,$A307),$B307&lt;=INDEX($EJ$5:$EJ$44,$A307),I$30&gt;=INDEX($EG$5:$EG$44,$A307),I$30&lt;=INDEX($EI$5:$EI$44,$A307)),$A307,0),0)</f>
        <v>0</v>
      </c>
      <c r="J307" s="9">
        <f>IFERROR(IF(AND($B307&gt;=INDEX($EH$5:$EH$44,$A307),$B307&lt;=INDEX($EJ$5:$EJ$44,$A307),J$30&gt;=INDEX($EG$5:$EG$44,$A307),J$30&lt;=INDEX($EI$5:$EI$44,$A307)),$A307,0),0)</f>
        <v>0</v>
      </c>
      <c r="K307" s="9">
        <f>IFERROR(IF(AND($B307&gt;=INDEX($EH$5:$EH$44,$A307),$B307&lt;=INDEX($EJ$5:$EJ$44,$A307),K$30&gt;=INDEX($EG$5:$EG$44,$A307),K$30&lt;=INDEX($EI$5:$EI$44,$A307)),$A307,0),0)</f>
        <v>0</v>
      </c>
      <c r="L307" s="9">
        <f>IFERROR(IF(AND($B307&gt;=INDEX($EH$5:$EH$44,$A307),$B307&lt;=INDEX($EJ$5:$EJ$44,$A307),L$30&gt;=INDEX($EG$5:$EG$44,$A307),L$30&lt;=INDEX($EI$5:$EI$44,$A307)),$A307,0),0)</f>
        <v>0</v>
      </c>
      <c r="M307" s="9">
        <f>IFERROR(IF(AND($B307&gt;=INDEX($EH$5:$EH$44,$A307),$B307&lt;=INDEX($EJ$5:$EJ$44,$A307),M$30&gt;=INDEX($EG$5:$EG$44,$A307),M$30&lt;=INDEX($EI$5:$EI$44,$A307)),$A307,0),0)</f>
        <v>0</v>
      </c>
      <c r="N307" s="9">
        <f>IFERROR(IF(AND($B307&gt;=INDEX($EH$5:$EH$44,$A307),$B307&lt;=INDEX($EJ$5:$EJ$44,$A307),N$30&gt;=INDEX($EG$5:$EG$44,$A307),N$30&lt;=INDEX($EI$5:$EI$44,$A307)),$A307,0),0)</f>
        <v>0</v>
      </c>
      <c r="O307" s="9">
        <f>IFERROR(IF(AND($B307&gt;=INDEX($EH$5:$EH$44,$A307),$B307&lt;=INDEX($EJ$5:$EJ$44,$A307),O$30&gt;=INDEX($EG$5:$EG$44,$A307),O$30&lt;=INDEX($EI$5:$EI$44,$A307)),$A307,0),0)</f>
        <v>0</v>
      </c>
      <c r="P307" s="9">
        <f>IFERROR(IF(AND($B307&gt;=INDEX($EH$5:$EH$44,$A307),$B307&lt;=INDEX($EJ$5:$EJ$44,$A307),P$30&gt;=INDEX($EG$5:$EG$44,$A307),P$30&lt;=INDEX($EI$5:$EI$44,$A307)),$A307,0),0)</f>
        <v>0</v>
      </c>
      <c r="Q307" s="9">
        <f>IFERROR(IF(AND($B307&gt;=INDEX($EH$5:$EH$44,$A307),$B307&lt;=INDEX($EJ$5:$EJ$44,$A307),Q$30&gt;=INDEX($EG$5:$EG$44,$A307),Q$30&lt;=INDEX($EI$5:$EI$44,$A307)),$A307,0),0)</f>
        <v>0</v>
      </c>
      <c r="R307" s="9">
        <f>IFERROR(IF(AND($B307&gt;=INDEX($EH$5:$EH$44,$A307),$B307&lt;=INDEX($EJ$5:$EJ$44,$A307),R$30&gt;=INDEX($EG$5:$EG$44,$A307),R$30&lt;=INDEX($EI$5:$EI$44,$A307)),$A307,0),0)</f>
        <v>0</v>
      </c>
      <c r="S307" s="9">
        <f>IFERROR(IF(AND($B307&gt;=INDEX($EH$5:$EH$44,$A307),$B307&lt;=INDEX($EJ$5:$EJ$44,$A307),S$30&gt;=INDEX($EG$5:$EG$44,$A307),S$30&lt;=INDEX($EI$5:$EI$44,$A307)),$A307,0),0)</f>
        <v>0</v>
      </c>
      <c r="T307" s="9">
        <f>IFERROR(IF(AND($B307&gt;=INDEX($EH$5:$EH$44,$A307),$B307&lt;=INDEX($EJ$5:$EJ$44,$A307),T$30&gt;=INDEX($EG$5:$EG$44,$A307),T$30&lt;=INDEX($EI$5:$EI$44,$A307)),$A307,0),0)</f>
        <v>0</v>
      </c>
      <c r="U307" s="9">
        <f>IFERROR(IF(AND($B307&gt;=INDEX($EH$5:$EH$44,$A307),$B307&lt;=INDEX($EJ$5:$EJ$44,$A307),U$30&gt;=INDEX($EG$5:$EG$44,$A307),U$30&lt;=INDEX($EI$5:$EI$44,$A307)),$A307,0),0)</f>
        <v>0</v>
      </c>
      <c r="V307" s="9">
        <f>IFERROR(IF(AND($B307&gt;=INDEX($EH$5:$EH$44,$A307),$B307&lt;=INDEX($EJ$5:$EJ$44,$A307),V$30&gt;=INDEX($EG$5:$EG$44,$A307),V$30&lt;=INDEX($EI$5:$EI$44,$A307)),$A307,0),0)</f>
        <v>0</v>
      </c>
      <c r="W307" s="9">
        <f>IFERROR(IF(AND($B307&gt;=INDEX($EH$5:$EH$44,$A307),$B307&lt;=INDEX($EJ$5:$EJ$44,$A307),W$30&gt;=INDEX($EG$5:$EG$44,$A307),W$30&lt;=INDEX($EI$5:$EI$44,$A307)),$A307,0),0)</f>
        <v>0</v>
      </c>
      <c r="X307" s="9">
        <f>IFERROR(IF(AND($B307&gt;=INDEX($EH$5:$EH$44,$A307),$B307&lt;=INDEX($EJ$5:$EJ$44,$A307),X$30&gt;=INDEX($EG$5:$EG$44,$A307),X$30&lt;=INDEX($EI$5:$EI$44,$A307)),$A307,0),0)</f>
        <v>0</v>
      </c>
      <c r="Y307" s="9">
        <f>IFERROR(IF(AND($B307&gt;=INDEX($EH$5:$EH$44,$A307),$B307&lt;=INDEX($EJ$5:$EJ$44,$A307),Y$30&gt;=INDEX($EG$5:$EG$44,$A307),Y$30&lt;=INDEX($EI$5:$EI$44,$A307)),$A307,0),0)</f>
        <v>0</v>
      </c>
      <c r="Z307" s="9">
        <f>IFERROR(IF(AND($B307&gt;=INDEX($EH$5:$EH$44,$A307),$B307&lt;=INDEX($EJ$5:$EJ$44,$A307),Z$30&gt;=INDEX($EG$5:$EG$44,$A307),Z$30&lt;=INDEX($EI$5:$EI$44,$A307)),$A307,0),0)</f>
        <v>0</v>
      </c>
      <c r="AA307" s="9">
        <f>IFERROR(IF(AND($B307&gt;=INDEX($EH$5:$EH$44,$A307),$B307&lt;=INDEX($EJ$5:$EJ$44,$A307),AA$30&gt;=INDEX($EG$5:$EG$44,$A307),AA$30&lt;=INDEX($EI$5:$EI$44,$A307)),$A307,0),0)</f>
        <v>0</v>
      </c>
      <c r="AB307" s="9">
        <f>IFERROR(IF(AND($B307&gt;=INDEX($EH$5:$EH$44,$A307),$B307&lt;=INDEX($EJ$5:$EJ$44,$A307),AB$30&gt;=INDEX($EG$5:$EG$44,$A307),AB$30&lt;=INDEX($EI$5:$EI$44,$A307)),$A307,0),0)</f>
        <v>0</v>
      </c>
      <c r="AC307" s="9">
        <f>IFERROR(IF(AND($B307&gt;=INDEX($EH$5:$EH$44,$A307),$B307&lt;=INDEX($EJ$5:$EJ$44,$A307),AC$30&gt;=INDEX($EG$5:$EG$44,$A307),AC$30&lt;=INDEX($EI$5:$EI$44,$A307)),$A307,0),0)</f>
        <v>0</v>
      </c>
      <c r="AD307" s="9">
        <f>IFERROR(IF(AND($B307&gt;=INDEX($EH$5:$EH$44,$A307),$B307&lt;=INDEX($EJ$5:$EJ$44,$A307),AD$30&gt;=INDEX($EG$5:$EG$44,$A307),AD$30&lt;=INDEX($EI$5:$EI$44,$A307)),$A307,0),0)</f>
        <v>0</v>
      </c>
      <c r="AE307" s="9">
        <f>IFERROR(IF(AND($B307&gt;=INDEX($EH$5:$EH$44,$A307),$B307&lt;=INDEX($EJ$5:$EJ$44,$A307),AE$30&gt;=INDEX($EG$5:$EG$44,$A307),AE$30&lt;=INDEX($EI$5:$EI$44,$A307)),$A307,0),0)</f>
        <v>0</v>
      </c>
      <c r="AF307" s="9">
        <f>IFERROR(IF(AND($B307&gt;=INDEX($EH$5:$EH$44,$A307),$B307&lt;=INDEX($EJ$5:$EJ$44,$A307),AF$30&gt;=INDEX($EG$5:$EG$44,$A307),AF$30&lt;=INDEX($EI$5:$EI$44,$A307)),$A307,0),0)</f>
        <v>0</v>
      </c>
      <c r="AG307" s="9">
        <f>IFERROR(IF(AND($B307&gt;=INDEX($EH$5:$EH$44,$A307),$B307&lt;=INDEX($EJ$5:$EJ$44,$A307),AG$30&gt;=INDEX($EG$5:$EG$44,$A307),AG$30&lt;=INDEX($EI$5:$EI$44,$A307)),$A307,0),0)</f>
        <v>0</v>
      </c>
      <c r="AH307" s="9"/>
    </row>
    <row r="308" spans="1:34">
      <c r="A308" s="5">
        <f t="shared" si="86"/>
        <v>12</v>
      </c>
      <c r="B308" s="5">
        <f t="shared" si="85"/>
        <v>2</v>
      </c>
      <c r="C308" s="9">
        <f>IFERROR(IF(AND($B308&gt;=INDEX($EH$5:$EH$44,$A308),$B308&lt;=INDEX($EJ$5:$EJ$44,$A308),C$30&gt;=INDEX($EG$5:$EG$44,$A308),C$30&lt;=INDEX($EI$5:$EI$44,$A308)),$A308,0),0)</f>
        <v>0</v>
      </c>
      <c r="D308" s="9">
        <f>IFERROR(IF(AND($B308&gt;=INDEX($EH$5:$EH$44,$A308),$B308&lt;=INDEX($EJ$5:$EJ$44,$A308),D$30&gt;=INDEX($EG$5:$EG$44,$A308),D$30&lt;=INDEX($EI$5:$EI$44,$A308)),$A308,0),0)</f>
        <v>0</v>
      </c>
      <c r="E308" s="9">
        <f>IFERROR(IF(AND($B308&gt;=INDEX($EH$5:$EH$44,$A308),$B308&lt;=INDEX($EJ$5:$EJ$44,$A308),E$30&gt;=INDEX($EG$5:$EG$44,$A308),E$30&lt;=INDEX($EI$5:$EI$44,$A308)),$A308,0),0)</f>
        <v>0</v>
      </c>
      <c r="F308" s="9">
        <f>IFERROR(IF(AND($B308&gt;=INDEX($EH$5:$EH$44,$A308),$B308&lt;=INDEX($EJ$5:$EJ$44,$A308),F$30&gt;=INDEX($EG$5:$EG$44,$A308),F$30&lt;=INDEX($EI$5:$EI$44,$A308)),$A308,0),0)</f>
        <v>0</v>
      </c>
      <c r="G308" s="9">
        <f>IFERROR(IF(AND($B308&gt;=INDEX($EH$5:$EH$44,$A308),$B308&lt;=INDEX($EJ$5:$EJ$44,$A308),G$30&gt;=INDEX($EG$5:$EG$44,$A308),G$30&lt;=INDEX($EI$5:$EI$44,$A308)),$A308,0),0)</f>
        <v>0</v>
      </c>
      <c r="H308" s="9">
        <f>IFERROR(IF(AND($B308&gt;=INDEX($EH$5:$EH$44,$A308),$B308&lt;=INDEX($EJ$5:$EJ$44,$A308),H$30&gt;=INDEX($EG$5:$EG$44,$A308),H$30&lt;=INDEX($EI$5:$EI$44,$A308)),$A308,0),0)</f>
        <v>0</v>
      </c>
      <c r="I308" s="9">
        <f>IFERROR(IF(AND($B308&gt;=INDEX($EH$5:$EH$44,$A308),$B308&lt;=INDEX($EJ$5:$EJ$44,$A308),I$30&gt;=INDEX($EG$5:$EG$44,$A308),I$30&lt;=INDEX($EI$5:$EI$44,$A308)),$A308,0),0)</f>
        <v>0</v>
      </c>
      <c r="J308" s="9">
        <f>IFERROR(IF(AND($B308&gt;=INDEX($EH$5:$EH$44,$A308),$B308&lt;=INDEX($EJ$5:$EJ$44,$A308),J$30&gt;=INDEX($EG$5:$EG$44,$A308),J$30&lt;=INDEX($EI$5:$EI$44,$A308)),$A308,0),0)</f>
        <v>0</v>
      </c>
      <c r="K308" s="9">
        <f>IFERROR(IF(AND($B308&gt;=INDEX($EH$5:$EH$44,$A308),$B308&lt;=INDEX($EJ$5:$EJ$44,$A308),K$30&gt;=INDEX($EG$5:$EG$44,$A308),K$30&lt;=INDEX($EI$5:$EI$44,$A308)),$A308,0),0)</f>
        <v>0</v>
      </c>
      <c r="L308" s="9">
        <f>IFERROR(IF(AND($B308&gt;=INDEX($EH$5:$EH$44,$A308),$B308&lt;=INDEX($EJ$5:$EJ$44,$A308),L$30&gt;=INDEX($EG$5:$EG$44,$A308),L$30&lt;=INDEX($EI$5:$EI$44,$A308)),$A308,0),0)</f>
        <v>0</v>
      </c>
      <c r="M308" s="9">
        <f>IFERROR(IF(AND($B308&gt;=INDEX($EH$5:$EH$44,$A308),$B308&lt;=INDEX($EJ$5:$EJ$44,$A308),M$30&gt;=INDEX($EG$5:$EG$44,$A308),M$30&lt;=INDEX($EI$5:$EI$44,$A308)),$A308,0),0)</f>
        <v>0</v>
      </c>
      <c r="N308" s="9">
        <f>IFERROR(IF(AND($B308&gt;=INDEX($EH$5:$EH$44,$A308),$B308&lt;=INDEX($EJ$5:$EJ$44,$A308),N$30&gt;=INDEX($EG$5:$EG$44,$A308),N$30&lt;=INDEX($EI$5:$EI$44,$A308)),$A308,0),0)</f>
        <v>0</v>
      </c>
      <c r="O308" s="9">
        <f>IFERROR(IF(AND($B308&gt;=INDEX($EH$5:$EH$44,$A308),$B308&lt;=INDEX($EJ$5:$EJ$44,$A308),O$30&gt;=INDEX($EG$5:$EG$44,$A308),O$30&lt;=INDEX($EI$5:$EI$44,$A308)),$A308,0),0)</f>
        <v>0</v>
      </c>
      <c r="P308" s="9">
        <f>IFERROR(IF(AND($B308&gt;=INDEX($EH$5:$EH$44,$A308),$B308&lt;=INDEX($EJ$5:$EJ$44,$A308),P$30&gt;=INDEX($EG$5:$EG$44,$A308),P$30&lt;=INDEX($EI$5:$EI$44,$A308)),$A308,0),0)</f>
        <v>0</v>
      </c>
      <c r="Q308" s="9">
        <f>IFERROR(IF(AND($B308&gt;=INDEX($EH$5:$EH$44,$A308),$B308&lt;=INDEX($EJ$5:$EJ$44,$A308),Q$30&gt;=INDEX($EG$5:$EG$44,$A308),Q$30&lt;=INDEX($EI$5:$EI$44,$A308)),$A308,0),0)</f>
        <v>0</v>
      </c>
      <c r="R308" s="9">
        <f>IFERROR(IF(AND($B308&gt;=INDEX($EH$5:$EH$44,$A308),$B308&lt;=INDEX($EJ$5:$EJ$44,$A308),R$30&gt;=INDEX($EG$5:$EG$44,$A308),R$30&lt;=INDEX($EI$5:$EI$44,$A308)),$A308,0),0)</f>
        <v>0</v>
      </c>
      <c r="S308" s="9">
        <f>IFERROR(IF(AND($B308&gt;=INDEX($EH$5:$EH$44,$A308),$B308&lt;=INDEX($EJ$5:$EJ$44,$A308),S$30&gt;=INDEX($EG$5:$EG$44,$A308),S$30&lt;=INDEX($EI$5:$EI$44,$A308)),$A308,0),0)</f>
        <v>0</v>
      </c>
      <c r="T308" s="9">
        <f>IFERROR(IF(AND($B308&gt;=INDEX($EH$5:$EH$44,$A308),$B308&lt;=INDEX($EJ$5:$EJ$44,$A308),T$30&gt;=INDEX($EG$5:$EG$44,$A308),T$30&lt;=INDEX($EI$5:$EI$44,$A308)),$A308,0),0)</f>
        <v>0</v>
      </c>
      <c r="U308" s="9">
        <f>IFERROR(IF(AND($B308&gt;=INDEX($EH$5:$EH$44,$A308),$B308&lt;=INDEX($EJ$5:$EJ$44,$A308),U$30&gt;=INDEX($EG$5:$EG$44,$A308),U$30&lt;=INDEX($EI$5:$EI$44,$A308)),$A308,0),0)</f>
        <v>0</v>
      </c>
      <c r="V308" s="9">
        <f>IFERROR(IF(AND($B308&gt;=INDEX($EH$5:$EH$44,$A308),$B308&lt;=INDEX($EJ$5:$EJ$44,$A308),V$30&gt;=INDEX($EG$5:$EG$44,$A308),V$30&lt;=INDEX($EI$5:$EI$44,$A308)),$A308,0),0)</f>
        <v>0</v>
      </c>
      <c r="W308" s="9">
        <f>IFERROR(IF(AND($B308&gt;=INDEX($EH$5:$EH$44,$A308),$B308&lt;=INDEX($EJ$5:$EJ$44,$A308),W$30&gt;=INDEX($EG$5:$EG$44,$A308),W$30&lt;=INDEX($EI$5:$EI$44,$A308)),$A308,0),0)</f>
        <v>0</v>
      </c>
      <c r="X308" s="9">
        <f>IFERROR(IF(AND($B308&gt;=INDEX($EH$5:$EH$44,$A308),$B308&lt;=INDEX($EJ$5:$EJ$44,$A308),X$30&gt;=INDEX($EG$5:$EG$44,$A308),X$30&lt;=INDEX($EI$5:$EI$44,$A308)),$A308,0),0)</f>
        <v>0</v>
      </c>
      <c r="Y308" s="9">
        <f>IFERROR(IF(AND($B308&gt;=INDEX($EH$5:$EH$44,$A308),$B308&lt;=INDEX($EJ$5:$EJ$44,$A308),Y$30&gt;=INDEX($EG$5:$EG$44,$A308),Y$30&lt;=INDEX($EI$5:$EI$44,$A308)),$A308,0),0)</f>
        <v>0</v>
      </c>
      <c r="Z308" s="9">
        <f>IFERROR(IF(AND($B308&gt;=INDEX($EH$5:$EH$44,$A308),$B308&lt;=INDEX($EJ$5:$EJ$44,$A308),Z$30&gt;=INDEX($EG$5:$EG$44,$A308),Z$30&lt;=INDEX($EI$5:$EI$44,$A308)),$A308,0),0)</f>
        <v>0</v>
      </c>
      <c r="AA308" s="9">
        <f>IFERROR(IF(AND($B308&gt;=INDEX($EH$5:$EH$44,$A308),$B308&lt;=INDEX($EJ$5:$EJ$44,$A308),AA$30&gt;=INDEX($EG$5:$EG$44,$A308),AA$30&lt;=INDEX($EI$5:$EI$44,$A308)),$A308,0),0)</f>
        <v>0</v>
      </c>
      <c r="AB308" s="9">
        <f>IFERROR(IF(AND($B308&gt;=INDEX($EH$5:$EH$44,$A308),$B308&lt;=INDEX($EJ$5:$EJ$44,$A308),AB$30&gt;=INDEX($EG$5:$EG$44,$A308),AB$30&lt;=INDEX($EI$5:$EI$44,$A308)),$A308,0),0)</f>
        <v>0</v>
      </c>
      <c r="AC308" s="9">
        <f>IFERROR(IF(AND($B308&gt;=INDEX($EH$5:$EH$44,$A308),$B308&lt;=INDEX($EJ$5:$EJ$44,$A308),AC$30&gt;=INDEX($EG$5:$EG$44,$A308),AC$30&lt;=INDEX($EI$5:$EI$44,$A308)),$A308,0),0)</f>
        <v>0</v>
      </c>
      <c r="AD308" s="9">
        <f>IFERROR(IF(AND($B308&gt;=INDEX($EH$5:$EH$44,$A308),$B308&lt;=INDEX($EJ$5:$EJ$44,$A308),AD$30&gt;=INDEX($EG$5:$EG$44,$A308),AD$30&lt;=INDEX($EI$5:$EI$44,$A308)),$A308,0),0)</f>
        <v>0</v>
      </c>
      <c r="AE308" s="9">
        <f>IFERROR(IF(AND($B308&gt;=INDEX($EH$5:$EH$44,$A308),$B308&lt;=INDEX($EJ$5:$EJ$44,$A308),AE$30&gt;=INDEX($EG$5:$EG$44,$A308),AE$30&lt;=INDEX($EI$5:$EI$44,$A308)),$A308,0),0)</f>
        <v>0</v>
      </c>
      <c r="AF308" s="9">
        <f>IFERROR(IF(AND($B308&gt;=INDEX($EH$5:$EH$44,$A308),$B308&lt;=INDEX($EJ$5:$EJ$44,$A308),AF$30&gt;=INDEX($EG$5:$EG$44,$A308),AF$30&lt;=INDEX($EI$5:$EI$44,$A308)),$A308,0),0)</f>
        <v>0</v>
      </c>
      <c r="AG308" s="9">
        <f>IFERROR(IF(AND($B308&gt;=INDEX($EH$5:$EH$44,$A308),$B308&lt;=INDEX($EJ$5:$EJ$44,$A308),AG$30&gt;=INDEX($EG$5:$EG$44,$A308),AG$30&lt;=INDEX($EI$5:$EI$44,$A308)),$A308,0),0)</f>
        <v>0</v>
      </c>
      <c r="AH308" s="9"/>
    </row>
    <row r="309" spans="1:34">
      <c r="A309" s="5">
        <f t="shared" si="86"/>
        <v>12</v>
      </c>
      <c r="B309" s="5">
        <f t="shared" si="85"/>
        <v>3</v>
      </c>
      <c r="C309" s="9">
        <f>IFERROR(IF(AND($B309&gt;=INDEX($EH$5:$EH$44,$A309),$B309&lt;=INDEX($EJ$5:$EJ$44,$A309),C$30&gt;=INDEX($EG$5:$EG$44,$A309),C$30&lt;=INDEX($EI$5:$EI$44,$A309)),$A309,0),0)</f>
        <v>0</v>
      </c>
      <c r="D309" s="9">
        <f>IFERROR(IF(AND($B309&gt;=INDEX($EH$5:$EH$44,$A309),$B309&lt;=INDEX($EJ$5:$EJ$44,$A309),D$30&gt;=INDEX($EG$5:$EG$44,$A309),D$30&lt;=INDEX($EI$5:$EI$44,$A309)),$A309,0),0)</f>
        <v>0</v>
      </c>
      <c r="E309" s="9">
        <f>IFERROR(IF(AND($B309&gt;=INDEX($EH$5:$EH$44,$A309),$B309&lt;=INDEX($EJ$5:$EJ$44,$A309),E$30&gt;=INDEX($EG$5:$EG$44,$A309),E$30&lt;=INDEX($EI$5:$EI$44,$A309)),$A309,0),0)</f>
        <v>0</v>
      </c>
      <c r="F309" s="9">
        <f>IFERROR(IF(AND($B309&gt;=INDEX($EH$5:$EH$44,$A309),$B309&lt;=INDEX($EJ$5:$EJ$44,$A309),F$30&gt;=INDEX($EG$5:$EG$44,$A309),F$30&lt;=INDEX($EI$5:$EI$44,$A309)),$A309,0),0)</f>
        <v>0</v>
      </c>
      <c r="G309" s="9">
        <f>IFERROR(IF(AND($B309&gt;=INDEX($EH$5:$EH$44,$A309),$B309&lt;=INDEX($EJ$5:$EJ$44,$A309),G$30&gt;=INDEX($EG$5:$EG$44,$A309),G$30&lt;=INDEX($EI$5:$EI$44,$A309)),$A309,0),0)</f>
        <v>0</v>
      </c>
      <c r="H309" s="9">
        <f>IFERROR(IF(AND($B309&gt;=INDEX($EH$5:$EH$44,$A309),$B309&lt;=INDEX($EJ$5:$EJ$44,$A309),H$30&gt;=INDEX($EG$5:$EG$44,$A309),H$30&lt;=INDEX($EI$5:$EI$44,$A309)),$A309,0),0)</f>
        <v>0</v>
      </c>
      <c r="I309" s="9">
        <f>IFERROR(IF(AND($B309&gt;=INDEX($EH$5:$EH$44,$A309),$B309&lt;=INDEX($EJ$5:$EJ$44,$A309),I$30&gt;=INDEX($EG$5:$EG$44,$A309),I$30&lt;=INDEX($EI$5:$EI$44,$A309)),$A309,0),0)</f>
        <v>0</v>
      </c>
      <c r="J309" s="9">
        <f>IFERROR(IF(AND($B309&gt;=INDEX($EH$5:$EH$44,$A309),$B309&lt;=INDEX($EJ$5:$EJ$44,$A309),J$30&gt;=INDEX($EG$5:$EG$44,$A309),J$30&lt;=INDEX($EI$5:$EI$44,$A309)),$A309,0),0)</f>
        <v>0</v>
      </c>
      <c r="K309" s="9">
        <f>IFERROR(IF(AND($B309&gt;=INDEX($EH$5:$EH$44,$A309),$B309&lt;=INDEX($EJ$5:$EJ$44,$A309),K$30&gt;=INDEX($EG$5:$EG$44,$A309),K$30&lt;=INDEX($EI$5:$EI$44,$A309)),$A309,0),0)</f>
        <v>0</v>
      </c>
      <c r="L309" s="9">
        <f>IFERROR(IF(AND($B309&gt;=INDEX($EH$5:$EH$44,$A309),$B309&lt;=INDEX($EJ$5:$EJ$44,$A309),L$30&gt;=INDEX($EG$5:$EG$44,$A309),L$30&lt;=INDEX($EI$5:$EI$44,$A309)),$A309,0),0)</f>
        <v>0</v>
      </c>
      <c r="M309" s="9">
        <f>IFERROR(IF(AND($B309&gt;=INDEX($EH$5:$EH$44,$A309),$B309&lt;=INDEX($EJ$5:$EJ$44,$A309),M$30&gt;=INDEX($EG$5:$EG$44,$A309),M$30&lt;=INDEX($EI$5:$EI$44,$A309)),$A309,0),0)</f>
        <v>0</v>
      </c>
      <c r="N309" s="9">
        <f>IFERROR(IF(AND($B309&gt;=INDEX($EH$5:$EH$44,$A309),$B309&lt;=INDEX($EJ$5:$EJ$44,$A309),N$30&gt;=INDEX($EG$5:$EG$44,$A309),N$30&lt;=INDEX($EI$5:$EI$44,$A309)),$A309,0),0)</f>
        <v>0</v>
      </c>
      <c r="O309" s="9">
        <f>IFERROR(IF(AND($B309&gt;=INDEX($EH$5:$EH$44,$A309),$B309&lt;=INDEX($EJ$5:$EJ$44,$A309),O$30&gt;=INDEX($EG$5:$EG$44,$A309),O$30&lt;=INDEX($EI$5:$EI$44,$A309)),$A309,0),0)</f>
        <v>0</v>
      </c>
      <c r="P309" s="9">
        <f>IFERROR(IF(AND($B309&gt;=INDEX($EH$5:$EH$44,$A309),$B309&lt;=INDEX($EJ$5:$EJ$44,$A309),P$30&gt;=INDEX($EG$5:$EG$44,$A309),P$30&lt;=INDEX($EI$5:$EI$44,$A309)),$A309,0),0)</f>
        <v>0</v>
      </c>
      <c r="Q309" s="9">
        <f>IFERROR(IF(AND($B309&gt;=INDEX($EH$5:$EH$44,$A309),$B309&lt;=INDEX($EJ$5:$EJ$44,$A309),Q$30&gt;=INDEX($EG$5:$EG$44,$A309),Q$30&lt;=INDEX($EI$5:$EI$44,$A309)),$A309,0),0)</f>
        <v>0</v>
      </c>
      <c r="R309" s="9">
        <f>IFERROR(IF(AND($B309&gt;=INDEX($EH$5:$EH$44,$A309),$B309&lt;=INDEX($EJ$5:$EJ$44,$A309),R$30&gt;=INDEX($EG$5:$EG$44,$A309),R$30&lt;=INDEX($EI$5:$EI$44,$A309)),$A309,0),0)</f>
        <v>0</v>
      </c>
      <c r="S309" s="9">
        <f>IFERROR(IF(AND($B309&gt;=INDEX($EH$5:$EH$44,$A309),$B309&lt;=INDEX($EJ$5:$EJ$44,$A309),S$30&gt;=INDEX($EG$5:$EG$44,$A309),S$30&lt;=INDEX($EI$5:$EI$44,$A309)),$A309,0),0)</f>
        <v>0</v>
      </c>
      <c r="T309" s="9">
        <f>IFERROR(IF(AND($B309&gt;=INDEX($EH$5:$EH$44,$A309),$B309&lt;=INDEX($EJ$5:$EJ$44,$A309),T$30&gt;=INDEX($EG$5:$EG$44,$A309),T$30&lt;=INDEX($EI$5:$EI$44,$A309)),$A309,0),0)</f>
        <v>0</v>
      </c>
      <c r="U309" s="9">
        <f>IFERROR(IF(AND($B309&gt;=INDEX($EH$5:$EH$44,$A309),$B309&lt;=INDEX($EJ$5:$EJ$44,$A309),U$30&gt;=INDEX($EG$5:$EG$44,$A309),U$30&lt;=INDEX($EI$5:$EI$44,$A309)),$A309,0),0)</f>
        <v>0</v>
      </c>
      <c r="V309" s="9">
        <f>IFERROR(IF(AND($B309&gt;=INDEX($EH$5:$EH$44,$A309),$B309&lt;=INDEX($EJ$5:$EJ$44,$A309),V$30&gt;=INDEX($EG$5:$EG$44,$A309),V$30&lt;=INDEX($EI$5:$EI$44,$A309)),$A309,0),0)</f>
        <v>0</v>
      </c>
      <c r="W309" s="9">
        <f>IFERROR(IF(AND($B309&gt;=INDEX($EH$5:$EH$44,$A309),$B309&lt;=INDEX($EJ$5:$EJ$44,$A309),W$30&gt;=INDEX($EG$5:$EG$44,$A309),W$30&lt;=INDEX($EI$5:$EI$44,$A309)),$A309,0),0)</f>
        <v>0</v>
      </c>
      <c r="X309" s="9">
        <f>IFERROR(IF(AND($B309&gt;=INDEX($EH$5:$EH$44,$A309),$B309&lt;=INDEX($EJ$5:$EJ$44,$A309),X$30&gt;=INDEX($EG$5:$EG$44,$A309),X$30&lt;=INDEX($EI$5:$EI$44,$A309)),$A309,0),0)</f>
        <v>0</v>
      </c>
      <c r="Y309" s="9">
        <f>IFERROR(IF(AND($B309&gt;=INDEX($EH$5:$EH$44,$A309),$B309&lt;=INDEX($EJ$5:$EJ$44,$A309),Y$30&gt;=INDEX($EG$5:$EG$44,$A309),Y$30&lt;=INDEX($EI$5:$EI$44,$A309)),$A309,0),0)</f>
        <v>0</v>
      </c>
      <c r="Z309" s="9">
        <f>IFERROR(IF(AND($B309&gt;=INDEX($EH$5:$EH$44,$A309),$B309&lt;=INDEX($EJ$5:$EJ$44,$A309),Z$30&gt;=INDEX($EG$5:$EG$44,$A309),Z$30&lt;=INDEX($EI$5:$EI$44,$A309)),$A309,0),0)</f>
        <v>0</v>
      </c>
      <c r="AA309" s="9">
        <f>IFERROR(IF(AND($B309&gt;=INDEX($EH$5:$EH$44,$A309),$B309&lt;=INDEX($EJ$5:$EJ$44,$A309),AA$30&gt;=INDEX($EG$5:$EG$44,$A309),AA$30&lt;=INDEX($EI$5:$EI$44,$A309)),$A309,0),0)</f>
        <v>0</v>
      </c>
      <c r="AB309" s="9">
        <f>IFERROR(IF(AND($B309&gt;=INDEX($EH$5:$EH$44,$A309),$B309&lt;=INDEX($EJ$5:$EJ$44,$A309),AB$30&gt;=INDEX($EG$5:$EG$44,$A309),AB$30&lt;=INDEX($EI$5:$EI$44,$A309)),$A309,0),0)</f>
        <v>0</v>
      </c>
      <c r="AC309" s="9">
        <f>IFERROR(IF(AND($B309&gt;=INDEX($EH$5:$EH$44,$A309),$B309&lt;=INDEX($EJ$5:$EJ$44,$A309),AC$30&gt;=INDEX($EG$5:$EG$44,$A309),AC$30&lt;=INDEX($EI$5:$EI$44,$A309)),$A309,0),0)</f>
        <v>0</v>
      </c>
      <c r="AD309" s="9">
        <f>IFERROR(IF(AND($B309&gt;=INDEX($EH$5:$EH$44,$A309),$B309&lt;=INDEX($EJ$5:$EJ$44,$A309),AD$30&gt;=INDEX($EG$5:$EG$44,$A309),AD$30&lt;=INDEX($EI$5:$EI$44,$A309)),$A309,0),0)</f>
        <v>0</v>
      </c>
      <c r="AE309" s="9">
        <f>IFERROR(IF(AND($B309&gt;=INDEX($EH$5:$EH$44,$A309),$B309&lt;=INDEX($EJ$5:$EJ$44,$A309),AE$30&gt;=INDEX($EG$5:$EG$44,$A309),AE$30&lt;=INDEX($EI$5:$EI$44,$A309)),$A309,0),0)</f>
        <v>0</v>
      </c>
      <c r="AF309" s="9">
        <f>IFERROR(IF(AND($B309&gt;=INDEX($EH$5:$EH$44,$A309),$B309&lt;=INDEX($EJ$5:$EJ$44,$A309),AF$30&gt;=INDEX($EG$5:$EG$44,$A309),AF$30&lt;=INDEX($EI$5:$EI$44,$A309)),$A309,0),0)</f>
        <v>0</v>
      </c>
      <c r="AG309" s="9">
        <f>IFERROR(IF(AND($B309&gt;=INDEX($EH$5:$EH$44,$A309),$B309&lt;=INDEX($EJ$5:$EJ$44,$A309),AG$30&gt;=INDEX($EG$5:$EG$44,$A309),AG$30&lt;=INDEX($EI$5:$EI$44,$A309)),$A309,0),0)</f>
        <v>0</v>
      </c>
      <c r="AH309" s="9"/>
    </row>
    <row r="310" spans="1:34">
      <c r="A310" s="5">
        <f t="shared" si="86"/>
        <v>12</v>
      </c>
      <c r="B310" s="5">
        <f t="shared" si="85"/>
        <v>4</v>
      </c>
      <c r="C310" s="9">
        <f>IFERROR(IF(AND($B310&gt;=INDEX($EH$5:$EH$44,$A310),$B310&lt;=INDEX($EJ$5:$EJ$44,$A310),C$30&gt;=INDEX($EG$5:$EG$44,$A310),C$30&lt;=INDEX($EI$5:$EI$44,$A310)),$A310,0),0)</f>
        <v>0</v>
      </c>
      <c r="D310" s="9">
        <f>IFERROR(IF(AND($B310&gt;=INDEX($EH$5:$EH$44,$A310),$B310&lt;=INDEX($EJ$5:$EJ$44,$A310),D$30&gt;=INDEX($EG$5:$EG$44,$A310),D$30&lt;=INDEX($EI$5:$EI$44,$A310)),$A310,0),0)</f>
        <v>0</v>
      </c>
      <c r="E310" s="9">
        <f>IFERROR(IF(AND($B310&gt;=INDEX($EH$5:$EH$44,$A310),$B310&lt;=INDEX($EJ$5:$EJ$44,$A310),E$30&gt;=INDEX($EG$5:$EG$44,$A310),E$30&lt;=INDEX($EI$5:$EI$44,$A310)),$A310,0),0)</f>
        <v>0</v>
      </c>
      <c r="F310" s="9">
        <f>IFERROR(IF(AND($B310&gt;=INDEX($EH$5:$EH$44,$A310),$B310&lt;=INDEX($EJ$5:$EJ$44,$A310),F$30&gt;=INDEX($EG$5:$EG$44,$A310),F$30&lt;=INDEX($EI$5:$EI$44,$A310)),$A310,0),0)</f>
        <v>0</v>
      </c>
      <c r="G310" s="9">
        <f>IFERROR(IF(AND($B310&gt;=INDEX($EH$5:$EH$44,$A310),$B310&lt;=INDEX($EJ$5:$EJ$44,$A310),G$30&gt;=INDEX($EG$5:$EG$44,$A310),G$30&lt;=INDEX($EI$5:$EI$44,$A310)),$A310,0),0)</f>
        <v>0</v>
      </c>
      <c r="H310" s="9">
        <f>IFERROR(IF(AND($B310&gt;=INDEX($EH$5:$EH$44,$A310),$B310&lt;=INDEX($EJ$5:$EJ$44,$A310),H$30&gt;=INDEX($EG$5:$EG$44,$A310),H$30&lt;=INDEX($EI$5:$EI$44,$A310)),$A310,0),0)</f>
        <v>0</v>
      </c>
      <c r="I310" s="9">
        <f>IFERROR(IF(AND($B310&gt;=INDEX($EH$5:$EH$44,$A310),$B310&lt;=INDEX($EJ$5:$EJ$44,$A310),I$30&gt;=INDEX($EG$5:$EG$44,$A310),I$30&lt;=INDEX($EI$5:$EI$44,$A310)),$A310,0),0)</f>
        <v>0</v>
      </c>
      <c r="J310" s="9">
        <f>IFERROR(IF(AND($B310&gt;=INDEX($EH$5:$EH$44,$A310),$B310&lt;=INDEX($EJ$5:$EJ$44,$A310),J$30&gt;=INDEX($EG$5:$EG$44,$A310),J$30&lt;=INDEX($EI$5:$EI$44,$A310)),$A310,0),0)</f>
        <v>0</v>
      </c>
      <c r="K310" s="9">
        <f>IFERROR(IF(AND($B310&gt;=INDEX($EH$5:$EH$44,$A310),$B310&lt;=INDEX($EJ$5:$EJ$44,$A310),K$30&gt;=INDEX($EG$5:$EG$44,$A310),K$30&lt;=INDEX($EI$5:$EI$44,$A310)),$A310,0),0)</f>
        <v>0</v>
      </c>
      <c r="L310" s="9">
        <f>IFERROR(IF(AND($B310&gt;=INDEX($EH$5:$EH$44,$A310),$B310&lt;=INDEX($EJ$5:$EJ$44,$A310),L$30&gt;=INDEX($EG$5:$EG$44,$A310),L$30&lt;=INDEX($EI$5:$EI$44,$A310)),$A310,0),0)</f>
        <v>0</v>
      </c>
      <c r="M310" s="9">
        <f>IFERROR(IF(AND($B310&gt;=INDEX($EH$5:$EH$44,$A310),$B310&lt;=INDEX($EJ$5:$EJ$44,$A310),M$30&gt;=INDEX($EG$5:$EG$44,$A310),M$30&lt;=INDEX($EI$5:$EI$44,$A310)),$A310,0),0)</f>
        <v>0</v>
      </c>
      <c r="N310" s="9">
        <f>IFERROR(IF(AND($B310&gt;=INDEX($EH$5:$EH$44,$A310),$B310&lt;=INDEX($EJ$5:$EJ$44,$A310),N$30&gt;=INDEX($EG$5:$EG$44,$A310),N$30&lt;=INDEX($EI$5:$EI$44,$A310)),$A310,0),0)</f>
        <v>0</v>
      </c>
      <c r="O310" s="9">
        <f>IFERROR(IF(AND($B310&gt;=INDEX($EH$5:$EH$44,$A310),$B310&lt;=INDEX($EJ$5:$EJ$44,$A310),O$30&gt;=INDEX($EG$5:$EG$44,$A310),O$30&lt;=INDEX($EI$5:$EI$44,$A310)),$A310,0),0)</f>
        <v>0</v>
      </c>
      <c r="P310" s="9">
        <f>IFERROR(IF(AND($B310&gt;=INDEX($EH$5:$EH$44,$A310),$B310&lt;=INDEX($EJ$5:$EJ$44,$A310),P$30&gt;=INDEX($EG$5:$EG$44,$A310),P$30&lt;=INDEX($EI$5:$EI$44,$A310)),$A310,0),0)</f>
        <v>0</v>
      </c>
      <c r="Q310" s="9">
        <f>IFERROR(IF(AND($B310&gt;=INDEX($EH$5:$EH$44,$A310),$B310&lt;=INDEX($EJ$5:$EJ$44,$A310),Q$30&gt;=INDEX($EG$5:$EG$44,$A310),Q$30&lt;=INDEX($EI$5:$EI$44,$A310)),$A310,0),0)</f>
        <v>0</v>
      </c>
      <c r="R310" s="9">
        <f>IFERROR(IF(AND($B310&gt;=INDEX($EH$5:$EH$44,$A310),$B310&lt;=INDEX($EJ$5:$EJ$44,$A310),R$30&gt;=INDEX($EG$5:$EG$44,$A310),R$30&lt;=INDEX($EI$5:$EI$44,$A310)),$A310,0),0)</f>
        <v>0</v>
      </c>
      <c r="S310" s="9">
        <f>IFERROR(IF(AND($B310&gt;=INDEX($EH$5:$EH$44,$A310),$B310&lt;=INDEX($EJ$5:$EJ$44,$A310),S$30&gt;=INDEX($EG$5:$EG$44,$A310),S$30&lt;=INDEX($EI$5:$EI$44,$A310)),$A310,0),0)</f>
        <v>0</v>
      </c>
      <c r="T310" s="9">
        <f>IFERROR(IF(AND($B310&gt;=INDEX($EH$5:$EH$44,$A310),$B310&lt;=INDEX($EJ$5:$EJ$44,$A310),T$30&gt;=INDEX($EG$5:$EG$44,$A310),T$30&lt;=INDEX($EI$5:$EI$44,$A310)),$A310,0),0)</f>
        <v>0</v>
      </c>
      <c r="U310" s="9">
        <f>IFERROR(IF(AND($B310&gt;=INDEX($EH$5:$EH$44,$A310),$B310&lt;=INDEX($EJ$5:$EJ$44,$A310),U$30&gt;=INDEX($EG$5:$EG$44,$A310),U$30&lt;=INDEX($EI$5:$EI$44,$A310)),$A310,0),0)</f>
        <v>0</v>
      </c>
      <c r="V310" s="9">
        <f>IFERROR(IF(AND($B310&gt;=INDEX($EH$5:$EH$44,$A310),$B310&lt;=INDEX($EJ$5:$EJ$44,$A310),V$30&gt;=INDEX($EG$5:$EG$44,$A310),V$30&lt;=INDEX($EI$5:$EI$44,$A310)),$A310,0),0)</f>
        <v>0</v>
      </c>
      <c r="W310" s="9">
        <f>IFERROR(IF(AND($B310&gt;=INDEX($EH$5:$EH$44,$A310),$B310&lt;=INDEX($EJ$5:$EJ$44,$A310),W$30&gt;=INDEX($EG$5:$EG$44,$A310),W$30&lt;=INDEX($EI$5:$EI$44,$A310)),$A310,0),0)</f>
        <v>0</v>
      </c>
      <c r="X310" s="9">
        <f>IFERROR(IF(AND($B310&gt;=INDEX($EH$5:$EH$44,$A310),$B310&lt;=INDEX($EJ$5:$EJ$44,$A310),X$30&gt;=INDEX($EG$5:$EG$44,$A310),X$30&lt;=INDEX($EI$5:$EI$44,$A310)),$A310,0),0)</f>
        <v>0</v>
      </c>
      <c r="Y310" s="9">
        <f>IFERROR(IF(AND($B310&gt;=INDEX($EH$5:$EH$44,$A310),$B310&lt;=INDEX($EJ$5:$EJ$44,$A310),Y$30&gt;=INDEX($EG$5:$EG$44,$A310),Y$30&lt;=INDEX($EI$5:$EI$44,$A310)),$A310,0),0)</f>
        <v>0</v>
      </c>
      <c r="Z310" s="9">
        <f>IFERROR(IF(AND($B310&gt;=INDEX($EH$5:$EH$44,$A310),$B310&lt;=INDEX($EJ$5:$EJ$44,$A310),Z$30&gt;=INDEX($EG$5:$EG$44,$A310),Z$30&lt;=INDEX($EI$5:$EI$44,$A310)),$A310,0),0)</f>
        <v>0</v>
      </c>
      <c r="AA310" s="9">
        <f>IFERROR(IF(AND($B310&gt;=INDEX($EH$5:$EH$44,$A310),$B310&lt;=INDEX($EJ$5:$EJ$44,$A310),AA$30&gt;=INDEX($EG$5:$EG$44,$A310),AA$30&lt;=INDEX($EI$5:$EI$44,$A310)),$A310,0),0)</f>
        <v>0</v>
      </c>
      <c r="AB310" s="9">
        <f>IFERROR(IF(AND($B310&gt;=INDEX($EH$5:$EH$44,$A310),$B310&lt;=INDEX($EJ$5:$EJ$44,$A310),AB$30&gt;=INDEX($EG$5:$EG$44,$A310),AB$30&lt;=INDEX($EI$5:$EI$44,$A310)),$A310,0),0)</f>
        <v>0</v>
      </c>
      <c r="AC310" s="9">
        <f>IFERROR(IF(AND($B310&gt;=INDEX($EH$5:$EH$44,$A310),$B310&lt;=INDEX($EJ$5:$EJ$44,$A310),AC$30&gt;=INDEX($EG$5:$EG$44,$A310),AC$30&lt;=INDEX($EI$5:$EI$44,$A310)),$A310,0),0)</f>
        <v>0</v>
      </c>
      <c r="AD310" s="9">
        <f>IFERROR(IF(AND($B310&gt;=INDEX($EH$5:$EH$44,$A310),$B310&lt;=INDEX($EJ$5:$EJ$44,$A310),AD$30&gt;=INDEX($EG$5:$EG$44,$A310),AD$30&lt;=INDEX($EI$5:$EI$44,$A310)),$A310,0),0)</f>
        <v>0</v>
      </c>
      <c r="AE310" s="9">
        <f>IFERROR(IF(AND($B310&gt;=INDEX($EH$5:$EH$44,$A310),$B310&lt;=INDEX($EJ$5:$EJ$44,$A310),AE$30&gt;=INDEX($EG$5:$EG$44,$A310),AE$30&lt;=INDEX($EI$5:$EI$44,$A310)),$A310,0),0)</f>
        <v>0</v>
      </c>
      <c r="AF310" s="9">
        <f>IFERROR(IF(AND($B310&gt;=INDEX($EH$5:$EH$44,$A310),$B310&lt;=INDEX($EJ$5:$EJ$44,$A310),AF$30&gt;=INDEX($EG$5:$EG$44,$A310),AF$30&lt;=INDEX($EI$5:$EI$44,$A310)),$A310,0),0)</f>
        <v>0</v>
      </c>
      <c r="AG310" s="9">
        <f>IFERROR(IF(AND($B310&gt;=INDEX($EH$5:$EH$44,$A310),$B310&lt;=INDEX($EJ$5:$EJ$44,$A310),AG$30&gt;=INDEX($EG$5:$EG$44,$A310),AG$30&lt;=INDEX($EI$5:$EI$44,$A310)),$A310,0),0)</f>
        <v>0</v>
      </c>
      <c r="AH310" s="9"/>
    </row>
    <row r="311" spans="1:34">
      <c r="A311" s="5">
        <f t="shared" si="86"/>
        <v>12</v>
      </c>
      <c r="B311" s="5">
        <f t="shared" si="85"/>
        <v>5</v>
      </c>
      <c r="C311" s="9">
        <f>IFERROR(IF(AND($B311&gt;=INDEX($EH$5:$EH$44,$A311),$B311&lt;=INDEX($EJ$5:$EJ$44,$A311),C$30&gt;=INDEX($EG$5:$EG$44,$A311),C$30&lt;=INDEX($EI$5:$EI$44,$A311)),$A311,0),0)</f>
        <v>0</v>
      </c>
      <c r="D311" s="9">
        <f>IFERROR(IF(AND($B311&gt;=INDEX($EH$5:$EH$44,$A311),$B311&lt;=INDEX($EJ$5:$EJ$44,$A311),D$30&gt;=INDEX($EG$5:$EG$44,$A311),D$30&lt;=INDEX($EI$5:$EI$44,$A311)),$A311,0),0)</f>
        <v>0</v>
      </c>
      <c r="E311" s="9">
        <f>IFERROR(IF(AND($B311&gt;=INDEX($EH$5:$EH$44,$A311),$B311&lt;=INDEX($EJ$5:$EJ$44,$A311),E$30&gt;=INDEX($EG$5:$EG$44,$A311),E$30&lt;=INDEX($EI$5:$EI$44,$A311)),$A311,0),0)</f>
        <v>0</v>
      </c>
      <c r="F311" s="9">
        <f>IFERROR(IF(AND($B311&gt;=INDEX($EH$5:$EH$44,$A311),$B311&lt;=INDEX($EJ$5:$EJ$44,$A311),F$30&gt;=INDEX($EG$5:$EG$44,$A311),F$30&lt;=INDEX($EI$5:$EI$44,$A311)),$A311,0),0)</f>
        <v>0</v>
      </c>
      <c r="G311" s="9">
        <f>IFERROR(IF(AND($B311&gt;=INDEX($EH$5:$EH$44,$A311),$B311&lt;=INDEX($EJ$5:$EJ$44,$A311),G$30&gt;=INDEX($EG$5:$EG$44,$A311),G$30&lt;=INDEX($EI$5:$EI$44,$A311)),$A311,0),0)</f>
        <v>0</v>
      </c>
      <c r="H311" s="9">
        <f>IFERROR(IF(AND($B311&gt;=INDEX($EH$5:$EH$44,$A311),$B311&lt;=INDEX($EJ$5:$EJ$44,$A311),H$30&gt;=INDEX($EG$5:$EG$44,$A311),H$30&lt;=INDEX($EI$5:$EI$44,$A311)),$A311,0),0)</f>
        <v>0</v>
      </c>
      <c r="I311" s="9">
        <f>IFERROR(IF(AND($B311&gt;=INDEX($EH$5:$EH$44,$A311),$B311&lt;=INDEX($EJ$5:$EJ$44,$A311),I$30&gt;=INDEX($EG$5:$EG$44,$A311),I$30&lt;=INDEX($EI$5:$EI$44,$A311)),$A311,0),0)</f>
        <v>0</v>
      </c>
      <c r="J311" s="9">
        <f>IFERROR(IF(AND($B311&gt;=INDEX($EH$5:$EH$44,$A311),$B311&lt;=INDEX($EJ$5:$EJ$44,$A311),J$30&gt;=INDEX($EG$5:$EG$44,$A311),J$30&lt;=INDEX($EI$5:$EI$44,$A311)),$A311,0),0)</f>
        <v>0</v>
      </c>
      <c r="K311" s="9">
        <f>IFERROR(IF(AND($B311&gt;=INDEX($EH$5:$EH$44,$A311),$B311&lt;=INDEX($EJ$5:$EJ$44,$A311),K$30&gt;=INDEX($EG$5:$EG$44,$A311),K$30&lt;=INDEX($EI$5:$EI$44,$A311)),$A311,0),0)</f>
        <v>0</v>
      </c>
      <c r="L311" s="9">
        <f>IFERROR(IF(AND($B311&gt;=INDEX($EH$5:$EH$44,$A311),$B311&lt;=INDEX($EJ$5:$EJ$44,$A311),L$30&gt;=INDEX($EG$5:$EG$44,$A311),L$30&lt;=INDEX($EI$5:$EI$44,$A311)),$A311,0),0)</f>
        <v>0</v>
      </c>
      <c r="M311" s="9">
        <f>IFERROR(IF(AND($B311&gt;=INDEX($EH$5:$EH$44,$A311),$B311&lt;=INDEX($EJ$5:$EJ$44,$A311),M$30&gt;=INDEX($EG$5:$EG$44,$A311),M$30&lt;=INDEX($EI$5:$EI$44,$A311)),$A311,0),0)</f>
        <v>0</v>
      </c>
      <c r="N311" s="9">
        <f>IFERROR(IF(AND($B311&gt;=INDEX($EH$5:$EH$44,$A311),$B311&lt;=INDEX($EJ$5:$EJ$44,$A311),N$30&gt;=INDEX($EG$5:$EG$44,$A311),N$30&lt;=INDEX($EI$5:$EI$44,$A311)),$A311,0),0)</f>
        <v>0</v>
      </c>
      <c r="O311" s="9">
        <f>IFERROR(IF(AND($B311&gt;=INDEX($EH$5:$EH$44,$A311),$B311&lt;=INDEX($EJ$5:$EJ$44,$A311),O$30&gt;=INDEX($EG$5:$EG$44,$A311),O$30&lt;=INDEX($EI$5:$EI$44,$A311)),$A311,0),0)</f>
        <v>12</v>
      </c>
      <c r="P311" s="9">
        <f>IFERROR(IF(AND($B311&gt;=INDEX($EH$5:$EH$44,$A311),$B311&lt;=INDEX($EJ$5:$EJ$44,$A311),P$30&gt;=INDEX($EG$5:$EG$44,$A311),P$30&lt;=INDEX($EI$5:$EI$44,$A311)),$A311,0),0)</f>
        <v>12</v>
      </c>
      <c r="Q311" s="9">
        <f>IFERROR(IF(AND($B311&gt;=INDEX($EH$5:$EH$44,$A311),$B311&lt;=INDEX($EJ$5:$EJ$44,$A311),Q$30&gt;=INDEX($EG$5:$EG$44,$A311),Q$30&lt;=INDEX($EI$5:$EI$44,$A311)),$A311,0),0)</f>
        <v>12</v>
      </c>
      <c r="R311" s="9">
        <f>IFERROR(IF(AND($B311&gt;=INDEX($EH$5:$EH$44,$A311),$B311&lt;=INDEX($EJ$5:$EJ$44,$A311),R$30&gt;=INDEX($EG$5:$EG$44,$A311),R$30&lt;=INDEX($EI$5:$EI$44,$A311)),$A311,0),0)</f>
        <v>12</v>
      </c>
      <c r="S311" s="9">
        <f>IFERROR(IF(AND($B311&gt;=INDEX($EH$5:$EH$44,$A311),$B311&lt;=INDEX($EJ$5:$EJ$44,$A311),S$30&gt;=INDEX($EG$5:$EG$44,$A311),S$30&lt;=INDEX($EI$5:$EI$44,$A311)),$A311,0),0)</f>
        <v>0</v>
      </c>
      <c r="T311" s="9">
        <f>IFERROR(IF(AND($B311&gt;=INDEX($EH$5:$EH$44,$A311),$B311&lt;=INDEX($EJ$5:$EJ$44,$A311),T$30&gt;=INDEX($EG$5:$EG$44,$A311),T$30&lt;=INDEX($EI$5:$EI$44,$A311)),$A311,0),0)</f>
        <v>0</v>
      </c>
      <c r="U311" s="9">
        <f>IFERROR(IF(AND($B311&gt;=INDEX($EH$5:$EH$44,$A311),$B311&lt;=INDEX($EJ$5:$EJ$44,$A311),U$30&gt;=INDEX($EG$5:$EG$44,$A311),U$30&lt;=INDEX($EI$5:$EI$44,$A311)),$A311,0),0)</f>
        <v>0</v>
      </c>
      <c r="V311" s="9">
        <f>IFERROR(IF(AND($B311&gt;=INDEX($EH$5:$EH$44,$A311),$B311&lt;=INDEX($EJ$5:$EJ$44,$A311),V$30&gt;=INDEX($EG$5:$EG$44,$A311),V$30&lt;=INDEX($EI$5:$EI$44,$A311)),$A311,0),0)</f>
        <v>0</v>
      </c>
      <c r="W311" s="9">
        <f>IFERROR(IF(AND($B311&gt;=INDEX($EH$5:$EH$44,$A311),$B311&lt;=INDEX($EJ$5:$EJ$44,$A311),W$30&gt;=INDEX($EG$5:$EG$44,$A311),W$30&lt;=INDEX($EI$5:$EI$44,$A311)),$A311,0),0)</f>
        <v>0</v>
      </c>
      <c r="X311" s="9">
        <f>IFERROR(IF(AND($B311&gt;=INDEX($EH$5:$EH$44,$A311),$B311&lt;=INDEX($EJ$5:$EJ$44,$A311),X$30&gt;=INDEX($EG$5:$EG$44,$A311),X$30&lt;=INDEX($EI$5:$EI$44,$A311)),$A311,0),0)</f>
        <v>0</v>
      </c>
      <c r="Y311" s="9">
        <f>IFERROR(IF(AND($B311&gt;=INDEX($EH$5:$EH$44,$A311),$B311&lt;=INDEX($EJ$5:$EJ$44,$A311),Y$30&gt;=INDEX($EG$5:$EG$44,$A311),Y$30&lt;=INDEX($EI$5:$EI$44,$A311)),$A311,0),0)</f>
        <v>0</v>
      </c>
      <c r="Z311" s="9">
        <f>IFERROR(IF(AND($B311&gt;=INDEX($EH$5:$EH$44,$A311),$B311&lt;=INDEX($EJ$5:$EJ$44,$A311),Z$30&gt;=INDEX($EG$5:$EG$44,$A311),Z$30&lt;=INDEX($EI$5:$EI$44,$A311)),$A311,0),0)</f>
        <v>0</v>
      </c>
      <c r="AA311" s="9">
        <f>IFERROR(IF(AND($B311&gt;=INDEX($EH$5:$EH$44,$A311),$B311&lt;=INDEX($EJ$5:$EJ$44,$A311),AA$30&gt;=INDEX($EG$5:$EG$44,$A311),AA$30&lt;=INDEX($EI$5:$EI$44,$A311)),$A311,0),0)</f>
        <v>0</v>
      </c>
      <c r="AB311" s="9">
        <f>IFERROR(IF(AND($B311&gt;=INDEX($EH$5:$EH$44,$A311),$B311&lt;=INDEX($EJ$5:$EJ$44,$A311),AB$30&gt;=INDEX($EG$5:$EG$44,$A311),AB$30&lt;=INDEX($EI$5:$EI$44,$A311)),$A311,0),0)</f>
        <v>0</v>
      </c>
      <c r="AC311" s="9">
        <f>IFERROR(IF(AND($B311&gt;=INDEX($EH$5:$EH$44,$A311),$B311&lt;=INDEX($EJ$5:$EJ$44,$A311),AC$30&gt;=INDEX($EG$5:$EG$44,$A311),AC$30&lt;=INDEX($EI$5:$EI$44,$A311)),$A311,0),0)</f>
        <v>0</v>
      </c>
      <c r="AD311" s="9">
        <f>IFERROR(IF(AND($B311&gt;=INDEX($EH$5:$EH$44,$A311),$B311&lt;=INDEX($EJ$5:$EJ$44,$A311),AD$30&gt;=INDEX($EG$5:$EG$44,$A311),AD$30&lt;=INDEX($EI$5:$EI$44,$A311)),$A311,0),0)</f>
        <v>0</v>
      </c>
      <c r="AE311" s="9">
        <f>IFERROR(IF(AND($B311&gt;=INDEX($EH$5:$EH$44,$A311),$B311&lt;=INDEX($EJ$5:$EJ$44,$A311),AE$30&gt;=INDEX($EG$5:$EG$44,$A311),AE$30&lt;=INDEX($EI$5:$EI$44,$A311)),$A311,0),0)</f>
        <v>0</v>
      </c>
      <c r="AF311" s="9">
        <f>IFERROR(IF(AND($B311&gt;=INDEX($EH$5:$EH$44,$A311),$B311&lt;=INDEX($EJ$5:$EJ$44,$A311),AF$30&gt;=INDEX($EG$5:$EG$44,$A311),AF$30&lt;=INDEX($EI$5:$EI$44,$A311)),$A311,0),0)</f>
        <v>0</v>
      </c>
      <c r="AG311" s="9">
        <f>IFERROR(IF(AND($B311&gt;=INDEX($EH$5:$EH$44,$A311),$B311&lt;=INDEX($EJ$5:$EJ$44,$A311),AG$30&gt;=INDEX($EG$5:$EG$44,$A311),AG$30&lt;=INDEX($EI$5:$EI$44,$A311)),$A311,0),0)</f>
        <v>0</v>
      </c>
      <c r="AH311" s="9"/>
    </row>
    <row r="312" spans="1:34">
      <c r="A312" s="5">
        <f t="shared" si="86"/>
        <v>12</v>
      </c>
      <c r="B312" s="5">
        <f t="shared" ref="B312:B375" si="87">MOD(B311+1,25)</f>
        <v>6</v>
      </c>
      <c r="C312" s="9">
        <f>IFERROR(IF(AND($B312&gt;=INDEX($EH$5:$EH$44,$A312),$B312&lt;=INDEX($EJ$5:$EJ$44,$A312),C$30&gt;=INDEX($EG$5:$EG$44,$A312),C$30&lt;=INDEX($EI$5:$EI$44,$A312)),$A312,0),0)</f>
        <v>0</v>
      </c>
      <c r="D312" s="9">
        <f>IFERROR(IF(AND($B312&gt;=INDEX($EH$5:$EH$44,$A312),$B312&lt;=INDEX($EJ$5:$EJ$44,$A312),D$30&gt;=INDEX($EG$5:$EG$44,$A312),D$30&lt;=INDEX($EI$5:$EI$44,$A312)),$A312,0),0)</f>
        <v>0</v>
      </c>
      <c r="E312" s="9">
        <f>IFERROR(IF(AND($B312&gt;=INDEX($EH$5:$EH$44,$A312),$B312&lt;=INDEX($EJ$5:$EJ$44,$A312),E$30&gt;=INDEX($EG$5:$EG$44,$A312),E$30&lt;=INDEX($EI$5:$EI$44,$A312)),$A312,0),0)</f>
        <v>0</v>
      </c>
      <c r="F312" s="9">
        <f>IFERROR(IF(AND($B312&gt;=INDEX($EH$5:$EH$44,$A312),$B312&lt;=INDEX($EJ$5:$EJ$44,$A312),F$30&gt;=INDEX($EG$5:$EG$44,$A312),F$30&lt;=INDEX($EI$5:$EI$44,$A312)),$A312,0),0)</f>
        <v>0</v>
      </c>
      <c r="G312" s="9">
        <f>IFERROR(IF(AND($B312&gt;=INDEX($EH$5:$EH$44,$A312),$B312&lt;=INDEX($EJ$5:$EJ$44,$A312),G$30&gt;=INDEX($EG$5:$EG$44,$A312),G$30&lt;=INDEX($EI$5:$EI$44,$A312)),$A312,0),0)</f>
        <v>0</v>
      </c>
      <c r="H312" s="9">
        <f>IFERROR(IF(AND($B312&gt;=INDEX($EH$5:$EH$44,$A312),$B312&lt;=INDEX($EJ$5:$EJ$44,$A312),H$30&gt;=INDEX($EG$5:$EG$44,$A312),H$30&lt;=INDEX($EI$5:$EI$44,$A312)),$A312,0),0)</f>
        <v>0</v>
      </c>
      <c r="I312" s="9">
        <f>IFERROR(IF(AND($B312&gt;=INDEX($EH$5:$EH$44,$A312),$B312&lt;=INDEX($EJ$5:$EJ$44,$A312),I$30&gt;=INDEX($EG$5:$EG$44,$A312),I$30&lt;=INDEX($EI$5:$EI$44,$A312)),$A312,0),0)</f>
        <v>0</v>
      </c>
      <c r="J312" s="9">
        <f>IFERROR(IF(AND($B312&gt;=INDEX($EH$5:$EH$44,$A312),$B312&lt;=INDEX($EJ$5:$EJ$44,$A312),J$30&gt;=INDEX($EG$5:$EG$44,$A312),J$30&lt;=INDEX($EI$5:$EI$44,$A312)),$A312,0),0)</f>
        <v>0</v>
      </c>
      <c r="K312" s="9">
        <f>IFERROR(IF(AND($B312&gt;=INDEX($EH$5:$EH$44,$A312),$B312&lt;=INDEX($EJ$5:$EJ$44,$A312),K$30&gt;=INDEX($EG$5:$EG$44,$A312),K$30&lt;=INDEX($EI$5:$EI$44,$A312)),$A312,0),0)</f>
        <v>0</v>
      </c>
      <c r="L312" s="9">
        <f>IFERROR(IF(AND($B312&gt;=INDEX($EH$5:$EH$44,$A312),$B312&lt;=INDEX($EJ$5:$EJ$44,$A312),L$30&gt;=INDEX($EG$5:$EG$44,$A312),L$30&lt;=INDEX($EI$5:$EI$44,$A312)),$A312,0),0)</f>
        <v>0</v>
      </c>
      <c r="M312" s="9">
        <f>IFERROR(IF(AND($B312&gt;=INDEX($EH$5:$EH$44,$A312),$B312&lt;=INDEX($EJ$5:$EJ$44,$A312),M$30&gt;=INDEX($EG$5:$EG$44,$A312),M$30&lt;=INDEX($EI$5:$EI$44,$A312)),$A312,0),0)</f>
        <v>0</v>
      </c>
      <c r="N312" s="9">
        <f>IFERROR(IF(AND($B312&gt;=INDEX($EH$5:$EH$44,$A312),$B312&lt;=INDEX($EJ$5:$EJ$44,$A312),N$30&gt;=INDEX($EG$5:$EG$44,$A312),N$30&lt;=INDEX($EI$5:$EI$44,$A312)),$A312,0),0)</f>
        <v>0</v>
      </c>
      <c r="O312" s="9">
        <f>IFERROR(IF(AND($B312&gt;=INDEX($EH$5:$EH$44,$A312),$B312&lt;=INDEX($EJ$5:$EJ$44,$A312),O$30&gt;=INDEX($EG$5:$EG$44,$A312),O$30&lt;=INDEX($EI$5:$EI$44,$A312)),$A312,0),0)</f>
        <v>12</v>
      </c>
      <c r="P312" s="9">
        <f>IFERROR(IF(AND($B312&gt;=INDEX($EH$5:$EH$44,$A312),$B312&lt;=INDEX($EJ$5:$EJ$44,$A312),P$30&gt;=INDEX($EG$5:$EG$44,$A312),P$30&lt;=INDEX($EI$5:$EI$44,$A312)),$A312,0),0)</f>
        <v>12</v>
      </c>
      <c r="Q312" s="9">
        <f>IFERROR(IF(AND($B312&gt;=INDEX($EH$5:$EH$44,$A312),$B312&lt;=INDEX($EJ$5:$EJ$44,$A312),Q$30&gt;=INDEX($EG$5:$EG$44,$A312),Q$30&lt;=INDEX($EI$5:$EI$44,$A312)),$A312,0),0)</f>
        <v>12</v>
      </c>
      <c r="R312" s="9">
        <f>IFERROR(IF(AND($B312&gt;=INDEX($EH$5:$EH$44,$A312),$B312&lt;=INDEX($EJ$5:$EJ$44,$A312),R$30&gt;=INDEX($EG$5:$EG$44,$A312),R$30&lt;=INDEX($EI$5:$EI$44,$A312)),$A312,0),0)</f>
        <v>12</v>
      </c>
      <c r="S312" s="9">
        <f>IFERROR(IF(AND($B312&gt;=INDEX($EH$5:$EH$44,$A312),$B312&lt;=INDEX($EJ$5:$EJ$44,$A312),S$30&gt;=INDEX($EG$5:$EG$44,$A312),S$30&lt;=INDEX($EI$5:$EI$44,$A312)),$A312,0),0)</f>
        <v>0</v>
      </c>
      <c r="T312" s="9">
        <f>IFERROR(IF(AND($B312&gt;=INDEX($EH$5:$EH$44,$A312),$B312&lt;=INDEX($EJ$5:$EJ$44,$A312),T$30&gt;=INDEX($EG$5:$EG$44,$A312),T$30&lt;=INDEX($EI$5:$EI$44,$A312)),$A312,0),0)</f>
        <v>0</v>
      </c>
      <c r="U312" s="9">
        <f>IFERROR(IF(AND($B312&gt;=INDEX($EH$5:$EH$44,$A312),$B312&lt;=INDEX($EJ$5:$EJ$44,$A312),U$30&gt;=INDEX($EG$5:$EG$44,$A312),U$30&lt;=INDEX($EI$5:$EI$44,$A312)),$A312,0),0)</f>
        <v>0</v>
      </c>
      <c r="V312" s="9">
        <f>IFERROR(IF(AND($B312&gt;=INDEX($EH$5:$EH$44,$A312),$B312&lt;=INDEX($EJ$5:$EJ$44,$A312),V$30&gt;=INDEX($EG$5:$EG$44,$A312),V$30&lt;=INDEX($EI$5:$EI$44,$A312)),$A312,0),0)</f>
        <v>0</v>
      </c>
      <c r="W312" s="9">
        <f>IFERROR(IF(AND($B312&gt;=INDEX($EH$5:$EH$44,$A312),$B312&lt;=INDEX($EJ$5:$EJ$44,$A312),W$30&gt;=INDEX($EG$5:$EG$44,$A312),W$30&lt;=INDEX($EI$5:$EI$44,$A312)),$A312,0),0)</f>
        <v>0</v>
      </c>
      <c r="X312" s="9">
        <f>IFERROR(IF(AND($B312&gt;=INDEX($EH$5:$EH$44,$A312),$B312&lt;=INDEX($EJ$5:$EJ$44,$A312),X$30&gt;=INDEX($EG$5:$EG$44,$A312),X$30&lt;=INDEX($EI$5:$EI$44,$A312)),$A312,0),0)</f>
        <v>0</v>
      </c>
      <c r="Y312" s="9">
        <f>IFERROR(IF(AND($B312&gt;=INDEX($EH$5:$EH$44,$A312),$B312&lt;=INDEX($EJ$5:$EJ$44,$A312),Y$30&gt;=INDEX($EG$5:$EG$44,$A312),Y$30&lt;=INDEX($EI$5:$EI$44,$A312)),$A312,0),0)</f>
        <v>0</v>
      </c>
      <c r="Z312" s="9">
        <f>IFERROR(IF(AND($B312&gt;=INDEX($EH$5:$EH$44,$A312),$B312&lt;=INDEX($EJ$5:$EJ$44,$A312),Z$30&gt;=INDEX($EG$5:$EG$44,$A312),Z$30&lt;=INDEX($EI$5:$EI$44,$A312)),$A312,0),0)</f>
        <v>0</v>
      </c>
      <c r="AA312" s="9">
        <f>IFERROR(IF(AND($B312&gt;=INDEX($EH$5:$EH$44,$A312),$B312&lt;=INDEX($EJ$5:$EJ$44,$A312),AA$30&gt;=INDEX($EG$5:$EG$44,$A312),AA$30&lt;=INDEX($EI$5:$EI$44,$A312)),$A312,0),0)</f>
        <v>0</v>
      </c>
      <c r="AB312" s="9">
        <f>IFERROR(IF(AND($B312&gt;=INDEX($EH$5:$EH$44,$A312),$B312&lt;=INDEX($EJ$5:$EJ$44,$A312),AB$30&gt;=INDEX($EG$5:$EG$44,$A312),AB$30&lt;=INDEX($EI$5:$EI$44,$A312)),$A312,0),0)</f>
        <v>0</v>
      </c>
      <c r="AC312" s="9">
        <f>IFERROR(IF(AND($B312&gt;=INDEX($EH$5:$EH$44,$A312),$B312&lt;=INDEX($EJ$5:$EJ$44,$A312),AC$30&gt;=INDEX($EG$5:$EG$44,$A312),AC$30&lt;=INDEX($EI$5:$EI$44,$A312)),$A312,0),0)</f>
        <v>0</v>
      </c>
      <c r="AD312" s="9">
        <f>IFERROR(IF(AND($B312&gt;=INDEX($EH$5:$EH$44,$A312),$B312&lt;=INDEX($EJ$5:$EJ$44,$A312),AD$30&gt;=INDEX($EG$5:$EG$44,$A312),AD$30&lt;=INDEX($EI$5:$EI$44,$A312)),$A312,0),0)</f>
        <v>0</v>
      </c>
      <c r="AE312" s="9">
        <f>IFERROR(IF(AND($B312&gt;=INDEX($EH$5:$EH$44,$A312),$B312&lt;=INDEX($EJ$5:$EJ$44,$A312),AE$30&gt;=INDEX($EG$5:$EG$44,$A312),AE$30&lt;=INDEX($EI$5:$EI$44,$A312)),$A312,0),0)</f>
        <v>0</v>
      </c>
      <c r="AF312" s="9">
        <f>IFERROR(IF(AND($B312&gt;=INDEX($EH$5:$EH$44,$A312),$B312&lt;=INDEX($EJ$5:$EJ$44,$A312),AF$30&gt;=INDEX($EG$5:$EG$44,$A312),AF$30&lt;=INDEX($EI$5:$EI$44,$A312)),$A312,0),0)</f>
        <v>0</v>
      </c>
      <c r="AG312" s="9">
        <f>IFERROR(IF(AND($B312&gt;=INDEX($EH$5:$EH$44,$A312),$B312&lt;=INDEX($EJ$5:$EJ$44,$A312),AG$30&gt;=INDEX($EG$5:$EG$44,$A312),AG$30&lt;=INDEX($EI$5:$EI$44,$A312)),$A312,0),0)</f>
        <v>0</v>
      </c>
      <c r="AH312" s="9"/>
    </row>
    <row r="313" spans="1:34">
      <c r="A313" s="5">
        <f t="shared" ref="A313:A376" si="88">A288+1</f>
        <v>12</v>
      </c>
      <c r="B313" s="5">
        <f t="shared" si="87"/>
        <v>7</v>
      </c>
      <c r="C313" s="9">
        <f>IFERROR(IF(AND($B313&gt;=INDEX($EH$5:$EH$44,$A313),$B313&lt;=INDEX($EJ$5:$EJ$44,$A313),C$30&gt;=INDEX($EG$5:$EG$44,$A313),C$30&lt;=INDEX($EI$5:$EI$44,$A313)),$A313,0),0)</f>
        <v>0</v>
      </c>
      <c r="D313" s="9">
        <f>IFERROR(IF(AND($B313&gt;=INDEX($EH$5:$EH$44,$A313),$B313&lt;=INDEX($EJ$5:$EJ$44,$A313),D$30&gt;=INDEX($EG$5:$EG$44,$A313),D$30&lt;=INDEX($EI$5:$EI$44,$A313)),$A313,0),0)</f>
        <v>0</v>
      </c>
      <c r="E313" s="9">
        <f>IFERROR(IF(AND($B313&gt;=INDEX($EH$5:$EH$44,$A313),$B313&lt;=INDEX($EJ$5:$EJ$44,$A313),E$30&gt;=INDEX($EG$5:$EG$44,$A313),E$30&lt;=INDEX($EI$5:$EI$44,$A313)),$A313,0),0)</f>
        <v>0</v>
      </c>
      <c r="F313" s="9">
        <f>IFERROR(IF(AND($B313&gt;=INDEX($EH$5:$EH$44,$A313),$B313&lt;=INDEX($EJ$5:$EJ$44,$A313),F$30&gt;=INDEX($EG$5:$EG$44,$A313),F$30&lt;=INDEX($EI$5:$EI$44,$A313)),$A313,0),0)</f>
        <v>0</v>
      </c>
      <c r="G313" s="9">
        <f>IFERROR(IF(AND($B313&gt;=INDEX($EH$5:$EH$44,$A313),$B313&lt;=INDEX($EJ$5:$EJ$44,$A313),G$30&gt;=INDEX($EG$5:$EG$44,$A313),G$30&lt;=INDEX($EI$5:$EI$44,$A313)),$A313,0),0)</f>
        <v>0</v>
      </c>
      <c r="H313" s="9">
        <f>IFERROR(IF(AND($B313&gt;=INDEX($EH$5:$EH$44,$A313),$B313&lt;=INDEX($EJ$5:$EJ$44,$A313),H$30&gt;=INDEX($EG$5:$EG$44,$A313),H$30&lt;=INDEX($EI$5:$EI$44,$A313)),$A313,0),0)</f>
        <v>0</v>
      </c>
      <c r="I313" s="9">
        <f>IFERROR(IF(AND($B313&gt;=INDEX($EH$5:$EH$44,$A313),$B313&lt;=INDEX($EJ$5:$EJ$44,$A313),I$30&gt;=INDEX($EG$5:$EG$44,$A313),I$30&lt;=INDEX($EI$5:$EI$44,$A313)),$A313,0),0)</f>
        <v>0</v>
      </c>
      <c r="J313" s="9">
        <f>IFERROR(IF(AND($B313&gt;=INDEX($EH$5:$EH$44,$A313),$B313&lt;=INDEX($EJ$5:$EJ$44,$A313),J$30&gt;=INDEX($EG$5:$EG$44,$A313),J$30&lt;=INDEX($EI$5:$EI$44,$A313)),$A313,0),0)</f>
        <v>0</v>
      </c>
      <c r="K313" s="9">
        <f>IFERROR(IF(AND($B313&gt;=INDEX($EH$5:$EH$44,$A313),$B313&lt;=INDEX($EJ$5:$EJ$44,$A313),K$30&gt;=INDEX($EG$5:$EG$44,$A313),K$30&lt;=INDEX($EI$5:$EI$44,$A313)),$A313,0),0)</f>
        <v>0</v>
      </c>
      <c r="L313" s="9">
        <f>IFERROR(IF(AND($B313&gt;=INDEX($EH$5:$EH$44,$A313),$B313&lt;=INDEX($EJ$5:$EJ$44,$A313),L$30&gt;=INDEX($EG$5:$EG$44,$A313),L$30&lt;=INDEX($EI$5:$EI$44,$A313)),$A313,0),0)</f>
        <v>0</v>
      </c>
      <c r="M313" s="9">
        <f>IFERROR(IF(AND($B313&gt;=INDEX($EH$5:$EH$44,$A313),$B313&lt;=INDEX($EJ$5:$EJ$44,$A313),M$30&gt;=INDEX($EG$5:$EG$44,$A313),M$30&lt;=INDEX($EI$5:$EI$44,$A313)),$A313,0),0)</f>
        <v>0</v>
      </c>
      <c r="N313" s="9">
        <f>IFERROR(IF(AND($B313&gt;=INDEX($EH$5:$EH$44,$A313),$B313&lt;=INDEX($EJ$5:$EJ$44,$A313),N$30&gt;=INDEX($EG$5:$EG$44,$A313),N$30&lt;=INDEX($EI$5:$EI$44,$A313)),$A313,0),0)</f>
        <v>0</v>
      </c>
      <c r="O313" s="9">
        <f>IFERROR(IF(AND($B313&gt;=INDEX($EH$5:$EH$44,$A313),$B313&lt;=INDEX($EJ$5:$EJ$44,$A313),O$30&gt;=INDEX($EG$5:$EG$44,$A313),O$30&lt;=INDEX($EI$5:$EI$44,$A313)),$A313,0),0)</f>
        <v>12</v>
      </c>
      <c r="P313" s="9">
        <f>IFERROR(IF(AND($B313&gt;=INDEX($EH$5:$EH$44,$A313),$B313&lt;=INDEX($EJ$5:$EJ$44,$A313),P$30&gt;=INDEX($EG$5:$EG$44,$A313),P$30&lt;=INDEX($EI$5:$EI$44,$A313)),$A313,0),0)</f>
        <v>12</v>
      </c>
      <c r="Q313" s="9">
        <f>IFERROR(IF(AND($B313&gt;=INDEX($EH$5:$EH$44,$A313),$B313&lt;=INDEX($EJ$5:$EJ$44,$A313),Q$30&gt;=INDEX($EG$5:$EG$44,$A313),Q$30&lt;=INDEX($EI$5:$EI$44,$A313)),$A313,0),0)</f>
        <v>12</v>
      </c>
      <c r="R313" s="9">
        <f>IFERROR(IF(AND($B313&gt;=INDEX($EH$5:$EH$44,$A313),$B313&lt;=INDEX($EJ$5:$EJ$44,$A313),R$30&gt;=INDEX($EG$5:$EG$44,$A313),R$30&lt;=INDEX($EI$5:$EI$44,$A313)),$A313,0),0)</f>
        <v>12</v>
      </c>
      <c r="S313" s="9">
        <f>IFERROR(IF(AND($B313&gt;=INDEX($EH$5:$EH$44,$A313),$B313&lt;=INDEX($EJ$5:$EJ$44,$A313),S$30&gt;=INDEX($EG$5:$EG$44,$A313),S$30&lt;=INDEX($EI$5:$EI$44,$A313)),$A313,0),0)</f>
        <v>0</v>
      </c>
      <c r="T313" s="9">
        <f>IFERROR(IF(AND($B313&gt;=INDEX($EH$5:$EH$44,$A313),$B313&lt;=INDEX($EJ$5:$EJ$44,$A313),T$30&gt;=INDEX($EG$5:$EG$44,$A313),T$30&lt;=INDEX($EI$5:$EI$44,$A313)),$A313,0),0)</f>
        <v>0</v>
      </c>
      <c r="U313" s="9">
        <f>IFERROR(IF(AND($B313&gt;=INDEX($EH$5:$EH$44,$A313),$B313&lt;=INDEX($EJ$5:$EJ$44,$A313),U$30&gt;=INDEX($EG$5:$EG$44,$A313),U$30&lt;=INDEX($EI$5:$EI$44,$A313)),$A313,0),0)</f>
        <v>0</v>
      </c>
      <c r="V313" s="9">
        <f>IFERROR(IF(AND($B313&gt;=INDEX($EH$5:$EH$44,$A313),$B313&lt;=INDEX($EJ$5:$EJ$44,$A313),V$30&gt;=INDEX($EG$5:$EG$44,$A313),V$30&lt;=INDEX($EI$5:$EI$44,$A313)),$A313,0),0)</f>
        <v>0</v>
      </c>
      <c r="W313" s="9">
        <f>IFERROR(IF(AND($B313&gt;=INDEX($EH$5:$EH$44,$A313),$B313&lt;=INDEX($EJ$5:$EJ$44,$A313),W$30&gt;=INDEX($EG$5:$EG$44,$A313),W$30&lt;=INDEX($EI$5:$EI$44,$A313)),$A313,0),0)</f>
        <v>0</v>
      </c>
      <c r="X313" s="9">
        <f>IFERROR(IF(AND($B313&gt;=INDEX($EH$5:$EH$44,$A313),$B313&lt;=INDEX($EJ$5:$EJ$44,$A313),X$30&gt;=INDEX($EG$5:$EG$44,$A313),X$30&lt;=INDEX($EI$5:$EI$44,$A313)),$A313,0),0)</f>
        <v>0</v>
      </c>
      <c r="Y313" s="9">
        <f>IFERROR(IF(AND($B313&gt;=INDEX($EH$5:$EH$44,$A313),$B313&lt;=INDEX($EJ$5:$EJ$44,$A313),Y$30&gt;=INDEX($EG$5:$EG$44,$A313),Y$30&lt;=INDEX($EI$5:$EI$44,$A313)),$A313,0),0)</f>
        <v>0</v>
      </c>
      <c r="Z313" s="9">
        <f>IFERROR(IF(AND($B313&gt;=INDEX($EH$5:$EH$44,$A313),$B313&lt;=INDEX($EJ$5:$EJ$44,$A313),Z$30&gt;=INDEX($EG$5:$EG$44,$A313),Z$30&lt;=INDEX($EI$5:$EI$44,$A313)),$A313,0),0)</f>
        <v>0</v>
      </c>
      <c r="AA313" s="9">
        <f>IFERROR(IF(AND($B313&gt;=INDEX($EH$5:$EH$44,$A313),$B313&lt;=INDEX($EJ$5:$EJ$44,$A313),AA$30&gt;=INDEX($EG$5:$EG$44,$A313),AA$30&lt;=INDEX($EI$5:$EI$44,$A313)),$A313,0),0)</f>
        <v>0</v>
      </c>
      <c r="AB313" s="9">
        <f>IFERROR(IF(AND($B313&gt;=INDEX($EH$5:$EH$44,$A313),$B313&lt;=INDEX($EJ$5:$EJ$44,$A313),AB$30&gt;=INDEX($EG$5:$EG$44,$A313),AB$30&lt;=INDEX($EI$5:$EI$44,$A313)),$A313,0),0)</f>
        <v>0</v>
      </c>
      <c r="AC313" s="9">
        <f>IFERROR(IF(AND($B313&gt;=INDEX($EH$5:$EH$44,$A313),$B313&lt;=INDEX($EJ$5:$EJ$44,$A313),AC$30&gt;=INDEX($EG$5:$EG$44,$A313),AC$30&lt;=INDEX($EI$5:$EI$44,$A313)),$A313,0),0)</f>
        <v>0</v>
      </c>
      <c r="AD313" s="9">
        <f>IFERROR(IF(AND($B313&gt;=INDEX($EH$5:$EH$44,$A313),$B313&lt;=INDEX($EJ$5:$EJ$44,$A313),AD$30&gt;=INDEX($EG$5:$EG$44,$A313),AD$30&lt;=INDEX($EI$5:$EI$44,$A313)),$A313,0),0)</f>
        <v>0</v>
      </c>
      <c r="AE313" s="9">
        <f>IFERROR(IF(AND($B313&gt;=INDEX($EH$5:$EH$44,$A313),$B313&lt;=INDEX($EJ$5:$EJ$44,$A313),AE$30&gt;=INDEX($EG$5:$EG$44,$A313),AE$30&lt;=INDEX($EI$5:$EI$44,$A313)),$A313,0),0)</f>
        <v>0</v>
      </c>
      <c r="AF313" s="9">
        <f>IFERROR(IF(AND($B313&gt;=INDEX($EH$5:$EH$44,$A313),$B313&lt;=INDEX($EJ$5:$EJ$44,$A313),AF$30&gt;=INDEX($EG$5:$EG$44,$A313),AF$30&lt;=INDEX($EI$5:$EI$44,$A313)),$A313,0),0)</f>
        <v>0</v>
      </c>
      <c r="AG313" s="9">
        <f>IFERROR(IF(AND($B313&gt;=INDEX($EH$5:$EH$44,$A313),$B313&lt;=INDEX($EJ$5:$EJ$44,$A313),AG$30&gt;=INDEX($EG$5:$EG$44,$A313),AG$30&lt;=INDEX($EI$5:$EI$44,$A313)),$A313,0),0)</f>
        <v>0</v>
      </c>
      <c r="AH313" s="9"/>
    </row>
    <row r="314" spans="1:34">
      <c r="A314" s="5">
        <f t="shared" si="88"/>
        <v>12</v>
      </c>
      <c r="B314" s="5">
        <f t="shared" si="87"/>
        <v>8</v>
      </c>
      <c r="C314" s="9">
        <f>IFERROR(IF(AND($B314&gt;=INDEX($EH$5:$EH$44,$A314),$B314&lt;=INDEX($EJ$5:$EJ$44,$A314),C$30&gt;=INDEX($EG$5:$EG$44,$A314),C$30&lt;=INDEX($EI$5:$EI$44,$A314)),$A314,0),0)</f>
        <v>0</v>
      </c>
      <c r="D314" s="9">
        <f>IFERROR(IF(AND($B314&gt;=INDEX($EH$5:$EH$44,$A314),$B314&lt;=INDEX($EJ$5:$EJ$44,$A314),D$30&gt;=INDEX($EG$5:$EG$44,$A314),D$30&lt;=INDEX($EI$5:$EI$44,$A314)),$A314,0),0)</f>
        <v>0</v>
      </c>
      <c r="E314" s="9">
        <f>IFERROR(IF(AND($B314&gt;=INDEX($EH$5:$EH$44,$A314),$B314&lt;=INDEX($EJ$5:$EJ$44,$A314),E$30&gt;=INDEX($EG$5:$EG$44,$A314),E$30&lt;=INDEX($EI$5:$EI$44,$A314)),$A314,0),0)</f>
        <v>0</v>
      </c>
      <c r="F314" s="9">
        <f>IFERROR(IF(AND($B314&gt;=INDEX($EH$5:$EH$44,$A314),$B314&lt;=INDEX($EJ$5:$EJ$44,$A314),F$30&gt;=INDEX($EG$5:$EG$44,$A314),F$30&lt;=INDEX($EI$5:$EI$44,$A314)),$A314,0),0)</f>
        <v>0</v>
      </c>
      <c r="G314" s="9">
        <f>IFERROR(IF(AND($B314&gt;=INDEX($EH$5:$EH$44,$A314),$B314&lt;=INDEX($EJ$5:$EJ$44,$A314),G$30&gt;=INDEX($EG$5:$EG$44,$A314),G$30&lt;=INDEX($EI$5:$EI$44,$A314)),$A314,0),0)</f>
        <v>0</v>
      </c>
      <c r="H314" s="9">
        <f>IFERROR(IF(AND($B314&gt;=INDEX($EH$5:$EH$44,$A314),$B314&lt;=INDEX($EJ$5:$EJ$44,$A314),H$30&gt;=INDEX($EG$5:$EG$44,$A314),H$30&lt;=INDEX($EI$5:$EI$44,$A314)),$A314,0),0)</f>
        <v>0</v>
      </c>
      <c r="I314" s="9">
        <f>IFERROR(IF(AND($B314&gt;=INDEX($EH$5:$EH$44,$A314),$B314&lt;=INDEX($EJ$5:$EJ$44,$A314),I$30&gt;=INDEX($EG$5:$EG$44,$A314),I$30&lt;=INDEX($EI$5:$EI$44,$A314)),$A314,0),0)</f>
        <v>0</v>
      </c>
      <c r="J314" s="9">
        <f>IFERROR(IF(AND($B314&gt;=INDEX($EH$5:$EH$44,$A314),$B314&lt;=INDEX($EJ$5:$EJ$44,$A314),J$30&gt;=INDEX($EG$5:$EG$44,$A314),J$30&lt;=INDEX($EI$5:$EI$44,$A314)),$A314,0),0)</f>
        <v>0</v>
      </c>
      <c r="K314" s="9">
        <f>IFERROR(IF(AND($B314&gt;=INDEX($EH$5:$EH$44,$A314),$B314&lt;=INDEX($EJ$5:$EJ$44,$A314),K$30&gt;=INDEX($EG$5:$EG$44,$A314),K$30&lt;=INDEX($EI$5:$EI$44,$A314)),$A314,0),0)</f>
        <v>0</v>
      </c>
      <c r="L314" s="9">
        <f>IFERROR(IF(AND($B314&gt;=INDEX($EH$5:$EH$44,$A314),$B314&lt;=INDEX($EJ$5:$EJ$44,$A314),L$30&gt;=INDEX($EG$5:$EG$44,$A314),L$30&lt;=INDEX($EI$5:$EI$44,$A314)),$A314,0),0)</f>
        <v>0</v>
      </c>
      <c r="M314" s="9">
        <f>IFERROR(IF(AND($B314&gt;=INDEX($EH$5:$EH$44,$A314),$B314&lt;=INDEX($EJ$5:$EJ$44,$A314),M$30&gt;=INDEX($EG$5:$EG$44,$A314),M$30&lt;=INDEX($EI$5:$EI$44,$A314)),$A314,0),0)</f>
        <v>0</v>
      </c>
      <c r="N314" s="9">
        <f>IFERROR(IF(AND($B314&gt;=INDEX($EH$5:$EH$44,$A314),$B314&lt;=INDEX($EJ$5:$EJ$44,$A314),N$30&gt;=INDEX($EG$5:$EG$44,$A314),N$30&lt;=INDEX($EI$5:$EI$44,$A314)),$A314,0),0)</f>
        <v>0</v>
      </c>
      <c r="O314" s="9">
        <f>IFERROR(IF(AND($B314&gt;=INDEX($EH$5:$EH$44,$A314),$B314&lt;=INDEX($EJ$5:$EJ$44,$A314),O$30&gt;=INDEX($EG$5:$EG$44,$A314),O$30&lt;=INDEX($EI$5:$EI$44,$A314)),$A314,0),0)</f>
        <v>12</v>
      </c>
      <c r="P314" s="9">
        <f>IFERROR(IF(AND($B314&gt;=INDEX($EH$5:$EH$44,$A314),$B314&lt;=INDEX($EJ$5:$EJ$44,$A314),P$30&gt;=INDEX($EG$5:$EG$44,$A314),P$30&lt;=INDEX($EI$5:$EI$44,$A314)),$A314,0),0)</f>
        <v>12</v>
      </c>
      <c r="Q314" s="9">
        <f>IFERROR(IF(AND($B314&gt;=INDEX($EH$5:$EH$44,$A314),$B314&lt;=INDEX($EJ$5:$EJ$44,$A314),Q$30&gt;=INDEX($EG$5:$EG$44,$A314),Q$30&lt;=INDEX($EI$5:$EI$44,$A314)),$A314,0),0)</f>
        <v>12</v>
      </c>
      <c r="R314" s="9">
        <f>IFERROR(IF(AND($B314&gt;=INDEX($EH$5:$EH$44,$A314),$B314&lt;=INDEX($EJ$5:$EJ$44,$A314),R$30&gt;=INDEX($EG$5:$EG$44,$A314),R$30&lt;=INDEX($EI$5:$EI$44,$A314)),$A314,0),0)</f>
        <v>12</v>
      </c>
      <c r="S314" s="9">
        <f>IFERROR(IF(AND($B314&gt;=INDEX($EH$5:$EH$44,$A314),$B314&lt;=INDEX($EJ$5:$EJ$44,$A314),S$30&gt;=INDEX($EG$5:$EG$44,$A314),S$30&lt;=INDEX($EI$5:$EI$44,$A314)),$A314,0),0)</f>
        <v>0</v>
      </c>
      <c r="T314" s="9">
        <f>IFERROR(IF(AND($B314&gt;=INDEX($EH$5:$EH$44,$A314),$B314&lt;=INDEX($EJ$5:$EJ$44,$A314),T$30&gt;=INDEX($EG$5:$EG$44,$A314),T$30&lt;=INDEX($EI$5:$EI$44,$A314)),$A314,0),0)</f>
        <v>0</v>
      </c>
      <c r="U314" s="9">
        <f>IFERROR(IF(AND($B314&gt;=INDEX($EH$5:$EH$44,$A314),$B314&lt;=INDEX($EJ$5:$EJ$44,$A314),U$30&gt;=INDEX($EG$5:$EG$44,$A314),U$30&lt;=INDEX($EI$5:$EI$44,$A314)),$A314,0),0)</f>
        <v>0</v>
      </c>
      <c r="V314" s="9">
        <f>IFERROR(IF(AND($B314&gt;=INDEX($EH$5:$EH$44,$A314),$B314&lt;=INDEX($EJ$5:$EJ$44,$A314),V$30&gt;=INDEX($EG$5:$EG$44,$A314),V$30&lt;=INDEX($EI$5:$EI$44,$A314)),$A314,0),0)</f>
        <v>0</v>
      </c>
      <c r="W314" s="9">
        <f>IFERROR(IF(AND($B314&gt;=INDEX($EH$5:$EH$44,$A314),$B314&lt;=INDEX($EJ$5:$EJ$44,$A314),W$30&gt;=INDEX($EG$5:$EG$44,$A314),W$30&lt;=INDEX($EI$5:$EI$44,$A314)),$A314,0),0)</f>
        <v>0</v>
      </c>
      <c r="X314" s="9">
        <f>IFERROR(IF(AND($B314&gt;=INDEX($EH$5:$EH$44,$A314),$B314&lt;=INDEX($EJ$5:$EJ$44,$A314),X$30&gt;=INDEX($EG$5:$EG$44,$A314),X$30&lt;=INDEX($EI$5:$EI$44,$A314)),$A314,0),0)</f>
        <v>0</v>
      </c>
      <c r="Y314" s="9">
        <f>IFERROR(IF(AND($B314&gt;=INDEX($EH$5:$EH$44,$A314),$B314&lt;=INDEX($EJ$5:$EJ$44,$A314),Y$30&gt;=INDEX($EG$5:$EG$44,$A314),Y$30&lt;=INDEX($EI$5:$EI$44,$A314)),$A314,0),0)</f>
        <v>0</v>
      </c>
      <c r="Z314" s="9">
        <f>IFERROR(IF(AND($B314&gt;=INDEX($EH$5:$EH$44,$A314),$B314&lt;=INDEX($EJ$5:$EJ$44,$A314),Z$30&gt;=INDEX($EG$5:$EG$44,$A314),Z$30&lt;=INDEX($EI$5:$EI$44,$A314)),$A314,0),0)</f>
        <v>0</v>
      </c>
      <c r="AA314" s="9">
        <f>IFERROR(IF(AND($B314&gt;=INDEX($EH$5:$EH$44,$A314),$B314&lt;=INDEX($EJ$5:$EJ$44,$A314),AA$30&gt;=INDEX($EG$5:$EG$44,$A314),AA$30&lt;=INDEX($EI$5:$EI$44,$A314)),$A314,0),0)</f>
        <v>0</v>
      </c>
      <c r="AB314" s="9">
        <f>IFERROR(IF(AND($B314&gt;=INDEX($EH$5:$EH$44,$A314),$B314&lt;=INDEX($EJ$5:$EJ$44,$A314),AB$30&gt;=INDEX($EG$5:$EG$44,$A314),AB$30&lt;=INDEX($EI$5:$EI$44,$A314)),$A314,0),0)</f>
        <v>0</v>
      </c>
      <c r="AC314" s="9">
        <f>IFERROR(IF(AND($B314&gt;=INDEX($EH$5:$EH$44,$A314),$B314&lt;=INDEX($EJ$5:$EJ$44,$A314),AC$30&gt;=INDEX($EG$5:$EG$44,$A314),AC$30&lt;=INDEX($EI$5:$EI$44,$A314)),$A314,0),0)</f>
        <v>0</v>
      </c>
      <c r="AD314" s="9">
        <f>IFERROR(IF(AND($B314&gt;=INDEX($EH$5:$EH$44,$A314),$B314&lt;=INDEX($EJ$5:$EJ$44,$A314),AD$30&gt;=INDEX($EG$5:$EG$44,$A314),AD$30&lt;=INDEX($EI$5:$EI$44,$A314)),$A314,0),0)</f>
        <v>0</v>
      </c>
      <c r="AE314" s="9">
        <f>IFERROR(IF(AND($B314&gt;=INDEX($EH$5:$EH$44,$A314),$B314&lt;=INDEX($EJ$5:$EJ$44,$A314),AE$30&gt;=INDEX($EG$5:$EG$44,$A314),AE$30&lt;=INDEX($EI$5:$EI$44,$A314)),$A314,0),0)</f>
        <v>0</v>
      </c>
      <c r="AF314" s="9">
        <f>IFERROR(IF(AND($B314&gt;=INDEX($EH$5:$EH$44,$A314),$B314&lt;=INDEX($EJ$5:$EJ$44,$A314),AF$30&gt;=INDEX($EG$5:$EG$44,$A314),AF$30&lt;=INDEX($EI$5:$EI$44,$A314)),$A314,0),0)</f>
        <v>0</v>
      </c>
      <c r="AG314" s="9">
        <f>IFERROR(IF(AND($B314&gt;=INDEX($EH$5:$EH$44,$A314),$B314&lt;=INDEX($EJ$5:$EJ$44,$A314),AG$30&gt;=INDEX($EG$5:$EG$44,$A314),AG$30&lt;=INDEX($EI$5:$EI$44,$A314)),$A314,0),0)</f>
        <v>0</v>
      </c>
      <c r="AH314" s="9"/>
    </row>
    <row r="315" spans="1:34">
      <c r="A315" s="5">
        <f t="shared" si="88"/>
        <v>12</v>
      </c>
      <c r="B315" s="5">
        <f t="shared" si="87"/>
        <v>9</v>
      </c>
      <c r="C315" s="9">
        <f>IFERROR(IF(AND($B315&gt;=INDEX($EH$5:$EH$44,$A315),$B315&lt;=INDEX($EJ$5:$EJ$44,$A315),C$30&gt;=INDEX($EG$5:$EG$44,$A315),C$30&lt;=INDEX($EI$5:$EI$44,$A315)),$A315,0),0)</f>
        <v>0</v>
      </c>
      <c r="D315" s="9">
        <f>IFERROR(IF(AND($B315&gt;=INDEX($EH$5:$EH$44,$A315),$B315&lt;=INDEX($EJ$5:$EJ$44,$A315),D$30&gt;=INDEX($EG$5:$EG$44,$A315),D$30&lt;=INDEX($EI$5:$EI$44,$A315)),$A315,0),0)</f>
        <v>0</v>
      </c>
      <c r="E315" s="9">
        <f>IFERROR(IF(AND($B315&gt;=INDEX($EH$5:$EH$44,$A315),$B315&lt;=INDEX($EJ$5:$EJ$44,$A315),E$30&gt;=INDEX($EG$5:$EG$44,$A315),E$30&lt;=INDEX($EI$5:$EI$44,$A315)),$A315,0),0)</f>
        <v>0</v>
      </c>
      <c r="F315" s="9">
        <f>IFERROR(IF(AND($B315&gt;=INDEX($EH$5:$EH$44,$A315),$B315&lt;=INDEX($EJ$5:$EJ$44,$A315),F$30&gt;=INDEX($EG$5:$EG$44,$A315),F$30&lt;=INDEX($EI$5:$EI$44,$A315)),$A315,0),0)</f>
        <v>0</v>
      </c>
      <c r="G315" s="9">
        <f>IFERROR(IF(AND($B315&gt;=INDEX($EH$5:$EH$44,$A315),$B315&lt;=INDEX($EJ$5:$EJ$44,$A315),G$30&gt;=INDEX($EG$5:$EG$44,$A315),G$30&lt;=INDEX($EI$5:$EI$44,$A315)),$A315,0),0)</f>
        <v>0</v>
      </c>
      <c r="H315" s="9">
        <f>IFERROR(IF(AND($B315&gt;=INDEX($EH$5:$EH$44,$A315),$B315&lt;=INDEX($EJ$5:$EJ$44,$A315),H$30&gt;=INDEX($EG$5:$EG$44,$A315),H$30&lt;=INDEX($EI$5:$EI$44,$A315)),$A315,0),0)</f>
        <v>0</v>
      </c>
      <c r="I315" s="9">
        <f>IFERROR(IF(AND($B315&gt;=INDEX($EH$5:$EH$44,$A315),$B315&lt;=INDEX($EJ$5:$EJ$44,$A315),I$30&gt;=INDEX($EG$5:$EG$44,$A315),I$30&lt;=INDEX($EI$5:$EI$44,$A315)),$A315,0),0)</f>
        <v>0</v>
      </c>
      <c r="J315" s="9">
        <f>IFERROR(IF(AND($B315&gt;=INDEX($EH$5:$EH$44,$A315),$B315&lt;=INDEX($EJ$5:$EJ$44,$A315),J$30&gt;=INDEX($EG$5:$EG$44,$A315),J$30&lt;=INDEX($EI$5:$EI$44,$A315)),$A315,0),0)</f>
        <v>0</v>
      </c>
      <c r="K315" s="9">
        <f>IFERROR(IF(AND($B315&gt;=INDEX($EH$5:$EH$44,$A315),$B315&lt;=INDEX($EJ$5:$EJ$44,$A315),K$30&gt;=INDEX($EG$5:$EG$44,$A315),K$30&lt;=INDEX($EI$5:$EI$44,$A315)),$A315,0),0)</f>
        <v>0</v>
      </c>
      <c r="L315" s="9">
        <f>IFERROR(IF(AND($B315&gt;=INDEX($EH$5:$EH$44,$A315),$B315&lt;=INDEX($EJ$5:$EJ$44,$A315),L$30&gt;=INDEX($EG$5:$EG$44,$A315),L$30&lt;=INDEX($EI$5:$EI$44,$A315)),$A315,0),0)</f>
        <v>0</v>
      </c>
      <c r="M315" s="9">
        <f>IFERROR(IF(AND($B315&gt;=INDEX($EH$5:$EH$44,$A315),$B315&lt;=INDEX($EJ$5:$EJ$44,$A315),M$30&gt;=INDEX($EG$5:$EG$44,$A315),M$30&lt;=INDEX($EI$5:$EI$44,$A315)),$A315,0),0)</f>
        <v>0</v>
      </c>
      <c r="N315" s="9">
        <f>IFERROR(IF(AND($B315&gt;=INDEX($EH$5:$EH$44,$A315),$B315&lt;=INDEX($EJ$5:$EJ$44,$A315),N$30&gt;=INDEX($EG$5:$EG$44,$A315),N$30&lt;=INDEX($EI$5:$EI$44,$A315)),$A315,0),0)</f>
        <v>0</v>
      </c>
      <c r="O315" s="9">
        <f>IFERROR(IF(AND($B315&gt;=INDEX($EH$5:$EH$44,$A315),$B315&lt;=INDEX($EJ$5:$EJ$44,$A315),O$30&gt;=INDEX($EG$5:$EG$44,$A315),O$30&lt;=INDEX($EI$5:$EI$44,$A315)),$A315,0),0)</f>
        <v>12</v>
      </c>
      <c r="P315" s="9">
        <f>IFERROR(IF(AND($B315&gt;=INDEX($EH$5:$EH$44,$A315),$B315&lt;=INDEX($EJ$5:$EJ$44,$A315),P$30&gt;=INDEX($EG$5:$EG$44,$A315),P$30&lt;=INDEX($EI$5:$EI$44,$A315)),$A315,0),0)</f>
        <v>12</v>
      </c>
      <c r="Q315" s="9">
        <f>IFERROR(IF(AND($B315&gt;=INDEX($EH$5:$EH$44,$A315),$B315&lt;=INDEX($EJ$5:$EJ$44,$A315),Q$30&gt;=INDEX($EG$5:$EG$44,$A315),Q$30&lt;=INDEX($EI$5:$EI$44,$A315)),$A315,0),0)</f>
        <v>12</v>
      </c>
      <c r="R315" s="9">
        <f>IFERROR(IF(AND($B315&gt;=INDEX($EH$5:$EH$44,$A315),$B315&lt;=INDEX($EJ$5:$EJ$44,$A315),R$30&gt;=INDEX($EG$5:$EG$44,$A315),R$30&lt;=INDEX($EI$5:$EI$44,$A315)),$A315,0),0)</f>
        <v>12</v>
      </c>
      <c r="S315" s="9">
        <f>IFERROR(IF(AND($B315&gt;=INDEX($EH$5:$EH$44,$A315),$B315&lt;=INDEX($EJ$5:$EJ$44,$A315),S$30&gt;=INDEX($EG$5:$EG$44,$A315),S$30&lt;=INDEX($EI$5:$EI$44,$A315)),$A315,0),0)</f>
        <v>0</v>
      </c>
      <c r="T315" s="9">
        <f>IFERROR(IF(AND($B315&gt;=INDEX($EH$5:$EH$44,$A315),$B315&lt;=INDEX($EJ$5:$EJ$44,$A315),T$30&gt;=INDEX($EG$5:$EG$44,$A315),T$30&lt;=INDEX($EI$5:$EI$44,$A315)),$A315,0),0)</f>
        <v>0</v>
      </c>
      <c r="U315" s="9">
        <f>IFERROR(IF(AND($B315&gt;=INDEX($EH$5:$EH$44,$A315),$B315&lt;=INDEX($EJ$5:$EJ$44,$A315),U$30&gt;=INDEX($EG$5:$EG$44,$A315),U$30&lt;=INDEX($EI$5:$EI$44,$A315)),$A315,0),0)</f>
        <v>0</v>
      </c>
      <c r="V315" s="9">
        <f>IFERROR(IF(AND($B315&gt;=INDEX($EH$5:$EH$44,$A315),$B315&lt;=INDEX($EJ$5:$EJ$44,$A315),V$30&gt;=INDEX($EG$5:$EG$44,$A315),V$30&lt;=INDEX($EI$5:$EI$44,$A315)),$A315,0),0)</f>
        <v>0</v>
      </c>
      <c r="W315" s="9">
        <f>IFERROR(IF(AND($B315&gt;=INDEX($EH$5:$EH$44,$A315),$B315&lt;=INDEX($EJ$5:$EJ$44,$A315),W$30&gt;=INDEX($EG$5:$EG$44,$A315),W$30&lt;=INDEX($EI$5:$EI$44,$A315)),$A315,0),0)</f>
        <v>0</v>
      </c>
      <c r="X315" s="9">
        <f>IFERROR(IF(AND($B315&gt;=INDEX($EH$5:$EH$44,$A315),$B315&lt;=INDEX($EJ$5:$EJ$44,$A315),X$30&gt;=INDEX($EG$5:$EG$44,$A315),X$30&lt;=INDEX($EI$5:$EI$44,$A315)),$A315,0),0)</f>
        <v>0</v>
      </c>
      <c r="Y315" s="9">
        <f>IFERROR(IF(AND($B315&gt;=INDEX($EH$5:$EH$44,$A315),$B315&lt;=INDEX($EJ$5:$EJ$44,$A315),Y$30&gt;=INDEX($EG$5:$EG$44,$A315),Y$30&lt;=INDEX($EI$5:$EI$44,$A315)),$A315,0),0)</f>
        <v>0</v>
      </c>
      <c r="Z315" s="9">
        <f>IFERROR(IF(AND($B315&gt;=INDEX($EH$5:$EH$44,$A315),$B315&lt;=INDEX($EJ$5:$EJ$44,$A315),Z$30&gt;=INDEX($EG$5:$EG$44,$A315),Z$30&lt;=INDEX($EI$5:$EI$44,$A315)),$A315,0),0)</f>
        <v>0</v>
      </c>
      <c r="AA315" s="9">
        <f>IFERROR(IF(AND($B315&gt;=INDEX($EH$5:$EH$44,$A315),$B315&lt;=INDEX($EJ$5:$EJ$44,$A315),AA$30&gt;=INDEX($EG$5:$EG$44,$A315),AA$30&lt;=INDEX($EI$5:$EI$44,$A315)),$A315,0),0)</f>
        <v>0</v>
      </c>
      <c r="AB315" s="9">
        <f>IFERROR(IF(AND($B315&gt;=INDEX($EH$5:$EH$44,$A315),$B315&lt;=INDEX($EJ$5:$EJ$44,$A315),AB$30&gt;=INDEX($EG$5:$EG$44,$A315),AB$30&lt;=INDEX($EI$5:$EI$44,$A315)),$A315,0),0)</f>
        <v>0</v>
      </c>
      <c r="AC315" s="9">
        <f>IFERROR(IF(AND($B315&gt;=INDEX($EH$5:$EH$44,$A315),$B315&lt;=INDEX($EJ$5:$EJ$44,$A315),AC$30&gt;=INDEX($EG$5:$EG$44,$A315),AC$30&lt;=INDEX($EI$5:$EI$44,$A315)),$A315,0),0)</f>
        <v>0</v>
      </c>
      <c r="AD315" s="9">
        <f>IFERROR(IF(AND($B315&gt;=INDEX($EH$5:$EH$44,$A315),$B315&lt;=INDEX($EJ$5:$EJ$44,$A315),AD$30&gt;=INDEX($EG$5:$EG$44,$A315),AD$30&lt;=INDEX($EI$5:$EI$44,$A315)),$A315,0),0)</f>
        <v>0</v>
      </c>
      <c r="AE315" s="9">
        <f>IFERROR(IF(AND($B315&gt;=INDEX($EH$5:$EH$44,$A315),$B315&lt;=INDEX($EJ$5:$EJ$44,$A315),AE$30&gt;=INDEX($EG$5:$EG$44,$A315),AE$30&lt;=INDEX($EI$5:$EI$44,$A315)),$A315,0),0)</f>
        <v>0</v>
      </c>
      <c r="AF315" s="9">
        <f>IFERROR(IF(AND($B315&gt;=INDEX($EH$5:$EH$44,$A315),$B315&lt;=INDEX($EJ$5:$EJ$44,$A315),AF$30&gt;=INDEX($EG$5:$EG$44,$A315),AF$30&lt;=INDEX($EI$5:$EI$44,$A315)),$A315,0),0)</f>
        <v>0</v>
      </c>
      <c r="AG315" s="9">
        <f>IFERROR(IF(AND($B315&gt;=INDEX($EH$5:$EH$44,$A315),$B315&lt;=INDEX($EJ$5:$EJ$44,$A315),AG$30&gt;=INDEX($EG$5:$EG$44,$A315),AG$30&lt;=INDEX($EI$5:$EI$44,$A315)),$A315,0),0)</f>
        <v>0</v>
      </c>
      <c r="AH315" s="9"/>
    </row>
    <row r="316" spans="1:34">
      <c r="A316" s="5">
        <f t="shared" si="88"/>
        <v>12</v>
      </c>
      <c r="B316" s="5">
        <f t="shared" si="87"/>
        <v>10</v>
      </c>
      <c r="C316" s="9">
        <f>IFERROR(IF(AND($B316&gt;=INDEX($EH$5:$EH$44,$A316),$B316&lt;=INDEX($EJ$5:$EJ$44,$A316),C$30&gt;=INDEX($EG$5:$EG$44,$A316),C$30&lt;=INDEX($EI$5:$EI$44,$A316)),$A316,0),0)</f>
        <v>0</v>
      </c>
      <c r="D316" s="9">
        <f>IFERROR(IF(AND($B316&gt;=INDEX($EH$5:$EH$44,$A316),$B316&lt;=INDEX($EJ$5:$EJ$44,$A316),D$30&gt;=INDEX($EG$5:$EG$44,$A316),D$30&lt;=INDEX($EI$5:$EI$44,$A316)),$A316,0),0)</f>
        <v>0</v>
      </c>
      <c r="E316" s="9">
        <f>IFERROR(IF(AND($B316&gt;=INDEX($EH$5:$EH$44,$A316),$B316&lt;=INDEX($EJ$5:$EJ$44,$A316),E$30&gt;=INDEX($EG$5:$EG$44,$A316),E$30&lt;=INDEX($EI$5:$EI$44,$A316)),$A316,0),0)</f>
        <v>0</v>
      </c>
      <c r="F316" s="9">
        <f>IFERROR(IF(AND($B316&gt;=INDEX($EH$5:$EH$44,$A316),$B316&lt;=INDEX($EJ$5:$EJ$44,$A316),F$30&gt;=INDEX($EG$5:$EG$44,$A316),F$30&lt;=INDEX($EI$5:$EI$44,$A316)),$A316,0),0)</f>
        <v>0</v>
      </c>
      <c r="G316" s="9">
        <f>IFERROR(IF(AND($B316&gt;=INDEX($EH$5:$EH$44,$A316),$B316&lt;=INDEX($EJ$5:$EJ$44,$A316),G$30&gt;=INDEX($EG$5:$EG$44,$A316),G$30&lt;=INDEX($EI$5:$EI$44,$A316)),$A316,0),0)</f>
        <v>0</v>
      </c>
      <c r="H316" s="9">
        <f>IFERROR(IF(AND($B316&gt;=INDEX($EH$5:$EH$44,$A316),$B316&lt;=INDEX($EJ$5:$EJ$44,$A316),H$30&gt;=INDEX($EG$5:$EG$44,$A316),H$30&lt;=INDEX($EI$5:$EI$44,$A316)),$A316,0),0)</f>
        <v>0</v>
      </c>
      <c r="I316" s="9">
        <f>IFERROR(IF(AND($B316&gt;=INDEX($EH$5:$EH$44,$A316),$B316&lt;=INDEX($EJ$5:$EJ$44,$A316),I$30&gt;=INDEX($EG$5:$EG$44,$A316),I$30&lt;=INDEX($EI$5:$EI$44,$A316)),$A316,0),0)</f>
        <v>0</v>
      </c>
      <c r="J316" s="9">
        <f>IFERROR(IF(AND($B316&gt;=INDEX($EH$5:$EH$44,$A316),$B316&lt;=INDEX($EJ$5:$EJ$44,$A316),J$30&gt;=INDEX($EG$5:$EG$44,$A316),J$30&lt;=INDEX($EI$5:$EI$44,$A316)),$A316,0),0)</f>
        <v>0</v>
      </c>
      <c r="K316" s="9">
        <f>IFERROR(IF(AND($B316&gt;=INDEX($EH$5:$EH$44,$A316),$B316&lt;=INDEX($EJ$5:$EJ$44,$A316),K$30&gt;=INDEX($EG$5:$EG$44,$A316),K$30&lt;=INDEX($EI$5:$EI$44,$A316)),$A316,0),0)</f>
        <v>0</v>
      </c>
      <c r="L316" s="9">
        <f>IFERROR(IF(AND($B316&gt;=INDEX($EH$5:$EH$44,$A316),$B316&lt;=INDEX($EJ$5:$EJ$44,$A316),L$30&gt;=INDEX($EG$5:$EG$44,$A316),L$30&lt;=INDEX($EI$5:$EI$44,$A316)),$A316,0),0)</f>
        <v>0</v>
      </c>
      <c r="M316" s="9">
        <f>IFERROR(IF(AND($B316&gt;=INDEX($EH$5:$EH$44,$A316),$B316&lt;=INDEX($EJ$5:$EJ$44,$A316),M$30&gt;=INDEX($EG$5:$EG$44,$A316),M$30&lt;=INDEX($EI$5:$EI$44,$A316)),$A316,0),0)</f>
        <v>0</v>
      </c>
      <c r="N316" s="9">
        <f>IFERROR(IF(AND($B316&gt;=INDEX($EH$5:$EH$44,$A316),$B316&lt;=INDEX($EJ$5:$EJ$44,$A316),N$30&gt;=INDEX($EG$5:$EG$44,$A316),N$30&lt;=INDEX($EI$5:$EI$44,$A316)),$A316,0),0)</f>
        <v>0</v>
      </c>
      <c r="O316" s="9">
        <f>IFERROR(IF(AND($B316&gt;=INDEX($EH$5:$EH$44,$A316),$B316&lt;=INDEX($EJ$5:$EJ$44,$A316),O$30&gt;=INDEX($EG$5:$EG$44,$A316),O$30&lt;=INDEX($EI$5:$EI$44,$A316)),$A316,0),0)</f>
        <v>0</v>
      </c>
      <c r="P316" s="9">
        <f>IFERROR(IF(AND($B316&gt;=INDEX($EH$5:$EH$44,$A316),$B316&lt;=INDEX($EJ$5:$EJ$44,$A316),P$30&gt;=INDEX($EG$5:$EG$44,$A316),P$30&lt;=INDEX($EI$5:$EI$44,$A316)),$A316,0),0)</f>
        <v>0</v>
      </c>
      <c r="Q316" s="9">
        <f>IFERROR(IF(AND($B316&gt;=INDEX($EH$5:$EH$44,$A316),$B316&lt;=INDEX($EJ$5:$EJ$44,$A316),Q$30&gt;=INDEX($EG$5:$EG$44,$A316),Q$30&lt;=INDEX($EI$5:$EI$44,$A316)),$A316,0),0)</f>
        <v>0</v>
      </c>
      <c r="R316" s="9">
        <f>IFERROR(IF(AND($B316&gt;=INDEX($EH$5:$EH$44,$A316),$B316&lt;=INDEX($EJ$5:$EJ$44,$A316),R$30&gt;=INDEX($EG$5:$EG$44,$A316),R$30&lt;=INDEX($EI$5:$EI$44,$A316)),$A316,0),0)</f>
        <v>0</v>
      </c>
      <c r="S316" s="9">
        <f>IFERROR(IF(AND($B316&gt;=INDEX($EH$5:$EH$44,$A316),$B316&lt;=INDEX($EJ$5:$EJ$44,$A316),S$30&gt;=INDEX($EG$5:$EG$44,$A316),S$30&lt;=INDEX($EI$5:$EI$44,$A316)),$A316,0),0)</f>
        <v>0</v>
      </c>
      <c r="T316" s="9">
        <f>IFERROR(IF(AND($B316&gt;=INDEX($EH$5:$EH$44,$A316),$B316&lt;=INDEX($EJ$5:$EJ$44,$A316),T$30&gt;=INDEX($EG$5:$EG$44,$A316),T$30&lt;=INDEX($EI$5:$EI$44,$A316)),$A316,0),0)</f>
        <v>0</v>
      </c>
      <c r="U316" s="9">
        <f>IFERROR(IF(AND($B316&gt;=INDEX($EH$5:$EH$44,$A316),$B316&lt;=INDEX($EJ$5:$EJ$44,$A316),U$30&gt;=INDEX($EG$5:$EG$44,$A316),U$30&lt;=INDEX($EI$5:$EI$44,$A316)),$A316,0),0)</f>
        <v>0</v>
      </c>
      <c r="V316" s="9">
        <f>IFERROR(IF(AND($B316&gt;=INDEX($EH$5:$EH$44,$A316),$B316&lt;=INDEX($EJ$5:$EJ$44,$A316),V$30&gt;=INDEX($EG$5:$EG$44,$A316),V$30&lt;=INDEX($EI$5:$EI$44,$A316)),$A316,0),0)</f>
        <v>0</v>
      </c>
      <c r="W316" s="9">
        <f>IFERROR(IF(AND($B316&gt;=INDEX($EH$5:$EH$44,$A316),$B316&lt;=INDEX($EJ$5:$EJ$44,$A316),W$30&gt;=INDEX($EG$5:$EG$44,$A316),W$30&lt;=INDEX($EI$5:$EI$44,$A316)),$A316,0),0)</f>
        <v>0</v>
      </c>
      <c r="X316" s="9">
        <f>IFERROR(IF(AND($B316&gt;=INDEX($EH$5:$EH$44,$A316),$B316&lt;=INDEX($EJ$5:$EJ$44,$A316),X$30&gt;=INDEX($EG$5:$EG$44,$A316),X$30&lt;=INDEX($EI$5:$EI$44,$A316)),$A316,0),0)</f>
        <v>0</v>
      </c>
      <c r="Y316" s="9">
        <f>IFERROR(IF(AND($B316&gt;=INDEX($EH$5:$EH$44,$A316),$B316&lt;=INDEX($EJ$5:$EJ$44,$A316),Y$30&gt;=INDEX($EG$5:$EG$44,$A316),Y$30&lt;=INDEX($EI$5:$EI$44,$A316)),$A316,0),0)</f>
        <v>0</v>
      </c>
      <c r="Z316" s="9">
        <f>IFERROR(IF(AND($B316&gt;=INDEX($EH$5:$EH$44,$A316),$B316&lt;=INDEX($EJ$5:$EJ$44,$A316),Z$30&gt;=INDEX($EG$5:$EG$44,$A316),Z$30&lt;=INDEX($EI$5:$EI$44,$A316)),$A316,0),0)</f>
        <v>0</v>
      </c>
      <c r="AA316" s="9">
        <f>IFERROR(IF(AND($B316&gt;=INDEX($EH$5:$EH$44,$A316),$B316&lt;=INDEX($EJ$5:$EJ$44,$A316),AA$30&gt;=INDEX($EG$5:$EG$44,$A316),AA$30&lt;=INDEX($EI$5:$EI$44,$A316)),$A316,0),0)</f>
        <v>0</v>
      </c>
      <c r="AB316" s="9">
        <f>IFERROR(IF(AND($B316&gt;=INDEX($EH$5:$EH$44,$A316),$B316&lt;=INDEX($EJ$5:$EJ$44,$A316),AB$30&gt;=INDEX($EG$5:$EG$44,$A316),AB$30&lt;=INDEX($EI$5:$EI$44,$A316)),$A316,0),0)</f>
        <v>0</v>
      </c>
      <c r="AC316" s="9">
        <f>IFERROR(IF(AND($B316&gt;=INDEX($EH$5:$EH$44,$A316),$B316&lt;=INDEX($EJ$5:$EJ$44,$A316),AC$30&gt;=INDEX($EG$5:$EG$44,$A316),AC$30&lt;=INDEX($EI$5:$EI$44,$A316)),$A316,0),0)</f>
        <v>0</v>
      </c>
      <c r="AD316" s="9">
        <f>IFERROR(IF(AND($B316&gt;=INDEX($EH$5:$EH$44,$A316),$B316&lt;=INDEX($EJ$5:$EJ$44,$A316),AD$30&gt;=INDEX($EG$5:$EG$44,$A316),AD$30&lt;=INDEX($EI$5:$EI$44,$A316)),$A316,0),0)</f>
        <v>0</v>
      </c>
      <c r="AE316" s="9">
        <f>IFERROR(IF(AND($B316&gt;=INDEX($EH$5:$EH$44,$A316),$B316&lt;=INDEX($EJ$5:$EJ$44,$A316),AE$30&gt;=INDEX($EG$5:$EG$44,$A316),AE$30&lt;=INDEX($EI$5:$EI$44,$A316)),$A316,0),0)</f>
        <v>0</v>
      </c>
      <c r="AF316" s="9">
        <f>IFERROR(IF(AND($B316&gt;=INDEX($EH$5:$EH$44,$A316),$B316&lt;=INDEX($EJ$5:$EJ$44,$A316),AF$30&gt;=INDEX($EG$5:$EG$44,$A316),AF$30&lt;=INDEX($EI$5:$EI$44,$A316)),$A316,0),0)</f>
        <v>0</v>
      </c>
      <c r="AG316" s="9">
        <f>IFERROR(IF(AND($B316&gt;=INDEX($EH$5:$EH$44,$A316),$B316&lt;=INDEX($EJ$5:$EJ$44,$A316),AG$30&gt;=INDEX($EG$5:$EG$44,$A316),AG$30&lt;=INDEX($EI$5:$EI$44,$A316)),$A316,0),0)</f>
        <v>0</v>
      </c>
      <c r="AH316" s="9"/>
    </row>
    <row r="317" spans="1:34">
      <c r="A317" s="5">
        <f t="shared" si="88"/>
        <v>12</v>
      </c>
      <c r="B317" s="5">
        <f t="shared" si="87"/>
        <v>11</v>
      </c>
      <c r="C317" s="9">
        <f>IFERROR(IF(AND($B317&gt;=INDEX($EH$5:$EH$44,$A317),$B317&lt;=INDEX($EJ$5:$EJ$44,$A317),C$30&gt;=INDEX($EG$5:$EG$44,$A317),C$30&lt;=INDEX($EI$5:$EI$44,$A317)),$A317,0),0)</f>
        <v>0</v>
      </c>
      <c r="D317" s="9">
        <f>IFERROR(IF(AND($B317&gt;=INDEX($EH$5:$EH$44,$A317),$B317&lt;=INDEX($EJ$5:$EJ$44,$A317),D$30&gt;=INDEX($EG$5:$EG$44,$A317),D$30&lt;=INDEX($EI$5:$EI$44,$A317)),$A317,0),0)</f>
        <v>0</v>
      </c>
      <c r="E317" s="9">
        <f>IFERROR(IF(AND($B317&gt;=INDEX($EH$5:$EH$44,$A317),$B317&lt;=INDEX($EJ$5:$EJ$44,$A317),E$30&gt;=INDEX($EG$5:$EG$44,$A317),E$30&lt;=INDEX($EI$5:$EI$44,$A317)),$A317,0),0)</f>
        <v>0</v>
      </c>
      <c r="F317" s="9">
        <f>IFERROR(IF(AND($B317&gt;=INDEX($EH$5:$EH$44,$A317),$B317&lt;=INDEX($EJ$5:$EJ$44,$A317),F$30&gt;=INDEX($EG$5:$EG$44,$A317),F$30&lt;=INDEX($EI$5:$EI$44,$A317)),$A317,0),0)</f>
        <v>0</v>
      </c>
      <c r="G317" s="9">
        <f>IFERROR(IF(AND($B317&gt;=INDEX($EH$5:$EH$44,$A317),$B317&lt;=INDEX($EJ$5:$EJ$44,$A317),G$30&gt;=INDEX($EG$5:$EG$44,$A317),G$30&lt;=INDEX($EI$5:$EI$44,$A317)),$A317,0),0)</f>
        <v>0</v>
      </c>
      <c r="H317" s="9">
        <f>IFERROR(IF(AND($B317&gt;=INDEX($EH$5:$EH$44,$A317),$B317&lt;=INDEX($EJ$5:$EJ$44,$A317),H$30&gt;=INDEX($EG$5:$EG$44,$A317),H$30&lt;=INDEX($EI$5:$EI$44,$A317)),$A317,0),0)</f>
        <v>0</v>
      </c>
      <c r="I317" s="9">
        <f>IFERROR(IF(AND($B317&gt;=INDEX($EH$5:$EH$44,$A317),$B317&lt;=INDEX($EJ$5:$EJ$44,$A317),I$30&gt;=INDEX($EG$5:$EG$44,$A317),I$30&lt;=INDEX($EI$5:$EI$44,$A317)),$A317,0),0)</f>
        <v>0</v>
      </c>
      <c r="J317" s="9">
        <f>IFERROR(IF(AND($B317&gt;=INDEX($EH$5:$EH$44,$A317),$B317&lt;=INDEX($EJ$5:$EJ$44,$A317),J$30&gt;=INDEX($EG$5:$EG$44,$A317),J$30&lt;=INDEX($EI$5:$EI$44,$A317)),$A317,0),0)</f>
        <v>0</v>
      </c>
      <c r="K317" s="9">
        <f>IFERROR(IF(AND($B317&gt;=INDEX($EH$5:$EH$44,$A317),$B317&lt;=INDEX($EJ$5:$EJ$44,$A317),K$30&gt;=INDEX($EG$5:$EG$44,$A317),K$30&lt;=INDEX($EI$5:$EI$44,$A317)),$A317,0),0)</f>
        <v>0</v>
      </c>
      <c r="L317" s="9">
        <f>IFERROR(IF(AND($B317&gt;=INDEX($EH$5:$EH$44,$A317),$B317&lt;=INDEX($EJ$5:$EJ$44,$A317),L$30&gt;=INDEX($EG$5:$EG$44,$A317),L$30&lt;=INDEX($EI$5:$EI$44,$A317)),$A317,0),0)</f>
        <v>0</v>
      </c>
      <c r="M317" s="9">
        <f>IFERROR(IF(AND($B317&gt;=INDEX($EH$5:$EH$44,$A317),$B317&lt;=INDEX($EJ$5:$EJ$44,$A317),M$30&gt;=INDEX($EG$5:$EG$44,$A317),M$30&lt;=INDEX($EI$5:$EI$44,$A317)),$A317,0),0)</f>
        <v>0</v>
      </c>
      <c r="N317" s="9">
        <f>IFERROR(IF(AND($B317&gt;=INDEX($EH$5:$EH$44,$A317),$B317&lt;=INDEX($EJ$5:$EJ$44,$A317),N$30&gt;=INDEX($EG$5:$EG$44,$A317),N$30&lt;=INDEX($EI$5:$EI$44,$A317)),$A317,0),0)</f>
        <v>0</v>
      </c>
      <c r="O317" s="9">
        <f>IFERROR(IF(AND($B317&gt;=INDEX($EH$5:$EH$44,$A317),$B317&lt;=INDEX($EJ$5:$EJ$44,$A317),O$30&gt;=INDEX($EG$5:$EG$44,$A317),O$30&lt;=INDEX($EI$5:$EI$44,$A317)),$A317,0),0)</f>
        <v>0</v>
      </c>
      <c r="P317" s="9">
        <f>IFERROR(IF(AND($B317&gt;=INDEX($EH$5:$EH$44,$A317),$B317&lt;=INDEX($EJ$5:$EJ$44,$A317),P$30&gt;=INDEX($EG$5:$EG$44,$A317),P$30&lt;=INDEX($EI$5:$EI$44,$A317)),$A317,0),0)</f>
        <v>0</v>
      </c>
      <c r="Q317" s="9">
        <f>IFERROR(IF(AND($B317&gt;=INDEX($EH$5:$EH$44,$A317),$B317&lt;=INDEX($EJ$5:$EJ$44,$A317),Q$30&gt;=INDEX($EG$5:$EG$44,$A317),Q$30&lt;=INDEX($EI$5:$EI$44,$A317)),$A317,0),0)</f>
        <v>0</v>
      </c>
      <c r="R317" s="9">
        <f>IFERROR(IF(AND($B317&gt;=INDEX($EH$5:$EH$44,$A317),$B317&lt;=INDEX($EJ$5:$EJ$44,$A317),R$30&gt;=INDEX($EG$5:$EG$44,$A317),R$30&lt;=INDEX($EI$5:$EI$44,$A317)),$A317,0),0)</f>
        <v>0</v>
      </c>
      <c r="S317" s="9">
        <f>IFERROR(IF(AND($B317&gt;=INDEX($EH$5:$EH$44,$A317),$B317&lt;=INDEX($EJ$5:$EJ$44,$A317),S$30&gt;=INDEX($EG$5:$EG$44,$A317),S$30&lt;=INDEX($EI$5:$EI$44,$A317)),$A317,0),0)</f>
        <v>0</v>
      </c>
      <c r="T317" s="9">
        <f>IFERROR(IF(AND($B317&gt;=INDEX($EH$5:$EH$44,$A317),$B317&lt;=INDEX($EJ$5:$EJ$44,$A317),T$30&gt;=INDEX($EG$5:$EG$44,$A317),T$30&lt;=INDEX($EI$5:$EI$44,$A317)),$A317,0),0)</f>
        <v>0</v>
      </c>
      <c r="U317" s="9">
        <f>IFERROR(IF(AND($B317&gt;=INDEX($EH$5:$EH$44,$A317),$B317&lt;=INDEX($EJ$5:$EJ$44,$A317),U$30&gt;=INDEX($EG$5:$EG$44,$A317),U$30&lt;=INDEX($EI$5:$EI$44,$A317)),$A317,0),0)</f>
        <v>0</v>
      </c>
      <c r="V317" s="9">
        <f>IFERROR(IF(AND($B317&gt;=INDEX($EH$5:$EH$44,$A317),$B317&lt;=INDEX($EJ$5:$EJ$44,$A317),V$30&gt;=INDEX($EG$5:$EG$44,$A317),V$30&lt;=INDEX($EI$5:$EI$44,$A317)),$A317,0),0)</f>
        <v>0</v>
      </c>
      <c r="W317" s="9">
        <f>IFERROR(IF(AND($B317&gt;=INDEX($EH$5:$EH$44,$A317),$B317&lt;=INDEX($EJ$5:$EJ$44,$A317),W$30&gt;=INDEX($EG$5:$EG$44,$A317),W$30&lt;=INDEX($EI$5:$EI$44,$A317)),$A317,0),0)</f>
        <v>0</v>
      </c>
      <c r="X317" s="9">
        <f>IFERROR(IF(AND($B317&gt;=INDEX($EH$5:$EH$44,$A317),$B317&lt;=INDEX($EJ$5:$EJ$44,$A317),X$30&gt;=INDEX($EG$5:$EG$44,$A317),X$30&lt;=INDEX($EI$5:$EI$44,$A317)),$A317,0),0)</f>
        <v>0</v>
      </c>
      <c r="Y317" s="9">
        <f>IFERROR(IF(AND($B317&gt;=INDEX($EH$5:$EH$44,$A317),$B317&lt;=INDEX($EJ$5:$EJ$44,$A317),Y$30&gt;=INDEX($EG$5:$EG$44,$A317),Y$30&lt;=INDEX($EI$5:$EI$44,$A317)),$A317,0),0)</f>
        <v>0</v>
      </c>
      <c r="Z317" s="9">
        <f>IFERROR(IF(AND($B317&gt;=INDEX($EH$5:$EH$44,$A317),$B317&lt;=INDEX($EJ$5:$EJ$44,$A317),Z$30&gt;=INDEX($EG$5:$EG$44,$A317),Z$30&lt;=INDEX($EI$5:$EI$44,$A317)),$A317,0),0)</f>
        <v>0</v>
      </c>
      <c r="AA317" s="9">
        <f>IFERROR(IF(AND($B317&gt;=INDEX($EH$5:$EH$44,$A317),$B317&lt;=INDEX($EJ$5:$EJ$44,$A317),AA$30&gt;=INDEX($EG$5:$EG$44,$A317),AA$30&lt;=INDEX($EI$5:$EI$44,$A317)),$A317,0),0)</f>
        <v>0</v>
      </c>
      <c r="AB317" s="9">
        <f>IFERROR(IF(AND($B317&gt;=INDEX($EH$5:$EH$44,$A317),$B317&lt;=INDEX($EJ$5:$EJ$44,$A317),AB$30&gt;=INDEX($EG$5:$EG$44,$A317),AB$30&lt;=INDEX($EI$5:$EI$44,$A317)),$A317,0),0)</f>
        <v>0</v>
      </c>
      <c r="AC317" s="9">
        <f>IFERROR(IF(AND($B317&gt;=INDEX($EH$5:$EH$44,$A317),$B317&lt;=INDEX($EJ$5:$EJ$44,$A317),AC$30&gt;=INDEX($EG$5:$EG$44,$A317),AC$30&lt;=INDEX($EI$5:$EI$44,$A317)),$A317,0),0)</f>
        <v>0</v>
      </c>
      <c r="AD317" s="9">
        <f>IFERROR(IF(AND($B317&gt;=INDEX($EH$5:$EH$44,$A317),$B317&lt;=INDEX($EJ$5:$EJ$44,$A317),AD$30&gt;=INDEX($EG$5:$EG$44,$A317),AD$30&lt;=INDEX($EI$5:$EI$44,$A317)),$A317,0),0)</f>
        <v>0</v>
      </c>
      <c r="AE317" s="9">
        <f>IFERROR(IF(AND($B317&gt;=INDEX($EH$5:$EH$44,$A317),$B317&lt;=INDEX($EJ$5:$EJ$44,$A317),AE$30&gt;=INDEX($EG$5:$EG$44,$A317),AE$30&lt;=INDEX($EI$5:$EI$44,$A317)),$A317,0),0)</f>
        <v>0</v>
      </c>
      <c r="AF317" s="9">
        <f>IFERROR(IF(AND($B317&gt;=INDEX($EH$5:$EH$44,$A317),$B317&lt;=INDEX($EJ$5:$EJ$44,$A317),AF$30&gt;=INDEX($EG$5:$EG$44,$A317),AF$30&lt;=INDEX($EI$5:$EI$44,$A317)),$A317,0),0)</f>
        <v>0</v>
      </c>
      <c r="AG317" s="9">
        <f>IFERROR(IF(AND($B317&gt;=INDEX($EH$5:$EH$44,$A317),$B317&lt;=INDEX($EJ$5:$EJ$44,$A317),AG$30&gt;=INDEX($EG$5:$EG$44,$A317),AG$30&lt;=INDEX($EI$5:$EI$44,$A317)),$A317,0),0)</f>
        <v>0</v>
      </c>
      <c r="AH317" s="9"/>
    </row>
    <row r="318" spans="1:34">
      <c r="A318" s="5">
        <f t="shared" si="88"/>
        <v>12</v>
      </c>
      <c r="B318" s="5">
        <f t="shared" si="87"/>
        <v>12</v>
      </c>
      <c r="C318" s="9">
        <f>IFERROR(IF(AND($B318&gt;=INDEX($EH$5:$EH$44,$A318),$B318&lt;=INDEX($EJ$5:$EJ$44,$A318),C$30&gt;=INDEX($EG$5:$EG$44,$A318),C$30&lt;=INDEX($EI$5:$EI$44,$A318)),$A318,0),0)</f>
        <v>0</v>
      </c>
      <c r="D318" s="9">
        <f>IFERROR(IF(AND($B318&gt;=INDEX($EH$5:$EH$44,$A318),$B318&lt;=INDEX($EJ$5:$EJ$44,$A318),D$30&gt;=INDEX($EG$5:$EG$44,$A318),D$30&lt;=INDEX($EI$5:$EI$44,$A318)),$A318,0),0)</f>
        <v>0</v>
      </c>
      <c r="E318" s="9">
        <f>IFERROR(IF(AND($B318&gt;=INDEX($EH$5:$EH$44,$A318),$B318&lt;=INDEX($EJ$5:$EJ$44,$A318),E$30&gt;=INDEX($EG$5:$EG$44,$A318),E$30&lt;=INDEX($EI$5:$EI$44,$A318)),$A318,0),0)</f>
        <v>0</v>
      </c>
      <c r="F318" s="9">
        <f>IFERROR(IF(AND($B318&gt;=INDEX($EH$5:$EH$44,$A318),$B318&lt;=INDEX($EJ$5:$EJ$44,$A318),F$30&gt;=INDEX($EG$5:$EG$44,$A318),F$30&lt;=INDEX($EI$5:$EI$44,$A318)),$A318,0),0)</f>
        <v>0</v>
      </c>
      <c r="G318" s="9">
        <f>IFERROR(IF(AND($B318&gt;=INDEX($EH$5:$EH$44,$A318),$B318&lt;=INDEX($EJ$5:$EJ$44,$A318),G$30&gt;=INDEX($EG$5:$EG$44,$A318),G$30&lt;=INDEX($EI$5:$EI$44,$A318)),$A318,0),0)</f>
        <v>0</v>
      </c>
      <c r="H318" s="9">
        <f>IFERROR(IF(AND($B318&gt;=INDEX($EH$5:$EH$44,$A318),$B318&lt;=INDEX($EJ$5:$EJ$44,$A318),H$30&gt;=INDEX($EG$5:$EG$44,$A318),H$30&lt;=INDEX($EI$5:$EI$44,$A318)),$A318,0),0)</f>
        <v>0</v>
      </c>
      <c r="I318" s="9">
        <f>IFERROR(IF(AND($B318&gt;=INDEX($EH$5:$EH$44,$A318),$B318&lt;=INDEX($EJ$5:$EJ$44,$A318),I$30&gt;=INDEX($EG$5:$EG$44,$A318),I$30&lt;=INDEX($EI$5:$EI$44,$A318)),$A318,0),0)</f>
        <v>0</v>
      </c>
      <c r="J318" s="9">
        <f>IFERROR(IF(AND($B318&gt;=INDEX($EH$5:$EH$44,$A318),$B318&lt;=INDEX($EJ$5:$EJ$44,$A318),J$30&gt;=INDEX($EG$5:$EG$44,$A318),J$30&lt;=INDEX($EI$5:$EI$44,$A318)),$A318,0),0)</f>
        <v>0</v>
      </c>
      <c r="K318" s="9">
        <f>IFERROR(IF(AND($B318&gt;=INDEX($EH$5:$EH$44,$A318),$B318&lt;=INDEX($EJ$5:$EJ$44,$A318),K$30&gt;=INDEX($EG$5:$EG$44,$A318),K$30&lt;=INDEX($EI$5:$EI$44,$A318)),$A318,0),0)</f>
        <v>0</v>
      </c>
      <c r="L318" s="9">
        <f>IFERROR(IF(AND($B318&gt;=INDEX($EH$5:$EH$44,$A318),$B318&lt;=INDEX($EJ$5:$EJ$44,$A318),L$30&gt;=INDEX($EG$5:$EG$44,$A318),L$30&lt;=INDEX($EI$5:$EI$44,$A318)),$A318,0),0)</f>
        <v>0</v>
      </c>
      <c r="M318" s="9">
        <f>IFERROR(IF(AND($B318&gt;=INDEX($EH$5:$EH$44,$A318),$B318&lt;=INDEX($EJ$5:$EJ$44,$A318),M$30&gt;=INDEX($EG$5:$EG$44,$A318),M$30&lt;=INDEX($EI$5:$EI$44,$A318)),$A318,0),0)</f>
        <v>0</v>
      </c>
      <c r="N318" s="9">
        <f>IFERROR(IF(AND($B318&gt;=INDEX($EH$5:$EH$44,$A318),$B318&lt;=INDEX($EJ$5:$EJ$44,$A318),N$30&gt;=INDEX($EG$5:$EG$44,$A318),N$30&lt;=INDEX($EI$5:$EI$44,$A318)),$A318,0),0)</f>
        <v>0</v>
      </c>
      <c r="O318" s="9">
        <f>IFERROR(IF(AND($B318&gt;=INDEX($EH$5:$EH$44,$A318),$B318&lt;=INDEX($EJ$5:$EJ$44,$A318),O$30&gt;=INDEX($EG$5:$EG$44,$A318),O$30&lt;=INDEX($EI$5:$EI$44,$A318)),$A318,0),0)</f>
        <v>0</v>
      </c>
      <c r="P318" s="9">
        <f>IFERROR(IF(AND($B318&gt;=INDEX($EH$5:$EH$44,$A318),$B318&lt;=INDEX($EJ$5:$EJ$44,$A318),P$30&gt;=INDEX($EG$5:$EG$44,$A318),P$30&lt;=INDEX($EI$5:$EI$44,$A318)),$A318,0),0)</f>
        <v>0</v>
      </c>
      <c r="Q318" s="9">
        <f>IFERROR(IF(AND($B318&gt;=INDEX($EH$5:$EH$44,$A318),$B318&lt;=INDEX($EJ$5:$EJ$44,$A318),Q$30&gt;=INDEX($EG$5:$EG$44,$A318),Q$30&lt;=INDEX($EI$5:$EI$44,$A318)),$A318,0),0)</f>
        <v>0</v>
      </c>
      <c r="R318" s="9">
        <f>IFERROR(IF(AND($B318&gt;=INDEX($EH$5:$EH$44,$A318),$B318&lt;=INDEX($EJ$5:$EJ$44,$A318),R$30&gt;=INDEX($EG$5:$EG$44,$A318),R$30&lt;=INDEX($EI$5:$EI$44,$A318)),$A318,0),0)</f>
        <v>0</v>
      </c>
      <c r="S318" s="9">
        <f>IFERROR(IF(AND($B318&gt;=INDEX($EH$5:$EH$44,$A318),$B318&lt;=INDEX($EJ$5:$EJ$44,$A318),S$30&gt;=INDEX($EG$5:$EG$44,$A318),S$30&lt;=INDEX($EI$5:$EI$44,$A318)),$A318,0),0)</f>
        <v>0</v>
      </c>
      <c r="T318" s="9">
        <f>IFERROR(IF(AND($B318&gt;=INDEX($EH$5:$EH$44,$A318),$B318&lt;=INDEX($EJ$5:$EJ$44,$A318),T$30&gt;=INDEX($EG$5:$EG$44,$A318),T$30&lt;=INDEX($EI$5:$EI$44,$A318)),$A318,0),0)</f>
        <v>0</v>
      </c>
      <c r="U318" s="9">
        <f>IFERROR(IF(AND($B318&gt;=INDEX($EH$5:$EH$44,$A318),$B318&lt;=INDEX($EJ$5:$EJ$44,$A318),U$30&gt;=INDEX($EG$5:$EG$44,$A318),U$30&lt;=INDEX($EI$5:$EI$44,$A318)),$A318,0),0)</f>
        <v>0</v>
      </c>
      <c r="V318" s="9">
        <f>IFERROR(IF(AND($B318&gt;=INDEX($EH$5:$EH$44,$A318),$B318&lt;=INDEX($EJ$5:$EJ$44,$A318),V$30&gt;=INDEX($EG$5:$EG$44,$A318),V$30&lt;=INDEX($EI$5:$EI$44,$A318)),$A318,0),0)</f>
        <v>0</v>
      </c>
      <c r="W318" s="9">
        <f>IFERROR(IF(AND($B318&gt;=INDEX($EH$5:$EH$44,$A318),$B318&lt;=INDEX($EJ$5:$EJ$44,$A318),W$30&gt;=INDEX($EG$5:$EG$44,$A318),W$30&lt;=INDEX($EI$5:$EI$44,$A318)),$A318,0),0)</f>
        <v>0</v>
      </c>
      <c r="X318" s="9">
        <f>IFERROR(IF(AND($B318&gt;=INDEX($EH$5:$EH$44,$A318),$B318&lt;=INDEX($EJ$5:$EJ$44,$A318),X$30&gt;=INDEX($EG$5:$EG$44,$A318),X$30&lt;=INDEX($EI$5:$EI$44,$A318)),$A318,0),0)</f>
        <v>0</v>
      </c>
      <c r="Y318" s="9">
        <f>IFERROR(IF(AND($B318&gt;=INDEX($EH$5:$EH$44,$A318),$B318&lt;=INDEX($EJ$5:$EJ$44,$A318),Y$30&gt;=INDEX($EG$5:$EG$44,$A318),Y$30&lt;=INDEX($EI$5:$EI$44,$A318)),$A318,0),0)</f>
        <v>0</v>
      </c>
      <c r="Z318" s="9">
        <f>IFERROR(IF(AND($B318&gt;=INDEX($EH$5:$EH$44,$A318),$B318&lt;=INDEX($EJ$5:$EJ$44,$A318),Z$30&gt;=INDEX($EG$5:$EG$44,$A318),Z$30&lt;=INDEX($EI$5:$EI$44,$A318)),$A318,0),0)</f>
        <v>0</v>
      </c>
      <c r="AA318" s="9">
        <f>IFERROR(IF(AND($B318&gt;=INDEX($EH$5:$EH$44,$A318),$B318&lt;=INDEX($EJ$5:$EJ$44,$A318),AA$30&gt;=INDEX($EG$5:$EG$44,$A318),AA$30&lt;=INDEX($EI$5:$EI$44,$A318)),$A318,0),0)</f>
        <v>0</v>
      </c>
      <c r="AB318" s="9">
        <f>IFERROR(IF(AND($B318&gt;=INDEX($EH$5:$EH$44,$A318),$B318&lt;=INDEX($EJ$5:$EJ$44,$A318),AB$30&gt;=INDEX($EG$5:$EG$44,$A318),AB$30&lt;=INDEX($EI$5:$EI$44,$A318)),$A318,0),0)</f>
        <v>0</v>
      </c>
      <c r="AC318" s="9">
        <f>IFERROR(IF(AND($B318&gt;=INDEX($EH$5:$EH$44,$A318),$B318&lt;=INDEX($EJ$5:$EJ$44,$A318),AC$30&gt;=INDEX($EG$5:$EG$44,$A318),AC$30&lt;=INDEX($EI$5:$EI$44,$A318)),$A318,0),0)</f>
        <v>0</v>
      </c>
      <c r="AD318" s="9">
        <f>IFERROR(IF(AND($B318&gt;=INDEX($EH$5:$EH$44,$A318),$B318&lt;=INDEX($EJ$5:$EJ$44,$A318),AD$30&gt;=INDEX($EG$5:$EG$44,$A318),AD$30&lt;=INDEX($EI$5:$EI$44,$A318)),$A318,0),0)</f>
        <v>0</v>
      </c>
      <c r="AE318" s="9">
        <f>IFERROR(IF(AND($B318&gt;=INDEX($EH$5:$EH$44,$A318),$B318&lt;=INDEX($EJ$5:$EJ$44,$A318),AE$30&gt;=INDEX($EG$5:$EG$44,$A318),AE$30&lt;=INDEX($EI$5:$EI$44,$A318)),$A318,0),0)</f>
        <v>0</v>
      </c>
      <c r="AF318" s="9">
        <f>IFERROR(IF(AND($B318&gt;=INDEX($EH$5:$EH$44,$A318),$B318&lt;=INDEX($EJ$5:$EJ$44,$A318),AF$30&gt;=INDEX($EG$5:$EG$44,$A318),AF$30&lt;=INDEX($EI$5:$EI$44,$A318)),$A318,0),0)</f>
        <v>0</v>
      </c>
      <c r="AG318" s="9">
        <f>IFERROR(IF(AND($B318&gt;=INDEX($EH$5:$EH$44,$A318),$B318&lt;=INDEX($EJ$5:$EJ$44,$A318),AG$30&gt;=INDEX($EG$5:$EG$44,$A318),AG$30&lt;=INDEX($EI$5:$EI$44,$A318)),$A318,0),0)</f>
        <v>0</v>
      </c>
      <c r="AH318" s="9"/>
    </row>
    <row r="319" spans="1:34">
      <c r="A319" s="5">
        <f t="shared" si="88"/>
        <v>12</v>
      </c>
      <c r="B319" s="5">
        <f t="shared" si="87"/>
        <v>13</v>
      </c>
      <c r="C319" s="9">
        <f>IFERROR(IF(AND($B319&gt;=INDEX($EH$5:$EH$44,$A319),$B319&lt;=INDEX($EJ$5:$EJ$44,$A319),C$30&gt;=INDEX($EG$5:$EG$44,$A319),C$30&lt;=INDEX($EI$5:$EI$44,$A319)),$A319,0),0)</f>
        <v>0</v>
      </c>
      <c r="D319" s="9">
        <f>IFERROR(IF(AND($B319&gt;=INDEX($EH$5:$EH$44,$A319),$B319&lt;=INDEX($EJ$5:$EJ$44,$A319),D$30&gt;=INDEX($EG$5:$EG$44,$A319),D$30&lt;=INDEX($EI$5:$EI$44,$A319)),$A319,0),0)</f>
        <v>0</v>
      </c>
      <c r="E319" s="9">
        <f>IFERROR(IF(AND($B319&gt;=INDEX($EH$5:$EH$44,$A319),$B319&lt;=INDEX($EJ$5:$EJ$44,$A319),E$30&gt;=INDEX($EG$5:$EG$44,$A319),E$30&lt;=INDEX($EI$5:$EI$44,$A319)),$A319,0),0)</f>
        <v>0</v>
      </c>
      <c r="F319" s="9">
        <f>IFERROR(IF(AND($B319&gt;=INDEX($EH$5:$EH$44,$A319),$B319&lt;=INDEX($EJ$5:$EJ$44,$A319),F$30&gt;=INDEX($EG$5:$EG$44,$A319),F$30&lt;=INDEX($EI$5:$EI$44,$A319)),$A319,0),0)</f>
        <v>0</v>
      </c>
      <c r="G319" s="9">
        <f>IFERROR(IF(AND($B319&gt;=INDEX($EH$5:$EH$44,$A319),$B319&lt;=INDEX($EJ$5:$EJ$44,$A319),G$30&gt;=INDEX($EG$5:$EG$44,$A319),G$30&lt;=INDEX($EI$5:$EI$44,$A319)),$A319,0),0)</f>
        <v>0</v>
      </c>
      <c r="H319" s="9">
        <f>IFERROR(IF(AND($B319&gt;=INDEX($EH$5:$EH$44,$A319),$B319&lt;=INDEX($EJ$5:$EJ$44,$A319),H$30&gt;=INDEX($EG$5:$EG$44,$A319),H$30&lt;=INDEX($EI$5:$EI$44,$A319)),$A319,0),0)</f>
        <v>0</v>
      </c>
      <c r="I319" s="9">
        <f>IFERROR(IF(AND($B319&gt;=INDEX($EH$5:$EH$44,$A319),$B319&lt;=INDEX($EJ$5:$EJ$44,$A319),I$30&gt;=INDEX($EG$5:$EG$44,$A319),I$30&lt;=INDEX($EI$5:$EI$44,$A319)),$A319,0),0)</f>
        <v>0</v>
      </c>
      <c r="J319" s="9">
        <f>IFERROR(IF(AND($B319&gt;=INDEX($EH$5:$EH$44,$A319),$B319&lt;=INDEX($EJ$5:$EJ$44,$A319),J$30&gt;=INDEX($EG$5:$EG$44,$A319),J$30&lt;=INDEX($EI$5:$EI$44,$A319)),$A319,0),0)</f>
        <v>0</v>
      </c>
      <c r="K319" s="9">
        <f>IFERROR(IF(AND($B319&gt;=INDEX($EH$5:$EH$44,$A319),$B319&lt;=INDEX($EJ$5:$EJ$44,$A319),K$30&gt;=INDEX($EG$5:$EG$44,$A319),K$30&lt;=INDEX($EI$5:$EI$44,$A319)),$A319,0),0)</f>
        <v>0</v>
      </c>
      <c r="L319" s="9">
        <f>IFERROR(IF(AND($B319&gt;=INDEX($EH$5:$EH$44,$A319),$B319&lt;=INDEX($EJ$5:$EJ$44,$A319),L$30&gt;=INDEX($EG$5:$EG$44,$A319),L$30&lt;=INDEX($EI$5:$EI$44,$A319)),$A319,0),0)</f>
        <v>0</v>
      </c>
      <c r="M319" s="9">
        <f>IFERROR(IF(AND($B319&gt;=INDEX($EH$5:$EH$44,$A319),$B319&lt;=INDEX($EJ$5:$EJ$44,$A319),M$30&gt;=INDEX($EG$5:$EG$44,$A319),M$30&lt;=INDEX($EI$5:$EI$44,$A319)),$A319,0),0)</f>
        <v>0</v>
      </c>
      <c r="N319" s="9">
        <f>IFERROR(IF(AND($B319&gt;=INDEX($EH$5:$EH$44,$A319),$B319&lt;=INDEX($EJ$5:$EJ$44,$A319),N$30&gt;=INDEX($EG$5:$EG$44,$A319),N$30&lt;=INDEX($EI$5:$EI$44,$A319)),$A319,0),0)</f>
        <v>0</v>
      </c>
      <c r="O319" s="9">
        <f>IFERROR(IF(AND($B319&gt;=INDEX($EH$5:$EH$44,$A319),$B319&lt;=INDEX($EJ$5:$EJ$44,$A319),O$30&gt;=INDEX($EG$5:$EG$44,$A319),O$30&lt;=INDEX($EI$5:$EI$44,$A319)),$A319,0),0)</f>
        <v>0</v>
      </c>
      <c r="P319" s="9">
        <f>IFERROR(IF(AND($B319&gt;=INDEX($EH$5:$EH$44,$A319),$B319&lt;=INDEX($EJ$5:$EJ$44,$A319),P$30&gt;=INDEX($EG$5:$EG$44,$A319),P$30&lt;=INDEX($EI$5:$EI$44,$A319)),$A319,0),0)</f>
        <v>0</v>
      </c>
      <c r="Q319" s="9">
        <f>IFERROR(IF(AND($B319&gt;=INDEX($EH$5:$EH$44,$A319),$B319&lt;=INDEX($EJ$5:$EJ$44,$A319),Q$30&gt;=INDEX($EG$5:$EG$44,$A319),Q$30&lt;=INDEX($EI$5:$EI$44,$A319)),$A319,0),0)</f>
        <v>0</v>
      </c>
      <c r="R319" s="9">
        <f>IFERROR(IF(AND($B319&gt;=INDEX($EH$5:$EH$44,$A319),$B319&lt;=INDEX($EJ$5:$EJ$44,$A319),R$30&gt;=INDEX($EG$5:$EG$44,$A319),R$30&lt;=INDEX($EI$5:$EI$44,$A319)),$A319,0),0)</f>
        <v>0</v>
      </c>
      <c r="S319" s="9">
        <f>IFERROR(IF(AND($B319&gt;=INDEX($EH$5:$EH$44,$A319),$B319&lt;=INDEX($EJ$5:$EJ$44,$A319),S$30&gt;=INDEX($EG$5:$EG$44,$A319),S$30&lt;=INDEX($EI$5:$EI$44,$A319)),$A319,0),0)</f>
        <v>0</v>
      </c>
      <c r="T319" s="9">
        <f>IFERROR(IF(AND($B319&gt;=INDEX($EH$5:$EH$44,$A319),$B319&lt;=INDEX($EJ$5:$EJ$44,$A319),T$30&gt;=INDEX($EG$5:$EG$44,$A319),T$30&lt;=INDEX($EI$5:$EI$44,$A319)),$A319,0),0)</f>
        <v>0</v>
      </c>
      <c r="U319" s="9">
        <f>IFERROR(IF(AND($B319&gt;=INDEX($EH$5:$EH$44,$A319),$B319&lt;=INDEX($EJ$5:$EJ$44,$A319),U$30&gt;=INDEX($EG$5:$EG$44,$A319),U$30&lt;=INDEX($EI$5:$EI$44,$A319)),$A319,0),0)</f>
        <v>0</v>
      </c>
      <c r="V319" s="9">
        <f>IFERROR(IF(AND($B319&gt;=INDEX($EH$5:$EH$44,$A319),$B319&lt;=INDEX($EJ$5:$EJ$44,$A319),V$30&gt;=INDEX($EG$5:$EG$44,$A319),V$30&lt;=INDEX($EI$5:$EI$44,$A319)),$A319,0),0)</f>
        <v>0</v>
      </c>
      <c r="W319" s="9">
        <f>IFERROR(IF(AND($B319&gt;=INDEX($EH$5:$EH$44,$A319),$B319&lt;=INDEX($EJ$5:$EJ$44,$A319),W$30&gt;=INDEX($EG$5:$EG$44,$A319),W$30&lt;=INDEX($EI$5:$EI$44,$A319)),$A319,0),0)</f>
        <v>0</v>
      </c>
      <c r="X319" s="9">
        <f>IFERROR(IF(AND($B319&gt;=INDEX($EH$5:$EH$44,$A319),$B319&lt;=INDEX($EJ$5:$EJ$44,$A319),X$30&gt;=INDEX($EG$5:$EG$44,$A319),X$30&lt;=INDEX($EI$5:$EI$44,$A319)),$A319,0),0)</f>
        <v>0</v>
      </c>
      <c r="Y319" s="9">
        <f>IFERROR(IF(AND($B319&gt;=INDEX($EH$5:$EH$44,$A319),$B319&lt;=INDEX($EJ$5:$EJ$44,$A319),Y$30&gt;=INDEX($EG$5:$EG$44,$A319),Y$30&lt;=INDEX($EI$5:$EI$44,$A319)),$A319,0),0)</f>
        <v>0</v>
      </c>
      <c r="Z319" s="9">
        <f>IFERROR(IF(AND($B319&gt;=INDEX($EH$5:$EH$44,$A319),$B319&lt;=INDEX($EJ$5:$EJ$44,$A319),Z$30&gt;=INDEX($EG$5:$EG$44,$A319),Z$30&lt;=INDEX($EI$5:$EI$44,$A319)),$A319,0),0)</f>
        <v>0</v>
      </c>
      <c r="AA319" s="9">
        <f>IFERROR(IF(AND($B319&gt;=INDEX($EH$5:$EH$44,$A319),$B319&lt;=INDEX($EJ$5:$EJ$44,$A319),AA$30&gt;=INDEX($EG$5:$EG$44,$A319),AA$30&lt;=INDEX($EI$5:$EI$44,$A319)),$A319,0),0)</f>
        <v>0</v>
      </c>
      <c r="AB319" s="9">
        <f>IFERROR(IF(AND($B319&gt;=INDEX($EH$5:$EH$44,$A319),$B319&lt;=INDEX($EJ$5:$EJ$44,$A319),AB$30&gt;=INDEX($EG$5:$EG$44,$A319),AB$30&lt;=INDEX($EI$5:$EI$44,$A319)),$A319,0),0)</f>
        <v>0</v>
      </c>
      <c r="AC319" s="9">
        <f>IFERROR(IF(AND($B319&gt;=INDEX($EH$5:$EH$44,$A319),$B319&lt;=INDEX($EJ$5:$EJ$44,$A319),AC$30&gt;=INDEX($EG$5:$EG$44,$A319),AC$30&lt;=INDEX($EI$5:$EI$44,$A319)),$A319,0),0)</f>
        <v>0</v>
      </c>
      <c r="AD319" s="9">
        <f>IFERROR(IF(AND($B319&gt;=INDEX($EH$5:$EH$44,$A319),$B319&lt;=INDEX($EJ$5:$EJ$44,$A319),AD$30&gt;=INDEX($EG$5:$EG$44,$A319),AD$30&lt;=INDEX($EI$5:$EI$44,$A319)),$A319,0),0)</f>
        <v>0</v>
      </c>
      <c r="AE319" s="9">
        <f>IFERROR(IF(AND($B319&gt;=INDEX($EH$5:$EH$44,$A319),$B319&lt;=INDEX($EJ$5:$EJ$44,$A319),AE$30&gt;=INDEX($EG$5:$EG$44,$A319),AE$30&lt;=INDEX($EI$5:$EI$44,$A319)),$A319,0),0)</f>
        <v>0</v>
      </c>
      <c r="AF319" s="9">
        <f>IFERROR(IF(AND($B319&gt;=INDEX($EH$5:$EH$44,$A319),$B319&lt;=INDEX($EJ$5:$EJ$44,$A319),AF$30&gt;=INDEX($EG$5:$EG$44,$A319),AF$30&lt;=INDEX($EI$5:$EI$44,$A319)),$A319,0),0)</f>
        <v>0</v>
      </c>
      <c r="AG319" s="9">
        <f>IFERROR(IF(AND($B319&gt;=INDEX($EH$5:$EH$44,$A319),$B319&lt;=INDEX($EJ$5:$EJ$44,$A319),AG$30&gt;=INDEX($EG$5:$EG$44,$A319),AG$30&lt;=INDEX($EI$5:$EI$44,$A319)),$A319,0),0)</f>
        <v>0</v>
      </c>
      <c r="AH319" s="9"/>
    </row>
    <row r="320" spans="1:34">
      <c r="A320" s="5">
        <f t="shared" si="88"/>
        <v>12</v>
      </c>
      <c r="B320" s="5">
        <f t="shared" si="87"/>
        <v>14</v>
      </c>
      <c r="C320" s="9">
        <f>IFERROR(IF(AND($B320&gt;=INDEX($EH$5:$EH$44,$A320),$B320&lt;=INDEX($EJ$5:$EJ$44,$A320),C$30&gt;=INDEX($EG$5:$EG$44,$A320),C$30&lt;=INDEX($EI$5:$EI$44,$A320)),$A320,0),0)</f>
        <v>0</v>
      </c>
      <c r="D320" s="9">
        <f>IFERROR(IF(AND($B320&gt;=INDEX($EH$5:$EH$44,$A320),$B320&lt;=INDEX($EJ$5:$EJ$44,$A320),D$30&gt;=INDEX($EG$5:$EG$44,$A320),D$30&lt;=INDEX($EI$5:$EI$44,$A320)),$A320,0),0)</f>
        <v>0</v>
      </c>
      <c r="E320" s="9">
        <f>IFERROR(IF(AND($B320&gt;=INDEX($EH$5:$EH$44,$A320),$B320&lt;=INDEX($EJ$5:$EJ$44,$A320),E$30&gt;=INDEX($EG$5:$EG$44,$A320),E$30&lt;=INDEX($EI$5:$EI$44,$A320)),$A320,0),0)</f>
        <v>0</v>
      </c>
      <c r="F320" s="9">
        <f>IFERROR(IF(AND($B320&gt;=INDEX($EH$5:$EH$44,$A320),$B320&lt;=INDEX($EJ$5:$EJ$44,$A320),F$30&gt;=INDEX($EG$5:$EG$44,$A320),F$30&lt;=INDEX($EI$5:$EI$44,$A320)),$A320,0),0)</f>
        <v>0</v>
      </c>
      <c r="G320" s="9">
        <f>IFERROR(IF(AND($B320&gt;=INDEX($EH$5:$EH$44,$A320),$B320&lt;=INDEX($EJ$5:$EJ$44,$A320),G$30&gt;=INDEX($EG$5:$EG$44,$A320),G$30&lt;=INDEX($EI$5:$EI$44,$A320)),$A320,0),0)</f>
        <v>0</v>
      </c>
      <c r="H320" s="9">
        <f>IFERROR(IF(AND($B320&gt;=INDEX($EH$5:$EH$44,$A320),$B320&lt;=INDEX($EJ$5:$EJ$44,$A320),H$30&gt;=INDEX($EG$5:$EG$44,$A320),H$30&lt;=INDEX($EI$5:$EI$44,$A320)),$A320,0),0)</f>
        <v>0</v>
      </c>
      <c r="I320" s="9">
        <f>IFERROR(IF(AND($B320&gt;=INDEX($EH$5:$EH$44,$A320),$B320&lt;=INDEX($EJ$5:$EJ$44,$A320),I$30&gt;=INDEX($EG$5:$EG$44,$A320),I$30&lt;=INDEX($EI$5:$EI$44,$A320)),$A320,0),0)</f>
        <v>0</v>
      </c>
      <c r="J320" s="9">
        <f>IFERROR(IF(AND($B320&gt;=INDEX($EH$5:$EH$44,$A320),$B320&lt;=INDEX($EJ$5:$EJ$44,$A320),J$30&gt;=INDEX($EG$5:$EG$44,$A320),J$30&lt;=INDEX($EI$5:$EI$44,$A320)),$A320,0),0)</f>
        <v>0</v>
      </c>
      <c r="K320" s="9">
        <f>IFERROR(IF(AND($B320&gt;=INDEX($EH$5:$EH$44,$A320),$B320&lt;=INDEX($EJ$5:$EJ$44,$A320),K$30&gt;=INDEX($EG$5:$EG$44,$A320),K$30&lt;=INDEX($EI$5:$EI$44,$A320)),$A320,0),0)</f>
        <v>0</v>
      </c>
      <c r="L320" s="9">
        <f>IFERROR(IF(AND($B320&gt;=INDEX($EH$5:$EH$44,$A320),$B320&lt;=INDEX($EJ$5:$EJ$44,$A320),L$30&gt;=INDEX($EG$5:$EG$44,$A320),L$30&lt;=INDEX($EI$5:$EI$44,$A320)),$A320,0),0)</f>
        <v>0</v>
      </c>
      <c r="M320" s="9">
        <f>IFERROR(IF(AND($B320&gt;=INDEX($EH$5:$EH$44,$A320),$B320&lt;=INDEX($EJ$5:$EJ$44,$A320),M$30&gt;=INDEX($EG$5:$EG$44,$A320),M$30&lt;=INDEX($EI$5:$EI$44,$A320)),$A320,0),0)</f>
        <v>0</v>
      </c>
      <c r="N320" s="9">
        <f>IFERROR(IF(AND($B320&gt;=INDEX($EH$5:$EH$44,$A320),$B320&lt;=INDEX($EJ$5:$EJ$44,$A320),N$30&gt;=INDEX($EG$5:$EG$44,$A320),N$30&lt;=INDEX($EI$5:$EI$44,$A320)),$A320,0),0)</f>
        <v>0</v>
      </c>
      <c r="O320" s="9">
        <f>IFERROR(IF(AND($B320&gt;=INDEX($EH$5:$EH$44,$A320),$B320&lt;=INDEX($EJ$5:$EJ$44,$A320),O$30&gt;=INDEX($EG$5:$EG$44,$A320),O$30&lt;=INDEX($EI$5:$EI$44,$A320)),$A320,0),0)</f>
        <v>0</v>
      </c>
      <c r="P320" s="9">
        <f>IFERROR(IF(AND($B320&gt;=INDEX($EH$5:$EH$44,$A320),$B320&lt;=INDEX($EJ$5:$EJ$44,$A320),P$30&gt;=INDEX($EG$5:$EG$44,$A320),P$30&lt;=INDEX($EI$5:$EI$44,$A320)),$A320,0),0)</f>
        <v>0</v>
      </c>
      <c r="Q320" s="9">
        <f>IFERROR(IF(AND($B320&gt;=INDEX($EH$5:$EH$44,$A320),$B320&lt;=INDEX($EJ$5:$EJ$44,$A320),Q$30&gt;=INDEX($EG$5:$EG$44,$A320),Q$30&lt;=INDEX($EI$5:$EI$44,$A320)),$A320,0),0)</f>
        <v>0</v>
      </c>
      <c r="R320" s="9">
        <f>IFERROR(IF(AND($B320&gt;=INDEX($EH$5:$EH$44,$A320),$B320&lt;=INDEX($EJ$5:$EJ$44,$A320),R$30&gt;=INDEX($EG$5:$EG$44,$A320),R$30&lt;=INDEX($EI$5:$EI$44,$A320)),$A320,0),0)</f>
        <v>0</v>
      </c>
      <c r="S320" s="9">
        <f>IFERROR(IF(AND($B320&gt;=INDEX($EH$5:$EH$44,$A320),$B320&lt;=INDEX($EJ$5:$EJ$44,$A320),S$30&gt;=INDEX($EG$5:$EG$44,$A320),S$30&lt;=INDEX($EI$5:$EI$44,$A320)),$A320,0),0)</f>
        <v>0</v>
      </c>
      <c r="T320" s="9">
        <f>IFERROR(IF(AND($B320&gt;=INDEX($EH$5:$EH$44,$A320),$B320&lt;=INDEX($EJ$5:$EJ$44,$A320),T$30&gt;=INDEX($EG$5:$EG$44,$A320),T$30&lt;=INDEX($EI$5:$EI$44,$A320)),$A320,0),0)</f>
        <v>0</v>
      </c>
      <c r="U320" s="9">
        <f>IFERROR(IF(AND($B320&gt;=INDEX($EH$5:$EH$44,$A320),$B320&lt;=INDEX($EJ$5:$EJ$44,$A320),U$30&gt;=INDEX($EG$5:$EG$44,$A320),U$30&lt;=INDEX($EI$5:$EI$44,$A320)),$A320,0),0)</f>
        <v>0</v>
      </c>
      <c r="V320" s="9">
        <f>IFERROR(IF(AND($B320&gt;=INDEX($EH$5:$EH$44,$A320),$B320&lt;=INDEX($EJ$5:$EJ$44,$A320),V$30&gt;=INDEX($EG$5:$EG$44,$A320),V$30&lt;=INDEX($EI$5:$EI$44,$A320)),$A320,0),0)</f>
        <v>0</v>
      </c>
      <c r="W320" s="9">
        <f>IFERROR(IF(AND($B320&gt;=INDEX($EH$5:$EH$44,$A320),$B320&lt;=INDEX($EJ$5:$EJ$44,$A320),W$30&gt;=INDEX($EG$5:$EG$44,$A320),W$30&lt;=INDEX($EI$5:$EI$44,$A320)),$A320,0),0)</f>
        <v>0</v>
      </c>
      <c r="X320" s="9">
        <f>IFERROR(IF(AND($B320&gt;=INDEX($EH$5:$EH$44,$A320),$B320&lt;=INDEX($EJ$5:$EJ$44,$A320),X$30&gt;=INDEX($EG$5:$EG$44,$A320),X$30&lt;=INDEX($EI$5:$EI$44,$A320)),$A320,0),0)</f>
        <v>0</v>
      </c>
      <c r="Y320" s="9">
        <f>IFERROR(IF(AND($B320&gt;=INDEX($EH$5:$EH$44,$A320),$B320&lt;=INDEX($EJ$5:$EJ$44,$A320),Y$30&gt;=INDEX($EG$5:$EG$44,$A320),Y$30&lt;=INDEX($EI$5:$EI$44,$A320)),$A320,0),0)</f>
        <v>0</v>
      </c>
      <c r="Z320" s="9">
        <f>IFERROR(IF(AND($B320&gt;=INDEX($EH$5:$EH$44,$A320),$B320&lt;=INDEX($EJ$5:$EJ$44,$A320),Z$30&gt;=INDEX($EG$5:$EG$44,$A320),Z$30&lt;=INDEX($EI$5:$EI$44,$A320)),$A320,0),0)</f>
        <v>0</v>
      </c>
      <c r="AA320" s="9">
        <f>IFERROR(IF(AND($B320&gt;=INDEX($EH$5:$EH$44,$A320),$B320&lt;=INDEX($EJ$5:$EJ$44,$A320),AA$30&gt;=INDEX($EG$5:$EG$44,$A320),AA$30&lt;=INDEX($EI$5:$EI$44,$A320)),$A320,0),0)</f>
        <v>0</v>
      </c>
      <c r="AB320" s="9">
        <f>IFERROR(IF(AND($B320&gt;=INDEX($EH$5:$EH$44,$A320),$B320&lt;=INDEX($EJ$5:$EJ$44,$A320),AB$30&gt;=INDEX($EG$5:$EG$44,$A320),AB$30&lt;=INDEX($EI$5:$EI$44,$A320)),$A320,0),0)</f>
        <v>0</v>
      </c>
      <c r="AC320" s="9">
        <f>IFERROR(IF(AND($B320&gt;=INDEX($EH$5:$EH$44,$A320),$B320&lt;=INDEX($EJ$5:$EJ$44,$A320),AC$30&gt;=INDEX($EG$5:$EG$44,$A320),AC$30&lt;=INDEX($EI$5:$EI$44,$A320)),$A320,0),0)</f>
        <v>0</v>
      </c>
      <c r="AD320" s="9">
        <f>IFERROR(IF(AND($B320&gt;=INDEX($EH$5:$EH$44,$A320),$B320&lt;=INDEX($EJ$5:$EJ$44,$A320),AD$30&gt;=INDEX($EG$5:$EG$44,$A320),AD$30&lt;=INDEX($EI$5:$EI$44,$A320)),$A320,0),0)</f>
        <v>0</v>
      </c>
      <c r="AE320" s="9">
        <f>IFERROR(IF(AND($B320&gt;=INDEX($EH$5:$EH$44,$A320),$B320&lt;=INDEX($EJ$5:$EJ$44,$A320),AE$30&gt;=INDEX($EG$5:$EG$44,$A320),AE$30&lt;=INDEX($EI$5:$EI$44,$A320)),$A320,0),0)</f>
        <v>0</v>
      </c>
      <c r="AF320" s="9">
        <f>IFERROR(IF(AND($B320&gt;=INDEX($EH$5:$EH$44,$A320),$B320&lt;=INDEX($EJ$5:$EJ$44,$A320),AF$30&gt;=INDEX($EG$5:$EG$44,$A320),AF$30&lt;=INDEX($EI$5:$EI$44,$A320)),$A320,0),0)</f>
        <v>0</v>
      </c>
      <c r="AG320" s="9">
        <f>IFERROR(IF(AND($B320&gt;=INDEX($EH$5:$EH$44,$A320),$B320&lt;=INDEX($EJ$5:$EJ$44,$A320),AG$30&gt;=INDEX($EG$5:$EG$44,$A320),AG$30&lt;=INDEX($EI$5:$EI$44,$A320)),$A320,0),0)</f>
        <v>0</v>
      </c>
      <c r="AH320" s="9"/>
    </row>
    <row r="321" spans="1:34">
      <c r="A321" s="5">
        <f t="shared" si="88"/>
        <v>12</v>
      </c>
      <c r="B321" s="5">
        <f t="shared" si="87"/>
        <v>15</v>
      </c>
      <c r="C321" s="9">
        <f>IFERROR(IF(AND($B321&gt;=INDEX($EH$5:$EH$44,$A321),$B321&lt;=INDEX($EJ$5:$EJ$44,$A321),C$30&gt;=INDEX($EG$5:$EG$44,$A321),C$30&lt;=INDEX($EI$5:$EI$44,$A321)),$A321,0),0)</f>
        <v>0</v>
      </c>
      <c r="D321" s="9">
        <f>IFERROR(IF(AND($B321&gt;=INDEX($EH$5:$EH$44,$A321),$B321&lt;=INDEX($EJ$5:$EJ$44,$A321),D$30&gt;=INDEX($EG$5:$EG$44,$A321),D$30&lt;=INDEX($EI$5:$EI$44,$A321)),$A321,0),0)</f>
        <v>0</v>
      </c>
      <c r="E321" s="9">
        <f>IFERROR(IF(AND($B321&gt;=INDEX($EH$5:$EH$44,$A321),$B321&lt;=INDEX($EJ$5:$EJ$44,$A321),E$30&gt;=INDEX($EG$5:$EG$44,$A321),E$30&lt;=INDEX($EI$5:$EI$44,$A321)),$A321,0),0)</f>
        <v>0</v>
      </c>
      <c r="F321" s="9">
        <f>IFERROR(IF(AND($B321&gt;=INDEX($EH$5:$EH$44,$A321),$B321&lt;=INDEX($EJ$5:$EJ$44,$A321),F$30&gt;=INDEX($EG$5:$EG$44,$A321),F$30&lt;=INDEX($EI$5:$EI$44,$A321)),$A321,0),0)</f>
        <v>0</v>
      </c>
      <c r="G321" s="9">
        <f>IFERROR(IF(AND($B321&gt;=INDEX($EH$5:$EH$44,$A321),$B321&lt;=INDEX($EJ$5:$EJ$44,$A321),G$30&gt;=INDEX($EG$5:$EG$44,$A321),G$30&lt;=INDEX($EI$5:$EI$44,$A321)),$A321,0),0)</f>
        <v>0</v>
      </c>
      <c r="H321" s="9">
        <f>IFERROR(IF(AND($B321&gt;=INDEX($EH$5:$EH$44,$A321),$B321&lt;=INDEX($EJ$5:$EJ$44,$A321),H$30&gt;=INDEX($EG$5:$EG$44,$A321),H$30&lt;=INDEX($EI$5:$EI$44,$A321)),$A321,0),0)</f>
        <v>0</v>
      </c>
      <c r="I321" s="9">
        <f>IFERROR(IF(AND($B321&gt;=INDEX($EH$5:$EH$44,$A321),$B321&lt;=INDEX($EJ$5:$EJ$44,$A321),I$30&gt;=INDEX($EG$5:$EG$44,$A321),I$30&lt;=INDEX($EI$5:$EI$44,$A321)),$A321,0),0)</f>
        <v>0</v>
      </c>
      <c r="J321" s="9">
        <f>IFERROR(IF(AND($B321&gt;=INDEX($EH$5:$EH$44,$A321),$B321&lt;=INDEX($EJ$5:$EJ$44,$A321),J$30&gt;=INDEX($EG$5:$EG$44,$A321),J$30&lt;=INDEX($EI$5:$EI$44,$A321)),$A321,0),0)</f>
        <v>0</v>
      </c>
      <c r="K321" s="9">
        <f>IFERROR(IF(AND($B321&gt;=INDEX($EH$5:$EH$44,$A321),$B321&lt;=INDEX($EJ$5:$EJ$44,$A321),K$30&gt;=INDEX($EG$5:$EG$44,$A321),K$30&lt;=INDEX($EI$5:$EI$44,$A321)),$A321,0),0)</f>
        <v>0</v>
      </c>
      <c r="L321" s="9">
        <f>IFERROR(IF(AND($B321&gt;=INDEX($EH$5:$EH$44,$A321),$B321&lt;=INDEX($EJ$5:$EJ$44,$A321),L$30&gt;=INDEX($EG$5:$EG$44,$A321),L$30&lt;=INDEX($EI$5:$EI$44,$A321)),$A321,0),0)</f>
        <v>0</v>
      </c>
      <c r="M321" s="9">
        <f>IFERROR(IF(AND($B321&gt;=INDEX($EH$5:$EH$44,$A321),$B321&lt;=INDEX($EJ$5:$EJ$44,$A321),M$30&gt;=INDEX($EG$5:$EG$44,$A321),M$30&lt;=INDEX($EI$5:$EI$44,$A321)),$A321,0),0)</f>
        <v>0</v>
      </c>
      <c r="N321" s="9">
        <f>IFERROR(IF(AND($B321&gt;=INDEX($EH$5:$EH$44,$A321),$B321&lt;=INDEX($EJ$5:$EJ$44,$A321),N$30&gt;=INDEX($EG$5:$EG$44,$A321),N$30&lt;=INDEX($EI$5:$EI$44,$A321)),$A321,0),0)</f>
        <v>0</v>
      </c>
      <c r="O321" s="9">
        <f>IFERROR(IF(AND($B321&gt;=INDEX($EH$5:$EH$44,$A321),$B321&lt;=INDEX($EJ$5:$EJ$44,$A321),O$30&gt;=INDEX($EG$5:$EG$44,$A321),O$30&lt;=INDEX($EI$5:$EI$44,$A321)),$A321,0),0)</f>
        <v>0</v>
      </c>
      <c r="P321" s="9">
        <f>IFERROR(IF(AND($B321&gt;=INDEX($EH$5:$EH$44,$A321),$B321&lt;=INDEX($EJ$5:$EJ$44,$A321),P$30&gt;=INDEX($EG$5:$EG$44,$A321),P$30&lt;=INDEX($EI$5:$EI$44,$A321)),$A321,0),0)</f>
        <v>0</v>
      </c>
      <c r="Q321" s="9">
        <f>IFERROR(IF(AND($B321&gt;=INDEX($EH$5:$EH$44,$A321),$B321&lt;=INDEX($EJ$5:$EJ$44,$A321),Q$30&gt;=INDEX($EG$5:$EG$44,$A321),Q$30&lt;=INDEX($EI$5:$EI$44,$A321)),$A321,0),0)</f>
        <v>0</v>
      </c>
      <c r="R321" s="9">
        <f>IFERROR(IF(AND($B321&gt;=INDEX($EH$5:$EH$44,$A321),$B321&lt;=INDEX($EJ$5:$EJ$44,$A321),R$30&gt;=INDEX($EG$5:$EG$44,$A321),R$30&lt;=INDEX($EI$5:$EI$44,$A321)),$A321,0),0)</f>
        <v>0</v>
      </c>
      <c r="S321" s="9">
        <f>IFERROR(IF(AND($B321&gt;=INDEX($EH$5:$EH$44,$A321),$B321&lt;=INDEX($EJ$5:$EJ$44,$A321),S$30&gt;=INDEX($EG$5:$EG$44,$A321),S$30&lt;=INDEX($EI$5:$EI$44,$A321)),$A321,0),0)</f>
        <v>0</v>
      </c>
      <c r="T321" s="9">
        <f>IFERROR(IF(AND($B321&gt;=INDEX($EH$5:$EH$44,$A321),$B321&lt;=INDEX($EJ$5:$EJ$44,$A321),T$30&gt;=INDEX($EG$5:$EG$44,$A321),T$30&lt;=INDEX($EI$5:$EI$44,$A321)),$A321,0),0)</f>
        <v>0</v>
      </c>
      <c r="U321" s="9">
        <f>IFERROR(IF(AND($B321&gt;=INDEX($EH$5:$EH$44,$A321),$B321&lt;=INDEX($EJ$5:$EJ$44,$A321),U$30&gt;=INDEX($EG$5:$EG$44,$A321),U$30&lt;=INDEX($EI$5:$EI$44,$A321)),$A321,0),0)</f>
        <v>0</v>
      </c>
      <c r="V321" s="9">
        <f>IFERROR(IF(AND($B321&gt;=INDEX($EH$5:$EH$44,$A321),$B321&lt;=INDEX($EJ$5:$EJ$44,$A321),V$30&gt;=INDEX($EG$5:$EG$44,$A321),V$30&lt;=INDEX($EI$5:$EI$44,$A321)),$A321,0),0)</f>
        <v>0</v>
      </c>
      <c r="W321" s="9">
        <f>IFERROR(IF(AND($B321&gt;=INDEX($EH$5:$EH$44,$A321),$B321&lt;=INDEX($EJ$5:$EJ$44,$A321),W$30&gt;=INDEX($EG$5:$EG$44,$A321),W$30&lt;=INDEX($EI$5:$EI$44,$A321)),$A321,0),0)</f>
        <v>0</v>
      </c>
      <c r="X321" s="9">
        <f>IFERROR(IF(AND($B321&gt;=INDEX($EH$5:$EH$44,$A321),$B321&lt;=INDEX($EJ$5:$EJ$44,$A321),X$30&gt;=INDEX($EG$5:$EG$44,$A321),X$30&lt;=INDEX($EI$5:$EI$44,$A321)),$A321,0),0)</f>
        <v>0</v>
      </c>
      <c r="Y321" s="9">
        <f>IFERROR(IF(AND($B321&gt;=INDEX($EH$5:$EH$44,$A321),$B321&lt;=INDEX($EJ$5:$EJ$44,$A321),Y$30&gt;=INDEX($EG$5:$EG$44,$A321),Y$30&lt;=INDEX($EI$5:$EI$44,$A321)),$A321,0),0)</f>
        <v>0</v>
      </c>
      <c r="Z321" s="9">
        <f>IFERROR(IF(AND($B321&gt;=INDEX($EH$5:$EH$44,$A321),$B321&lt;=INDEX($EJ$5:$EJ$44,$A321),Z$30&gt;=INDEX($EG$5:$EG$44,$A321),Z$30&lt;=INDEX($EI$5:$EI$44,$A321)),$A321,0),0)</f>
        <v>0</v>
      </c>
      <c r="AA321" s="9">
        <f>IFERROR(IF(AND($B321&gt;=INDEX($EH$5:$EH$44,$A321),$B321&lt;=INDEX($EJ$5:$EJ$44,$A321),AA$30&gt;=INDEX($EG$5:$EG$44,$A321),AA$30&lt;=INDEX($EI$5:$EI$44,$A321)),$A321,0),0)</f>
        <v>0</v>
      </c>
      <c r="AB321" s="9">
        <f>IFERROR(IF(AND($B321&gt;=INDEX($EH$5:$EH$44,$A321),$B321&lt;=INDEX($EJ$5:$EJ$44,$A321),AB$30&gt;=INDEX($EG$5:$EG$44,$A321),AB$30&lt;=INDEX($EI$5:$EI$44,$A321)),$A321,0),0)</f>
        <v>0</v>
      </c>
      <c r="AC321" s="9">
        <f>IFERROR(IF(AND($B321&gt;=INDEX($EH$5:$EH$44,$A321),$B321&lt;=INDEX($EJ$5:$EJ$44,$A321),AC$30&gt;=INDEX($EG$5:$EG$44,$A321),AC$30&lt;=INDEX($EI$5:$EI$44,$A321)),$A321,0),0)</f>
        <v>0</v>
      </c>
      <c r="AD321" s="9">
        <f>IFERROR(IF(AND($B321&gt;=INDEX($EH$5:$EH$44,$A321),$B321&lt;=INDEX($EJ$5:$EJ$44,$A321),AD$30&gt;=INDEX($EG$5:$EG$44,$A321),AD$30&lt;=INDEX($EI$5:$EI$44,$A321)),$A321,0),0)</f>
        <v>0</v>
      </c>
      <c r="AE321" s="9">
        <f>IFERROR(IF(AND($B321&gt;=INDEX($EH$5:$EH$44,$A321),$B321&lt;=INDEX($EJ$5:$EJ$44,$A321),AE$30&gt;=INDEX($EG$5:$EG$44,$A321),AE$30&lt;=INDEX($EI$5:$EI$44,$A321)),$A321,0),0)</f>
        <v>0</v>
      </c>
      <c r="AF321" s="9">
        <f>IFERROR(IF(AND($B321&gt;=INDEX($EH$5:$EH$44,$A321),$B321&lt;=INDEX($EJ$5:$EJ$44,$A321),AF$30&gt;=INDEX($EG$5:$EG$44,$A321),AF$30&lt;=INDEX($EI$5:$EI$44,$A321)),$A321,0),0)</f>
        <v>0</v>
      </c>
      <c r="AG321" s="9">
        <f>IFERROR(IF(AND($B321&gt;=INDEX($EH$5:$EH$44,$A321),$B321&lt;=INDEX($EJ$5:$EJ$44,$A321),AG$30&gt;=INDEX($EG$5:$EG$44,$A321),AG$30&lt;=INDEX($EI$5:$EI$44,$A321)),$A321,0),0)</f>
        <v>0</v>
      </c>
      <c r="AH321" s="9"/>
    </row>
    <row r="322" spans="1:34">
      <c r="A322" s="5">
        <f t="shared" si="88"/>
        <v>12</v>
      </c>
      <c r="B322" s="5">
        <f t="shared" si="87"/>
        <v>16</v>
      </c>
      <c r="C322" s="9">
        <f>IFERROR(IF(AND($B322&gt;=INDEX($EH$5:$EH$44,$A322),$B322&lt;=INDEX($EJ$5:$EJ$44,$A322),C$30&gt;=INDEX($EG$5:$EG$44,$A322),C$30&lt;=INDEX($EI$5:$EI$44,$A322)),$A322,0),0)</f>
        <v>0</v>
      </c>
      <c r="D322" s="9">
        <f>IFERROR(IF(AND($B322&gt;=INDEX($EH$5:$EH$44,$A322),$B322&lt;=INDEX($EJ$5:$EJ$44,$A322),D$30&gt;=INDEX($EG$5:$EG$44,$A322),D$30&lt;=INDEX($EI$5:$EI$44,$A322)),$A322,0),0)</f>
        <v>0</v>
      </c>
      <c r="E322" s="9">
        <f>IFERROR(IF(AND($B322&gt;=INDEX($EH$5:$EH$44,$A322),$B322&lt;=INDEX($EJ$5:$EJ$44,$A322),E$30&gt;=INDEX($EG$5:$EG$44,$A322),E$30&lt;=INDEX($EI$5:$EI$44,$A322)),$A322,0),0)</f>
        <v>0</v>
      </c>
      <c r="F322" s="9">
        <f>IFERROR(IF(AND($B322&gt;=INDEX($EH$5:$EH$44,$A322),$B322&lt;=INDEX($EJ$5:$EJ$44,$A322),F$30&gt;=INDEX($EG$5:$EG$44,$A322),F$30&lt;=INDEX($EI$5:$EI$44,$A322)),$A322,0),0)</f>
        <v>0</v>
      </c>
      <c r="G322" s="9">
        <f>IFERROR(IF(AND($B322&gt;=INDEX($EH$5:$EH$44,$A322),$B322&lt;=INDEX($EJ$5:$EJ$44,$A322),G$30&gt;=INDEX($EG$5:$EG$44,$A322),G$30&lt;=INDEX($EI$5:$EI$44,$A322)),$A322,0),0)</f>
        <v>0</v>
      </c>
      <c r="H322" s="9">
        <f>IFERROR(IF(AND($B322&gt;=INDEX($EH$5:$EH$44,$A322),$B322&lt;=INDEX($EJ$5:$EJ$44,$A322),H$30&gt;=INDEX($EG$5:$EG$44,$A322),H$30&lt;=INDEX($EI$5:$EI$44,$A322)),$A322,0),0)</f>
        <v>0</v>
      </c>
      <c r="I322" s="9">
        <f>IFERROR(IF(AND($B322&gt;=INDEX($EH$5:$EH$44,$A322),$B322&lt;=INDEX($EJ$5:$EJ$44,$A322),I$30&gt;=INDEX($EG$5:$EG$44,$A322),I$30&lt;=INDEX($EI$5:$EI$44,$A322)),$A322,0),0)</f>
        <v>0</v>
      </c>
      <c r="J322" s="9">
        <f>IFERROR(IF(AND($B322&gt;=INDEX($EH$5:$EH$44,$A322),$B322&lt;=INDEX($EJ$5:$EJ$44,$A322),J$30&gt;=INDEX($EG$5:$EG$44,$A322),J$30&lt;=INDEX($EI$5:$EI$44,$A322)),$A322,0),0)</f>
        <v>0</v>
      </c>
      <c r="K322" s="9">
        <f>IFERROR(IF(AND($B322&gt;=INDEX($EH$5:$EH$44,$A322),$B322&lt;=INDEX($EJ$5:$EJ$44,$A322),K$30&gt;=INDEX($EG$5:$EG$44,$A322),K$30&lt;=INDEX($EI$5:$EI$44,$A322)),$A322,0),0)</f>
        <v>0</v>
      </c>
      <c r="L322" s="9">
        <f>IFERROR(IF(AND($B322&gt;=INDEX($EH$5:$EH$44,$A322),$B322&lt;=INDEX($EJ$5:$EJ$44,$A322),L$30&gt;=INDEX($EG$5:$EG$44,$A322),L$30&lt;=INDEX($EI$5:$EI$44,$A322)),$A322,0),0)</f>
        <v>0</v>
      </c>
      <c r="M322" s="9">
        <f>IFERROR(IF(AND($B322&gt;=INDEX($EH$5:$EH$44,$A322),$B322&lt;=INDEX($EJ$5:$EJ$44,$A322),M$30&gt;=INDEX($EG$5:$EG$44,$A322),M$30&lt;=INDEX($EI$5:$EI$44,$A322)),$A322,0),0)</f>
        <v>0</v>
      </c>
      <c r="N322" s="9">
        <f>IFERROR(IF(AND($B322&gt;=INDEX($EH$5:$EH$44,$A322),$B322&lt;=INDEX($EJ$5:$EJ$44,$A322),N$30&gt;=INDEX($EG$5:$EG$44,$A322),N$30&lt;=INDEX($EI$5:$EI$44,$A322)),$A322,0),0)</f>
        <v>0</v>
      </c>
      <c r="O322" s="9">
        <f>IFERROR(IF(AND($B322&gt;=INDEX($EH$5:$EH$44,$A322),$B322&lt;=INDEX($EJ$5:$EJ$44,$A322),O$30&gt;=INDEX($EG$5:$EG$44,$A322),O$30&lt;=INDEX($EI$5:$EI$44,$A322)),$A322,0),0)</f>
        <v>0</v>
      </c>
      <c r="P322" s="9">
        <f>IFERROR(IF(AND($B322&gt;=INDEX($EH$5:$EH$44,$A322),$B322&lt;=INDEX($EJ$5:$EJ$44,$A322),P$30&gt;=INDEX($EG$5:$EG$44,$A322),P$30&lt;=INDEX($EI$5:$EI$44,$A322)),$A322,0),0)</f>
        <v>0</v>
      </c>
      <c r="Q322" s="9">
        <f>IFERROR(IF(AND($B322&gt;=INDEX($EH$5:$EH$44,$A322),$B322&lt;=INDEX($EJ$5:$EJ$44,$A322),Q$30&gt;=INDEX($EG$5:$EG$44,$A322),Q$30&lt;=INDEX($EI$5:$EI$44,$A322)),$A322,0),0)</f>
        <v>0</v>
      </c>
      <c r="R322" s="9">
        <f>IFERROR(IF(AND($B322&gt;=INDEX($EH$5:$EH$44,$A322),$B322&lt;=INDEX($EJ$5:$EJ$44,$A322),R$30&gt;=INDEX($EG$5:$EG$44,$A322),R$30&lt;=INDEX($EI$5:$EI$44,$A322)),$A322,0),0)</f>
        <v>0</v>
      </c>
      <c r="S322" s="9">
        <f>IFERROR(IF(AND($B322&gt;=INDEX($EH$5:$EH$44,$A322),$B322&lt;=INDEX($EJ$5:$EJ$44,$A322),S$30&gt;=INDEX($EG$5:$EG$44,$A322),S$30&lt;=INDEX($EI$5:$EI$44,$A322)),$A322,0),0)</f>
        <v>0</v>
      </c>
      <c r="T322" s="9">
        <f>IFERROR(IF(AND($B322&gt;=INDEX($EH$5:$EH$44,$A322),$B322&lt;=INDEX($EJ$5:$EJ$44,$A322),T$30&gt;=INDEX($EG$5:$EG$44,$A322),T$30&lt;=INDEX($EI$5:$EI$44,$A322)),$A322,0),0)</f>
        <v>0</v>
      </c>
      <c r="U322" s="9">
        <f>IFERROR(IF(AND($B322&gt;=INDEX($EH$5:$EH$44,$A322),$B322&lt;=INDEX($EJ$5:$EJ$44,$A322),U$30&gt;=INDEX($EG$5:$EG$44,$A322),U$30&lt;=INDEX($EI$5:$EI$44,$A322)),$A322,0),0)</f>
        <v>0</v>
      </c>
      <c r="V322" s="9">
        <f>IFERROR(IF(AND($B322&gt;=INDEX($EH$5:$EH$44,$A322),$B322&lt;=INDEX($EJ$5:$EJ$44,$A322),V$30&gt;=INDEX($EG$5:$EG$44,$A322),V$30&lt;=INDEX($EI$5:$EI$44,$A322)),$A322,0),0)</f>
        <v>0</v>
      </c>
      <c r="W322" s="9">
        <f>IFERROR(IF(AND($B322&gt;=INDEX($EH$5:$EH$44,$A322),$B322&lt;=INDEX($EJ$5:$EJ$44,$A322),W$30&gt;=INDEX($EG$5:$EG$44,$A322),W$30&lt;=INDEX($EI$5:$EI$44,$A322)),$A322,0),0)</f>
        <v>0</v>
      </c>
      <c r="X322" s="9">
        <f>IFERROR(IF(AND($B322&gt;=INDEX($EH$5:$EH$44,$A322),$B322&lt;=INDEX($EJ$5:$EJ$44,$A322),X$30&gt;=INDEX($EG$5:$EG$44,$A322),X$30&lt;=INDEX($EI$5:$EI$44,$A322)),$A322,0),0)</f>
        <v>0</v>
      </c>
      <c r="Y322" s="9">
        <f>IFERROR(IF(AND($B322&gt;=INDEX($EH$5:$EH$44,$A322),$B322&lt;=INDEX($EJ$5:$EJ$44,$A322),Y$30&gt;=INDEX($EG$5:$EG$44,$A322),Y$30&lt;=INDEX($EI$5:$EI$44,$A322)),$A322,0),0)</f>
        <v>0</v>
      </c>
      <c r="Z322" s="9">
        <f>IFERROR(IF(AND($B322&gt;=INDEX($EH$5:$EH$44,$A322),$B322&lt;=INDEX($EJ$5:$EJ$44,$A322),Z$30&gt;=INDEX($EG$5:$EG$44,$A322),Z$30&lt;=INDEX($EI$5:$EI$44,$A322)),$A322,0),0)</f>
        <v>0</v>
      </c>
      <c r="AA322" s="9">
        <f>IFERROR(IF(AND($B322&gt;=INDEX($EH$5:$EH$44,$A322),$B322&lt;=INDEX($EJ$5:$EJ$44,$A322),AA$30&gt;=INDEX($EG$5:$EG$44,$A322),AA$30&lt;=INDEX($EI$5:$EI$44,$A322)),$A322,0),0)</f>
        <v>0</v>
      </c>
      <c r="AB322" s="9">
        <f>IFERROR(IF(AND($B322&gt;=INDEX($EH$5:$EH$44,$A322),$B322&lt;=INDEX($EJ$5:$EJ$44,$A322),AB$30&gt;=INDEX($EG$5:$EG$44,$A322),AB$30&lt;=INDEX($EI$5:$EI$44,$A322)),$A322,0),0)</f>
        <v>0</v>
      </c>
      <c r="AC322" s="9">
        <f>IFERROR(IF(AND($B322&gt;=INDEX($EH$5:$EH$44,$A322),$B322&lt;=INDEX($EJ$5:$EJ$44,$A322),AC$30&gt;=INDEX($EG$5:$EG$44,$A322),AC$30&lt;=INDEX($EI$5:$EI$44,$A322)),$A322,0),0)</f>
        <v>0</v>
      </c>
      <c r="AD322" s="9">
        <f>IFERROR(IF(AND($B322&gt;=INDEX($EH$5:$EH$44,$A322),$B322&lt;=INDEX($EJ$5:$EJ$44,$A322),AD$30&gt;=INDEX($EG$5:$EG$44,$A322),AD$30&lt;=INDEX($EI$5:$EI$44,$A322)),$A322,0),0)</f>
        <v>0</v>
      </c>
      <c r="AE322" s="9">
        <f>IFERROR(IF(AND($B322&gt;=INDEX($EH$5:$EH$44,$A322),$B322&lt;=INDEX($EJ$5:$EJ$44,$A322),AE$30&gt;=INDEX($EG$5:$EG$44,$A322),AE$30&lt;=INDEX($EI$5:$EI$44,$A322)),$A322,0),0)</f>
        <v>0</v>
      </c>
      <c r="AF322" s="9">
        <f>IFERROR(IF(AND($B322&gt;=INDEX($EH$5:$EH$44,$A322),$B322&lt;=INDEX($EJ$5:$EJ$44,$A322),AF$30&gt;=INDEX($EG$5:$EG$44,$A322),AF$30&lt;=INDEX($EI$5:$EI$44,$A322)),$A322,0),0)</f>
        <v>0</v>
      </c>
      <c r="AG322" s="9">
        <f>IFERROR(IF(AND($B322&gt;=INDEX($EH$5:$EH$44,$A322),$B322&lt;=INDEX($EJ$5:$EJ$44,$A322),AG$30&gt;=INDEX($EG$5:$EG$44,$A322),AG$30&lt;=INDEX($EI$5:$EI$44,$A322)),$A322,0),0)</f>
        <v>0</v>
      </c>
      <c r="AH322" s="9"/>
    </row>
    <row r="323" spans="1:34">
      <c r="A323" s="5">
        <f t="shared" si="88"/>
        <v>12</v>
      </c>
      <c r="B323" s="5">
        <f t="shared" si="87"/>
        <v>17</v>
      </c>
      <c r="C323" s="9">
        <f>IFERROR(IF(AND($B323&gt;=INDEX($EH$5:$EH$44,$A323),$B323&lt;=INDEX($EJ$5:$EJ$44,$A323),C$30&gt;=INDEX($EG$5:$EG$44,$A323),C$30&lt;=INDEX($EI$5:$EI$44,$A323)),$A323,0),0)</f>
        <v>0</v>
      </c>
      <c r="D323" s="9">
        <f>IFERROR(IF(AND($B323&gt;=INDEX($EH$5:$EH$44,$A323),$B323&lt;=INDEX($EJ$5:$EJ$44,$A323),D$30&gt;=INDEX($EG$5:$EG$44,$A323),D$30&lt;=INDEX($EI$5:$EI$44,$A323)),$A323,0),0)</f>
        <v>0</v>
      </c>
      <c r="E323" s="9">
        <f>IFERROR(IF(AND($B323&gt;=INDEX($EH$5:$EH$44,$A323),$B323&lt;=INDEX($EJ$5:$EJ$44,$A323),E$30&gt;=INDEX($EG$5:$EG$44,$A323),E$30&lt;=INDEX($EI$5:$EI$44,$A323)),$A323,0),0)</f>
        <v>0</v>
      </c>
      <c r="F323" s="9">
        <f>IFERROR(IF(AND($B323&gt;=INDEX($EH$5:$EH$44,$A323),$B323&lt;=INDEX($EJ$5:$EJ$44,$A323),F$30&gt;=INDEX($EG$5:$EG$44,$A323),F$30&lt;=INDEX($EI$5:$EI$44,$A323)),$A323,0),0)</f>
        <v>0</v>
      </c>
      <c r="G323" s="9">
        <f>IFERROR(IF(AND($B323&gt;=INDEX($EH$5:$EH$44,$A323),$B323&lt;=INDEX($EJ$5:$EJ$44,$A323),G$30&gt;=INDEX($EG$5:$EG$44,$A323),G$30&lt;=INDEX($EI$5:$EI$44,$A323)),$A323,0),0)</f>
        <v>0</v>
      </c>
      <c r="H323" s="9">
        <f>IFERROR(IF(AND($B323&gt;=INDEX($EH$5:$EH$44,$A323),$B323&lt;=INDEX($EJ$5:$EJ$44,$A323),H$30&gt;=INDEX($EG$5:$EG$44,$A323),H$30&lt;=INDEX($EI$5:$EI$44,$A323)),$A323,0),0)</f>
        <v>0</v>
      </c>
      <c r="I323" s="9">
        <f>IFERROR(IF(AND($B323&gt;=INDEX($EH$5:$EH$44,$A323),$B323&lt;=INDEX($EJ$5:$EJ$44,$A323),I$30&gt;=INDEX($EG$5:$EG$44,$A323),I$30&lt;=INDEX($EI$5:$EI$44,$A323)),$A323,0),0)</f>
        <v>0</v>
      </c>
      <c r="J323" s="9">
        <f>IFERROR(IF(AND($B323&gt;=INDEX($EH$5:$EH$44,$A323),$B323&lt;=INDEX($EJ$5:$EJ$44,$A323),J$30&gt;=INDEX($EG$5:$EG$44,$A323),J$30&lt;=INDEX($EI$5:$EI$44,$A323)),$A323,0),0)</f>
        <v>0</v>
      </c>
      <c r="K323" s="9">
        <f>IFERROR(IF(AND($B323&gt;=INDEX($EH$5:$EH$44,$A323),$B323&lt;=INDEX($EJ$5:$EJ$44,$A323),K$30&gt;=INDEX($EG$5:$EG$44,$A323),K$30&lt;=INDEX($EI$5:$EI$44,$A323)),$A323,0),0)</f>
        <v>0</v>
      </c>
      <c r="L323" s="9">
        <f>IFERROR(IF(AND($B323&gt;=INDEX($EH$5:$EH$44,$A323),$B323&lt;=INDEX($EJ$5:$EJ$44,$A323),L$30&gt;=INDEX($EG$5:$EG$44,$A323),L$30&lt;=INDEX($EI$5:$EI$44,$A323)),$A323,0),0)</f>
        <v>0</v>
      </c>
      <c r="M323" s="9">
        <f>IFERROR(IF(AND($B323&gt;=INDEX($EH$5:$EH$44,$A323),$B323&lt;=INDEX($EJ$5:$EJ$44,$A323),M$30&gt;=INDEX($EG$5:$EG$44,$A323),M$30&lt;=INDEX($EI$5:$EI$44,$A323)),$A323,0),0)</f>
        <v>0</v>
      </c>
      <c r="N323" s="9">
        <f>IFERROR(IF(AND($B323&gt;=INDEX($EH$5:$EH$44,$A323),$B323&lt;=INDEX($EJ$5:$EJ$44,$A323),N$30&gt;=INDEX($EG$5:$EG$44,$A323),N$30&lt;=INDEX($EI$5:$EI$44,$A323)),$A323,0),0)</f>
        <v>0</v>
      </c>
      <c r="O323" s="9">
        <f>IFERROR(IF(AND($B323&gt;=INDEX($EH$5:$EH$44,$A323),$B323&lt;=INDEX($EJ$5:$EJ$44,$A323),O$30&gt;=INDEX($EG$5:$EG$44,$A323),O$30&lt;=INDEX($EI$5:$EI$44,$A323)),$A323,0),0)</f>
        <v>0</v>
      </c>
      <c r="P323" s="9">
        <f>IFERROR(IF(AND($B323&gt;=INDEX($EH$5:$EH$44,$A323),$B323&lt;=INDEX($EJ$5:$EJ$44,$A323),P$30&gt;=INDEX($EG$5:$EG$44,$A323),P$30&lt;=INDEX($EI$5:$EI$44,$A323)),$A323,0),0)</f>
        <v>0</v>
      </c>
      <c r="Q323" s="9">
        <f>IFERROR(IF(AND($B323&gt;=INDEX($EH$5:$EH$44,$A323),$B323&lt;=INDEX($EJ$5:$EJ$44,$A323),Q$30&gt;=INDEX($EG$5:$EG$44,$A323),Q$30&lt;=INDEX($EI$5:$EI$44,$A323)),$A323,0),0)</f>
        <v>0</v>
      </c>
      <c r="R323" s="9">
        <f>IFERROR(IF(AND($B323&gt;=INDEX($EH$5:$EH$44,$A323),$B323&lt;=INDEX($EJ$5:$EJ$44,$A323),R$30&gt;=INDEX($EG$5:$EG$44,$A323),R$30&lt;=INDEX($EI$5:$EI$44,$A323)),$A323,0),0)</f>
        <v>0</v>
      </c>
      <c r="S323" s="9">
        <f>IFERROR(IF(AND($B323&gt;=INDEX($EH$5:$EH$44,$A323),$B323&lt;=INDEX($EJ$5:$EJ$44,$A323),S$30&gt;=INDEX($EG$5:$EG$44,$A323),S$30&lt;=INDEX($EI$5:$EI$44,$A323)),$A323,0),0)</f>
        <v>0</v>
      </c>
      <c r="T323" s="9">
        <f>IFERROR(IF(AND($B323&gt;=INDEX($EH$5:$EH$44,$A323),$B323&lt;=INDEX($EJ$5:$EJ$44,$A323),T$30&gt;=INDEX($EG$5:$EG$44,$A323),T$30&lt;=INDEX($EI$5:$EI$44,$A323)),$A323,0),0)</f>
        <v>0</v>
      </c>
      <c r="U323" s="9">
        <f>IFERROR(IF(AND($B323&gt;=INDEX($EH$5:$EH$44,$A323),$B323&lt;=INDEX($EJ$5:$EJ$44,$A323),U$30&gt;=INDEX($EG$5:$EG$44,$A323),U$30&lt;=INDEX($EI$5:$EI$44,$A323)),$A323,0),0)</f>
        <v>0</v>
      </c>
      <c r="V323" s="9">
        <f>IFERROR(IF(AND($B323&gt;=INDEX($EH$5:$EH$44,$A323),$B323&lt;=INDEX($EJ$5:$EJ$44,$A323),V$30&gt;=INDEX($EG$5:$EG$44,$A323),V$30&lt;=INDEX($EI$5:$EI$44,$A323)),$A323,0),0)</f>
        <v>0</v>
      </c>
      <c r="W323" s="9">
        <f>IFERROR(IF(AND($B323&gt;=INDEX($EH$5:$EH$44,$A323),$B323&lt;=INDEX($EJ$5:$EJ$44,$A323),W$30&gt;=INDEX($EG$5:$EG$44,$A323),W$30&lt;=INDEX($EI$5:$EI$44,$A323)),$A323,0),0)</f>
        <v>0</v>
      </c>
      <c r="X323" s="9">
        <f>IFERROR(IF(AND($B323&gt;=INDEX($EH$5:$EH$44,$A323),$B323&lt;=INDEX($EJ$5:$EJ$44,$A323),X$30&gt;=INDEX($EG$5:$EG$44,$A323),X$30&lt;=INDEX($EI$5:$EI$44,$A323)),$A323,0),0)</f>
        <v>0</v>
      </c>
      <c r="Y323" s="9">
        <f>IFERROR(IF(AND($B323&gt;=INDEX($EH$5:$EH$44,$A323),$B323&lt;=INDEX($EJ$5:$EJ$44,$A323),Y$30&gt;=INDEX($EG$5:$EG$44,$A323),Y$30&lt;=INDEX($EI$5:$EI$44,$A323)),$A323,0),0)</f>
        <v>0</v>
      </c>
      <c r="Z323" s="9">
        <f>IFERROR(IF(AND($B323&gt;=INDEX($EH$5:$EH$44,$A323),$B323&lt;=INDEX($EJ$5:$EJ$44,$A323),Z$30&gt;=INDEX($EG$5:$EG$44,$A323),Z$30&lt;=INDEX($EI$5:$EI$44,$A323)),$A323,0),0)</f>
        <v>0</v>
      </c>
      <c r="AA323" s="9">
        <f>IFERROR(IF(AND($B323&gt;=INDEX($EH$5:$EH$44,$A323),$B323&lt;=INDEX($EJ$5:$EJ$44,$A323),AA$30&gt;=INDEX($EG$5:$EG$44,$A323),AA$30&lt;=INDEX($EI$5:$EI$44,$A323)),$A323,0),0)</f>
        <v>0</v>
      </c>
      <c r="AB323" s="9">
        <f>IFERROR(IF(AND($B323&gt;=INDEX($EH$5:$EH$44,$A323),$B323&lt;=INDEX($EJ$5:$EJ$44,$A323),AB$30&gt;=INDEX($EG$5:$EG$44,$A323),AB$30&lt;=INDEX($EI$5:$EI$44,$A323)),$A323,0),0)</f>
        <v>0</v>
      </c>
      <c r="AC323" s="9">
        <f>IFERROR(IF(AND($B323&gt;=INDEX($EH$5:$EH$44,$A323),$B323&lt;=INDEX($EJ$5:$EJ$44,$A323),AC$30&gt;=INDEX($EG$5:$EG$44,$A323),AC$30&lt;=INDEX($EI$5:$EI$44,$A323)),$A323,0),0)</f>
        <v>0</v>
      </c>
      <c r="AD323" s="9">
        <f>IFERROR(IF(AND($B323&gt;=INDEX($EH$5:$EH$44,$A323),$B323&lt;=INDEX($EJ$5:$EJ$44,$A323),AD$30&gt;=INDEX($EG$5:$EG$44,$A323),AD$30&lt;=INDEX($EI$5:$EI$44,$A323)),$A323,0),0)</f>
        <v>0</v>
      </c>
      <c r="AE323" s="9">
        <f>IFERROR(IF(AND($B323&gt;=INDEX($EH$5:$EH$44,$A323),$B323&lt;=INDEX($EJ$5:$EJ$44,$A323),AE$30&gt;=INDEX($EG$5:$EG$44,$A323),AE$30&lt;=INDEX($EI$5:$EI$44,$A323)),$A323,0),0)</f>
        <v>0</v>
      </c>
      <c r="AF323" s="9">
        <f>IFERROR(IF(AND($B323&gt;=INDEX($EH$5:$EH$44,$A323),$B323&lt;=INDEX($EJ$5:$EJ$44,$A323),AF$30&gt;=INDEX($EG$5:$EG$44,$A323),AF$30&lt;=INDEX($EI$5:$EI$44,$A323)),$A323,0),0)</f>
        <v>0</v>
      </c>
      <c r="AG323" s="9">
        <f>IFERROR(IF(AND($B323&gt;=INDEX($EH$5:$EH$44,$A323),$B323&lt;=INDEX($EJ$5:$EJ$44,$A323),AG$30&gt;=INDEX($EG$5:$EG$44,$A323),AG$30&lt;=INDEX($EI$5:$EI$44,$A323)),$A323,0),0)</f>
        <v>0</v>
      </c>
      <c r="AH323" s="9"/>
    </row>
    <row r="324" spans="1:34">
      <c r="A324" s="5">
        <f t="shared" si="88"/>
        <v>12</v>
      </c>
      <c r="B324" s="5">
        <f t="shared" si="87"/>
        <v>18</v>
      </c>
      <c r="C324" s="9">
        <f>IFERROR(IF(AND($B324&gt;=INDEX($EH$5:$EH$44,$A324),$B324&lt;=INDEX($EJ$5:$EJ$44,$A324),C$30&gt;=INDEX($EG$5:$EG$44,$A324),C$30&lt;=INDEX($EI$5:$EI$44,$A324)),$A324,0),0)</f>
        <v>0</v>
      </c>
      <c r="D324" s="9">
        <f>IFERROR(IF(AND($B324&gt;=INDEX($EH$5:$EH$44,$A324),$B324&lt;=INDEX($EJ$5:$EJ$44,$A324),D$30&gt;=INDEX($EG$5:$EG$44,$A324),D$30&lt;=INDEX($EI$5:$EI$44,$A324)),$A324,0),0)</f>
        <v>0</v>
      </c>
      <c r="E324" s="9">
        <f>IFERROR(IF(AND($B324&gt;=INDEX($EH$5:$EH$44,$A324),$B324&lt;=INDEX($EJ$5:$EJ$44,$A324),E$30&gt;=INDEX($EG$5:$EG$44,$A324),E$30&lt;=INDEX($EI$5:$EI$44,$A324)),$A324,0),0)</f>
        <v>0</v>
      </c>
      <c r="F324" s="9">
        <f>IFERROR(IF(AND($B324&gt;=INDEX($EH$5:$EH$44,$A324),$B324&lt;=INDEX($EJ$5:$EJ$44,$A324),F$30&gt;=INDEX($EG$5:$EG$44,$A324),F$30&lt;=INDEX($EI$5:$EI$44,$A324)),$A324,0),0)</f>
        <v>0</v>
      </c>
      <c r="G324" s="9">
        <f>IFERROR(IF(AND($B324&gt;=INDEX($EH$5:$EH$44,$A324),$B324&lt;=INDEX($EJ$5:$EJ$44,$A324),G$30&gt;=INDEX($EG$5:$EG$44,$A324),G$30&lt;=INDEX($EI$5:$EI$44,$A324)),$A324,0),0)</f>
        <v>0</v>
      </c>
      <c r="H324" s="9">
        <f>IFERROR(IF(AND($B324&gt;=INDEX($EH$5:$EH$44,$A324),$B324&lt;=INDEX($EJ$5:$EJ$44,$A324),H$30&gt;=INDEX($EG$5:$EG$44,$A324),H$30&lt;=INDEX($EI$5:$EI$44,$A324)),$A324,0),0)</f>
        <v>0</v>
      </c>
      <c r="I324" s="9">
        <f>IFERROR(IF(AND($B324&gt;=INDEX($EH$5:$EH$44,$A324),$B324&lt;=INDEX($EJ$5:$EJ$44,$A324),I$30&gt;=INDEX($EG$5:$EG$44,$A324),I$30&lt;=INDEX($EI$5:$EI$44,$A324)),$A324,0),0)</f>
        <v>0</v>
      </c>
      <c r="J324" s="9">
        <f>IFERROR(IF(AND($B324&gt;=INDEX($EH$5:$EH$44,$A324),$B324&lt;=INDEX($EJ$5:$EJ$44,$A324),J$30&gt;=INDEX($EG$5:$EG$44,$A324),J$30&lt;=INDEX($EI$5:$EI$44,$A324)),$A324,0),0)</f>
        <v>0</v>
      </c>
      <c r="K324" s="9">
        <f>IFERROR(IF(AND($B324&gt;=INDEX($EH$5:$EH$44,$A324),$B324&lt;=INDEX($EJ$5:$EJ$44,$A324),K$30&gt;=INDEX($EG$5:$EG$44,$A324),K$30&lt;=INDEX($EI$5:$EI$44,$A324)),$A324,0),0)</f>
        <v>0</v>
      </c>
      <c r="L324" s="9">
        <f>IFERROR(IF(AND($B324&gt;=INDEX($EH$5:$EH$44,$A324),$B324&lt;=INDEX($EJ$5:$EJ$44,$A324),L$30&gt;=INDEX($EG$5:$EG$44,$A324),L$30&lt;=INDEX($EI$5:$EI$44,$A324)),$A324,0),0)</f>
        <v>0</v>
      </c>
      <c r="M324" s="9">
        <f>IFERROR(IF(AND($B324&gt;=INDEX($EH$5:$EH$44,$A324),$B324&lt;=INDEX($EJ$5:$EJ$44,$A324),M$30&gt;=INDEX($EG$5:$EG$44,$A324),M$30&lt;=INDEX($EI$5:$EI$44,$A324)),$A324,0),0)</f>
        <v>0</v>
      </c>
      <c r="N324" s="9">
        <f>IFERROR(IF(AND($B324&gt;=INDEX($EH$5:$EH$44,$A324),$B324&lt;=INDEX($EJ$5:$EJ$44,$A324),N$30&gt;=INDEX($EG$5:$EG$44,$A324),N$30&lt;=INDEX($EI$5:$EI$44,$A324)),$A324,0),0)</f>
        <v>0</v>
      </c>
      <c r="O324" s="9">
        <f>IFERROR(IF(AND($B324&gt;=INDEX($EH$5:$EH$44,$A324),$B324&lt;=INDEX($EJ$5:$EJ$44,$A324),O$30&gt;=INDEX($EG$5:$EG$44,$A324),O$30&lt;=INDEX($EI$5:$EI$44,$A324)),$A324,0),0)</f>
        <v>0</v>
      </c>
      <c r="P324" s="9">
        <f>IFERROR(IF(AND($B324&gt;=INDEX($EH$5:$EH$44,$A324),$B324&lt;=INDEX($EJ$5:$EJ$44,$A324),P$30&gt;=INDEX($EG$5:$EG$44,$A324),P$30&lt;=INDEX($EI$5:$EI$44,$A324)),$A324,0),0)</f>
        <v>0</v>
      </c>
      <c r="Q324" s="9">
        <f>IFERROR(IF(AND($B324&gt;=INDEX($EH$5:$EH$44,$A324),$B324&lt;=INDEX($EJ$5:$EJ$44,$A324),Q$30&gt;=INDEX($EG$5:$EG$44,$A324),Q$30&lt;=INDEX($EI$5:$EI$44,$A324)),$A324,0),0)</f>
        <v>0</v>
      </c>
      <c r="R324" s="9">
        <f>IFERROR(IF(AND($B324&gt;=INDEX($EH$5:$EH$44,$A324),$B324&lt;=INDEX($EJ$5:$EJ$44,$A324),R$30&gt;=INDEX($EG$5:$EG$44,$A324),R$30&lt;=INDEX($EI$5:$EI$44,$A324)),$A324,0),0)</f>
        <v>0</v>
      </c>
      <c r="S324" s="9">
        <f>IFERROR(IF(AND($B324&gt;=INDEX($EH$5:$EH$44,$A324),$B324&lt;=INDEX($EJ$5:$EJ$44,$A324),S$30&gt;=INDEX($EG$5:$EG$44,$A324),S$30&lt;=INDEX($EI$5:$EI$44,$A324)),$A324,0),0)</f>
        <v>0</v>
      </c>
      <c r="T324" s="9">
        <f>IFERROR(IF(AND($B324&gt;=INDEX($EH$5:$EH$44,$A324),$B324&lt;=INDEX($EJ$5:$EJ$44,$A324),T$30&gt;=INDEX($EG$5:$EG$44,$A324),T$30&lt;=INDEX($EI$5:$EI$44,$A324)),$A324,0),0)</f>
        <v>0</v>
      </c>
      <c r="U324" s="9">
        <f>IFERROR(IF(AND($B324&gt;=INDEX($EH$5:$EH$44,$A324),$B324&lt;=INDEX($EJ$5:$EJ$44,$A324),U$30&gt;=INDEX($EG$5:$EG$44,$A324),U$30&lt;=INDEX($EI$5:$EI$44,$A324)),$A324,0),0)</f>
        <v>0</v>
      </c>
      <c r="V324" s="9">
        <f>IFERROR(IF(AND($B324&gt;=INDEX($EH$5:$EH$44,$A324),$B324&lt;=INDEX($EJ$5:$EJ$44,$A324),V$30&gt;=INDEX($EG$5:$EG$44,$A324),V$30&lt;=INDEX($EI$5:$EI$44,$A324)),$A324,0),0)</f>
        <v>0</v>
      </c>
      <c r="W324" s="9">
        <f>IFERROR(IF(AND($B324&gt;=INDEX($EH$5:$EH$44,$A324),$B324&lt;=INDEX($EJ$5:$EJ$44,$A324),W$30&gt;=INDEX($EG$5:$EG$44,$A324),W$30&lt;=INDEX($EI$5:$EI$44,$A324)),$A324,0),0)</f>
        <v>0</v>
      </c>
      <c r="X324" s="9">
        <f>IFERROR(IF(AND($B324&gt;=INDEX($EH$5:$EH$44,$A324),$B324&lt;=INDEX($EJ$5:$EJ$44,$A324),X$30&gt;=INDEX($EG$5:$EG$44,$A324),X$30&lt;=INDEX($EI$5:$EI$44,$A324)),$A324,0),0)</f>
        <v>0</v>
      </c>
      <c r="Y324" s="9">
        <f>IFERROR(IF(AND($B324&gt;=INDEX($EH$5:$EH$44,$A324),$B324&lt;=INDEX($EJ$5:$EJ$44,$A324),Y$30&gt;=INDEX($EG$5:$EG$44,$A324),Y$30&lt;=INDEX($EI$5:$EI$44,$A324)),$A324,0),0)</f>
        <v>0</v>
      </c>
      <c r="Z324" s="9">
        <f>IFERROR(IF(AND($B324&gt;=INDEX($EH$5:$EH$44,$A324),$B324&lt;=INDEX($EJ$5:$EJ$44,$A324),Z$30&gt;=INDEX($EG$5:$EG$44,$A324),Z$30&lt;=INDEX($EI$5:$EI$44,$A324)),$A324,0),0)</f>
        <v>0</v>
      </c>
      <c r="AA324" s="9">
        <f>IFERROR(IF(AND($B324&gt;=INDEX($EH$5:$EH$44,$A324),$B324&lt;=INDEX($EJ$5:$EJ$44,$A324),AA$30&gt;=INDEX($EG$5:$EG$44,$A324),AA$30&lt;=INDEX($EI$5:$EI$44,$A324)),$A324,0),0)</f>
        <v>0</v>
      </c>
      <c r="AB324" s="9">
        <f>IFERROR(IF(AND($B324&gt;=INDEX($EH$5:$EH$44,$A324),$B324&lt;=INDEX($EJ$5:$EJ$44,$A324),AB$30&gt;=INDEX($EG$5:$EG$44,$A324),AB$30&lt;=INDEX($EI$5:$EI$44,$A324)),$A324,0),0)</f>
        <v>0</v>
      </c>
      <c r="AC324" s="9">
        <f>IFERROR(IF(AND($B324&gt;=INDEX($EH$5:$EH$44,$A324),$B324&lt;=INDEX($EJ$5:$EJ$44,$A324),AC$30&gt;=INDEX($EG$5:$EG$44,$A324),AC$30&lt;=INDEX($EI$5:$EI$44,$A324)),$A324,0),0)</f>
        <v>0</v>
      </c>
      <c r="AD324" s="9">
        <f>IFERROR(IF(AND($B324&gt;=INDEX($EH$5:$EH$44,$A324),$B324&lt;=INDEX($EJ$5:$EJ$44,$A324),AD$30&gt;=INDEX($EG$5:$EG$44,$A324),AD$30&lt;=INDEX($EI$5:$EI$44,$A324)),$A324,0),0)</f>
        <v>0</v>
      </c>
      <c r="AE324" s="9">
        <f>IFERROR(IF(AND($B324&gt;=INDEX($EH$5:$EH$44,$A324),$B324&lt;=INDEX($EJ$5:$EJ$44,$A324),AE$30&gt;=INDEX($EG$5:$EG$44,$A324),AE$30&lt;=INDEX($EI$5:$EI$44,$A324)),$A324,0),0)</f>
        <v>0</v>
      </c>
      <c r="AF324" s="9">
        <f>IFERROR(IF(AND($B324&gt;=INDEX($EH$5:$EH$44,$A324),$B324&lt;=INDEX($EJ$5:$EJ$44,$A324),AF$30&gt;=INDEX($EG$5:$EG$44,$A324),AF$30&lt;=INDEX($EI$5:$EI$44,$A324)),$A324,0),0)</f>
        <v>0</v>
      </c>
      <c r="AG324" s="9">
        <f>IFERROR(IF(AND($B324&gt;=INDEX($EH$5:$EH$44,$A324),$B324&lt;=INDEX($EJ$5:$EJ$44,$A324),AG$30&gt;=INDEX($EG$5:$EG$44,$A324),AG$30&lt;=INDEX($EI$5:$EI$44,$A324)),$A324,0),0)</f>
        <v>0</v>
      </c>
      <c r="AH324" s="9"/>
    </row>
    <row r="325" spans="1:34">
      <c r="A325" s="5">
        <f t="shared" si="88"/>
        <v>12</v>
      </c>
      <c r="B325" s="5">
        <f t="shared" si="87"/>
        <v>19</v>
      </c>
      <c r="C325" s="9">
        <f>IFERROR(IF(AND($B325&gt;=INDEX($EH$5:$EH$44,$A325),$B325&lt;=INDEX($EJ$5:$EJ$44,$A325),C$30&gt;=INDEX($EG$5:$EG$44,$A325),C$30&lt;=INDEX($EI$5:$EI$44,$A325)),$A325,0),0)</f>
        <v>0</v>
      </c>
      <c r="D325" s="9">
        <f>IFERROR(IF(AND($B325&gt;=INDEX($EH$5:$EH$44,$A325),$B325&lt;=INDEX($EJ$5:$EJ$44,$A325),D$30&gt;=INDEX($EG$5:$EG$44,$A325),D$30&lt;=INDEX($EI$5:$EI$44,$A325)),$A325,0),0)</f>
        <v>0</v>
      </c>
      <c r="E325" s="9">
        <f>IFERROR(IF(AND($B325&gt;=INDEX($EH$5:$EH$44,$A325),$B325&lt;=INDEX($EJ$5:$EJ$44,$A325),E$30&gt;=INDEX($EG$5:$EG$44,$A325),E$30&lt;=INDEX($EI$5:$EI$44,$A325)),$A325,0),0)</f>
        <v>0</v>
      </c>
      <c r="F325" s="9">
        <f>IFERROR(IF(AND($B325&gt;=INDEX($EH$5:$EH$44,$A325),$B325&lt;=INDEX($EJ$5:$EJ$44,$A325),F$30&gt;=INDEX($EG$5:$EG$44,$A325),F$30&lt;=INDEX($EI$5:$EI$44,$A325)),$A325,0),0)</f>
        <v>0</v>
      </c>
      <c r="G325" s="9">
        <f>IFERROR(IF(AND($B325&gt;=INDEX($EH$5:$EH$44,$A325),$B325&lt;=INDEX($EJ$5:$EJ$44,$A325),G$30&gt;=INDEX($EG$5:$EG$44,$A325),G$30&lt;=INDEX($EI$5:$EI$44,$A325)),$A325,0),0)</f>
        <v>0</v>
      </c>
      <c r="H325" s="9">
        <f>IFERROR(IF(AND($B325&gt;=INDEX($EH$5:$EH$44,$A325),$B325&lt;=INDEX($EJ$5:$EJ$44,$A325),H$30&gt;=INDEX($EG$5:$EG$44,$A325),H$30&lt;=INDEX($EI$5:$EI$44,$A325)),$A325,0),0)</f>
        <v>0</v>
      </c>
      <c r="I325" s="9">
        <f>IFERROR(IF(AND($B325&gt;=INDEX($EH$5:$EH$44,$A325),$B325&lt;=INDEX($EJ$5:$EJ$44,$A325),I$30&gt;=INDEX($EG$5:$EG$44,$A325),I$30&lt;=INDEX($EI$5:$EI$44,$A325)),$A325,0),0)</f>
        <v>0</v>
      </c>
      <c r="J325" s="9">
        <f>IFERROR(IF(AND($B325&gt;=INDEX($EH$5:$EH$44,$A325),$B325&lt;=INDEX($EJ$5:$EJ$44,$A325),J$30&gt;=INDEX($EG$5:$EG$44,$A325),J$30&lt;=INDEX($EI$5:$EI$44,$A325)),$A325,0),0)</f>
        <v>0</v>
      </c>
      <c r="K325" s="9">
        <f>IFERROR(IF(AND($B325&gt;=INDEX($EH$5:$EH$44,$A325),$B325&lt;=INDEX($EJ$5:$EJ$44,$A325),K$30&gt;=INDEX($EG$5:$EG$44,$A325),K$30&lt;=INDEX($EI$5:$EI$44,$A325)),$A325,0),0)</f>
        <v>0</v>
      </c>
      <c r="L325" s="9">
        <f>IFERROR(IF(AND($B325&gt;=INDEX($EH$5:$EH$44,$A325),$B325&lt;=INDEX($EJ$5:$EJ$44,$A325),L$30&gt;=INDEX($EG$5:$EG$44,$A325),L$30&lt;=INDEX($EI$5:$EI$44,$A325)),$A325,0),0)</f>
        <v>0</v>
      </c>
      <c r="M325" s="9">
        <f>IFERROR(IF(AND($B325&gt;=INDEX($EH$5:$EH$44,$A325),$B325&lt;=INDEX($EJ$5:$EJ$44,$A325),M$30&gt;=INDEX($EG$5:$EG$44,$A325),M$30&lt;=INDEX($EI$5:$EI$44,$A325)),$A325,0),0)</f>
        <v>0</v>
      </c>
      <c r="N325" s="9">
        <f>IFERROR(IF(AND($B325&gt;=INDEX($EH$5:$EH$44,$A325),$B325&lt;=INDEX($EJ$5:$EJ$44,$A325),N$30&gt;=INDEX($EG$5:$EG$44,$A325),N$30&lt;=INDEX($EI$5:$EI$44,$A325)),$A325,0),0)</f>
        <v>0</v>
      </c>
      <c r="O325" s="9">
        <f>IFERROR(IF(AND($B325&gt;=INDEX($EH$5:$EH$44,$A325),$B325&lt;=INDEX($EJ$5:$EJ$44,$A325),O$30&gt;=INDEX($EG$5:$EG$44,$A325),O$30&lt;=INDEX($EI$5:$EI$44,$A325)),$A325,0),0)</f>
        <v>0</v>
      </c>
      <c r="P325" s="9">
        <f>IFERROR(IF(AND($B325&gt;=INDEX($EH$5:$EH$44,$A325),$B325&lt;=INDEX($EJ$5:$EJ$44,$A325),P$30&gt;=INDEX($EG$5:$EG$44,$A325),P$30&lt;=INDEX($EI$5:$EI$44,$A325)),$A325,0),0)</f>
        <v>0</v>
      </c>
      <c r="Q325" s="9">
        <f>IFERROR(IF(AND($B325&gt;=INDEX($EH$5:$EH$44,$A325),$B325&lt;=INDEX($EJ$5:$EJ$44,$A325),Q$30&gt;=INDEX($EG$5:$EG$44,$A325),Q$30&lt;=INDEX($EI$5:$EI$44,$A325)),$A325,0),0)</f>
        <v>0</v>
      </c>
      <c r="R325" s="9">
        <f>IFERROR(IF(AND($B325&gt;=INDEX($EH$5:$EH$44,$A325),$B325&lt;=INDEX($EJ$5:$EJ$44,$A325),R$30&gt;=INDEX($EG$5:$EG$44,$A325),R$30&lt;=INDEX($EI$5:$EI$44,$A325)),$A325,0),0)</f>
        <v>0</v>
      </c>
      <c r="S325" s="9">
        <f>IFERROR(IF(AND($B325&gt;=INDEX($EH$5:$EH$44,$A325),$B325&lt;=INDEX($EJ$5:$EJ$44,$A325),S$30&gt;=INDEX($EG$5:$EG$44,$A325),S$30&lt;=INDEX($EI$5:$EI$44,$A325)),$A325,0),0)</f>
        <v>0</v>
      </c>
      <c r="T325" s="9">
        <f>IFERROR(IF(AND($B325&gt;=INDEX($EH$5:$EH$44,$A325),$B325&lt;=INDEX($EJ$5:$EJ$44,$A325),T$30&gt;=INDEX($EG$5:$EG$44,$A325),T$30&lt;=INDEX($EI$5:$EI$44,$A325)),$A325,0),0)</f>
        <v>0</v>
      </c>
      <c r="U325" s="9">
        <f>IFERROR(IF(AND($B325&gt;=INDEX($EH$5:$EH$44,$A325),$B325&lt;=INDEX($EJ$5:$EJ$44,$A325),U$30&gt;=INDEX($EG$5:$EG$44,$A325),U$30&lt;=INDEX($EI$5:$EI$44,$A325)),$A325,0),0)</f>
        <v>0</v>
      </c>
      <c r="V325" s="9">
        <f>IFERROR(IF(AND($B325&gt;=INDEX($EH$5:$EH$44,$A325),$B325&lt;=INDEX($EJ$5:$EJ$44,$A325),V$30&gt;=INDEX($EG$5:$EG$44,$A325),V$30&lt;=INDEX($EI$5:$EI$44,$A325)),$A325,0),0)</f>
        <v>0</v>
      </c>
      <c r="W325" s="9">
        <f>IFERROR(IF(AND($B325&gt;=INDEX($EH$5:$EH$44,$A325),$B325&lt;=INDEX($EJ$5:$EJ$44,$A325),W$30&gt;=INDEX($EG$5:$EG$44,$A325),W$30&lt;=INDEX($EI$5:$EI$44,$A325)),$A325,0),0)</f>
        <v>0</v>
      </c>
      <c r="X325" s="9">
        <f>IFERROR(IF(AND($B325&gt;=INDEX($EH$5:$EH$44,$A325),$B325&lt;=INDEX($EJ$5:$EJ$44,$A325),X$30&gt;=INDEX($EG$5:$EG$44,$A325),X$30&lt;=INDEX($EI$5:$EI$44,$A325)),$A325,0),0)</f>
        <v>0</v>
      </c>
      <c r="Y325" s="9">
        <f>IFERROR(IF(AND($B325&gt;=INDEX($EH$5:$EH$44,$A325),$B325&lt;=INDEX($EJ$5:$EJ$44,$A325),Y$30&gt;=INDEX($EG$5:$EG$44,$A325),Y$30&lt;=INDEX($EI$5:$EI$44,$A325)),$A325,0),0)</f>
        <v>0</v>
      </c>
      <c r="Z325" s="9">
        <f>IFERROR(IF(AND($B325&gt;=INDEX($EH$5:$EH$44,$A325),$B325&lt;=INDEX($EJ$5:$EJ$44,$A325),Z$30&gt;=INDEX($EG$5:$EG$44,$A325),Z$30&lt;=INDEX($EI$5:$EI$44,$A325)),$A325,0),0)</f>
        <v>0</v>
      </c>
      <c r="AA325" s="9">
        <f>IFERROR(IF(AND($B325&gt;=INDEX($EH$5:$EH$44,$A325),$B325&lt;=INDEX($EJ$5:$EJ$44,$A325),AA$30&gt;=INDEX($EG$5:$EG$44,$A325),AA$30&lt;=INDEX($EI$5:$EI$44,$A325)),$A325,0),0)</f>
        <v>0</v>
      </c>
      <c r="AB325" s="9">
        <f>IFERROR(IF(AND($B325&gt;=INDEX($EH$5:$EH$44,$A325),$B325&lt;=INDEX($EJ$5:$EJ$44,$A325),AB$30&gt;=INDEX($EG$5:$EG$44,$A325),AB$30&lt;=INDEX($EI$5:$EI$44,$A325)),$A325,0),0)</f>
        <v>0</v>
      </c>
      <c r="AC325" s="9">
        <f>IFERROR(IF(AND($B325&gt;=INDEX($EH$5:$EH$44,$A325),$B325&lt;=INDEX($EJ$5:$EJ$44,$A325),AC$30&gt;=INDEX($EG$5:$EG$44,$A325),AC$30&lt;=INDEX($EI$5:$EI$44,$A325)),$A325,0),0)</f>
        <v>0</v>
      </c>
      <c r="AD325" s="9">
        <f>IFERROR(IF(AND($B325&gt;=INDEX($EH$5:$EH$44,$A325),$B325&lt;=INDEX($EJ$5:$EJ$44,$A325),AD$30&gt;=INDEX($EG$5:$EG$44,$A325),AD$30&lt;=INDEX($EI$5:$EI$44,$A325)),$A325,0),0)</f>
        <v>0</v>
      </c>
      <c r="AE325" s="9">
        <f>IFERROR(IF(AND($B325&gt;=INDEX($EH$5:$EH$44,$A325),$B325&lt;=INDEX($EJ$5:$EJ$44,$A325),AE$30&gt;=INDEX($EG$5:$EG$44,$A325),AE$30&lt;=INDEX($EI$5:$EI$44,$A325)),$A325,0),0)</f>
        <v>0</v>
      </c>
      <c r="AF325" s="9">
        <f>IFERROR(IF(AND($B325&gt;=INDEX($EH$5:$EH$44,$A325),$B325&lt;=INDEX($EJ$5:$EJ$44,$A325),AF$30&gt;=INDEX($EG$5:$EG$44,$A325),AF$30&lt;=INDEX($EI$5:$EI$44,$A325)),$A325,0),0)</f>
        <v>0</v>
      </c>
      <c r="AG325" s="9">
        <f>IFERROR(IF(AND($B325&gt;=INDEX($EH$5:$EH$44,$A325),$B325&lt;=INDEX($EJ$5:$EJ$44,$A325),AG$30&gt;=INDEX($EG$5:$EG$44,$A325),AG$30&lt;=INDEX($EI$5:$EI$44,$A325)),$A325,0),0)</f>
        <v>0</v>
      </c>
      <c r="AH325" s="9"/>
    </row>
    <row r="326" spans="1:34">
      <c r="A326" s="5">
        <f t="shared" si="88"/>
        <v>12</v>
      </c>
      <c r="B326" s="5">
        <f t="shared" si="87"/>
        <v>20</v>
      </c>
      <c r="C326" s="9">
        <f>IFERROR(IF(AND($B326&gt;=INDEX($EH$5:$EH$44,$A326),$B326&lt;=INDEX($EJ$5:$EJ$44,$A326),C$30&gt;=INDEX($EG$5:$EG$44,$A326),C$30&lt;=INDEX($EI$5:$EI$44,$A326)),$A326,0),0)</f>
        <v>0</v>
      </c>
      <c r="D326" s="9">
        <f>IFERROR(IF(AND($B326&gt;=INDEX($EH$5:$EH$44,$A326),$B326&lt;=INDEX($EJ$5:$EJ$44,$A326),D$30&gt;=INDEX($EG$5:$EG$44,$A326),D$30&lt;=INDEX($EI$5:$EI$44,$A326)),$A326,0),0)</f>
        <v>0</v>
      </c>
      <c r="E326" s="9">
        <f>IFERROR(IF(AND($B326&gt;=INDEX($EH$5:$EH$44,$A326),$B326&lt;=INDEX($EJ$5:$EJ$44,$A326),E$30&gt;=INDEX($EG$5:$EG$44,$A326),E$30&lt;=INDEX($EI$5:$EI$44,$A326)),$A326,0),0)</f>
        <v>0</v>
      </c>
      <c r="F326" s="9">
        <f>IFERROR(IF(AND($B326&gt;=INDEX($EH$5:$EH$44,$A326),$B326&lt;=INDEX($EJ$5:$EJ$44,$A326),F$30&gt;=INDEX($EG$5:$EG$44,$A326),F$30&lt;=INDEX($EI$5:$EI$44,$A326)),$A326,0),0)</f>
        <v>0</v>
      </c>
      <c r="G326" s="9">
        <f>IFERROR(IF(AND($B326&gt;=INDEX($EH$5:$EH$44,$A326),$B326&lt;=INDEX($EJ$5:$EJ$44,$A326),G$30&gt;=INDEX($EG$5:$EG$44,$A326),G$30&lt;=INDEX($EI$5:$EI$44,$A326)),$A326,0),0)</f>
        <v>0</v>
      </c>
      <c r="H326" s="9">
        <f>IFERROR(IF(AND($B326&gt;=INDEX($EH$5:$EH$44,$A326),$B326&lt;=INDEX($EJ$5:$EJ$44,$A326),H$30&gt;=INDEX($EG$5:$EG$44,$A326),H$30&lt;=INDEX($EI$5:$EI$44,$A326)),$A326,0),0)</f>
        <v>0</v>
      </c>
      <c r="I326" s="9">
        <f>IFERROR(IF(AND($B326&gt;=INDEX($EH$5:$EH$44,$A326),$B326&lt;=INDEX($EJ$5:$EJ$44,$A326),I$30&gt;=INDEX($EG$5:$EG$44,$A326),I$30&lt;=INDEX($EI$5:$EI$44,$A326)),$A326,0),0)</f>
        <v>0</v>
      </c>
      <c r="J326" s="9">
        <f>IFERROR(IF(AND($B326&gt;=INDEX($EH$5:$EH$44,$A326),$B326&lt;=INDEX($EJ$5:$EJ$44,$A326),J$30&gt;=INDEX($EG$5:$EG$44,$A326),J$30&lt;=INDEX($EI$5:$EI$44,$A326)),$A326,0),0)</f>
        <v>0</v>
      </c>
      <c r="K326" s="9">
        <f>IFERROR(IF(AND($B326&gt;=INDEX($EH$5:$EH$44,$A326),$B326&lt;=INDEX($EJ$5:$EJ$44,$A326),K$30&gt;=INDEX($EG$5:$EG$44,$A326),K$30&lt;=INDEX($EI$5:$EI$44,$A326)),$A326,0),0)</f>
        <v>0</v>
      </c>
      <c r="L326" s="9">
        <f>IFERROR(IF(AND($B326&gt;=INDEX($EH$5:$EH$44,$A326),$B326&lt;=INDEX($EJ$5:$EJ$44,$A326),L$30&gt;=INDEX($EG$5:$EG$44,$A326),L$30&lt;=INDEX($EI$5:$EI$44,$A326)),$A326,0),0)</f>
        <v>0</v>
      </c>
      <c r="M326" s="9">
        <f>IFERROR(IF(AND($B326&gt;=INDEX($EH$5:$EH$44,$A326),$B326&lt;=INDEX($EJ$5:$EJ$44,$A326),M$30&gt;=INDEX($EG$5:$EG$44,$A326),M$30&lt;=INDEX($EI$5:$EI$44,$A326)),$A326,0),0)</f>
        <v>0</v>
      </c>
      <c r="N326" s="9">
        <f>IFERROR(IF(AND($B326&gt;=INDEX($EH$5:$EH$44,$A326),$B326&lt;=INDEX($EJ$5:$EJ$44,$A326),N$30&gt;=INDEX($EG$5:$EG$44,$A326),N$30&lt;=INDEX($EI$5:$EI$44,$A326)),$A326,0),0)</f>
        <v>0</v>
      </c>
      <c r="O326" s="9">
        <f>IFERROR(IF(AND($B326&gt;=INDEX($EH$5:$EH$44,$A326),$B326&lt;=INDEX($EJ$5:$EJ$44,$A326),O$30&gt;=INDEX($EG$5:$EG$44,$A326),O$30&lt;=INDEX($EI$5:$EI$44,$A326)),$A326,0),0)</f>
        <v>0</v>
      </c>
      <c r="P326" s="9">
        <f>IFERROR(IF(AND($B326&gt;=INDEX($EH$5:$EH$44,$A326),$B326&lt;=INDEX($EJ$5:$EJ$44,$A326),P$30&gt;=INDEX($EG$5:$EG$44,$A326),P$30&lt;=INDEX($EI$5:$EI$44,$A326)),$A326,0),0)</f>
        <v>0</v>
      </c>
      <c r="Q326" s="9">
        <f>IFERROR(IF(AND($B326&gt;=INDEX($EH$5:$EH$44,$A326),$B326&lt;=INDEX($EJ$5:$EJ$44,$A326),Q$30&gt;=INDEX($EG$5:$EG$44,$A326),Q$30&lt;=INDEX($EI$5:$EI$44,$A326)),$A326,0),0)</f>
        <v>0</v>
      </c>
      <c r="R326" s="9">
        <f>IFERROR(IF(AND($B326&gt;=INDEX($EH$5:$EH$44,$A326),$B326&lt;=INDEX($EJ$5:$EJ$44,$A326),R$30&gt;=INDEX($EG$5:$EG$44,$A326),R$30&lt;=INDEX($EI$5:$EI$44,$A326)),$A326,0),0)</f>
        <v>0</v>
      </c>
      <c r="S326" s="9">
        <f>IFERROR(IF(AND($B326&gt;=INDEX($EH$5:$EH$44,$A326),$B326&lt;=INDEX($EJ$5:$EJ$44,$A326),S$30&gt;=INDEX($EG$5:$EG$44,$A326),S$30&lt;=INDEX($EI$5:$EI$44,$A326)),$A326,0),0)</f>
        <v>0</v>
      </c>
      <c r="T326" s="9">
        <f>IFERROR(IF(AND($B326&gt;=INDEX($EH$5:$EH$44,$A326),$B326&lt;=INDEX($EJ$5:$EJ$44,$A326),T$30&gt;=INDEX($EG$5:$EG$44,$A326),T$30&lt;=INDEX($EI$5:$EI$44,$A326)),$A326,0),0)</f>
        <v>0</v>
      </c>
      <c r="U326" s="9">
        <f>IFERROR(IF(AND($B326&gt;=INDEX($EH$5:$EH$44,$A326),$B326&lt;=INDEX($EJ$5:$EJ$44,$A326),U$30&gt;=INDEX($EG$5:$EG$44,$A326),U$30&lt;=INDEX($EI$5:$EI$44,$A326)),$A326,0),0)</f>
        <v>0</v>
      </c>
      <c r="V326" s="9">
        <f>IFERROR(IF(AND($B326&gt;=INDEX($EH$5:$EH$44,$A326),$B326&lt;=INDEX($EJ$5:$EJ$44,$A326),V$30&gt;=INDEX($EG$5:$EG$44,$A326),V$30&lt;=INDEX($EI$5:$EI$44,$A326)),$A326,0),0)</f>
        <v>0</v>
      </c>
      <c r="W326" s="9">
        <f>IFERROR(IF(AND($B326&gt;=INDEX($EH$5:$EH$44,$A326),$B326&lt;=INDEX($EJ$5:$EJ$44,$A326),W$30&gt;=INDEX($EG$5:$EG$44,$A326),W$30&lt;=INDEX($EI$5:$EI$44,$A326)),$A326,0),0)</f>
        <v>0</v>
      </c>
      <c r="X326" s="9">
        <f>IFERROR(IF(AND($B326&gt;=INDEX($EH$5:$EH$44,$A326),$B326&lt;=INDEX($EJ$5:$EJ$44,$A326),X$30&gt;=INDEX($EG$5:$EG$44,$A326),X$30&lt;=INDEX($EI$5:$EI$44,$A326)),$A326,0),0)</f>
        <v>0</v>
      </c>
      <c r="Y326" s="9">
        <f>IFERROR(IF(AND($B326&gt;=INDEX($EH$5:$EH$44,$A326),$B326&lt;=INDEX($EJ$5:$EJ$44,$A326),Y$30&gt;=INDEX($EG$5:$EG$44,$A326),Y$30&lt;=INDEX($EI$5:$EI$44,$A326)),$A326,0),0)</f>
        <v>0</v>
      </c>
      <c r="Z326" s="9">
        <f>IFERROR(IF(AND($B326&gt;=INDEX($EH$5:$EH$44,$A326),$B326&lt;=INDEX($EJ$5:$EJ$44,$A326),Z$30&gt;=INDEX($EG$5:$EG$44,$A326),Z$30&lt;=INDEX($EI$5:$EI$44,$A326)),$A326,0),0)</f>
        <v>0</v>
      </c>
      <c r="AA326" s="9">
        <f>IFERROR(IF(AND($B326&gt;=INDEX($EH$5:$EH$44,$A326),$B326&lt;=INDEX($EJ$5:$EJ$44,$A326),AA$30&gt;=INDEX($EG$5:$EG$44,$A326),AA$30&lt;=INDEX($EI$5:$EI$44,$A326)),$A326,0),0)</f>
        <v>0</v>
      </c>
      <c r="AB326" s="9">
        <f>IFERROR(IF(AND($B326&gt;=INDEX($EH$5:$EH$44,$A326),$B326&lt;=INDEX($EJ$5:$EJ$44,$A326),AB$30&gt;=INDEX($EG$5:$EG$44,$A326),AB$30&lt;=INDEX($EI$5:$EI$44,$A326)),$A326,0),0)</f>
        <v>0</v>
      </c>
      <c r="AC326" s="9">
        <f>IFERROR(IF(AND($B326&gt;=INDEX($EH$5:$EH$44,$A326),$B326&lt;=INDEX($EJ$5:$EJ$44,$A326),AC$30&gt;=INDEX($EG$5:$EG$44,$A326),AC$30&lt;=INDEX($EI$5:$EI$44,$A326)),$A326,0),0)</f>
        <v>0</v>
      </c>
      <c r="AD326" s="9">
        <f>IFERROR(IF(AND($B326&gt;=INDEX($EH$5:$EH$44,$A326),$B326&lt;=INDEX($EJ$5:$EJ$44,$A326),AD$30&gt;=INDEX($EG$5:$EG$44,$A326),AD$30&lt;=INDEX($EI$5:$EI$44,$A326)),$A326,0),0)</f>
        <v>0</v>
      </c>
      <c r="AE326" s="9">
        <f>IFERROR(IF(AND($B326&gt;=INDEX($EH$5:$EH$44,$A326),$B326&lt;=INDEX($EJ$5:$EJ$44,$A326),AE$30&gt;=INDEX($EG$5:$EG$44,$A326),AE$30&lt;=INDEX($EI$5:$EI$44,$A326)),$A326,0),0)</f>
        <v>0</v>
      </c>
      <c r="AF326" s="9">
        <f>IFERROR(IF(AND($B326&gt;=INDEX($EH$5:$EH$44,$A326),$B326&lt;=INDEX($EJ$5:$EJ$44,$A326),AF$30&gt;=INDEX($EG$5:$EG$44,$A326),AF$30&lt;=INDEX($EI$5:$EI$44,$A326)),$A326,0),0)</f>
        <v>0</v>
      </c>
      <c r="AG326" s="9">
        <f>IFERROR(IF(AND($B326&gt;=INDEX($EH$5:$EH$44,$A326),$B326&lt;=INDEX($EJ$5:$EJ$44,$A326),AG$30&gt;=INDEX($EG$5:$EG$44,$A326),AG$30&lt;=INDEX($EI$5:$EI$44,$A326)),$A326,0),0)</f>
        <v>0</v>
      </c>
      <c r="AH326" s="9"/>
    </row>
    <row r="327" spans="1:34">
      <c r="A327" s="5">
        <f t="shared" si="88"/>
        <v>12</v>
      </c>
      <c r="B327" s="5">
        <f t="shared" si="87"/>
        <v>21</v>
      </c>
      <c r="C327" s="9">
        <f>IFERROR(IF(AND($B327&gt;=INDEX($EH$5:$EH$44,$A327),$B327&lt;=INDEX($EJ$5:$EJ$44,$A327),C$30&gt;=INDEX($EG$5:$EG$44,$A327),C$30&lt;=INDEX($EI$5:$EI$44,$A327)),$A327,0),0)</f>
        <v>0</v>
      </c>
      <c r="D327" s="9">
        <f>IFERROR(IF(AND($B327&gt;=INDEX($EH$5:$EH$44,$A327),$B327&lt;=INDEX($EJ$5:$EJ$44,$A327),D$30&gt;=INDEX($EG$5:$EG$44,$A327),D$30&lt;=INDEX($EI$5:$EI$44,$A327)),$A327,0),0)</f>
        <v>0</v>
      </c>
      <c r="E327" s="9">
        <f>IFERROR(IF(AND($B327&gt;=INDEX($EH$5:$EH$44,$A327),$B327&lt;=INDEX($EJ$5:$EJ$44,$A327),E$30&gt;=INDEX($EG$5:$EG$44,$A327),E$30&lt;=INDEX($EI$5:$EI$44,$A327)),$A327,0),0)</f>
        <v>0</v>
      </c>
      <c r="F327" s="9">
        <f>IFERROR(IF(AND($B327&gt;=INDEX($EH$5:$EH$44,$A327),$B327&lt;=INDEX($EJ$5:$EJ$44,$A327),F$30&gt;=INDEX($EG$5:$EG$44,$A327),F$30&lt;=INDEX($EI$5:$EI$44,$A327)),$A327,0),0)</f>
        <v>0</v>
      </c>
      <c r="G327" s="9">
        <f>IFERROR(IF(AND($B327&gt;=INDEX($EH$5:$EH$44,$A327),$B327&lt;=INDEX($EJ$5:$EJ$44,$A327),G$30&gt;=INDEX($EG$5:$EG$44,$A327),G$30&lt;=INDEX($EI$5:$EI$44,$A327)),$A327,0),0)</f>
        <v>0</v>
      </c>
      <c r="H327" s="9">
        <f>IFERROR(IF(AND($B327&gt;=INDEX($EH$5:$EH$44,$A327),$B327&lt;=INDEX($EJ$5:$EJ$44,$A327),H$30&gt;=INDEX($EG$5:$EG$44,$A327),H$30&lt;=INDEX($EI$5:$EI$44,$A327)),$A327,0),0)</f>
        <v>0</v>
      </c>
      <c r="I327" s="9">
        <f>IFERROR(IF(AND($B327&gt;=INDEX($EH$5:$EH$44,$A327),$B327&lt;=INDEX($EJ$5:$EJ$44,$A327),I$30&gt;=INDEX($EG$5:$EG$44,$A327),I$30&lt;=INDEX($EI$5:$EI$44,$A327)),$A327,0),0)</f>
        <v>0</v>
      </c>
      <c r="J327" s="9">
        <f>IFERROR(IF(AND($B327&gt;=INDEX($EH$5:$EH$44,$A327),$B327&lt;=INDEX($EJ$5:$EJ$44,$A327),J$30&gt;=INDEX($EG$5:$EG$44,$A327),J$30&lt;=INDEX($EI$5:$EI$44,$A327)),$A327,0),0)</f>
        <v>0</v>
      </c>
      <c r="K327" s="9">
        <f>IFERROR(IF(AND($B327&gt;=INDEX($EH$5:$EH$44,$A327),$B327&lt;=INDEX($EJ$5:$EJ$44,$A327),K$30&gt;=INDEX($EG$5:$EG$44,$A327),K$30&lt;=INDEX($EI$5:$EI$44,$A327)),$A327,0),0)</f>
        <v>0</v>
      </c>
      <c r="L327" s="9">
        <f>IFERROR(IF(AND($B327&gt;=INDEX($EH$5:$EH$44,$A327),$B327&lt;=INDEX($EJ$5:$EJ$44,$A327),L$30&gt;=INDEX($EG$5:$EG$44,$A327),L$30&lt;=INDEX($EI$5:$EI$44,$A327)),$A327,0),0)</f>
        <v>0</v>
      </c>
      <c r="M327" s="9">
        <f>IFERROR(IF(AND($B327&gt;=INDEX($EH$5:$EH$44,$A327),$B327&lt;=INDEX($EJ$5:$EJ$44,$A327),M$30&gt;=INDEX($EG$5:$EG$44,$A327),M$30&lt;=INDEX($EI$5:$EI$44,$A327)),$A327,0),0)</f>
        <v>0</v>
      </c>
      <c r="N327" s="9">
        <f>IFERROR(IF(AND($B327&gt;=INDEX($EH$5:$EH$44,$A327),$B327&lt;=INDEX($EJ$5:$EJ$44,$A327),N$30&gt;=INDEX($EG$5:$EG$44,$A327),N$30&lt;=INDEX($EI$5:$EI$44,$A327)),$A327,0),0)</f>
        <v>0</v>
      </c>
      <c r="O327" s="9">
        <f>IFERROR(IF(AND($B327&gt;=INDEX($EH$5:$EH$44,$A327),$B327&lt;=INDEX($EJ$5:$EJ$44,$A327),O$30&gt;=INDEX($EG$5:$EG$44,$A327),O$30&lt;=INDEX($EI$5:$EI$44,$A327)),$A327,0),0)</f>
        <v>0</v>
      </c>
      <c r="P327" s="9">
        <f>IFERROR(IF(AND($B327&gt;=INDEX($EH$5:$EH$44,$A327),$B327&lt;=INDEX($EJ$5:$EJ$44,$A327),P$30&gt;=INDEX($EG$5:$EG$44,$A327),P$30&lt;=INDEX($EI$5:$EI$44,$A327)),$A327,0),0)</f>
        <v>0</v>
      </c>
      <c r="Q327" s="9">
        <f>IFERROR(IF(AND($B327&gt;=INDEX($EH$5:$EH$44,$A327),$B327&lt;=INDEX($EJ$5:$EJ$44,$A327),Q$30&gt;=INDEX($EG$5:$EG$44,$A327),Q$30&lt;=INDEX($EI$5:$EI$44,$A327)),$A327,0),0)</f>
        <v>0</v>
      </c>
      <c r="R327" s="9">
        <f>IFERROR(IF(AND($B327&gt;=INDEX($EH$5:$EH$44,$A327),$B327&lt;=INDEX($EJ$5:$EJ$44,$A327),R$30&gt;=INDEX($EG$5:$EG$44,$A327),R$30&lt;=INDEX($EI$5:$EI$44,$A327)),$A327,0),0)</f>
        <v>0</v>
      </c>
      <c r="S327" s="9">
        <f>IFERROR(IF(AND($B327&gt;=INDEX($EH$5:$EH$44,$A327),$B327&lt;=INDEX($EJ$5:$EJ$44,$A327),S$30&gt;=INDEX($EG$5:$EG$44,$A327),S$30&lt;=INDEX($EI$5:$EI$44,$A327)),$A327,0),0)</f>
        <v>0</v>
      </c>
      <c r="T327" s="9">
        <f>IFERROR(IF(AND($B327&gt;=INDEX($EH$5:$EH$44,$A327),$B327&lt;=INDEX($EJ$5:$EJ$44,$A327),T$30&gt;=INDEX($EG$5:$EG$44,$A327),T$30&lt;=INDEX($EI$5:$EI$44,$A327)),$A327,0),0)</f>
        <v>0</v>
      </c>
      <c r="U327" s="9">
        <f>IFERROR(IF(AND($B327&gt;=INDEX($EH$5:$EH$44,$A327),$B327&lt;=INDEX($EJ$5:$EJ$44,$A327),U$30&gt;=INDEX($EG$5:$EG$44,$A327),U$30&lt;=INDEX($EI$5:$EI$44,$A327)),$A327,0),0)</f>
        <v>0</v>
      </c>
      <c r="V327" s="9">
        <f>IFERROR(IF(AND($B327&gt;=INDEX($EH$5:$EH$44,$A327),$B327&lt;=INDEX($EJ$5:$EJ$44,$A327),V$30&gt;=INDEX($EG$5:$EG$44,$A327),V$30&lt;=INDEX($EI$5:$EI$44,$A327)),$A327,0),0)</f>
        <v>0</v>
      </c>
      <c r="W327" s="9">
        <f>IFERROR(IF(AND($B327&gt;=INDEX($EH$5:$EH$44,$A327),$B327&lt;=INDEX($EJ$5:$EJ$44,$A327),W$30&gt;=INDEX($EG$5:$EG$44,$A327),W$30&lt;=INDEX($EI$5:$EI$44,$A327)),$A327,0),0)</f>
        <v>0</v>
      </c>
      <c r="X327" s="9">
        <f>IFERROR(IF(AND($B327&gt;=INDEX($EH$5:$EH$44,$A327),$B327&lt;=INDEX($EJ$5:$EJ$44,$A327),X$30&gt;=INDEX($EG$5:$EG$44,$A327),X$30&lt;=INDEX($EI$5:$EI$44,$A327)),$A327,0),0)</f>
        <v>0</v>
      </c>
      <c r="Y327" s="9">
        <f>IFERROR(IF(AND($B327&gt;=INDEX($EH$5:$EH$44,$A327),$B327&lt;=INDEX($EJ$5:$EJ$44,$A327),Y$30&gt;=INDEX($EG$5:$EG$44,$A327),Y$30&lt;=INDEX($EI$5:$EI$44,$A327)),$A327,0),0)</f>
        <v>0</v>
      </c>
      <c r="Z327" s="9">
        <f>IFERROR(IF(AND($B327&gt;=INDEX($EH$5:$EH$44,$A327),$B327&lt;=INDEX($EJ$5:$EJ$44,$A327),Z$30&gt;=INDEX($EG$5:$EG$44,$A327),Z$30&lt;=INDEX($EI$5:$EI$44,$A327)),$A327,0),0)</f>
        <v>0</v>
      </c>
      <c r="AA327" s="9">
        <f>IFERROR(IF(AND($B327&gt;=INDEX($EH$5:$EH$44,$A327),$B327&lt;=INDEX($EJ$5:$EJ$44,$A327),AA$30&gt;=INDEX($EG$5:$EG$44,$A327),AA$30&lt;=INDEX($EI$5:$EI$44,$A327)),$A327,0),0)</f>
        <v>0</v>
      </c>
      <c r="AB327" s="9">
        <f>IFERROR(IF(AND($B327&gt;=INDEX($EH$5:$EH$44,$A327),$B327&lt;=INDEX($EJ$5:$EJ$44,$A327),AB$30&gt;=INDEX($EG$5:$EG$44,$A327),AB$30&lt;=INDEX($EI$5:$EI$44,$A327)),$A327,0),0)</f>
        <v>0</v>
      </c>
      <c r="AC327" s="9">
        <f>IFERROR(IF(AND($B327&gt;=INDEX($EH$5:$EH$44,$A327),$B327&lt;=INDEX($EJ$5:$EJ$44,$A327),AC$30&gt;=INDEX($EG$5:$EG$44,$A327),AC$30&lt;=INDEX($EI$5:$EI$44,$A327)),$A327,0),0)</f>
        <v>0</v>
      </c>
      <c r="AD327" s="9">
        <f>IFERROR(IF(AND($B327&gt;=INDEX($EH$5:$EH$44,$A327),$B327&lt;=INDEX($EJ$5:$EJ$44,$A327),AD$30&gt;=INDEX($EG$5:$EG$44,$A327),AD$30&lt;=INDEX($EI$5:$EI$44,$A327)),$A327,0),0)</f>
        <v>0</v>
      </c>
      <c r="AE327" s="9">
        <f>IFERROR(IF(AND($B327&gt;=INDEX($EH$5:$EH$44,$A327),$B327&lt;=INDEX($EJ$5:$EJ$44,$A327),AE$30&gt;=INDEX($EG$5:$EG$44,$A327),AE$30&lt;=INDEX($EI$5:$EI$44,$A327)),$A327,0),0)</f>
        <v>0</v>
      </c>
      <c r="AF327" s="9">
        <f>IFERROR(IF(AND($B327&gt;=INDEX($EH$5:$EH$44,$A327),$B327&lt;=INDEX($EJ$5:$EJ$44,$A327),AF$30&gt;=INDEX($EG$5:$EG$44,$A327),AF$30&lt;=INDEX($EI$5:$EI$44,$A327)),$A327,0),0)</f>
        <v>0</v>
      </c>
      <c r="AG327" s="9">
        <f>IFERROR(IF(AND($B327&gt;=INDEX($EH$5:$EH$44,$A327),$B327&lt;=INDEX($EJ$5:$EJ$44,$A327),AG$30&gt;=INDEX($EG$5:$EG$44,$A327),AG$30&lt;=INDEX($EI$5:$EI$44,$A327)),$A327,0),0)</f>
        <v>0</v>
      </c>
      <c r="AH327" s="9"/>
    </row>
    <row r="328" spans="1:34">
      <c r="A328" s="5">
        <f t="shared" si="88"/>
        <v>12</v>
      </c>
      <c r="B328" s="5">
        <f t="shared" si="87"/>
        <v>22</v>
      </c>
      <c r="C328" s="9">
        <f>IFERROR(IF(AND($B328&gt;=INDEX($EH$5:$EH$44,$A328),$B328&lt;=INDEX($EJ$5:$EJ$44,$A328),C$30&gt;=INDEX($EG$5:$EG$44,$A328),C$30&lt;=INDEX($EI$5:$EI$44,$A328)),$A328,0),0)</f>
        <v>0</v>
      </c>
      <c r="D328" s="9">
        <f>IFERROR(IF(AND($B328&gt;=INDEX($EH$5:$EH$44,$A328),$B328&lt;=INDEX($EJ$5:$EJ$44,$A328),D$30&gt;=INDEX($EG$5:$EG$44,$A328),D$30&lt;=INDEX($EI$5:$EI$44,$A328)),$A328,0),0)</f>
        <v>0</v>
      </c>
      <c r="E328" s="9">
        <f>IFERROR(IF(AND($B328&gt;=INDEX($EH$5:$EH$44,$A328),$B328&lt;=INDEX($EJ$5:$EJ$44,$A328),E$30&gt;=INDEX($EG$5:$EG$44,$A328),E$30&lt;=INDEX($EI$5:$EI$44,$A328)),$A328,0),0)</f>
        <v>0</v>
      </c>
      <c r="F328" s="9">
        <f>IFERROR(IF(AND($B328&gt;=INDEX($EH$5:$EH$44,$A328),$B328&lt;=INDEX($EJ$5:$EJ$44,$A328),F$30&gt;=INDEX($EG$5:$EG$44,$A328),F$30&lt;=INDEX($EI$5:$EI$44,$A328)),$A328,0),0)</f>
        <v>0</v>
      </c>
      <c r="G328" s="9">
        <f>IFERROR(IF(AND($B328&gt;=INDEX($EH$5:$EH$44,$A328),$B328&lt;=INDEX($EJ$5:$EJ$44,$A328),G$30&gt;=INDEX($EG$5:$EG$44,$A328),G$30&lt;=INDEX($EI$5:$EI$44,$A328)),$A328,0),0)</f>
        <v>0</v>
      </c>
      <c r="H328" s="9">
        <f>IFERROR(IF(AND($B328&gt;=INDEX($EH$5:$EH$44,$A328),$B328&lt;=INDEX($EJ$5:$EJ$44,$A328),H$30&gt;=INDEX($EG$5:$EG$44,$A328),H$30&lt;=INDEX($EI$5:$EI$44,$A328)),$A328,0),0)</f>
        <v>0</v>
      </c>
      <c r="I328" s="9">
        <f>IFERROR(IF(AND($B328&gt;=INDEX($EH$5:$EH$44,$A328),$B328&lt;=INDEX($EJ$5:$EJ$44,$A328),I$30&gt;=INDEX($EG$5:$EG$44,$A328),I$30&lt;=INDEX($EI$5:$EI$44,$A328)),$A328,0),0)</f>
        <v>0</v>
      </c>
      <c r="J328" s="9">
        <f>IFERROR(IF(AND($B328&gt;=INDEX($EH$5:$EH$44,$A328),$B328&lt;=INDEX($EJ$5:$EJ$44,$A328),J$30&gt;=INDEX($EG$5:$EG$44,$A328),J$30&lt;=INDEX($EI$5:$EI$44,$A328)),$A328,0),0)</f>
        <v>0</v>
      </c>
      <c r="K328" s="9">
        <f>IFERROR(IF(AND($B328&gt;=INDEX($EH$5:$EH$44,$A328),$B328&lt;=INDEX($EJ$5:$EJ$44,$A328),K$30&gt;=INDEX($EG$5:$EG$44,$A328),K$30&lt;=INDEX($EI$5:$EI$44,$A328)),$A328,0),0)</f>
        <v>0</v>
      </c>
      <c r="L328" s="9">
        <f>IFERROR(IF(AND($B328&gt;=INDEX($EH$5:$EH$44,$A328),$B328&lt;=INDEX($EJ$5:$EJ$44,$A328),L$30&gt;=INDEX($EG$5:$EG$44,$A328),L$30&lt;=INDEX($EI$5:$EI$44,$A328)),$A328,0),0)</f>
        <v>0</v>
      </c>
      <c r="M328" s="9">
        <f>IFERROR(IF(AND($B328&gt;=INDEX($EH$5:$EH$44,$A328),$B328&lt;=INDEX($EJ$5:$EJ$44,$A328),M$30&gt;=INDEX($EG$5:$EG$44,$A328),M$30&lt;=INDEX($EI$5:$EI$44,$A328)),$A328,0),0)</f>
        <v>0</v>
      </c>
      <c r="N328" s="9">
        <f>IFERROR(IF(AND($B328&gt;=INDEX($EH$5:$EH$44,$A328),$B328&lt;=INDEX($EJ$5:$EJ$44,$A328),N$30&gt;=INDEX($EG$5:$EG$44,$A328),N$30&lt;=INDEX($EI$5:$EI$44,$A328)),$A328,0),0)</f>
        <v>0</v>
      </c>
      <c r="O328" s="9">
        <f>IFERROR(IF(AND($B328&gt;=INDEX($EH$5:$EH$44,$A328),$B328&lt;=INDEX($EJ$5:$EJ$44,$A328),O$30&gt;=INDEX($EG$5:$EG$44,$A328),O$30&lt;=INDEX($EI$5:$EI$44,$A328)),$A328,0),0)</f>
        <v>0</v>
      </c>
      <c r="P328" s="9">
        <f>IFERROR(IF(AND($B328&gt;=INDEX($EH$5:$EH$44,$A328),$B328&lt;=INDEX($EJ$5:$EJ$44,$A328),P$30&gt;=INDEX($EG$5:$EG$44,$A328),P$30&lt;=INDEX($EI$5:$EI$44,$A328)),$A328,0),0)</f>
        <v>0</v>
      </c>
      <c r="Q328" s="9">
        <f>IFERROR(IF(AND($B328&gt;=INDEX($EH$5:$EH$44,$A328),$B328&lt;=INDEX($EJ$5:$EJ$44,$A328),Q$30&gt;=INDEX($EG$5:$EG$44,$A328),Q$30&lt;=INDEX($EI$5:$EI$44,$A328)),$A328,0),0)</f>
        <v>0</v>
      </c>
      <c r="R328" s="9">
        <f>IFERROR(IF(AND($B328&gt;=INDEX($EH$5:$EH$44,$A328),$B328&lt;=INDEX($EJ$5:$EJ$44,$A328),R$30&gt;=INDEX($EG$5:$EG$44,$A328),R$30&lt;=INDEX($EI$5:$EI$44,$A328)),$A328,0),0)</f>
        <v>0</v>
      </c>
      <c r="S328" s="9">
        <f>IFERROR(IF(AND($B328&gt;=INDEX($EH$5:$EH$44,$A328),$B328&lt;=INDEX($EJ$5:$EJ$44,$A328),S$30&gt;=INDEX($EG$5:$EG$44,$A328),S$30&lt;=INDEX($EI$5:$EI$44,$A328)),$A328,0),0)</f>
        <v>0</v>
      </c>
      <c r="T328" s="9">
        <f>IFERROR(IF(AND($B328&gt;=INDEX($EH$5:$EH$44,$A328),$B328&lt;=INDEX($EJ$5:$EJ$44,$A328),T$30&gt;=INDEX($EG$5:$EG$44,$A328),T$30&lt;=INDEX($EI$5:$EI$44,$A328)),$A328,0),0)</f>
        <v>0</v>
      </c>
      <c r="U328" s="9">
        <f>IFERROR(IF(AND($B328&gt;=INDEX($EH$5:$EH$44,$A328),$B328&lt;=INDEX($EJ$5:$EJ$44,$A328),U$30&gt;=INDEX($EG$5:$EG$44,$A328),U$30&lt;=INDEX($EI$5:$EI$44,$A328)),$A328,0),0)</f>
        <v>0</v>
      </c>
      <c r="V328" s="9">
        <f>IFERROR(IF(AND($B328&gt;=INDEX($EH$5:$EH$44,$A328),$B328&lt;=INDEX($EJ$5:$EJ$44,$A328),V$30&gt;=INDEX($EG$5:$EG$44,$A328),V$30&lt;=INDEX($EI$5:$EI$44,$A328)),$A328,0),0)</f>
        <v>0</v>
      </c>
      <c r="W328" s="9">
        <f>IFERROR(IF(AND($B328&gt;=INDEX($EH$5:$EH$44,$A328),$B328&lt;=INDEX($EJ$5:$EJ$44,$A328),W$30&gt;=INDEX($EG$5:$EG$44,$A328),W$30&lt;=INDEX($EI$5:$EI$44,$A328)),$A328,0),0)</f>
        <v>0</v>
      </c>
      <c r="X328" s="9">
        <f>IFERROR(IF(AND($B328&gt;=INDEX($EH$5:$EH$44,$A328),$B328&lt;=INDEX($EJ$5:$EJ$44,$A328),X$30&gt;=INDEX($EG$5:$EG$44,$A328),X$30&lt;=INDEX($EI$5:$EI$44,$A328)),$A328,0),0)</f>
        <v>0</v>
      </c>
      <c r="Y328" s="9">
        <f>IFERROR(IF(AND($B328&gt;=INDEX($EH$5:$EH$44,$A328),$B328&lt;=INDEX($EJ$5:$EJ$44,$A328),Y$30&gt;=INDEX($EG$5:$EG$44,$A328),Y$30&lt;=INDEX($EI$5:$EI$44,$A328)),$A328,0),0)</f>
        <v>0</v>
      </c>
      <c r="Z328" s="9">
        <f>IFERROR(IF(AND($B328&gt;=INDEX($EH$5:$EH$44,$A328),$B328&lt;=INDEX($EJ$5:$EJ$44,$A328),Z$30&gt;=INDEX($EG$5:$EG$44,$A328),Z$30&lt;=INDEX($EI$5:$EI$44,$A328)),$A328,0),0)</f>
        <v>0</v>
      </c>
      <c r="AA328" s="9">
        <f>IFERROR(IF(AND($B328&gt;=INDEX($EH$5:$EH$44,$A328),$B328&lt;=INDEX($EJ$5:$EJ$44,$A328),AA$30&gt;=INDEX($EG$5:$EG$44,$A328),AA$30&lt;=INDEX($EI$5:$EI$44,$A328)),$A328,0),0)</f>
        <v>0</v>
      </c>
      <c r="AB328" s="9">
        <f>IFERROR(IF(AND($B328&gt;=INDEX($EH$5:$EH$44,$A328),$B328&lt;=INDEX($EJ$5:$EJ$44,$A328),AB$30&gt;=INDEX($EG$5:$EG$44,$A328),AB$30&lt;=INDEX($EI$5:$EI$44,$A328)),$A328,0),0)</f>
        <v>0</v>
      </c>
      <c r="AC328" s="9">
        <f>IFERROR(IF(AND($B328&gt;=INDEX($EH$5:$EH$44,$A328),$B328&lt;=INDEX($EJ$5:$EJ$44,$A328),AC$30&gt;=INDEX($EG$5:$EG$44,$A328),AC$30&lt;=INDEX($EI$5:$EI$44,$A328)),$A328,0),0)</f>
        <v>0</v>
      </c>
      <c r="AD328" s="9">
        <f>IFERROR(IF(AND($B328&gt;=INDEX($EH$5:$EH$44,$A328),$B328&lt;=INDEX($EJ$5:$EJ$44,$A328),AD$30&gt;=INDEX($EG$5:$EG$44,$A328),AD$30&lt;=INDEX($EI$5:$EI$44,$A328)),$A328,0),0)</f>
        <v>0</v>
      </c>
      <c r="AE328" s="9">
        <f>IFERROR(IF(AND($B328&gt;=INDEX($EH$5:$EH$44,$A328),$B328&lt;=INDEX($EJ$5:$EJ$44,$A328),AE$30&gt;=INDEX($EG$5:$EG$44,$A328),AE$30&lt;=INDEX($EI$5:$EI$44,$A328)),$A328,0),0)</f>
        <v>0</v>
      </c>
      <c r="AF328" s="9">
        <f>IFERROR(IF(AND($B328&gt;=INDEX($EH$5:$EH$44,$A328),$B328&lt;=INDEX($EJ$5:$EJ$44,$A328),AF$30&gt;=INDEX($EG$5:$EG$44,$A328),AF$30&lt;=INDEX($EI$5:$EI$44,$A328)),$A328,0),0)</f>
        <v>0</v>
      </c>
      <c r="AG328" s="9">
        <f>IFERROR(IF(AND($B328&gt;=INDEX($EH$5:$EH$44,$A328),$B328&lt;=INDEX($EJ$5:$EJ$44,$A328),AG$30&gt;=INDEX($EG$5:$EG$44,$A328),AG$30&lt;=INDEX($EI$5:$EI$44,$A328)),$A328,0),0)</f>
        <v>0</v>
      </c>
      <c r="AH328" s="9"/>
    </row>
    <row r="329" spans="1:34">
      <c r="A329" s="5">
        <f t="shared" si="88"/>
        <v>12</v>
      </c>
      <c r="B329" s="5">
        <f t="shared" si="87"/>
        <v>23</v>
      </c>
      <c r="C329" s="9">
        <f>IFERROR(IF(AND($B329&gt;=INDEX($EH$5:$EH$44,$A329),$B329&lt;=INDEX($EJ$5:$EJ$44,$A329),C$30&gt;=INDEX($EG$5:$EG$44,$A329),C$30&lt;=INDEX($EI$5:$EI$44,$A329)),$A329,0),0)</f>
        <v>0</v>
      </c>
      <c r="D329" s="9">
        <f>IFERROR(IF(AND($B329&gt;=INDEX($EH$5:$EH$44,$A329),$B329&lt;=INDEX($EJ$5:$EJ$44,$A329),D$30&gt;=INDEX($EG$5:$EG$44,$A329),D$30&lt;=INDEX($EI$5:$EI$44,$A329)),$A329,0),0)</f>
        <v>0</v>
      </c>
      <c r="E329" s="9">
        <f>IFERROR(IF(AND($B329&gt;=INDEX($EH$5:$EH$44,$A329),$B329&lt;=INDEX($EJ$5:$EJ$44,$A329),E$30&gt;=INDEX($EG$5:$EG$44,$A329),E$30&lt;=INDEX($EI$5:$EI$44,$A329)),$A329,0),0)</f>
        <v>0</v>
      </c>
      <c r="F329" s="9">
        <f>IFERROR(IF(AND($B329&gt;=INDEX($EH$5:$EH$44,$A329),$B329&lt;=INDEX($EJ$5:$EJ$44,$A329),F$30&gt;=INDEX($EG$5:$EG$44,$A329),F$30&lt;=INDEX($EI$5:$EI$44,$A329)),$A329,0),0)</f>
        <v>0</v>
      </c>
      <c r="G329" s="9">
        <f>IFERROR(IF(AND($B329&gt;=INDEX($EH$5:$EH$44,$A329),$B329&lt;=INDEX($EJ$5:$EJ$44,$A329),G$30&gt;=INDEX($EG$5:$EG$44,$A329),G$30&lt;=INDEX($EI$5:$EI$44,$A329)),$A329,0),0)</f>
        <v>0</v>
      </c>
      <c r="H329" s="9">
        <f>IFERROR(IF(AND($B329&gt;=INDEX($EH$5:$EH$44,$A329),$B329&lt;=INDEX($EJ$5:$EJ$44,$A329),H$30&gt;=INDEX($EG$5:$EG$44,$A329),H$30&lt;=INDEX($EI$5:$EI$44,$A329)),$A329,0),0)</f>
        <v>0</v>
      </c>
      <c r="I329" s="9">
        <f>IFERROR(IF(AND($B329&gt;=INDEX($EH$5:$EH$44,$A329),$B329&lt;=INDEX($EJ$5:$EJ$44,$A329),I$30&gt;=INDEX($EG$5:$EG$44,$A329),I$30&lt;=INDEX($EI$5:$EI$44,$A329)),$A329,0),0)</f>
        <v>0</v>
      </c>
      <c r="J329" s="9">
        <f>IFERROR(IF(AND($B329&gt;=INDEX($EH$5:$EH$44,$A329),$B329&lt;=INDEX($EJ$5:$EJ$44,$A329),J$30&gt;=INDEX($EG$5:$EG$44,$A329),J$30&lt;=INDEX($EI$5:$EI$44,$A329)),$A329,0),0)</f>
        <v>0</v>
      </c>
      <c r="K329" s="9">
        <f>IFERROR(IF(AND($B329&gt;=INDEX($EH$5:$EH$44,$A329),$B329&lt;=INDEX($EJ$5:$EJ$44,$A329),K$30&gt;=INDEX($EG$5:$EG$44,$A329),K$30&lt;=INDEX($EI$5:$EI$44,$A329)),$A329,0),0)</f>
        <v>0</v>
      </c>
      <c r="L329" s="9">
        <f>IFERROR(IF(AND($B329&gt;=INDEX($EH$5:$EH$44,$A329),$B329&lt;=INDEX($EJ$5:$EJ$44,$A329),L$30&gt;=INDEX($EG$5:$EG$44,$A329),L$30&lt;=INDEX($EI$5:$EI$44,$A329)),$A329,0),0)</f>
        <v>0</v>
      </c>
      <c r="M329" s="9">
        <f>IFERROR(IF(AND($B329&gt;=INDEX($EH$5:$EH$44,$A329),$B329&lt;=INDEX($EJ$5:$EJ$44,$A329),M$30&gt;=INDEX($EG$5:$EG$44,$A329),M$30&lt;=INDEX($EI$5:$EI$44,$A329)),$A329,0),0)</f>
        <v>0</v>
      </c>
      <c r="N329" s="9">
        <f>IFERROR(IF(AND($B329&gt;=INDEX($EH$5:$EH$44,$A329),$B329&lt;=INDEX($EJ$5:$EJ$44,$A329),N$30&gt;=INDEX($EG$5:$EG$44,$A329),N$30&lt;=INDEX($EI$5:$EI$44,$A329)),$A329,0),0)</f>
        <v>0</v>
      </c>
      <c r="O329" s="9">
        <f>IFERROR(IF(AND($B329&gt;=INDEX($EH$5:$EH$44,$A329),$B329&lt;=INDEX($EJ$5:$EJ$44,$A329),O$30&gt;=INDEX($EG$5:$EG$44,$A329),O$30&lt;=INDEX($EI$5:$EI$44,$A329)),$A329,0),0)</f>
        <v>0</v>
      </c>
      <c r="P329" s="9">
        <f>IFERROR(IF(AND($B329&gt;=INDEX($EH$5:$EH$44,$A329),$B329&lt;=INDEX($EJ$5:$EJ$44,$A329),P$30&gt;=INDEX($EG$5:$EG$44,$A329),P$30&lt;=INDEX($EI$5:$EI$44,$A329)),$A329,0),0)</f>
        <v>0</v>
      </c>
      <c r="Q329" s="9">
        <f>IFERROR(IF(AND($B329&gt;=INDEX($EH$5:$EH$44,$A329),$B329&lt;=INDEX($EJ$5:$EJ$44,$A329),Q$30&gt;=INDEX($EG$5:$EG$44,$A329),Q$30&lt;=INDEX($EI$5:$EI$44,$A329)),$A329,0),0)</f>
        <v>0</v>
      </c>
      <c r="R329" s="9">
        <f>IFERROR(IF(AND($B329&gt;=INDEX($EH$5:$EH$44,$A329),$B329&lt;=INDEX($EJ$5:$EJ$44,$A329),R$30&gt;=INDEX($EG$5:$EG$44,$A329),R$30&lt;=INDEX($EI$5:$EI$44,$A329)),$A329,0),0)</f>
        <v>0</v>
      </c>
      <c r="S329" s="9">
        <f>IFERROR(IF(AND($B329&gt;=INDEX($EH$5:$EH$44,$A329),$B329&lt;=INDEX($EJ$5:$EJ$44,$A329),S$30&gt;=INDEX($EG$5:$EG$44,$A329),S$30&lt;=INDEX($EI$5:$EI$44,$A329)),$A329,0),0)</f>
        <v>0</v>
      </c>
      <c r="T329" s="9">
        <f>IFERROR(IF(AND($B329&gt;=INDEX($EH$5:$EH$44,$A329),$B329&lt;=INDEX($EJ$5:$EJ$44,$A329),T$30&gt;=INDEX($EG$5:$EG$44,$A329),T$30&lt;=INDEX($EI$5:$EI$44,$A329)),$A329,0),0)</f>
        <v>0</v>
      </c>
      <c r="U329" s="9">
        <f>IFERROR(IF(AND($B329&gt;=INDEX($EH$5:$EH$44,$A329),$B329&lt;=INDEX($EJ$5:$EJ$44,$A329),U$30&gt;=INDEX($EG$5:$EG$44,$A329),U$30&lt;=INDEX($EI$5:$EI$44,$A329)),$A329,0),0)</f>
        <v>0</v>
      </c>
      <c r="V329" s="9">
        <f>IFERROR(IF(AND($B329&gt;=INDEX($EH$5:$EH$44,$A329),$B329&lt;=INDEX($EJ$5:$EJ$44,$A329),V$30&gt;=INDEX($EG$5:$EG$44,$A329),V$30&lt;=INDEX($EI$5:$EI$44,$A329)),$A329,0),0)</f>
        <v>0</v>
      </c>
      <c r="W329" s="9">
        <f>IFERROR(IF(AND($B329&gt;=INDEX($EH$5:$EH$44,$A329),$B329&lt;=INDEX($EJ$5:$EJ$44,$A329),W$30&gt;=INDEX($EG$5:$EG$44,$A329),W$30&lt;=INDEX($EI$5:$EI$44,$A329)),$A329,0),0)</f>
        <v>0</v>
      </c>
      <c r="X329" s="9">
        <f>IFERROR(IF(AND($B329&gt;=INDEX($EH$5:$EH$44,$A329),$B329&lt;=INDEX($EJ$5:$EJ$44,$A329),X$30&gt;=INDEX($EG$5:$EG$44,$A329),X$30&lt;=INDEX($EI$5:$EI$44,$A329)),$A329,0),0)</f>
        <v>0</v>
      </c>
      <c r="Y329" s="9">
        <f>IFERROR(IF(AND($B329&gt;=INDEX($EH$5:$EH$44,$A329),$B329&lt;=INDEX($EJ$5:$EJ$44,$A329),Y$30&gt;=INDEX($EG$5:$EG$44,$A329),Y$30&lt;=INDEX($EI$5:$EI$44,$A329)),$A329,0),0)</f>
        <v>0</v>
      </c>
      <c r="Z329" s="9">
        <f>IFERROR(IF(AND($B329&gt;=INDEX($EH$5:$EH$44,$A329),$B329&lt;=INDEX($EJ$5:$EJ$44,$A329),Z$30&gt;=INDEX($EG$5:$EG$44,$A329),Z$30&lt;=INDEX($EI$5:$EI$44,$A329)),$A329,0),0)</f>
        <v>0</v>
      </c>
      <c r="AA329" s="9">
        <f>IFERROR(IF(AND($B329&gt;=INDEX($EH$5:$EH$44,$A329),$B329&lt;=INDEX($EJ$5:$EJ$44,$A329),AA$30&gt;=INDEX($EG$5:$EG$44,$A329),AA$30&lt;=INDEX($EI$5:$EI$44,$A329)),$A329,0),0)</f>
        <v>0</v>
      </c>
      <c r="AB329" s="9">
        <f>IFERROR(IF(AND($B329&gt;=INDEX($EH$5:$EH$44,$A329),$B329&lt;=INDEX($EJ$5:$EJ$44,$A329),AB$30&gt;=INDEX($EG$5:$EG$44,$A329),AB$30&lt;=INDEX($EI$5:$EI$44,$A329)),$A329,0),0)</f>
        <v>0</v>
      </c>
      <c r="AC329" s="9">
        <f>IFERROR(IF(AND($B329&gt;=INDEX($EH$5:$EH$44,$A329),$B329&lt;=INDEX($EJ$5:$EJ$44,$A329),AC$30&gt;=INDEX($EG$5:$EG$44,$A329),AC$30&lt;=INDEX($EI$5:$EI$44,$A329)),$A329,0),0)</f>
        <v>0</v>
      </c>
      <c r="AD329" s="9">
        <f>IFERROR(IF(AND($B329&gt;=INDEX($EH$5:$EH$44,$A329),$B329&lt;=INDEX($EJ$5:$EJ$44,$A329),AD$30&gt;=INDEX($EG$5:$EG$44,$A329),AD$30&lt;=INDEX($EI$5:$EI$44,$A329)),$A329,0),0)</f>
        <v>0</v>
      </c>
      <c r="AE329" s="9">
        <f>IFERROR(IF(AND($B329&gt;=INDEX($EH$5:$EH$44,$A329),$B329&lt;=INDEX($EJ$5:$EJ$44,$A329),AE$30&gt;=INDEX($EG$5:$EG$44,$A329),AE$30&lt;=INDEX($EI$5:$EI$44,$A329)),$A329,0),0)</f>
        <v>0</v>
      </c>
      <c r="AF329" s="9">
        <f>IFERROR(IF(AND($B329&gt;=INDEX($EH$5:$EH$44,$A329),$B329&lt;=INDEX($EJ$5:$EJ$44,$A329),AF$30&gt;=INDEX($EG$5:$EG$44,$A329),AF$30&lt;=INDEX($EI$5:$EI$44,$A329)),$A329,0),0)</f>
        <v>0</v>
      </c>
      <c r="AG329" s="9">
        <f>IFERROR(IF(AND($B329&gt;=INDEX($EH$5:$EH$44,$A329),$B329&lt;=INDEX($EJ$5:$EJ$44,$A329),AG$30&gt;=INDEX($EG$5:$EG$44,$A329),AG$30&lt;=INDEX($EI$5:$EI$44,$A329)),$A329,0),0)</f>
        <v>0</v>
      </c>
      <c r="AH329" s="9"/>
    </row>
    <row r="330" spans="1:34">
      <c r="A330" s="5">
        <f t="shared" si="88"/>
        <v>12</v>
      </c>
      <c r="B330" s="5">
        <f t="shared" si="87"/>
        <v>24</v>
      </c>
      <c r="C330" s="9">
        <f>IFERROR(IF(AND($B330&gt;=INDEX($EH$5:$EH$44,$A330),$B330&lt;=INDEX($EJ$5:$EJ$44,$A330),C$30&gt;=INDEX($EG$5:$EG$44,$A330),C$30&lt;=INDEX($EI$5:$EI$44,$A330)),$A330,0),0)</f>
        <v>0</v>
      </c>
      <c r="D330" s="9">
        <f>IFERROR(IF(AND($B330&gt;=INDEX($EH$5:$EH$44,$A330),$B330&lt;=INDEX($EJ$5:$EJ$44,$A330),D$30&gt;=INDEX($EG$5:$EG$44,$A330),D$30&lt;=INDEX($EI$5:$EI$44,$A330)),$A330,0),0)</f>
        <v>0</v>
      </c>
      <c r="E330" s="9">
        <f>IFERROR(IF(AND($B330&gt;=INDEX($EH$5:$EH$44,$A330),$B330&lt;=INDEX($EJ$5:$EJ$44,$A330),E$30&gt;=INDEX($EG$5:$EG$44,$A330),E$30&lt;=INDEX($EI$5:$EI$44,$A330)),$A330,0),0)</f>
        <v>0</v>
      </c>
      <c r="F330" s="9">
        <f>IFERROR(IF(AND($B330&gt;=INDEX($EH$5:$EH$44,$A330),$B330&lt;=INDEX($EJ$5:$EJ$44,$A330),F$30&gt;=INDEX($EG$5:$EG$44,$A330),F$30&lt;=INDEX($EI$5:$EI$44,$A330)),$A330,0),0)</f>
        <v>0</v>
      </c>
      <c r="G330" s="9">
        <f>IFERROR(IF(AND($B330&gt;=INDEX($EH$5:$EH$44,$A330),$B330&lt;=INDEX($EJ$5:$EJ$44,$A330),G$30&gt;=INDEX($EG$5:$EG$44,$A330),G$30&lt;=INDEX($EI$5:$EI$44,$A330)),$A330,0),0)</f>
        <v>0</v>
      </c>
      <c r="H330" s="9">
        <f>IFERROR(IF(AND($B330&gt;=INDEX($EH$5:$EH$44,$A330),$B330&lt;=INDEX($EJ$5:$EJ$44,$A330),H$30&gt;=INDEX($EG$5:$EG$44,$A330),H$30&lt;=INDEX($EI$5:$EI$44,$A330)),$A330,0),0)</f>
        <v>0</v>
      </c>
      <c r="I330" s="9">
        <f>IFERROR(IF(AND($B330&gt;=INDEX($EH$5:$EH$44,$A330),$B330&lt;=INDEX($EJ$5:$EJ$44,$A330),I$30&gt;=INDEX($EG$5:$EG$44,$A330),I$30&lt;=INDEX($EI$5:$EI$44,$A330)),$A330,0),0)</f>
        <v>0</v>
      </c>
      <c r="J330" s="9">
        <f>IFERROR(IF(AND($B330&gt;=INDEX($EH$5:$EH$44,$A330),$B330&lt;=INDEX($EJ$5:$EJ$44,$A330),J$30&gt;=INDEX($EG$5:$EG$44,$A330),J$30&lt;=INDEX($EI$5:$EI$44,$A330)),$A330,0),0)</f>
        <v>0</v>
      </c>
      <c r="K330" s="9">
        <f>IFERROR(IF(AND($B330&gt;=INDEX($EH$5:$EH$44,$A330),$B330&lt;=INDEX($EJ$5:$EJ$44,$A330),K$30&gt;=INDEX($EG$5:$EG$44,$A330),K$30&lt;=INDEX($EI$5:$EI$44,$A330)),$A330,0),0)</f>
        <v>0</v>
      </c>
      <c r="L330" s="9">
        <f>IFERROR(IF(AND($B330&gt;=INDEX($EH$5:$EH$44,$A330),$B330&lt;=INDEX($EJ$5:$EJ$44,$A330),L$30&gt;=INDEX($EG$5:$EG$44,$A330),L$30&lt;=INDEX($EI$5:$EI$44,$A330)),$A330,0),0)</f>
        <v>0</v>
      </c>
      <c r="M330" s="9">
        <f>IFERROR(IF(AND($B330&gt;=INDEX($EH$5:$EH$44,$A330),$B330&lt;=INDEX($EJ$5:$EJ$44,$A330),M$30&gt;=INDEX($EG$5:$EG$44,$A330),M$30&lt;=INDEX($EI$5:$EI$44,$A330)),$A330,0),0)</f>
        <v>0</v>
      </c>
      <c r="N330" s="9">
        <f>IFERROR(IF(AND($B330&gt;=INDEX($EH$5:$EH$44,$A330),$B330&lt;=INDEX($EJ$5:$EJ$44,$A330),N$30&gt;=INDEX($EG$5:$EG$44,$A330),N$30&lt;=INDEX($EI$5:$EI$44,$A330)),$A330,0),0)</f>
        <v>0</v>
      </c>
      <c r="O330" s="9">
        <f>IFERROR(IF(AND($B330&gt;=INDEX($EH$5:$EH$44,$A330),$B330&lt;=INDEX($EJ$5:$EJ$44,$A330),O$30&gt;=INDEX($EG$5:$EG$44,$A330),O$30&lt;=INDEX($EI$5:$EI$44,$A330)),$A330,0),0)</f>
        <v>0</v>
      </c>
      <c r="P330" s="9">
        <f>IFERROR(IF(AND($B330&gt;=INDEX($EH$5:$EH$44,$A330),$B330&lt;=INDEX($EJ$5:$EJ$44,$A330),P$30&gt;=INDEX($EG$5:$EG$44,$A330),P$30&lt;=INDEX($EI$5:$EI$44,$A330)),$A330,0),0)</f>
        <v>0</v>
      </c>
      <c r="Q330" s="9">
        <f>IFERROR(IF(AND($B330&gt;=INDEX($EH$5:$EH$44,$A330),$B330&lt;=INDEX($EJ$5:$EJ$44,$A330),Q$30&gt;=INDEX($EG$5:$EG$44,$A330),Q$30&lt;=INDEX($EI$5:$EI$44,$A330)),$A330,0),0)</f>
        <v>0</v>
      </c>
      <c r="R330" s="9">
        <f>IFERROR(IF(AND($B330&gt;=INDEX($EH$5:$EH$44,$A330),$B330&lt;=INDEX($EJ$5:$EJ$44,$A330),R$30&gt;=INDEX($EG$5:$EG$44,$A330),R$30&lt;=INDEX($EI$5:$EI$44,$A330)),$A330,0),0)</f>
        <v>0</v>
      </c>
      <c r="S330" s="9">
        <f>IFERROR(IF(AND($B330&gt;=INDEX($EH$5:$EH$44,$A330),$B330&lt;=INDEX($EJ$5:$EJ$44,$A330),S$30&gt;=INDEX($EG$5:$EG$44,$A330),S$30&lt;=INDEX($EI$5:$EI$44,$A330)),$A330,0),0)</f>
        <v>0</v>
      </c>
      <c r="T330" s="9">
        <f>IFERROR(IF(AND($B330&gt;=INDEX($EH$5:$EH$44,$A330),$B330&lt;=INDEX($EJ$5:$EJ$44,$A330),T$30&gt;=INDEX($EG$5:$EG$44,$A330),T$30&lt;=INDEX($EI$5:$EI$44,$A330)),$A330,0),0)</f>
        <v>0</v>
      </c>
      <c r="U330" s="9">
        <f>IFERROR(IF(AND($B330&gt;=INDEX($EH$5:$EH$44,$A330),$B330&lt;=INDEX($EJ$5:$EJ$44,$A330),U$30&gt;=INDEX($EG$5:$EG$44,$A330),U$30&lt;=INDEX($EI$5:$EI$44,$A330)),$A330,0),0)</f>
        <v>0</v>
      </c>
      <c r="V330" s="9">
        <f>IFERROR(IF(AND($B330&gt;=INDEX($EH$5:$EH$44,$A330),$B330&lt;=INDEX($EJ$5:$EJ$44,$A330),V$30&gt;=INDEX($EG$5:$EG$44,$A330),V$30&lt;=INDEX($EI$5:$EI$44,$A330)),$A330,0),0)</f>
        <v>0</v>
      </c>
      <c r="W330" s="9">
        <f>IFERROR(IF(AND($B330&gt;=INDEX($EH$5:$EH$44,$A330),$B330&lt;=INDEX($EJ$5:$EJ$44,$A330),W$30&gt;=INDEX($EG$5:$EG$44,$A330),W$30&lt;=INDEX($EI$5:$EI$44,$A330)),$A330,0),0)</f>
        <v>0</v>
      </c>
      <c r="X330" s="9">
        <f>IFERROR(IF(AND($B330&gt;=INDEX($EH$5:$EH$44,$A330),$B330&lt;=INDEX($EJ$5:$EJ$44,$A330),X$30&gt;=INDEX($EG$5:$EG$44,$A330),X$30&lt;=INDEX($EI$5:$EI$44,$A330)),$A330,0),0)</f>
        <v>0</v>
      </c>
      <c r="Y330" s="9">
        <f>IFERROR(IF(AND($B330&gt;=INDEX($EH$5:$EH$44,$A330),$B330&lt;=INDEX($EJ$5:$EJ$44,$A330),Y$30&gt;=INDEX($EG$5:$EG$44,$A330),Y$30&lt;=INDEX($EI$5:$EI$44,$A330)),$A330,0),0)</f>
        <v>0</v>
      </c>
      <c r="Z330" s="9">
        <f>IFERROR(IF(AND($B330&gt;=INDEX($EH$5:$EH$44,$A330),$B330&lt;=INDEX($EJ$5:$EJ$44,$A330),Z$30&gt;=INDEX($EG$5:$EG$44,$A330),Z$30&lt;=INDEX($EI$5:$EI$44,$A330)),$A330,0),0)</f>
        <v>0</v>
      </c>
      <c r="AA330" s="9">
        <f>IFERROR(IF(AND($B330&gt;=INDEX($EH$5:$EH$44,$A330),$B330&lt;=INDEX($EJ$5:$EJ$44,$A330),AA$30&gt;=INDEX($EG$5:$EG$44,$A330),AA$30&lt;=INDEX($EI$5:$EI$44,$A330)),$A330,0),0)</f>
        <v>0</v>
      </c>
      <c r="AB330" s="9">
        <f>IFERROR(IF(AND($B330&gt;=INDEX($EH$5:$EH$44,$A330),$B330&lt;=INDEX($EJ$5:$EJ$44,$A330),AB$30&gt;=INDEX($EG$5:$EG$44,$A330),AB$30&lt;=INDEX($EI$5:$EI$44,$A330)),$A330,0),0)</f>
        <v>0</v>
      </c>
      <c r="AC330" s="9">
        <f>IFERROR(IF(AND($B330&gt;=INDEX($EH$5:$EH$44,$A330),$B330&lt;=INDEX($EJ$5:$EJ$44,$A330),AC$30&gt;=INDEX($EG$5:$EG$44,$A330),AC$30&lt;=INDEX($EI$5:$EI$44,$A330)),$A330,0),0)</f>
        <v>0</v>
      </c>
      <c r="AD330" s="9">
        <f>IFERROR(IF(AND($B330&gt;=INDEX($EH$5:$EH$44,$A330),$B330&lt;=INDEX($EJ$5:$EJ$44,$A330),AD$30&gt;=INDEX($EG$5:$EG$44,$A330),AD$30&lt;=INDEX($EI$5:$EI$44,$A330)),$A330,0),0)</f>
        <v>0</v>
      </c>
      <c r="AE330" s="9">
        <f>IFERROR(IF(AND($B330&gt;=INDEX($EH$5:$EH$44,$A330),$B330&lt;=INDEX($EJ$5:$EJ$44,$A330),AE$30&gt;=INDEX($EG$5:$EG$44,$A330),AE$30&lt;=INDEX($EI$5:$EI$44,$A330)),$A330,0),0)</f>
        <v>0</v>
      </c>
      <c r="AF330" s="9">
        <f>IFERROR(IF(AND($B330&gt;=INDEX($EH$5:$EH$44,$A330),$B330&lt;=INDEX($EJ$5:$EJ$44,$A330),AF$30&gt;=INDEX($EG$5:$EG$44,$A330),AF$30&lt;=INDEX($EI$5:$EI$44,$A330)),$A330,0),0)</f>
        <v>0</v>
      </c>
      <c r="AG330" s="9">
        <f>IFERROR(IF(AND($B330&gt;=INDEX($EH$5:$EH$44,$A330),$B330&lt;=INDEX($EJ$5:$EJ$44,$A330),AG$30&gt;=INDEX($EG$5:$EG$44,$A330),AG$30&lt;=INDEX($EI$5:$EI$44,$A330)),$A330,0),0)</f>
        <v>0</v>
      </c>
      <c r="AH330" s="9"/>
    </row>
    <row r="331" spans="1:34">
      <c r="A331" s="5">
        <f t="shared" si="88"/>
        <v>13</v>
      </c>
      <c r="B331" s="5">
        <f t="shared" si="87"/>
        <v>0</v>
      </c>
      <c r="C331" s="9">
        <f>IFERROR(IF(AND($B331&gt;=INDEX($EH$5:$EH$44,$A331),$B331&lt;=INDEX($EJ$5:$EJ$44,$A331),C$30&gt;=INDEX($EG$5:$EG$44,$A331),C$30&lt;=INDEX($EI$5:$EI$44,$A331)),$A331,0),0)</f>
        <v>0</v>
      </c>
      <c r="D331" s="9">
        <f>IFERROR(IF(AND($B331&gt;=INDEX($EH$5:$EH$44,$A331),$B331&lt;=INDEX($EJ$5:$EJ$44,$A331),D$30&gt;=INDEX($EG$5:$EG$44,$A331),D$30&lt;=INDEX($EI$5:$EI$44,$A331)),$A331,0),0)</f>
        <v>0</v>
      </c>
      <c r="E331" s="9">
        <f>IFERROR(IF(AND($B331&gt;=INDEX($EH$5:$EH$44,$A331),$B331&lt;=INDEX($EJ$5:$EJ$44,$A331),E$30&gt;=INDEX($EG$5:$EG$44,$A331),E$30&lt;=INDEX($EI$5:$EI$44,$A331)),$A331,0),0)</f>
        <v>0</v>
      </c>
      <c r="F331" s="9">
        <f>IFERROR(IF(AND($B331&gt;=INDEX($EH$5:$EH$44,$A331),$B331&lt;=INDEX($EJ$5:$EJ$44,$A331),F$30&gt;=INDEX($EG$5:$EG$44,$A331),F$30&lt;=INDEX($EI$5:$EI$44,$A331)),$A331,0),0)</f>
        <v>0</v>
      </c>
      <c r="G331" s="9">
        <f>IFERROR(IF(AND($B331&gt;=INDEX($EH$5:$EH$44,$A331),$B331&lt;=INDEX($EJ$5:$EJ$44,$A331),G$30&gt;=INDEX($EG$5:$EG$44,$A331),G$30&lt;=INDEX($EI$5:$EI$44,$A331)),$A331,0),0)</f>
        <v>0</v>
      </c>
      <c r="H331" s="9">
        <f>IFERROR(IF(AND($B331&gt;=INDEX($EH$5:$EH$44,$A331),$B331&lt;=INDEX($EJ$5:$EJ$44,$A331),H$30&gt;=INDEX($EG$5:$EG$44,$A331),H$30&lt;=INDEX($EI$5:$EI$44,$A331)),$A331,0),0)</f>
        <v>0</v>
      </c>
      <c r="I331" s="9">
        <f>IFERROR(IF(AND($B331&gt;=INDEX($EH$5:$EH$44,$A331),$B331&lt;=INDEX($EJ$5:$EJ$44,$A331),I$30&gt;=INDEX($EG$5:$EG$44,$A331),I$30&lt;=INDEX($EI$5:$EI$44,$A331)),$A331,0),0)</f>
        <v>0</v>
      </c>
      <c r="J331" s="9">
        <f>IFERROR(IF(AND($B331&gt;=INDEX($EH$5:$EH$44,$A331),$B331&lt;=INDEX($EJ$5:$EJ$44,$A331),J$30&gt;=INDEX($EG$5:$EG$44,$A331),J$30&lt;=INDEX($EI$5:$EI$44,$A331)),$A331,0),0)</f>
        <v>0</v>
      </c>
      <c r="K331" s="9">
        <f>IFERROR(IF(AND($B331&gt;=INDEX($EH$5:$EH$44,$A331),$B331&lt;=INDEX($EJ$5:$EJ$44,$A331),K$30&gt;=INDEX($EG$5:$EG$44,$A331),K$30&lt;=INDEX($EI$5:$EI$44,$A331)),$A331,0),0)</f>
        <v>0</v>
      </c>
      <c r="L331" s="9">
        <f>IFERROR(IF(AND($B331&gt;=INDEX($EH$5:$EH$44,$A331),$B331&lt;=INDEX($EJ$5:$EJ$44,$A331),L$30&gt;=INDEX($EG$5:$EG$44,$A331),L$30&lt;=INDEX($EI$5:$EI$44,$A331)),$A331,0),0)</f>
        <v>0</v>
      </c>
      <c r="M331" s="9">
        <f>IFERROR(IF(AND($B331&gt;=INDEX($EH$5:$EH$44,$A331),$B331&lt;=INDEX($EJ$5:$EJ$44,$A331),M$30&gt;=INDEX($EG$5:$EG$44,$A331),M$30&lt;=INDEX($EI$5:$EI$44,$A331)),$A331,0),0)</f>
        <v>0</v>
      </c>
      <c r="N331" s="9">
        <f>IFERROR(IF(AND($B331&gt;=INDEX($EH$5:$EH$44,$A331),$B331&lt;=INDEX($EJ$5:$EJ$44,$A331),N$30&gt;=INDEX($EG$5:$EG$44,$A331),N$30&lt;=INDEX($EI$5:$EI$44,$A331)),$A331,0),0)</f>
        <v>0</v>
      </c>
      <c r="O331" s="9">
        <f>IFERROR(IF(AND($B331&gt;=INDEX($EH$5:$EH$44,$A331),$B331&lt;=INDEX($EJ$5:$EJ$44,$A331),O$30&gt;=INDEX($EG$5:$EG$44,$A331),O$30&lt;=INDEX($EI$5:$EI$44,$A331)),$A331,0),0)</f>
        <v>0</v>
      </c>
      <c r="P331" s="9">
        <f>IFERROR(IF(AND($B331&gt;=INDEX($EH$5:$EH$44,$A331),$B331&lt;=INDEX($EJ$5:$EJ$44,$A331),P$30&gt;=INDEX($EG$5:$EG$44,$A331),P$30&lt;=INDEX($EI$5:$EI$44,$A331)),$A331,0),0)</f>
        <v>0</v>
      </c>
      <c r="Q331" s="9">
        <f>IFERROR(IF(AND($B331&gt;=INDEX($EH$5:$EH$44,$A331),$B331&lt;=INDEX($EJ$5:$EJ$44,$A331),Q$30&gt;=INDEX($EG$5:$EG$44,$A331),Q$30&lt;=INDEX($EI$5:$EI$44,$A331)),$A331,0),0)</f>
        <v>0</v>
      </c>
      <c r="R331" s="9">
        <f>IFERROR(IF(AND($B331&gt;=INDEX($EH$5:$EH$44,$A331),$B331&lt;=INDEX($EJ$5:$EJ$44,$A331),R$30&gt;=INDEX($EG$5:$EG$44,$A331),R$30&lt;=INDEX($EI$5:$EI$44,$A331)),$A331,0),0)</f>
        <v>0</v>
      </c>
      <c r="S331" s="9">
        <f>IFERROR(IF(AND($B331&gt;=INDEX($EH$5:$EH$44,$A331),$B331&lt;=INDEX($EJ$5:$EJ$44,$A331),S$30&gt;=INDEX($EG$5:$EG$44,$A331),S$30&lt;=INDEX($EI$5:$EI$44,$A331)),$A331,0),0)</f>
        <v>0</v>
      </c>
      <c r="T331" s="9">
        <f>IFERROR(IF(AND($B331&gt;=INDEX($EH$5:$EH$44,$A331),$B331&lt;=INDEX($EJ$5:$EJ$44,$A331),T$30&gt;=INDEX($EG$5:$EG$44,$A331),T$30&lt;=INDEX($EI$5:$EI$44,$A331)),$A331,0),0)</f>
        <v>0</v>
      </c>
      <c r="U331" s="9">
        <f>IFERROR(IF(AND($B331&gt;=INDEX($EH$5:$EH$44,$A331),$B331&lt;=INDEX($EJ$5:$EJ$44,$A331),U$30&gt;=INDEX($EG$5:$EG$44,$A331),U$30&lt;=INDEX($EI$5:$EI$44,$A331)),$A331,0),0)</f>
        <v>0</v>
      </c>
      <c r="V331" s="9">
        <f>IFERROR(IF(AND($B331&gt;=INDEX($EH$5:$EH$44,$A331),$B331&lt;=INDEX($EJ$5:$EJ$44,$A331),V$30&gt;=INDEX($EG$5:$EG$44,$A331),V$30&lt;=INDEX($EI$5:$EI$44,$A331)),$A331,0),0)</f>
        <v>0</v>
      </c>
      <c r="W331" s="9">
        <f>IFERROR(IF(AND($B331&gt;=INDEX($EH$5:$EH$44,$A331),$B331&lt;=INDEX($EJ$5:$EJ$44,$A331),W$30&gt;=INDEX($EG$5:$EG$44,$A331),W$30&lt;=INDEX($EI$5:$EI$44,$A331)),$A331,0),0)</f>
        <v>0</v>
      </c>
      <c r="X331" s="9">
        <f>IFERROR(IF(AND($B331&gt;=INDEX($EH$5:$EH$44,$A331),$B331&lt;=INDEX($EJ$5:$EJ$44,$A331),X$30&gt;=INDEX($EG$5:$EG$44,$A331),X$30&lt;=INDEX($EI$5:$EI$44,$A331)),$A331,0),0)</f>
        <v>0</v>
      </c>
      <c r="Y331" s="9">
        <f>IFERROR(IF(AND($B331&gt;=INDEX($EH$5:$EH$44,$A331),$B331&lt;=INDEX($EJ$5:$EJ$44,$A331),Y$30&gt;=INDEX($EG$5:$EG$44,$A331),Y$30&lt;=INDEX($EI$5:$EI$44,$A331)),$A331,0),0)</f>
        <v>0</v>
      </c>
      <c r="Z331" s="9">
        <f>IFERROR(IF(AND($B331&gt;=INDEX($EH$5:$EH$44,$A331),$B331&lt;=INDEX($EJ$5:$EJ$44,$A331),Z$30&gt;=INDEX($EG$5:$EG$44,$A331),Z$30&lt;=INDEX($EI$5:$EI$44,$A331)),$A331,0),0)</f>
        <v>0</v>
      </c>
      <c r="AA331" s="9">
        <f>IFERROR(IF(AND($B331&gt;=INDEX($EH$5:$EH$44,$A331),$B331&lt;=INDEX($EJ$5:$EJ$44,$A331),AA$30&gt;=INDEX($EG$5:$EG$44,$A331),AA$30&lt;=INDEX($EI$5:$EI$44,$A331)),$A331,0),0)</f>
        <v>0</v>
      </c>
      <c r="AB331" s="9">
        <f>IFERROR(IF(AND($B331&gt;=INDEX($EH$5:$EH$44,$A331),$B331&lt;=INDEX($EJ$5:$EJ$44,$A331),AB$30&gt;=INDEX($EG$5:$EG$44,$A331),AB$30&lt;=INDEX($EI$5:$EI$44,$A331)),$A331,0),0)</f>
        <v>0</v>
      </c>
      <c r="AC331" s="9">
        <f>IFERROR(IF(AND($B331&gt;=INDEX($EH$5:$EH$44,$A331),$B331&lt;=INDEX($EJ$5:$EJ$44,$A331),AC$30&gt;=INDEX($EG$5:$EG$44,$A331),AC$30&lt;=INDEX($EI$5:$EI$44,$A331)),$A331,0),0)</f>
        <v>0</v>
      </c>
      <c r="AD331" s="9">
        <f>IFERROR(IF(AND($B331&gt;=INDEX($EH$5:$EH$44,$A331),$B331&lt;=INDEX($EJ$5:$EJ$44,$A331),AD$30&gt;=INDEX($EG$5:$EG$44,$A331),AD$30&lt;=INDEX($EI$5:$EI$44,$A331)),$A331,0),0)</f>
        <v>0</v>
      </c>
      <c r="AE331" s="9">
        <f>IFERROR(IF(AND($B331&gt;=INDEX($EH$5:$EH$44,$A331),$B331&lt;=INDEX($EJ$5:$EJ$44,$A331),AE$30&gt;=INDEX($EG$5:$EG$44,$A331),AE$30&lt;=INDEX($EI$5:$EI$44,$A331)),$A331,0),0)</f>
        <v>0</v>
      </c>
      <c r="AF331" s="9">
        <f>IFERROR(IF(AND($B331&gt;=INDEX($EH$5:$EH$44,$A331),$B331&lt;=INDEX($EJ$5:$EJ$44,$A331),AF$30&gt;=INDEX($EG$5:$EG$44,$A331),AF$30&lt;=INDEX($EI$5:$EI$44,$A331)),$A331,0),0)</f>
        <v>0</v>
      </c>
      <c r="AG331" s="9">
        <f>IFERROR(IF(AND($B331&gt;=INDEX($EH$5:$EH$44,$A331),$B331&lt;=INDEX($EJ$5:$EJ$44,$A331),AG$30&gt;=INDEX($EG$5:$EG$44,$A331),AG$30&lt;=INDEX($EI$5:$EI$44,$A331)),$A331,0),0)</f>
        <v>0</v>
      </c>
      <c r="AH331" s="9"/>
    </row>
    <row r="332" spans="1:34">
      <c r="A332" s="5">
        <f t="shared" si="88"/>
        <v>13</v>
      </c>
      <c r="B332" s="5">
        <f t="shared" si="87"/>
        <v>1</v>
      </c>
      <c r="C332" s="9">
        <f>IFERROR(IF(AND($B332&gt;=INDEX($EH$5:$EH$44,$A332),$B332&lt;=INDEX($EJ$5:$EJ$44,$A332),C$30&gt;=INDEX($EG$5:$EG$44,$A332),C$30&lt;=INDEX($EI$5:$EI$44,$A332)),$A332,0),0)</f>
        <v>0</v>
      </c>
      <c r="D332" s="9">
        <f>IFERROR(IF(AND($B332&gt;=INDEX($EH$5:$EH$44,$A332),$B332&lt;=INDEX($EJ$5:$EJ$44,$A332),D$30&gt;=INDEX($EG$5:$EG$44,$A332),D$30&lt;=INDEX($EI$5:$EI$44,$A332)),$A332,0),0)</f>
        <v>0</v>
      </c>
      <c r="E332" s="9">
        <f>IFERROR(IF(AND($B332&gt;=INDEX($EH$5:$EH$44,$A332),$B332&lt;=INDEX($EJ$5:$EJ$44,$A332),E$30&gt;=INDEX($EG$5:$EG$44,$A332),E$30&lt;=INDEX($EI$5:$EI$44,$A332)),$A332,0),0)</f>
        <v>0</v>
      </c>
      <c r="F332" s="9">
        <f>IFERROR(IF(AND($B332&gt;=INDEX($EH$5:$EH$44,$A332),$B332&lt;=INDEX($EJ$5:$EJ$44,$A332),F$30&gt;=INDEX($EG$5:$EG$44,$A332),F$30&lt;=INDEX($EI$5:$EI$44,$A332)),$A332,0),0)</f>
        <v>0</v>
      </c>
      <c r="G332" s="9">
        <f>IFERROR(IF(AND($B332&gt;=INDEX($EH$5:$EH$44,$A332),$B332&lt;=INDEX($EJ$5:$EJ$44,$A332),G$30&gt;=INDEX($EG$5:$EG$44,$A332),G$30&lt;=INDEX($EI$5:$EI$44,$A332)),$A332,0),0)</f>
        <v>0</v>
      </c>
      <c r="H332" s="9">
        <f>IFERROR(IF(AND($B332&gt;=INDEX($EH$5:$EH$44,$A332),$B332&lt;=INDEX($EJ$5:$EJ$44,$A332),H$30&gt;=INDEX($EG$5:$EG$44,$A332),H$30&lt;=INDEX($EI$5:$EI$44,$A332)),$A332,0),0)</f>
        <v>0</v>
      </c>
      <c r="I332" s="9">
        <f>IFERROR(IF(AND($B332&gt;=INDEX($EH$5:$EH$44,$A332),$B332&lt;=INDEX($EJ$5:$EJ$44,$A332),I$30&gt;=INDEX($EG$5:$EG$44,$A332),I$30&lt;=INDEX($EI$5:$EI$44,$A332)),$A332,0),0)</f>
        <v>0</v>
      </c>
      <c r="J332" s="9">
        <f>IFERROR(IF(AND($B332&gt;=INDEX($EH$5:$EH$44,$A332),$B332&lt;=INDEX($EJ$5:$EJ$44,$A332),J$30&gt;=INDEX($EG$5:$EG$44,$A332),J$30&lt;=INDEX($EI$5:$EI$44,$A332)),$A332,0),0)</f>
        <v>0</v>
      </c>
      <c r="K332" s="9">
        <f>IFERROR(IF(AND($B332&gt;=INDEX($EH$5:$EH$44,$A332),$B332&lt;=INDEX($EJ$5:$EJ$44,$A332),K$30&gt;=INDEX($EG$5:$EG$44,$A332),K$30&lt;=INDEX($EI$5:$EI$44,$A332)),$A332,0),0)</f>
        <v>0</v>
      </c>
      <c r="L332" s="9">
        <f>IFERROR(IF(AND($B332&gt;=INDEX($EH$5:$EH$44,$A332),$B332&lt;=INDEX($EJ$5:$EJ$44,$A332),L$30&gt;=INDEX($EG$5:$EG$44,$A332),L$30&lt;=INDEX($EI$5:$EI$44,$A332)),$A332,0),0)</f>
        <v>0</v>
      </c>
      <c r="M332" s="9">
        <f>IFERROR(IF(AND($B332&gt;=INDEX($EH$5:$EH$44,$A332),$B332&lt;=INDEX($EJ$5:$EJ$44,$A332),M$30&gt;=INDEX($EG$5:$EG$44,$A332),M$30&lt;=INDEX($EI$5:$EI$44,$A332)),$A332,0),0)</f>
        <v>0</v>
      </c>
      <c r="N332" s="9">
        <f>IFERROR(IF(AND($B332&gt;=INDEX($EH$5:$EH$44,$A332),$B332&lt;=INDEX($EJ$5:$EJ$44,$A332),N$30&gt;=INDEX($EG$5:$EG$44,$A332),N$30&lt;=INDEX($EI$5:$EI$44,$A332)),$A332,0),0)</f>
        <v>0</v>
      </c>
      <c r="O332" s="9">
        <f>IFERROR(IF(AND($B332&gt;=INDEX($EH$5:$EH$44,$A332),$B332&lt;=INDEX($EJ$5:$EJ$44,$A332),O$30&gt;=INDEX($EG$5:$EG$44,$A332),O$30&lt;=INDEX($EI$5:$EI$44,$A332)),$A332,0),0)</f>
        <v>0</v>
      </c>
      <c r="P332" s="9">
        <f>IFERROR(IF(AND($B332&gt;=INDEX($EH$5:$EH$44,$A332),$B332&lt;=INDEX($EJ$5:$EJ$44,$A332),P$30&gt;=INDEX($EG$5:$EG$44,$A332),P$30&lt;=INDEX($EI$5:$EI$44,$A332)),$A332,0),0)</f>
        <v>0</v>
      </c>
      <c r="Q332" s="9">
        <f>IFERROR(IF(AND($B332&gt;=INDEX($EH$5:$EH$44,$A332),$B332&lt;=INDEX($EJ$5:$EJ$44,$A332),Q$30&gt;=INDEX($EG$5:$EG$44,$A332),Q$30&lt;=INDEX($EI$5:$EI$44,$A332)),$A332,0),0)</f>
        <v>0</v>
      </c>
      <c r="R332" s="9">
        <f>IFERROR(IF(AND($B332&gt;=INDEX($EH$5:$EH$44,$A332),$B332&lt;=INDEX($EJ$5:$EJ$44,$A332),R$30&gt;=INDEX($EG$5:$EG$44,$A332),R$30&lt;=INDEX($EI$5:$EI$44,$A332)),$A332,0),0)</f>
        <v>0</v>
      </c>
      <c r="S332" s="9">
        <f>IFERROR(IF(AND($B332&gt;=INDEX($EH$5:$EH$44,$A332),$B332&lt;=INDEX($EJ$5:$EJ$44,$A332),S$30&gt;=INDEX($EG$5:$EG$44,$A332),S$30&lt;=INDEX($EI$5:$EI$44,$A332)),$A332,0),0)</f>
        <v>0</v>
      </c>
      <c r="T332" s="9">
        <f>IFERROR(IF(AND($B332&gt;=INDEX($EH$5:$EH$44,$A332),$B332&lt;=INDEX($EJ$5:$EJ$44,$A332),T$30&gt;=INDEX($EG$5:$EG$44,$A332),T$30&lt;=INDEX($EI$5:$EI$44,$A332)),$A332,0),0)</f>
        <v>0</v>
      </c>
      <c r="U332" s="9">
        <f>IFERROR(IF(AND($B332&gt;=INDEX($EH$5:$EH$44,$A332),$B332&lt;=INDEX($EJ$5:$EJ$44,$A332),U$30&gt;=INDEX($EG$5:$EG$44,$A332),U$30&lt;=INDEX($EI$5:$EI$44,$A332)),$A332,0),0)</f>
        <v>0</v>
      </c>
      <c r="V332" s="9">
        <f>IFERROR(IF(AND($B332&gt;=INDEX($EH$5:$EH$44,$A332),$B332&lt;=INDEX($EJ$5:$EJ$44,$A332),V$30&gt;=INDEX($EG$5:$EG$44,$A332),V$30&lt;=INDEX($EI$5:$EI$44,$A332)),$A332,0),0)</f>
        <v>0</v>
      </c>
      <c r="W332" s="9">
        <f>IFERROR(IF(AND($B332&gt;=INDEX($EH$5:$EH$44,$A332),$B332&lt;=INDEX($EJ$5:$EJ$44,$A332),W$30&gt;=INDEX($EG$5:$EG$44,$A332),W$30&lt;=INDEX($EI$5:$EI$44,$A332)),$A332,0),0)</f>
        <v>0</v>
      </c>
      <c r="X332" s="9">
        <f>IFERROR(IF(AND($B332&gt;=INDEX($EH$5:$EH$44,$A332),$B332&lt;=INDEX($EJ$5:$EJ$44,$A332),X$30&gt;=INDEX($EG$5:$EG$44,$A332),X$30&lt;=INDEX($EI$5:$EI$44,$A332)),$A332,0),0)</f>
        <v>0</v>
      </c>
      <c r="Y332" s="9">
        <f>IFERROR(IF(AND($B332&gt;=INDEX($EH$5:$EH$44,$A332),$B332&lt;=INDEX($EJ$5:$EJ$44,$A332),Y$30&gt;=INDEX($EG$5:$EG$44,$A332),Y$30&lt;=INDEX($EI$5:$EI$44,$A332)),$A332,0),0)</f>
        <v>0</v>
      </c>
      <c r="Z332" s="9">
        <f>IFERROR(IF(AND($B332&gt;=INDEX($EH$5:$EH$44,$A332),$B332&lt;=INDEX($EJ$5:$EJ$44,$A332),Z$30&gt;=INDEX($EG$5:$EG$44,$A332),Z$30&lt;=INDEX($EI$5:$EI$44,$A332)),$A332,0),0)</f>
        <v>0</v>
      </c>
      <c r="AA332" s="9">
        <f>IFERROR(IF(AND($B332&gt;=INDEX($EH$5:$EH$44,$A332),$B332&lt;=INDEX($EJ$5:$EJ$44,$A332),AA$30&gt;=INDEX($EG$5:$EG$44,$A332),AA$30&lt;=INDEX($EI$5:$EI$44,$A332)),$A332,0),0)</f>
        <v>0</v>
      </c>
      <c r="AB332" s="9">
        <f>IFERROR(IF(AND($B332&gt;=INDEX($EH$5:$EH$44,$A332),$B332&lt;=INDEX($EJ$5:$EJ$44,$A332),AB$30&gt;=INDEX($EG$5:$EG$44,$A332),AB$30&lt;=INDEX($EI$5:$EI$44,$A332)),$A332,0),0)</f>
        <v>0</v>
      </c>
      <c r="AC332" s="9">
        <f>IFERROR(IF(AND($B332&gt;=INDEX($EH$5:$EH$44,$A332),$B332&lt;=INDEX($EJ$5:$EJ$44,$A332),AC$30&gt;=INDEX($EG$5:$EG$44,$A332),AC$30&lt;=INDEX($EI$5:$EI$44,$A332)),$A332,0),0)</f>
        <v>0</v>
      </c>
      <c r="AD332" s="9">
        <f>IFERROR(IF(AND($B332&gt;=INDEX($EH$5:$EH$44,$A332),$B332&lt;=INDEX($EJ$5:$EJ$44,$A332),AD$30&gt;=INDEX($EG$5:$EG$44,$A332),AD$30&lt;=INDEX($EI$5:$EI$44,$A332)),$A332,0),0)</f>
        <v>0</v>
      </c>
      <c r="AE332" s="9">
        <f>IFERROR(IF(AND($B332&gt;=INDEX($EH$5:$EH$44,$A332),$B332&lt;=INDEX($EJ$5:$EJ$44,$A332),AE$30&gt;=INDEX($EG$5:$EG$44,$A332),AE$30&lt;=INDEX($EI$5:$EI$44,$A332)),$A332,0),0)</f>
        <v>0</v>
      </c>
      <c r="AF332" s="9">
        <f>IFERROR(IF(AND($B332&gt;=INDEX($EH$5:$EH$44,$A332),$B332&lt;=INDEX($EJ$5:$EJ$44,$A332),AF$30&gt;=INDEX($EG$5:$EG$44,$A332),AF$30&lt;=INDEX($EI$5:$EI$44,$A332)),$A332,0),0)</f>
        <v>0</v>
      </c>
      <c r="AG332" s="9">
        <f>IFERROR(IF(AND($B332&gt;=INDEX($EH$5:$EH$44,$A332),$B332&lt;=INDEX($EJ$5:$EJ$44,$A332),AG$30&gt;=INDEX($EG$5:$EG$44,$A332),AG$30&lt;=INDEX($EI$5:$EI$44,$A332)),$A332,0),0)</f>
        <v>0</v>
      </c>
      <c r="AH332" s="9"/>
    </row>
    <row r="333" spans="1:34">
      <c r="A333" s="5">
        <f t="shared" si="88"/>
        <v>13</v>
      </c>
      <c r="B333" s="5">
        <f t="shared" si="87"/>
        <v>2</v>
      </c>
      <c r="C333" s="9">
        <f>IFERROR(IF(AND($B333&gt;=INDEX($EH$5:$EH$44,$A333),$B333&lt;=INDEX($EJ$5:$EJ$44,$A333),C$30&gt;=INDEX($EG$5:$EG$44,$A333),C$30&lt;=INDEX($EI$5:$EI$44,$A333)),$A333,0),0)</f>
        <v>0</v>
      </c>
      <c r="D333" s="9">
        <f>IFERROR(IF(AND($B333&gt;=INDEX($EH$5:$EH$44,$A333),$B333&lt;=INDEX($EJ$5:$EJ$44,$A333),D$30&gt;=INDEX($EG$5:$EG$44,$A333),D$30&lt;=INDEX($EI$5:$EI$44,$A333)),$A333,0),0)</f>
        <v>0</v>
      </c>
      <c r="E333" s="9">
        <f>IFERROR(IF(AND($B333&gt;=INDEX($EH$5:$EH$44,$A333),$B333&lt;=INDEX($EJ$5:$EJ$44,$A333),E$30&gt;=INDEX($EG$5:$EG$44,$A333),E$30&lt;=INDEX($EI$5:$EI$44,$A333)),$A333,0),0)</f>
        <v>0</v>
      </c>
      <c r="F333" s="9">
        <f>IFERROR(IF(AND($B333&gt;=INDEX($EH$5:$EH$44,$A333),$B333&lt;=INDEX($EJ$5:$EJ$44,$A333),F$30&gt;=INDEX($EG$5:$EG$44,$A333),F$30&lt;=INDEX($EI$5:$EI$44,$A333)),$A333,0),0)</f>
        <v>0</v>
      </c>
      <c r="G333" s="9">
        <f>IFERROR(IF(AND($B333&gt;=INDEX($EH$5:$EH$44,$A333),$B333&lt;=INDEX($EJ$5:$EJ$44,$A333),G$30&gt;=INDEX($EG$5:$EG$44,$A333),G$30&lt;=INDEX($EI$5:$EI$44,$A333)),$A333,0),0)</f>
        <v>0</v>
      </c>
      <c r="H333" s="9">
        <f>IFERROR(IF(AND($B333&gt;=INDEX($EH$5:$EH$44,$A333),$B333&lt;=INDEX($EJ$5:$EJ$44,$A333),H$30&gt;=INDEX($EG$5:$EG$44,$A333),H$30&lt;=INDEX($EI$5:$EI$44,$A333)),$A333,0),0)</f>
        <v>0</v>
      </c>
      <c r="I333" s="9">
        <f>IFERROR(IF(AND($B333&gt;=INDEX($EH$5:$EH$44,$A333),$B333&lt;=INDEX($EJ$5:$EJ$44,$A333),I$30&gt;=INDEX($EG$5:$EG$44,$A333),I$30&lt;=INDEX($EI$5:$EI$44,$A333)),$A333,0),0)</f>
        <v>0</v>
      </c>
      <c r="J333" s="9">
        <f>IFERROR(IF(AND($B333&gt;=INDEX($EH$5:$EH$44,$A333),$B333&lt;=INDEX($EJ$5:$EJ$44,$A333),J$30&gt;=INDEX($EG$5:$EG$44,$A333),J$30&lt;=INDEX($EI$5:$EI$44,$A333)),$A333,0),0)</f>
        <v>0</v>
      </c>
      <c r="K333" s="9">
        <f>IFERROR(IF(AND($B333&gt;=INDEX($EH$5:$EH$44,$A333),$B333&lt;=INDEX($EJ$5:$EJ$44,$A333),K$30&gt;=INDEX($EG$5:$EG$44,$A333),K$30&lt;=INDEX($EI$5:$EI$44,$A333)),$A333,0),0)</f>
        <v>0</v>
      </c>
      <c r="L333" s="9">
        <f>IFERROR(IF(AND($B333&gt;=INDEX($EH$5:$EH$44,$A333),$B333&lt;=INDEX($EJ$5:$EJ$44,$A333),L$30&gt;=INDEX($EG$5:$EG$44,$A333),L$30&lt;=INDEX($EI$5:$EI$44,$A333)),$A333,0),0)</f>
        <v>0</v>
      </c>
      <c r="M333" s="9">
        <f>IFERROR(IF(AND($B333&gt;=INDEX($EH$5:$EH$44,$A333),$B333&lt;=INDEX($EJ$5:$EJ$44,$A333),M$30&gt;=INDEX($EG$5:$EG$44,$A333),M$30&lt;=INDEX($EI$5:$EI$44,$A333)),$A333,0),0)</f>
        <v>0</v>
      </c>
      <c r="N333" s="9">
        <f>IFERROR(IF(AND($B333&gt;=INDEX($EH$5:$EH$44,$A333),$B333&lt;=INDEX($EJ$5:$EJ$44,$A333),N$30&gt;=INDEX($EG$5:$EG$44,$A333),N$30&lt;=INDEX($EI$5:$EI$44,$A333)),$A333,0),0)</f>
        <v>0</v>
      </c>
      <c r="O333" s="9">
        <f>IFERROR(IF(AND($B333&gt;=INDEX($EH$5:$EH$44,$A333),$B333&lt;=INDEX($EJ$5:$EJ$44,$A333),O$30&gt;=INDEX($EG$5:$EG$44,$A333),O$30&lt;=INDEX($EI$5:$EI$44,$A333)),$A333,0),0)</f>
        <v>0</v>
      </c>
      <c r="P333" s="9">
        <f>IFERROR(IF(AND($B333&gt;=INDEX($EH$5:$EH$44,$A333),$B333&lt;=INDEX($EJ$5:$EJ$44,$A333),P$30&gt;=INDEX($EG$5:$EG$44,$A333),P$30&lt;=INDEX($EI$5:$EI$44,$A333)),$A333,0),0)</f>
        <v>0</v>
      </c>
      <c r="Q333" s="9">
        <f>IFERROR(IF(AND($B333&gt;=INDEX($EH$5:$EH$44,$A333),$B333&lt;=INDEX($EJ$5:$EJ$44,$A333),Q$30&gt;=INDEX($EG$5:$EG$44,$A333),Q$30&lt;=INDEX($EI$5:$EI$44,$A333)),$A333,0),0)</f>
        <v>0</v>
      </c>
      <c r="R333" s="9">
        <f>IFERROR(IF(AND($B333&gt;=INDEX($EH$5:$EH$44,$A333),$B333&lt;=INDEX($EJ$5:$EJ$44,$A333),R$30&gt;=INDEX($EG$5:$EG$44,$A333),R$30&lt;=INDEX($EI$5:$EI$44,$A333)),$A333,0),0)</f>
        <v>0</v>
      </c>
      <c r="S333" s="9">
        <f>IFERROR(IF(AND($B333&gt;=INDEX($EH$5:$EH$44,$A333),$B333&lt;=INDEX($EJ$5:$EJ$44,$A333),S$30&gt;=INDEX($EG$5:$EG$44,$A333),S$30&lt;=INDEX($EI$5:$EI$44,$A333)),$A333,0),0)</f>
        <v>0</v>
      </c>
      <c r="T333" s="9">
        <f>IFERROR(IF(AND($B333&gt;=INDEX($EH$5:$EH$44,$A333),$B333&lt;=INDEX($EJ$5:$EJ$44,$A333),T$30&gt;=INDEX($EG$5:$EG$44,$A333),T$30&lt;=INDEX($EI$5:$EI$44,$A333)),$A333,0),0)</f>
        <v>0</v>
      </c>
      <c r="U333" s="9">
        <f>IFERROR(IF(AND($B333&gt;=INDEX($EH$5:$EH$44,$A333),$B333&lt;=INDEX($EJ$5:$EJ$44,$A333),U$30&gt;=INDEX($EG$5:$EG$44,$A333),U$30&lt;=INDEX($EI$5:$EI$44,$A333)),$A333,0),0)</f>
        <v>0</v>
      </c>
      <c r="V333" s="9">
        <f>IFERROR(IF(AND($B333&gt;=INDEX($EH$5:$EH$44,$A333),$B333&lt;=INDEX($EJ$5:$EJ$44,$A333),V$30&gt;=INDEX($EG$5:$EG$44,$A333),V$30&lt;=INDEX($EI$5:$EI$44,$A333)),$A333,0),0)</f>
        <v>0</v>
      </c>
      <c r="W333" s="9">
        <f>IFERROR(IF(AND($B333&gt;=INDEX($EH$5:$EH$44,$A333),$B333&lt;=INDEX($EJ$5:$EJ$44,$A333),W$30&gt;=INDEX($EG$5:$EG$44,$A333),W$30&lt;=INDEX($EI$5:$EI$44,$A333)),$A333,0),0)</f>
        <v>0</v>
      </c>
      <c r="X333" s="9">
        <f>IFERROR(IF(AND($B333&gt;=INDEX($EH$5:$EH$44,$A333),$B333&lt;=INDEX($EJ$5:$EJ$44,$A333),X$30&gt;=INDEX($EG$5:$EG$44,$A333),X$30&lt;=INDEX($EI$5:$EI$44,$A333)),$A333,0),0)</f>
        <v>0</v>
      </c>
      <c r="Y333" s="9">
        <f>IFERROR(IF(AND($B333&gt;=INDEX($EH$5:$EH$44,$A333),$B333&lt;=INDEX($EJ$5:$EJ$44,$A333),Y$30&gt;=INDEX($EG$5:$EG$44,$A333),Y$30&lt;=INDEX($EI$5:$EI$44,$A333)),$A333,0),0)</f>
        <v>0</v>
      </c>
      <c r="Z333" s="9">
        <f>IFERROR(IF(AND($B333&gt;=INDEX($EH$5:$EH$44,$A333),$B333&lt;=INDEX($EJ$5:$EJ$44,$A333),Z$30&gt;=INDEX($EG$5:$EG$44,$A333),Z$30&lt;=INDEX($EI$5:$EI$44,$A333)),$A333,0),0)</f>
        <v>0</v>
      </c>
      <c r="AA333" s="9">
        <f>IFERROR(IF(AND($B333&gt;=INDEX($EH$5:$EH$44,$A333),$B333&lt;=INDEX($EJ$5:$EJ$44,$A333),AA$30&gt;=INDEX($EG$5:$EG$44,$A333),AA$30&lt;=INDEX($EI$5:$EI$44,$A333)),$A333,0),0)</f>
        <v>0</v>
      </c>
      <c r="AB333" s="9">
        <f>IFERROR(IF(AND($B333&gt;=INDEX($EH$5:$EH$44,$A333),$B333&lt;=INDEX($EJ$5:$EJ$44,$A333),AB$30&gt;=INDEX($EG$5:$EG$44,$A333),AB$30&lt;=INDEX($EI$5:$EI$44,$A333)),$A333,0),0)</f>
        <v>0</v>
      </c>
      <c r="AC333" s="9">
        <f>IFERROR(IF(AND($B333&gt;=INDEX($EH$5:$EH$44,$A333),$B333&lt;=INDEX($EJ$5:$EJ$44,$A333),AC$30&gt;=INDEX($EG$5:$EG$44,$A333),AC$30&lt;=INDEX($EI$5:$EI$44,$A333)),$A333,0),0)</f>
        <v>0</v>
      </c>
      <c r="AD333" s="9">
        <f>IFERROR(IF(AND($B333&gt;=INDEX($EH$5:$EH$44,$A333),$B333&lt;=INDEX($EJ$5:$EJ$44,$A333),AD$30&gt;=INDEX($EG$5:$EG$44,$A333),AD$30&lt;=INDEX($EI$5:$EI$44,$A333)),$A333,0),0)</f>
        <v>0</v>
      </c>
      <c r="AE333" s="9">
        <f>IFERROR(IF(AND($B333&gt;=INDEX($EH$5:$EH$44,$A333),$B333&lt;=INDEX($EJ$5:$EJ$44,$A333),AE$30&gt;=INDEX($EG$5:$EG$44,$A333),AE$30&lt;=INDEX($EI$5:$EI$44,$A333)),$A333,0),0)</f>
        <v>0</v>
      </c>
      <c r="AF333" s="9">
        <f>IFERROR(IF(AND($B333&gt;=INDEX($EH$5:$EH$44,$A333),$B333&lt;=INDEX($EJ$5:$EJ$44,$A333),AF$30&gt;=INDEX($EG$5:$EG$44,$A333),AF$30&lt;=INDEX($EI$5:$EI$44,$A333)),$A333,0),0)</f>
        <v>0</v>
      </c>
      <c r="AG333" s="9">
        <f>IFERROR(IF(AND($B333&gt;=INDEX($EH$5:$EH$44,$A333),$B333&lt;=INDEX($EJ$5:$EJ$44,$A333),AG$30&gt;=INDEX($EG$5:$EG$44,$A333),AG$30&lt;=INDEX($EI$5:$EI$44,$A333)),$A333,0),0)</f>
        <v>0</v>
      </c>
      <c r="AH333" s="9"/>
    </row>
    <row r="334" spans="1:34">
      <c r="A334" s="5">
        <f t="shared" si="88"/>
        <v>13</v>
      </c>
      <c r="B334" s="5">
        <f t="shared" si="87"/>
        <v>3</v>
      </c>
      <c r="C334" s="9">
        <f>IFERROR(IF(AND($B334&gt;=INDEX($EH$5:$EH$44,$A334),$B334&lt;=INDEX($EJ$5:$EJ$44,$A334),C$30&gt;=INDEX($EG$5:$EG$44,$A334),C$30&lt;=INDEX($EI$5:$EI$44,$A334)),$A334,0),0)</f>
        <v>0</v>
      </c>
      <c r="D334" s="9">
        <f>IFERROR(IF(AND($B334&gt;=INDEX($EH$5:$EH$44,$A334),$B334&lt;=INDEX($EJ$5:$EJ$44,$A334),D$30&gt;=INDEX($EG$5:$EG$44,$A334),D$30&lt;=INDEX($EI$5:$EI$44,$A334)),$A334,0),0)</f>
        <v>0</v>
      </c>
      <c r="E334" s="9">
        <f>IFERROR(IF(AND($B334&gt;=INDEX($EH$5:$EH$44,$A334),$B334&lt;=INDEX($EJ$5:$EJ$44,$A334),E$30&gt;=INDEX($EG$5:$EG$44,$A334),E$30&lt;=INDEX($EI$5:$EI$44,$A334)),$A334,0),0)</f>
        <v>0</v>
      </c>
      <c r="F334" s="9">
        <f>IFERROR(IF(AND($B334&gt;=INDEX($EH$5:$EH$44,$A334),$B334&lt;=INDEX($EJ$5:$EJ$44,$A334),F$30&gt;=INDEX($EG$5:$EG$44,$A334),F$30&lt;=INDEX($EI$5:$EI$44,$A334)),$A334,0),0)</f>
        <v>0</v>
      </c>
      <c r="G334" s="9">
        <f>IFERROR(IF(AND($B334&gt;=INDEX($EH$5:$EH$44,$A334),$B334&lt;=INDEX($EJ$5:$EJ$44,$A334),G$30&gt;=INDEX($EG$5:$EG$44,$A334),G$30&lt;=INDEX($EI$5:$EI$44,$A334)),$A334,0),0)</f>
        <v>0</v>
      </c>
      <c r="H334" s="9">
        <f>IFERROR(IF(AND($B334&gt;=INDEX($EH$5:$EH$44,$A334),$B334&lt;=INDEX($EJ$5:$EJ$44,$A334),H$30&gt;=INDEX($EG$5:$EG$44,$A334),H$30&lt;=INDEX($EI$5:$EI$44,$A334)),$A334,0),0)</f>
        <v>0</v>
      </c>
      <c r="I334" s="9">
        <f>IFERROR(IF(AND($B334&gt;=INDEX($EH$5:$EH$44,$A334),$B334&lt;=INDEX($EJ$5:$EJ$44,$A334),I$30&gt;=INDEX($EG$5:$EG$44,$A334),I$30&lt;=INDEX($EI$5:$EI$44,$A334)),$A334,0),0)</f>
        <v>0</v>
      </c>
      <c r="J334" s="9">
        <f>IFERROR(IF(AND($B334&gt;=INDEX($EH$5:$EH$44,$A334),$B334&lt;=INDEX($EJ$5:$EJ$44,$A334),J$30&gt;=INDEX($EG$5:$EG$44,$A334),J$30&lt;=INDEX($EI$5:$EI$44,$A334)),$A334,0),0)</f>
        <v>0</v>
      </c>
      <c r="K334" s="9">
        <f>IFERROR(IF(AND($B334&gt;=INDEX($EH$5:$EH$44,$A334),$B334&lt;=INDEX($EJ$5:$EJ$44,$A334),K$30&gt;=INDEX($EG$5:$EG$44,$A334),K$30&lt;=INDEX($EI$5:$EI$44,$A334)),$A334,0),0)</f>
        <v>0</v>
      </c>
      <c r="L334" s="9">
        <f>IFERROR(IF(AND($B334&gt;=INDEX($EH$5:$EH$44,$A334),$B334&lt;=INDEX($EJ$5:$EJ$44,$A334),L$30&gt;=INDEX($EG$5:$EG$44,$A334),L$30&lt;=INDEX($EI$5:$EI$44,$A334)),$A334,0),0)</f>
        <v>0</v>
      </c>
      <c r="M334" s="9">
        <f>IFERROR(IF(AND($B334&gt;=INDEX($EH$5:$EH$44,$A334),$B334&lt;=INDEX($EJ$5:$EJ$44,$A334),M$30&gt;=INDEX($EG$5:$EG$44,$A334),M$30&lt;=INDEX($EI$5:$EI$44,$A334)),$A334,0),0)</f>
        <v>0</v>
      </c>
      <c r="N334" s="9">
        <f>IFERROR(IF(AND($B334&gt;=INDEX($EH$5:$EH$44,$A334),$B334&lt;=INDEX($EJ$5:$EJ$44,$A334),N$30&gt;=INDEX($EG$5:$EG$44,$A334),N$30&lt;=INDEX($EI$5:$EI$44,$A334)),$A334,0),0)</f>
        <v>0</v>
      </c>
      <c r="O334" s="9">
        <f>IFERROR(IF(AND($B334&gt;=INDEX($EH$5:$EH$44,$A334),$B334&lt;=INDEX($EJ$5:$EJ$44,$A334),O$30&gt;=INDEX($EG$5:$EG$44,$A334),O$30&lt;=INDEX($EI$5:$EI$44,$A334)),$A334,0),0)</f>
        <v>0</v>
      </c>
      <c r="P334" s="9">
        <f>IFERROR(IF(AND($B334&gt;=INDEX($EH$5:$EH$44,$A334),$B334&lt;=INDEX($EJ$5:$EJ$44,$A334),P$30&gt;=INDEX($EG$5:$EG$44,$A334),P$30&lt;=INDEX($EI$5:$EI$44,$A334)),$A334,0),0)</f>
        <v>0</v>
      </c>
      <c r="Q334" s="9">
        <f>IFERROR(IF(AND($B334&gt;=INDEX($EH$5:$EH$44,$A334),$B334&lt;=INDEX($EJ$5:$EJ$44,$A334),Q$30&gt;=INDEX($EG$5:$EG$44,$A334),Q$30&lt;=INDEX($EI$5:$EI$44,$A334)),$A334,0),0)</f>
        <v>0</v>
      </c>
      <c r="R334" s="9">
        <f>IFERROR(IF(AND($B334&gt;=INDEX($EH$5:$EH$44,$A334),$B334&lt;=INDEX($EJ$5:$EJ$44,$A334),R$30&gt;=INDEX($EG$5:$EG$44,$A334),R$30&lt;=INDEX($EI$5:$EI$44,$A334)),$A334,0),0)</f>
        <v>0</v>
      </c>
      <c r="S334" s="9">
        <f>IFERROR(IF(AND($B334&gt;=INDEX($EH$5:$EH$44,$A334),$B334&lt;=INDEX($EJ$5:$EJ$44,$A334),S$30&gt;=INDEX($EG$5:$EG$44,$A334),S$30&lt;=INDEX($EI$5:$EI$44,$A334)),$A334,0),0)</f>
        <v>0</v>
      </c>
      <c r="T334" s="9">
        <f>IFERROR(IF(AND($B334&gt;=INDEX($EH$5:$EH$44,$A334),$B334&lt;=INDEX($EJ$5:$EJ$44,$A334),T$30&gt;=INDEX($EG$5:$EG$44,$A334),T$30&lt;=INDEX($EI$5:$EI$44,$A334)),$A334,0),0)</f>
        <v>0</v>
      </c>
      <c r="U334" s="9">
        <f>IFERROR(IF(AND($B334&gt;=INDEX($EH$5:$EH$44,$A334),$B334&lt;=INDEX($EJ$5:$EJ$44,$A334),U$30&gt;=INDEX($EG$5:$EG$44,$A334),U$30&lt;=INDEX($EI$5:$EI$44,$A334)),$A334,0),0)</f>
        <v>0</v>
      </c>
      <c r="V334" s="9">
        <f>IFERROR(IF(AND($B334&gt;=INDEX($EH$5:$EH$44,$A334),$B334&lt;=INDEX($EJ$5:$EJ$44,$A334),V$30&gt;=INDEX($EG$5:$EG$44,$A334),V$30&lt;=INDEX($EI$5:$EI$44,$A334)),$A334,0),0)</f>
        <v>0</v>
      </c>
      <c r="W334" s="9">
        <f>IFERROR(IF(AND($B334&gt;=INDEX($EH$5:$EH$44,$A334),$B334&lt;=INDEX($EJ$5:$EJ$44,$A334),W$30&gt;=INDEX($EG$5:$EG$44,$A334),W$30&lt;=INDEX($EI$5:$EI$44,$A334)),$A334,0),0)</f>
        <v>0</v>
      </c>
      <c r="X334" s="9">
        <f>IFERROR(IF(AND($B334&gt;=INDEX($EH$5:$EH$44,$A334),$B334&lt;=INDEX($EJ$5:$EJ$44,$A334),X$30&gt;=INDEX($EG$5:$EG$44,$A334),X$30&lt;=INDEX($EI$5:$EI$44,$A334)),$A334,0),0)</f>
        <v>0</v>
      </c>
      <c r="Y334" s="9">
        <f>IFERROR(IF(AND($B334&gt;=INDEX($EH$5:$EH$44,$A334),$B334&lt;=INDEX($EJ$5:$EJ$44,$A334),Y$30&gt;=INDEX($EG$5:$EG$44,$A334),Y$30&lt;=INDEX($EI$5:$EI$44,$A334)),$A334,0),0)</f>
        <v>0</v>
      </c>
      <c r="Z334" s="9">
        <f>IFERROR(IF(AND($B334&gt;=INDEX($EH$5:$EH$44,$A334),$B334&lt;=INDEX($EJ$5:$EJ$44,$A334),Z$30&gt;=INDEX($EG$5:$EG$44,$A334),Z$30&lt;=INDEX($EI$5:$EI$44,$A334)),$A334,0),0)</f>
        <v>0</v>
      </c>
      <c r="AA334" s="9">
        <f>IFERROR(IF(AND($B334&gt;=INDEX($EH$5:$EH$44,$A334),$B334&lt;=INDEX($EJ$5:$EJ$44,$A334),AA$30&gt;=INDEX($EG$5:$EG$44,$A334),AA$30&lt;=INDEX($EI$5:$EI$44,$A334)),$A334,0),0)</f>
        <v>0</v>
      </c>
      <c r="AB334" s="9">
        <f>IFERROR(IF(AND($B334&gt;=INDEX($EH$5:$EH$44,$A334),$B334&lt;=INDEX($EJ$5:$EJ$44,$A334),AB$30&gt;=INDEX($EG$5:$EG$44,$A334),AB$30&lt;=INDEX($EI$5:$EI$44,$A334)),$A334,0),0)</f>
        <v>0</v>
      </c>
      <c r="AC334" s="9">
        <f>IFERROR(IF(AND($B334&gt;=INDEX($EH$5:$EH$44,$A334),$B334&lt;=INDEX($EJ$5:$EJ$44,$A334),AC$30&gt;=INDEX($EG$5:$EG$44,$A334),AC$30&lt;=INDEX($EI$5:$EI$44,$A334)),$A334,0),0)</f>
        <v>0</v>
      </c>
      <c r="AD334" s="9">
        <f>IFERROR(IF(AND($B334&gt;=INDEX($EH$5:$EH$44,$A334),$B334&lt;=INDEX($EJ$5:$EJ$44,$A334),AD$30&gt;=INDEX($EG$5:$EG$44,$A334),AD$30&lt;=INDEX($EI$5:$EI$44,$A334)),$A334,0),0)</f>
        <v>0</v>
      </c>
      <c r="AE334" s="9">
        <f>IFERROR(IF(AND($B334&gt;=INDEX($EH$5:$EH$44,$A334),$B334&lt;=INDEX($EJ$5:$EJ$44,$A334),AE$30&gt;=INDEX($EG$5:$EG$44,$A334),AE$30&lt;=INDEX($EI$5:$EI$44,$A334)),$A334,0),0)</f>
        <v>0</v>
      </c>
      <c r="AF334" s="9">
        <f>IFERROR(IF(AND($B334&gt;=INDEX($EH$5:$EH$44,$A334),$B334&lt;=INDEX($EJ$5:$EJ$44,$A334),AF$30&gt;=INDEX($EG$5:$EG$44,$A334),AF$30&lt;=INDEX($EI$5:$EI$44,$A334)),$A334,0),0)</f>
        <v>0</v>
      </c>
      <c r="AG334" s="9">
        <f>IFERROR(IF(AND($B334&gt;=INDEX($EH$5:$EH$44,$A334),$B334&lt;=INDEX($EJ$5:$EJ$44,$A334),AG$30&gt;=INDEX($EG$5:$EG$44,$A334),AG$30&lt;=INDEX($EI$5:$EI$44,$A334)),$A334,0),0)</f>
        <v>0</v>
      </c>
      <c r="AH334" s="9"/>
    </row>
    <row r="335" spans="1:34">
      <c r="A335" s="5">
        <f t="shared" si="88"/>
        <v>13</v>
      </c>
      <c r="B335" s="5">
        <f t="shared" si="87"/>
        <v>4</v>
      </c>
      <c r="C335" s="9">
        <f>IFERROR(IF(AND($B335&gt;=INDEX($EH$5:$EH$44,$A335),$B335&lt;=INDEX($EJ$5:$EJ$44,$A335),C$30&gt;=INDEX($EG$5:$EG$44,$A335),C$30&lt;=INDEX($EI$5:$EI$44,$A335)),$A335,0),0)</f>
        <v>0</v>
      </c>
      <c r="D335" s="9">
        <f>IFERROR(IF(AND($B335&gt;=INDEX($EH$5:$EH$44,$A335),$B335&lt;=INDEX($EJ$5:$EJ$44,$A335),D$30&gt;=INDEX($EG$5:$EG$44,$A335),D$30&lt;=INDEX($EI$5:$EI$44,$A335)),$A335,0),0)</f>
        <v>0</v>
      </c>
      <c r="E335" s="9">
        <f>IFERROR(IF(AND($B335&gt;=INDEX($EH$5:$EH$44,$A335),$B335&lt;=INDEX($EJ$5:$EJ$44,$A335),E$30&gt;=INDEX($EG$5:$EG$44,$A335),E$30&lt;=INDEX($EI$5:$EI$44,$A335)),$A335,0),0)</f>
        <v>0</v>
      </c>
      <c r="F335" s="9">
        <f>IFERROR(IF(AND($B335&gt;=INDEX($EH$5:$EH$44,$A335),$B335&lt;=INDEX($EJ$5:$EJ$44,$A335),F$30&gt;=INDEX($EG$5:$EG$44,$A335),F$30&lt;=INDEX($EI$5:$EI$44,$A335)),$A335,0),0)</f>
        <v>0</v>
      </c>
      <c r="G335" s="9">
        <f>IFERROR(IF(AND($B335&gt;=INDEX($EH$5:$EH$44,$A335),$B335&lt;=INDEX($EJ$5:$EJ$44,$A335),G$30&gt;=INDEX($EG$5:$EG$44,$A335),G$30&lt;=INDEX($EI$5:$EI$44,$A335)),$A335,0),0)</f>
        <v>0</v>
      </c>
      <c r="H335" s="9">
        <f>IFERROR(IF(AND($B335&gt;=INDEX($EH$5:$EH$44,$A335),$B335&lt;=INDEX($EJ$5:$EJ$44,$A335),H$30&gt;=INDEX($EG$5:$EG$44,$A335),H$30&lt;=INDEX($EI$5:$EI$44,$A335)),$A335,0),0)</f>
        <v>0</v>
      </c>
      <c r="I335" s="9">
        <f>IFERROR(IF(AND($B335&gt;=INDEX($EH$5:$EH$44,$A335),$B335&lt;=INDEX($EJ$5:$EJ$44,$A335),I$30&gt;=INDEX($EG$5:$EG$44,$A335),I$30&lt;=INDEX($EI$5:$EI$44,$A335)),$A335,0),0)</f>
        <v>0</v>
      </c>
      <c r="J335" s="9">
        <f>IFERROR(IF(AND($B335&gt;=INDEX($EH$5:$EH$44,$A335),$B335&lt;=INDEX($EJ$5:$EJ$44,$A335),J$30&gt;=INDEX($EG$5:$EG$44,$A335),J$30&lt;=INDEX($EI$5:$EI$44,$A335)),$A335,0),0)</f>
        <v>0</v>
      </c>
      <c r="K335" s="9">
        <f>IFERROR(IF(AND($B335&gt;=INDEX($EH$5:$EH$44,$A335),$B335&lt;=INDEX($EJ$5:$EJ$44,$A335),K$30&gt;=INDEX($EG$5:$EG$44,$A335),K$30&lt;=INDEX($EI$5:$EI$44,$A335)),$A335,0),0)</f>
        <v>0</v>
      </c>
      <c r="L335" s="9">
        <f>IFERROR(IF(AND($B335&gt;=INDEX($EH$5:$EH$44,$A335),$B335&lt;=INDEX($EJ$5:$EJ$44,$A335),L$30&gt;=INDEX($EG$5:$EG$44,$A335),L$30&lt;=INDEX($EI$5:$EI$44,$A335)),$A335,0),0)</f>
        <v>0</v>
      </c>
      <c r="M335" s="9">
        <f>IFERROR(IF(AND($B335&gt;=INDEX($EH$5:$EH$44,$A335),$B335&lt;=INDEX($EJ$5:$EJ$44,$A335),M$30&gt;=INDEX($EG$5:$EG$44,$A335),M$30&lt;=INDEX($EI$5:$EI$44,$A335)),$A335,0),0)</f>
        <v>0</v>
      </c>
      <c r="N335" s="9">
        <f>IFERROR(IF(AND($B335&gt;=INDEX($EH$5:$EH$44,$A335),$B335&lt;=INDEX($EJ$5:$EJ$44,$A335),N$30&gt;=INDEX($EG$5:$EG$44,$A335),N$30&lt;=INDEX($EI$5:$EI$44,$A335)),$A335,0),0)</f>
        <v>0</v>
      </c>
      <c r="O335" s="9">
        <f>IFERROR(IF(AND($B335&gt;=INDEX($EH$5:$EH$44,$A335),$B335&lt;=INDEX($EJ$5:$EJ$44,$A335),O$30&gt;=INDEX($EG$5:$EG$44,$A335),O$30&lt;=INDEX($EI$5:$EI$44,$A335)),$A335,0),0)</f>
        <v>0</v>
      </c>
      <c r="P335" s="9">
        <f>IFERROR(IF(AND($B335&gt;=INDEX($EH$5:$EH$44,$A335),$B335&lt;=INDEX($EJ$5:$EJ$44,$A335),P$30&gt;=INDEX($EG$5:$EG$44,$A335),P$30&lt;=INDEX($EI$5:$EI$44,$A335)),$A335,0),0)</f>
        <v>0</v>
      </c>
      <c r="Q335" s="9">
        <f>IFERROR(IF(AND($B335&gt;=INDEX($EH$5:$EH$44,$A335),$B335&lt;=INDEX($EJ$5:$EJ$44,$A335),Q$30&gt;=INDEX($EG$5:$EG$44,$A335),Q$30&lt;=INDEX($EI$5:$EI$44,$A335)),$A335,0),0)</f>
        <v>0</v>
      </c>
      <c r="R335" s="9">
        <f>IFERROR(IF(AND($B335&gt;=INDEX($EH$5:$EH$44,$A335),$B335&lt;=INDEX($EJ$5:$EJ$44,$A335),R$30&gt;=INDEX($EG$5:$EG$44,$A335),R$30&lt;=INDEX($EI$5:$EI$44,$A335)),$A335,0),0)</f>
        <v>0</v>
      </c>
      <c r="S335" s="9">
        <f>IFERROR(IF(AND($B335&gt;=INDEX($EH$5:$EH$44,$A335),$B335&lt;=INDEX($EJ$5:$EJ$44,$A335),S$30&gt;=INDEX($EG$5:$EG$44,$A335),S$30&lt;=INDEX($EI$5:$EI$44,$A335)),$A335,0),0)</f>
        <v>0</v>
      </c>
      <c r="T335" s="9">
        <f>IFERROR(IF(AND($B335&gt;=INDEX($EH$5:$EH$44,$A335),$B335&lt;=INDEX($EJ$5:$EJ$44,$A335),T$30&gt;=INDEX($EG$5:$EG$44,$A335),T$30&lt;=INDEX($EI$5:$EI$44,$A335)),$A335,0),0)</f>
        <v>0</v>
      </c>
      <c r="U335" s="9">
        <f>IFERROR(IF(AND($B335&gt;=INDEX($EH$5:$EH$44,$A335),$B335&lt;=INDEX($EJ$5:$EJ$44,$A335),U$30&gt;=INDEX($EG$5:$EG$44,$A335),U$30&lt;=INDEX($EI$5:$EI$44,$A335)),$A335,0),0)</f>
        <v>0</v>
      </c>
      <c r="V335" s="9">
        <f>IFERROR(IF(AND($B335&gt;=INDEX($EH$5:$EH$44,$A335),$B335&lt;=INDEX($EJ$5:$EJ$44,$A335),V$30&gt;=INDEX($EG$5:$EG$44,$A335),V$30&lt;=INDEX($EI$5:$EI$44,$A335)),$A335,0),0)</f>
        <v>0</v>
      </c>
      <c r="W335" s="9">
        <f>IFERROR(IF(AND($B335&gt;=INDEX($EH$5:$EH$44,$A335),$B335&lt;=INDEX($EJ$5:$EJ$44,$A335),W$30&gt;=INDEX($EG$5:$EG$44,$A335),W$30&lt;=INDEX($EI$5:$EI$44,$A335)),$A335,0),0)</f>
        <v>0</v>
      </c>
      <c r="X335" s="9">
        <f>IFERROR(IF(AND($B335&gt;=INDEX($EH$5:$EH$44,$A335),$B335&lt;=INDEX($EJ$5:$EJ$44,$A335),X$30&gt;=INDEX($EG$5:$EG$44,$A335),X$30&lt;=INDEX($EI$5:$EI$44,$A335)),$A335,0),0)</f>
        <v>0</v>
      </c>
      <c r="Y335" s="9">
        <f>IFERROR(IF(AND($B335&gt;=INDEX($EH$5:$EH$44,$A335),$B335&lt;=INDEX($EJ$5:$EJ$44,$A335),Y$30&gt;=INDEX($EG$5:$EG$44,$A335),Y$30&lt;=INDEX($EI$5:$EI$44,$A335)),$A335,0),0)</f>
        <v>0</v>
      </c>
      <c r="Z335" s="9">
        <f>IFERROR(IF(AND($B335&gt;=INDEX($EH$5:$EH$44,$A335),$B335&lt;=INDEX($EJ$5:$EJ$44,$A335),Z$30&gt;=INDEX($EG$5:$EG$44,$A335),Z$30&lt;=INDEX($EI$5:$EI$44,$A335)),$A335,0),0)</f>
        <v>0</v>
      </c>
      <c r="AA335" s="9">
        <f>IFERROR(IF(AND($B335&gt;=INDEX($EH$5:$EH$44,$A335),$B335&lt;=INDEX($EJ$5:$EJ$44,$A335),AA$30&gt;=INDEX($EG$5:$EG$44,$A335),AA$30&lt;=INDEX($EI$5:$EI$44,$A335)),$A335,0),0)</f>
        <v>0</v>
      </c>
      <c r="AB335" s="9">
        <f>IFERROR(IF(AND($B335&gt;=INDEX($EH$5:$EH$44,$A335),$B335&lt;=INDEX($EJ$5:$EJ$44,$A335),AB$30&gt;=INDEX($EG$5:$EG$44,$A335),AB$30&lt;=INDEX($EI$5:$EI$44,$A335)),$A335,0),0)</f>
        <v>0</v>
      </c>
      <c r="AC335" s="9">
        <f>IFERROR(IF(AND($B335&gt;=INDEX($EH$5:$EH$44,$A335),$B335&lt;=INDEX($EJ$5:$EJ$44,$A335),AC$30&gt;=INDEX($EG$5:$EG$44,$A335),AC$30&lt;=INDEX($EI$5:$EI$44,$A335)),$A335,0),0)</f>
        <v>0</v>
      </c>
      <c r="AD335" s="9">
        <f>IFERROR(IF(AND($B335&gt;=INDEX($EH$5:$EH$44,$A335),$B335&lt;=INDEX($EJ$5:$EJ$44,$A335),AD$30&gt;=INDEX($EG$5:$EG$44,$A335),AD$30&lt;=INDEX($EI$5:$EI$44,$A335)),$A335,0),0)</f>
        <v>0</v>
      </c>
      <c r="AE335" s="9">
        <f>IFERROR(IF(AND($B335&gt;=INDEX($EH$5:$EH$44,$A335),$B335&lt;=INDEX($EJ$5:$EJ$44,$A335),AE$30&gt;=INDEX($EG$5:$EG$44,$A335),AE$30&lt;=INDEX($EI$5:$EI$44,$A335)),$A335,0),0)</f>
        <v>0</v>
      </c>
      <c r="AF335" s="9">
        <f>IFERROR(IF(AND($B335&gt;=INDEX($EH$5:$EH$44,$A335),$B335&lt;=INDEX($EJ$5:$EJ$44,$A335),AF$30&gt;=INDEX($EG$5:$EG$44,$A335),AF$30&lt;=INDEX($EI$5:$EI$44,$A335)),$A335,0),0)</f>
        <v>0</v>
      </c>
      <c r="AG335" s="9">
        <f>IFERROR(IF(AND($B335&gt;=INDEX($EH$5:$EH$44,$A335),$B335&lt;=INDEX($EJ$5:$EJ$44,$A335),AG$30&gt;=INDEX($EG$5:$EG$44,$A335),AG$30&lt;=INDEX($EI$5:$EI$44,$A335)),$A335,0),0)</f>
        <v>0</v>
      </c>
      <c r="AH335" s="9"/>
    </row>
    <row r="336" spans="1:34">
      <c r="A336" s="5">
        <f t="shared" si="88"/>
        <v>13</v>
      </c>
      <c r="B336" s="5">
        <f t="shared" si="87"/>
        <v>5</v>
      </c>
      <c r="C336" s="9">
        <f>IFERROR(IF(AND($B336&gt;=INDEX($EH$5:$EH$44,$A336),$B336&lt;=INDEX($EJ$5:$EJ$44,$A336),C$30&gt;=INDEX($EG$5:$EG$44,$A336),C$30&lt;=INDEX($EI$5:$EI$44,$A336)),$A336,0),0)</f>
        <v>0</v>
      </c>
      <c r="D336" s="9">
        <f>IFERROR(IF(AND($B336&gt;=INDEX($EH$5:$EH$44,$A336),$B336&lt;=INDEX($EJ$5:$EJ$44,$A336),D$30&gt;=INDEX($EG$5:$EG$44,$A336),D$30&lt;=INDEX($EI$5:$EI$44,$A336)),$A336,0),0)</f>
        <v>0</v>
      </c>
      <c r="E336" s="9">
        <f>IFERROR(IF(AND($B336&gt;=INDEX($EH$5:$EH$44,$A336),$B336&lt;=INDEX($EJ$5:$EJ$44,$A336),E$30&gt;=INDEX($EG$5:$EG$44,$A336),E$30&lt;=INDEX($EI$5:$EI$44,$A336)),$A336,0),0)</f>
        <v>0</v>
      </c>
      <c r="F336" s="9">
        <f>IFERROR(IF(AND($B336&gt;=INDEX($EH$5:$EH$44,$A336),$B336&lt;=INDEX($EJ$5:$EJ$44,$A336),F$30&gt;=INDEX($EG$5:$EG$44,$A336),F$30&lt;=INDEX($EI$5:$EI$44,$A336)),$A336,0),0)</f>
        <v>0</v>
      </c>
      <c r="G336" s="9">
        <f>IFERROR(IF(AND($B336&gt;=INDEX($EH$5:$EH$44,$A336),$B336&lt;=INDEX($EJ$5:$EJ$44,$A336),G$30&gt;=INDEX($EG$5:$EG$44,$A336),G$30&lt;=INDEX($EI$5:$EI$44,$A336)),$A336,0),0)</f>
        <v>0</v>
      </c>
      <c r="H336" s="9">
        <f>IFERROR(IF(AND($B336&gt;=INDEX($EH$5:$EH$44,$A336),$B336&lt;=INDEX($EJ$5:$EJ$44,$A336),H$30&gt;=INDEX($EG$5:$EG$44,$A336),H$30&lt;=INDEX($EI$5:$EI$44,$A336)),$A336,0),0)</f>
        <v>0</v>
      </c>
      <c r="I336" s="9">
        <f>IFERROR(IF(AND($B336&gt;=INDEX($EH$5:$EH$44,$A336),$B336&lt;=INDEX($EJ$5:$EJ$44,$A336),I$30&gt;=INDEX($EG$5:$EG$44,$A336),I$30&lt;=INDEX($EI$5:$EI$44,$A336)),$A336,0),0)</f>
        <v>0</v>
      </c>
      <c r="J336" s="9">
        <f>IFERROR(IF(AND($B336&gt;=INDEX($EH$5:$EH$44,$A336),$B336&lt;=INDEX($EJ$5:$EJ$44,$A336),J$30&gt;=INDEX($EG$5:$EG$44,$A336),J$30&lt;=INDEX($EI$5:$EI$44,$A336)),$A336,0),0)</f>
        <v>0</v>
      </c>
      <c r="K336" s="9">
        <f>IFERROR(IF(AND($B336&gt;=INDEX($EH$5:$EH$44,$A336),$B336&lt;=INDEX($EJ$5:$EJ$44,$A336),K$30&gt;=INDEX($EG$5:$EG$44,$A336),K$30&lt;=INDEX($EI$5:$EI$44,$A336)),$A336,0),0)</f>
        <v>0</v>
      </c>
      <c r="L336" s="9">
        <f>IFERROR(IF(AND($B336&gt;=INDEX($EH$5:$EH$44,$A336),$B336&lt;=INDEX($EJ$5:$EJ$44,$A336),L$30&gt;=INDEX($EG$5:$EG$44,$A336),L$30&lt;=INDEX($EI$5:$EI$44,$A336)),$A336,0),0)</f>
        <v>0</v>
      </c>
      <c r="M336" s="9">
        <f>IFERROR(IF(AND($B336&gt;=INDEX($EH$5:$EH$44,$A336),$B336&lt;=INDEX($EJ$5:$EJ$44,$A336),M$30&gt;=INDEX($EG$5:$EG$44,$A336),M$30&lt;=INDEX($EI$5:$EI$44,$A336)),$A336,0),0)</f>
        <v>0</v>
      </c>
      <c r="N336" s="9">
        <f>IFERROR(IF(AND($B336&gt;=INDEX($EH$5:$EH$44,$A336),$B336&lt;=INDEX($EJ$5:$EJ$44,$A336),N$30&gt;=INDEX($EG$5:$EG$44,$A336),N$30&lt;=INDEX($EI$5:$EI$44,$A336)),$A336,0),0)</f>
        <v>0</v>
      </c>
      <c r="O336" s="9">
        <f>IFERROR(IF(AND($B336&gt;=INDEX($EH$5:$EH$44,$A336),$B336&lt;=INDEX($EJ$5:$EJ$44,$A336),O$30&gt;=INDEX($EG$5:$EG$44,$A336),O$30&lt;=INDEX($EI$5:$EI$44,$A336)),$A336,0),0)</f>
        <v>0</v>
      </c>
      <c r="P336" s="9">
        <f>IFERROR(IF(AND($B336&gt;=INDEX($EH$5:$EH$44,$A336),$B336&lt;=INDEX($EJ$5:$EJ$44,$A336),P$30&gt;=INDEX($EG$5:$EG$44,$A336),P$30&lt;=INDEX($EI$5:$EI$44,$A336)),$A336,0),0)</f>
        <v>0</v>
      </c>
      <c r="Q336" s="9">
        <f>IFERROR(IF(AND($B336&gt;=INDEX($EH$5:$EH$44,$A336),$B336&lt;=INDEX($EJ$5:$EJ$44,$A336),Q$30&gt;=INDEX($EG$5:$EG$44,$A336),Q$30&lt;=INDEX($EI$5:$EI$44,$A336)),$A336,0),0)</f>
        <v>0</v>
      </c>
      <c r="R336" s="9">
        <f>IFERROR(IF(AND($B336&gt;=INDEX($EH$5:$EH$44,$A336),$B336&lt;=INDEX($EJ$5:$EJ$44,$A336),R$30&gt;=INDEX($EG$5:$EG$44,$A336),R$30&lt;=INDEX($EI$5:$EI$44,$A336)),$A336,0),0)</f>
        <v>0</v>
      </c>
      <c r="S336" s="9">
        <f>IFERROR(IF(AND($B336&gt;=INDEX($EH$5:$EH$44,$A336),$B336&lt;=INDEX($EJ$5:$EJ$44,$A336),S$30&gt;=INDEX($EG$5:$EG$44,$A336),S$30&lt;=INDEX($EI$5:$EI$44,$A336)),$A336,0),0)</f>
        <v>13</v>
      </c>
      <c r="T336" s="9">
        <f>IFERROR(IF(AND($B336&gt;=INDEX($EH$5:$EH$44,$A336),$B336&lt;=INDEX($EJ$5:$EJ$44,$A336),T$30&gt;=INDEX($EG$5:$EG$44,$A336),T$30&lt;=INDEX($EI$5:$EI$44,$A336)),$A336,0),0)</f>
        <v>13</v>
      </c>
      <c r="U336" s="9">
        <f>IFERROR(IF(AND($B336&gt;=INDEX($EH$5:$EH$44,$A336),$B336&lt;=INDEX($EJ$5:$EJ$44,$A336),U$30&gt;=INDEX($EG$5:$EG$44,$A336),U$30&lt;=INDEX($EI$5:$EI$44,$A336)),$A336,0),0)</f>
        <v>13</v>
      </c>
      <c r="V336" s="9">
        <f>IFERROR(IF(AND($B336&gt;=INDEX($EH$5:$EH$44,$A336),$B336&lt;=INDEX($EJ$5:$EJ$44,$A336),V$30&gt;=INDEX($EG$5:$EG$44,$A336),V$30&lt;=INDEX($EI$5:$EI$44,$A336)),$A336,0),0)</f>
        <v>13</v>
      </c>
      <c r="W336" s="9">
        <f>IFERROR(IF(AND($B336&gt;=INDEX($EH$5:$EH$44,$A336),$B336&lt;=INDEX($EJ$5:$EJ$44,$A336),W$30&gt;=INDEX($EG$5:$EG$44,$A336),W$30&lt;=INDEX($EI$5:$EI$44,$A336)),$A336,0),0)</f>
        <v>0</v>
      </c>
      <c r="X336" s="9">
        <f>IFERROR(IF(AND($B336&gt;=INDEX($EH$5:$EH$44,$A336),$B336&lt;=INDEX($EJ$5:$EJ$44,$A336),X$30&gt;=INDEX($EG$5:$EG$44,$A336),X$30&lt;=INDEX($EI$5:$EI$44,$A336)),$A336,0),0)</f>
        <v>0</v>
      </c>
      <c r="Y336" s="9">
        <f>IFERROR(IF(AND($B336&gt;=INDEX($EH$5:$EH$44,$A336),$B336&lt;=INDEX($EJ$5:$EJ$44,$A336),Y$30&gt;=INDEX($EG$5:$EG$44,$A336),Y$30&lt;=INDEX($EI$5:$EI$44,$A336)),$A336,0),0)</f>
        <v>0</v>
      </c>
      <c r="Z336" s="9">
        <f>IFERROR(IF(AND($B336&gt;=INDEX($EH$5:$EH$44,$A336),$B336&lt;=INDEX($EJ$5:$EJ$44,$A336),Z$30&gt;=INDEX($EG$5:$EG$44,$A336),Z$30&lt;=INDEX($EI$5:$EI$44,$A336)),$A336,0),0)</f>
        <v>0</v>
      </c>
      <c r="AA336" s="9">
        <f>IFERROR(IF(AND($B336&gt;=INDEX($EH$5:$EH$44,$A336),$B336&lt;=INDEX($EJ$5:$EJ$44,$A336),AA$30&gt;=INDEX($EG$5:$EG$44,$A336),AA$30&lt;=INDEX($EI$5:$EI$44,$A336)),$A336,0),0)</f>
        <v>0</v>
      </c>
      <c r="AB336" s="9">
        <f>IFERROR(IF(AND($B336&gt;=INDEX($EH$5:$EH$44,$A336),$B336&lt;=INDEX($EJ$5:$EJ$44,$A336),AB$30&gt;=INDEX($EG$5:$EG$44,$A336),AB$30&lt;=INDEX($EI$5:$EI$44,$A336)),$A336,0),0)</f>
        <v>0</v>
      </c>
      <c r="AC336" s="9">
        <f>IFERROR(IF(AND($B336&gt;=INDEX($EH$5:$EH$44,$A336),$B336&lt;=INDEX($EJ$5:$EJ$44,$A336),AC$30&gt;=INDEX($EG$5:$EG$44,$A336),AC$30&lt;=INDEX($EI$5:$EI$44,$A336)),$A336,0),0)</f>
        <v>0</v>
      </c>
      <c r="AD336" s="9">
        <f>IFERROR(IF(AND($B336&gt;=INDEX($EH$5:$EH$44,$A336),$B336&lt;=INDEX($EJ$5:$EJ$44,$A336),AD$30&gt;=INDEX($EG$5:$EG$44,$A336),AD$30&lt;=INDEX($EI$5:$EI$44,$A336)),$A336,0),0)</f>
        <v>0</v>
      </c>
      <c r="AE336" s="9">
        <f>IFERROR(IF(AND($B336&gt;=INDEX($EH$5:$EH$44,$A336),$B336&lt;=INDEX($EJ$5:$EJ$44,$A336),AE$30&gt;=INDEX($EG$5:$EG$44,$A336),AE$30&lt;=INDEX($EI$5:$EI$44,$A336)),$A336,0),0)</f>
        <v>0</v>
      </c>
      <c r="AF336" s="9">
        <f>IFERROR(IF(AND($B336&gt;=INDEX($EH$5:$EH$44,$A336),$B336&lt;=INDEX($EJ$5:$EJ$44,$A336),AF$30&gt;=INDEX($EG$5:$EG$44,$A336),AF$30&lt;=INDEX($EI$5:$EI$44,$A336)),$A336,0),0)</f>
        <v>0</v>
      </c>
      <c r="AG336" s="9">
        <f>IFERROR(IF(AND($B336&gt;=INDEX($EH$5:$EH$44,$A336),$B336&lt;=INDEX($EJ$5:$EJ$44,$A336),AG$30&gt;=INDEX($EG$5:$EG$44,$A336),AG$30&lt;=INDEX($EI$5:$EI$44,$A336)),$A336,0),0)</f>
        <v>0</v>
      </c>
      <c r="AH336" s="9"/>
    </row>
    <row r="337" spans="1:34">
      <c r="A337" s="5">
        <f t="shared" si="88"/>
        <v>13</v>
      </c>
      <c r="B337" s="5">
        <f t="shared" si="87"/>
        <v>6</v>
      </c>
      <c r="C337" s="9">
        <f>IFERROR(IF(AND($B337&gt;=INDEX($EH$5:$EH$44,$A337),$B337&lt;=INDEX($EJ$5:$EJ$44,$A337),C$30&gt;=INDEX($EG$5:$EG$44,$A337),C$30&lt;=INDEX($EI$5:$EI$44,$A337)),$A337,0),0)</f>
        <v>0</v>
      </c>
      <c r="D337" s="9">
        <f>IFERROR(IF(AND($B337&gt;=INDEX($EH$5:$EH$44,$A337),$B337&lt;=INDEX($EJ$5:$EJ$44,$A337),D$30&gt;=INDEX($EG$5:$EG$44,$A337),D$30&lt;=INDEX($EI$5:$EI$44,$A337)),$A337,0),0)</f>
        <v>0</v>
      </c>
      <c r="E337" s="9">
        <f>IFERROR(IF(AND($B337&gt;=INDEX($EH$5:$EH$44,$A337),$B337&lt;=INDEX($EJ$5:$EJ$44,$A337),E$30&gt;=INDEX($EG$5:$EG$44,$A337),E$30&lt;=INDEX($EI$5:$EI$44,$A337)),$A337,0),0)</f>
        <v>0</v>
      </c>
      <c r="F337" s="9">
        <f>IFERROR(IF(AND($B337&gt;=INDEX($EH$5:$EH$44,$A337),$B337&lt;=INDEX($EJ$5:$EJ$44,$A337),F$30&gt;=INDEX($EG$5:$EG$44,$A337),F$30&lt;=INDEX($EI$5:$EI$44,$A337)),$A337,0),0)</f>
        <v>0</v>
      </c>
      <c r="G337" s="9">
        <f>IFERROR(IF(AND($B337&gt;=INDEX($EH$5:$EH$44,$A337),$B337&lt;=INDEX($EJ$5:$EJ$44,$A337),G$30&gt;=INDEX($EG$5:$EG$44,$A337),G$30&lt;=INDEX($EI$5:$EI$44,$A337)),$A337,0),0)</f>
        <v>0</v>
      </c>
      <c r="H337" s="9">
        <f>IFERROR(IF(AND($B337&gt;=INDEX($EH$5:$EH$44,$A337),$B337&lt;=INDEX($EJ$5:$EJ$44,$A337),H$30&gt;=INDEX($EG$5:$EG$44,$A337),H$30&lt;=INDEX($EI$5:$EI$44,$A337)),$A337,0),0)</f>
        <v>0</v>
      </c>
      <c r="I337" s="9">
        <f>IFERROR(IF(AND($B337&gt;=INDEX($EH$5:$EH$44,$A337),$B337&lt;=INDEX($EJ$5:$EJ$44,$A337),I$30&gt;=INDEX($EG$5:$EG$44,$A337),I$30&lt;=INDEX($EI$5:$EI$44,$A337)),$A337,0),0)</f>
        <v>0</v>
      </c>
      <c r="J337" s="9">
        <f>IFERROR(IF(AND($B337&gt;=INDEX($EH$5:$EH$44,$A337),$B337&lt;=INDEX($EJ$5:$EJ$44,$A337),J$30&gt;=INDEX($EG$5:$EG$44,$A337),J$30&lt;=INDEX($EI$5:$EI$44,$A337)),$A337,0),0)</f>
        <v>0</v>
      </c>
      <c r="K337" s="9">
        <f>IFERROR(IF(AND($B337&gt;=INDEX($EH$5:$EH$44,$A337),$B337&lt;=INDEX($EJ$5:$EJ$44,$A337),K$30&gt;=INDEX($EG$5:$EG$44,$A337),K$30&lt;=INDEX($EI$5:$EI$44,$A337)),$A337,0),0)</f>
        <v>0</v>
      </c>
      <c r="L337" s="9">
        <f>IFERROR(IF(AND($B337&gt;=INDEX($EH$5:$EH$44,$A337),$B337&lt;=INDEX($EJ$5:$EJ$44,$A337),L$30&gt;=INDEX($EG$5:$EG$44,$A337),L$30&lt;=INDEX($EI$5:$EI$44,$A337)),$A337,0),0)</f>
        <v>0</v>
      </c>
      <c r="M337" s="9">
        <f>IFERROR(IF(AND($B337&gt;=INDEX($EH$5:$EH$44,$A337),$B337&lt;=INDEX($EJ$5:$EJ$44,$A337),M$30&gt;=INDEX($EG$5:$EG$44,$A337),M$30&lt;=INDEX($EI$5:$EI$44,$A337)),$A337,0),0)</f>
        <v>0</v>
      </c>
      <c r="N337" s="9">
        <f>IFERROR(IF(AND($B337&gt;=INDEX($EH$5:$EH$44,$A337),$B337&lt;=INDEX($EJ$5:$EJ$44,$A337),N$30&gt;=INDEX($EG$5:$EG$44,$A337),N$30&lt;=INDEX($EI$5:$EI$44,$A337)),$A337,0),0)</f>
        <v>0</v>
      </c>
      <c r="O337" s="9">
        <f>IFERROR(IF(AND($B337&gt;=INDEX($EH$5:$EH$44,$A337),$B337&lt;=INDEX($EJ$5:$EJ$44,$A337),O$30&gt;=INDEX($EG$5:$EG$44,$A337),O$30&lt;=INDEX($EI$5:$EI$44,$A337)),$A337,0),0)</f>
        <v>0</v>
      </c>
      <c r="P337" s="9">
        <f>IFERROR(IF(AND($B337&gt;=INDEX($EH$5:$EH$44,$A337),$B337&lt;=INDEX($EJ$5:$EJ$44,$A337),P$30&gt;=INDEX($EG$5:$EG$44,$A337),P$30&lt;=INDEX($EI$5:$EI$44,$A337)),$A337,0),0)</f>
        <v>0</v>
      </c>
      <c r="Q337" s="9">
        <f>IFERROR(IF(AND($B337&gt;=INDEX($EH$5:$EH$44,$A337),$B337&lt;=INDEX($EJ$5:$EJ$44,$A337),Q$30&gt;=INDEX($EG$5:$EG$44,$A337),Q$30&lt;=INDEX($EI$5:$EI$44,$A337)),$A337,0),0)</f>
        <v>0</v>
      </c>
      <c r="R337" s="9">
        <f>IFERROR(IF(AND($B337&gt;=INDEX($EH$5:$EH$44,$A337),$B337&lt;=INDEX($EJ$5:$EJ$44,$A337),R$30&gt;=INDEX($EG$5:$EG$44,$A337),R$30&lt;=INDEX($EI$5:$EI$44,$A337)),$A337,0),0)</f>
        <v>0</v>
      </c>
      <c r="S337" s="9">
        <f>IFERROR(IF(AND($B337&gt;=INDEX($EH$5:$EH$44,$A337),$B337&lt;=INDEX($EJ$5:$EJ$44,$A337),S$30&gt;=INDEX($EG$5:$EG$44,$A337),S$30&lt;=INDEX($EI$5:$EI$44,$A337)),$A337,0),0)</f>
        <v>13</v>
      </c>
      <c r="T337" s="9">
        <f>IFERROR(IF(AND($B337&gt;=INDEX($EH$5:$EH$44,$A337),$B337&lt;=INDEX($EJ$5:$EJ$44,$A337),T$30&gt;=INDEX($EG$5:$EG$44,$A337),T$30&lt;=INDEX($EI$5:$EI$44,$A337)),$A337,0),0)</f>
        <v>13</v>
      </c>
      <c r="U337" s="9">
        <f>IFERROR(IF(AND($B337&gt;=INDEX($EH$5:$EH$44,$A337),$B337&lt;=INDEX($EJ$5:$EJ$44,$A337),U$30&gt;=INDEX($EG$5:$EG$44,$A337),U$30&lt;=INDEX($EI$5:$EI$44,$A337)),$A337,0),0)</f>
        <v>13</v>
      </c>
      <c r="V337" s="9">
        <f>IFERROR(IF(AND($B337&gt;=INDEX($EH$5:$EH$44,$A337),$B337&lt;=INDEX($EJ$5:$EJ$44,$A337),V$30&gt;=INDEX($EG$5:$EG$44,$A337),V$30&lt;=INDEX($EI$5:$EI$44,$A337)),$A337,0),0)</f>
        <v>13</v>
      </c>
      <c r="W337" s="9">
        <f>IFERROR(IF(AND($B337&gt;=INDEX($EH$5:$EH$44,$A337),$B337&lt;=INDEX($EJ$5:$EJ$44,$A337),W$30&gt;=INDEX($EG$5:$EG$44,$A337),W$30&lt;=INDEX($EI$5:$EI$44,$A337)),$A337,0),0)</f>
        <v>0</v>
      </c>
      <c r="X337" s="9">
        <f>IFERROR(IF(AND($B337&gt;=INDEX($EH$5:$EH$44,$A337),$B337&lt;=INDEX($EJ$5:$EJ$44,$A337),X$30&gt;=INDEX($EG$5:$EG$44,$A337),X$30&lt;=INDEX($EI$5:$EI$44,$A337)),$A337,0),0)</f>
        <v>0</v>
      </c>
      <c r="Y337" s="9">
        <f>IFERROR(IF(AND($B337&gt;=INDEX($EH$5:$EH$44,$A337),$B337&lt;=INDEX($EJ$5:$EJ$44,$A337),Y$30&gt;=INDEX($EG$5:$EG$44,$A337),Y$30&lt;=INDEX($EI$5:$EI$44,$A337)),$A337,0),0)</f>
        <v>0</v>
      </c>
      <c r="Z337" s="9">
        <f>IFERROR(IF(AND($B337&gt;=INDEX($EH$5:$EH$44,$A337),$B337&lt;=INDEX($EJ$5:$EJ$44,$A337),Z$30&gt;=INDEX($EG$5:$EG$44,$A337),Z$30&lt;=INDEX($EI$5:$EI$44,$A337)),$A337,0),0)</f>
        <v>0</v>
      </c>
      <c r="AA337" s="9">
        <f>IFERROR(IF(AND($B337&gt;=INDEX($EH$5:$EH$44,$A337),$B337&lt;=INDEX($EJ$5:$EJ$44,$A337),AA$30&gt;=INDEX($EG$5:$EG$44,$A337),AA$30&lt;=INDEX($EI$5:$EI$44,$A337)),$A337,0),0)</f>
        <v>0</v>
      </c>
      <c r="AB337" s="9">
        <f>IFERROR(IF(AND($B337&gt;=INDEX($EH$5:$EH$44,$A337),$B337&lt;=INDEX($EJ$5:$EJ$44,$A337),AB$30&gt;=INDEX($EG$5:$EG$44,$A337),AB$30&lt;=INDEX($EI$5:$EI$44,$A337)),$A337,0),0)</f>
        <v>0</v>
      </c>
      <c r="AC337" s="9">
        <f>IFERROR(IF(AND($B337&gt;=INDEX($EH$5:$EH$44,$A337),$B337&lt;=INDEX($EJ$5:$EJ$44,$A337),AC$30&gt;=INDEX($EG$5:$EG$44,$A337),AC$30&lt;=INDEX($EI$5:$EI$44,$A337)),$A337,0),0)</f>
        <v>0</v>
      </c>
      <c r="AD337" s="9">
        <f>IFERROR(IF(AND($B337&gt;=INDEX($EH$5:$EH$44,$A337),$B337&lt;=INDEX($EJ$5:$EJ$44,$A337),AD$30&gt;=INDEX($EG$5:$EG$44,$A337),AD$30&lt;=INDEX($EI$5:$EI$44,$A337)),$A337,0),0)</f>
        <v>0</v>
      </c>
      <c r="AE337" s="9">
        <f>IFERROR(IF(AND($B337&gt;=INDEX($EH$5:$EH$44,$A337),$B337&lt;=INDEX($EJ$5:$EJ$44,$A337),AE$30&gt;=INDEX($EG$5:$EG$44,$A337),AE$30&lt;=INDEX($EI$5:$EI$44,$A337)),$A337,0),0)</f>
        <v>0</v>
      </c>
      <c r="AF337" s="9">
        <f>IFERROR(IF(AND($B337&gt;=INDEX($EH$5:$EH$44,$A337),$B337&lt;=INDEX($EJ$5:$EJ$44,$A337),AF$30&gt;=INDEX($EG$5:$EG$44,$A337),AF$30&lt;=INDEX($EI$5:$EI$44,$A337)),$A337,0),0)</f>
        <v>0</v>
      </c>
      <c r="AG337" s="9">
        <f>IFERROR(IF(AND($B337&gt;=INDEX($EH$5:$EH$44,$A337),$B337&lt;=INDEX($EJ$5:$EJ$44,$A337),AG$30&gt;=INDEX($EG$5:$EG$44,$A337),AG$30&lt;=INDEX($EI$5:$EI$44,$A337)),$A337,0),0)</f>
        <v>0</v>
      </c>
      <c r="AH337" s="9"/>
    </row>
    <row r="338" spans="1:34">
      <c r="A338" s="5">
        <f t="shared" si="88"/>
        <v>13</v>
      </c>
      <c r="B338" s="5">
        <f t="shared" si="87"/>
        <v>7</v>
      </c>
      <c r="C338" s="9">
        <f>IFERROR(IF(AND($B338&gt;=INDEX($EH$5:$EH$44,$A338),$B338&lt;=INDEX($EJ$5:$EJ$44,$A338),C$30&gt;=INDEX($EG$5:$EG$44,$A338),C$30&lt;=INDEX($EI$5:$EI$44,$A338)),$A338,0),0)</f>
        <v>0</v>
      </c>
      <c r="D338" s="9">
        <f>IFERROR(IF(AND($B338&gt;=INDEX($EH$5:$EH$44,$A338),$B338&lt;=INDEX($EJ$5:$EJ$44,$A338),D$30&gt;=INDEX($EG$5:$EG$44,$A338),D$30&lt;=INDEX($EI$5:$EI$44,$A338)),$A338,0),0)</f>
        <v>0</v>
      </c>
      <c r="E338" s="9">
        <f>IFERROR(IF(AND($B338&gt;=INDEX($EH$5:$EH$44,$A338),$B338&lt;=INDEX($EJ$5:$EJ$44,$A338),E$30&gt;=INDEX($EG$5:$EG$44,$A338),E$30&lt;=INDEX($EI$5:$EI$44,$A338)),$A338,0),0)</f>
        <v>0</v>
      </c>
      <c r="F338" s="9">
        <f>IFERROR(IF(AND($B338&gt;=INDEX($EH$5:$EH$44,$A338),$B338&lt;=INDEX($EJ$5:$EJ$44,$A338),F$30&gt;=INDEX($EG$5:$EG$44,$A338),F$30&lt;=INDEX($EI$5:$EI$44,$A338)),$A338,0),0)</f>
        <v>0</v>
      </c>
      <c r="G338" s="9">
        <f>IFERROR(IF(AND($B338&gt;=INDEX($EH$5:$EH$44,$A338),$B338&lt;=INDEX($EJ$5:$EJ$44,$A338),G$30&gt;=INDEX($EG$5:$EG$44,$A338),G$30&lt;=INDEX($EI$5:$EI$44,$A338)),$A338,0),0)</f>
        <v>0</v>
      </c>
      <c r="H338" s="9">
        <f>IFERROR(IF(AND($B338&gt;=INDEX($EH$5:$EH$44,$A338),$B338&lt;=INDEX($EJ$5:$EJ$44,$A338),H$30&gt;=INDEX($EG$5:$EG$44,$A338),H$30&lt;=INDEX($EI$5:$EI$44,$A338)),$A338,0),0)</f>
        <v>0</v>
      </c>
      <c r="I338" s="9">
        <f>IFERROR(IF(AND($B338&gt;=INDEX($EH$5:$EH$44,$A338),$B338&lt;=INDEX($EJ$5:$EJ$44,$A338),I$30&gt;=INDEX($EG$5:$EG$44,$A338),I$30&lt;=INDEX($EI$5:$EI$44,$A338)),$A338,0),0)</f>
        <v>0</v>
      </c>
      <c r="J338" s="9">
        <f>IFERROR(IF(AND($B338&gt;=INDEX($EH$5:$EH$44,$A338),$B338&lt;=INDEX($EJ$5:$EJ$44,$A338),J$30&gt;=INDEX($EG$5:$EG$44,$A338),J$30&lt;=INDEX($EI$5:$EI$44,$A338)),$A338,0),0)</f>
        <v>0</v>
      </c>
      <c r="K338" s="9">
        <f>IFERROR(IF(AND($B338&gt;=INDEX($EH$5:$EH$44,$A338),$B338&lt;=INDEX($EJ$5:$EJ$44,$A338),K$30&gt;=INDEX($EG$5:$EG$44,$A338),K$30&lt;=INDEX($EI$5:$EI$44,$A338)),$A338,0),0)</f>
        <v>0</v>
      </c>
      <c r="L338" s="9">
        <f>IFERROR(IF(AND($B338&gt;=INDEX($EH$5:$EH$44,$A338),$B338&lt;=INDEX($EJ$5:$EJ$44,$A338),L$30&gt;=INDEX($EG$5:$EG$44,$A338),L$30&lt;=INDEX($EI$5:$EI$44,$A338)),$A338,0),0)</f>
        <v>0</v>
      </c>
      <c r="M338" s="9">
        <f>IFERROR(IF(AND($B338&gt;=INDEX($EH$5:$EH$44,$A338),$B338&lt;=INDEX($EJ$5:$EJ$44,$A338),M$30&gt;=INDEX($EG$5:$EG$44,$A338),M$30&lt;=INDEX($EI$5:$EI$44,$A338)),$A338,0),0)</f>
        <v>0</v>
      </c>
      <c r="N338" s="9">
        <f>IFERROR(IF(AND($B338&gt;=INDEX($EH$5:$EH$44,$A338),$B338&lt;=INDEX($EJ$5:$EJ$44,$A338),N$30&gt;=INDEX($EG$5:$EG$44,$A338),N$30&lt;=INDEX($EI$5:$EI$44,$A338)),$A338,0),0)</f>
        <v>0</v>
      </c>
      <c r="O338" s="9">
        <f>IFERROR(IF(AND($B338&gt;=INDEX($EH$5:$EH$44,$A338),$B338&lt;=INDEX($EJ$5:$EJ$44,$A338),O$30&gt;=INDEX($EG$5:$EG$44,$A338),O$30&lt;=INDEX($EI$5:$EI$44,$A338)),$A338,0),0)</f>
        <v>0</v>
      </c>
      <c r="P338" s="9">
        <f>IFERROR(IF(AND($B338&gt;=INDEX($EH$5:$EH$44,$A338),$B338&lt;=INDEX($EJ$5:$EJ$44,$A338),P$30&gt;=INDEX($EG$5:$EG$44,$A338),P$30&lt;=INDEX($EI$5:$EI$44,$A338)),$A338,0),0)</f>
        <v>0</v>
      </c>
      <c r="Q338" s="9">
        <f>IFERROR(IF(AND($B338&gt;=INDEX($EH$5:$EH$44,$A338),$B338&lt;=INDEX($EJ$5:$EJ$44,$A338),Q$30&gt;=INDEX($EG$5:$EG$44,$A338),Q$30&lt;=INDEX($EI$5:$EI$44,$A338)),$A338,0),0)</f>
        <v>0</v>
      </c>
      <c r="R338" s="9">
        <f>IFERROR(IF(AND($B338&gt;=INDEX($EH$5:$EH$44,$A338),$B338&lt;=INDEX($EJ$5:$EJ$44,$A338),R$30&gt;=INDEX($EG$5:$EG$44,$A338),R$30&lt;=INDEX($EI$5:$EI$44,$A338)),$A338,0),0)</f>
        <v>0</v>
      </c>
      <c r="S338" s="9">
        <f>IFERROR(IF(AND($B338&gt;=INDEX($EH$5:$EH$44,$A338),$B338&lt;=INDEX($EJ$5:$EJ$44,$A338),S$30&gt;=INDEX($EG$5:$EG$44,$A338),S$30&lt;=INDEX($EI$5:$EI$44,$A338)),$A338,0),0)</f>
        <v>13</v>
      </c>
      <c r="T338" s="9">
        <f>IFERROR(IF(AND($B338&gt;=INDEX($EH$5:$EH$44,$A338),$B338&lt;=INDEX($EJ$5:$EJ$44,$A338),T$30&gt;=INDEX($EG$5:$EG$44,$A338),T$30&lt;=INDEX($EI$5:$EI$44,$A338)),$A338,0),0)</f>
        <v>13</v>
      </c>
      <c r="U338" s="9">
        <f>IFERROR(IF(AND($B338&gt;=INDEX($EH$5:$EH$44,$A338),$B338&lt;=INDEX($EJ$5:$EJ$44,$A338),U$30&gt;=INDEX($EG$5:$EG$44,$A338),U$30&lt;=INDEX($EI$5:$EI$44,$A338)),$A338,0),0)</f>
        <v>13</v>
      </c>
      <c r="V338" s="9">
        <f>IFERROR(IF(AND($B338&gt;=INDEX($EH$5:$EH$44,$A338),$B338&lt;=INDEX($EJ$5:$EJ$44,$A338),V$30&gt;=INDEX($EG$5:$EG$44,$A338),V$30&lt;=INDEX($EI$5:$EI$44,$A338)),$A338,0),0)</f>
        <v>13</v>
      </c>
      <c r="W338" s="9">
        <f>IFERROR(IF(AND($B338&gt;=INDEX($EH$5:$EH$44,$A338),$B338&lt;=INDEX($EJ$5:$EJ$44,$A338),W$30&gt;=INDEX($EG$5:$EG$44,$A338),W$30&lt;=INDEX($EI$5:$EI$44,$A338)),$A338,0),0)</f>
        <v>0</v>
      </c>
      <c r="X338" s="9">
        <f>IFERROR(IF(AND($B338&gt;=INDEX($EH$5:$EH$44,$A338),$B338&lt;=INDEX($EJ$5:$EJ$44,$A338),X$30&gt;=INDEX($EG$5:$EG$44,$A338),X$30&lt;=INDEX($EI$5:$EI$44,$A338)),$A338,0),0)</f>
        <v>0</v>
      </c>
      <c r="Y338" s="9">
        <f>IFERROR(IF(AND($B338&gt;=INDEX($EH$5:$EH$44,$A338),$B338&lt;=INDEX($EJ$5:$EJ$44,$A338),Y$30&gt;=INDEX($EG$5:$EG$44,$A338),Y$30&lt;=INDEX($EI$5:$EI$44,$A338)),$A338,0),0)</f>
        <v>0</v>
      </c>
      <c r="Z338" s="9">
        <f>IFERROR(IF(AND($B338&gt;=INDEX($EH$5:$EH$44,$A338),$B338&lt;=INDEX($EJ$5:$EJ$44,$A338),Z$30&gt;=INDEX($EG$5:$EG$44,$A338),Z$30&lt;=INDEX($EI$5:$EI$44,$A338)),$A338,0),0)</f>
        <v>0</v>
      </c>
      <c r="AA338" s="9">
        <f>IFERROR(IF(AND($B338&gt;=INDEX($EH$5:$EH$44,$A338),$B338&lt;=INDEX($EJ$5:$EJ$44,$A338),AA$30&gt;=INDEX($EG$5:$EG$44,$A338),AA$30&lt;=INDEX($EI$5:$EI$44,$A338)),$A338,0),0)</f>
        <v>0</v>
      </c>
      <c r="AB338" s="9">
        <f>IFERROR(IF(AND($B338&gt;=INDEX($EH$5:$EH$44,$A338),$B338&lt;=INDEX($EJ$5:$EJ$44,$A338),AB$30&gt;=INDEX($EG$5:$EG$44,$A338),AB$30&lt;=INDEX($EI$5:$EI$44,$A338)),$A338,0),0)</f>
        <v>0</v>
      </c>
      <c r="AC338" s="9">
        <f>IFERROR(IF(AND($B338&gt;=INDEX($EH$5:$EH$44,$A338),$B338&lt;=INDEX($EJ$5:$EJ$44,$A338),AC$30&gt;=INDEX($EG$5:$EG$44,$A338),AC$30&lt;=INDEX($EI$5:$EI$44,$A338)),$A338,0),0)</f>
        <v>0</v>
      </c>
      <c r="AD338" s="9">
        <f>IFERROR(IF(AND($B338&gt;=INDEX($EH$5:$EH$44,$A338),$B338&lt;=INDEX($EJ$5:$EJ$44,$A338),AD$30&gt;=INDEX($EG$5:$EG$44,$A338),AD$30&lt;=INDEX($EI$5:$EI$44,$A338)),$A338,0),0)</f>
        <v>0</v>
      </c>
      <c r="AE338" s="9">
        <f>IFERROR(IF(AND($B338&gt;=INDEX($EH$5:$EH$44,$A338),$B338&lt;=INDEX($EJ$5:$EJ$44,$A338),AE$30&gt;=INDEX($EG$5:$EG$44,$A338),AE$30&lt;=INDEX($EI$5:$EI$44,$A338)),$A338,0),0)</f>
        <v>0</v>
      </c>
      <c r="AF338" s="9">
        <f>IFERROR(IF(AND($B338&gt;=INDEX($EH$5:$EH$44,$A338),$B338&lt;=INDEX($EJ$5:$EJ$44,$A338),AF$30&gt;=INDEX($EG$5:$EG$44,$A338),AF$30&lt;=INDEX($EI$5:$EI$44,$A338)),$A338,0),0)</f>
        <v>0</v>
      </c>
      <c r="AG338" s="9">
        <f>IFERROR(IF(AND($B338&gt;=INDEX($EH$5:$EH$44,$A338),$B338&lt;=INDEX($EJ$5:$EJ$44,$A338),AG$30&gt;=INDEX($EG$5:$EG$44,$A338),AG$30&lt;=INDEX($EI$5:$EI$44,$A338)),$A338,0),0)</f>
        <v>0</v>
      </c>
      <c r="AH338" s="9"/>
    </row>
    <row r="339" spans="1:34">
      <c r="A339" s="5">
        <f t="shared" si="88"/>
        <v>13</v>
      </c>
      <c r="B339" s="5">
        <f t="shared" si="87"/>
        <v>8</v>
      </c>
      <c r="C339" s="9">
        <f>IFERROR(IF(AND($B339&gt;=INDEX($EH$5:$EH$44,$A339),$B339&lt;=INDEX($EJ$5:$EJ$44,$A339),C$30&gt;=INDEX($EG$5:$EG$44,$A339),C$30&lt;=INDEX($EI$5:$EI$44,$A339)),$A339,0),0)</f>
        <v>0</v>
      </c>
      <c r="D339" s="9">
        <f>IFERROR(IF(AND($B339&gt;=INDEX($EH$5:$EH$44,$A339),$B339&lt;=INDEX($EJ$5:$EJ$44,$A339),D$30&gt;=INDEX($EG$5:$EG$44,$A339),D$30&lt;=INDEX($EI$5:$EI$44,$A339)),$A339,0),0)</f>
        <v>0</v>
      </c>
      <c r="E339" s="9">
        <f>IFERROR(IF(AND($B339&gt;=INDEX($EH$5:$EH$44,$A339),$B339&lt;=INDEX($EJ$5:$EJ$44,$A339),E$30&gt;=INDEX($EG$5:$EG$44,$A339),E$30&lt;=INDEX($EI$5:$EI$44,$A339)),$A339,0),0)</f>
        <v>0</v>
      </c>
      <c r="F339" s="9">
        <f>IFERROR(IF(AND($B339&gt;=INDEX($EH$5:$EH$44,$A339),$B339&lt;=INDEX($EJ$5:$EJ$44,$A339),F$30&gt;=INDEX($EG$5:$EG$44,$A339),F$30&lt;=INDEX($EI$5:$EI$44,$A339)),$A339,0),0)</f>
        <v>0</v>
      </c>
      <c r="G339" s="9">
        <f>IFERROR(IF(AND($B339&gt;=INDEX($EH$5:$EH$44,$A339),$B339&lt;=INDEX($EJ$5:$EJ$44,$A339),G$30&gt;=INDEX($EG$5:$EG$44,$A339),G$30&lt;=INDEX($EI$5:$EI$44,$A339)),$A339,0),0)</f>
        <v>0</v>
      </c>
      <c r="H339" s="9">
        <f>IFERROR(IF(AND($B339&gt;=INDEX($EH$5:$EH$44,$A339),$B339&lt;=INDEX($EJ$5:$EJ$44,$A339),H$30&gt;=INDEX($EG$5:$EG$44,$A339),H$30&lt;=INDEX($EI$5:$EI$44,$A339)),$A339,0),0)</f>
        <v>0</v>
      </c>
      <c r="I339" s="9">
        <f>IFERROR(IF(AND($B339&gt;=INDEX($EH$5:$EH$44,$A339),$B339&lt;=INDEX($EJ$5:$EJ$44,$A339),I$30&gt;=INDEX($EG$5:$EG$44,$A339),I$30&lt;=INDEX($EI$5:$EI$44,$A339)),$A339,0),0)</f>
        <v>0</v>
      </c>
      <c r="J339" s="9">
        <f>IFERROR(IF(AND($B339&gt;=INDEX($EH$5:$EH$44,$A339),$B339&lt;=INDEX($EJ$5:$EJ$44,$A339),J$30&gt;=INDEX($EG$5:$EG$44,$A339),J$30&lt;=INDEX($EI$5:$EI$44,$A339)),$A339,0),0)</f>
        <v>0</v>
      </c>
      <c r="K339" s="9">
        <f>IFERROR(IF(AND($B339&gt;=INDEX($EH$5:$EH$44,$A339),$B339&lt;=INDEX($EJ$5:$EJ$44,$A339),K$30&gt;=INDEX($EG$5:$EG$44,$A339),K$30&lt;=INDEX($EI$5:$EI$44,$A339)),$A339,0),0)</f>
        <v>0</v>
      </c>
      <c r="L339" s="9">
        <f>IFERROR(IF(AND($B339&gt;=INDEX($EH$5:$EH$44,$A339),$B339&lt;=INDEX($EJ$5:$EJ$44,$A339),L$30&gt;=INDEX($EG$5:$EG$44,$A339),L$30&lt;=INDEX($EI$5:$EI$44,$A339)),$A339,0),0)</f>
        <v>0</v>
      </c>
      <c r="M339" s="9">
        <f>IFERROR(IF(AND($B339&gt;=INDEX($EH$5:$EH$44,$A339),$B339&lt;=INDEX($EJ$5:$EJ$44,$A339),M$30&gt;=INDEX($EG$5:$EG$44,$A339),M$30&lt;=INDEX($EI$5:$EI$44,$A339)),$A339,0),0)</f>
        <v>0</v>
      </c>
      <c r="N339" s="9">
        <f>IFERROR(IF(AND($B339&gt;=INDEX($EH$5:$EH$44,$A339),$B339&lt;=INDEX($EJ$5:$EJ$44,$A339),N$30&gt;=INDEX($EG$5:$EG$44,$A339),N$30&lt;=INDEX($EI$5:$EI$44,$A339)),$A339,0),0)</f>
        <v>0</v>
      </c>
      <c r="O339" s="9">
        <f>IFERROR(IF(AND($B339&gt;=INDEX($EH$5:$EH$44,$A339),$B339&lt;=INDEX($EJ$5:$EJ$44,$A339),O$30&gt;=INDEX($EG$5:$EG$44,$A339),O$30&lt;=INDEX($EI$5:$EI$44,$A339)),$A339,0),0)</f>
        <v>0</v>
      </c>
      <c r="P339" s="9">
        <f>IFERROR(IF(AND($B339&gt;=INDEX($EH$5:$EH$44,$A339),$B339&lt;=INDEX($EJ$5:$EJ$44,$A339),P$30&gt;=INDEX($EG$5:$EG$44,$A339),P$30&lt;=INDEX($EI$5:$EI$44,$A339)),$A339,0),0)</f>
        <v>0</v>
      </c>
      <c r="Q339" s="9">
        <f>IFERROR(IF(AND($B339&gt;=INDEX($EH$5:$EH$44,$A339),$B339&lt;=INDEX($EJ$5:$EJ$44,$A339),Q$30&gt;=INDEX($EG$5:$EG$44,$A339),Q$30&lt;=INDEX($EI$5:$EI$44,$A339)),$A339,0),0)</f>
        <v>0</v>
      </c>
      <c r="R339" s="9">
        <f>IFERROR(IF(AND($B339&gt;=INDEX($EH$5:$EH$44,$A339),$B339&lt;=INDEX($EJ$5:$EJ$44,$A339),R$30&gt;=INDEX($EG$5:$EG$44,$A339),R$30&lt;=INDEX($EI$5:$EI$44,$A339)),$A339,0),0)</f>
        <v>0</v>
      </c>
      <c r="S339" s="9">
        <f>IFERROR(IF(AND($B339&gt;=INDEX($EH$5:$EH$44,$A339),$B339&lt;=INDEX($EJ$5:$EJ$44,$A339),S$30&gt;=INDEX($EG$5:$EG$44,$A339),S$30&lt;=INDEX($EI$5:$EI$44,$A339)),$A339,0),0)</f>
        <v>13</v>
      </c>
      <c r="T339" s="9">
        <f>IFERROR(IF(AND($B339&gt;=INDEX($EH$5:$EH$44,$A339),$B339&lt;=INDEX($EJ$5:$EJ$44,$A339),T$30&gt;=INDEX($EG$5:$EG$44,$A339),T$30&lt;=INDEX($EI$5:$EI$44,$A339)),$A339,0),0)</f>
        <v>13</v>
      </c>
      <c r="U339" s="9">
        <f>IFERROR(IF(AND($B339&gt;=INDEX($EH$5:$EH$44,$A339),$B339&lt;=INDEX($EJ$5:$EJ$44,$A339),U$30&gt;=INDEX($EG$5:$EG$44,$A339),U$30&lt;=INDEX($EI$5:$EI$44,$A339)),$A339,0),0)</f>
        <v>13</v>
      </c>
      <c r="V339" s="9">
        <f>IFERROR(IF(AND($B339&gt;=INDEX($EH$5:$EH$44,$A339),$B339&lt;=INDEX($EJ$5:$EJ$44,$A339),V$30&gt;=INDEX($EG$5:$EG$44,$A339),V$30&lt;=INDEX($EI$5:$EI$44,$A339)),$A339,0),0)</f>
        <v>13</v>
      </c>
      <c r="W339" s="9">
        <f>IFERROR(IF(AND($B339&gt;=INDEX($EH$5:$EH$44,$A339),$B339&lt;=INDEX($EJ$5:$EJ$44,$A339),W$30&gt;=INDEX($EG$5:$EG$44,$A339),W$30&lt;=INDEX($EI$5:$EI$44,$A339)),$A339,0),0)</f>
        <v>0</v>
      </c>
      <c r="X339" s="9">
        <f>IFERROR(IF(AND($B339&gt;=INDEX($EH$5:$EH$44,$A339),$B339&lt;=INDEX($EJ$5:$EJ$44,$A339),X$30&gt;=INDEX($EG$5:$EG$44,$A339),X$30&lt;=INDEX($EI$5:$EI$44,$A339)),$A339,0),0)</f>
        <v>0</v>
      </c>
      <c r="Y339" s="9">
        <f>IFERROR(IF(AND($B339&gt;=INDEX($EH$5:$EH$44,$A339),$B339&lt;=INDEX($EJ$5:$EJ$44,$A339),Y$30&gt;=INDEX($EG$5:$EG$44,$A339),Y$30&lt;=INDEX($EI$5:$EI$44,$A339)),$A339,0),0)</f>
        <v>0</v>
      </c>
      <c r="Z339" s="9">
        <f>IFERROR(IF(AND($B339&gt;=INDEX($EH$5:$EH$44,$A339),$B339&lt;=INDEX($EJ$5:$EJ$44,$A339),Z$30&gt;=INDEX($EG$5:$EG$44,$A339),Z$30&lt;=INDEX($EI$5:$EI$44,$A339)),$A339,0),0)</f>
        <v>0</v>
      </c>
      <c r="AA339" s="9">
        <f>IFERROR(IF(AND($B339&gt;=INDEX($EH$5:$EH$44,$A339),$B339&lt;=INDEX($EJ$5:$EJ$44,$A339),AA$30&gt;=INDEX($EG$5:$EG$44,$A339),AA$30&lt;=INDEX($EI$5:$EI$44,$A339)),$A339,0),0)</f>
        <v>0</v>
      </c>
      <c r="AB339" s="9">
        <f>IFERROR(IF(AND($B339&gt;=INDEX($EH$5:$EH$44,$A339),$B339&lt;=INDEX($EJ$5:$EJ$44,$A339),AB$30&gt;=INDEX($EG$5:$EG$44,$A339),AB$30&lt;=INDEX($EI$5:$EI$44,$A339)),$A339,0),0)</f>
        <v>0</v>
      </c>
      <c r="AC339" s="9">
        <f>IFERROR(IF(AND($B339&gt;=INDEX($EH$5:$EH$44,$A339),$B339&lt;=INDEX($EJ$5:$EJ$44,$A339),AC$30&gt;=INDEX($EG$5:$EG$44,$A339),AC$30&lt;=INDEX($EI$5:$EI$44,$A339)),$A339,0),0)</f>
        <v>0</v>
      </c>
      <c r="AD339" s="9">
        <f>IFERROR(IF(AND($B339&gt;=INDEX($EH$5:$EH$44,$A339),$B339&lt;=INDEX($EJ$5:$EJ$44,$A339),AD$30&gt;=INDEX($EG$5:$EG$44,$A339),AD$30&lt;=INDEX($EI$5:$EI$44,$A339)),$A339,0),0)</f>
        <v>0</v>
      </c>
      <c r="AE339" s="9">
        <f>IFERROR(IF(AND($B339&gt;=INDEX($EH$5:$EH$44,$A339),$B339&lt;=INDEX($EJ$5:$EJ$44,$A339),AE$30&gt;=INDEX($EG$5:$EG$44,$A339),AE$30&lt;=INDEX($EI$5:$EI$44,$A339)),$A339,0),0)</f>
        <v>0</v>
      </c>
      <c r="AF339" s="9">
        <f>IFERROR(IF(AND($B339&gt;=INDEX($EH$5:$EH$44,$A339),$B339&lt;=INDEX($EJ$5:$EJ$44,$A339),AF$30&gt;=INDEX($EG$5:$EG$44,$A339),AF$30&lt;=INDEX($EI$5:$EI$44,$A339)),$A339,0),0)</f>
        <v>0</v>
      </c>
      <c r="AG339" s="9">
        <f>IFERROR(IF(AND($B339&gt;=INDEX($EH$5:$EH$44,$A339),$B339&lt;=INDEX($EJ$5:$EJ$44,$A339),AG$30&gt;=INDEX($EG$5:$EG$44,$A339),AG$30&lt;=INDEX($EI$5:$EI$44,$A339)),$A339,0),0)</f>
        <v>0</v>
      </c>
      <c r="AH339" s="9"/>
    </row>
    <row r="340" spans="1:34">
      <c r="A340" s="5">
        <f t="shared" si="88"/>
        <v>13</v>
      </c>
      <c r="B340" s="5">
        <f t="shared" si="87"/>
        <v>9</v>
      </c>
      <c r="C340" s="9">
        <f>IFERROR(IF(AND($B340&gt;=INDEX($EH$5:$EH$44,$A340),$B340&lt;=INDEX($EJ$5:$EJ$44,$A340),C$30&gt;=INDEX($EG$5:$EG$44,$A340),C$30&lt;=INDEX($EI$5:$EI$44,$A340)),$A340,0),0)</f>
        <v>0</v>
      </c>
      <c r="D340" s="9">
        <f>IFERROR(IF(AND($B340&gt;=INDEX($EH$5:$EH$44,$A340),$B340&lt;=INDEX($EJ$5:$EJ$44,$A340),D$30&gt;=INDEX($EG$5:$EG$44,$A340),D$30&lt;=INDEX($EI$5:$EI$44,$A340)),$A340,0),0)</f>
        <v>0</v>
      </c>
      <c r="E340" s="9">
        <f>IFERROR(IF(AND($B340&gt;=INDEX($EH$5:$EH$44,$A340),$B340&lt;=INDEX($EJ$5:$EJ$44,$A340),E$30&gt;=INDEX($EG$5:$EG$44,$A340),E$30&lt;=INDEX($EI$5:$EI$44,$A340)),$A340,0),0)</f>
        <v>0</v>
      </c>
      <c r="F340" s="9">
        <f>IFERROR(IF(AND($B340&gt;=INDEX($EH$5:$EH$44,$A340),$B340&lt;=INDEX($EJ$5:$EJ$44,$A340),F$30&gt;=INDEX($EG$5:$EG$44,$A340),F$30&lt;=INDEX($EI$5:$EI$44,$A340)),$A340,0),0)</f>
        <v>0</v>
      </c>
      <c r="G340" s="9">
        <f>IFERROR(IF(AND($B340&gt;=INDEX($EH$5:$EH$44,$A340),$B340&lt;=INDEX($EJ$5:$EJ$44,$A340),G$30&gt;=INDEX($EG$5:$EG$44,$A340),G$30&lt;=INDEX($EI$5:$EI$44,$A340)),$A340,0),0)</f>
        <v>0</v>
      </c>
      <c r="H340" s="9">
        <f>IFERROR(IF(AND($B340&gt;=INDEX($EH$5:$EH$44,$A340),$B340&lt;=INDEX($EJ$5:$EJ$44,$A340),H$30&gt;=INDEX($EG$5:$EG$44,$A340),H$30&lt;=INDEX($EI$5:$EI$44,$A340)),$A340,0),0)</f>
        <v>0</v>
      </c>
      <c r="I340" s="9">
        <f>IFERROR(IF(AND($B340&gt;=INDEX($EH$5:$EH$44,$A340),$B340&lt;=INDEX($EJ$5:$EJ$44,$A340),I$30&gt;=INDEX($EG$5:$EG$44,$A340),I$30&lt;=INDEX($EI$5:$EI$44,$A340)),$A340,0),0)</f>
        <v>0</v>
      </c>
      <c r="J340" s="9">
        <f>IFERROR(IF(AND($B340&gt;=INDEX($EH$5:$EH$44,$A340),$B340&lt;=INDEX($EJ$5:$EJ$44,$A340),J$30&gt;=INDEX($EG$5:$EG$44,$A340),J$30&lt;=INDEX($EI$5:$EI$44,$A340)),$A340,0),0)</f>
        <v>0</v>
      </c>
      <c r="K340" s="9">
        <f>IFERROR(IF(AND($B340&gt;=INDEX($EH$5:$EH$44,$A340),$B340&lt;=INDEX($EJ$5:$EJ$44,$A340),K$30&gt;=INDEX($EG$5:$EG$44,$A340),K$30&lt;=INDEX($EI$5:$EI$44,$A340)),$A340,0),0)</f>
        <v>0</v>
      </c>
      <c r="L340" s="9">
        <f>IFERROR(IF(AND($B340&gt;=INDEX($EH$5:$EH$44,$A340),$B340&lt;=INDEX($EJ$5:$EJ$44,$A340),L$30&gt;=INDEX($EG$5:$EG$44,$A340),L$30&lt;=INDEX($EI$5:$EI$44,$A340)),$A340,0),0)</f>
        <v>0</v>
      </c>
      <c r="M340" s="9">
        <f>IFERROR(IF(AND($B340&gt;=INDEX($EH$5:$EH$44,$A340),$B340&lt;=INDEX($EJ$5:$EJ$44,$A340),M$30&gt;=INDEX($EG$5:$EG$44,$A340),M$30&lt;=INDEX($EI$5:$EI$44,$A340)),$A340,0),0)</f>
        <v>0</v>
      </c>
      <c r="N340" s="9">
        <f>IFERROR(IF(AND($B340&gt;=INDEX($EH$5:$EH$44,$A340),$B340&lt;=INDEX($EJ$5:$EJ$44,$A340),N$30&gt;=INDEX($EG$5:$EG$44,$A340),N$30&lt;=INDEX($EI$5:$EI$44,$A340)),$A340,0),0)</f>
        <v>0</v>
      </c>
      <c r="O340" s="9">
        <f>IFERROR(IF(AND($B340&gt;=INDEX($EH$5:$EH$44,$A340),$B340&lt;=INDEX($EJ$5:$EJ$44,$A340),O$30&gt;=INDEX($EG$5:$EG$44,$A340),O$30&lt;=INDEX($EI$5:$EI$44,$A340)),$A340,0),0)</f>
        <v>0</v>
      </c>
      <c r="P340" s="9">
        <f>IFERROR(IF(AND($B340&gt;=INDEX($EH$5:$EH$44,$A340),$B340&lt;=INDEX($EJ$5:$EJ$44,$A340),P$30&gt;=INDEX($EG$5:$EG$44,$A340),P$30&lt;=INDEX($EI$5:$EI$44,$A340)),$A340,0),0)</f>
        <v>0</v>
      </c>
      <c r="Q340" s="9">
        <f>IFERROR(IF(AND($B340&gt;=INDEX($EH$5:$EH$44,$A340),$B340&lt;=INDEX($EJ$5:$EJ$44,$A340),Q$30&gt;=INDEX($EG$5:$EG$44,$A340),Q$30&lt;=INDEX($EI$5:$EI$44,$A340)),$A340,0),0)</f>
        <v>0</v>
      </c>
      <c r="R340" s="9">
        <f>IFERROR(IF(AND($B340&gt;=INDEX($EH$5:$EH$44,$A340),$B340&lt;=INDEX($EJ$5:$EJ$44,$A340),R$30&gt;=INDEX($EG$5:$EG$44,$A340),R$30&lt;=INDEX($EI$5:$EI$44,$A340)),$A340,0),0)</f>
        <v>0</v>
      </c>
      <c r="S340" s="9">
        <f>IFERROR(IF(AND($B340&gt;=INDEX($EH$5:$EH$44,$A340),$B340&lt;=INDEX($EJ$5:$EJ$44,$A340),S$30&gt;=INDEX($EG$5:$EG$44,$A340),S$30&lt;=INDEX($EI$5:$EI$44,$A340)),$A340,0),0)</f>
        <v>13</v>
      </c>
      <c r="T340" s="9">
        <f>IFERROR(IF(AND($B340&gt;=INDEX($EH$5:$EH$44,$A340),$B340&lt;=INDEX($EJ$5:$EJ$44,$A340),T$30&gt;=INDEX($EG$5:$EG$44,$A340),T$30&lt;=INDEX($EI$5:$EI$44,$A340)),$A340,0),0)</f>
        <v>13</v>
      </c>
      <c r="U340" s="9">
        <f>IFERROR(IF(AND($B340&gt;=INDEX($EH$5:$EH$44,$A340),$B340&lt;=INDEX($EJ$5:$EJ$44,$A340),U$30&gt;=INDEX($EG$5:$EG$44,$A340),U$30&lt;=INDEX($EI$5:$EI$44,$A340)),$A340,0),0)</f>
        <v>13</v>
      </c>
      <c r="V340" s="9">
        <f>IFERROR(IF(AND($B340&gt;=INDEX($EH$5:$EH$44,$A340),$B340&lt;=INDEX($EJ$5:$EJ$44,$A340),V$30&gt;=INDEX($EG$5:$EG$44,$A340),V$30&lt;=INDEX($EI$5:$EI$44,$A340)),$A340,0),0)</f>
        <v>13</v>
      </c>
      <c r="W340" s="9">
        <f>IFERROR(IF(AND($B340&gt;=INDEX($EH$5:$EH$44,$A340),$B340&lt;=INDEX($EJ$5:$EJ$44,$A340),W$30&gt;=INDEX($EG$5:$EG$44,$A340),W$30&lt;=INDEX($EI$5:$EI$44,$A340)),$A340,0),0)</f>
        <v>0</v>
      </c>
      <c r="X340" s="9">
        <f>IFERROR(IF(AND($B340&gt;=INDEX($EH$5:$EH$44,$A340),$B340&lt;=INDEX($EJ$5:$EJ$44,$A340),X$30&gt;=INDEX($EG$5:$EG$44,$A340),X$30&lt;=INDEX($EI$5:$EI$44,$A340)),$A340,0),0)</f>
        <v>0</v>
      </c>
      <c r="Y340" s="9">
        <f>IFERROR(IF(AND($B340&gt;=INDEX($EH$5:$EH$44,$A340),$B340&lt;=INDEX($EJ$5:$EJ$44,$A340),Y$30&gt;=INDEX($EG$5:$EG$44,$A340),Y$30&lt;=INDEX($EI$5:$EI$44,$A340)),$A340,0),0)</f>
        <v>0</v>
      </c>
      <c r="Z340" s="9">
        <f>IFERROR(IF(AND($B340&gt;=INDEX($EH$5:$EH$44,$A340),$B340&lt;=INDEX($EJ$5:$EJ$44,$A340),Z$30&gt;=INDEX($EG$5:$EG$44,$A340),Z$30&lt;=INDEX($EI$5:$EI$44,$A340)),$A340,0),0)</f>
        <v>0</v>
      </c>
      <c r="AA340" s="9">
        <f>IFERROR(IF(AND($B340&gt;=INDEX($EH$5:$EH$44,$A340),$B340&lt;=INDEX($EJ$5:$EJ$44,$A340),AA$30&gt;=INDEX($EG$5:$EG$44,$A340),AA$30&lt;=INDEX($EI$5:$EI$44,$A340)),$A340,0),0)</f>
        <v>0</v>
      </c>
      <c r="AB340" s="9">
        <f>IFERROR(IF(AND($B340&gt;=INDEX($EH$5:$EH$44,$A340),$B340&lt;=INDEX($EJ$5:$EJ$44,$A340),AB$30&gt;=INDEX($EG$5:$EG$44,$A340),AB$30&lt;=INDEX($EI$5:$EI$44,$A340)),$A340,0),0)</f>
        <v>0</v>
      </c>
      <c r="AC340" s="9">
        <f>IFERROR(IF(AND($B340&gt;=INDEX($EH$5:$EH$44,$A340),$B340&lt;=INDEX($EJ$5:$EJ$44,$A340),AC$30&gt;=INDEX($EG$5:$EG$44,$A340),AC$30&lt;=INDEX($EI$5:$EI$44,$A340)),$A340,0),0)</f>
        <v>0</v>
      </c>
      <c r="AD340" s="9">
        <f>IFERROR(IF(AND($B340&gt;=INDEX($EH$5:$EH$44,$A340),$B340&lt;=INDEX($EJ$5:$EJ$44,$A340),AD$30&gt;=INDEX($EG$5:$EG$44,$A340),AD$30&lt;=INDEX($EI$5:$EI$44,$A340)),$A340,0),0)</f>
        <v>0</v>
      </c>
      <c r="AE340" s="9">
        <f>IFERROR(IF(AND($B340&gt;=INDEX($EH$5:$EH$44,$A340),$B340&lt;=INDEX($EJ$5:$EJ$44,$A340),AE$30&gt;=INDEX($EG$5:$EG$44,$A340),AE$30&lt;=INDEX($EI$5:$EI$44,$A340)),$A340,0),0)</f>
        <v>0</v>
      </c>
      <c r="AF340" s="9">
        <f>IFERROR(IF(AND($B340&gt;=INDEX($EH$5:$EH$44,$A340),$B340&lt;=INDEX($EJ$5:$EJ$44,$A340),AF$30&gt;=INDEX($EG$5:$EG$44,$A340),AF$30&lt;=INDEX($EI$5:$EI$44,$A340)),$A340,0),0)</f>
        <v>0</v>
      </c>
      <c r="AG340" s="9">
        <f>IFERROR(IF(AND($B340&gt;=INDEX($EH$5:$EH$44,$A340),$B340&lt;=INDEX($EJ$5:$EJ$44,$A340),AG$30&gt;=INDEX($EG$5:$EG$44,$A340),AG$30&lt;=INDEX($EI$5:$EI$44,$A340)),$A340,0),0)</f>
        <v>0</v>
      </c>
      <c r="AH340" s="9"/>
    </row>
    <row r="341" spans="1:34">
      <c r="A341" s="5">
        <f t="shared" si="88"/>
        <v>13</v>
      </c>
      <c r="B341" s="5">
        <f t="shared" si="87"/>
        <v>10</v>
      </c>
      <c r="C341" s="9">
        <f>IFERROR(IF(AND($B341&gt;=INDEX($EH$5:$EH$44,$A341),$B341&lt;=INDEX($EJ$5:$EJ$44,$A341),C$30&gt;=INDEX($EG$5:$EG$44,$A341),C$30&lt;=INDEX($EI$5:$EI$44,$A341)),$A341,0),0)</f>
        <v>0</v>
      </c>
      <c r="D341" s="9">
        <f>IFERROR(IF(AND($B341&gt;=INDEX($EH$5:$EH$44,$A341),$B341&lt;=INDEX($EJ$5:$EJ$44,$A341),D$30&gt;=INDEX($EG$5:$EG$44,$A341),D$30&lt;=INDEX($EI$5:$EI$44,$A341)),$A341,0),0)</f>
        <v>0</v>
      </c>
      <c r="E341" s="9">
        <f>IFERROR(IF(AND($B341&gt;=INDEX($EH$5:$EH$44,$A341),$B341&lt;=INDEX($EJ$5:$EJ$44,$A341),E$30&gt;=INDEX($EG$5:$EG$44,$A341),E$30&lt;=INDEX($EI$5:$EI$44,$A341)),$A341,0),0)</f>
        <v>0</v>
      </c>
      <c r="F341" s="9">
        <f>IFERROR(IF(AND($B341&gt;=INDEX($EH$5:$EH$44,$A341),$B341&lt;=INDEX($EJ$5:$EJ$44,$A341),F$30&gt;=INDEX($EG$5:$EG$44,$A341),F$30&lt;=INDEX($EI$5:$EI$44,$A341)),$A341,0),0)</f>
        <v>0</v>
      </c>
      <c r="G341" s="9">
        <f>IFERROR(IF(AND($B341&gt;=INDEX($EH$5:$EH$44,$A341),$B341&lt;=INDEX($EJ$5:$EJ$44,$A341),G$30&gt;=INDEX($EG$5:$EG$44,$A341),G$30&lt;=INDEX($EI$5:$EI$44,$A341)),$A341,0),0)</f>
        <v>0</v>
      </c>
      <c r="H341" s="9">
        <f>IFERROR(IF(AND($B341&gt;=INDEX($EH$5:$EH$44,$A341),$B341&lt;=INDEX($EJ$5:$EJ$44,$A341),H$30&gt;=INDEX($EG$5:$EG$44,$A341),H$30&lt;=INDEX($EI$5:$EI$44,$A341)),$A341,0),0)</f>
        <v>0</v>
      </c>
      <c r="I341" s="9">
        <f>IFERROR(IF(AND($B341&gt;=INDEX($EH$5:$EH$44,$A341),$B341&lt;=INDEX($EJ$5:$EJ$44,$A341),I$30&gt;=INDEX($EG$5:$EG$44,$A341),I$30&lt;=INDEX($EI$5:$EI$44,$A341)),$A341,0),0)</f>
        <v>0</v>
      </c>
      <c r="J341" s="9">
        <f>IFERROR(IF(AND($B341&gt;=INDEX($EH$5:$EH$44,$A341),$B341&lt;=INDEX($EJ$5:$EJ$44,$A341),J$30&gt;=INDEX($EG$5:$EG$44,$A341),J$30&lt;=INDEX($EI$5:$EI$44,$A341)),$A341,0),0)</f>
        <v>0</v>
      </c>
      <c r="K341" s="9">
        <f>IFERROR(IF(AND($B341&gt;=INDEX($EH$5:$EH$44,$A341),$B341&lt;=INDEX($EJ$5:$EJ$44,$A341),K$30&gt;=INDEX($EG$5:$EG$44,$A341),K$30&lt;=INDEX($EI$5:$EI$44,$A341)),$A341,0),0)</f>
        <v>0</v>
      </c>
      <c r="L341" s="9">
        <f>IFERROR(IF(AND($B341&gt;=INDEX($EH$5:$EH$44,$A341),$B341&lt;=INDEX($EJ$5:$EJ$44,$A341),L$30&gt;=INDEX($EG$5:$EG$44,$A341),L$30&lt;=INDEX($EI$5:$EI$44,$A341)),$A341,0),0)</f>
        <v>0</v>
      </c>
      <c r="M341" s="9">
        <f>IFERROR(IF(AND($B341&gt;=INDEX($EH$5:$EH$44,$A341),$B341&lt;=INDEX($EJ$5:$EJ$44,$A341),M$30&gt;=INDEX($EG$5:$EG$44,$A341),M$30&lt;=INDEX($EI$5:$EI$44,$A341)),$A341,0),0)</f>
        <v>0</v>
      </c>
      <c r="N341" s="9">
        <f>IFERROR(IF(AND($B341&gt;=INDEX($EH$5:$EH$44,$A341),$B341&lt;=INDEX($EJ$5:$EJ$44,$A341),N$30&gt;=INDEX($EG$5:$EG$44,$A341),N$30&lt;=INDEX($EI$5:$EI$44,$A341)),$A341,0),0)</f>
        <v>0</v>
      </c>
      <c r="O341" s="9">
        <f>IFERROR(IF(AND($B341&gt;=INDEX($EH$5:$EH$44,$A341),$B341&lt;=INDEX($EJ$5:$EJ$44,$A341),O$30&gt;=INDEX($EG$5:$EG$44,$A341),O$30&lt;=INDEX($EI$5:$EI$44,$A341)),$A341,0),0)</f>
        <v>0</v>
      </c>
      <c r="P341" s="9">
        <f>IFERROR(IF(AND($B341&gt;=INDEX($EH$5:$EH$44,$A341),$B341&lt;=INDEX($EJ$5:$EJ$44,$A341),P$30&gt;=INDEX($EG$5:$EG$44,$A341),P$30&lt;=INDEX($EI$5:$EI$44,$A341)),$A341,0),0)</f>
        <v>0</v>
      </c>
      <c r="Q341" s="9">
        <f>IFERROR(IF(AND($B341&gt;=INDEX($EH$5:$EH$44,$A341),$B341&lt;=INDEX($EJ$5:$EJ$44,$A341),Q$30&gt;=INDEX($EG$5:$EG$44,$A341),Q$30&lt;=INDEX($EI$5:$EI$44,$A341)),$A341,0),0)</f>
        <v>0</v>
      </c>
      <c r="R341" s="9">
        <f>IFERROR(IF(AND($B341&gt;=INDEX($EH$5:$EH$44,$A341),$B341&lt;=INDEX($EJ$5:$EJ$44,$A341),R$30&gt;=INDEX($EG$5:$EG$44,$A341),R$30&lt;=INDEX($EI$5:$EI$44,$A341)),$A341,0),0)</f>
        <v>0</v>
      </c>
      <c r="S341" s="9">
        <f>IFERROR(IF(AND($B341&gt;=INDEX($EH$5:$EH$44,$A341),$B341&lt;=INDEX($EJ$5:$EJ$44,$A341),S$30&gt;=INDEX($EG$5:$EG$44,$A341),S$30&lt;=INDEX($EI$5:$EI$44,$A341)),$A341,0),0)</f>
        <v>0</v>
      </c>
      <c r="T341" s="9">
        <f>IFERROR(IF(AND($B341&gt;=INDEX($EH$5:$EH$44,$A341),$B341&lt;=INDEX($EJ$5:$EJ$44,$A341),T$30&gt;=INDEX($EG$5:$EG$44,$A341),T$30&lt;=INDEX($EI$5:$EI$44,$A341)),$A341,0),0)</f>
        <v>0</v>
      </c>
      <c r="U341" s="9">
        <f>IFERROR(IF(AND($B341&gt;=INDEX($EH$5:$EH$44,$A341),$B341&lt;=INDEX($EJ$5:$EJ$44,$A341),U$30&gt;=INDEX($EG$5:$EG$44,$A341),U$30&lt;=INDEX($EI$5:$EI$44,$A341)),$A341,0),0)</f>
        <v>0</v>
      </c>
      <c r="V341" s="9">
        <f>IFERROR(IF(AND($B341&gt;=INDEX($EH$5:$EH$44,$A341),$B341&lt;=INDEX($EJ$5:$EJ$44,$A341),V$30&gt;=INDEX($EG$5:$EG$44,$A341),V$30&lt;=INDEX($EI$5:$EI$44,$A341)),$A341,0),0)</f>
        <v>0</v>
      </c>
      <c r="W341" s="9">
        <f>IFERROR(IF(AND($B341&gt;=INDEX($EH$5:$EH$44,$A341),$B341&lt;=INDEX($EJ$5:$EJ$44,$A341),W$30&gt;=INDEX($EG$5:$EG$44,$A341),W$30&lt;=INDEX($EI$5:$EI$44,$A341)),$A341,0),0)</f>
        <v>0</v>
      </c>
      <c r="X341" s="9">
        <f>IFERROR(IF(AND($B341&gt;=INDEX($EH$5:$EH$44,$A341),$B341&lt;=INDEX($EJ$5:$EJ$44,$A341),X$30&gt;=INDEX($EG$5:$EG$44,$A341),X$30&lt;=INDEX($EI$5:$EI$44,$A341)),$A341,0),0)</f>
        <v>0</v>
      </c>
      <c r="Y341" s="9">
        <f>IFERROR(IF(AND($B341&gt;=INDEX($EH$5:$EH$44,$A341),$B341&lt;=INDEX($EJ$5:$EJ$44,$A341),Y$30&gt;=INDEX($EG$5:$EG$44,$A341),Y$30&lt;=INDEX($EI$5:$EI$44,$A341)),$A341,0),0)</f>
        <v>0</v>
      </c>
      <c r="Z341" s="9">
        <f>IFERROR(IF(AND($B341&gt;=INDEX($EH$5:$EH$44,$A341),$B341&lt;=INDEX($EJ$5:$EJ$44,$A341),Z$30&gt;=INDEX($EG$5:$EG$44,$A341),Z$30&lt;=INDEX($EI$5:$EI$44,$A341)),$A341,0),0)</f>
        <v>0</v>
      </c>
      <c r="AA341" s="9">
        <f>IFERROR(IF(AND($B341&gt;=INDEX($EH$5:$EH$44,$A341),$B341&lt;=INDEX($EJ$5:$EJ$44,$A341),AA$30&gt;=INDEX($EG$5:$EG$44,$A341),AA$30&lt;=INDEX($EI$5:$EI$44,$A341)),$A341,0),0)</f>
        <v>0</v>
      </c>
      <c r="AB341" s="9">
        <f>IFERROR(IF(AND($B341&gt;=INDEX($EH$5:$EH$44,$A341),$B341&lt;=INDEX($EJ$5:$EJ$44,$A341),AB$30&gt;=INDEX($EG$5:$EG$44,$A341),AB$30&lt;=INDEX($EI$5:$EI$44,$A341)),$A341,0),0)</f>
        <v>0</v>
      </c>
      <c r="AC341" s="9">
        <f>IFERROR(IF(AND($B341&gt;=INDEX($EH$5:$EH$44,$A341),$B341&lt;=INDEX($EJ$5:$EJ$44,$A341),AC$30&gt;=INDEX($EG$5:$EG$44,$A341),AC$30&lt;=INDEX($EI$5:$EI$44,$A341)),$A341,0),0)</f>
        <v>0</v>
      </c>
      <c r="AD341" s="9">
        <f>IFERROR(IF(AND($B341&gt;=INDEX($EH$5:$EH$44,$A341),$B341&lt;=INDEX($EJ$5:$EJ$44,$A341),AD$30&gt;=INDEX($EG$5:$EG$44,$A341),AD$30&lt;=INDEX($EI$5:$EI$44,$A341)),$A341,0),0)</f>
        <v>0</v>
      </c>
      <c r="AE341" s="9">
        <f>IFERROR(IF(AND($B341&gt;=INDEX($EH$5:$EH$44,$A341),$B341&lt;=INDEX($EJ$5:$EJ$44,$A341),AE$30&gt;=INDEX($EG$5:$EG$44,$A341),AE$30&lt;=INDEX($EI$5:$EI$44,$A341)),$A341,0),0)</f>
        <v>0</v>
      </c>
      <c r="AF341" s="9">
        <f>IFERROR(IF(AND($B341&gt;=INDEX($EH$5:$EH$44,$A341),$B341&lt;=INDEX($EJ$5:$EJ$44,$A341),AF$30&gt;=INDEX($EG$5:$EG$44,$A341),AF$30&lt;=INDEX($EI$5:$EI$44,$A341)),$A341,0),0)</f>
        <v>0</v>
      </c>
      <c r="AG341" s="9">
        <f>IFERROR(IF(AND($B341&gt;=INDEX($EH$5:$EH$44,$A341),$B341&lt;=INDEX($EJ$5:$EJ$44,$A341),AG$30&gt;=INDEX($EG$5:$EG$44,$A341),AG$30&lt;=INDEX($EI$5:$EI$44,$A341)),$A341,0),0)</f>
        <v>0</v>
      </c>
      <c r="AH341" s="9"/>
    </row>
    <row r="342" spans="1:34">
      <c r="A342" s="5">
        <f t="shared" si="88"/>
        <v>13</v>
      </c>
      <c r="B342" s="5">
        <f t="shared" si="87"/>
        <v>11</v>
      </c>
      <c r="C342" s="9">
        <f>IFERROR(IF(AND($B342&gt;=INDEX($EH$5:$EH$44,$A342),$B342&lt;=INDEX($EJ$5:$EJ$44,$A342),C$30&gt;=INDEX($EG$5:$EG$44,$A342),C$30&lt;=INDEX($EI$5:$EI$44,$A342)),$A342,0),0)</f>
        <v>0</v>
      </c>
      <c r="D342" s="9">
        <f>IFERROR(IF(AND($B342&gt;=INDEX($EH$5:$EH$44,$A342),$B342&lt;=INDEX($EJ$5:$EJ$44,$A342),D$30&gt;=INDEX($EG$5:$EG$44,$A342),D$30&lt;=INDEX($EI$5:$EI$44,$A342)),$A342,0),0)</f>
        <v>0</v>
      </c>
      <c r="E342" s="9">
        <f>IFERROR(IF(AND($B342&gt;=INDEX($EH$5:$EH$44,$A342),$B342&lt;=INDEX($EJ$5:$EJ$44,$A342),E$30&gt;=INDEX($EG$5:$EG$44,$A342),E$30&lt;=INDEX($EI$5:$EI$44,$A342)),$A342,0),0)</f>
        <v>0</v>
      </c>
      <c r="F342" s="9">
        <f>IFERROR(IF(AND($B342&gt;=INDEX($EH$5:$EH$44,$A342),$B342&lt;=INDEX($EJ$5:$EJ$44,$A342),F$30&gt;=INDEX($EG$5:$EG$44,$A342),F$30&lt;=INDEX($EI$5:$EI$44,$A342)),$A342,0),0)</f>
        <v>0</v>
      </c>
      <c r="G342" s="9">
        <f>IFERROR(IF(AND($B342&gt;=INDEX($EH$5:$EH$44,$A342),$B342&lt;=INDEX($EJ$5:$EJ$44,$A342),G$30&gt;=INDEX($EG$5:$EG$44,$A342),G$30&lt;=INDEX($EI$5:$EI$44,$A342)),$A342,0),0)</f>
        <v>0</v>
      </c>
      <c r="H342" s="9">
        <f>IFERROR(IF(AND($B342&gt;=INDEX($EH$5:$EH$44,$A342),$B342&lt;=INDEX($EJ$5:$EJ$44,$A342),H$30&gt;=INDEX($EG$5:$EG$44,$A342),H$30&lt;=INDEX($EI$5:$EI$44,$A342)),$A342,0),0)</f>
        <v>0</v>
      </c>
      <c r="I342" s="9">
        <f>IFERROR(IF(AND($B342&gt;=INDEX($EH$5:$EH$44,$A342),$B342&lt;=INDEX($EJ$5:$EJ$44,$A342),I$30&gt;=INDEX($EG$5:$EG$44,$A342),I$30&lt;=INDEX($EI$5:$EI$44,$A342)),$A342,0),0)</f>
        <v>0</v>
      </c>
      <c r="J342" s="9">
        <f>IFERROR(IF(AND($B342&gt;=INDEX($EH$5:$EH$44,$A342),$B342&lt;=INDEX($EJ$5:$EJ$44,$A342),J$30&gt;=INDEX($EG$5:$EG$44,$A342),J$30&lt;=INDEX($EI$5:$EI$44,$A342)),$A342,0),0)</f>
        <v>0</v>
      </c>
      <c r="K342" s="9">
        <f>IFERROR(IF(AND($B342&gt;=INDEX($EH$5:$EH$44,$A342),$B342&lt;=INDEX($EJ$5:$EJ$44,$A342),K$30&gt;=INDEX($EG$5:$EG$44,$A342),K$30&lt;=INDEX($EI$5:$EI$44,$A342)),$A342,0),0)</f>
        <v>0</v>
      </c>
      <c r="L342" s="9">
        <f>IFERROR(IF(AND($B342&gt;=INDEX($EH$5:$EH$44,$A342),$B342&lt;=INDEX($EJ$5:$EJ$44,$A342),L$30&gt;=INDEX($EG$5:$EG$44,$A342),L$30&lt;=INDEX($EI$5:$EI$44,$A342)),$A342,0),0)</f>
        <v>0</v>
      </c>
      <c r="M342" s="9">
        <f>IFERROR(IF(AND($B342&gt;=INDEX($EH$5:$EH$44,$A342),$B342&lt;=INDEX($EJ$5:$EJ$44,$A342),M$30&gt;=INDEX($EG$5:$EG$44,$A342),M$30&lt;=INDEX($EI$5:$EI$44,$A342)),$A342,0),0)</f>
        <v>0</v>
      </c>
      <c r="N342" s="9">
        <f>IFERROR(IF(AND($B342&gt;=INDEX($EH$5:$EH$44,$A342),$B342&lt;=INDEX($EJ$5:$EJ$44,$A342),N$30&gt;=INDEX($EG$5:$EG$44,$A342),N$30&lt;=INDEX($EI$5:$EI$44,$A342)),$A342,0),0)</f>
        <v>0</v>
      </c>
      <c r="O342" s="9">
        <f>IFERROR(IF(AND($B342&gt;=INDEX($EH$5:$EH$44,$A342),$B342&lt;=INDEX($EJ$5:$EJ$44,$A342),O$30&gt;=INDEX($EG$5:$EG$44,$A342),O$30&lt;=INDEX($EI$5:$EI$44,$A342)),$A342,0),0)</f>
        <v>0</v>
      </c>
      <c r="P342" s="9">
        <f>IFERROR(IF(AND($B342&gt;=INDEX($EH$5:$EH$44,$A342),$B342&lt;=INDEX($EJ$5:$EJ$44,$A342),P$30&gt;=INDEX($EG$5:$EG$44,$A342),P$30&lt;=INDEX($EI$5:$EI$44,$A342)),$A342,0),0)</f>
        <v>0</v>
      </c>
      <c r="Q342" s="9">
        <f>IFERROR(IF(AND($B342&gt;=INDEX($EH$5:$EH$44,$A342),$B342&lt;=INDEX($EJ$5:$EJ$44,$A342),Q$30&gt;=INDEX($EG$5:$EG$44,$A342),Q$30&lt;=INDEX($EI$5:$EI$44,$A342)),$A342,0),0)</f>
        <v>0</v>
      </c>
      <c r="R342" s="9">
        <f>IFERROR(IF(AND($B342&gt;=INDEX($EH$5:$EH$44,$A342),$B342&lt;=INDEX($EJ$5:$EJ$44,$A342),R$30&gt;=INDEX($EG$5:$EG$44,$A342),R$30&lt;=INDEX($EI$5:$EI$44,$A342)),$A342,0),0)</f>
        <v>0</v>
      </c>
      <c r="S342" s="9">
        <f>IFERROR(IF(AND($B342&gt;=INDEX($EH$5:$EH$44,$A342),$B342&lt;=INDEX($EJ$5:$EJ$44,$A342),S$30&gt;=INDEX($EG$5:$EG$44,$A342),S$30&lt;=INDEX($EI$5:$EI$44,$A342)),$A342,0),0)</f>
        <v>0</v>
      </c>
      <c r="T342" s="9">
        <f>IFERROR(IF(AND($B342&gt;=INDEX($EH$5:$EH$44,$A342),$B342&lt;=INDEX($EJ$5:$EJ$44,$A342),T$30&gt;=INDEX($EG$5:$EG$44,$A342),T$30&lt;=INDEX($EI$5:$EI$44,$A342)),$A342,0),0)</f>
        <v>0</v>
      </c>
      <c r="U342" s="9">
        <f>IFERROR(IF(AND($B342&gt;=INDEX($EH$5:$EH$44,$A342),$B342&lt;=INDEX($EJ$5:$EJ$44,$A342),U$30&gt;=INDEX($EG$5:$EG$44,$A342),U$30&lt;=INDEX($EI$5:$EI$44,$A342)),$A342,0),0)</f>
        <v>0</v>
      </c>
      <c r="V342" s="9">
        <f>IFERROR(IF(AND($B342&gt;=INDEX($EH$5:$EH$44,$A342),$B342&lt;=INDEX($EJ$5:$EJ$44,$A342),V$30&gt;=INDEX($EG$5:$EG$44,$A342),V$30&lt;=INDEX($EI$5:$EI$44,$A342)),$A342,0),0)</f>
        <v>0</v>
      </c>
      <c r="W342" s="9">
        <f>IFERROR(IF(AND($B342&gt;=INDEX($EH$5:$EH$44,$A342),$B342&lt;=INDEX($EJ$5:$EJ$44,$A342),W$30&gt;=INDEX($EG$5:$EG$44,$A342),W$30&lt;=INDEX($EI$5:$EI$44,$A342)),$A342,0),0)</f>
        <v>0</v>
      </c>
      <c r="X342" s="9">
        <f>IFERROR(IF(AND($B342&gt;=INDEX($EH$5:$EH$44,$A342),$B342&lt;=INDEX($EJ$5:$EJ$44,$A342),X$30&gt;=INDEX($EG$5:$EG$44,$A342),X$30&lt;=INDEX($EI$5:$EI$44,$A342)),$A342,0),0)</f>
        <v>0</v>
      </c>
      <c r="Y342" s="9">
        <f>IFERROR(IF(AND($B342&gt;=INDEX($EH$5:$EH$44,$A342),$B342&lt;=INDEX($EJ$5:$EJ$44,$A342),Y$30&gt;=INDEX($EG$5:$EG$44,$A342),Y$30&lt;=INDEX($EI$5:$EI$44,$A342)),$A342,0),0)</f>
        <v>0</v>
      </c>
      <c r="Z342" s="9">
        <f>IFERROR(IF(AND($B342&gt;=INDEX($EH$5:$EH$44,$A342),$B342&lt;=INDEX($EJ$5:$EJ$44,$A342),Z$30&gt;=INDEX($EG$5:$EG$44,$A342),Z$30&lt;=INDEX($EI$5:$EI$44,$A342)),$A342,0),0)</f>
        <v>0</v>
      </c>
      <c r="AA342" s="9">
        <f>IFERROR(IF(AND($B342&gt;=INDEX($EH$5:$EH$44,$A342),$B342&lt;=INDEX($EJ$5:$EJ$44,$A342),AA$30&gt;=INDEX($EG$5:$EG$44,$A342),AA$30&lt;=INDEX($EI$5:$EI$44,$A342)),$A342,0),0)</f>
        <v>0</v>
      </c>
      <c r="AB342" s="9">
        <f>IFERROR(IF(AND($B342&gt;=INDEX($EH$5:$EH$44,$A342),$B342&lt;=INDEX($EJ$5:$EJ$44,$A342),AB$30&gt;=INDEX($EG$5:$EG$44,$A342),AB$30&lt;=INDEX($EI$5:$EI$44,$A342)),$A342,0),0)</f>
        <v>0</v>
      </c>
      <c r="AC342" s="9">
        <f>IFERROR(IF(AND($B342&gt;=INDEX($EH$5:$EH$44,$A342),$B342&lt;=INDEX($EJ$5:$EJ$44,$A342),AC$30&gt;=INDEX($EG$5:$EG$44,$A342),AC$30&lt;=INDEX($EI$5:$EI$44,$A342)),$A342,0),0)</f>
        <v>0</v>
      </c>
      <c r="AD342" s="9">
        <f>IFERROR(IF(AND($B342&gt;=INDEX($EH$5:$EH$44,$A342),$B342&lt;=INDEX($EJ$5:$EJ$44,$A342),AD$30&gt;=INDEX($EG$5:$EG$44,$A342),AD$30&lt;=INDEX($EI$5:$EI$44,$A342)),$A342,0),0)</f>
        <v>0</v>
      </c>
      <c r="AE342" s="9">
        <f>IFERROR(IF(AND($B342&gt;=INDEX($EH$5:$EH$44,$A342),$B342&lt;=INDEX($EJ$5:$EJ$44,$A342),AE$30&gt;=INDEX($EG$5:$EG$44,$A342),AE$30&lt;=INDEX($EI$5:$EI$44,$A342)),$A342,0),0)</f>
        <v>0</v>
      </c>
      <c r="AF342" s="9">
        <f>IFERROR(IF(AND($B342&gt;=INDEX($EH$5:$EH$44,$A342),$B342&lt;=INDEX($EJ$5:$EJ$44,$A342),AF$30&gt;=INDEX($EG$5:$EG$44,$A342),AF$30&lt;=INDEX($EI$5:$EI$44,$A342)),$A342,0),0)</f>
        <v>0</v>
      </c>
      <c r="AG342" s="9">
        <f>IFERROR(IF(AND($B342&gt;=INDEX($EH$5:$EH$44,$A342),$B342&lt;=INDEX($EJ$5:$EJ$44,$A342),AG$30&gt;=INDEX($EG$5:$EG$44,$A342),AG$30&lt;=INDEX($EI$5:$EI$44,$A342)),$A342,0),0)</f>
        <v>0</v>
      </c>
      <c r="AH342" s="9"/>
    </row>
    <row r="343" spans="1:34">
      <c r="A343" s="5">
        <f t="shared" si="88"/>
        <v>13</v>
      </c>
      <c r="B343" s="5">
        <f t="shared" si="87"/>
        <v>12</v>
      </c>
      <c r="C343" s="9">
        <f>IFERROR(IF(AND($B343&gt;=INDEX($EH$5:$EH$44,$A343),$B343&lt;=INDEX($EJ$5:$EJ$44,$A343),C$30&gt;=INDEX($EG$5:$EG$44,$A343),C$30&lt;=INDEX($EI$5:$EI$44,$A343)),$A343,0),0)</f>
        <v>0</v>
      </c>
      <c r="D343" s="9">
        <f>IFERROR(IF(AND($B343&gt;=INDEX($EH$5:$EH$44,$A343),$B343&lt;=INDEX($EJ$5:$EJ$44,$A343),D$30&gt;=INDEX($EG$5:$EG$44,$A343),D$30&lt;=INDEX($EI$5:$EI$44,$A343)),$A343,0),0)</f>
        <v>0</v>
      </c>
      <c r="E343" s="9">
        <f>IFERROR(IF(AND($B343&gt;=INDEX($EH$5:$EH$44,$A343),$B343&lt;=INDEX($EJ$5:$EJ$44,$A343),E$30&gt;=INDEX($EG$5:$EG$44,$A343),E$30&lt;=INDEX($EI$5:$EI$44,$A343)),$A343,0),0)</f>
        <v>0</v>
      </c>
      <c r="F343" s="9">
        <f>IFERROR(IF(AND($B343&gt;=INDEX($EH$5:$EH$44,$A343),$B343&lt;=INDEX($EJ$5:$EJ$44,$A343),F$30&gt;=INDEX($EG$5:$EG$44,$A343),F$30&lt;=INDEX($EI$5:$EI$44,$A343)),$A343,0),0)</f>
        <v>0</v>
      </c>
      <c r="G343" s="9">
        <f>IFERROR(IF(AND($B343&gt;=INDEX($EH$5:$EH$44,$A343),$B343&lt;=INDEX($EJ$5:$EJ$44,$A343),G$30&gt;=INDEX($EG$5:$EG$44,$A343),G$30&lt;=INDEX($EI$5:$EI$44,$A343)),$A343,0),0)</f>
        <v>0</v>
      </c>
      <c r="H343" s="9">
        <f>IFERROR(IF(AND($B343&gt;=INDEX($EH$5:$EH$44,$A343),$B343&lt;=INDEX($EJ$5:$EJ$44,$A343),H$30&gt;=INDEX($EG$5:$EG$44,$A343),H$30&lt;=INDEX($EI$5:$EI$44,$A343)),$A343,0),0)</f>
        <v>0</v>
      </c>
      <c r="I343" s="9">
        <f>IFERROR(IF(AND($B343&gt;=INDEX($EH$5:$EH$44,$A343),$B343&lt;=INDEX($EJ$5:$EJ$44,$A343),I$30&gt;=INDEX($EG$5:$EG$44,$A343),I$30&lt;=INDEX($EI$5:$EI$44,$A343)),$A343,0),0)</f>
        <v>0</v>
      </c>
      <c r="J343" s="9">
        <f>IFERROR(IF(AND($B343&gt;=INDEX($EH$5:$EH$44,$A343),$B343&lt;=INDEX($EJ$5:$EJ$44,$A343),J$30&gt;=INDEX($EG$5:$EG$44,$A343),J$30&lt;=INDEX($EI$5:$EI$44,$A343)),$A343,0),0)</f>
        <v>0</v>
      </c>
      <c r="K343" s="9">
        <f>IFERROR(IF(AND($B343&gt;=INDEX($EH$5:$EH$44,$A343),$B343&lt;=INDEX($EJ$5:$EJ$44,$A343),K$30&gt;=INDEX($EG$5:$EG$44,$A343),K$30&lt;=INDEX($EI$5:$EI$44,$A343)),$A343,0),0)</f>
        <v>0</v>
      </c>
      <c r="L343" s="9">
        <f>IFERROR(IF(AND($B343&gt;=INDEX($EH$5:$EH$44,$A343),$B343&lt;=INDEX($EJ$5:$EJ$44,$A343),L$30&gt;=INDEX($EG$5:$EG$44,$A343),L$30&lt;=INDEX($EI$5:$EI$44,$A343)),$A343,0),0)</f>
        <v>0</v>
      </c>
      <c r="M343" s="9">
        <f>IFERROR(IF(AND($B343&gt;=INDEX($EH$5:$EH$44,$A343),$B343&lt;=INDEX($EJ$5:$EJ$44,$A343),M$30&gt;=INDEX($EG$5:$EG$44,$A343),M$30&lt;=INDEX($EI$5:$EI$44,$A343)),$A343,0),0)</f>
        <v>0</v>
      </c>
      <c r="N343" s="9">
        <f>IFERROR(IF(AND($B343&gt;=INDEX($EH$5:$EH$44,$A343),$B343&lt;=INDEX($EJ$5:$EJ$44,$A343),N$30&gt;=INDEX($EG$5:$EG$44,$A343),N$30&lt;=INDEX($EI$5:$EI$44,$A343)),$A343,0),0)</f>
        <v>0</v>
      </c>
      <c r="O343" s="9">
        <f>IFERROR(IF(AND($B343&gt;=INDEX($EH$5:$EH$44,$A343),$B343&lt;=INDEX($EJ$5:$EJ$44,$A343),O$30&gt;=INDEX($EG$5:$EG$44,$A343),O$30&lt;=INDEX($EI$5:$EI$44,$A343)),$A343,0),0)</f>
        <v>0</v>
      </c>
      <c r="P343" s="9">
        <f>IFERROR(IF(AND($B343&gt;=INDEX($EH$5:$EH$44,$A343),$B343&lt;=INDEX($EJ$5:$EJ$44,$A343),P$30&gt;=INDEX($EG$5:$EG$44,$A343),P$30&lt;=INDEX($EI$5:$EI$44,$A343)),$A343,0),0)</f>
        <v>0</v>
      </c>
      <c r="Q343" s="9">
        <f>IFERROR(IF(AND($B343&gt;=INDEX($EH$5:$EH$44,$A343),$B343&lt;=INDEX($EJ$5:$EJ$44,$A343),Q$30&gt;=INDEX($EG$5:$EG$44,$A343),Q$30&lt;=INDEX($EI$5:$EI$44,$A343)),$A343,0),0)</f>
        <v>0</v>
      </c>
      <c r="R343" s="9">
        <f>IFERROR(IF(AND($B343&gt;=INDEX($EH$5:$EH$44,$A343),$B343&lt;=INDEX($EJ$5:$EJ$44,$A343),R$30&gt;=INDEX($EG$5:$EG$44,$A343),R$30&lt;=INDEX($EI$5:$EI$44,$A343)),$A343,0),0)</f>
        <v>0</v>
      </c>
      <c r="S343" s="9">
        <f>IFERROR(IF(AND($B343&gt;=INDEX($EH$5:$EH$44,$A343),$B343&lt;=INDEX($EJ$5:$EJ$44,$A343),S$30&gt;=INDEX($EG$5:$EG$44,$A343),S$30&lt;=INDEX($EI$5:$EI$44,$A343)),$A343,0),0)</f>
        <v>0</v>
      </c>
      <c r="T343" s="9">
        <f>IFERROR(IF(AND($B343&gt;=INDEX($EH$5:$EH$44,$A343),$B343&lt;=INDEX($EJ$5:$EJ$44,$A343),T$30&gt;=INDEX($EG$5:$EG$44,$A343),T$30&lt;=INDEX($EI$5:$EI$44,$A343)),$A343,0),0)</f>
        <v>0</v>
      </c>
      <c r="U343" s="9">
        <f>IFERROR(IF(AND($B343&gt;=INDEX($EH$5:$EH$44,$A343),$B343&lt;=INDEX($EJ$5:$EJ$44,$A343),U$30&gt;=INDEX($EG$5:$EG$44,$A343),U$30&lt;=INDEX($EI$5:$EI$44,$A343)),$A343,0),0)</f>
        <v>0</v>
      </c>
      <c r="V343" s="9">
        <f>IFERROR(IF(AND($B343&gt;=INDEX($EH$5:$EH$44,$A343),$B343&lt;=INDEX($EJ$5:$EJ$44,$A343),V$30&gt;=INDEX($EG$5:$EG$44,$A343),V$30&lt;=INDEX($EI$5:$EI$44,$A343)),$A343,0),0)</f>
        <v>0</v>
      </c>
      <c r="W343" s="9">
        <f>IFERROR(IF(AND($B343&gt;=INDEX($EH$5:$EH$44,$A343),$B343&lt;=INDEX($EJ$5:$EJ$44,$A343),W$30&gt;=INDEX($EG$5:$EG$44,$A343),W$30&lt;=INDEX($EI$5:$EI$44,$A343)),$A343,0),0)</f>
        <v>0</v>
      </c>
      <c r="X343" s="9">
        <f>IFERROR(IF(AND($B343&gt;=INDEX($EH$5:$EH$44,$A343),$B343&lt;=INDEX($EJ$5:$EJ$44,$A343),X$30&gt;=INDEX($EG$5:$EG$44,$A343),X$30&lt;=INDEX($EI$5:$EI$44,$A343)),$A343,0),0)</f>
        <v>0</v>
      </c>
      <c r="Y343" s="9">
        <f>IFERROR(IF(AND($B343&gt;=INDEX($EH$5:$EH$44,$A343),$B343&lt;=INDEX($EJ$5:$EJ$44,$A343),Y$30&gt;=INDEX($EG$5:$EG$44,$A343),Y$30&lt;=INDEX($EI$5:$EI$44,$A343)),$A343,0),0)</f>
        <v>0</v>
      </c>
      <c r="Z343" s="9">
        <f>IFERROR(IF(AND($B343&gt;=INDEX($EH$5:$EH$44,$A343),$B343&lt;=INDEX($EJ$5:$EJ$44,$A343),Z$30&gt;=INDEX($EG$5:$EG$44,$A343),Z$30&lt;=INDEX($EI$5:$EI$44,$A343)),$A343,0),0)</f>
        <v>0</v>
      </c>
      <c r="AA343" s="9">
        <f>IFERROR(IF(AND($B343&gt;=INDEX($EH$5:$EH$44,$A343),$B343&lt;=INDEX($EJ$5:$EJ$44,$A343),AA$30&gt;=INDEX($EG$5:$EG$44,$A343),AA$30&lt;=INDEX($EI$5:$EI$44,$A343)),$A343,0),0)</f>
        <v>0</v>
      </c>
      <c r="AB343" s="9">
        <f>IFERROR(IF(AND($B343&gt;=INDEX($EH$5:$EH$44,$A343),$B343&lt;=INDEX($EJ$5:$EJ$44,$A343),AB$30&gt;=INDEX($EG$5:$EG$44,$A343),AB$30&lt;=INDEX($EI$5:$EI$44,$A343)),$A343,0),0)</f>
        <v>0</v>
      </c>
      <c r="AC343" s="9">
        <f>IFERROR(IF(AND($B343&gt;=INDEX($EH$5:$EH$44,$A343),$B343&lt;=INDEX($EJ$5:$EJ$44,$A343),AC$30&gt;=INDEX($EG$5:$EG$44,$A343),AC$30&lt;=INDEX($EI$5:$EI$44,$A343)),$A343,0),0)</f>
        <v>0</v>
      </c>
      <c r="AD343" s="9">
        <f>IFERROR(IF(AND($B343&gt;=INDEX($EH$5:$EH$44,$A343),$B343&lt;=INDEX($EJ$5:$EJ$44,$A343),AD$30&gt;=INDEX($EG$5:$EG$44,$A343),AD$30&lt;=INDEX($EI$5:$EI$44,$A343)),$A343,0),0)</f>
        <v>0</v>
      </c>
      <c r="AE343" s="9">
        <f>IFERROR(IF(AND($B343&gt;=INDEX($EH$5:$EH$44,$A343),$B343&lt;=INDEX($EJ$5:$EJ$44,$A343),AE$30&gt;=INDEX($EG$5:$EG$44,$A343),AE$30&lt;=INDEX($EI$5:$EI$44,$A343)),$A343,0),0)</f>
        <v>0</v>
      </c>
      <c r="AF343" s="9">
        <f>IFERROR(IF(AND($B343&gt;=INDEX($EH$5:$EH$44,$A343),$B343&lt;=INDEX($EJ$5:$EJ$44,$A343),AF$30&gt;=INDEX($EG$5:$EG$44,$A343),AF$30&lt;=INDEX($EI$5:$EI$44,$A343)),$A343,0),0)</f>
        <v>0</v>
      </c>
      <c r="AG343" s="9">
        <f>IFERROR(IF(AND($B343&gt;=INDEX($EH$5:$EH$44,$A343),$B343&lt;=INDEX($EJ$5:$EJ$44,$A343),AG$30&gt;=INDEX($EG$5:$EG$44,$A343),AG$30&lt;=INDEX($EI$5:$EI$44,$A343)),$A343,0),0)</f>
        <v>0</v>
      </c>
      <c r="AH343" s="9"/>
    </row>
    <row r="344" spans="1:34">
      <c r="A344" s="5">
        <f t="shared" si="88"/>
        <v>13</v>
      </c>
      <c r="B344" s="5">
        <f t="shared" si="87"/>
        <v>13</v>
      </c>
      <c r="C344" s="9">
        <f>IFERROR(IF(AND($B344&gt;=INDEX($EH$5:$EH$44,$A344),$B344&lt;=INDEX($EJ$5:$EJ$44,$A344),C$30&gt;=INDEX($EG$5:$EG$44,$A344),C$30&lt;=INDEX($EI$5:$EI$44,$A344)),$A344,0),0)</f>
        <v>0</v>
      </c>
      <c r="D344" s="9">
        <f>IFERROR(IF(AND($B344&gt;=INDEX($EH$5:$EH$44,$A344),$B344&lt;=INDEX($EJ$5:$EJ$44,$A344),D$30&gt;=INDEX($EG$5:$EG$44,$A344),D$30&lt;=INDEX($EI$5:$EI$44,$A344)),$A344,0),0)</f>
        <v>0</v>
      </c>
      <c r="E344" s="9">
        <f>IFERROR(IF(AND($B344&gt;=INDEX($EH$5:$EH$44,$A344),$B344&lt;=INDEX($EJ$5:$EJ$44,$A344),E$30&gt;=INDEX($EG$5:$EG$44,$A344),E$30&lt;=INDEX($EI$5:$EI$44,$A344)),$A344,0),0)</f>
        <v>0</v>
      </c>
      <c r="F344" s="9">
        <f>IFERROR(IF(AND($B344&gt;=INDEX($EH$5:$EH$44,$A344),$B344&lt;=INDEX($EJ$5:$EJ$44,$A344),F$30&gt;=INDEX($EG$5:$EG$44,$A344),F$30&lt;=INDEX($EI$5:$EI$44,$A344)),$A344,0),0)</f>
        <v>0</v>
      </c>
      <c r="G344" s="9">
        <f>IFERROR(IF(AND($B344&gt;=INDEX($EH$5:$EH$44,$A344),$B344&lt;=INDEX($EJ$5:$EJ$44,$A344),G$30&gt;=INDEX($EG$5:$EG$44,$A344),G$30&lt;=INDEX($EI$5:$EI$44,$A344)),$A344,0),0)</f>
        <v>0</v>
      </c>
      <c r="H344" s="9">
        <f>IFERROR(IF(AND($B344&gt;=INDEX($EH$5:$EH$44,$A344),$B344&lt;=INDEX($EJ$5:$EJ$44,$A344),H$30&gt;=INDEX($EG$5:$EG$44,$A344),H$30&lt;=INDEX($EI$5:$EI$44,$A344)),$A344,0),0)</f>
        <v>0</v>
      </c>
      <c r="I344" s="9">
        <f>IFERROR(IF(AND($B344&gt;=INDEX($EH$5:$EH$44,$A344),$B344&lt;=INDEX($EJ$5:$EJ$44,$A344),I$30&gt;=INDEX($EG$5:$EG$44,$A344),I$30&lt;=INDEX($EI$5:$EI$44,$A344)),$A344,0),0)</f>
        <v>0</v>
      </c>
      <c r="J344" s="9">
        <f>IFERROR(IF(AND($B344&gt;=INDEX($EH$5:$EH$44,$A344),$B344&lt;=INDEX($EJ$5:$EJ$44,$A344),J$30&gt;=INDEX($EG$5:$EG$44,$A344),J$30&lt;=INDEX($EI$5:$EI$44,$A344)),$A344,0),0)</f>
        <v>0</v>
      </c>
      <c r="K344" s="9">
        <f>IFERROR(IF(AND($B344&gt;=INDEX($EH$5:$EH$44,$A344),$B344&lt;=INDEX($EJ$5:$EJ$44,$A344),K$30&gt;=INDEX($EG$5:$EG$44,$A344),K$30&lt;=INDEX($EI$5:$EI$44,$A344)),$A344,0),0)</f>
        <v>0</v>
      </c>
      <c r="L344" s="9">
        <f>IFERROR(IF(AND($B344&gt;=INDEX($EH$5:$EH$44,$A344),$B344&lt;=INDEX($EJ$5:$EJ$44,$A344),L$30&gt;=INDEX($EG$5:$EG$44,$A344),L$30&lt;=INDEX($EI$5:$EI$44,$A344)),$A344,0),0)</f>
        <v>0</v>
      </c>
      <c r="M344" s="9">
        <f>IFERROR(IF(AND($B344&gt;=INDEX($EH$5:$EH$44,$A344),$B344&lt;=INDEX($EJ$5:$EJ$44,$A344),M$30&gt;=INDEX($EG$5:$EG$44,$A344),M$30&lt;=INDEX($EI$5:$EI$44,$A344)),$A344,0),0)</f>
        <v>0</v>
      </c>
      <c r="N344" s="9">
        <f>IFERROR(IF(AND($B344&gt;=INDEX($EH$5:$EH$44,$A344),$B344&lt;=INDEX($EJ$5:$EJ$44,$A344),N$30&gt;=INDEX($EG$5:$EG$44,$A344),N$30&lt;=INDEX($EI$5:$EI$44,$A344)),$A344,0),0)</f>
        <v>0</v>
      </c>
      <c r="O344" s="9">
        <f>IFERROR(IF(AND($B344&gt;=INDEX($EH$5:$EH$44,$A344),$B344&lt;=INDEX($EJ$5:$EJ$44,$A344),O$30&gt;=INDEX($EG$5:$EG$44,$A344),O$30&lt;=INDEX($EI$5:$EI$44,$A344)),$A344,0),0)</f>
        <v>0</v>
      </c>
      <c r="P344" s="9">
        <f>IFERROR(IF(AND($B344&gt;=INDEX($EH$5:$EH$44,$A344),$B344&lt;=INDEX($EJ$5:$EJ$44,$A344),P$30&gt;=INDEX($EG$5:$EG$44,$A344),P$30&lt;=INDEX($EI$5:$EI$44,$A344)),$A344,0),0)</f>
        <v>0</v>
      </c>
      <c r="Q344" s="9">
        <f>IFERROR(IF(AND($B344&gt;=INDEX($EH$5:$EH$44,$A344),$B344&lt;=INDEX($EJ$5:$EJ$44,$A344),Q$30&gt;=INDEX($EG$5:$EG$44,$A344),Q$30&lt;=INDEX($EI$5:$EI$44,$A344)),$A344,0),0)</f>
        <v>0</v>
      </c>
      <c r="R344" s="9">
        <f>IFERROR(IF(AND($B344&gt;=INDEX($EH$5:$EH$44,$A344),$B344&lt;=INDEX($EJ$5:$EJ$44,$A344),R$30&gt;=INDEX($EG$5:$EG$44,$A344),R$30&lt;=INDEX($EI$5:$EI$44,$A344)),$A344,0),0)</f>
        <v>0</v>
      </c>
      <c r="S344" s="9">
        <f>IFERROR(IF(AND($B344&gt;=INDEX($EH$5:$EH$44,$A344),$B344&lt;=INDEX($EJ$5:$EJ$44,$A344),S$30&gt;=INDEX($EG$5:$EG$44,$A344),S$30&lt;=INDEX($EI$5:$EI$44,$A344)),$A344,0),0)</f>
        <v>0</v>
      </c>
      <c r="T344" s="9">
        <f>IFERROR(IF(AND($B344&gt;=INDEX($EH$5:$EH$44,$A344),$B344&lt;=INDEX($EJ$5:$EJ$44,$A344),T$30&gt;=INDEX($EG$5:$EG$44,$A344),T$30&lt;=INDEX($EI$5:$EI$44,$A344)),$A344,0),0)</f>
        <v>0</v>
      </c>
      <c r="U344" s="9">
        <f>IFERROR(IF(AND($B344&gt;=INDEX($EH$5:$EH$44,$A344),$B344&lt;=INDEX($EJ$5:$EJ$44,$A344),U$30&gt;=INDEX($EG$5:$EG$44,$A344),U$30&lt;=INDEX($EI$5:$EI$44,$A344)),$A344,0),0)</f>
        <v>0</v>
      </c>
      <c r="V344" s="9">
        <f>IFERROR(IF(AND($B344&gt;=INDEX($EH$5:$EH$44,$A344),$B344&lt;=INDEX($EJ$5:$EJ$44,$A344),V$30&gt;=INDEX($EG$5:$EG$44,$A344),V$30&lt;=INDEX($EI$5:$EI$44,$A344)),$A344,0),0)</f>
        <v>0</v>
      </c>
      <c r="W344" s="9">
        <f>IFERROR(IF(AND($B344&gt;=INDEX($EH$5:$EH$44,$A344),$B344&lt;=INDEX($EJ$5:$EJ$44,$A344),W$30&gt;=INDEX($EG$5:$EG$44,$A344),W$30&lt;=INDEX($EI$5:$EI$44,$A344)),$A344,0),0)</f>
        <v>0</v>
      </c>
      <c r="X344" s="9">
        <f>IFERROR(IF(AND($B344&gt;=INDEX($EH$5:$EH$44,$A344),$B344&lt;=INDEX($EJ$5:$EJ$44,$A344),X$30&gt;=INDEX($EG$5:$EG$44,$A344),X$30&lt;=INDEX($EI$5:$EI$44,$A344)),$A344,0),0)</f>
        <v>0</v>
      </c>
      <c r="Y344" s="9">
        <f>IFERROR(IF(AND($B344&gt;=INDEX($EH$5:$EH$44,$A344),$B344&lt;=INDEX($EJ$5:$EJ$44,$A344),Y$30&gt;=INDEX($EG$5:$EG$44,$A344),Y$30&lt;=INDEX($EI$5:$EI$44,$A344)),$A344,0),0)</f>
        <v>0</v>
      </c>
      <c r="Z344" s="9">
        <f>IFERROR(IF(AND($B344&gt;=INDEX($EH$5:$EH$44,$A344),$B344&lt;=INDEX($EJ$5:$EJ$44,$A344),Z$30&gt;=INDEX($EG$5:$EG$44,$A344),Z$30&lt;=INDEX($EI$5:$EI$44,$A344)),$A344,0),0)</f>
        <v>0</v>
      </c>
      <c r="AA344" s="9">
        <f>IFERROR(IF(AND($B344&gt;=INDEX($EH$5:$EH$44,$A344),$B344&lt;=INDEX($EJ$5:$EJ$44,$A344),AA$30&gt;=INDEX($EG$5:$EG$44,$A344),AA$30&lt;=INDEX($EI$5:$EI$44,$A344)),$A344,0),0)</f>
        <v>0</v>
      </c>
      <c r="AB344" s="9">
        <f>IFERROR(IF(AND($B344&gt;=INDEX($EH$5:$EH$44,$A344),$B344&lt;=INDEX($EJ$5:$EJ$44,$A344),AB$30&gt;=INDEX($EG$5:$EG$44,$A344),AB$30&lt;=INDEX($EI$5:$EI$44,$A344)),$A344,0),0)</f>
        <v>0</v>
      </c>
      <c r="AC344" s="9">
        <f>IFERROR(IF(AND($B344&gt;=INDEX($EH$5:$EH$44,$A344),$B344&lt;=INDEX($EJ$5:$EJ$44,$A344),AC$30&gt;=INDEX($EG$5:$EG$44,$A344),AC$30&lt;=INDEX($EI$5:$EI$44,$A344)),$A344,0),0)</f>
        <v>0</v>
      </c>
      <c r="AD344" s="9">
        <f>IFERROR(IF(AND($B344&gt;=INDEX($EH$5:$EH$44,$A344),$B344&lt;=INDEX($EJ$5:$EJ$44,$A344),AD$30&gt;=INDEX($EG$5:$EG$44,$A344),AD$30&lt;=INDEX($EI$5:$EI$44,$A344)),$A344,0),0)</f>
        <v>0</v>
      </c>
      <c r="AE344" s="9">
        <f>IFERROR(IF(AND($B344&gt;=INDEX($EH$5:$EH$44,$A344),$B344&lt;=INDEX($EJ$5:$EJ$44,$A344),AE$30&gt;=INDEX($EG$5:$EG$44,$A344),AE$30&lt;=INDEX($EI$5:$EI$44,$A344)),$A344,0),0)</f>
        <v>0</v>
      </c>
      <c r="AF344" s="9">
        <f>IFERROR(IF(AND($B344&gt;=INDEX($EH$5:$EH$44,$A344),$B344&lt;=INDEX($EJ$5:$EJ$44,$A344),AF$30&gt;=INDEX($EG$5:$EG$44,$A344),AF$30&lt;=INDEX($EI$5:$EI$44,$A344)),$A344,0),0)</f>
        <v>0</v>
      </c>
      <c r="AG344" s="9">
        <f>IFERROR(IF(AND($B344&gt;=INDEX($EH$5:$EH$44,$A344),$B344&lt;=INDEX($EJ$5:$EJ$44,$A344),AG$30&gt;=INDEX($EG$5:$EG$44,$A344),AG$30&lt;=INDEX($EI$5:$EI$44,$A344)),$A344,0),0)</f>
        <v>0</v>
      </c>
      <c r="AH344" s="9"/>
    </row>
    <row r="345" spans="1:34">
      <c r="A345" s="5">
        <f t="shared" si="88"/>
        <v>13</v>
      </c>
      <c r="B345" s="5">
        <f t="shared" si="87"/>
        <v>14</v>
      </c>
      <c r="C345" s="9">
        <f>IFERROR(IF(AND($B345&gt;=INDEX($EH$5:$EH$44,$A345),$B345&lt;=INDEX($EJ$5:$EJ$44,$A345),C$30&gt;=INDEX($EG$5:$EG$44,$A345),C$30&lt;=INDEX($EI$5:$EI$44,$A345)),$A345,0),0)</f>
        <v>0</v>
      </c>
      <c r="D345" s="9">
        <f>IFERROR(IF(AND($B345&gt;=INDEX($EH$5:$EH$44,$A345),$B345&lt;=INDEX($EJ$5:$EJ$44,$A345),D$30&gt;=INDEX($EG$5:$EG$44,$A345),D$30&lt;=INDEX($EI$5:$EI$44,$A345)),$A345,0),0)</f>
        <v>0</v>
      </c>
      <c r="E345" s="9">
        <f>IFERROR(IF(AND($B345&gt;=INDEX($EH$5:$EH$44,$A345),$B345&lt;=INDEX($EJ$5:$EJ$44,$A345),E$30&gt;=INDEX($EG$5:$EG$44,$A345),E$30&lt;=INDEX($EI$5:$EI$44,$A345)),$A345,0),0)</f>
        <v>0</v>
      </c>
      <c r="F345" s="9">
        <f>IFERROR(IF(AND($B345&gt;=INDEX($EH$5:$EH$44,$A345),$B345&lt;=INDEX($EJ$5:$EJ$44,$A345),F$30&gt;=INDEX($EG$5:$EG$44,$A345),F$30&lt;=INDEX($EI$5:$EI$44,$A345)),$A345,0),0)</f>
        <v>0</v>
      </c>
      <c r="G345" s="9">
        <f>IFERROR(IF(AND($B345&gt;=INDEX($EH$5:$EH$44,$A345),$B345&lt;=INDEX($EJ$5:$EJ$44,$A345),G$30&gt;=INDEX($EG$5:$EG$44,$A345),G$30&lt;=INDEX($EI$5:$EI$44,$A345)),$A345,0),0)</f>
        <v>0</v>
      </c>
      <c r="H345" s="9">
        <f>IFERROR(IF(AND($B345&gt;=INDEX($EH$5:$EH$44,$A345),$B345&lt;=INDEX($EJ$5:$EJ$44,$A345),H$30&gt;=INDEX($EG$5:$EG$44,$A345),H$30&lt;=INDEX($EI$5:$EI$44,$A345)),$A345,0),0)</f>
        <v>0</v>
      </c>
      <c r="I345" s="9">
        <f>IFERROR(IF(AND($B345&gt;=INDEX($EH$5:$EH$44,$A345),$B345&lt;=INDEX($EJ$5:$EJ$44,$A345),I$30&gt;=INDEX($EG$5:$EG$44,$A345),I$30&lt;=INDEX($EI$5:$EI$44,$A345)),$A345,0),0)</f>
        <v>0</v>
      </c>
      <c r="J345" s="9">
        <f>IFERROR(IF(AND($B345&gt;=INDEX($EH$5:$EH$44,$A345),$B345&lt;=INDEX($EJ$5:$EJ$44,$A345),J$30&gt;=INDEX($EG$5:$EG$44,$A345),J$30&lt;=INDEX($EI$5:$EI$44,$A345)),$A345,0),0)</f>
        <v>0</v>
      </c>
      <c r="K345" s="9">
        <f>IFERROR(IF(AND($B345&gt;=INDEX($EH$5:$EH$44,$A345),$B345&lt;=INDEX($EJ$5:$EJ$44,$A345),K$30&gt;=INDEX($EG$5:$EG$44,$A345),K$30&lt;=INDEX($EI$5:$EI$44,$A345)),$A345,0),0)</f>
        <v>0</v>
      </c>
      <c r="L345" s="9">
        <f>IFERROR(IF(AND($B345&gt;=INDEX($EH$5:$EH$44,$A345),$B345&lt;=INDEX($EJ$5:$EJ$44,$A345),L$30&gt;=INDEX($EG$5:$EG$44,$A345),L$30&lt;=INDEX($EI$5:$EI$44,$A345)),$A345,0),0)</f>
        <v>0</v>
      </c>
      <c r="M345" s="9">
        <f>IFERROR(IF(AND($B345&gt;=INDEX($EH$5:$EH$44,$A345),$B345&lt;=INDEX($EJ$5:$EJ$44,$A345),M$30&gt;=INDEX($EG$5:$EG$44,$A345),M$30&lt;=INDEX($EI$5:$EI$44,$A345)),$A345,0),0)</f>
        <v>0</v>
      </c>
      <c r="N345" s="9">
        <f>IFERROR(IF(AND($B345&gt;=INDEX($EH$5:$EH$44,$A345),$B345&lt;=INDEX($EJ$5:$EJ$44,$A345),N$30&gt;=INDEX($EG$5:$EG$44,$A345),N$30&lt;=INDEX($EI$5:$EI$44,$A345)),$A345,0),0)</f>
        <v>0</v>
      </c>
      <c r="O345" s="9">
        <f>IFERROR(IF(AND($B345&gt;=INDEX($EH$5:$EH$44,$A345),$B345&lt;=INDEX($EJ$5:$EJ$44,$A345),O$30&gt;=INDEX($EG$5:$EG$44,$A345),O$30&lt;=INDEX($EI$5:$EI$44,$A345)),$A345,0),0)</f>
        <v>0</v>
      </c>
      <c r="P345" s="9">
        <f>IFERROR(IF(AND($B345&gt;=INDEX($EH$5:$EH$44,$A345),$B345&lt;=INDEX($EJ$5:$EJ$44,$A345),P$30&gt;=INDEX($EG$5:$EG$44,$A345),P$30&lt;=INDEX($EI$5:$EI$44,$A345)),$A345,0),0)</f>
        <v>0</v>
      </c>
      <c r="Q345" s="9">
        <f>IFERROR(IF(AND($B345&gt;=INDEX($EH$5:$EH$44,$A345),$B345&lt;=INDEX($EJ$5:$EJ$44,$A345),Q$30&gt;=INDEX($EG$5:$EG$44,$A345),Q$30&lt;=INDEX($EI$5:$EI$44,$A345)),$A345,0),0)</f>
        <v>0</v>
      </c>
      <c r="R345" s="9">
        <f>IFERROR(IF(AND($B345&gt;=INDEX($EH$5:$EH$44,$A345),$B345&lt;=INDEX($EJ$5:$EJ$44,$A345),R$30&gt;=INDEX($EG$5:$EG$44,$A345),R$30&lt;=INDEX($EI$5:$EI$44,$A345)),$A345,0),0)</f>
        <v>0</v>
      </c>
      <c r="S345" s="9">
        <f>IFERROR(IF(AND($B345&gt;=INDEX($EH$5:$EH$44,$A345),$B345&lt;=INDEX($EJ$5:$EJ$44,$A345),S$30&gt;=INDEX($EG$5:$EG$44,$A345),S$30&lt;=INDEX($EI$5:$EI$44,$A345)),$A345,0),0)</f>
        <v>0</v>
      </c>
      <c r="T345" s="9">
        <f>IFERROR(IF(AND($B345&gt;=INDEX($EH$5:$EH$44,$A345),$B345&lt;=INDEX($EJ$5:$EJ$44,$A345),T$30&gt;=INDEX($EG$5:$EG$44,$A345),T$30&lt;=INDEX($EI$5:$EI$44,$A345)),$A345,0),0)</f>
        <v>0</v>
      </c>
      <c r="U345" s="9">
        <f>IFERROR(IF(AND($B345&gt;=INDEX($EH$5:$EH$44,$A345),$B345&lt;=INDEX($EJ$5:$EJ$44,$A345),U$30&gt;=INDEX($EG$5:$EG$44,$A345),U$30&lt;=INDEX($EI$5:$EI$44,$A345)),$A345,0),0)</f>
        <v>0</v>
      </c>
      <c r="V345" s="9">
        <f>IFERROR(IF(AND($B345&gt;=INDEX($EH$5:$EH$44,$A345),$B345&lt;=INDEX($EJ$5:$EJ$44,$A345),V$30&gt;=INDEX($EG$5:$EG$44,$A345),V$30&lt;=INDEX($EI$5:$EI$44,$A345)),$A345,0),0)</f>
        <v>0</v>
      </c>
      <c r="W345" s="9">
        <f>IFERROR(IF(AND($B345&gt;=INDEX($EH$5:$EH$44,$A345),$B345&lt;=INDEX($EJ$5:$EJ$44,$A345),W$30&gt;=INDEX($EG$5:$EG$44,$A345),W$30&lt;=INDEX($EI$5:$EI$44,$A345)),$A345,0),0)</f>
        <v>0</v>
      </c>
      <c r="X345" s="9">
        <f>IFERROR(IF(AND($B345&gt;=INDEX($EH$5:$EH$44,$A345),$B345&lt;=INDEX($EJ$5:$EJ$44,$A345),X$30&gt;=INDEX($EG$5:$EG$44,$A345),X$30&lt;=INDEX($EI$5:$EI$44,$A345)),$A345,0),0)</f>
        <v>0</v>
      </c>
      <c r="Y345" s="9">
        <f>IFERROR(IF(AND($B345&gt;=INDEX($EH$5:$EH$44,$A345),$B345&lt;=INDEX($EJ$5:$EJ$44,$A345),Y$30&gt;=INDEX($EG$5:$EG$44,$A345),Y$30&lt;=INDEX($EI$5:$EI$44,$A345)),$A345,0),0)</f>
        <v>0</v>
      </c>
      <c r="Z345" s="9">
        <f>IFERROR(IF(AND($B345&gt;=INDEX($EH$5:$EH$44,$A345),$B345&lt;=INDEX($EJ$5:$EJ$44,$A345),Z$30&gt;=INDEX($EG$5:$EG$44,$A345),Z$30&lt;=INDEX($EI$5:$EI$44,$A345)),$A345,0),0)</f>
        <v>0</v>
      </c>
      <c r="AA345" s="9">
        <f>IFERROR(IF(AND($B345&gt;=INDEX($EH$5:$EH$44,$A345),$B345&lt;=INDEX($EJ$5:$EJ$44,$A345),AA$30&gt;=INDEX($EG$5:$EG$44,$A345),AA$30&lt;=INDEX($EI$5:$EI$44,$A345)),$A345,0),0)</f>
        <v>0</v>
      </c>
      <c r="AB345" s="9">
        <f>IFERROR(IF(AND($B345&gt;=INDEX($EH$5:$EH$44,$A345),$B345&lt;=INDEX($EJ$5:$EJ$44,$A345),AB$30&gt;=INDEX($EG$5:$EG$44,$A345),AB$30&lt;=INDEX($EI$5:$EI$44,$A345)),$A345,0),0)</f>
        <v>0</v>
      </c>
      <c r="AC345" s="9">
        <f>IFERROR(IF(AND($B345&gt;=INDEX($EH$5:$EH$44,$A345),$B345&lt;=INDEX($EJ$5:$EJ$44,$A345),AC$30&gt;=INDEX($EG$5:$EG$44,$A345),AC$30&lt;=INDEX($EI$5:$EI$44,$A345)),$A345,0),0)</f>
        <v>0</v>
      </c>
      <c r="AD345" s="9">
        <f>IFERROR(IF(AND($B345&gt;=INDEX($EH$5:$EH$44,$A345),$B345&lt;=INDEX($EJ$5:$EJ$44,$A345),AD$30&gt;=INDEX($EG$5:$EG$44,$A345),AD$30&lt;=INDEX($EI$5:$EI$44,$A345)),$A345,0),0)</f>
        <v>0</v>
      </c>
      <c r="AE345" s="9">
        <f>IFERROR(IF(AND($B345&gt;=INDEX($EH$5:$EH$44,$A345),$B345&lt;=INDEX($EJ$5:$EJ$44,$A345),AE$30&gt;=INDEX($EG$5:$EG$44,$A345),AE$30&lt;=INDEX($EI$5:$EI$44,$A345)),$A345,0),0)</f>
        <v>0</v>
      </c>
      <c r="AF345" s="9">
        <f>IFERROR(IF(AND($B345&gt;=INDEX($EH$5:$EH$44,$A345),$B345&lt;=INDEX($EJ$5:$EJ$44,$A345),AF$30&gt;=INDEX($EG$5:$EG$44,$A345),AF$30&lt;=INDEX($EI$5:$EI$44,$A345)),$A345,0),0)</f>
        <v>0</v>
      </c>
      <c r="AG345" s="9">
        <f>IFERROR(IF(AND($B345&gt;=INDEX($EH$5:$EH$44,$A345),$B345&lt;=INDEX($EJ$5:$EJ$44,$A345),AG$30&gt;=INDEX($EG$5:$EG$44,$A345),AG$30&lt;=INDEX($EI$5:$EI$44,$A345)),$A345,0),0)</f>
        <v>0</v>
      </c>
      <c r="AH345" s="9"/>
    </row>
    <row r="346" spans="1:34">
      <c r="A346" s="5">
        <f t="shared" si="88"/>
        <v>13</v>
      </c>
      <c r="B346" s="5">
        <f t="shared" si="87"/>
        <v>15</v>
      </c>
      <c r="C346" s="9">
        <f>IFERROR(IF(AND($B346&gt;=INDEX($EH$5:$EH$44,$A346),$B346&lt;=INDEX($EJ$5:$EJ$44,$A346),C$30&gt;=INDEX($EG$5:$EG$44,$A346),C$30&lt;=INDEX($EI$5:$EI$44,$A346)),$A346,0),0)</f>
        <v>0</v>
      </c>
      <c r="D346" s="9">
        <f>IFERROR(IF(AND($B346&gt;=INDEX($EH$5:$EH$44,$A346),$B346&lt;=INDEX($EJ$5:$EJ$44,$A346),D$30&gt;=INDEX($EG$5:$EG$44,$A346),D$30&lt;=INDEX($EI$5:$EI$44,$A346)),$A346,0),0)</f>
        <v>0</v>
      </c>
      <c r="E346" s="9">
        <f>IFERROR(IF(AND($B346&gt;=INDEX($EH$5:$EH$44,$A346),$B346&lt;=INDEX($EJ$5:$EJ$44,$A346),E$30&gt;=INDEX($EG$5:$EG$44,$A346),E$30&lt;=INDEX($EI$5:$EI$44,$A346)),$A346,0),0)</f>
        <v>0</v>
      </c>
      <c r="F346" s="9">
        <f>IFERROR(IF(AND($B346&gt;=INDEX($EH$5:$EH$44,$A346),$B346&lt;=INDEX($EJ$5:$EJ$44,$A346),F$30&gt;=INDEX($EG$5:$EG$44,$A346),F$30&lt;=INDEX($EI$5:$EI$44,$A346)),$A346,0),0)</f>
        <v>0</v>
      </c>
      <c r="G346" s="9">
        <f>IFERROR(IF(AND($B346&gt;=INDEX($EH$5:$EH$44,$A346),$B346&lt;=INDEX($EJ$5:$EJ$44,$A346),G$30&gt;=INDEX($EG$5:$EG$44,$A346),G$30&lt;=INDEX($EI$5:$EI$44,$A346)),$A346,0),0)</f>
        <v>0</v>
      </c>
      <c r="H346" s="9">
        <f>IFERROR(IF(AND($B346&gt;=INDEX($EH$5:$EH$44,$A346),$B346&lt;=INDEX($EJ$5:$EJ$44,$A346),H$30&gt;=INDEX($EG$5:$EG$44,$A346),H$30&lt;=INDEX($EI$5:$EI$44,$A346)),$A346,0),0)</f>
        <v>0</v>
      </c>
      <c r="I346" s="9">
        <f>IFERROR(IF(AND($B346&gt;=INDEX($EH$5:$EH$44,$A346),$B346&lt;=INDEX($EJ$5:$EJ$44,$A346),I$30&gt;=INDEX($EG$5:$EG$44,$A346),I$30&lt;=INDEX($EI$5:$EI$44,$A346)),$A346,0),0)</f>
        <v>0</v>
      </c>
      <c r="J346" s="9">
        <f>IFERROR(IF(AND($B346&gt;=INDEX($EH$5:$EH$44,$A346),$B346&lt;=INDEX($EJ$5:$EJ$44,$A346),J$30&gt;=INDEX($EG$5:$EG$44,$A346),J$30&lt;=INDEX($EI$5:$EI$44,$A346)),$A346,0),0)</f>
        <v>0</v>
      </c>
      <c r="K346" s="9">
        <f>IFERROR(IF(AND($B346&gt;=INDEX($EH$5:$EH$44,$A346),$B346&lt;=INDEX($EJ$5:$EJ$44,$A346),K$30&gt;=INDEX($EG$5:$EG$44,$A346),K$30&lt;=INDEX($EI$5:$EI$44,$A346)),$A346,0),0)</f>
        <v>0</v>
      </c>
      <c r="L346" s="9">
        <f>IFERROR(IF(AND($B346&gt;=INDEX($EH$5:$EH$44,$A346),$B346&lt;=INDEX($EJ$5:$EJ$44,$A346),L$30&gt;=INDEX($EG$5:$EG$44,$A346),L$30&lt;=INDEX($EI$5:$EI$44,$A346)),$A346,0),0)</f>
        <v>0</v>
      </c>
      <c r="M346" s="9">
        <f>IFERROR(IF(AND($B346&gt;=INDEX($EH$5:$EH$44,$A346),$B346&lt;=INDEX($EJ$5:$EJ$44,$A346),M$30&gt;=INDEX($EG$5:$EG$44,$A346),M$30&lt;=INDEX($EI$5:$EI$44,$A346)),$A346,0),0)</f>
        <v>0</v>
      </c>
      <c r="N346" s="9">
        <f>IFERROR(IF(AND($B346&gt;=INDEX($EH$5:$EH$44,$A346),$B346&lt;=INDEX($EJ$5:$EJ$44,$A346),N$30&gt;=INDEX($EG$5:$EG$44,$A346),N$30&lt;=INDEX($EI$5:$EI$44,$A346)),$A346,0),0)</f>
        <v>0</v>
      </c>
      <c r="O346" s="9">
        <f>IFERROR(IF(AND($B346&gt;=INDEX($EH$5:$EH$44,$A346),$B346&lt;=INDEX($EJ$5:$EJ$44,$A346),O$30&gt;=INDEX($EG$5:$EG$44,$A346),O$30&lt;=INDEX($EI$5:$EI$44,$A346)),$A346,0),0)</f>
        <v>0</v>
      </c>
      <c r="P346" s="9">
        <f>IFERROR(IF(AND($B346&gt;=INDEX($EH$5:$EH$44,$A346),$B346&lt;=INDEX($EJ$5:$EJ$44,$A346),P$30&gt;=INDEX($EG$5:$EG$44,$A346),P$30&lt;=INDEX($EI$5:$EI$44,$A346)),$A346,0),0)</f>
        <v>0</v>
      </c>
      <c r="Q346" s="9">
        <f>IFERROR(IF(AND($B346&gt;=INDEX($EH$5:$EH$44,$A346),$B346&lt;=INDEX($EJ$5:$EJ$44,$A346),Q$30&gt;=INDEX($EG$5:$EG$44,$A346),Q$30&lt;=INDEX($EI$5:$EI$44,$A346)),$A346,0),0)</f>
        <v>0</v>
      </c>
      <c r="R346" s="9">
        <f>IFERROR(IF(AND($B346&gt;=INDEX($EH$5:$EH$44,$A346),$B346&lt;=INDEX($EJ$5:$EJ$44,$A346),R$30&gt;=INDEX($EG$5:$EG$44,$A346),R$30&lt;=INDEX($EI$5:$EI$44,$A346)),$A346,0),0)</f>
        <v>0</v>
      </c>
      <c r="S346" s="9">
        <f>IFERROR(IF(AND($B346&gt;=INDEX($EH$5:$EH$44,$A346),$B346&lt;=INDEX($EJ$5:$EJ$44,$A346),S$30&gt;=INDEX($EG$5:$EG$44,$A346),S$30&lt;=INDEX($EI$5:$EI$44,$A346)),$A346,0),0)</f>
        <v>0</v>
      </c>
      <c r="T346" s="9">
        <f>IFERROR(IF(AND($B346&gt;=INDEX($EH$5:$EH$44,$A346),$B346&lt;=INDEX($EJ$5:$EJ$44,$A346),T$30&gt;=INDEX($EG$5:$EG$44,$A346),T$30&lt;=INDEX($EI$5:$EI$44,$A346)),$A346,0),0)</f>
        <v>0</v>
      </c>
      <c r="U346" s="9">
        <f>IFERROR(IF(AND($B346&gt;=INDEX($EH$5:$EH$44,$A346),$B346&lt;=INDEX($EJ$5:$EJ$44,$A346),U$30&gt;=INDEX($EG$5:$EG$44,$A346),U$30&lt;=INDEX($EI$5:$EI$44,$A346)),$A346,0),0)</f>
        <v>0</v>
      </c>
      <c r="V346" s="9">
        <f>IFERROR(IF(AND($B346&gt;=INDEX($EH$5:$EH$44,$A346),$B346&lt;=INDEX($EJ$5:$EJ$44,$A346),V$30&gt;=INDEX($EG$5:$EG$44,$A346),V$30&lt;=INDEX($EI$5:$EI$44,$A346)),$A346,0),0)</f>
        <v>0</v>
      </c>
      <c r="W346" s="9">
        <f>IFERROR(IF(AND($B346&gt;=INDEX($EH$5:$EH$44,$A346),$B346&lt;=INDEX($EJ$5:$EJ$44,$A346),W$30&gt;=INDEX($EG$5:$EG$44,$A346),W$30&lt;=INDEX($EI$5:$EI$44,$A346)),$A346,0),0)</f>
        <v>0</v>
      </c>
      <c r="X346" s="9">
        <f>IFERROR(IF(AND($B346&gt;=INDEX($EH$5:$EH$44,$A346),$B346&lt;=INDEX($EJ$5:$EJ$44,$A346),X$30&gt;=INDEX($EG$5:$EG$44,$A346),X$30&lt;=INDEX($EI$5:$EI$44,$A346)),$A346,0),0)</f>
        <v>0</v>
      </c>
      <c r="Y346" s="9">
        <f>IFERROR(IF(AND($B346&gt;=INDEX($EH$5:$EH$44,$A346),$B346&lt;=INDEX($EJ$5:$EJ$44,$A346),Y$30&gt;=INDEX($EG$5:$EG$44,$A346),Y$30&lt;=INDEX($EI$5:$EI$44,$A346)),$A346,0),0)</f>
        <v>0</v>
      </c>
      <c r="Z346" s="9">
        <f>IFERROR(IF(AND($B346&gt;=INDEX($EH$5:$EH$44,$A346),$B346&lt;=INDEX($EJ$5:$EJ$44,$A346),Z$30&gt;=INDEX($EG$5:$EG$44,$A346),Z$30&lt;=INDEX($EI$5:$EI$44,$A346)),$A346,0),0)</f>
        <v>0</v>
      </c>
      <c r="AA346" s="9">
        <f>IFERROR(IF(AND($B346&gt;=INDEX($EH$5:$EH$44,$A346),$B346&lt;=INDEX($EJ$5:$EJ$44,$A346),AA$30&gt;=INDEX($EG$5:$EG$44,$A346),AA$30&lt;=INDEX($EI$5:$EI$44,$A346)),$A346,0),0)</f>
        <v>0</v>
      </c>
      <c r="AB346" s="9">
        <f>IFERROR(IF(AND($B346&gt;=INDEX($EH$5:$EH$44,$A346),$B346&lt;=INDEX($EJ$5:$EJ$44,$A346),AB$30&gt;=INDEX($EG$5:$EG$44,$A346),AB$30&lt;=INDEX($EI$5:$EI$44,$A346)),$A346,0),0)</f>
        <v>0</v>
      </c>
      <c r="AC346" s="9">
        <f>IFERROR(IF(AND($B346&gt;=INDEX($EH$5:$EH$44,$A346),$B346&lt;=INDEX($EJ$5:$EJ$44,$A346),AC$30&gt;=INDEX($EG$5:$EG$44,$A346),AC$30&lt;=INDEX($EI$5:$EI$44,$A346)),$A346,0),0)</f>
        <v>0</v>
      </c>
      <c r="AD346" s="9">
        <f>IFERROR(IF(AND($B346&gt;=INDEX($EH$5:$EH$44,$A346),$B346&lt;=INDEX($EJ$5:$EJ$44,$A346),AD$30&gt;=INDEX($EG$5:$EG$44,$A346),AD$30&lt;=INDEX($EI$5:$EI$44,$A346)),$A346,0),0)</f>
        <v>0</v>
      </c>
      <c r="AE346" s="9">
        <f>IFERROR(IF(AND($B346&gt;=INDEX($EH$5:$EH$44,$A346),$B346&lt;=INDEX($EJ$5:$EJ$44,$A346),AE$30&gt;=INDEX($EG$5:$EG$44,$A346),AE$30&lt;=INDEX($EI$5:$EI$44,$A346)),$A346,0),0)</f>
        <v>0</v>
      </c>
      <c r="AF346" s="9">
        <f>IFERROR(IF(AND($B346&gt;=INDEX($EH$5:$EH$44,$A346),$B346&lt;=INDEX($EJ$5:$EJ$44,$A346),AF$30&gt;=INDEX($EG$5:$EG$44,$A346),AF$30&lt;=INDEX($EI$5:$EI$44,$A346)),$A346,0),0)</f>
        <v>0</v>
      </c>
      <c r="AG346" s="9">
        <f>IFERROR(IF(AND($B346&gt;=INDEX($EH$5:$EH$44,$A346),$B346&lt;=INDEX($EJ$5:$EJ$44,$A346),AG$30&gt;=INDEX($EG$5:$EG$44,$A346),AG$30&lt;=INDEX($EI$5:$EI$44,$A346)),$A346,0),0)</f>
        <v>0</v>
      </c>
      <c r="AH346" s="9"/>
    </row>
    <row r="347" spans="1:34">
      <c r="A347" s="5">
        <f t="shared" si="88"/>
        <v>13</v>
      </c>
      <c r="B347" s="5">
        <f t="shared" si="87"/>
        <v>16</v>
      </c>
      <c r="C347" s="9">
        <f>IFERROR(IF(AND($B347&gt;=INDEX($EH$5:$EH$44,$A347),$B347&lt;=INDEX($EJ$5:$EJ$44,$A347),C$30&gt;=INDEX($EG$5:$EG$44,$A347),C$30&lt;=INDEX($EI$5:$EI$44,$A347)),$A347,0),0)</f>
        <v>0</v>
      </c>
      <c r="D347" s="9">
        <f>IFERROR(IF(AND($B347&gt;=INDEX($EH$5:$EH$44,$A347),$B347&lt;=INDEX($EJ$5:$EJ$44,$A347),D$30&gt;=INDEX($EG$5:$EG$44,$A347),D$30&lt;=INDEX($EI$5:$EI$44,$A347)),$A347,0),0)</f>
        <v>0</v>
      </c>
      <c r="E347" s="9">
        <f>IFERROR(IF(AND($B347&gt;=INDEX($EH$5:$EH$44,$A347),$B347&lt;=INDEX($EJ$5:$EJ$44,$A347),E$30&gt;=INDEX($EG$5:$EG$44,$A347),E$30&lt;=INDEX($EI$5:$EI$44,$A347)),$A347,0),0)</f>
        <v>0</v>
      </c>
      <c r="F347" s="9">
        <f>IFERROR(IF(AND($B347&gt;=INDEX($EH$5:$EH$44,$A347),$B347&lt;=INDEX($EJ$5:$EJ$44,$A347),F$30&gt;=INDEX($EG$5:$EG$44,$A347),F$30&lt;=INDEX($EI$5:$EI$44,$A347)),$A347,0),0)</f>
        <v>0</v>
      </c>
      <c r="G347" s="9">
        <f>IFERROR(IF(AND($B347&gt;=INDEX($EH$5:$EH$44,$A347),$B347&lt;=INDEX($EJ$5:$EJ$44,$A347),G$30&gt;=INDEX($EG$5:$EG$44,$A347),G$30&lt;=INDEX($EI$5:$EI$44,$A347)),$A347,0),0)</f>
        <v>0</v>
      </c>
      <c r="H347" s="9">
        <f>IFERROR(IF(AND($B347&gt;=INDEX($EH$5:$EH$44,$A347),$B347&lt;=INDEX($EJ$5:$EJ$44,$A347),H$30&gt;=INDEX($EG$5:$EG$44,$A347),H$30&lt;=INDEX($EI$5:$EI$44,$A347)),$A347,0),0)</f>
        <v>0</v>
      </c>
      <c r="I347" s="9">
        <f>IFERROR(IF(AND($B347&gt;=INDEX($EH$5:$EH$44,$A347),$B347&lt;=INDEX($EJ$5:$EJ$44,$A347),I$30&gt;=INDEX($EG$5:$EG$44,$A347),I$30&lt;=INDEX($EI$5:$EI$44,$A347)),$A347,0),0)</f>
        <v>0</v>
      </c>
      <c r="J347" s="9">
        <f>IFERROR(IF(AND($B347&gt;=INDEX($EH$5:$EH$44,$A347),$B347&lt;=INDEX($EJ$5:$EJ$44,$A347),J$30&gt;=INDEX($EG$5:$EG$44,$A347),J$30&lt;=INDEX($EI$5:$EI$44,$A347)),$A347,0),0)</f>
        <v>0</v>
      </c>
      <c r="K347" s="9">
        <f>IFERROR(IF(AND($B347&gt;=INDEX($EH$5:$EH$44,$A347),$B347&lt;=INDEX($EJ$5:$EJ$44,$A347),K$30&gt;=INDEX($EG$5:$EG$44,$A347),K$30&lt;=INDEX($EI$5:$EI$44,$A347)),$A347,0),0)</f>
        <v>0</v>
      </c>
      <c r="L347" s="9">
        <f>IFERROR(IF(AND($B347&gt;=INDEX($EH$5:$EH$44,$A347),$B347&lt;=INDEX($EJ$5:$EJ$44,$A347),L$30&gt;=INDEX($EG$5:$EG$44,$A347),L$30&lt;=INDEX($EI$5:$EI$44,$A347)),$A347,0),0)</f>
        <v>0</v>
      </c>
      <c r="M347" s="9">
        <f>IFERROR(IF(AND($B347&gt;=INDEX($EH$5:$EH$44,$A347),$B347&lt;=INDEX($EJ$5:$EJ$44,$A347),M$30&gt;=INDEX($EG$5:$EG$44,$A347),M$30&lt;=INDEX($EI$5:$EI$44,$A347)),$A347,0),0)</f>
        <v>0</v>
      </c>
      <c r="N347" s="9">
        <f>IFERROR(IF(AND($B347&gt;=INDEX($EH$5:$EH$44,$A347),$B347&lt;=INDEX($EJ$5:$EJ$44,$A347),N$30&gt;=INDEX($EG$5:$EG$44,$A347),N$30&lt;=INDEX($EI$5:$EI$44,$A347)),$A347,0),0)</f>
        <v>0</v>
      </c>
      <c r="O347" s="9">
        <f>IFERROR(IF(AND($B347&gt;=INDEX($EH$5:$EH$44,$A347),$B347&lt;=INDEX($EJ$5:$EJ$44,$A347),O$30&gt;=INDEX($EG$5:$EG$44,$A347),O$30&lt;=INDEX($EI$5:$EI$44,$A347)),$A347,0),0)</f>
        <v>0</v>
      </c>
      <c r="P347" s="9">
        <f>IFERROR(IF(AND($B347&gt;=INDEX($EH$5:$EH$44,$A347),$B347&lt;=INDEX($EJ$5:$EJ$44,$A347),P$30&gt;=INDEX($EG$5:$EG$44,$A347),P$30&lt;=INDEX($EI$5:$EI$44,$A347)),$A347,0),0)</f>
        <v>0</v>
      </c>
      <c r="Q347" s="9">
        <f>IFERROR(IF(AND($B347&gt;=INDEX($EH$5:$EH$44,$A347),$B347&lt;=INDEX($EJ$5:$EJ$44,$A347),Q$30&gt;=INDEX($EG$5:$EG$44,$A347),Q$30&lt;=INDEX($EI$5:$EI$44,$A347)),$A347,0),0)</f>
        <v>0</v>
      </c>
      <c r="R347" s="9">
        <f>IFERROR(IF(AND($B347&gt;=INDEX($EH$5:$EH$44,$A347),$B347&lt;=INDEX($EJ$5:$EJ$44,$A347),R$30&gt;=INDEX($EG$5:$EG$44,$A347),R$30&lt;=INDEX($EI$5:$EI$44,$A347)),$A347,0),0)</f>
        <v>0</v>
      </c>
      <c r="S347" s="9">
        <f>IFERROR(IF(AND($B347&gt;=INDEX($EH$5:$EH$44,$A347),$B347&lt;=INDEX($EJ$5:$EJ$44,$A347),S$30&gt;=INDEX($EG$5:$EG$44,$A347),S$30&lt;=INDEX($EI$5:$EI$44,$A347)),$A347,0),0)</f>
        <v>0</v>
      </c>
      <c r="T347" s="9">
        <f>IFERROR(IF(AND($B347&gt;=INDEX($EH$5:$EH$44,$A347),$B347&lt;=INDEX($EJ$5:$EJ$44,$A347),T$30&gt;=INDEX($EG$5:$EG$44,$A347),T$30&lt;=INDEX($EI$5:$EI$44,$A347)),$A347,0),0)</f>
        <v>0</v>
      </c>
      <c r="U347" s="9">
        <f>IFERROR(IF(AND($B347&gt;=INDEX($EH$5:$EH$44,$A347),$B347&lt;=INDEX($EJ$5:$EJ$44,$A347),U$30&gt;=INDEX($EG$5:$EG$44,$A347),U$30&lt;=INDEX($EI$5:$EI$44,$A347)),$A347,0),0)</f>
        <v>0</v>
      </c>
      <c r="V347" s="9">
        <f>IFERROR(IF(AND($B347&gt;=INDEX($EH$5:$EH$44,$A347),$B347&lt;=INDEX($EJ$5:$EJ$44,$A347),V$30&gt;=INDEX($EG$5:$EG$44,$A347),V$30&lt;=INDEX($EI$5:$EI$44,$A347)),$A347,0),0)</f>
        <v>0</v>
      </c>
      <c r="W347" s="9">
        <f>IFERROR(IF(AND($B347&gt;=INDEX($EH$5:$EH$44,$A347),$B347&lt;=INDEX($EJ$5:$EJ$44,$A347),W$30&gt;=INDEX($EG$5:$EG$44,$A347),W$30&lt;=INDEX($EI$5:$EI$44,$A347)),$A347,0),0)</f>
        <v>0</v>
      </c>
      <c r="X347" s="9">
        <f>IFERROR(IF(AND($B347&gt;=INDEX($EH$5:$EH$44,$A347),$B347&lt;=INDEX($EJ$5:$EJ$44,$A347),X$30&gt;=INDEX($EG$5:$EG$44,$A347),X$30&lt;=INDEX($EI$5:$EI$44,$A347)),$A347,0),0)</f>
        <v>0</v>
      </c>
      <c r="Y347" s="9">
        <f>IFERROR(IF(AND($B347&gt;=INDEX($EH$5:$EH$44,$A347),$B347&lt;=INDEX($EJ$5:$EJ$44,$A347),Y$30&gt;=INDEX($EG$5:$EG$44,$A347),Y$30&lt;=INDEX($EI$5:$EI$44,$A347)),$A347,0),0)</f>
        <v>0</v>
      </c>
      <c r="Z347" s="9">
        <f>IFERROR(IF(AND($B347&gt;=INDEX($EH$5:$EH$44,$A347),$B347&lt;=INDEX($EJ$5:$EJ$44,$A347),Z$30&gt;=INDEX($EG$5:$EG$44,$A347),Z$30&lt;=INDEX($EI$5:$EI$44,$A347)),$A347,0),0)</f>
        <v>0</v>
      </c>
      <c r="AA347" s="9">
        <f>IFERROR(IF(AND($B347&gt;=INDEX($EH$5:$EH$44,$A347),$B347&lt;=INDEX($EJ$5:$EJ$44,$A347),AA$30&gt;=INDEX($EG$5:$EG$44,$A347),AA$30&lt;=INDEX($EI$5:$EI$44,$A347)),$A347,0),0)</f>
        <v>0</v>
      </c>
      <c r="AB347" s="9">
        <f>IFERROR(IF(AND($B347&gt;=INDEX($EH$5:$EH$44,$A347),$B347&lt;=INDEX($EJ$5:$EJ$44,$A347),AB$30&gt;=INDEX($EG$5:$EG$44,$A347),AB$30&lt;=INDEX($EI$5:$EI$44,$A347)),$A347,0),0)</f>
        <v>0</v>
      </c>
      <c r="AC347" s="9">
        <f>IFERROR(IF(AND($B347&gt;=INDEX($EH$5:$EH$44,$A347),$B347&lt;=INDEX($EJ$5:$EJ$44,$A347),AC$30&gt;=INDEX($EG$5:$EG$44,$A347),AC$30&lt;=INDEX($EI$5:$EI$44,$A347)),$A347,0),0)</f>
        <v>0</v>
      </c>
      <c r="AD347" s="9">
        <f>IFERROR(IF(AND($B347&gt;=INDEX($EH$5:$EH$44,$A347),$B347&lt;=INDEX($EJ$5:$EJ$44,$A347),AD$30&gt;=INDEX($EG$5:$EG$44,$A347),AD$30&lt;=INDEX($EI$5:$EI$44,$A347)),$A347,0),0)</f>
        <v>0</v>
      </c>
      <c r="AE347" s="9">
        <f>IFERROR(IF(AND($B347&gt;=INDEX($EH$5:$EH$44,$A347),$B347&lt;=INDEX($EJ$5:$EJ$44,$A347),AE$30&gt;=INDEX($EG$5:$EG$44,$A347),AE$30&lt;=INDEX($EI$5:$EI$44,$A347)),$A347,0),0)</f>
        <v>0</v>
      </c>
      <c r="AF347" s="9">
        <f>IFERROR(IF(AND($B347&gt;=INDEX($EH$5:$EH$44,$A347),$B347&lt;=INDEX($EJ$5:$EJ$44,$A347),AF$30&gt;=INDEX($EG$5:$EG$44,$A347),AF$30&lt;=INDEX($EI$5:$EI$44,$A347)),$A347,0),0)</f>
        <v>0</v>
      </c>
      <c r="AG347" s="9">
        <f>IFERROR(IF(AND($B347&gt;=INDEX($EH$5:$EH$44,$A347),$B347&lt;=INDEX($EJ$5:$EJ$44,$A347),AG$30&gt;=INDEX($EG$5:$EG$44,$A347),AG$30&lt;=INDEX($EI$5:$EI$44,$A347)),$A347,0),0)</f>
        <v>0</v>
      </c>
      <c r="AH347" s="9"/>
    </row>
    <row r="348" spans="1:34">
      <c r="A348" s="5">
        <f t="shared" si="88"/>
        <v>13</v>
      </c>
      <c r="B348" s="5">
        <f t="shared" si="87"/>
        <v>17</v>
      </c>
      <c r="C348" s="9">
        <f>IFERROR(IF(AND($B348&gt;=INDEX($EH$5:$EH$44,$A348),$B348&lt;=INDEX($EJ$5:$EJ$44,$A348),C$30&gt;=INDEX($EG$5:$EG$44,$A348),C$30&lt;=INDEX($EI$5:$EI$44,$A348)),$A348,0),0)</f>
        <v>0</v>
      </c>
      <c r="D348" s="9">
        <f>IFERROR(IF(AND($B348&gt;=INDEX($EH$5:$EH$44,$A348),$B348&lt;=INDEX($EJ$5:$EJ$44,$A348),D$30&gt;=INDEX($EG$5:$EG$44,$A348),D$30&lt;=INDEX($EI$5:$EI$44,$A348)),$A348,0),0)</f>
        <v>0</v>
      </c>
      <c r="E348" s="9">
        <f>IFERROR(IF(AND($B348&gt;=INDEX($EH$5:$EH$44,$A348),$B348&lt;=INDEX($EJ$5:$EJ$44,$A348),E$30&gt;=INDEX($EG$5:$EG$44,$A348),E$30&lt;=INDEX($EI$5:$EI$44,$A348)),$A348,0),0)</f>
        <v>0</v>
      </c>
      <c r="F348" s="9">
        <f>IFERROR(IF(AND($B348&gt;=INDEX($EH$5:$EH$44,$A348),$B348&lt;=INDEX($EJ$5:$EJ$44,$A348),F$30&gt;=INDEX($EG$5:$EG$44,$A348),F$30&lt;=INDEX($EI$5:$EI$44,$A348)),$A348,0),0)</f>
        <v>0</v>
      </c>
      <c r="G348" s="9">
        <f>IFERROR(IF(AND($B348&gt;=INDEX($EH$5:$EH$44,$A348),$B348&lt;=INDEX($EJ$5:$EJ$44,$A348),G$30&gt;=INDEX($EG$5:$EG$44,$A348),G$30&lt;=INDEX($EI$5:$EI$44,$A348)),$A348,0),0)</f>
        <v>0</v>
      </c>
      <c r="H348" s="9">
        <f>IFERROR(IF(AND($B348&gt;=INDEX($EH$5:$EH$44,$A348),$B348&lt;=INDEX($EJ$5:$EJ$44,$A348),H$30&gt;=INDEX($EG$5:$EG$44,$A348),H$30&lt;=INDEX($EI$5:$EI$44,$A348)),$A348,0),0)</f>
        <v>0</v>
      </c>
      <c r="I348" s="9">
        <f>IFERROR(IF(AND($B348&gt;=INDEX($EH$5:$EH$44,$A348),$B348&lt;=INDEX($EJ$5:$EJ$44,$A348),I$30&gt;=INDEX($EG$5:$EG$44,$A348),I$30&lt;=INDEX($EI$5:$EI$44,$A348)),$A348,0),0)</f>
        <v>0</v>
      </c>
      <c r="J348" s="9">
        <f>IFERROR(IF(AND($B348&gt;=INDEX($EH$5:$EH$44,$A348),$B348&lt;=INDEX($EJ$5:$EJ$44,$A348),J$30&gt;=INDEX($EG$5:$EG$44,$A348),J$30&lt;=INDEX($EI$5:$EI$44,$A348)),$A348,0),0)</f>
        <v>0</v>
      </c>
      <c r="K348" s="9">
        <f>IFERROR(IF(AND($B348&gt;=INDEX($EH$5:$EH$44,$A348),$B348&lt;=INDEX($EJ$5:$EJ$44,$A348),K$30&gt;=INDEX($EG$5:$EG$44,$A348),K$30&lt;=INDEX($EI$5:$EI$44,$A348)),$A348,0),0)</f>
        <v>0</v>
      </c>
      <c r="L348" s="9">
        <f>IFERROR(IF(AND($B348&gt;=INDEX($EH$5:$EH$44,$A348),$B348&lt;=INDEX($EJ$5:$EJ$44,$A348),L$30&gt;=INDEX($EG$5:$EG$44,$A348),L$30&lt;=INDEX($EI$5:$EI$44,$A348)),$A348,0),0)</f>
        <v>0</v>
      </c>
      <c r="M348" s="9">
        <f>IFERROR(IF(AND($B348&gt;=INDEX($EH$5:$EH$44,$A348),$B348&lt;=INDEX($EJ$5:$EJ$44,$A348),M$30&gt;=INDEX($EG$5:$EG$44,$A348),M$30&lt;=INDEX($EI$5:$EI$44,$A348)),$A348,0),0)</f>
        <v>0</v>
      </c>
      <c r="N348" s="9">
        <f>IFERROR(IF(AND($B348&gt;=INDEX($EH$5:$EH$44,$A348),$B348&lt;=INDEX($EJ$5:$EJ$44,$A348),N$30&gt;=INDEX($EG$5:$EG$44,$A348),N$30&lt;=INDEX($EI$5:$EI$44,$A348)),$A348,0),0)</f>
        <v>0</v>
      </c>
      <c r="O348" s="9">
        <f>IFERROR(IF(AND($B348&gt;=INDEX($EH$5:$EH$44,$A348),$B348&lt;=INDEX($EJ$5:$EJ$44,$A348),O$30&gt;=INDEX($EG$5:$EG$44,$A348),O$30&lt;=INDEX($EI$5:$EI$44,$A348)),$A348,0),0)</f>
        <v>0</v>
      </c>
      <c r="P348" s="9">
        <f>IFERROR(IF(AND($B348&gt;=INDEX($EH$5:$EH$44,$A348),$B348&lt;=INDEX($EJ$5:$EJ$44,$A348),P$30&gt;=INDEX($EG$5:$EG$44,$A348),P$30&lt;=INDEX($EI$5:$EI$44,$A348)),$A348,0),0)</f>
        <v>0</v>
      </c>
      <c r="Q348" s="9">
        <f>IFERROR(IF(AND($B348&gt;=INDEX($EH$5:$EH$44,$A348),$B348&lt;=INDEX($EJ$5:$EJ$44,$A348),Q$30&gt;=INDEX($EG$5:$EG$44,$A348),Q$30&lt;=INDEX($EI$5:$EI$44,$A348)),$A348,0),0)</f>
        <v>0</v>
      </c>
      <c r="R348" s="9">
        <f>IFERROR(IF(AND($B348&gt;=INDEX($EH$5:$EH$44,$A348),$B348&lt;=INDEX($EJ$5:$EJ$44,$A348),R$30&gt;=INDEX($EG$5:$EG$44,$A348),R$30&lt;=INDEX($EI$5:$EI$44,$A348)),$A348,0),0)</f>
        <v>0</v>
      </c>
      <c r="S348" s="9">
        <f>IFERROR(IF(AND($B348&gt;=INDEX($EH$5:$EH$44,$A348),$B348&lt;=INDEX($EJ$5:$EJ$44,$A348),S$30&gt;=INDEX($EG$5:$EG$44,$A348),S$30&lt;=INDEX($EI$5:$EI$44,$A348)),$A348,0),0)</f>
        <v>0</v>
      </c>
      <c r="T348" s="9">
        <f>IFERROR(IF(AND($B348&gt;=INDEX($EH$5:$EH$44,$A348),$B348&lt;=INDEX($EJ$5:$EJ$44,$A348),T$30&gt;=INDEX($EG$5:$EG$44,$A348),T$30&lt;=INDEX($EI$5:$EI$44,$A348)),$A348,0),0)</f>
        <v>0</v>
      </c>
      <c r="U348" s="9">
        <f>IFERROR(IF(AND($B348&gt;=INDEX($EH$5:$EH$44,$A348),$B348&lt;=INDEX($EJ$5:$EJ$44,$A348),U$30&gt;=INDEX($EG$5:$EG$44,$A348),U$30&lt;=INDEX($EI$5:$EI$44,$A348)),$A348,0),0)</f>
        <v>0</v>
      </c>
      <c r="V348" s="9">
        <f>IFERROR(IF(AND($B348&gt;=INDEX($EH$5:$EH$44,$A348),$B348&lt;=INDEX($EJ$5:$EJ$44,$A348),V$30&gt;=INDEX($EG$5:$EG$44,$A348),V$30&lt;=INDEX($EI$5:$EI$44,$A348)),$A348,0),0)</f>
        <v>0</v>
      </c>
      <c r="W348" s="9">
        <f>IFERROR(IF(AND($B348&gt;=INDEX($EH$5:$EH$44,$A348),$B348&lt;=INDEX($EJ$5:$EJ$44,$A348),W$30&gt;=INDEX($EG$5:$EG$44,$A348),W$30&lt;=INDEX($EI$5:$EI$44,$A348)),$A348,0),0)</f>
        <v>0</v>
      </c>
      <c r="X348" s="9">
        <f>IFERROR(IF(AND($B348&gt;=INDEX($EH$5:$EH$44,$A348),$B348&lt;=INDEX($EJ$5:$EJ$44,$A348),X$30&gt;=INDEX($EG$5:$EG$44,$A348),X$30&lt;=INDEX($EI$5:$EI$44,$A348)),$A348,0),0)</f>
        <v>0</v>
      </c>
      <c r="Y348" s="9">
        <f>IFERROR(IF(AND($B348&gt;=INDEX($EH$5:$EH$44,$A348),$B348&lt;=INDEX($EJ$5:$EJ$44,$A348),Y$30&gt;=INDEX($EG$5:$EG$44,$A348),Y$30&lt;=INDEX($EI$5:$EI$44,$A348)),$A348,0),0)</f>
        <v>0</v>
      </c>
      <c r="Z348" s="9">
        <f>IFERROR(IF(AND($B348&gt;=INDEX($EH$5:$EH$44,$A348),$B348&lt;=INDEX($EJ$5:$EJ$44,$A348),Z$30&gt;=INDEX($EG$5:$EG$44,$A348),Z$30&lt;=INDEX($EI$5:$EI$44,$A348)),$A348,0),0)</f>
        <v>0</v>
      </c>
      <c r="AA348" s="9">
        <f>IFERROR(IF(AND($B348&gt;=INDEX($EH$5:$EH$44,$A348),$B348&lt;=INDEX($EJ$5:$EJ$44,$A348),AA$30&gt;=INDEX($EG$5:$EG$44,$A348),AA$30&lt;=INDEX($EI$5:$EI$44,$A348)),$A348,0),0)</f>
        <v>0</v>
      </c>
      <c r="AB348" s="9">
        <f>IFERROR(IF(AND($B348&gt;=INDEX($EH$5:$EH$44,$A348),$B348&lt;=INDEX($EJ$5:$EJ$44,$A348),AB$30&gt;=INDEX($EG$5:$EG$44,$A348),AB$30&lt;=INDEX($EI$5:$EI$44,$A348)),$A348,0),0)</f>
        <v>0</v>
      </c>
      <c r="AC348" s="9">
        <f>IFERROR(IF(AND($B348&gt;=INDEX($EH$5:$EH$44,$A348),$B348&lt;=INDEX($EJ$5:$EJ$44,$A348),AC$30&gt;=INDEX($EG$5:$EG$44,$A348),AC$30&lt;=INDEX($EI$5:$EI$44,$A348)),$A348,0),0)</f>
        <v>0</v>
      </c>
      <c r="AD348" s="9">
        <f>IFERROR(IF(AND($B348&gt;=INDEX($EH$5:$EH$44,$A348),$B348&lt;=INDEX($EJ$5:$EJ$44,$A348),AD$30&gt;=INDEX($EG$5:$EG$44,$A348),AD$30&lt;=INDEX($EI$5:$EI$44,$A348)),$A348,0),0)</f>
        <v>0</v>
      </c>
      <c r="AE348" s="9">
        <f>IFERROR(IF(AND($B348&gt;=INDEX($EH$5:$EH$44,$A348),$B348&lt;=INDEX($EJ$5:$EJ$44,$A348),AE$30&gt;=INDEX($EG$5:$EG$44,$A348),AE$30&lt;=INDEX($EI$5:$EI$44,$A348)),$A348,0),0)</f>
        <v>0</v>
      </c>
      <c r="AF348" s="9">
        <f>IFERROR(IF(AND($B348&gt;=INDEX($EH$5:$EH$44,$A348),$B348&lt;=INDEX($EJ$5:$EJ$44,$A348),AF$30&gt;=INDEX($EG$5:$EG$44,$A348),AF$30&lt;=INDEX($EI$5:$EI$44,$A348)),$A348,0),0)</f>
        <v>0</v>
      </c>
      <c r="AG348" s="9">
        <f>IFERROR(IF(AND($B348&gt;=INDEX($EH$5:$EH$44,$A348),$B348&lt;=INDEX($EJ$5:$EJ$44,$A348),AG$30&gt;=INDEX($EG$5:$EG$44,$A348),AG$30&lt;=INDEX($EI$5:$EI$44,$A348)),$A348,0),0)</f>
        <v>0</v>
      </c>
      <c r="AH348" s="9"/>
    </row>
    <row r="349" spans="1:34">
      <c r="A349" s="5">
        <f t="shared" si="88"/>
        <v>13</v>
      </c>
      <c r="B349" s="5">
        <f t="shared" si="87"/>
        <v>18</v>
      </c>
      <c r="C349" s="9">
        <f>IFERROR(IF(AND($B349&gt;=INDEX($EH$5:$EH$44,$A349),$B349&lt;=INDEX($EJ$5:$EJ$44,$A349),C$30&gt;=INDEX($EG$5:$EG$44,$A349),C$30&lt;=INDEX($EI$5:$EI$44,$A349)),$A349,0),0)</f>
        <v>0</v>
      </c>
      <c r="D349" s="9">
        <f>IFERROR(IF(AND($B349&gt;=INDEX($EH$5:$EH$44,$A349),$B349&lt;=INDEX($EJ$5:$EJ$44,$A349),D$30&gt;=INDEX($EG$5:$EG$44,$A349),D$30&lt;=INDEX($EI$5:$EI$44,$A349)),$A349,0),0)</f>
        <v>0</v>
      </c>
      <c r="E349" s="9">
        <f>IFERROR(IF(AND($B349&gt;=INDEX($EH$5:$EH$44,$A349),$B349&lt;=INDEX($EJ$5:$EJ$44,$A349),E$30&gt;=INDEX($EG$5:$EG$44,$A349),E$30&lt;=INDEX($EI$5:$EI$44,$A349)),$A349,0),0)</f>
        <v>0</v>
      </c>
      <c r="F349" s="9">
        <f>IFERROR(IF(AND($B349&gt;=INDEX($EH$5:$EH$44,$A349),$B349&lt;=INDEX($EJ$5:$EJ$44,$A349),F$30&gt;=INDEX($EG$5:$EG$44,$A349),F$30&lt;=INDEX($EI$5:$EI$44,$A349)),$A349,0),0)</f>
        <v>0</v>
      </c>
      <c r="G349" s="9">
        <f>IFERROR(IF(AND($B349&gt;=INDEX($EH$5:$EH$44,$A349),$B349&lt;=INDEX($EJ$5:$EJ$44,$A349),G$30&gt;=INDEX($EG$5:$EG$44,$A349),G$30&lt;=INDEX($EI$5:$EI$44,$A349)),$A349,0),0)</f>
        <v>0</v>
      </c>
      <c r="H349" s="9">
        <f>IFERROR(IF(AND($B349&gt;=INDEX($EH$5:$EH$44,$A349),$B349&lt;=INDEX($EJ$5:$EJ$44,$A349),H$30&gt;=INDEX($EG$5:$EG$44,$A349),H$30&lt;=INDEX($EI$5:$EI$44,$A349)),$A349,0),0)</f>
        <v>0</v>
      </c>
      <c r="I349" s="9">
        <f>IFERROR(IF(AND($B349&gt;=INDEX($EH$5:$EH$44,$A349),$B349&lt;=INDEX($EJ$5:$EJ$44,$A349),I$30&gt;=INDEX($EG$5:$EG$44,$A349),I$30&lt;=INDEX($EI$5:$EI$44,$A349)),$A349,0),0)</f>
        <v>0</v>
      </c>
      <c r="J349" s="9">
        <f>IFERROR(IF(AND($B349&gt;=INDEX($EH$5:$EH$44,$A349),$B349&lt;=INDEX($EJ$5:$EJ$44,$A349),J$30&gt;=INDEX($EG$5:$EG$44,$A349),J$30&lt;=INDEX($EI$5:$EI$44,$A349)),$A349,0),0)</f>
        <v>0</v>
      </c>
      <c r="K349" s="9">
        <f>IFERROR(IF(AND($B349&gt;=INDEX($EH$5:$EH$44,$A349),$B349&lt;=INDEX($EJ$5:$EJ$44,$A349),K$30&gt;=INDEX($EG$5:$EG$44,$A349),K$30&lt;=INDEX($EI$5:$EI$44,$A349)),$A349,0),0)</f>
        <v>0</v>
      </c>
      <c r="L349" s="9">
        <f>IFERROR(IF(AND($B349&gt;=INDEX($EH$5:$EH$44,$A349),$B349&lt;=INDEX($EJ$5:$EJ$44,$A349),L$30&gt;=INDEX($EG$5:$EG$44,$A349),L$30&lt;=INDEX($EI$5:$EI$44,$A349)),$A349,0),0)</f>
        <v>0</v>
      </c>
      <c r="M349" s="9">
        <f>IFERROR(IF(AND($B349&gt;=INDEX($EH$5:$EH$44,$A349),$B349&lt;=INDEX($EJ$5:$EJ$44,$A349),M$30&gt;=INDEX($EG$5:$EG$44,$A349),M$30&lt;=INDEX($EI$5:$EI$44,$A349)),$A349,0),0)</f>
        <v>0</v>
      </c>
      <c r="N349" s="9">
        <f>IFERROR(IF(AND($B349&gt;=INDEX($EH$5:$EH$44,$A349),$B349&lt;=INDEX($EJ$5:$EJ$44,$A349),N$30&gt;=INDEX($EG$5:$EG$44,$A349),N$30&lt;=INDEX($EI$5:$EI$44,$A349)),$A349,0),0)</f>
        <v>0</v>
      </c>
      <c r="O349" s="9">
        <f>IFERROR(IF(AND($B349&gt;=INDEX($EH$5:$EH$44,$A349),$B349&lt;=INDEX($EJ$5:$EJ$44,$A349),O$30&gt;=INDEX($EG$5:$EG$44,$A349),O$30&lt;=INDEX($EI$5:$EI$44,$A349)),$A349,0),0)</f>
        <v>0</v>
      </c>
      <c r="P349" s="9">
        <f>IFERROR(IF(AND($B349&gt;=INDEX($EH$5:$EH$44,$A349),$B349&lt;=INDEX($EJ$5:$EJ$44,$A349),P$30&gt;=INDEX($EG$5:$EG$44,$A349),P$30&lt;=INDEX($EI$5:$EI$44,$A349)),$A349,0),0)</f>
        <v>0</v>
      </c>
      <c r="Q349" s="9">
        <f>IFERROR(IF(AND($B349&gt;=INDEX($EH$5:$EH$44,$A349),$B349&lt;=INDEX($EJ$5:$EJ$44,$A349),Q$30&gt;=INDEX($EG$5:$EG$44,$A349),Q$30&lt;=INDEX($EI$5:$EI$44,$A349)),$A349,0),0)</f>
        <v>0</v>
      </c>
      <c r="R349" s="9">
        <f>IFERROR(IF(AND($B349&gt;=INDEX($EH$5:$EH$44,$A349),$B349&lt;=INDEX($EJ$5:$EJ$44,$A349),R$30&gt;=INDEX($EG$5:$EG$44,$A349),R$30&lt;=INDEX($EI$5:$EI$44,$A349)),$A349,0),0)</f>
        <v>0</v>
      </c>
      <c r="S349" s="9">
        <f>IFERROR(IF(AND($B349&gt;=INDEX($EH$5:$EH$44,$A349),$B349&lt;=INDEX($EJ$5:$EJ$44,$A349),S$30&gt;=INDEX($EG$5:$EG$44,$A349),S$30&lt;=INDEX($EI$5:$EI$44,$A349)),$A349,0),0)</f>
        <v>0</v>
      </c>
      <c r="T349" s="9">
        <f>IFERROR(IF(AND($B349&gt;=INDEX($EH$5:$EH$44,$A349),$B349&lt;=INDEX($EJ$5:$EJ$44,$A349),T$30&gt;=INDEX($EG$5:$EG$44,$A349),T$30&lt;=INDEX($EI$5:$EI$44,$A349)),$A349,0),0)</f>
        <v>0</v>
      </c>
      <c r="U349" s="9">
        <f>IFERROR(IF(AND($B349&gt;=INDEX($EH$5:$EH$44,$A349),$B349&lt;=INDEX($EJ$5:$EJ$44,$A349),U$30&gt;=INDEX($EG$5:$EG$44,$A349),U$30&lt;=INDEX($EI$5:$EI$44,$A349)),$A349,0),0)</f>
        <v>0</v>
      </c>
      <c r="V349" s="9">
        <f>IFERROR(IF(AND($B349&gt;=INDEX($EH$5:$EH$44,$A349),$B349&lt;=INDEX($EJ$5:$EJ$44,$A349),V$30&gt;=INDEX($EG$5:$EG$44,$A349),V$30&lt;=INDEX($EI$5:$EI$44,$A349)),$A349,0),0)</f>
        <v>0</v>
      </c>
      <c r="W349" s="9">
        <f>IFERROR(IF(AND($B349&gt;=INDEX($EH$5:$EH$44,$A349),$B349&lt;=INDEX($EJ$5:$EJ$44,$A349),W$30&gt;=INDEX($EG$5:$EG$44,$A349),W$30&lt;=INDEX($EI$5:$EI$44,$A349)),$A349,0),0)</f>
        <v>0</v>
      </c>
      <c r="X349" s="9">
        <f>IFERROR(IF(AND($B349&gt;=INDEX($EH$5:$EH$44,$A349),$B349&lt;=INDEX($EJ$5:$EJ$44,$A349),X$30&gt;=INDEX($EG$5:$EG$44,$A349),X$30&lt;=INDEX($EI$5:$EI$44,$A349)),$A349,0),0)</f>
        <v>0</v>
      </c>
      <c r="Y349" s="9">
        <f>IFERROR(IF(AND($B349&gt;=INDEX($EH$5:$EH$44,$A349),$B349&lt;=INDEX($EJ$5:$EJ$44,$A349),Y$30&gt;=INDEX($EG$5:$EG$44,$A349),Y$30&lt;=INDEX($EI$5:$EI$44,$A349)),$A349,0),0)</f>
        <v>0</v>
      </c>
      <c r="Z349" s="9">
        <f>IFERROR(IF(AND($B349&gt;=INDEX($EH$5:$EH$44,$A349),$B349&lt;=INDEX($EJ$5:$EJ$44,$A349),Z$30&gt;=INDEX($EG$5:$EG$44,$A349),Z$30&lt;=INDEX($EI$5:$EI$44,$A349)),$A349,0),0)</f>
        <v>0</v>
      </c>
      <c r="AA349" s="9">
        <f>IFERROR(IF(AND($B349&gt;=INDEX($EH$5:$EH$44,$A349),$B349&lt;=INDEX($EJ$5:$EJ$44,$A349),AA$30&gt;=INDEX($EG$5:$EG$44,$A349),AA$30&lt;=INDEX($EI$5:$EI$44,$A349)),$A349,0),0)</f>
        <v>0</v>
      </c>
      <c r="AB349" s="9">
        <f>IFERROR(IF(AND($B349&gt;=INDEX($EH$5:$EH$44,$A349),$B349&lt;=INDEX($EJ$5:$EJ$44,$A349),AB$30&gt;=INDEX($EG$5:$EG$44,$A349),AB$30&lt;=INDEX($EI$5:$EI$44,$A349)),$A349,0),0)</f>
        <v>0</v>
      </c>
      <c r="AC349" s="9">
        <f>IFERROR(IF(AND($B349&gt;=INDEX($EH$5:$EH$44,$A349),$B349&lt;=INDEX($EJ$5:$EJ$44,$A349),AC$30&gt;=INDEX($EG$5:$EG$44,$A349),AC$30&lt;=INDEX($EI$5:$EI$44,$A349)),$A349,0),0)</f>
        <v>0</v>
      </c>
      <c r="AD349" s="9">
        <f>IFERROR(IF(AND($B349&gt;=INDEX($EH$5:$EH$44,$A349),$B349&lt;=INDEX($EJ$5:$EJ$44,$A349),AD$30&gt;=INDEX($EG$5:$EG$44,$A349),AD$30&lt;=INDEX($EI$5:$EI$44,$A349)),$A349,0),0)</f>
        <v>0</v>
      </c>
      <c r="AE349" s="9">
        <f>IFERROR(IF(AND($B349&gt;=INDEX($EH$5:$EH$44,$A349),$B349&lt;=INDEX($EJ$5:$EJ$44,$A349),AE$30&gt;=INDEX($EG$5:$EG$44,$A349),AE$30&lt;=INDEX($EI$5:$EI$44,$A349)),$A349,0),0)</f>
        <v>0</v>
      </c>
      <c r="AF349" s="9">
        <f>IFERROR(IF(AND($B349&gt;=INDEX($EH$5:$EH$44,$A349),$B349&lt;=INDEX($EJ$5:$EJ$44,$A349),AF$30&gt;=INDEX($EG$5:$EG$44,$A349),AF$30&lt;=INDEX($EI$5:$EI$44,$A349)),$A349,0),0)</f>
        <v>0</v>
      </c>
      <c r="AG349" s="9">
        <f>IFERROR(IF(AND($B349&gt;=INDEX($EH$5:$EH$44,$A349),$B349&lt;=INDEX($EJ$5:$EJ$44,$A349),AG$30&gt;=INDEX($EG$5:$EG$44,$A349),AG$30&lt;=INDEX($EI$5:$EI$44,$A349)),$A349,0),0)</f>
        <v>0</v>
      </c>
      <c r="AH349" s="9"/>
    </row>
    <row r="350" spans="1:34">
      <c r="A350" s="5">
        <f t="shared" si="88"/>
        <v>13</v>
      </c>
      <c r="B350" s="5">
        <f t="shared" si="87"/>
        <v>19</v>
      </c>
      <c r="C350" s="9">
        <f>IFERROR(IF(AND($B350&gt;=INDEX($EH$5:$EH$44,$A350),$B350&lt;=INDEX($EJ$5:$EJ$44,$A350),C$30&gt;=INDEX($EG$5:$EG$44,$A350),C$30&lt;=INDEX($EI$5:$EI$44,$A350)),$A350,0),0)</f>
        <v>0</v>
      </c>
      <c r="D350" s="9">
        <f>IFERROR(IF(AND($B350&gt;=INDEX($EH$5:$EH$44,$A350),$B350&lt;=INDEX($EJ$5:$EJ$44,$A350),D$30&gt;=INDEX($EG$5:$EG$44,$A350),D$30&lt;=INDEX($EI$5:$EI$44,$A350)),$A350,0),0)</f>
        <v>0</v>
      </c>
      <c r="E350" s="9">
        <f>IFERROR(IF(AND($B350&gt;=INDEX($EH$5:$EH$44,$A350),$B350&lt;=INDEX($EJ$5:$EJ$44,$A350),E$30&gt;=INDEX($EG$5:$EG$44,$A350),E$30&lt;=INDEX($EI$5:$EI$44,$A350)),$A350,0),0)</f>
        <v>0</v>
      </c>
      <c r="F350" s="9">
        <f>IFERROR(IF(AND($B350&gt;=INDEX($EH$5:$EH$44,$A350),$B350&lt;=INDEX($EJ$5:$EJ$44,$A350),F$30&gt;=INDEX($EG$5:$EG$44,$A350),F$30&lt;=INDEX($EI$5:$EI$44,$A350)),$A350,0),0)</f>
        <v>0</v>
      </c>
      <c r="G350" s="9">
        <f>IFERROR(IF(AND($B350&gt;=INDEX($EH$5:$EH$44,$A350),$B350&lt;=INDEX($EJ$5:$EJ$44,$A350),G$30&gt;=INDEX($EG$5:$EG$44,$A350),G$30&lt;=INDEX($EI$5:$EI$44,$A350)),$A350,0),0)</f>
        <v>0</v>
      </c>
      <c r="H350" s="9">
        <f>IFERROR(IF(AND($B350&gt;=INDEX($EH$5:$EH$44,$A350),$B350&lt;=INDEX($EJ$5:$EJ$44,$A350),H$30&gt;=INDEX($EG$5:$EG$44,$A350),H$30&lt;=INDEX($EI$5:$EI$44,$A350)),$A350,0),0)</f>
        <v>0</v>
      </c>
      <c r="I350" s="9">
        <f>IFERROR(IF(AND($B350&gt;=INDEX($EH$5:$EH$44,$A350),$B350&lt;=INDEX($EJ$5:$EJ$44,$A350),I$30&gt;=INDEX($EG$5:$EG$44,$A350),I$30&lt;=INDEX($EI$5:$EI$44,$A350)),$A350,0),0)</f>
        <v>0</v>
      </c>
      <c r="J350" s="9">
        <f>IFERROR(IF(AND($B350&gt;=INDEX($EH$5:$EH$44,$A350),$B350&lt;=INDEX($EJ$5:$EJ$44,$A350),J$30&gt;=INDEX($EG$5:$EG$44,$A350),J$30&lt;=INDEX($EI$5:$EI$44,$A350)),$A350,0),0)</f>
        <v>0</v>
      </c>
      <c r="K350" s="9">
        <f>IFERROR(IF(AND($B350&gt;=INDEX($EH$5:$EH$44,$A350),$B350&lt;=INDEX($EJ$5:$EJ$44,$A350),K$30&gt;=INDEX($EG$5:$EG$44,$A350),K$30&lt;=INDEX($EI$5:$EI$44,$A350)),$A350,0),0)</f>
        <v>0</v>
      </c>
      <c r="L350" s="9">
        <f>IFERROR(IF(AND($B350&gt;=INDEX($EH$5:$EH$44,$A350),$B350&lt;=INDEX($EJ$5:$EJ$44,$A350),L$30&gt;=INDEX($EG$5:$EG$44,$A350),L$30&lt;=INDEX($EI$5:$EI$44,$A350)),$A350,0),0)</f>
        <v>0</v>
      </c>
      <c r="M350" s="9">
        <f>IFERROR(IF(AND($B350&gt;=INDEX($EH$5:$EH$44,$A350),$B350&lt;=INDEX($EJ$5:$EJ$44,$A350),M$30&gt;=INDEX($EG$5:$EG$44,$A350),M$30&lt;=INDEX($EI$5:$EI$44,$A350)),$A350,0),0)</f>
        <v>0</v>
      </c>
      <c r="N350" s="9">
        <f>IFERROR(IF(AND($B350&gt;=INDEX($EH$5:$EH$44,$A350),$B350&lt;=INDEX($EJ$5:$EJ$44,$A350),N$30&gt;=INDEX($EG$5:$EG$44,$A350),N$30&lt;=INDEX($EI$5:$EI$44,$A350)),$A350,0),0)</f>
        <v>0</v>
      </c>
      <c r="O350" s="9">
        <f>IFERROR(IF(AND($B350&gt;=INDEX($EH$5:$EH$44,$A350),$B350&lt;=INDEX($EJ$5:$EJ$44,$A350),O$30&gt;=INDEX($EG$5:$EG$44,$A350),O$30&lt;=INDEX($EI$5:$EI$44,$A350)),$A350,0),0)</f>
        <v>0</v>
      </c>
      <c r="P350" s="9">
        <f>IFERROR(IF(AND($B350&gt;=INDEX($EH$5:$EH$44,$A350),$B350&lt;=INDEX($EJ$5:$EJ$44,$A350),P$30&gt;=INDEX($EG$5:$EG$44,$A350),P$30&lt;=INDEX($EI$5:$EI$44,$A350)),$A350,0),0)</f>
        <v>0</v>
      </c>
      <c r="Q350" s="9">
        <f>IFERROR(IF(AND($B350&gt;=INDEX($EH$5:$EH$44,$A350),$B350&lt;=INDEX($EJ$5:$EJ$44,$A350),Q$30&gt;=INDEX($EG$5:$EG$44,$A350),Q$30&lt;=INDEX($EI$5:$EI$44,$A350)),$A350,0),0)</f>
        <v>0</v>
      </c>
      <c r="R350" s="9">
        <f>IFERROR(IF(AND($B350&gt;=INDEX($EH$5:$EH$44,$A350),$B350&lt;=INDEX($EJ$5:$EJ$44,$A350),R$30&gt;=INDEX($EG$5:$EG$44,$A350),R$30&lt;=INDEX($EI$5:$EI$44,$A350)),$A350,0),0)</f>
        <v>0</v>
      </c>
      <c r="S350" s="9">
        <f>IFERROR(IF(AND($B350&gt;=INDEX($EH$5:$EH$44,$A350),$B350&lt;=INDEX($EJ$5:$EJ$44,$A350),S$30&gt;=INDEX($EG$5:$EG$44,$A350),S$30&lt;=INDEX($EI$5:$EI$44,$A350)),$A350,0),0)</f>
        <v>0</v>
      </c>
      <c r="T350" s="9">
        <f>IFERROR(IF(AND($B350&gt;=INDEX($EH$5:$EH$44,$A350),$B350&lt;=INDEX($EJ$5:$EJ$44,$A350),T$30&gt;=INDEX($EG$5:$EG$44,$A350),T$30&lt;=INDEX($EI$5:$EI$44,$A350)),$A350,0),0)</f>
        <v>0</v>
      </c>
      <c r="U350" s="9">
        <f>IFERROR(IF(AND($B350&gt;=INDEX($EH$5:$EH$44,$A350),$B350&lt;=INDEX($EJ$5:$EJ$44,$A350),U$30&gt;=INDEX($EG$5:$EG$44,$A350),U$30&lt;=INDEX($EI$5:$EI$44,$A350)),$A350,0),0)</f>
        <v>0</v>
      </c>
      <c r="V350" s="9">
        <f>IFERROR(IF(AND($B350&gt;=INDEX($EH$5:$EH$44,$A350),$B350&lt;=INDEX($EJ$5:$EJ$44,$A350),V$30&gt;=INDEX($EG$5:$EG$44,$A350),V$30&lt;=INDEX($EI$5:$EI$44,$A350)),$A350,0),0)</f>
        <v>0</v>
      </c>
      <c r="W350" s="9">
        <f>IFERROR(IF(AND($B350&gt;=INDEX($EH$5:$EH$44,$A350),$B350&lt;=INDEX($EJ$5:$EJ$44,$A350),W$30&gt;=INDEX($EG$5:$EG$44,$A350),W$30&lt;=INDEX($EI$5:$EI$44,$A350)),$A350,0),0)</f>
        <v>0</v>
      </c>
      <c r="X350" s="9">
        <f>IFERROR(IF(AND($B350&gt;=INDEX($EH$5:$EH$44,$A350),$B350&lt;=INDEX($EJ$5:$EJ$44,$A350),X$30&gt;=INDEX($EG$5:$EG$44,$A350),X$30&lt;=INDEX($EI$5:$EI$44,$A350)),$A350,0),0)</f>
        <v>0</v>
      </c>
      <c r="Y350" s="9">
        <f>IFERROR(IF(AND($B350&gt;=INDEX($EH$5:$EH$44,$A350),$B350&lt;=INDEX($EJ$5:$EJ$44,$A350),Y$30&gt;=INDEX($EG$5:$EG$44,$A350),Y$30&lt;=INDEX($EI$5:$EI$44,$A350)),$A350,0),0)</f>
        <v>0</v>
      </c>
      <c r="Z350" s="9">
        <f>IFERROR(IF(AND($B350&gt;=INDEX($EH$5:$EH$44,$A350),$B350&lt;=INDEX($EJ$5:$EJ$44,$A350),Z$30&gt;=INDEX($EG$5:$EG$44,$A350),Z$30&lt;=INDEX($EI$5:$EI$44,$A350)),$A350,0),0)</f>
        <v>0</v>
      </c>
      <c r="AA350" s="9">
        <f>IFERROR(IF(AND($B350&gt;=INDEX($EH$5:$EH$44,$A350),$B350&lt;=INDEX($EJ$5:$EJ$44,$A350),AA$30&gt;=INDEX($EG$5:$EG$44,$A350),AA$30&lt;=INDEX($EI$5:$EI$44,$A350)),$A350,0),0)</f>
        <v>0</v>
      </c>
      <c r="AB350" s="9">
        <f>IFERROR(IF(AND($B350&gt;=INDEX($EH$5:$EH$44,$A350),$B350&lt;=INDEX($EJ$5:$EJ$44,$A350),AB$30&gt;=INDEX($EG$5:$EG$44,$A350),AB$30&lt;=INDEX($EI$5:$EI$44,$A350)),$A350,0),0)</f>
        <v>0</v>
      </c>
      <c r="AC350" s="9">
        <f>IFERROR(IF(AND($B350&gt;=INDEX($EH$5:$EH$44,$A350),$B350&lt;=INDEX($EJ$5:$EJ$44,$A350),AC$30&gt;=INDEX($EG$5:$EG$44,$A350),AC$30&lt;=INDEX($EI$5:$EI$44,$A350)),$A350,0),0)</f>
        <v>0</v>
      </c>
      <c r="AD350" s="9">
        <f>IFERROR(IF(AND($B350&gt;=INDEX($EH$5:$EH$44,$A350),$B350&lt;=INDEX($EJ$5:$EJ$44,$A350),AD$30&gt;=INDEX($EG$5:$EG$44,$A350),AD$30&lt;=INDEX($EI$5:$EI$44,$A350)),$A350,0),0)</f>
        <v>0</v>
      </c>
      <c r="AE350" s="9">
        <f>IFERROR(IF(AND($B350&gt;=INDEX($EH$5:$EH$44,$A350),$B350&lt;=INDEX($EJ$5:$EJ$44,$A350),AE$30&gt;=INDEX($EG$5:$EG$44,$A350),AE$30&lt;=INDEX($EI$5:$EI$44,$A350)),$A350,0),0)</f>
        <v>0</v>
      </c>
      <c r="AF350" s="9">
        <f>IFERROR(IF(AND($B350&gt;=INDEX($EH$5:$EH$44,$A350),$B350&lt;=INDEX($EJ$5:$EJ$44,$A350),AF$30&gt;=INDEX($EG$5:$EG$44,$A350),AF$30&lt;=INDEX($EI$5:$EI$44,$A350)),$A350,0),0)</f>
        <v>0</v>
      </c>
      <c r="AG350" s="9">
        <f>IFERROR(IF(AND($B350&gt;=INDEX($EH$5:$EH$44,$A350),$B350&lt;=INDEX($EJ$5:$EJ$44,$A350),AG$30&gt;=INDEX($EG$5:$EG$44,$A350),AG$30&lt;=INDEX($EI$5:$EI$44,$A350)),$A350,0),0)</f>
        <v>0</v>
      </c>
      <c r="AH350" s="9"/>
    </row>
    <row r="351" spans="1:34">
      <c r="A351" s="5">
        <f t="shared" si="88"/>
        <v>13</v>
      </c>
      <c r="B351" s="5">
        <f t="shared" si="87"/>
        <v>20</v>
      </c>
      <c r="C351" s="9">
        <f>IFERROR(IF(AND($B351&gt;=INDEX($EH$5:$EH$44,$A351),$B351&lt;=INDEX($EJ$5:$EJ$44,$A351),C$30&gt;=INDEX($EG$5:$EG$44,$A351),C$30&lt;=INDEX($EI$5:$EI$44,$A351)),$A351,0),0)</f>
        <v>0</v>
      </c>
      <c r="D351" s="9">
        <f>IFERROR(IF(AND($B351&gt;=INDEX($EH$5:$EH$44,$A351),$B351&lt;=INDEX($EJ$5:$EJ$44,$A351),D$30&gt;=INDEX($EG$5:$EG$44,$A351),D$30&lt;=INDEX($EI$5:$EI$44,$A351)),$A351,0),0)</f>
        <v>0</v>
      </c>
      <c r="E351" s="9">
        <f>IFERROR(IF(AND($B351&gt;=INDEX($EH$5:$EH$44,$A351),$B351&lt;=INDEX($EJ$5:$EJ$44,$A351),E$30&gt;=INDEX($EG$5:$EG$44,$A351),E$30&lt;=INDEX($EI$5:$EI$44,$A351)),$A351,0),0)</f>
        <v>0</v>
      </c>
      <c r="F351" s="9">
        <f>IFERROR(IF(AND($B351&gt;=INDEX($EH$5:$EH$44,$A351),$B351&lt;=INDEX($EJ$5:$EJ$44,$A351),F$30&gt;=INDEX($EG$5:$EG$44,$A351),F$30&lt;=INDEX($EI$5:$EI$44,$A351)),$A351,0),0)</f>
        <v>0</v>
      </c>
      <c r="G351" s="9">
        <f>IFERROR(IF(AND($B351&gt;=INDEX($EH$5:$EH$44,$A351),$B351&lt;=INDEX($EJ$5:$EJ$44,$A351),G$30&gt;=INDEX($EG$5:$EG$44,$A351),G$30&lt;=INDEX($EI$5:$EI$44,$A351)),$A351,0),0)</f>
        <v>0</v>
      </c>
      <c r="H351" s="9">
        <f>IFERROR(IF(AND($B351&gt;=INDEX($EH$5:$EH$44,$A351),$B351&lt;=INDEX($EJ$5:$EJ$44,$A351),H$30&gt;=INDEX($EG$5:$EG$44,$A351),H$30&lt;=INDEX($EI$5:$EI$44,$A351)),$A351,0),0)</f>
        <v>0</v>
      </c>
      <c r="I351" s="9">
        <f>IFERROR(IF(AND($B351&gt;=INDEX($EH$5:$EH$44,$A351),$B351&lt;=INDEX($EJ$5:$EJ$44,$A351),I$30&gt;=INDEX($EG$5:$EG$44,$A351),I$30&lt;=INDEX($EI$5:$EI$44,$A351)),$A351,0),0)</f>
        <v>0</v>
      </c>
      <c r="J351" s="9">
        <f>IFERROR(IF(AND($B351&gt;=INDEX($EH$5:$EH$44,$A351),$B351&lt;=INDEX($EJ$5:$EJ$44,$A351),J$30&gt;=INDEX($EG$5:$EG$44,$A351),J$30&lt;=INDEX($EI$5:$EI$44,$A351)),$A351,0),0)</f>
        <v>0</v>
      </c>
      <c r="K351" s="9">
        <f>IFERROR(IF(AND($B351&gt;=INDEX($EH$5:$EH$44,$A351),$B351&lt;=INDEX($EJ$5:$EJ$44,$A351),K$30&gt;=INDEX($EG$5:$EG$44,$A351),K$30&lt;=INDEX($EI$5:$EI$44,$A351)),$A351,0),0)</f>
        <v>0</v>
      </c>
      <c r="L351" s="9">
        <f>IFERROR(IF(AND($B351&gt;=INDEX($EH$5:$EH$44,$A351),$B351&lt;=INDEX($EJ$5:$EJ$44,$A351),L$30&gt;=INDEX($EG$5:$EG$44,$A351),L$30&lt;=INDEX($EI$5:$EI$44,$A351)),$A351,0),0)</f>
        <v>0</v>
      </c>
      <c r="M351" s="9">
        <f>IFERROR(IF(AND($B351&gt;=INDEX($EH$5:$EH$44,$A351),$B351&lt;=INDEX($EJ$5:$EJ$44,$A351),M$30&gt;=INDEX($EG$5:$EG$44,$A351),M$30&lt;=INDEX($EI$5:$EI$44,$A351)),$A351,0),0)</f>
        <v>0</v>
      </c>
      <c r="N351" s="9">
        <f>IFERROR(IF(AND($B351&gt;=INDEX($EH$5:$EH$44,$A351),$B351&lt;=INDEX($EJ$5:$EJ$44,$A351),N$30&gt;=INDEX($EG$5:$EG$44,$A351),N$30&lt;=INDEX($EI$5:$EI$44,$A351)),$A351,0),0)</f>
        <v>0</v>
      </c>
      <c r="O351" s="9">
        <f>IFERROR(IF(AND($B351&gt;=INDEX($EH$5:$EH$44,$A351),$B351&lt;=INDEX($EJ$5:$EJ$44,$A351),O$30&gt;=INDEX($EG$5:$EG$44,$A351),O$30&lt;=INDEX($EI$5:$EI$44,$A351)),$A351,0),0)</f>
        <v>0</v>
      </c>
      <c r="P351" s="9">
        <f>IFERROR(IF(AND($B351&gt;=INDEX($EH$5:$EH$44,$A351),$B351&lt;=INDEX($EJ$5:$EJ$44,$A351),P$30&gt;=INDEX($EG$5:$EG$44,$A351),P$30&lt;=INDEX($EI$5:$EI$44,$A351)),$A351,0),0)</f>
        <v>0</v>
      </c>
      <c r="Q351" s="9">
        <f>IFERROR(IF(AND($B351&gt;=INDEX($EH$5:$EH$44,$A351),$B351&lt;=INDEX($EJ$5:$EJ$44,$A351),Q$30&gt;=INDEX($EG$5:$EG$44,$A351),Q$30&lt;=INDEX($EI$5:$EI$44,$A351)),$A351,0),0)</f>
        <v>0</v>
      </c>
      <c r="R351" s="9">
        <f>IFERROR(IF(AND($B351&gt;=INDEX($EH$5:$EH$44,$A351),$B351&lt;=INDEX($EJ$5:$EJ$44,$A351),R$30&gt;=INDEX($EG$5:$EG$44,$A351),R$30&lt;=INDEX($EI$5:$EI$44,$A351)),$A351,0),0)</f>
        <v>0</v>
      </c>
      <c r="S351" s="9">
        <f>IFERROR(IF(AND($B351&gt;=INDEX($EH$5:$EH$44,$A351),$B351&lt;=INDEX($EJ$5:$EJ$44,$A351),S$30&gt;=INDEX($EG$5:$EG$44,$A351),S$30&lt;=INDEX($EI$5:$EI$44,$A351)),$A351,0),0)</f>
        <v>0</v>
      </c>
      <c r="T351" s="9">
        <f>IFERROR(IF(AND($B351&gt;=INDEX($EH$5:$EH$44,$A351),$B351&lt;=INDEX($EJ$5:$EJ$44,$A351),T$30&gt;=INDEX($EG$5:$EG$44,$A351),T$30&lt;=INDEX($EI$5:$EI$44,$A351)),$A351,0),0)</f>
        <v>0</v>
      </c>
      <c r="U351" s="9">
        <f>IFERROR(IF(AND($B351&gt;=INDEX($EH$5:$EH$44,$A351),$B351&lt;=INDEX($EJ$5:$EJ$44,$A351),U$30&gt;=INDEX($EG$5:$EG$44,$A351),U$30&lt;=INDEX($EI$5:$EI$44,$A351)),$A351,0),0)</f>
        <v>0</v>
      </c>
      <c r="V351" s="9">
        <f>IFERROR(IF(AND($B351&gt;=INDEX($EH$5:$EH$44,$A351),$B351&lt;=INDEX($EJ$5:$EJ$44,$A351),V$30&gt;=INDEX($EG$5:$EG$44,$A351),V$30&lt;=INDEX($EI$5:$EI$44,$A351)),$A351,0),0)</f>
        <v>0</v>
      </c>
      <c r="W351" s="9">
        <f>IFERROR(IF(AND($B351&gt;=INDEX($EH$5:$EH$44,$A351),$B351&lt;=INDEX($EJ$5:$EJ$44,$A351),W$30&gt;=INDEX($EG$5:$EG$44,$A351),W$30&lt;=INDEX($EI$5:$EI$44,$A351)),$A351,0),0)</f>
        <v>0</v>
      </c>
      <c r="X351" s="9">
        <f>IFERROR(IF(AND($B351&gt;=INDEX($EH$5:$EH$44,$A351),$B351&lt;=INDEX($EJ$5:$EJ$44,$A351),X$30&gt;=INDEX($EG$5:$EG$44,$A351),X$30&lt;=INDEX($EI$5:$EI$44,$A351)),$A351,0),0)</f>
        <v>0</v>
      </c>
      <c r="Y351" s="9">
        <f>IFERROR(IF(AND($B351&gt;=INDEX($EH$5:$EH$44,$A351),$B351&lt;=INDEX($EJ$5:$EJ$44,$A351),Y$30&gt;=INDEX($EG$5:$EG$44,$A351),Y$30&lt;=INDEX($EI$5:$EI$44,$A351)),$A351,0),0)</f>
        <v>0</v>
      </c>
      <c r="Z351" s="9">
        <f>IFERROR(IF(AND($B351&gt;=INDEX($EH$5:$EH$44,$A351),$B351&lt;=INDEX($EJ$5:$EJ$44,$A351),Z$30&gt;=INDEX($EG$5:$EG$44,$A351),Z$30&lt;=INDEX($EI$5:$EI$44,$A351)),$A351,0),0)</f>
        <v>0</v>
      </c>
      <c r="AA351" s="9">
        <f>IFERROR(IF(AND($B351&gt;=INDEX($EH$5:$EH$44,$A351),$B351&lt;=INDEX($EJ$5:$EJ$44,$A351),AA$30&gt;=INDEX($EG$5:$EG$44,$A351),AA$30&lt;=INDEX($EI$5:$EI$44,$A351)),$A351,0),0)</f>
        <v>0</v>
      </c>
      <c r="AB351" s="9">
        <f>IFERROR(IF(AND($B351&gt;=INDEX($EH$5:$EH$44,$A351),$B351&lt;=INDEX($EJ$5:$EJ$44,$A351),AB$30&gt;=INDEX($EG$5:$EG$44,$A351),AB$30&lt;=INDEX($EI$5:$EI$44,$A351)),$A351,0),0)</f>
        <v>0</v>
      </c>
      <c r="AC351" s="9">
        <f>IFERROR(IF(AND($B351&gt;=INDEX($EH$5:$EH$44,$A351),$B351&lt;=INDEX($EJ$5:$EJ$44,$A351),AC$30&gt;=INDEX($EG$5:$EG$44,$A351),AC$30&lt;=INDEX($EI$5:$EI$44,$A351)),$A351,0),0)</f>
        <v>0</v>
      </c>
      <c r="AD351" s="9">
        <f>IFERROR(IF(AND($B351&gt;=INDEX($EH$5:$EH$44,$A351),$B351&lt;=INDEX($EJ$5:$EJ$44,$A351),AD$30&gt;=INDEX($EG$5:$EG$44,$A351),AD$30&lt;=INDEX($EI$5:$EI$44,$A351)),$A351,0),0)</f>
        <v>0</v>
      </c>
      <c r="AE351" s="9">
        <f>IFERROR(IF(AND($B351&gt;=INDEX($EH$5:$EH$44,$A351),$B351&lt;=INDEX($EJ$5:$EJ$44,$A351),AE$30&gt;=INDEX($EG$5:$EG$44,$A351),AE$30&lt;=INDEX($EI$5:$EI$44,$A351)),$A351,0),0)</f>
        <v>0</v>
      </c>
      <c r="AF351" s="9">
        <f>IFERROR(IF(AND($B351&gt;=INDEX($EH$5:$EH$44,$A351),$B351&lt;=INDEX($EJ$5:$EJ$44,$A351),AF$30&gt;=INDEX($EG$5:$EG$44,$A351),AF$30&lt;=INDEX($EI$5:$EI$44,$A351)),$A351,0),0)</f>
        <v>0</v>
      </c>
      <c r="AG351" s="9">
        <f>IFERROR(IF(AND($B351&gt;=INDEX($EH$5:$EH$44,$A351),$B351&lt;=INDEX($EJ$5:$EJ$44,$A351),AG$30&gt;=INDEX($EG$5:$EG$44,$A351),AG$30&lt;=INDEX($EI$5:$EI$44,$A351)),$A351,0),0)</f>
        <v>0</v>
      </c>
      <c r="AH351" s="9"/>
    </row>
    <row r="352" spans="1:34">
      <c r="A352" s="5">
        <f t="shared" si="88"/>
        <v>13</v>
      </c>
      <c r="B352" s="5">
        <f t="shared" si="87"/>
        <v>21</v>
      </c>
      <c r="C352" s="9">
        <f>IFERROR(IF(AND($B352&gt;=INDEX($EH$5:$EH$44,$A352),$B352&lt;=INDEX($EJ$5:$EJ$44,$A352),C$30&gt;=INDEX($EG$5:$EG$44,$A352),C$30&lt;=INDEX($EI$5:$EI$44,$A352)),$A352,0),0)</f>
        <v>0</v>
      </c>
      <c r="D352" s="9">
        <f>IFERROR(IF(AND($B352&gt;=INDEX($EH$5:$EH$44,$A352),$B352&lt;=INDEX($EJ$5:$EJ$44,$A352),D$30&gt;=INDEX($EG$5:$EG$44,$A352),D$30&lt;=INDEX($EI$5:$EI$44,$A352)),$A352,0),0)</f>
        <v>0</v>
      </c>
      <c r="E352" s="9">
        <f>IFERROR(IF(AND($B352&gt;=INDEX($EH$5:$EH$44,$A352),$B352&lt;=INDEX($EJ$5:$EJ$44,$A352),E$30&gt;=INDEX($EG$5:$EG$44,$A352),E$30&lt;=INDEX($EI$5:$EI$44,$A352)),$A352,0),0)</f>
        <v>0</v>
      </c>
      <c r="F352" s="9">
        <f>IFERROR(IF(AND($B352&gt;=INDEX($EH$5:$EH$44,$A352),$B352&lt;=INDEX($EJ$5:$EJ$44,$A352),F$30&gt;=INDEX($EG$5:$EG$44,$A352),F$30&lt;=INDEX($EI$5:$EI$44,$A352)),$A352,0),0)</f>
        <v>0</v>
      </c>
      <c r="G352" s="9">
        <f>IFERROR(IF(AND($B352&gt;=INDEX($EH$5:$EH$44,$A352),$B352&lt;=INDEX($EJ$5:$EJ$44,$A352),G$30&gt;=INDEX($EG$5:$EG$44,$A352),G$30&lt;=INDEX($EI$5:$EI$44,$A352)),$A352,0),0)</f>
        <v>0</v>
      </c>
      <c r="H352" s="9">
        <f>IFERROR(IF(AND($B352&gt;=INDEX($EH$5:$EH$44,$A352),$B352&lt;=INDEX($EJ$5:$EJ$44,$A352),H$30&gt;=INDEX($EG$5:$EG$44,$A352),H$30&lt;=INDEX($EI$5:$EI$44,$A352)),$A352,0),0)</f>
        <v>0</v>
      </c>
      <c r="I352" s="9">
        <f>IFERROR(IF(AND($B352&gt;=INDEX($EH$5:$EH$44,$A352),$B352&lt;=INDEX($EJ$5:$EJ$44,$A352),I$30&gt;=INDEX($EG$5:$EG$44,$A352),I$30&lt;=INDEX($EI$5:$EI$44,$A352)),$A352,0),0)</f>
        <v>0</v>
      </c>
      <c r="J352" s="9">
        <f>IFERROR(IF(AND($B352&gt;=INDEX($EH$5:$EH$44,$A352),$B352&lt;=INDEX($EJ$5:$EJ$44,$A352),J$30&gt;=INDEX($EG$5:$EG$44,$A352),J$30&lt;=INDEX($EI$5:$EI$44,$A352)),$A352,0),0)</f>
        <v>0</v>
      </c>
      <c r="K352" s="9">
        <f>IFERROR(IF(AND($B352&gt;=INDEX($EH$5:$EH$44,$A352),$B352&lt;=INDEX($EJ$5:$EJ$44,$A352),K$30&gt;=INDEX($EG$5:$EG$44,$A352),K$30&lt;=INDEX($EI$5:$EI$44,$A352)),$A352,0),0)</f>
        <v>0</v>
      </c>
      <c r="L352" s="9">
        <f>IFERROR(IF(AND($B352&gt;=INDEX($EH$5:$EH$44,$A352),$B352&lt;=INDEX($EJ$5:$EJ$44,$A352),L$30&gt;=INDEX($EG$5:$EG$44,$A352),L$30&lt;=INDEX($EI$5:$EI$44,$A352)),$A352,0),0)</f>
        <v>0</v>
      </c>
      <c r="M352" s="9">
        <f>IFERROR(IF(AND($B352&gt;=INDEX($EH$5:$EH$44,$A352),$B352&lt;=INDEX($EJ$5:$EJ$44,$A352),M$30&gt;=INDEX($EG$5:$EG$44,$A352),M$30&lt;=INDEX($EI$5:$EI$44,$A352)),$A352,0),0)</f>
        <v>0</v>
      </c>
      <c r="N352" s="9">
        <f>IFERROR(IF(AND($B352&gt;=INDEX($EH$5:$EH$44,$A352),$B352&lt;=INDEX($EJ$5:$EJ$44,$A352),N$30&gt;=INDEX($EG$5:$EG$44,$A352),N$30&lt;=INDEX($EI$5:$EI$44,$A352)),$A352,0),0)</f>
        <v>0</v>
      </c>
      <c r="O352" s="9">
        <f>IFERROR(IF(AND($B352&gt;=INDEX($EH$5:$EH$44,$A352),$B352&lt;=INDEX($EJ$5:$EJ$44,$A352),O$30&gt;=INDEX($EG$5:$EG$44,$A352),O$30&lt;=INDEX($EI$5:$EI$44,$A352)),$A352,0),0)</f>
        <v>0</v>
      </c>
      <c r="P352" s="9">
        <f>IFERROR(IF(AND($B352&gt;=INDEX($EH$5:$EH$44,$A352),$B352&lt;=INDEX($EJ$5:$EJ$44,$A352),P$30&gt;=INDEX($EG$5:$EG$44,$A352),P$30&lt;=INDEX($EI$5:$EI$44,$A352)),$A352,0),0)</f>
        <v>0</v>
      </c>
      <c r="Q352" s="9">
        <f>IFERROR(IF(AND($B352&gt;=INDEX($EH$5:$EH$44,$A352),$B352&lt;=INDEX($EJ$5:$EJ$44,$A352),Q$30&gt;=INDEX($EG$5:$EG$44,$A352),Q$30&lt;=INDEX($EI$5:$EI$44,$A352)),$A352,0),0)</f>
        <v>0</v>
      </c>
      <c r="R352" s="9">
        <f>IFERROR(IF(AND($B352&gt;=INDEX($EH$5:$EH$44,$A352),$B352&lt;=INDEX($EJ$5:$EJ$44,$A352),R$30&gt;=INDEX($EG$5:$EG$44,$A352),R$30&lt;=INDEX($EI$5:$EI$44,$A352)),$A352,0),0)</f>
        <v>0</v>
      </c>
      <c r="S352" s="9">
        <f>IFERROR(IF(AND($B352&gt;=INDEX($EH$5:$EH$44,$A352),$B352&lt;=INDEX($EJ$5:$EJ$44,$A352),S$30&gt;=INDEX($EG$5:$EG$44,$A352),S$30&lt;=INDEX($EI$5:$EI$44,$A352)),$A352,0),0)</f>
        <v>0</v>
      </c>
      <c r="T352" s="9">
        <f>IFERROR(IF(AND($B352&gt;=INDEX($EH$5:$EH$44,$A352),$B352&lt;=INDEX($EJ$5:$EJ$44,$A352),T$30&gt;=INDEX($EG$5:$EG$44,$A352),T$30&lt;=INDEX($EI$5:$EI$44,$A352)),$A352,0),0)</f>
        <v>0</v>
      </c>
      <c r="U352" s="9">
        <f>IFERROR(IF(AND($B352&gt;=INDEX($EH$5:$EH$44,$A352),$B352&lt;=INDEX($EJ$5:$EJ$44,$A352),U$30&gt;=INDEX($EG$5:$EG$44,$A352),U$30&lt;=INDEX($EI$5:$EI$44,$A352)),$A352,0),0)</f>
        <v>0</v>
      </c>
      <c r="V352" s="9">
        <f>IFERROR(IF(AND($B352&gt;=INDEX($EH$5:$EH$44,$A352),$B352&lt;=INDEX($EJ$5:$EJ$44,$A352),V$30&gt;=INDEX($EG$5:$EG$44,$A352),V$30&lt;=INDEX($EI$5:$EI$44,$A352)),$A352,0),0)</f>
        <v>0</v>
      </c>
      <c r="W352" s="9">
        <f>IFERROR(IF(AND($B352&gt;=INDEX($EH$5:$EH$44,$A352),$B352&lt;=INDEX($EJ$5:$EJ$44,$A352),W$30&gt;=INDEX($EG$5:$EG$44,$A352),W$30&lt;=INDEX($EI$5:$EI$44,$A352)),$A352,0),0)</f>
        <v>0</v>
      </c>
      <c r="X352" s="9">
        <f>IFERROR(IF(AND($B352&gt;=INDEX($EH$5:$EH$44,$A352),$B352&lt;=INDEX($EJ$5:$EJ$44,$A352),X$30&gt;=INDEX($EG$5:$EG$44,$A352),X$30&lt;=INDEX($EI$5:$EI$44,$A352)),$A352,0),0)</f>
        <v>0</v>
      </c>
      <c r="Y352" s="9">
        <f>IFERROR(IF(AND($B352&gt;=INDEX($EH$5:$EH$44,$A352),$B352&lt;=INDEX($EJ$5:$EJ$44,$A352),Y$30&gt;=INDEX($EG$5:$EG$44,$A352),Y$30&lt;=INDEX($EI$5:$EI$44,$A352)),$A352,0),0)</f>
        <v>0</v>
      </c>
      <c r="Z352" s="9">
        <f>IFERROR(IF(AND($B352&gt;=INDEX($EH$5:$EH$44,$A352),$B352&lt;=INDEX($EJ$5:$EJ$44,$A352),Z$30&gt;=INDEX($EG$5:$EG$44,$A352),Z$30&lt;=INDEX($EI$5:$EI$44,$A352)),$A352,0),0)</f>
        <v>0</v>
      </c>
      <c r="AA352" s="9">
        <f>IFERROR(IF(AND($B352&gt;=INDEX($EH$5:$EH$44,$A352),$B352&lt;=INDEX($EJ$5:$EJ$44,$A352),AA$30&gt;=INDEX($EG$5:$EG$44,$A352),AA$30&lt;=INDEX($EI$5:$EI$44,$A352)),$A352,0),0)</f>
        <v>0</v>
      </c>
      <c r="AB352" s="9">
        <f>IFERROR(IF(AND($B352&gt;=INDEX($EH$5:$EH$44,$A352),$B352&lt;=INDEX($EJ$5:$EJ$44,$A352),AB$30&gt;=INDEX($EG$5:$EG$44,$A352),AB$30&lt;=INDEX($EI$5:$EI$44,$A352)),$A352,0),0)</f>
        <v>0</v>
      </c>
      <c r="AC352" s="9">
        <f>IFERROR(IF(AND($B352&gt;=INDEX($EH$5:$EH$44,$A352),$B352&lt;=INDEX($EJ$5:$EJ$44,$A352),AC$30&gt;=INDEX($EG$5:$EG$44,$A352),AC$30&lt;=INDEX($EI$5:$EI$44,$A352)),$A352,0),0)</f>
        <v>0</v>
      </c>
      <c r="AD352" s="9">
        <f>IFERROR(IF(AND($B352&gt;=INDEX($EH$5:$EH$44,$A352),$B352&lt;=INDEX($EJ$5:$EJ$44,$A352),AD$30&gt;=INDEX($EG$5:$EG$44,$A352),AD$30&lt;=INDEX($EI$5:$EI$44,$A352)),$A352,0),0)</f>
        <v>0</v>
      </c>
      <c r="AE352" s="9">
        <f>IFERROR(IF(AND($B352&gt;=INDEX($EH$5:$EH$44,$A352),$B352&lt;=INDEX($EJ$5:$EJ$44,$A352),AE$30&gt;=INDEX($EG$5:$EG$44,$A352),AE$30&lt;=INDEX($EI$5:$EI$44,$A352)),$A352,0),0)</f>
        <v>0</v>
      </c>
      <c r="AF352" s="9">
        <f>IFERROR(IF(AND($B352&gt;=INDEX($EH$5:$EH$44,$A352),$B352&lt;=INDEX($EJ$5:$EJ$44,$A352),AF$30&gt;=INDEX($EG$5:$EG$44,$A352),AF$30&lt;=INDEX($EI$5:$EI$44,$A352)),$A352,0),0)</f>
        <v>0</v>
      </c>
      <c r="AG352" s="9">
        <f>IFERROR(IF(AND($B352&gt;=INDEX($EH$5:$EH$44,$A352),$B352&lt;=INDEX($EJ$5:$EJ$44,$A352),AG$30&gt;=INDEX($EG$5:$EG$44,$A352),AG$30&lt;=INDEX($EI$5:$EI$44,$A352)),$A352,0),0)</f>
        <v>0</v>
      </c>
      <c r="AH352" s="9"/>
    </row>
    <row r="353" spans="1:34">
      <c r="A353" s="5">
        <f t="shared" si="88"/>
        <v>13</v>
      </c>
      <c r="B353" s="5">
        <f t="shared" si="87"/>
        <v>22</v>
      </c>
      <c r="C353" s="9">
        <f>IFERROR(IF(AND($B353&gt;=INDEX($EH$5:$EH$44,$A353),$B353&lt;=INDEX($EJ$5:$EJ$44,$A353),C$30&gt;=INDEX($EG$5:$EG$44,$A353),C$30&lt;=INDEX($EI$5:$EI$44,$A353)),$A353,0),0)</f>
        <v>0</v>
      </c>
      <c r="D353" s="9">
        <f>IFERROR(IF(AND($B353&gt;=INDEX($EH$5:$EH$44,$A353),$B353&lt;=INDEX($EJ$5:$EJ$44,$A353),D$30&gt;=INDEX($EG$5:$EG$44,$A353),D$30&lt;=INDEX($EI$5:$EI$44,$A353)),$A353,0),0)</f>
        <v>0</v>
      </c>
      <c r="E353" s="9">
        <f>IFERROR(IF(AND($B353&gt;=INDEX($EH$5:$EH$44,$A353),$B353&lt;=INDEX($EJ$5:$EJ$44,$A353),E$30&gt;=INDEX($EG$5:$EG$44,$A353),E$30&lt;=INDEX($EI$5:$EI$44,$A353)),$A353,0),0)</f>
        <v>0</v>
      </c>
      <c r="F353" s="9">
        <f>IFERROR(IF(AND($B353&gt;=INDEX($EH$5:$EH$44,$A353),$B353&lt;=INDEX($EJ$5:$EJ$44,$A353),F$30&gt;=INDEX($EG$5:$EG$44,$A353),F$30&lt;=INDEX($EI$5:$EI$44,$A353)),$A353,0),0)</f>
        <v>0</v>
      </c>
      <c r="G353" s="9">
        <f>IFERROR(IF(AND($B353&gt;=INDEX($EH$5:$EH$44,$A353),$B353&lt;=INDEX($EJ$5:$EJ$44,$A353),G$30&gt;=INDEX($EG$5:$EG$44,$A353),G$30&lt;=INDEX($EI$5:$EI$44,$A353)),$A353,0),0)</f>
        <v>0</v>
      </c>
      <c r="H353" s="9">
        <f>IFERROR(IF(AND($B353&gt;=INDEX($EH$5:$EH$44,$A353),$B353&lt;=INDEX($EJ$5:$EJ$44,$A353),H$30&gt;=INDEX($EG$5:$EG$44,$A353),H$30&lt;=INDEX($EI$5:$EI$44,$A353)),$A353,0),0)</f>
        <v>0</v>
      </c>
      <c r="I353" s="9">
        <f>IFERROR(IF(AND($B353&gt;=INDEX($EH$5:$EH$44,$A353),$B353&lt;=INDEX($EJ$5:$EJ$44,$A353),I$30&gt;=INDEX($EG$5:$EG$44,$A353),I$30&lt;=INDEX($EI$5:$EI$44,$A353)),$A353,0),0)</f>
        <v>0</v>
      </c>
      <c r="J353" s="9">
        <f>IFERROR(IF(AND($B353&gt;=INDEX($EH$5:$EH$44,$A353),$B353&lt;=INDEX($EJ$5:$EJ$44,$A353),J$30&gt;=INDEX($EG$5:$EG$44,$A353),J$30&lt;=INDEX($EI$5:$EI$44,$A353)),$A353,0),0)</f>
        <v>0</v>
      </c>
      <c r="K353" s="9">
        <f>IFERROR(IF(AND($B353&gt;=INDEX($EH$5:$EH$44,$A353),$B353&lt;=INDEX($EJ$5:$EJ$44,$A353),K$30&gt;=INDEX($EG$5:$EG$44,$A353),K$30&lt;=INDEX($EI$5:$EI$44,$A353)),$A353,0),0)</f>
        <v>0</v>
      </c>
      <c r="L353" s="9">
        <f>IFERROR(IF(AND($B353&gt;=INDEX($EH$5:$EH$44,$A353),$B353&lt;=INDEX($EJ$5:$EJ$44,$A353),L$30&gt;=INDEX($EG$5:$EG$44,$A353),L$30&lt;=INDEX($EI$5:$EI$44,$A353)),$A353,0),0)</f>
        <v>0</v>
      </c>
      <c r="M353" s="9">
        <f>IFERROR(IF(AND($B353&gt;=INDEX($EH$5:$EH$44,$A353),$B353&lt;=INDEX($EJ$5:$EJ$44,$A353),M$30&gt;=INDEX($EG$5:$EG$44,$A353),M$30&lt;=INDEX($EI$5:$EI$44,$A353)),$A353,0),0)</f>
        <v>0</v>
      </c>
      <c r="N353" s="9">
        <f>IFERROR(IF(AND($B353&gt;=INDEX($EH$5:$EH$44,$A353),$B353&lt;=INDEX($EJ$5:$EJ$44,$A353),N$30&gt;=INDEX($EG$5:$EG$44,$A353),N$30&lt;=INDEX($EI$5:$EI$44,$A353)),$A353,0),0)</f>
        <v>0</v>
      </c>
      <c r="O353" s="9">
        <f>IFERROR(IF(AND($B353&gt;=INDEX($EH$5:$EH$44,$A353),$B353&lt;=INDEX($EJ$5:$EJ$44,$A353),O$30&gt;=INDEX($EG$5:$EG$44,$A353),O$30&lt;=INDEX($EI$5:$EI$44,$A353)),$A353,0),0)</f>
        <v>0</v>
      </c>
      <c r="P353" s="9">
        <f>IFERROR(IF(AND($B353&gt;=INDEX($EH$5:$EH$44,$A353),$B353&lt;=INDEX($EJ$5:$EJ$44,$A353),P$30&gt;=INDEX($EG$5:$EG$44,$A353),P$30&lt;=INDEX($EI$5:$EI$44,$A353)),$A353,0),0)</f>
        <v>0</v>
      </c>
      <c r="Q353" s="9">
        <f>IFERROR(IF(AND($B353&gt;=INDEX($EH$5:$EH$44,$A353),$B353&lt;=INDEX($EJ$5:$EJ$44,$A353),Q$30&gt;=INDEX($EG$5:$EG$44,$A353),Q$30&lt;=INDEX($EI$5:$EI$44,$A353)),$A353,0),0)</f>
        <v>0</v>
      </c>
      <c r="R353" s="9">
        <f>IFERROR(IF(AND($B353&gt;=INDEX($EH$5:$EH$44,$A353),$B353&lt;=INDEX($EJ$5:$EJ$44,$A353),R$30&gt;=INDEX($EG$5:$EG$44,$A353),R$30&lt;=INDEX($EI$5:$EI$44,$A353)),$A353,0),0)</f>
        <v>0</v>
      </c>
      <c r="S353" s="9">
        <f>IFERROR(IF(AND($B353&gt;=INDEX($EH$5:$EH$44,$A353),$B353&lt;=INDEX($EJ$5:$EJ$44,$A353),S$30&gt;=INDEX($EG$5:$EG$44,$A353),S$30&lt;=INDEX($EI$5:$EI$44,$A353)),$A353,0),0)</f>
        <v>0</v>
      </c>
      <c r="T353" s="9">
        <f>IFERROR(IF(AND($B353&gt;=INDEX($EH$5:$EH$44,$A353),$B353&lt;=INDEX($EJ$5:$EJ$44,$A353),T$30&gt;=INDEX($EG$5:$EG$44,$A353),T$30&lt;=INDEX($EI$5:$EI$44,$A353)),$A353,0),0)</f>
        <v>0</v>
      </c>
      <c r="U353" s="9">
        <f>IFERROR(IF(AND($B353&gt;=INDEX($EH$5:$EH$44,$A353),$B353&lt;=INDEX($EJ$5:$EJ$44,$A353),U$30&gt;=INDEX($EG$5:$EG$44,$A353),U$30&lt;=INDEX($EI$5:$EI$44,$A353)),$A353,0),0)</f>
        <v>0</v>
      </c>
      <c r="V353" s="9">
        <f>IFERROR(IF(AND($B353&gt;=INDEX($EH$5:$EH$44,$A353),$B353&lt;=INDEX($EJ$5:$EJ$44,$A353),V$30&gt;=INDEX($EG$5:$EG$44,$A353),V$30&lt;=INDEX($EI$5:$EI$44,$A353)),$A353,0),0)</f>
        <v>0</v>
      </c>
      <c r="W353" s="9">
        <f>IFERROR(IF(AND($B353&gt;=INDEX($EH$5:$EH$44,$A353),$B353&lt;=INDEX($EJ$5:$EJ$44,$A353),W$30&gt;=INDEX($EG$5:$EG$44,$A353),W$30&lt;=INDEX($EI$5:$EI$44,$A353)),$A353,0),0)</f>
        <v>0</v>
      </c>
      <c r="X353" s="9">
        <f>IFERROR(IF(AND($B353&gt;=INDEX($EH$5:$EH$44,$A353),$B353&lt;=INDEX($EJ$5:$EJ$44,$A353),X$30&gt;=INDEX($EG$5:$EG$44,$A353),X$30&lt;=INDEX($EI$5:$EI$44,$A353)),$A353,0),0)</f>
        <v>0</v>
      </c>
      <c r="Y353" s="9">
        <f>IFERROR(IF(AND($B353&gt;=INDEX($EH$5:$EH$44,$A353),$B353&lt;=INDEX($EJ$5:$EJ$44,$A353),Y$30&gt;=INDEX($EG$5:$EG$44,$A353),Y$30&lt;=INDEX($EI$5:$EI$44,$A353)),$A353,0),0)</f>
        <v>0</v>
      </c>
      <c r="Z353" s="9">
        <f>IFERROR(IF(AND($B353&gt;=INDEX($EH$5:$EH$44,$A353),$B353&lt;=INDEX($EJ$5:$EJ$44,$A353),Z$30&gt;=INDEX($EG$5:$EG$44,$A353),Z$30&lt;=INDEX($EI$5:$EI$44,$A353)),$A353,0),0)</f>
        <v>0</v>
      </c>
      <c r="AA353" s="9">
        <f>IFERROR(IF(AND($B353&gt;=INDEX($EH$5:$EH$44,$A353),$B353&lt;=INDEX($EJ$5:$EJ$44,$A353),AA$30&gt;=INDEX($EG$5:$EG$44,$A353),AA$30&lt;=INDEX($EI$5:$EI$44,$A353)),$A353,0),0)</f>
        <v>0</v>
      </c>
      <c r="AB353" s="9">
        <f>IFERROR(IF(AND($B353&gt;=INDEX($EH$5:$EH$44,$A353),$B353&lt;=INDEX($EJ$5:$EJ$44,$A353),AB$30&gt;=INDEX($EG$5:$EG$44,$A353),AB$30&lt;=INDEX($EI$5:$EI$44,$A353)),$A353,0),0)</f>
        <v>0</v>
      </c>
      <c r="AC353" s="9">
        <f>IFERROR(IF(AND($B353&gt;=INDEX($EH$5:$EH$44,$A353),$B353&lt;=INDEX($EJ$5:$EJ$44,$A353),AC$30&gt;=INDEX($EG$5:$EG$44,$A353),AC$30&lt;=INDEX($EI$5:$EI$44,$A353)),$A353,0),0)</f>
        <v>0</v>
      </c>
      <c r="AD353" s="9">
        <f>IFERROR(IF(AND($B353&gt;=INDEX($EH$5:$EH$44,$A353),$B353&lt;=INDEX($EJ$5:$EJ$44,$A353),AD$30&gt;=INDEX($EG$5:$EG$44,$A353),AD$30&lt;=INDEX($EI$5:$EI$44,$A353)),$A353,0),0)</f>
        <v>0</v>
      </c>
      <c r="AE353" s="9">
        <f>IFERROR(IF(AND($B353&gt;=INDEX($EH$5:$EH$44,$A353),$B353&lt;=INDEX($EJ$5:$EJ$44,$A353),AE$30&gt;=INDEX($EG$5:$EG$44,$A353),AE$30&lt;=INDEX($EI$5:$EI$44,$A353)),$A353,0),0)</f>
        <v>0</v>
      </c>
      <c r="AF353" s="9">
        <f>IFERROR(IF(AND($B353&gt;=INDEX($EH$5:$EH$44,$A353),$B353&lt;=INDEX($EJ$5:$EJ$44,$A353),AF$30&gt;=INDEX($EG$5:$EG$44,$A353),AF$30&lt;=INDEX($EI$5:$EI$44,$A353)),$A353,0),0)</f>
        <v>0</v>
      </c>
      <c r="AG353" s="9">
        <f>IFERROR(IF(AND($B353&gt;=INDEX($EH$5:$EH$44,$A353),$B353&lt;=INDEX($EJ$5:$EJ$44,$A353),AG$30&gt;=INDEX($EG$5:$EG$44,$A353),AG$30&lt;=INDEX($EI$5:$EI$44,$A353)),$A353,0),0)</f>
        <v>0</v>
      </c>
      <c r="AH353" s="9"/>
    </row>
    <row r="354" spans="1:34">
      <c r="A354" s="5">
        <f t="shared" si="88"/>
        <v>13</v>
      </c>
      <c r="B354" s="5">
        <f t="shared" si="87"/>
        <v>23</v>
      </c>
      <c r="C354" s="9">
        <f>IFERROR(IF(AND($B354&gt;=INDEX($EH$5:$EH$44,$A354),$B354&lt;=INDEX($EJ$5:$EJ$44,$A354),C$30&gt;=INDEX($EG$5:$EG$44,$A354),C$30&lt;=INDEX($EI$5:$EI$44,$A354)),$A354,0),0)</f>
        <v>0</v>
      </c>
      <c r="D354" s="9">
        <f>IFERROR(IF(AND($B354&gt;=INDEX($EH$5:$EH$44,$A354),$B354&lt;=INDEX($EJ$5:$EJ$44,$A354),D$30&gt;=INDEX($EG$5:$EG$44,$A354),D$30&lt;=INDEX($EI$5:$EI$44,$A354)),$A354,0),0)</f>
        <v>0</v>
      </c>
      <c r="E354" s="9">
        <f>IFERROR(IF(AND($B354&gt;=INDEX($EH$5:$EH$44,$A354),$B354&lt;=INDEX($EJ$5:$EJ$44,$A354),E$30&gt;=INDEX($EG$5:$EG$44,$A354),E$30&lt;=INDEX($EI$5:$EI$44,$A354)),$A354,0),0)</f>
        <v>0</v>
      </c>
      <c r="F354" s="9">
        <f>IFERROR(IF(AND($B354&gt;=INDEX($EH$5:$EH$44,$A354),$B354&lt;=INDEX($EJ$5:$EJ$44,$A354),F$30&gt;=INDEX($EG$5:$EG$44,$A354),F$30&lt;=INDEX($EI$5:$EI$44,$A354)),$A354,0),0)</f>
        <v>0</v>
      </c>
      <c r="G354" s="9">
        <f>IFERROR(IF(AND($B354&gt;=INDEX($EH$5:$EH$44,$A354),$B354&lt;=INDEX($EJ$5:$EJ$44,$A354),G$30&gt;=INDEX($EG$5:$EG$44,$A354),G$30&lt;=INDEX($EI$5:$EI$44,$A354)),$A354,0),0)</f>
        <v>0</v>
      </c>
      <c r="H354" s="9">
        <f>IFERROR(IF(AND($B354&gt;=INDEX($EH$5:$EH$44,$A354),$B354&lt;=INDEX($EJ$5:$EJ$44,$A354),H$30&gt;=INDEX($EG$5:$EG$44,$A354),H$30&lt;=INDEX($EI$5:$EI$44,$A354)),$A354,0),0)</f>
        <v>0</v>
      </c>
      <c r="I354" s="9">
        <f>IFERROR(IF(AND($B354&gt;=INDEX($EH$5:$EH$44,$A354),$B354&lt;=INDEX($EJ$5:$EJ$44,$A354),I$30&gt;=INDEX($EG$5:$EG$44,$A354),I$30&lt;=INDEX($EI$5:$EI$44,$A354)),$A354,0),0)</f>
        <v>0</v>
      </c>
      <c r="J354" s="9">
        <f>IFERROR(IF(AND($B354&gt;=INDEX($EH$5:$EH$44,$A354),$B354&lt;=INDEX($EJ$5:$EJ$44,$A354),J$30&gt;=INDEX($EG$5:$EG$44,$A354),J$30&lt;=INDEX($EI$5:$EI$44,$A354)),$A354,0),0)</f>
        <v>0</v>
      </c>
      <c r="K354" s="9">
        <f>IFERROR(IF(AND($B354&gt;=INDEX($EH$5:$EH$44,$A354),$B354&lt;=INDEX($EJ$5:$EJ$44,$A354),K$30&gt;=INDEX($EG$5:$EG$44,$A354),K$30&lt;=INDEX($EI$5:$EI$44,$A354)),$A354,0),0)</f>
        <v>0</v>
      </c>
      <c r="L354" s="9">
        <f>IFERROR(IF(AND($B354&gt;=INDEX($EH$5:$EH$44,$A354),$B354&lt;=INDEX($EJ$5:$EJ$44,$A354),L$30&gt;=INDEX($EG$5:$EG$44,$A354),L$30&lt;=INDEX($EI$5:$EI$44,$A354)),$A354,0),0)</f>
        <v>0</v>
      </c>
      <c r="M354" s="9">
        <f>IFERROR(IF(AND($B354&gt;=INDEX($EH$5:$EH$44,$A354),$B354&lt;=INDEX($EJ$5:$EJ$44,$A354),M$30&gt;=INDEX($EG$5:$EG$44,$A354),M$30&lt;=INDEX($EI$5:$EI$44,$A354)),$A354,0),0)</f>
        <v>0</v>
      </c>
      <c r="N354" s="9">
        <f>IFERROR(IF(AND($B354&gt;=INDEX($EH$5:$EH$44,$A354),$B354&lt;=INDEX($EJ$5:$EJ$44,$A354),N$30&gt;=INDEX($EG$5:$EG$44,$A354),N$30&lt;=INDEX($EI$5:$EI$44,$A354)),$A354,0),0)</f>
        <v>0</v>
      </c>
      <c r="O354" s="9">
        <f>IFERROR(IF(AND($B354&gt;=INDEX($EH$5:$EH$44,$A354),$B354&lt;=INDEX($EJ$5:$EJ$44,$A354),O$30&gt;=INDEX($EG$5:$EG$44,$A354),O$30&lt;=INDEX($EI$5:$EI$44,$A354)),$A354,0),0)</f>
        <v>0</v>
      </c>
      <c r="P354" s="9">
        <f>IFERROR(IF(AND($B354&gt;=INDEX($EH$5:$EH$44,$A354),$B354&lt;=INDEX($EJ$5:$EJ$44,$A354),P$30&gt;=INDEX($EG$5:$EG$44,$A354),P$30&lt;=INDEX($EI$5:$EI$44,$A354)),$A354,0),0)</f>
        <v>0</v>
      </c>
      <c r="Q354" s="9">
        <f>IFERROR(IF(AND($B354&gt;=INDEX($EH$5:$EH$44,$A354),$B354&lt;=INDEX($EJ$5:$EJ$44,$A354),Q$30&gt;=INDEX($EG$5:$EG$44,$A354),Q$30&lt;=INDEX($EI$5:$EI$44,$A354)),$A354,0),0)</f>
        <v>0</v>
      </c>
      <c r="R354" s="9">
        <f>IFERROR(IF(AND($B354&gt;=INDEX($EH$5:$EH$44,$A354),$B354&lt;=INDEX($EJ$5:$EJ$44,$A354),R$30&gt;=INDEX($EG$5:$EG$44,$A354),R$30&lt;=INDEX($EI$5:$EI$44,$A354)),$A354,0),0)</f>
        <v>0</v>
      </c>
      <c r="S354" s="9">
        <f>IFERROR(IF(AND($B354&gt;=INDEX($EH$5:$EH$44,$A354),$B354&lt;=INDEX($EJ$5:$EJ$44,$A354),S$30&gt;=INDEX($EG$5:$EG$44,$A354),S$30&lt;=INDEX($EI$5:$EI$44,$A354)),$A354,0),0)</f>
        <v>0</v>
      </c>
      <c r="T354" s="9">
        <f>IFERROR(IF(AND($B354&gt;=INDEX($EH$5:$EH$44,$A354),$B354&lt;=INDEX($EJ$5:$EJ$44,$A354),T$30&gt;=INDEX($EG$5:$EG$44,$A354),T$30&lt;=INDEX($EI$5:$EI$44,$A354)),$A354,0),0)</f>
        <v>0</v>
      </c>
      <c r="U354" s="9">
        <f>IFERROR(IF(AND($B354&gt;=INDEX($EH$5:$EH$44,$A354),$B354&lt;=INDEX($EJ$5:$EJ$44,$A354),U$30&gt;=INDEX($EG$5:$EG$44,$A354),U$30&lt;=INDEX($EI$5:$EI$44,$A354)),$A354,0),0)</f>
        <v>0</v>
      </c>
      <c r="V354" s="9">
        <f>IFERROR(IF(AND($B354&gt;=INDEX($EH$5:$EH$44,$A354),$B354&lt;=INDEX($EJ$5:$EJ$44,$A354),V$30&gt;=INDEX($EG$5:$EG$44,$A354),V$30&lt;=INDEX($EI$5:$EI$44,$A354)),$A354,0),0)</f>
        <v>0</v>
      </c>
      <c r="W354" s="9">
        <f>IFERROR(IF(AND($B354&gt;=INDEX($EH$5:$EH$44,$A354),$B354&lt;=INDEX($EJ$5:$EJ$44,$A354),W$30&gt;=INDEX($EG$5:$EG$44,$A354),W$30&lt;=INDEX($EI$5:$EI$44,$A354)),$A354,0),0)</f>
        <v>0</v>
      </c>
      <c r="X354" s="9">
        <f>IFERROR(IF(AND($B354&gt;=INDEX($EH$5:$EH$44,$A354),$B354&lt;=INDEX($EJ$5:$EJ$44,$A354),X$30&gt;=INDEX($EG$5:$EG$44,$A354),X$30&lt;=INDEX($EI$5:$EI$44,$A354)),$A354,0),0)</f>
        <v>0</v>
      </c>
      <c r="Y354" s="9">
        <f>IFERROR(IF(AND($B354&gt;=INDEX($EH$5:$EH$44,$A354),$B354&lt;=INDEX($EJ$5:$EJ$44,$A354),Y$30&gt;=INDEX($EG$5:$EG$44,$A354),Y$30&lt;=INDEX($EI$5:$EI$44,$A354)),$A354,0),0)</f>
        <v>0</v>
      </c>
      <c r="Z354" s="9">
        <f>IFERROR(IF(AND($B354&gt;=INDEX($EH$5:$EH$44,$A354),$B354&lt;=INDEX($EJ$5:$EJ$44,$A354),Z$30&gt;=INDEX($EG$5:$EG$44,$A354),Z$30&lt;=INDEX($EI$5:$EI$44,$A354)),$A354,0),0)</f>
        <v>0</v>
      </c>
      <c r="AA354" s="9">
        <f>IFERROR(IF(AND($B354&gt;=INDEX($EH$5:$EH$44,$A354),$B354&lt;=INDEX($EJ$5:$EJ$44,$A354),AA$30&gt;=INDEX($EG$5:$EG$44,$A354),AA$30&lt;=INDEX($EI$5:$EI$44,$A354)),$A354,0),0)</f>
        <v>0</v>
      </c>
      <c r="AB354" s="9">
        <f>IFERROR(IF(AND($B354&gt;=INDEX($EH$5:$EH$44,$A354),$B354&lt;=INDEX($EJ$5:$EJ$44,$A354),AB$30&gt;=INDEX($EG$5:$EG$44,$A354),AB$30&lt;=INDEX($EI$5:$EI$44,$A354)),$A354,0),0)</f>
        <v>0</v>
      </c>
      <c r="AC354" s="9">
        <f>IFERROR(IF(AND($B354&gt;=INDEX($EH$5:$EH$44,$A354),$B354&lt;=INDEX($EJ$5:$EJ$44,$A354),AC$30&gt;=INDEX($EG$5:$EG$44,$A354),AC$30&lt;=INDEX($EI$5:$EI$44,$A354)),$A354,0),0)</f>
        <v>0</v>
      </c>
      <c r="AD354" s="9">
        <f>IFERROR(IF(AND($B354&gt;=INDEX($EH$5:$EH$44,$A354),$B354&lt;=INDEX($EJ$5:$EJ$44,$A354),AD$30&gt;=INDEX($EG$5:$EG$44,$A354),AD$30&lt;=INDEX($EI$5:$EI$44,$A354)),$A354,0),0)</f>
        <v>0</v>
      </c>
      <c r="AE354" s="9">
        <f>IFERROR(IF(AND($B354&gt;=INDEX($EH$5:$EH$44,$A354),$B354&lt;=INDEX($EJ$5:$EJ$44,$A354),AE$30&gt;=INDEX($EG$5:$EG$44,$A354),AE$30&lt;=INDEX($EI$5:$EI$44,$A354)),$A354,0),0)</f>
        <v>0</v>
      </c>
      <c r="AF354" s="9">
        <f>IFERROR(IF(AND($B354&gt;=INDEX($EH$5:$EH$44,$A354),$B354&lt;=INDEX($EJ$5:$EJ$44,$A354),AF$30&gt;=INDEX($EG$5:$EG$44,$A354),AF$30&lt;=INDEX($EI$5:$EI$44,$A354)),$A354,0),0)</f>
        <v>0</v>
      </c>
      <c r="AG354" s="9">
        <f>IFERROR(IF(AND($B354&gt;=INDEX($EH$5:$EH$44,$A354),$B354&lt;=INDEX($EJ$5:$EJ$44,$A354),AG$30&gt;=INDEX($EG$5:$EG$44,$A354),AG$30&lt;=INDEX($EI$5:$EI$44,$A354)),$A354,0),0)</f>
        <v>0</v>
      </c>
      <c r="AH354" s="9"/>
    </row>
    <row r="355" spans="1:34">
      <c r="A355" s="5">
        <f t="shared" si="88"/>
        <v>13</v>
      </c>
      <c r="B355" s="5">
        <f t="shared" si="87"/>
        <v>24</v>
      </c>
      <c r="C355" s="9">
        <f>IFERROR(IF(AND($B355&gt;=INDEX($EH$5:$EH$44,$A355),$B355&lt;=INDEX($EJ$5:$EJ$44,$A355),C$30&gt;=INDEX($EG$5:$EG$44,$A355),C$30&lt;=INDEX($EI$5:$EI$44,$A355)),$A355,0),0)</f>
        <v>0</v>
      </c>
      <c r="D355" s="9">
        <f>IFERROR(IF(AND($B355&gt;=INDEX($EH$5:$EH$44,$A355),$B355&lt;=INDEX($EJ$5:$EJ$44,$A355),D$30&gt;=INDEX($EG$5:$EG$44,$A355),D$30&lt;=INDEX($EI$5:$EI$44,$A355)),$A355,0),0)</f>
        <v>0</v>
      </c>
      <c r="E355" s="9">
        <f>IFERROR(IF(AND($B355&gt;=INDEX($EH$5:$EH$44,$A355),$B355&lt;=INDEX($EJ$5:$EJ$44,$A355),E$30&gt;=INDEX($EG$5:$EG$44,$A355),E$30&lt;=INDEX($EI$5:$EI$44,$A355)),$A355,0),0)</f>
        <v>0</v>
      </c>
      <c r="F355" s="9">
        <f>IFERROR(IF(AND($B355&gt;=INDEX($EH$5:$EH$44,$A355),$B355&lt;=INDEX($EJ$5:$EJ$44,$A355),F$30&gt;=INDEX($EG$5:$EG$44,$A355),F$30&lt;=INDEX($EI$5:$EI$44,$A355)),$A355,0),0)</f>
        <v>0</v>
      </c>
      <c r="G355" s="9">
        <f>IFERROR(IF(AND($B355&gt;=INDEX($EH$5:$EH$44,$A355),$B355&lt;=INDEX($EJ$5:$EJ$44,$A355),G$30&gt;=INDEX($EG$5:$EG$44,$A355),G$30&lt;=INDEX($EI$5:$EI$44,$A355)),$A355,0),0)</f>
        <v>0</v>
      </c>
      <c r="H355" s="9">
        <f>IFERROR(IF(AND($B355&gt;=INDEX($EH$5:$EH$44,$A355),$B355&lt;=INDEX($EJ$5:$EJ$44,$A355),H$30&gt;=INDEX($EG$5:$EG$44,$A355),H$30&lt;=INDEX($EI$5:$EI$44,$A355)),$A355,0),0)</f>
        <v>0</v>
      </c>
      <c r="I355" s="9">
        <f>IFERROR(IF(AND($B355&gt;=INDEX($EH$5:$EH$44,$A355),$B355&lt;=INDEX($EJ$5:$EJ$44,$A355),I$30&gt;=INDEX($EG$5:$EG$44,$A355),I$30&lt;=INDEX($EI$5:$EI$44,$A355)),$A355,0),0)</f>
        <v>0</v>
      </c>
      <c r="J355" s="9">
        <f>IFERROR(IF(AND($B355&gt;=INDEX($EH$5:$EH$44,$A355),$B355&lt;=INDEX($EJ$5:$EJ$44,$A355),J$30&gt;=INDEX($EG$5:$EG$44,$A355),J$30&lt;=INDEX($EI$5:$EI$44,$A355)),$A355,0),0)</f>
        <v>0</v>
      </c>
      <c r="K355" s="9">
        <f>IFERROR(IF(AND($B355&gt;=INDEX($EH$5:$EH$44,$A355),$B355&lt;=INDEX($EJ$5:$EJ$44,$A355),K$30&gt;=INDEX($EG$5:$EG$44,$A355),K$30&lt;=INDEX($EI$5:$EI$44,$A355)),$A355,0),0)</f>
        <v>0</v>
      </c>
      <c r="L355" s="9">
        <f>IFERROR(IF(AND($B355&gt;=INDEX($EH$5:$EH$44,$A355),$B355&lt;=INDEX($EJ$5:$EJ$44,$A355),L$30&gt;=INDEX($EG$5:$EG$44,$A355),L$30&lt;=INDEX($EI$5:$EI$44,$A355)),$A355,0),0)</f>
        <v>0</v>
      </c>
      <c r="M355" s="9">
        <f>IFERROR(IF(AND($B355&gt;=INDEX($EH$5:$EH$44,$A355),$B355&lt;=INDEX($EJ$5:$EJ$44,$A355),M$30&gt;=INDEX($EG$5:$EG$44,$A355),M$30&lt;=INDEX($EI$5:$EI$44,$A355)),$A355,0),0)</f>
        <v>0</v>
      </c>
      <c r="N355" s="9">
        <f>IFERROR(IF(AND($B355&gt;=INDEX($EH$5:$EH$44,$A355),$B355&lt;=INDEX($EJ$5:$EJ$44,$A355),N$30&gt;=INDEX($EG$5:$EG$44,$A355),N$30&lt;=INDEX($EI$5:$EI$44,$A355)),$A355,0),0)</f>
        <v>0</v>
      </c>
      <c r="O355" s="9">
        <f>IFERROR(IF(AND($B355&gt;=INDEX($EH$5:$EH$44,$A355),$B355&lt;=INDEX($EJ$5:$EJ$44,$A355),O$30&gt;=INDEX($EG$5:$EG$44,$A355),O$30&lt;=INDEX($EI$5:$EI$44,$A355)),$A355,0),0)</f>
        <v>0</v>
      </c>
      <c r="P355" s="9">
        <f>IFERROR(IF(AND($B355&gt;=INDEX($EH$5:$EH$44,$A355),$B355&lt;=INDEX($EJ$5:$EJ$44,$A355),P$30&gt;=INDEX($EG$5:$EG$44,$A355),P$30&lt;=INDEX($EI$5:$EI$44,$A355)),$A355,0),0)</f>
        <v>0</v>
      </c>
      <c r="Q355" s="9">
        <f>IFERROR(IF(AND($B355&gt;=INDEX($EH$5:$EH$44,$A355),$B355&lt;=INDEX($EJ$5:$EJ$44,$A355),Q$30&gt;=INDEX($EG$5:$EG$44,$A355),Q$30&lt;=INDEX($EI$5:$EI$44,$A355)),$A355,0),0)</f>
        <v>0</v>
      </c>
      <c r="R355" s="9">
        <f>IFERROR(IF(AND($B355&gt;=INDEX($EH$5:$EH$44,$A355),$B355&lt;=INDEX($EJ$5:$EJ$44,$A355),R$30&gt;=INDEX($EG$5:$EG$44,$A355),R$30&lt;=INDEX($EI$5:$EI$44,$A355)),$A355,0),0)</f>
        <v>0</v>
      </c>
      <c r="S355" s="9">
        <f>IFERROR(IF(AND($B355&gt;=INDEX($EH$5:$EH$44,$A355),$B355&lt;=INDEX($EJ$5:$EJ$44,$A355),S$30&gt;=INDEX($EG$5:$EG$44,$A355),S$30&lt;=INDEX($EI$5:$EI$44,$A355)),$A355,0),0)</f>
        <v>0</v>
      </c>
      <c r="T355" s="9">
        <f>IFERROR(IF(AND($B355&gt;=INDEX($EH$5:$EH$44,$A355),$B355&lt;=INDEX($EJ$5:$EJ$44,$A355),T$30&gt;=INDEX($EG$5:$EG$44,$A355),T$30&lt;=INDEX($EI$5:$EI$44,$A355)),$A355,0),0)</f>
        <v>0</v>
      </c>
      <c r="U355" s="9">
        <f>IFERROR(IF(AND($B355&gt;=INDEX($EH$5:$EH$44,$A355),$B355&lt;=INDEX($EJ$5:$EJ$44,$A355),U$30&gt;=INDEX($EG$5:$EG$44,$A355),U$30&lt;=INDEX($EI$5:$EI$44,$A355)),$A355,0),0)</f>
        <v>0</v>
      </c>
      <c r="V355" s="9">
        <f>IFERROR(IF(AND($B355&gt;=INDEX($EH$5:$EH$44,$A355),$B355&lt;=INDEX($EJ$5:$EJ$44,$A355),V$30&gt;=INDEX($EG$5:$EG$44,$A355),V$30&lt;=INDEX($EI$5:$EI$44,$A355)),$A355,0),0)</f>
        <v>0</v>
      </c>
      <c r="W355" s="9">
        <f>IFERROR(IF(AND($B355&gt;=INDEX($EH$5:$EH$44,$A355),$B355&lt;=INDEX($EJ$5:$EJ$44,$A355),W$30&gt;=INDEX($EG$5:$EG$44,$A355),W$30&lt;=INDEX($EI$5:$EI$44,$A355)),$A355,0),0)</f>
        <v>0</v>
      </c>
      <c r="X355" s="9">
        <f>IFERROR(IF(AND($B355&gt;=INDEX($EH$5:$EH$44,$A355),$B355&lt;=INDEX($EJ$5:$EJ$44,$A355),X$30&gt;=INDEX($EG$5:$EG$44,$A355),X$30&lt;=INDEX($EI$5:$EI$44,$A355)),$A355,0),0)</f>
        <v>0</v>
      </c>
      <c r="Y355" s="9">
        <f>IFERROR(IF(AND($B355&gt;=INDEX($EH$5:$EH$44,$A355),$B355&lt;=INDEX($EJ$5:$EJ$44,$A355),Y$30&gt;=INDEX($EG$5:$EG$44,$A355),Y$30&lt;=INDEX($EI$5:$EI$44,$A355)),$A355,0),0)</f>
        <v>0</v>
      </c>
      <c r="Z355" s="9">
        <f>IFERROR(IF(AND($B355&gt;=INDEX($EH$5:$EH$44,$A355),$B355&lt;=INDEX($EJ$5:$EJ$44,$A355),Z$30&gt;=INDEX($EG$5:$EG$44,$A355),Z$30&lt;=INDEX($EI$5:$EI$44,$A355)),$A355,0),0)</f>
        <v>0</v>
      </c>
      <c r="AA355" s="9">
        <f>IFERROR(IF(AND($B355&gt;=INDEX($EH$5:$EH$44,$A355),$B355&lt;=INDEX($EJ$5:$EJ$44,$A355),AA$30&gt;=INDEX($EG$5:$EG$44,$A355),AA$30&lt;=INDEX($EI$5:$EI$44,$A355)),$A355,0),0)</f>
        <v>0</v>
      </c>
      <c r="AB355" s="9">
        <f>IFERROR(IF(AND($B355&gt;=INDEX($EH$5:$EH$44,$A355),$B355&lt;=INDEX($EJ$5:$EJ$44,$A355),AB$30&gt;=INDEX($EG$5:$EG$44,$A355),AB$30&lt;=INDEX($EI$5:$EI$44,$A355)),$A355,0),0)</f>
        <v>0</v>
      </c>
      <c r="AC355" s="9">
        <f>IFERROR(IF(AND($B355&gt;=INDEX($EH$5:$EH$44,$A355),$B355&lt;=INDEX($EJ$5:$EJ$44,$A355),AC$30&gt;=INDEX($EG$5:$EG$44,$A355),AC$30&lt;=INDEX($EI$5:$EI$44,$A355)),$A355,0),0)</f>
        <v>0</v>
      </c>
      <c r="AD355" s="9">
        <f>IFERROR(IF(AND($B355&gt;=INDEX($EH$5:$EH$44,$A355),$B355&lt;=INDEX($EJ$5:$EJ$44,$A355),AD$30&gt;=INDEX($EG$5:$EG$44,$A355),AD$30&lt;=INDEX($EI$5:$EI$44,$A355)),$A355,0),0)</f>
        <v>0</v>
      </c>
      <c r="AE355" s="9">
        <f>IFERROR(IF(AND($B355&gt;=INDEX($EH$5:$EH$44,$A355),$B355&lt;=INDEX($EJ$5:$EJ$44,$A355),AE$30&gt;=INDEX($EG$5:$EG$44,$A355),AE$30&lt;=INDEX($EI$5:$EI$44,$A355)),$A355,0),0)</f>
        <v>0</v>
      </c>
      <c r="AF355" s="9">
        <f>IFERROR(IF(AND($B355&gt;=INDEX($EH$5:$EH$44,$A355),$B355&lt;=INDEX($EJ$5:$EJ$44,$A355),AF$30&gt;=INDEX($EG$5:$EG$44,$A355),AF$30&lt;=INDEX($EI$5:$EI$44,$A355)),$A355,0),0)</f>
        <v>0</v>
      </c>
      <c r="AG355" s="9">
        <f>IFERROR(IF(AND($B355&gt;=INDEX($EH$5:$EH$44,$A355),$B355&lt;=INDEX($EJ$5:$EJ$44,$A355),AG$30&gt;=INDEX($EG$5:$EG$44,$A355),AG$30&lt;=INDEX($EI$5:$EI$44,$A355)),$A355,0),0)</f>
        <v>0</v>
      </c>
      <c r="AH355" s="9"/>
    </row>
    <row r="356" spans="1:34">
      <c r="A356" s="5">
        <f t="shared" si="88"/>
        <v>14</v>
      </c>
      <c r="B356" s="5">
        <f t="shared" si="87"/>
        <v>0</v>
      </c>
      <c r="C356" s="9">
        <f>IFERROR(IF(AND($B356&gt;=INDEX($EH$5:$EH$44,$A356),$B356&lt;=INDEX($EJ$5:$EJ$44,$A356),C$30&gt;=INDEX($EG$5:$EG$44,$A356),C$30&lt;=INDEX($EI$5:$EI$44,$A356)),$A356,0),0)</f>
        <v>0</v>
      </c>
      <c r="D356" s="9">
        <f>IFERROR(IF(AND($B356&gt;=INDEX($EH$5:$EH$44,$A356),$B356&lt;=INDEX($EJ$5:$EJ$44,$A356),D$30&gt;=INDEX($EG$5:$EG$44,$A356),D$30&lt;=INDEX($EI$5:$EI$44,$A356)),$A356,0),0)</f>
        <v>0</v>
      </c>
      <c r="E356" s="9">
        <f>IFERROR(IF(AND($B356&gt;=INDEX($EH$5:$EH$44,$A356),$B356&lt;=INDEX($EJ$5:$EJ$44,$A356),E$30&gt;=INDEX($EG$5:$EG$44,$A356),E$30&lt;=INDEX($EI$5:$EI$44,$A356)),$A356,0),0)</f>
        <v>0</v>
      </c>
      <c r="F356" s="9">
        <f>IFERROR(IF(AND($B356&gt;=INDEX($EH$5:$EH$44,$A356),$B356&lt;=INDEX($EJ$5:$EJ$44,$A356),F$30&gt;=INDEX($EG$5:$EG$44,$A356),F$30&lt;=INDEX($EI$5:$EI$44,$A356)),$A356,0),0)</f>
        <v>0</v>
      </c>
      <c r="G356" s="9">
        <f>IFERROR(IF(AND($B356&gt;=INDEX($EH$5:$EH$44,$A356),$B356&lt;=INDEX($EJ$5:$EJ$44,$A356),G$30&gt;=INDEX($EG$5:$EG$44,$A356),G$30&lt;=INDEX($EI$5:$EI$44,$A356)),$A356,0),0)</f>
        <v>0</v>
      </c>
      <c r="H356" s="9">
        <f>IFERROR(IF(AND($B356&gt;=INDEX($EH$5:$EH$44,$A356),$B356&lt;=INDEX($EJ$5:$EJ$44,$A356),H$30&gt;=INDEX($EG$5:$EG$44,$A356),H$30&lt;=INDEX($EI$5:$EI$44,$A356)),$A356,0),0)</f>
        <v>0</v>
      </c>
      <c r="I356" s="9">
        <f>IFERROR(IF(AND($B356&gt;=INDEX($EH$5:$EH$44,$A356),$B356&lt;=INDEX($EJ$5:$EJ$44,$A356),I$30&gt;=INDEX($EG$5:$EG$44,$A356),I$30&lt;=INDEX($EI$5:$EI$44,$A356)),$A356,0),0)</f>
        <v>0</v>
      </c>
      <c r="J356" s="9">
        <f>IFERROR(IF(AND($B356&gt;=INDEX($EH$5:$EH$44,$A356),$B356&lt;=INDEX($EJ$5:$EJ$44,$A356),J$30&gt;=INDEX($EG$5:$EG$44,$A356),J$30&lt;=INDEX($EI$5:$EI$44,$A356)),$A356,0),0)</f>
        <v>0</v>
      </c>
      <c r="K356" s="9">
        <f>IFERROR(IF(AND($B356&gt;=INDEX($EH$5:$EH$44,$A356),$B356&lt;=INDEX($EJ$5:$EJ$44,$A356),K$30&gt;=INDEX($EG$5:$EG$44,$A356),K$30&lt;=INDEX($EI$5:$EI$44,$A356)),$A356,0),0)</f>
        <v>0</v>
      </c>
      <c r="L356" s="9">
        <f>IFERROR(IF(AND($B356&gt;=INDEX($EH$5:$EH$44,$A356),$B356&lt;=INDEX($EJ$5:$EJ$44,$A356),L$30&gt;=INDEX($EG$5:$EG$44,$A356),L$30&lt;=INDEX($EI$5:$EI$44,$A356)),$A356,0),0)</f>
        <v>0</v>
      </c>
      <c r="M356" s="9">
        <f>IFERROR(IF(AND($B356&gt;=INDEX($EH$5:$EH$44,$A356),$B356&lt;=INDEX($EJ$5:$EJ$44,$A356),M$30&gt;=INDEX($EG$5:$EG$44,$A356),M$30&lt;=INDEX($EI$5:$EI$44,$A356)),$A356,0),0)</f>
        <v>0</v>
      </c>
      <c r="N356" s="9">
        <f>IFERROR(IF(AND($B356&gt;=INDEX($EH$5:$EH$44,$A356),$B356&lt;=INDEX($EJ$5:$EJ$44,$A356),N$30&gt;=INDEX($EG$5:$EG$44,$A356),N$30&lt;=INDEX($EI$5:$EI$44,$A356)),$A356,0),0)</f>
        <v>0</v>
      </c>
      <c r="O356" s="9">
        <f>IFERROR(IF(AND($B356&gt;=INDEX($EH$5:$EH$44,$A356),$B356&lt;=INDEX($EJ$5:$EJ$44,$A356),O$30&gt;=INDEX($EG$5:$EG$44,$A356),O$30&lt;=INDEX($EI$5:$EI$44,$A356)),$A356,0),0)</f>
        <v>0</v>
      </c>
      <c r="P356" s="9">
        <f>IFERROR(IF(AND($B356&gt;=INDEX($EH$5:$EH$44,$A356),$B356&lt;=INDEX($EJ$5:$EJ$44,$A356),P$30&gt;=INDEX($EG$5:$EG$44,$A356),P$30&lt;=INDEX($EI$5:$EI$44,$A356)),$A356,0),0)</f>
        <v>0</v>
      </c>
      <c r="Q356" s="9">
        <f>IFERROR(IF(AND($B356&gt;=INDEX($EH$5:$EH$44,$A356),$B356&lt;=INDEX($EJ$5:$EJ$44,$A356),Q$30&gt;=INDEX($EG$5:$EG$44,$A356),Q$30&lt;=INDEX($EI$5:$EI$44,$A356)),$A356,0),0)</f>
        <v>0</v>
      </c>
      <c r="R356" s="9">
        <f>IFERROR(IF(AND($B356&gt;=INDEX($EH$5:$EH$44,$A356),$B356&lt;=INDEX($EJ$5:$EJ$44,$A356),R$30&gt;=INDEX($EG$5:$EG$44,$A356),R$30&lt;=INDEX($EI$5:$EI$44,$A356)),$A356,0),0)</f>
        <v>0</v>
      </c>
      <c r="S356" s="9">
        <f>IFERROR(IF(AND($B356&gt;=INDEX($EH$5:$EH$44,$A356),$B356&lt;=INDEX($EJ$5:$EJ$44,$A356),S$30&gt;=INDEX($EG$5:$EG$44,$A356),S$30&lt;=INDEX($EI$5:$EI$44,$A356)),$A356,0),0)</f>
        <v>0</v>
      </c>
      <c r="T356" s="9">
        <f>IFERROR(IF(AND($B356&gt;=INDEX($EH$5:$EH$44,$A356),$B356&lt;=INDEX($EJ$5:$EJ$44,$A356),T$30&gt;=INDEX($EG$5:$EG$44,$A356),T$30&lt;=INDEX($EI$5:$EI$44,$A356)),$A356,0),0)</f>
        <v>0</v>
      </c>
      <c r="U356" s="9">
        <f>IFERROR(IF(AND($B356&gt;=INDEX($EH$5:$EH$44,$A356),$B356&lt;=INDEX($EJ$5:$EJ$44,$A356),U$30&gt;=INDEX($EG$5:$EG$44,$A356),U$30&lt;=INDEX($EI$5:$EI$44,$A356)),$A356,0),0)</f>
        <v>0</v>
      </c>
      <c r="V356" s="9">
        <f>IFERROR(IF(AND($B356&gt;=INDEX($EH$5:$EH$44,$A356),$B356&lt;=INDEX($EJ$5:$EJ$44,$A356),V$30&gt;=INDEX($EG$5:$EG$44,$A356),V$30&lt;=INDEX($EI$5:$EI$44,$A356)),$A356,0),0)</f>
        <v>0</v>
      </c>
      <c r="W356" s="9">
        <f>IFERROR(IF(AND($B356&gt;=INDEX($EH$5:$EH$44,$A356),$B356&lt;=INDEX($EJ$5:$EJ$44,$A356),W$30&gt;=INDEX($EG$5:$EG$44,$A356),W$30&lt;=INDEX($EI$5:$EI$44,$A356)),$A356,0),0)</f>
        <v>0</v>
      </c>
      <c r="X356" s="9">
        <f>IFERROR(IF(AND($B356&gt;=INDEX($EH$5:$EH$44,$A356),$B356&lt;=INDEX($EJ$5:$EJ$44,$A356),X$30&gt;=INDEX($EG$5:$EG$44,$A356),X$30&lt;=INDEX($EI$5:$EI$44,$A356)),$A356,0),0)</f>
        <v>0</v>
      </c>
      <c r="Y356" s="9">
        <f>IFERROR(IF(AND($B356&gt;=INDEX($EH$5:$EH$44,$A356),$B356&lt;=INDEX($EJ$5:$EJ$44,$A356),Y$30&gt;=INDEX($EG$5:$EG$44,$A356),Y$30&lt;=INDEX($EI$5:$EI$44,$A356)),$A356,0),0)</f>
        <v>0</v>
      </c>
      <c r="Z356" s="9">
        <f>IFERROR(IF(AND($B356&gt;=INDEX($EH$5:$EH$44,$A356),$B356&lt;=INDEX($EJ$5:$EJ$44,$A356),Z$30&gt;=INDEX($EG$5:$EG$44,$A356),Z$30&lt;=INDEX($EI$5:$EI$44,$A356)),$A356,0),0)</f>
        <v>0</v>
      </c>
      <c r="AA356" s="9">
        <f>IFERROR(IF(AND($B356&gt;=INDEX($EH$5:$EH$44,$A356),$B356&lt;=INDEX($EJ$5:$EJ$44,$A356),AA$30&gt;=INDEX($EG$5:$EG$44,$A356),AA$30&lt;=INDEX($EI$5:$EI$44,$A356)),$A356,0),0)</f>
        <v>0</v>
      </c>
      <c r="AB356" s="9">
        <f>IFERROR(IF(AND($B356&gt;=INDEX($EH$5:$EH$44,$A356),$B356&lt;=INDEX($EJ$5:$EJ$44,$A356),AB$30&gt;=INDEX($EG$5:$EG$44,$A356),AB$30&lt;=INDEX($EI$5:$EI$44,$A356)),$A356,0),0)</f>
        <v>0</v>
      </c>
      <c r="AC356" s="9">
        <f>IFERROR(IF(AND($B356&gt;=INDEX($EH$5:$EH$44,$A356),$B356&lt;=INDEX($EJ$5:$EJ$44,$A356),AC$30&gt;=INDEX($EG$5:$EG$44,$A356),AC$30&lt;=INDEX($EI$5:$EI$44,$A356)),$A356,0),0)</f>
        <v>0</v>
      </c>
      <c r="AD356" s="9">
        <f>IFERROR(IF(AND($B356&gt;=INDEX($EH$5:$EH$44,$A356),$B356&lt;=INDEX($EJ$5:$EJ$44,$A356),AD$30&gt;=INDEX($EG$5:$EG$44,$A356),AD$30&lt;=INDEX($EI$5:$EI$44,$A356)),$A356,0),0)</f>
        <v>0</v>
      </c>
      <c r="AE356" s="9">
        <f>IFERROR(IF(AND($B356&gt;=INDEX($EH$5:$EH$44,$A356),$B356&lt;=INDEX($EJ$5:$EJ$44,$A356),AE$30&gt;=INDEX($EG$5:$EG$44,$A356),AE$30&lt;=INDEX($EI$5:$EI$44,$A356)),$A356,0),0)</f>
        <v>0</v>
      </c>
      <c r="AF356" s="9">
        <f>IFERROR(IF(AND($B356&gt;=INDEX($EH$5:$EH$44,$A356),$B356&lt;=INDEX($EJ$5:$EJ$44,$A356),AF$30&gt;=INDEX($EG$5:$EG$44,$A356),AF$30&lt;=INDEX($EI$5:$EI$44,$A356)),$A356,0),0)</f>
        <v>0</v>
      </c>
      <c r="AG356" s="9">
        <f>IFERROR(IF(AND($B356&gt;=INDEX($EH$5:$EH$44,$A356),$B356&lt;=INDEX($EJ$5:$EJ$44,$A356),AG$30&gt;=INDEX($EG$5:$EG$44,$A356),AG$30&lt;=INDEX($EI$5:$EI$44,$A356)),$A356,0),0)</f>
        <v>0</v>
      </c>
      <c r="AH356" s="9"/>
    </row>
    <row r="357" spans="1:34">
      <c r="A357" s="5">
        <f t="shared" si="88"/>
        <v>14</v>
      </c>
      <c r="B357" s="5">
        <f t="shared" si="87"/>
        <v>1</v>
      </c>
      <c r="C357" s="9">
        <f>IFERROR(IF(AND($B357&gt;=INDEX($EH$5:$EH$44,$A357),$B357&lt;=INDEX($EJ$5:$EJ$44,$A357),C$30&gt;=INDEX($EG$5:$EG$44,$A357),C$30&lt;=INDEX($EI$5:$EI$44,$A357)),$A357,0),0)</f>
        <v>0</v>
      </c>
      <c r="D357" s="9">
        <f>IFERROR(IF(AND($B357&gt;=INDEX($EH$5:$EH$44,$A357),$B357&lt;=INDEX($EJ$5:$EJ$44,$A357),D$30&gt;=INDEX($EG$5:$EG$44,$A357),D$30&lt;=INDEX($EI$5:$EI$44,$A357)),$A357,0),0)</f>
        <v>0</v>
      </c>
      <c r="E357" s="9">
        <f>IFERROR(IF(AND($B357&gt;=INDEX($EH$5:$EH$44,$A357),$B357&lt;=INDEX($EJ$5:$EJ$44,$A357),E$30&gt;=INDEX($EG$5:$EG$44,$A357),E$30&lt;=INDEX($EI$5:$EI$44,$A357)),$A357,0),0)</f>
        <v>0</v>
      </c>
      <c r="F357" s="9">
        <f>IFERROR(IF(AND($B357&gt;=INDEX($EH$5:$EH$44,$A357),$B357&lt;=INDEX($EJ$5:$EJ$44,$A357),F$30&gt;=INDEX($EG$5:$EG$44,$A357),F$30&lt;=INDEX($EI$5:$EI$44,$A357)),$A357,0),0)</f>
        <v>0</v>
      </c>
      <c r="G357" s="9">
        <f>IFERROR(IF(AND($B357&gt;=INDEX($EH$5:$EH$44,$A357),$B357&lt;=INDEX($EJ$5:$EJ$44,$A357),G$30&gt;=INDEX($EG$5:$EG$44,$A357),G$30&lt;=INDEX($EI$5:$EI$44,$A357)),$A357,0),0)</f>
        <v>0</v>
      </c>
      <c r="H357" s="9">
        <f>IFERROR(IF(AND($B357&gt;=INDEX($EH$5:$EH$44,$A357),$B357&lt;=INDEX($EJ$5:$EJ$44,$A357),H$30&gt;=INDEX($EG$5:$EG$44,$A357),H$30&lt;=INDEX($EI$5:$EI$44,$A357)),$A357,0),0)</f>
        <v>0</v>
      </c>
      <c r="I357" s="9">
        <f>IFERROR(IF(AND($B357&gt;=INDEX($EH$5:$EH$44,$A357),$B357&lt;=INDEX($EJ$5:$EJ$44,$A357),I$30&gt;=INDEX($EG$5:$EG$44,$A357),I$30&lt;=INDEX($EI$5:$EI$44,$A357)),$A357,0),0)</f>
        <v>0</v>
      </c>
      <c r="J357" s="9">
        <f>IFERROR(IF(AND($B357&gt;=INDEX($EH$5:$EH$44,$A357),$B357&lt;=INDEX($EJ$5:$EJ$44,$A357),J$30&gt;=INDEX($EG$5:$EG$44,$A357),J$30&lt;=INDEX($EI$5:$EI$44,$A357)),$A357,0),0)</f>
        <v>0</v>
      </c>
      <c r="K357" s="9">
        <f>IFERROR(IF(AND($B357&gt;=INDEX($EH$5:$EH$44,$A357),$B357&lt;=INDEX($EJ$5:$EJ$44,$A357),K$30&gt;=INDEX($EG$5:$EG$44,$A357),K$30&lt;=INDEX($EI$5:$EI$44,$A357)),$A357,0),0)</f>
        <v>0</v>
      </c>
      <c r="L357" s="9">
        <f>IFERROR(IF(AND($B357&gt;=INDEX($EH$5:$EH$44,$A357),$B357&lt;=INDEX($EJ$5:$EJ$44,$A357),L$30&gt;=INDEX($EG$5:$EG$44,$A357),L$30&lt;=INDEX($EI$5:$EI$44,$A357)),$A357,0),0)</f>
        <v>0</v>
      </c>
      <c r="M357" s="9">
        <f>IFERROR(IF(AND($B357&gt;=INDEX($EH$5:$EH$44,$A357),$B357&lt;=INDEX($EJ$5:$EJ$44,$A357),M$30&gt;=INDEX($EG$5:$EG$44,$A357),M$30&lt;=INDEX($EI$5:$EI$44,$A357)),$A357,0),0)</f>
        <v>0</v>
      </c>
      <c r="N357" s="9">
        <f>IFERROR(IF(AND($B357&gt;=INDEX($EH$5:$EH$44,$A357),$B357&lt;=INDEX($EJ$5:$EJ$44,$A357),N$30&gt;=INDEX($EG$5:$EG$44,$A357),N$30&lt;=INDEX($EI$5:$EI$44,$A357)),$A357,0),0)</f>
        <v>0</v>
      </c>
      <c r="O357" s="9">
        <f>IFERROR(IF(AND($B357&gt;=INDEX($EH$5:$EH$44,$A357),$B357&lt;=INDEX($EJ$5:$EJ$44,$A357),O$30&gt;=INDEX($EG$5:$EG$44,$A357),O$30&lt;=INDEX($EI$5:$EI$44,$A357)),$A357,0),0)</f>
        <v>0</v>
      </c>
      <c r="P357" s="9">
        <f>IFERROR(IF(AND($B357&gt;=INDEX($EH$5:$EH$44,$A357),$B357&lt;=INDEX($EJ$5:$EJ$44,$A357),P$30&gt;=INDEX($EG$5:$EG$44,$A357),P$30&lt;=INDEX($EI$5:$EI$44,$A357)),$A357,0),0)</f>
        <v>0</v>
      </c>
      <c r="Q357" s="9">
        <f>IFERROR(IF(AND($B357&gt;=INDEX($EH$5:$EH$44,$A357),$B357&lt;=INDEX($EJ$5:$EJ$44,$A357),Q$30&gt;=INDEX($EG$5:$EG$44,$A357),Q$30&lt;=INDEX($EI$5:$EI$44,$A357)),$A357,0),0)</f>
        <v>0</v>
      </c>
      <c r="R357" s="9">
        <f>IFERROR(IF(AND($B357&gt;=INDEX($EH$5:$EH$44,$A357),$B357&lt;=INDEX($EJ$5:$EJ$44,$A357),R$30&gt;=INDEX($EG$5:$EG$44,$A357),R$30&lt;=INDEX($EI$5:$EI$44,$A357)),$A357,0),0)</f>
        <v>0</v>
      </c>
      <c r="S357" s="9">
        <f>IFERROR(IF(AND($B357&gt;=INDEX($EH$5:$EH$44,$A357),$B357&lt;=INDEX($EJ$5:$EJ$44,$A357),S$30&gt;=INDEX($EG$5:$EG$44,$A357),S$30&lt;=INDEX($EI$5:$EI$44,$A357)),$A357,0),0)</f>
        <v>0</v>
      </c>
      <c r="T357" s="9">
        <f>IFERROR(IF(AND($B357&gt;=INDEX($EH$5:$EH$44,$A357),$B357&lt;=INDEX($EJ$5:$EJ$44,$A357),T$30&gt;=INDEX($EG$5:$EG$44,$A357),T$30&lt;=INDEX($EI$5:$EI$44,$A357)),$A357,0),0)</f>
        <v>0</v>
      </c>
      <c r="U357" s="9">
        <f>IFERROR(IF(AND($B357&gt;=INDEX($EH$5:$EH$44,$A357),$B357&lt;=INDEX($EJ$5:$EJ$44,$A357),U$30&gt;=INDEX($EG$5:$EG$44,$A357),U$30&lt;=INDEX($EI$5:$EI$44,$A357)),$A357,0),0)</f>
        <v>0</v>
      </c>
      <c r="V357" s="9">
        <f>IFERROR(IF(AND($B357&gt;=INDEX($EH$5:$EH$44,$A357),$B357&lt;=INDEX($EJ$5:$EJ$44,$A357),V$30&gt;=INDEX($EG$5:$EG$44,$A357),V$30&lt;=INDEX($EI$5:$EI$44,$A357)),$A357,0),0)</f>
        <v>0</v>
      </c>
      <c r="W357" s="9">
        <f>IFERROR(IF(AND($B357&gt;=INDEX($EH$5:$EH$44,$A357),$B357&lt;=INDEX($EJ$5:$EJ$44,$A357),W$30&gt;=INDEX($EG$5:$EG$44,$A357),W$30&lt;=INDEX($EI$5:$EI$44,$A357)),$A357,0),0)</f>
        <v>0</v>
      </c>
      <c r="X357" s="9">
        <f>IFERROR(IF(AND($B357&gt;=INDEX($EH$5:$EH$44,$A357),$B357&lt;=INDEX($EJ$5:$EJ$44,$A357),X$30&gt;=INDEX($EG$5:$EG$44,$A357),X$30&lt;=INDEX($EI$5:$EI$44,$A357)),$A357,0),0)</f>
        <v>0</v>
      </c>
      <c r="Y357" s="9">
        <f>IFERROR(IF(AND($B357&gt;=INDEX($EH$5:$EH$44,$A357),$B357&lt;=INDEX($EJ$5:$EJ$44,$A357),Y$30&gt;=INDEX($EG$5:$EG$44,$A357),Y$30&lt;=INDEX($EI$5:$EI$44,$A357)),$A357,0),0)</f>
        <v>0</v>
      </c>
      <c r="Z357" s="9">
        <f>IFERROR(IF(AND($B357&gt;=INDEX($EH$5:$EH$44,$A357),$B357&lt;=INDEX($EJ$5:$EJ$44,$A357),Z$30&gt;=INDEX($EG$5:$EG$44,$A357),Z$30&lt;=INDEX($EI$5:$EI$44,$A357)),$A357,0),0)</f>
        <v>0</v>
      </c>
      <c r="AA357" s="9">
        <f>IFERROR(IF(AND($B357&gt;=INDEX($EH$5:$EH$44,$A357),$B357&lt;=INDEX($EJ$5:$EJ$44,$A357),AA$30&gt;=INDEX($EG$5:$EG$44,$A357),AA$30&lt;=INDEX($EI$5:$EI$44,$A357)),$A357,0),0)</f>
        <v>0</v>
      </c>
      <c r="AB357" s="9">
        <f>IFERROR(IF(AND($B357&gt;=INDEX($EH$5:$EH$44,$A357),$B357&lt;=INDEX($EJ$5:$EJ$44,$A357),AB$30&gt;=INDEX($EG$5:$EG$44,$A357),AB$30&lt;=INDEX($EI$5:$EI$44,$A357)),$A357,0),0)</f>
        <v>0</v>
      </c>
      <c r="AC357" s="9">
        <f>IFERROR(IF(AND($B357&gt;=INDEX($EH$5:$EH$44,$A357),$B357&lt;=INDEX($EJ$5:$EJ$44,$A357),AC$30&gt;=INDEX($EG$5:$EG$44,$A357),AC$30&lt;=INDEX($EI$5:$EI$44,$A357)),$A357,0),0)</f>
        <v>0</v>
      </c>
      <c r="AD357" s="9">
        <f>IFERROR(IF(AND($B357&gt;=INDEX($EH$5:$EH$44,$A357),$B357&lt;=INDEX($EJ$5:$EJ$44,$A357),AD$30&gt;=INDEX($EG$5:$EG$44,$A357),AD$30&lt;=INDEX($EI$5:$EI$44,$A357)),$A357,0),0)</f>
        <v>0</v>
      </c>
      <c r="AE357" s="9">
        <f>IFERROR(IF(AND($B357&gt;=INDEX($EH$5:$EH$44,$A357),$B357&lt;=INDEX($EJ$5:$EJ$44,$A357),AE$30&gt;=INDEX($EG$5:$EG$44,$A357),AE$30&lt;=INDEX($EI$5:$EI$44,$A357)),$A357,0),0)</f>
        <v>0</v>
      </c>
      <c r="AF357" s="9">
        <f>IFERROR(IF(AND($B357&gt;=INDEX($EH$5:$EH$44,$A357),$B357&lt;=INDEX($EJ$5:$EJ$44,$A357),AF$30&gt;=INDEX($EG$5:$EG$44,$A357),AF$30&lt;=INDEX($EI$5:$EI$44,$A357)),$A357,0),0)</f>
        <v>0</v>
      </c>
      <c r="AG357" s="9">
        <f>IFERROR(IF(AND($B357&gt;=INDEX($EH$5:$EH$44,$A357),$B357&lt;=INDEX($EJ$5:$EJ$44,$A357),AG$30&gt;=INDEX($EG$5:$EG$44,$A357),AG$30&lt;=INDEX($EI$5:$EI$44,$A357)),$A357,0),0)</f>
        <v>0</v>
      </c>
      <c r="AH357" s="9"/>
    </row>
    <row r="358" spans="1:34">
      <c r="A358" s="5">
        <f t="shared" si="88"/>
        <v>14</v>
      </c>
      <c r="B358" s="5">
        <f t="shared" si="87"/>
        <v>2</v>
      </c>
      <c r="C358" s="9">
        <f>IFERROR(IF(AND($B358&gt;=INDEX($EH$5:$EH$44,$A358),$B358&lt;=INDEX($EJ$5:$EJ$44,$A358),C$30&gt;=INDEX($EG$5:$EG$44,$A358),C$30&lt;=INDEX($EI$5:$EI$44,$A358)),$A358,0),0)</f>
        <v>0</v>
      </c>
      <c r="D358" s="9">
        <f>IFERROR(IF(AND($B358&gt;=INDEX($EH$5:$EH$44,$A358),$B358&lt;=INDEX($EJ$5:$EJ$44,$A358),D$30&gt;=INDEX($EG$5:$EG$44,$A358),D$30&lt;=INDEX($EI$5:$EI$44,$A358)),$A358,0),0)</f>
        <v>0</v>
      </c>
      <c r="E358" s="9">
        <f>IFERROR(IF(AND($B358&gt;=INDEX($EH$5:$EH$44,$A358),$B358&lt;=INDEX($EJ$5:$EJ$44,$A358),E$30&gt;=INDEX($EG$5:$EG$44,$A358),E$30&lt;=INDEX($EI$5:$EI$44,$A358)),$A358,0),0)</f>
        <v>0</v>
      </c>
      <c r="F358" s="9">
        <f>IFERROR(IF(AND($B358&gt;=INDEX($EH$5:$EH$44,$A358),$B358&lt;=INDEX($EJ$5:$EJ$44,$A358),F$30&gt;=INDEX($EG$5:$EG$44,$A358),F$30&lt;=INDEX($EI$5:$EI$44,$A358)),$A358,0),0)</f>
        <v>0</v>
      </c>
      <c r="G358" s="9">
        <f>IFERROR(IF(AND($B358&gt;=INDEX($EH$5:$EH$44,$A358),$B358&lt;=INDEX($EJ$5:$EJ$44,$A358),G$30&gt;=INDEX($EG$5:$EG$44,$A358),G$30&lt;=INDEX($EI$5:$EI$44,$A358)),$A358,0),0)</f>
        <v>0</v>
      </c>
      <c r="H358" s="9">
        <f>IFERROR(IF(AND($B358&gt;=INDEX($EH$5:$EH$44,$A358),$B358&lt;=INDEX($EJ$5:$EJ$44,$A358),H$30&gt;=INDEX($EG$5:$EG$44,$A358),H$30&lt;=INDEX($EI$5:$EI$44,$A358)),$A358,0),0)</f>
        <v>0</v>
      </c>
      <c r="I358" s="9">
        <f>IFERROR(IF(AND($B358&gt;=INDEX($EH$5:$EH$44,$A358),$B358&lt;=INDEX($EJ$5:$EJ$44,$A358),I$30&gt;=INDEX($EG$5:$EG$44,$A358),I$30&lt;=INDEX($EI$5:$EI$44,$A358)),$A358,0),0)</f>
        <v>0</v>
      </c>
      <c r="J358" s="9">
        <f>IFERROR(IF(AND($B358&gt;=INDEX($EH$5:$EH$44,$A358),$B358&lt;=INDEX($EJ$5:$EJ$44,$A358),J$30&gt;=INDEX($EG$5:$EG$44,$A358),J$30&lt;=INDEX($EI$5:$EI$44,$A358)),$A358,0),0)</f>
        <v>0</v>
      </c>
      <c r="K358" s="9">
        <f>IFERROR(IF(AND($B358&gt;=INDEX($EH$5:$EH$44,$A358),$B358&lt;=INDEX($EJ$5:$EJ$44,$A358),K$30&gt;=INDEX($EG$5:$EG$44,$A358),K$30&lt;=INDEX($EI$5:$EI$44,$A358)),$A358,0),0)</f>
        <v>0</v>
      </c>
      <c r="L358" s="9">
        <f>IFERROR(IF(AND($B358&gt;=INDEX($EH$5:$EH$44,$A358),$B358&lt;=INDEX($EJ$5:$EJ$44,$A358),L$30&gt;=INDEX($EG$5:$EG$44,$A358),L$30&lt;=INDEX($EI$5:$EI$44,$A358)),$A358,0),0)</f>
        <v>0</v>
      </c>
      <c r="M358" s="9">
        <f>IFERROR(IF(AND($B358&gt;=INDEX($EH$5:$EH$44,$A358),$B358&lt;=INDEX($EJ$5:$EJ$44,$A358),M$30&gt;=INDEX($EG$5:$EG$44,$A358),M$30&lt;=INDEX($EI$5:$EI$44,$A358)),$A358,0),0)</f>
        <v>0</v>
      </c>
      <c r="N358" s="9">
        <f>IFERROR(IF(AND($B358&gt;=INDEX($EH$5:$EH$44,$A358),$B358&lt;=INDEX($EJ$5:$EJ$44,$A358),N$30&gt;=INDEX($EG$5:$EG$44,$A358),N$30&lt;=INDEX($EI$5:$EI$44,$A358)),$A358,0),0)</f>
        <v>0</v>
      </c>
      <c r="O358" s="9">
        <f>IFERROR(IF(AND($B358&gt;=INDEX($EH$5:$EH$44,$A358),$B358&lt;=INDEX($EJ$5:$EJ$44,$A358),O$30&gt;=INDEX($EG$5:$EG$44,$A358),O$30&lt;=INDEX($EI$5:$EI$44,$A358)),$A358,0),0)</f>
        <v>0</v>
      </c>
      <c r="P358" s="9">
        <f>IFERROR(IF(AND($B358&gt;=INDEX($EH$5:$EH$44,$A358),$B358&lt;=INDEX($EJ$5:$EJ$44,$A358),P$30&gt;=INDEX($EG$5:$EG$44,$A358),P$30&lt;=INDEX($EI$5:$EI$44,$A358)),$A358,0),0)</f>
        <v>0</v>
      </c>
      <c r="Q358" s="9">
        <f>IFERROR(IF(AND($B358&gt;=INDEX($EH$5:$EH$44,$A358),$B358&lt;=INDEX($EJ$5:$EJ$44,$A358),Q$30&gt;=INDEX($EG$5:$EG$44,$A358),Q$30&lt;=INDEX($EI$5:$EI$44,$A358)),$A358,0),0)</f>
        <v>0</v>
      </c>
      <c r="R358" s="9">
        <f>IFERROR(IF(AND($B358&gt;=INDEX($EH$5:$EH$44,$A358),$B358&lt;=INDEX($EJ$5:$EJ$44,$A358),R$30&gt;=INDEX($EG$5:$EG$44,$A358),R$30&lt;=INDEX($EI$5:$EI$44,$A358)),$A358,0),0)</f>
        <v>0</v>
      </c>
      <c r="S358" s="9">
        <f>IFERROR(IF(AND($B358&gt;=INDEX($EH$5:$EH$44,$A358),$B358&lt;=INDEX($EJ$5:$EJ$44,$A358),S$30&gt;=INDEX($EG$5:$EG$44,$A358),S$30&lt;=INDEX($EI$5:$EI$44,$A358)),$A358,0),0)</f>
        <v>0</v>
      </c>
      <c r="T358" s="9">
        <f>IFERROR(IF(AND($B358&gt;=INDEX($EH$5:$EH$44,$A358),$B358&lt;=INDEX($EJ$5:$EJ$44,$A358),T$30&gt;=INDEX($EG$5:$EG$44,$A358),T$30&lt;=INDEX($EI$5:$EI$44,$A358)),$A358,0),0)</f>
        <v>0</v>
      </c>
      <c r="U358" s="9">
        <f>IFERROR(IF(AND($B358&gt;=INDEX($EH$5:$EH$44,$A358),$B358&lt;=INDEX($EJ$5:$EJ$44,$A358),U$30&gt;=INDEX($EG$5:$EG$44,$A358),U$30&lt;=INDEX($EI$5:$EI$44,$A358)),$A358,0),0)</f>
        <v>0</v>
      </c>
      <c r="V358" s="9">
        <f>IFERROR(IF(AND($B358&gt;=INDEX($EH$5:$EH$44,$A358),$B358&lt;=INDEX($EJ$5:$EJ$44,$A358),V$30&gt;=INDEX($EG$5:$EG$44,$A358),V$30&lt;=INDEX($EI$5:$EI$44,$A358)),$A358,0),0)</f>
        <v>0</v>
      </c>
      <c r="W358" s="9">
        <f>IFERROR(IF(AND($B358&gt;=INDEX($EH$5:$EH$44,$A358),$B358&lt;=INDEX($EJ$5:$EJ$44,$A358),W$30&gt;=INDEX($EG$5:$EG$44,$A358),W$30&lt;=INDEX($EI$5:$EI$44,$A358)),$A358,0),0)</f>
        <v>0</v>
      </c>
      <c r="X358" s="9">
        <f>IFERROR(IF(AND($B358&gt;=INDEX($EH$5:$EH$44,$A358),$B358&lt;=INDEX($EJ$5:$EJ$44,$A358),X$30&gt;=INDEX($EG$5:$EG$44,$A358),X$30&lt;=INDEX($EI$5:$EI$44,$A358)),$A358,0),0)</f>
        <v>0</v>
      </c>
      <c r="Y358" s="9">
        <f>IFERROR(IF(AND($B358&gt;=INDEX($EH$5:$EH$44,$A358),$B358&lt;=INDEX($EJ$5:$EJ$44,$A358),Y$30&gt;=INDEX($EG$5:$EG$44,$A358),Y$30&lt;=INDEX($EI$5:$EI$44,$A358)),$A358,0),0)</f>
        <v>0</v>
      </c>
      <c r="Z358" s="9">
        <f>IFERROR(IF(AND($B358&gt;=INDEX($EH$5:$EH$44,$A358),$B358&lt;=INDEX($EJ$5:$EJ$44,$A358),Z$30&gt;=INDEX($EG$5:$EG$44,$A358),Z$30&lt;=INDEX($EI$5:$EI$44,$A358)),$A358,0),0)</f>
        <v>0</v>
      </c>
      <c r="AA358" s="9">
        <f>IFERROR(IF(AND($B358&gt;=INDEX($EH$5:$EH$44,$A358),$B358&lt;=INDEX($EJ$5:$EJ$44,$A358),AA$30&gt;=INDEX($EG$5:$EG$44,$A358),AA$30&lt;=INDEX($EI$5:$EI$44,$A358)),$A358,0),0)</f>
        <v>0</v>
      </c>
      <c r="AB358" s="9">
        <f>IFERROR(IF(AND($B358&gt;=INDEX($EH$5:$EH$44,$A358),$B358&lt;=INDEX($EJ$5:$EJ$44,$A358),AB$30&gt;=INDEX($EG$5:$EG$44,$A358),AB$30&lt;=INDEX($EI$5:$EI$44,$A358)),$A358,0),0)</f>
        <v>0</v>
      </c>
      <c r="AC358" s="9">
        <f>IFERROR(IF(AND($B358&gt;=INDEX($EH$5:$EH$44,$A358),$B358&lt;=INDEX($EJ$5:$EJ$44,$A358),AC$30&gt;=INDEX($EG$5:$EG$44,$A358),AC$30&lt;=INDEX($EI$5:$EI$44,$A358)),$A358,0),0)</f>
        <v>0</v>
      </c>
      <c r="AD358" s="9">
        <f>IFERROR(IF(AND($B358&gt;=INDEX($EH$5:$EH$44,$A358),$B358&lt;=INDEX($EJ$5:$EJ$44,$A358),AD$30&gt;=INDEX($EG$5:$EG$44,$A358),AD$30&lt;=INDEX($EI$5:$EI$44,$A358)),$A358,0),0)</f>
        <v>0</v>
      </c>
      <c r="AE358" s="9">
        <f>IFERROR(IF(AND($B358&gt;=INDEX($EH$5:$EH$44,$A358),$B358&lt;=INDEX($EJ$5:$EJ$44,$A358),AE$30&gt;=INDEX($EG$5:$EG$44,$A358),AE$30&lt;=INDEX($EI$5:$EI$44,$A358)),$A358,0),0)</f>
        <v>0</v>
      </c>
      <c r="AF358" s="9">
        <f>IFERROR(IF(AND($B358&gt;=INDEX($EH$5:$EH$44,$A358),$B358&lt;=INDEX($EJ$5:$EJ$44,$A358),AF$30&gt;=INDEX($EG$5:$EG$44,$A358),AF$30&lt;=INDEX($EI$5:$EI$44,$A358)),$A358,0),0)</f>
        <v>0</v>
      </c>
      <c r="AG358" s="9">
        <f>IFERROR(IF(AND($B358&gt;=INDEX($EH$5:$EH$44,$A358),$B358&lt;=INDEX($EJ$5:$EJ$44,$A358),AG$30&gt;=INDEX($EG$5:$EG$44,$A358),AG$30&lt;=INDEX($EI$5:$EI$44,$A358)),$A358,0),0)</f>
        <v>0</v>
      </c>
      <c r="AH358" s="9"/>
    </row>
    <row r="359" spans="1:34">
      <c r="A359" s="5">
        <f t="shared" si="88"/>
        <v>14</v>
      </c>
      <c r="B359" s="5">
        <f t="shared" si="87"/>
        <v>3</v>
      </c>
      <c r="C359" s="9">
        <f>IFERROR(IF(AND($B359&gt;=INDEX($EH$5:$EH$44,$A359),$B359&lt;=INDEX($EJ$5:$EJ$44,$A359),C$30&gt;=INDEX($EG$5:$EG$44,$A359),C$30&lt;=INDEX($EI$5:$EI$44,$A359)),$A359,0),0)</f>
        <v>0</v>
      </c>
      <c r="D359" s="9">
        <f>IFERROR(IF(AND($B359&gt;=INDEX($EH$5:$EH$44,$A359),$B359&lt;=INDEX($EJ$5:$EJ$44,$A359),D$30&gt;=INDEX($EG$5:$EG$44,$A359),D$30&lt;=INDEX($EI$5:$EI$44,$A359)),$A359,0),0)</f>
        <v>0</v>
      </c>
      <c r="E359" s="9">
        <f>IFERROR(IF(AND($B359&gt;=INDEX($EH$5:$EH$44,$A359),$B359&lt;=INDEX($EJ$5:$EJ$44,$A359),E$30&gt;=INDEX($EG$5:$EG$44,$A359),E$30&lt;=INDEX($EI$5:$EI$44,$A359)),$A359,0),0)</f>
        <v>0</v>
      </c>
      <c r="F359" s="9">
        <f>IFERROR(IF(AND($B359&gt;=INDEX($EH$5:$EH$44,$A359),$B359&lt;=INDEX($EJ$5:$EJ$44,$A359),F$30&gt;=INDEX($EG$5:$EG$44,$A359),F$30&lt;=INDEX($EI$5:$EI$44,$A359)),$A359,0),0)</f>
        <v>0</v>
      </c>
      <c r="G359" s="9">
        <f>IFERROR(IF(AND($B359&gt;=INDEX($EH$5:$EH$44,$A359),$B359&lt;=INDEX($EJ$5:$EJ$44,$A359),G$30&gt;=INDEX($EG$5:$EG$44,$A359),G$30&lt;=INDEX($EI$5:$EI$44,$A359)),$A359,0),0)</f>
        <v>0</v>
      </c>
      <c r="H359" s="9">
        <f>IFERROR(IF(AND($B359&gt;=INDEX($EH$5:$EH$44,$A359),$B359&lt;=INDEX($EJ$5:$EJ$44,$A359),H$30&gt;=INDEX($EG$5:$EG$44,$A359),H$30&lt;=INDEX($EI$5:$EI$44,$A359)),$A359,0),0)</f>
        <v>0</v>
      </c>
      <c r="I359" s="9">
        <f>IFERROR(IF(AND($B359&gt;=INDEX($EH$5:$EH$44,$A359),$B359&lt;=INDEX($EJ$5:$EJ$44,$A359),I$30&gt;=INDEX($EG$5:$EG$44,$A359),I$30&lt;=INDEX($EI$5:$EI$44,$A359)),$A359,0),0)</f>
        <v>0</v>
      </c>
      <c r="J359" s="9">
        <f>IFERROR(IF(AND($B359&gt;=INDEX($EH$5:$EH$44,$A359),$B359&lt;=INDEX($EJ$5:$EJ$44,$A359),J$30&gt;=INDEX($EG$5:$EG$44,$A359),J$30&lt;=INDEX($EI$5:$EI$44,$A359)),$A359,0),0)</f>
        <v>0</v>
      </c>
      <c r="K359" s="9">
        <f>IFERROR(IF(AND($B359&gt;=INDEX($EH$5:$EH$44,$A359),$B359&lt;=INDEX($EJ$5:$EJ$44,$A359),K$30&gt;=INDEX($EG$5:$EG$44,$A359),K$30&lt;=INDEX($EI$5:$EI$44,$A359)),$A359,0),0)</f>
        <v>0</v>
      </c>
      <c r="L359" s="9">
        <f>IFERROR(IF(AND($B359&gt;=INDEX($EH$5:$EH$44,$A359),$B359&lt;=INDEX($EJ$5:$EJ$44,$A359),L$30&gt;=INDEX($EG$5:$EG$44,$A359),L$30&lt;=INDEX($EI$5:$EI$44,$A359)),$A359,0),0)</f>
        <v>0</v>
      </c>
      <c r="M359" s="9">
        <f>IFERROR(IF(AND($B359&gt;=INDEX($EH$5:$EH$44,$A359),$B359&lt;=INDEX($EJ$5:$EJ$44,$A359),M$30&gt;=INDEX($EG$5:$EG$44,$A359),M$30&lt;=INDEX($EI$5:$EI$44,$A359)),$A359,0),0)</f>
        <v>0</v>
      </c>
      <c r="N359" s="9">
        <f>IFERROR(IF(AND($B359&gt;=INDEX($EH$5:$EH$44,$A359),$B359&lt;=INDEX($EJ$5:$EJ$44,$A359),N$30&gt;=INDEX($EG$5:$EG$44,$A359),N$30&lt;=INDEX($EI$5:$EI$44,$A359)),$A359,0),0)</f>
        <v>0</v>
      </c>
      <c r="O359" s="9">
        <f>IFERROR(IF(AND($B359&gt;=INDEX($EH$5:$EH$44,$A359),$B359&lt;=INDEX($EJ$5:$EJ$44,$A359),O$30&gt;=INDEX($EG$5:$EG$44,$A359),O$30&lt;=INDEX($EI$5:$EI$44,$A359)),$A359,0),0)</f>
        <v>0</v>
      </c>
      <c r="P359" s="9">
        <f>IFERROR(IF(AND($B359&gt;=INDEX($EH$5:$EH$44,$A359),$B359&lt;=INDEX($EJ$5:$EJ$44,$A359),P$30&gt;=INDEX($EG$5:$EG$44,$A359),P$30&lt;=INDEX($EI$5:$EI$44,$A359)),$A359,0),0)</f>
        <v>0</v>
      </c>
      <c r="Q359" s="9">
        <f>IFERROR(IF(AND($B359&gt;=INDEX($EH$5:$EH$44,$A359),$B359&lt;=INDEX($EJ$5:$EJ$44,$A359),Q$30&gt;=INDEX($EG$5:$EG$44,$A359),Q$30&lt;=INDEX($EI$5:$EI$44,$A359)),$A359,0),0)</f>
        <v>0</v>
      </c>
      <c r="R359" s="9">
        <f>IFERROR(IF(AND($B359&gt;=INDEX($EH$5:$EH$44,$A359),$B359&lt;=INDEX($EJ$5:$EJ$44,$A359),R$30&gt;=INDEX($EG$5:$EG$44,$A359),R$30&lt;=INDEX($EI$5:$EI$44,$A359)),$A359,0),0)</f>
        <v>0</v>
      </c>
      <c r="S359" s="9">
        <f>IFERROR(IF(AND($B359&gt;=INDEX($EH$5:$EH$44,$A359),$B359&lt;=INDEX($EJ$5:$EJ$44,$A359),S$30&gt;=INDEX($EG$5:$EG$44,$A359),S$30&lt;=INDEX($EI$5:$EI$44,$A359)),$A359,0),0)</f>
        <v>0</v>
      </c>
      <c r="T359" s="9">
        <f>IFERROR(IF(AND($B359&gt;=INDEX($EH$5:$EH$44,$A359),$B359&lt;=INDEX($EJ$5:$EJ$44,$A359),T$30&gt;=INDEX($EG$5:$EG$44,$A359),T$30&lt;=INDEX($EI$5:$EI$44,$A359)),$A359,0),0)</f>
        <v>0</v>
      </c>
      <c r="U359" s="9">
        <f>IFERROR(IF(AND($B359&gt;=INDEX($EH$5:$EH$44,$A359),$B359&lt;=INDEX($EJ$5:$EJ$44,$A359),U$30&gt;=INDEX($EG$5:$EG$44,$A359),U$30&lt;=INDEX($EI$5:$EI$44,$A359)),$A359,0),0)</f>
        <v>0</v>
      </c>
      <c r="V359" s="9">
        <f>IFERROR(IF(AND($B359&gt;=INDEX($EH$5:$EH$44,$A359),$B359&lt;=INDEX($EJ$5:$EJ$44,$A359),V$30&gt;=INDEX($EG$5:$EG$44,$A359),V$30&lt;=INDEX($EI$5:$EI$44,$A359)),$A359,0),0)</f>
        <v>0</v>
      </c>
      <c r="W359" s="9">
        <f>IFERROR(IF(AND($B359&gt;=INDEX($EH$5:$EH$44,$A359),$B359&lt;=INDEX($EJ$5:$EJ$44,$A359),W$30&gt;=INDEX($EG$5:$EG$44,$A359),W$30&lt;=INDEX($EI$5:$EI$44,$A359)),$A359,0),0)</f>
        <v>0</v>
      </c>
      <c r="X359" s="9">
        <f>IFERROR(IF(AND($B359&gt;=INDEX($EH$5:$EH$44,$A359),$B359&lt;=INDEX($EJ$5:$EJ$44,$A359),X$30&gt;=INDEX($EG$5:$EG$44,$A359),X$30&lt;=INDEX($EI$5:$EI$44,$A359)),$A359,0),0)</f>
        <v>0</v>
      </c>
      <c r="Y359" s="9">
        <f>IFERROR(IF(AND($B359&gt;=INDEX($EH$5:$EH$44,$A359),$B359&lt;=INDEX($EJ$5:$EJ$44,$A359),Y$30&gt;=INDEX($EG$5:$EG$44,$A359),Y$30&lt;=INDEX($EI$5:$EI$44,$A359)),$A359,0),0)</f>
        <v>0</v>
      </c>
      <c r="Z359" s="9">
        <f>IFERROR(IF(AND($B359&gt;=INDEX($EH$5:$EH$44,$A359),$B359&lt;=INDEX($EJ$5:$EJ$44,$A359),Z$30&gt;=INDEX($EG$5:$EG$44,$A359),Z$30&lt;=INDEX($EI$5:$EI$44,$A359)),$A359,0),0)</f>
        <v>0</v>
      </c>
      <c r="AA359" s="9">
        <f>IFERROR(IF(AND($B359&gt;=INDEX($EH$5:$EH$44,$A359),$B359&lt;=INDEX($EJ$5:$EJ$44,$A359),AA$30&gt;=INDEX($EG$5:$EG$44,$A359),AA$30&lt;=INDEX($EI$5:$EI$44,$A359)),$A359,0),0)</f>
        <v>0</v>
      </c>
      <c r="AB359" s="9">
        <f>IFERROR(IF(AND($B359&gt;=INDEX($EH$5:$EH$44,$A359),$B359&lt;=INDEX($EJ$5:$EJ$44,$A359),AB$30&gt;=INDEX($EG$5:$EG$44,$A359),AB$30&lt;=INDEX($EI$5:$EI$44,$A359)),$A359,0),0)</f>
        <v>0</v>
      </c>
      <c r="AC359" s="9">
        <f>IFERROR(IF(AND($B359&gt;=INDEX($EH$5:$EH$44,$A359),$B359&lt;=INDEX($EJ$5:$EJ$44,$A359),AC$30&gt;=INDEX($EG$5:$EG$44,$A359),AC$30&lt;=INDEX($EI$5:$EI$44,$A359)),$A359,0),0)</f>
        <v>0</v>
      </c>
      <c r="AD359" s="9">
        <f>IFERROR(IF(AND($B359&gt;=INDEX($EH$5:$EH$44,$A359),$B359&lt;=INDEX($EJ$5:$EJ$44,$A359),AD$30&gt;=INDEX($EG$5:$EG$44,$A359),AD$30&lt;=INDEX($EI$5:$EI$44,$A359)),$A359,0),0)</f>
        <v>0</v>
      </c>
      <c r="AE359" s="9">
        <f>IFERROR(IF(AND($B359&gt;=INDEX($EH$5:$EH$44,$A359),$B359&lt;=INDEX($EJ$5:$EJ$44,$A359),AE$30&gt;=INDEX($EG$5:$EG$44,$A359),AE$30&lt;=INDEX($EI$5:$EI$44,$A359)),$A359,0),0)</f>
        <v>0</v>
      </c>
      <c r="AF359" s="9">
        <f>IFERROR(IF(AND($B359&gt;=INDEX($EH$5:$EH$44,$A359),$B359&lt;=INDEX($EJ$5:$EJ$44,$A359),AF$30&gt;=INDEX($EG$5:$EG$44,$A359),AF$30&lt;=INDEX($EI$5:$EI$44,$A359)),$A359,0),0)</f>
        <v>0</v>
      </c>
      <c r="AG359" s="9">
        <f>IFERROR(IF(AND($B359&gt;=INDEX($EH$5:$EH$44,$A359),$B359&lt;=INDEX($EJ$5:$EJ$44,$A359),AG$30&gt;=INDEX($EG$5:$EG$44,$A359),AG$30&lt;=INDEX($EI$5:$EI$44,$A359)),$A359,0),0)</f>
        <v>0</v>
      </c>
      <c r="AH359" s="9"/>
    </row>
    <row r="360" spans="1:34">
      <c r="A360" s="5">
        <f t="shared" si="88"/>
        <v>14</v>
      </c>
      <c r="B360" s="5">
        <f t="shared" si="87"/>
        <v>4</v>
      </c>
      <c r="C360" s="9">
        <f>IFERROR(IF(AND($B360&gt;=INDEX($EH$5:$EH$44,$A360),$B360&lt;=INDEX($EJ$5:$EJ$44,$A360),C$30&gt;=INDEX($EG$5:$EG$44,$A360),C$30&lt;=INDEX($EI$5:$EI$44,$A360)),$A360,0),0)</f>
        <v>0</v>
      </c>
      <c r="D360" s="9">
        <f>IFERROR(IF(AND($B360&gt;=INDEX($EH$5:$EH$44,$A360),$B360&lt;=INDEX($EJ$5:$EJ$44,$A360),D$30&gt;=INDEX($EG$5:$EG$44,$A360),D$30&lt;=INDEX($EI$5:$EI$44,$A360)),$A360,0),0)</f>
        <v>0</v>
      </c>
      <c r="E360" s="9">
        <f>IFERROR(IF(AND($B360&gt;=INDEX($EH$5:$EH$44,$A360),$B360&lt;=INDEX($EJ$5:$EJ$44,$A360),E$30&gt;=INDEX($EG$5:$EG$44,$A360),E$30&lt;=INDEX($EI$5:$EI$44,$A360)),$A360,0),0)</f>
        <v>0</v>
      </c>
      <c r="F360" s="9">
        <f>IFERROR(IF(AND($B360&gt;=INDEX($EH$5:$EH$44,$A360),$B360&lt;=INDEX($EJ$5:$EJ$44,$A360),F$30&gt;=INDEX($EG$5:$EG$44,$A360),F$30&lt;=INDEX($EI$5:$EI$44,$A360)),$A360,0),0)</f>
        <v>0</v>
      </c>
      <c r="G360" s="9">
        <f>IFERROR(IF(AND($B360&gt;=INDEX($EH$5:$EH$44,$A360),$B360&lt;=INDEX($EJ$5:$EJ$44,$A360),G$30&gt;=INDEX($EG$5:$EG$44,$A360),G$30&lt;=INDEX($EI$5:$EI$44,$A360)),$A360,0),0)</f>
        <v>0</v>
      </c>
      <c r="H360" s="9">
        <f>IFERROR(IF(AND($B360&gt;=INDEX($EH$5:$EH$44,$A360),$B360&lt;=INDEX($EJ$5:$EJ$44,$A360),H$30&gt;=INDEX($EG$5:$EG$44,$A360),H$30&lt;=INDEX($EI$5:$EI$44,$A360)),$A360,0),0)</f>
        <v>0</v>
      </c>
      <c r="I360" s="9">
        <f>IFERROR(IF(AND($B360&gt;=INDEX($EH$5:$EH$44,$A360),$B360&lt;=INDEX($EJ$5:$EJ$44,$A360),I$30&gt;=INDEX($EG$5:$EG$44,$A360),I$30&lt;=INDEX($EI$5:$EI$44,$A360)),$A360,0),0)</f>
        <v>0</v>
      </c>
      <c r="J360" s="9">
        <f>IFERROR(IF(AND($B360&gt;=INDEX($EH$5:$EH$44,$A360),$B360&lt;=INDEX($EJ$5:$EJ$44,$A360),J$30&gt;=INDEX($EG$5:$EG$44,$A360),J$30&lt;=INDEX($EI$5:$EI$44,$A360)),$A360,0),0)</f>
        <v>0</v>
      </c>
      <c r="K360" s="9">
        <f>IFERROR(IF(AND($B360&gt;=INDEX($EH$5:$EH$44,$A360),$B360&lt;=INDEX($EJ$5:$EJ$44,$A360),K$30&gt;=INDEX($EG$5:$EG$44,$A360),K$30&lt;=INDEX($EI$5:$EI$44,$A360)),$A360,0),0)</f>
        <v>0</v>
      </c>
      <c r="L360" s="9">
        <f>IFERROR(IF(AND($B360&gt;=INDEX($EH$5:$EH$44,$A360),$B360&lt;=INDEX($EJ$5:$EJ$44,$A360),L$30&gt;=INDEX($EG$5:$EG$44,$A360),L$30&lt;=INDEX($EI$5:$EI$44,$A360)),$A360,0),0)</f>
        <v>0</v>
      </c>
      <c r="M360" s="9">
        <f>IFERROR(IF(AND($B360&gt;=INDEX($EH$5:$EH$44,$A360),$B360&lt;=INDEX($EJ$5:$EJ$44,$A360),M$30&gt;=INDEX($EG$5:$EG$44,$A360),M$30&lt;=INDEX($EI$5:$EI$44,$A360)),$A360,0),0)</f>
        <v>0</v>
      </c>
      <c r="N360" s="9">
        <f>IFERROR(IF(AND($B360&gt;=INDEX($EH$5:$EH$44,$A360),$B360&lt;=INDEX($EJ$5:$EJ$44,$A360),N$30&gt;=INDEX($EG$5:$EG$44,$A360),N$30&lt;=INDEX($EI$5:$EI$44,$A360)),$A360,0),0)</f>
        <v>0</v>
      </c>
      <c r="O360" s="9">
        <f>IFERROR(IF(AND($B360&gt;=INDEX($EH$5:$EH$44,$A360),$B360&lt;=INDEX($EJ$5:$EJ$44,$A360),O$30&gt;=INDEX($EG$5:$EG$44,$A360),O$30&lt;=INDEX($EI$5:$EI$44,$A360)),$A360,0),0)</f>
        <v>0</v>
      </c>
      <c r="P360" s="9">
        <f>IFERROR(IF(AND($B360&gt;=INDEX($EH$5:$EH$44,$A360),$B360&lt;=INDEX($EJ$5:$EJ$44,$A360),P$30&gt;=INDEX($EG$5:$EG$44,$A360),P$30&lt;=INDEX($EI$5:$EI$44,$A360)),$A360,0),0)</f>
        <v>0</v>
      </c>
      <c r="Q360" s="9">
        <f>IFERROR(IF(AND($B360&gt;=INDEX($EH$5:$EH$44,$A360),$B360&lt;=INDEX($EJ$5:$EJ$44,$A360),Q$30&gt;=INDEX($EG$5:$EG$44,$A360),Q$30&lt;=INDEX($EI$5:$EI$44,$A360)),$A360,0),0)</f>
        <v>0</v>
      </c>
      <c r="R360" s="9">
        <f>IFERROR(IF(AND($B360&gt;=INDEX($EH$5:$EH$44,$A360),$B360&lt;=INDEX($EJ$5:$EJ$44,$A360),R$30&gt;=INDEX($EG$5:$EG$44,$A360),R$30&lt;=INDEX($EI$5:$EI$44,$A360)),$A360,0),0)</f>
        <v>0</v>
      </c>
      <c r="S360" s="9">
        <f>IFERROR(IF(AND($B360&gt;=INDEX($EH$5:$EH$44,$A360),$B360&lt;=INDEX($EJ$5:$EJ$44,$A360),S$30&gt;=INDEX($EG$5:$EG$44,$A360),S$30&lt;=INDEX($EI$5:$EI$44,$A360)),$A360,0),0)</f>
        <v>0</v>
      </c>
      <c r="T360" s="9">
        <f>IFERROR(IF(AND($B360&gt;=INDEX($EH$5:$EH$44,$A360),$B360&lt;=INDEX($EJ$5:$EJ$44,$A360),T$30&gt;=INDEX($EG$5:$EG$44,$A360),T$30&lt;=INDEX($EI$5:$EI$44,$A360)),$A360,0),0)</f>
        <v>0</v>
      </c>
      <c r="U360" s="9">
        <f>IFERROR(IF(AND($B360&gt;=INDEX($EH$5:$EH$44,$A360),$B360&lt;=INDEX($EJ$5:$EJ$44,$A360),U$30&gt;=INDEX($EG$5:$EG$44,$A360),U$30&lt;=INDEX($EI$5:$EI$44,$A360)),$A360,0),0)</f>
        <v>0</v>
      </c>
      <c r="V360" s="9">
        <f>IFERROR(IF(AND($B360&gt;=INDEX($EH$5:$EH$44,$A360),$B360&lt;=INDEX($EJ$5:$EJ$44,$A360),V$30&gt;=INDEX($EG$5:$EG$44,$A360),V$30&lt;=INDEX($EI$5:$EI$44,$A360)),$A360,0),0)</f>
        <v>0</v>
      </c>
      <c r="W360" s="9">
        <f>IFERROR(IF(AND($B360&gt;=INDEX($EH$5:$EH$44,$A360),$B360&lt;=INDEX($EJ$5:$EJ$44,$A360),W$30&gt;=INDEX($EG$5:$EG$44,$A360),W$30&lt;=INDEX($EI$5:$EI$44,$A360)),$A360,0),0)</f>
        <v>0</v>
      </c>
      <c r="X360" s="9">
        <f>IFERROR(IF(AND($B360&gt;=INDEX($EH$5:$EH$44,$A360),$B360&lt;=INDEX($EJ$5:$EJ$44,$A360),X$30&gt;=INDEX($EG$5:$EG$44,$A360),X$30&lt;=INDEX($EI$5:$EI$44,$A360)),$A360,0),0)</f>
        <v>0</v>
      </c>
      <c r="Y360" s="9">
        <f>IFERROR(IF(AND($B360&gt;=INDEX($EH$5:$EH$44,$A360),$B360&lt;=INDEX($EJ$5:$EJ$44,$A360),Y$30&gt;=INDEX($EG$5:$EG$44,$A360),Y$30&lt;=INDEX($EI$5:$EI$44,$A360)),$A360,0),0)</f>
        <v>0</v>
      </c>
      <c r="Z360" s="9">
        <f>IFERROR(IF(AND($B360&gt;=INDEX($EH$5:$EH$44,$A360),$B360&lt;=INDEX($EJ$5:$EJ$44,$A360),Z$30&gt;=INDEX($EG$5:$EG$44,$A360),Z$30&lt;=INDEX($EI$5:$EI$44,$A360)),$A360,0),0)</f>
        <v>0</v>
      </c>
      <c r="AA360" s="9">
        <f>IFERROR(IF(AND($B360&gt;=INDEX($EH$5:$EH$44,$A360),$B360&lt;=INDEX($EJ$5:$EJ$44,$A360),AA$30&gt;=INDEX($EG$5:$EG$44,$A360),AA$30&lt;=INDEX($EI$5:$EI$44,$A360)),$A360,0),0)</f>
        <v>0</v>
      </c>
      <c r="AB360" s="9">
        <f>IFERROR(IF(AND($B360&gt;=INDEX($EH$5:$EH$44,$A360),$B360&lt;=INDEX($EJ$5:$EJ$44,$A360),AB$30&gt;=INDEX($EG$5:$EG$44,$A360),AB$30&lt;=INDEX($EI$5:$EI$44,$A360)),$A360,0),0)</f>
        <v>0</v>
      </c>
      <c r="AC360" s="9">
        <f>IFERROR(IF(AND($B360&gt;=INDEX($EH$5:$EH$44,$A360),$B360&lt;=INDEX($EJ$5:$EJ$44,$A360),AC$30&gt;=INDEX($EG$5:$EG$44,$A360),AC$30&lt;=INDEX($EI$5:$EI$44,$A360)),$A360,0),0)</f>
        <v>0</v>
      </c>
      <c r="AD360" s="9">
        <f>IFERROR(IF(AND($B360&gt;=INDEX($EH$5:$EH$44,$A360),$B360&lt;=INDEX($EJ$5:$EJ$44,$A360),AD$30&gt;=INDEX($EG$5:$EG$44,$A360),AD$30&lt;=INDEX($EI$5:$EI$44,$A360)),$A360,0),0)</f>
        <v>0</v>
      </c>
      <c r="AE360" s="9">
        <f>IFERROR(IF(AND($B360&gt;=INDEX($EH$5:$EH$44,$A360),$B360&lt;=INDEX($EJ$5:$EJ$44,$A360),AE$30&gt;=INDEX($EG$5:$EG$44,$A360),AE$30&lt;=INDEX($EI$5:$EI$44,$A360)),$A360,0),0)</f>
        <v>0</v>
      </c>
      <c r="AF360" s="9">
        <f>IFERROR(IF(AND($B360&gt;=INDEX($EH$5:$EH$44,$A360),$B360&lt;=INDEX($EJ$5:$EJ$44,$A360),AF$30&gt;=INDEX($EG$5:$EG$44,$A360),AF$30&lt;=INDEX($EI$5:$EI$44,$A360)),$A360,0),0)</f>
        <v>0</v>
      </c>
      <c r="AG360" s="9">
        <f>IFERROR(IF(AND($B360&gt;=INDEX($EH$5:$EH$44,$A360),$B360&lt;=INDEX($EJ$5:$EJ$44,$A360),AG$30&gt;=INDEX($EG$5:$EG$44,$A360),AG$30&lt;=INDEX($EI$5:$EI$44,$A360)),$A360,0),0)</f>
        <v>0</v>
      </c>
      <c r="AH360" s="9"/>
    </row>
    <row r="361" spans="1:34">
      <c r="A361" s="5">
        <f t="shared" si="88"/>
        <v>14</v>
      </c>
      <c r="B361" s="5">
        <f t="shared" si="87"/>
        <v>5</v>
      </c>
      <c r="C361" s="9">
        <f>IFERROR(IF(AND($B361&gt;=INDEX($EH$5:$EH$44,$A361),$B361&lt;=INDEX($EJ$5:$EJ$44,$A361),C$30&gt;=INDEX($EG$5:$EG$44,$A361),C$30&lt;=INDEX($EI$5:$EI$44,$A361)),$A361,0),0)</f>
        <v>0</v>
      </c>
      <c r="D361" s="9">
        <f>IFERROR(IF(AND($B361&gt;=INDEX($EH$5:$EH$44,$A361),$B361&lt;=INDEX($EJ$5:$EJ$44,$A361),D$30&gt;=INDEX($EG$5:$EG$44,$A361),D$30&lt;=INDEX($EI$5:$EI$44,$A361)),$A361,0),0)</f>
        <v>0</v>
      </c>
      <c r="E361" s="9">
        <f>IFERROR(IF(AND($B361&gt;=INDEX($EH$5:$EH$44,$A361),$B361&lt;=INDEX($EJ$5:$EJ$44,$A361),E$30&gt;=INDEX($EG$5:$EG$44,$A361),E$30&lt;=INDEX($EI$5:$EI$44,$A361)),$A361,0),0)</f>
        <v>0</v>
      </c>
      <c r="F361" s="9">
        <f>IFERROR(IF(AND($B361&gt;=INDEX($EH$5:$EH$44,$A361),$B361&lt;=INDEX($EJ$5:$EJ$44,$A361),F$30&gt;=INDEX($EG$5:$EG$44,$A361),F$30&lt;=INDEX($EI$5:$EI$44,$A361)),$A361,0),0)</f>
        <v>0</v>
      </c>
      <c r="G361" s="9">
        <f>IFERROR(IF(AND($B361&gt;=INDEX($EH$5:$EH$44,$A361),$B361&lt;=INDEX($EJ$5:$EJ$44,$A361),G$30&gt;=INDEX($EG$5:$EG$44,$A361),G$30&lt;=INDEX($EI$5:$EI$44,$A361)),$A361,0),0)</f>
        <v>0</v>
      </c>
      <c r="H361" s="9">
        <f>IFERROR(IF(AND($B361&gt;=INDEX($EH$5:$EH$44,$A361),$B361&lt;=INDEX($EJ$5:$EJ$44,$A361),H$30&gt;=INDEX($EG$5:$EG$44,$A361),H$30&lt;=INDEX($EI$5:$EI$44,$A361)),$A361,0),0)</f>
        <v>0</v>
      </c>
      <c r="I361" s="9">
        <f>IFERROR(IF(AND($B361&gt;=INDEX($EH$5:$EH$44,$A361),$B361&lt;=INDEX($EJ$5:$EJ$44,$A361),I$30&gt;=INDEX($EG$5:$EG$44,$A361),I$30&lt;=INDEX($EI$5:$EI$44,$A361)),$A361,0),0)</f>
        <v>0</v>
      </c>
      <c r="J361" s="9">
        <f>IFERROR(IF(AND($B361&gt;=INDEX($EH$5:$EH$44,$A361),$B361&lt;=INDEX($EJ$5:$EJ$44,$A361),J$30&gt;=INDEX($EG$5:$EG$44,$A361),J$30&lt;=INDEX($EI$5:$EI$44,$A361)),$A361,0),0)</f>
        <v>0</v>
      </c>
      <c r="K361" s="9">
        <f>IFERROR(IF(AND($B361&gt;=INDEX($EH$5:$EH$44,$A361),$B361&lt;=INDEX($EJ$5:$EJ$44,$A361),K$30&gt;=INDEX($EG$5:$EG$44,$A361),K$30&lt;=INDEX($EI$5:$EI$44,$A361)),$A361,0),0)</f>
        <v>0</v>
      </c>
      <c r="L361" s="9">
        <f>IFERROR(IF(AND($B361&gt;=INDEX($EH$5:$EH$44,$A361),$B361&lt;=INDEX($EJ$5:$EJ$44,$A361),L$30&gt;=INDEX($EG$5:$EG$44,$A361),L$30&lt;=INDEX($EI$5:$EI$44,$A361)),$A361,0),0)</f>
        <v>0</v>
      </c>
      <c r="M361" s="9">
        <f>IFERROR(IF(AND($B361&gt;=INDEX($EH$5:$EH$44,$A361),$B361&lt;=INDEX($EJ$5:$EJ$44,$A361),M$30&gt;=INDEX($EG$5:$EG$44,$A361),M$30&lt;=INDEX($EI$5:$EI$44,$A361)),$A361,0),0)</f>
        <v>0</v>
      </c>
      <c r="N361" s="9">
        <f>IFERROR(IF(AND($B361&gt;=INDEX($EH$5:$EH$44,$A361),$B361&lt;=INDEX($EJ$5:$EJ$44,$A361),N$30&gt;=INDEX($EG$5:$EG$44,$A361),N$30&lt;=INDEX($EI$5:$EI$44,$A361)),$A361,0),0)</f>
        <v>0</v>
      </c>
      <c r="O361" s="9">
        <f>IFERROR(IF(AND($B361&gt;=INDEX($EH$5:$EH$44,$A361),$B361&lt;=INDEX($EJ$5:$EJ$44,$A361),O$30&gt;=INDEX($EG$5:$EG$44,$A361),O$30&lt;=INDEX($EI$5:$EI$44,$A361)),$A361,0),0)</f>
        <v>0</v>
      </c>
      <c r="P361" s="9">
        <f>IFERROR(IF(AND($B361&gt;=INDEX($EH$5:$EH$44,$A361),$B361&lt;=INDEX($EJ$5:$EJ$44,$A361),P$30&gt;=INDEX($EG$5:$EG$44,$A361),P$30&lt;=INDEX($EI$5:$EI$44,$A361)),$A361,0),0)</f>
        <v>0</v>
      </c>
      <c r="Q361" s="9">
        <f>IFERROR(IF(AND($B361&gt;=INDEX($EH$5:$EH$44,$A361),$B361&lt;=INDEX($EJ$5:$EJ$44,$A361),Q$30&gt;=INDEX($EG$5:$EG$44,$A361),Q$30&lt;=INDEX($EI$5:$EI$44,$A361)),$A361,0),0)</f>
        <v>0</v>
      </c>
      <c r="R361" s="9">
        <f>IFERROR(IF(AND($B361&gt;=INDEX($EH$5:$EH$44,$A361),$B361&lt;=INDEX($EJ$5:$EJ$44,$A361),R$30&gt;=INDEX($EG$5:$EG$44,$A361),R$30&lt;=INDEX($EI$5:$EI$44,$A361)),$A361,0),0)</f>
        <v>0</v>
      </c>
      <c r="S361" s="9">
        <f>IFERROR(IF(AND($B361&gt;=INDEX($EH$5:$EH$44,$A361),$B361&lt;=INDEX($EJ$5:$EJ$44,$A361),S$30&gt;=INDEX($EG$5:$EG$44,$A361),S$30&lt;=INDEX($EI$5:$EI$44,$A361)),$A361,0),0)</f>
        <v>0</v>
      </c>
      <c r="T361" s="9">
        <f>IFERROR(IF(AND($B361&gt;=INDEX($EH$5:$EH$44,$A361),$B361&lt;=INDEX($EJ$5:$EJ$44,$A361),T$30&gt;=INDEX($EG$5:$EG$44,$A361),T$30&lt;=INDEX($EI$5:$EI$44,$A361)),$A361,0),0)</f>
        <v>0</v>
      </c>
      <c r="U361" s="9">
        <f>IFERROR(IF(AND($B361&gt;=INDEX($EH$5:$EH$44,$A361),$B361&lt;=INDEX($EJ$5:$EJ$44,$A361),U$30&gt;=INDEX($EG$5:$EG$44,$A361),U$30&lt;=INDEX($EI$5:$EI$44,$A361)),$A361,0),0)</f>
        <v>0</v>
      </c>
      <c r="V361" s="9">
        <f>IFERROR(IF(AND($B361&gt;=INDEX($EH$5:$EH$44,$A361),$B361&lt;=INDEX($EJ$5:$EJ$44,$A361),V$30&gt;=INDEX($EG$5:$EG$44,$A361),V$30&lt;=INDEX($EI$5:$EI$44,$A361)),$A361,0),0)</f>
        <v>0</v>
      </c>
      <c r="W361" s="9">
        <f>IFERROR(IF(AND($B361&gt;=INDEX($EH$5:$EH$44,$A361),$B361&lt;=INDEX($EJ$5:$EJ$44,$A361),W$30&gt;=INDEX($EG$5:$EG$44,$A361),W$30&lt;=INDEX($EI$5:$EI$44,$A361)),$A361,0),0)</f>
        <v>14</v>
      </c>
      <c r="X361" s="9">
        <f>IFERROR(IF(AND($B361&gt;=INDEX($EH$5:$EH$44,$A361),$B361&lt;=INDEX($EJ$5:$EJ$44,$A361),X$30&gt;=INDEX($EG$5:$EG$44,$A361),X$30&lt;=INDEX($EI$5:$EI$44,$A361)),$A361,0),0)</f>
        <v>14</v>
      </c>
      <c r="Y361" s="9">
        <f>IFERROR(IF(AND($B361&gt;=INDEX($EH$5:$EH$44,$A361),$B361&lt;=INDEX($EJ$5:$EJ$44,$A361),Y$30&gt;=INDEX($EG$5:$EG$44,$A361),Y$30&lt;=INDEX($EI$5:$EI$44,$A361)),$A361,0),0)</f>
        <v>14</v>
      </c>
      <c r="Z361" s="9">
        <f>IFERROR(IF(AND($B361&gt;=INDEX($EH$5:$EH$44,$A361),$B361&lt;=INDEX($EJ$5:$EJ$44,$A361),Z$30&gt;=INDEX($EG$5:$EG$44,$A361),Z$30&lt;=INDEX($EI$5:$EI$44,$A361)),$A361,0),0)</f>
        <v>14</v>
      </c>
      <c r="AA361" s="9">
        <f>IFERROR(IF(AND($B361&gt;=INDEX($EH$5:$EH$44,$A361),$B361&lt;=INDEX($EJ$5:$EJ$44,$A361),AA$30&gt;=INDEX($EG$5:$EG$44,$A361),AA$30&lt;=INDEX($EI$5:$EI$44,$A361)),$A361,0),0)</f>
        <v>0</v>
      </c>
      <c r="AB361" s="9">
        <f>IFERROR(IF(AND($B361&gt;=INDEX($EH$5:$EH$44,$A361),$B361&lt;=INDEX($EJ$5:$EJ$44,$A361),AB$30&gt;=INDEX($EG$5:$EG$44,$A361),AB$30&lt;=INDEX($EI$5:$EI$44,$A361)),$A361,0),0)</f>
        <v>0</v>
      </c>
      <c r="AC361" s="9">
        <f>IFERROR(IF(AND($B361&gt;=INDEX($EH$5:$EH$44,$A361),$B361&lt;=INDEX($EJ$5:$EJ$44,$A361),AC$30&gt;=INDEX($EG$5:$EG$44,$A361),AC$30&lt;=INDEX($EI$5:$EI$44,$A361)),$A361,0),0)</f>
        <v>0</v>
      </c>
      <c r="AD361" s="9">
        <f>IFERROR(IF(AND($B361&gt;=INDEX($EH$5:$EH$44,$A361),$B361&lt;=INDEX($EJ$5:$EJ$44,$A361),AD$30&gt;=INDEX($EG$5:$EG$44,$A361),AD$30&lt;=INDEX($EI$5:$EI$44,$A361)),$A361,0),0)</f>
        <v>0</v>
      </c>
      <c r="AE361" s="9">
        <f>IFERROR(IF(AND($B361&gt;=INDEX($EH$5:$EH$44,$A361),$B361&lt;=INDEX($EJ$5:$EJ$44,$A361),AE$30&gt;=INDEX($EG$5:$EG$44,$A361),AE$30&lt;=INDEX($EI$5:$EI$44,$A361)),$A361,0),0)</f>
        <v>0</v>
      </c>
      <c r="AF361" s="9">
        <f>IFERROR(IF(AND($B361&gt;=INDEX($EH$5:$EH$44,$A361),$B361&lt;=INDEX($EJ$5:$EJ$44,$A361),AF$30&gt;=INDEX($EG$5:$EG$44,$A361),AF$30&lt;=INDEX($EI$5:$EI$44,$A361)),$A361,0),0)</f>
        <v>0</v>
      </c>
      <c r="AG361" s="9">
        <f>IFERROR(IF(AND($B361&gt;=INDEX($EH$5:$EH$44,$A361),$B361&lt;=INDEX($EJ$5:$EJ$44,$A361),AG$30&gt;=INDEX($EG$5:$EG$44,$A361),AG$30&lt;=INDEX($EI$5:$EI$44,$A361)),$A361,0),0)</f>
        <v>0</v>
      </c>
      <c r="AH361" s="9"/>
    </row>
    <row r="362" spans="1:34">
      <c r="A362" s="5">
        <f t="shared" si="88"/>
        <v>14</v>
      </c>
      <c r="B362" s="5">
        <f t="shared" si="87"/>
        <v>6</v>
      </c>
      <c r="C362" s="9">
        <f>IFERROR(IF(AND($B362&gt;=INDEX($EH$5:$EH$44,$A362),$B362&lt;=INDEX($EJ$5:$EJ$44,$A362),C$30&gt;=INDEX($EG$5:$EG$44,$A362),C$30&lt;=INDEX($EI$5:$EI$44,$A362)),$A362,0),0)</f>
        <v>0</v>
      </c>
      <c r="D362" s="9">
        <f>IFERROR(IF(AND($B362&gt;=INDEX($EH$5:$EH$44,$A362),$B362&lt;=INDEX($EJ$5:$EJ$44,$A362),D$30&gt;=INDEX($EG$5:$EG$44,$A362),D$30&lt;=INDEX($EI$5:$EI$44,$A362)),$A362,0),0)</f>
        <v>0</v>
      </c>
      <c r="E362" s="9">
        <f>IFERROR(IF(AND($B362&gt;=INDEX($EH$5:$EH$44,$A362),$B362&lt;=INDEX($EJ$5:$EJ$44,$A362),E$30&gt;=INDEX($EG$5:$EG$44,$A362),E$30&lt;=INDEX($EI$5:$EI$44,$A362)),$A362,0),0)</f>
        <v>0</v>
      </c>
      <c r="F362" s="9">
        <f>IFERROR(IF(AND($B362&gt;=INDEX($EH$5:$EH$44,$A362),$B362&lt;=INDEX($EJ$5:$EJ$44,$A362),F$30&gt;=INDEX($EG$5:$EG$44,$A362),F$30&lt;=INDEX($EI$5:$EI$44,$A362)),$A362,0),0)</f>
        <v>0</v>
      </c>
      <c r="G362" s="9">
        <f>IFERROR(IF(AND($B362&gt;=INDEX($EH$5:$EH$44,$A362),$B362&lt;=INDEX($EJ$5:$EJ$44,$A362),G$30&gt;=INDEX($EG$5:$EG$44,$A362),G$30&lt;=INDEX($EI$5:$EI$44,$A362)),$A362,0),0)</f>
        <v>0</v>
      </c>
      <c r="H362" s="9">
        <f>IFERROR(IF(AND($B362&gt;=INDEX($EH$5:$EH$44,$A362),$B362&lt;=INDEX($EJ$5:$EJ$44,$A362),H$30&gt;=INDEX($EG$5:$EG$44,$A362),H$30&lt;=INDEX($EI$5:$EI$44,$A362)),$A362,0),0)</f>
        <v>0</v>
      </c>
      <c r="I362" s="9">
        <f>IFERROR(IF(AND($B362&gt;=INDEX($EH$5:$EH$44,$A362),$B362&lt;=INDEX($EJ$5:$EJ$44,$A362),I$30&gt;=INDEX($EG$5:$EG$44,$A362),I$30&lt;=INDEX($EI$5:$EI$44,$A362)),$A362,0),0)</f>
        <v>0</v>
      </c>
      <c r="J362" s="9">
        <f>IFERROR(IF(AND($B362&gt;=INDEX($EH$5:$EH$44,$A362),$B362&lt;=INDEX($EJ$5:$EJ$44,$A362),J$30&gt;=INDEX($EG$5:$EG$44,$A362),J$30&lt;=INDEX($EI$5:$EI$44,$A362)),$A362,0),0)</f>
        <v>0</v>
      </c>
      <c r="K362" s="9">
        <f>IFERROR(IF(AND($B362&gt;=INDEX($EH$5:$EH$44,$A362),$B362&lt;=INDEX($EJ$5:$EJ$44,$A362),K$30&gt;=INDEX($EG$5:$EG$44,$A362),K$30&lt;=INDEX($EI$5:$EI$44,$A362)),$A362,0),0)</f>
        <v>0</v>
      </c>
      <c r="L362" s="9">
        <f>IFERROR(IF(AND($B362&gt;=INDEX($EH$5:$EH$44,$A362),$B362&lt;=INDEX($EJ$5:$EJ$44,$A362),L$30&gt;=INDEX($EG$5:$EG$44,$A362),L$30&lt;=INDEX($EI$5:$EI$44,$A362)),$A362,0),0)</f>
        <v>0</v>
      </c>
      <c r="M362" s="9">
        <f>IFERROR(IF(AND($B362&gt;=INDEX($EH$5:$EH$44,$A362),$B362&lt;=INDEX($EJ$5:$EJ$44,$A362),M$30&gt;=INDEX($EG$5:$EG$44,$A362),M$30&lt;=INDEX($EI$5:$EI$44,$A362)),$A362,0),0)</f>
        <v>0</v>
      </c>
      <c r="N362" s="9">
        <f>IFERROR(IF(AND($B362&gt;=INDEX($EH$5:$EH$44,$A362),$B362&lt;=INDEX($EJ$5:$EJ$44,$A362),N$30&gt;=INDEX($EG$5:$EG$44,$A362),N$30&lt;=INDEX($EI$5:$EI$44,$A362)),$A362,0),0)</f>
        <v>0</v>
      </c>
      <c r="O362" s="9">
        <f>IFERROR(IF(AND($B362&gt;=INDEX($EH$5:$EH$44,$A362),$B362&lt;=INDEX($EJ$5:$EJ$44,$A362),O$30&gt;=INDEX($EG$5:$EG$44,$A362),O$30&lt;=INDEX($EI$5:$EI$44,$A362)),$A362,0),0)</f>
        <v>0</v>
      </c>
      <c r="P362" s="9">
        <f>IFERROR(IF(AND($B362&gt;=INDEX($EH$5:$EH$44,$A362),$B362&lt;=INDEX($EJ$5:$EJ$44,$A362),P$30&gt;=INDEX($EG$5:$EG$44,$A362),P$30&lt;=INDEX($EI$5:$EI$44,$A362)),$A362,0),0)</f>
        <v>0</v>
      </c>
      <c r="Q362" s="9">
        <f>IFERROR(IF(AND($B362&gt;=INDEX($EH$5:$EH$44,$A362),$B362&lt;=INDEX($EJ$5:$EJ$44,$A362),Q$30&gt;=INDEX($EG$5:$EG$44,$A362),Q$30&lt;=INDEX($EI$5:$EI$44,$A362)),$A362,0),0)</f>
        <v>0</v>
      </c>
      <c r="R362" s="9">
        <f>IFERROR(IF(AND($B362&gt;=INDEX($EH$5:$EH$44,$A362),$B362&lt;=INDEX($EJ$5:$EJ$44,$A362),R$30&gt;=INDEX($EG$5:$EG$44,$A362),R$30&lt;=INDEX($EI$5:$EI$44,$A362)),$A362,0),0)</f>
        <v>0</v>
      </c>
      <c r="S362" s="9">
        <f>IFERROR(IF(AND($B362&gt;=INDEX($EH$5:$EH$44,$A362),$B362&lt;=INDEX($EJ$5:$EJ$44,$A362),S$30&gt;=INDEX($EG$5:$EG$44,$A362),S$30&lt;=INDEX($EI$5:$EI$44,$A362)),$A362,0),0)</f>
        <v>0</v>
      </c>
      <c r="T362" s="9">
        <f>IFERROR(IF(AND($B362&gt;=INDEX($EH$5:$EH$44,$A362),$B362&lt;=INDEX($EJ$5:$EJ$44,$A362),T$30&gt;=INDEX($EG$5:$EG$44,$A362),T$30&lt;=INDEX($EI$5:$EI$44,$A362)),$A362,0),0)</f>
        <v>0</v>
      </c>
      <c r="U362" s="9">
        <f>IFERROR(IF(AND($B362&gt;=INDEX($EH$5:$EH$44,$A362),$B362&lt;=INDEX($EJ$5:$EJ$44,$A362),U$30&gt;=INDEX($EG$5:$EG$44,$A362),U$30&lt;=INDEX($EI$5:$EI$44,$A362)),$A362,0),0)</f>
        <v>0</v>
      </c>
      <c r="V362" s="9">
        <f>IFERROR(IF(AND($B362&gt;=INDEX($EH$5:$EH$44,$A362),$B362&lt;=INDEX($EJ$5:$EJ$44,$A362),V$30&gt;=INDEX($EG$5:$EG$44,$A362),V$30&lt;=INDEX($EI$5:$EI$44,$A362)),$A362,0),0)</f>
        <v>0</v>
      </c>
      <c r="W362" s="9">
        <f>IFERROR(IF(AND($B362&gt;=INDEX($EH$5:$EH$44,$A362),$B362&lt;=INDEX($EJ$5:$EJ$44,$A362),W$30&gt;=INDEX($EG$5:$EG$44,$A362),W$30&lt;=INDEX($EI$5:$EI$44,$A362)),$A362,0),0)</f>
        <v>14</v>
      </c>
      <c r="X362" s="9">
        <f>IFERROR(IF(AND($B362&gt;=INDEX($EH$5:$EH$44,$A362),$B362&lt;=INDEX($EJ$5:$EJ$44,$A362),X$30&gt;=INDEX($EG$5:$EG$44,$A362),X$30&lt;=INDEX($EI$5:$EI$44,$A362)),$A362,0),0)</f>
        <v>14</v>
      </c>
      <c r="Y362" s="9">
        <f>IFERROR(IF(AND($B362&gt;=INDEX($EH$5:$EH$44,$A362),$B362&lt;=INDEX($EJ$5:$EJ$44,$A362),Y$30&gt;=INDEX($EG$5:$EG$44,$A362),Y$30&lt;=INDEX($EI$5:$EI$44,$A362)),$A362,0),0)</f>
        <v>14</v>
      </c>
      <c r="Z362" s="9">
        <f>IFERROR(IF(AND($B362&gt;=INDEX($EH$5:$EH$44,$A362),$B362&lt;=INDEX($EJ$5:$EJ$44,$A362),Z$30&gt;=INDEX($EG$5:$EG$44,$A362),Z$30&lt;=INDEX($EI$5:$EI$44,$A362)),$A362,0),0)</f>
        <v>14</v>
      </c>
      <c r="AA362" s="9">
        <f>IFERROR(IF(AND($B362&gt;=INDEX($EH$5:$EH$44,$A362),$B362&lt;=INDEX($EJ$5:$EJ$44,$A362),AA$30&gt;=INDEX($EG$5:$EG$44,$A362),AA$30&lt;=INDEX($EI$5:$EI$44,$A362)),$A362,0),0)</f>
        <v>0</v>
      </c>
      <c r="AB362" s="9">
        <f>IFERROR(IF(AND($B362&gt;=INDEX($EH$5:$EH$44,$A362),$B362&lt;=INDEX($EJ$5:$EJ$44,$A362),AB$30&gt;=INDEX($EG$5:$EG$44,$A362),AB$30&lt;=INDEX($EI$5:$EI$44,$A362)),$A362,0),0)</f>
        <v>0</v>
      </c>
      <c r="AC362" s="9">
        <f>IFERROR(IF(AND($B362&gt;=INDEX($EH$5:$EH$44,$A362),$B362&lt;=INDEX($EJ$5:$EJ$44,$A362),AC$30&gt;=INDEX($EG$5:$EG$44,$A362),AC$30&lt;=INDEX($EI$5:$EI$44,$A362)),$A362,0),0)</f>
        <v>0</v>
      </c>
      <c r="AD362" s="9">
        <f>IFERROR(IF(AND($B362&gt;=INDEX($EH$5:$EH$44,$A362),$B362&lt;=INDEX($EJ$5:$EJ$44,$A362),AD$30&gt;=INDEX($EG$5:$EG$44,$A362),AD$30&lt;=INDEX($EI$5:$EI$44,$A362)),$A362,0),0)</f>
        <v>0</v>
      </c>
      <c r="AE362" s="9">
        <f>IFERROR(IF(AND($B362&gt;=INDEX($EH$5:$EH$44,$A362),$B362&lt;=INDEX($EJ$5:$EJ$44,$A362),AE$30&gt;=INDEX($EG$5:$EG$44,$A362),AE$30&lt;=INDEX($EI$5:$EI$44,$A362)),$A362,0),0)</f>
        <v>0</v>
      </c>
      <c r="AF362" s="9">
        <f>IFERROR(IF(AND($B362&gt;=INDEX($EH$5:$EH$44,$A362),$B362&lt;=INDEX($EJ$5:$EJ$44,$A362),AF$30&gt;=INDEX($EG$5:$EG$44,$A362),AF$30&lt;=INDEX($EI$5:$EI$44,$A362)),$A362,0),0)</f>
        <v>0</v>
      </c>
      <c r="AG362" s="9">
        <f>IFERROR(IF(AND($B362&gt;=INDEX($EH$5:$EH$44,$A362),$B362&lt;=INDEX($EJ$5:$EJ$44,$A362),AG$30&gt;=INDEX($EG$5:$EG$44,$A362),AG$30&lt;=INDEX($EI$5:$EI$44,$A362)),$A362,0),0)</f>
        <v>0</v>
      </c>
      <c r="AH362" s="9"/>
    </row>
    <row r="363" spans="1:34">
      <c r="A363" s="5">
        <f t="shared" si="88"/>
        <v>14</v>
      </c>
      <c r="B363" s="5">
        <f t="shared" si="87"/>
        <v>7</v>
      </c>
      <c r="C363" s="9">
        <f>IFERROR(IF(AND($B363&gt;=INDEX($EH$5:$EH$44,$A363),$B363&lt;=INDEX($EJ$5:$EJ$44,$A363),C$30&gt;=INDEX($EG$5:$EG$44,$A363),C$30&lt;=INDEX($EI$5:$EI$44,$A363)),$A363,0),0)</f>
        <v>0</v>
      </c>
      <c r="D363" s="9">
        <f>IFERROR(IF(AND($B363&gt;=INDEX($EH$5:$EH$44,$A363),$B363&lt;=INDEX($EJ$5:$EJ$44,$A363),D$30&gt;=INDEX($EG$5:$EG$44,$A363),D$30&lt;=INDEX($EI$5:$EI$44,$A363)),$A363,0),0)</f>
        <v>0</v>
      </c>
      <c r="E363" s="9">
        <f>IFERROR(IF(AND($B363&gt;=INDEX($EH$5:$EH$44,$A363),$B363&lt;=INDEX($EJ$5:$EJ$44,$A363),E$30&gt;=INDEX($EG$5:$EG$44,$A363),E$30&lt;=INDEX($EI$5:$EI$44,$A363)),$A363,0),0)</f>
        <v>0</v>
      </c>
      <c r="F363" s="9">
        <f>IFERROR(IF(AND($B363&gt;=INDEX($EH$5:$EH$44,$A363),$B363&lt;=INDEX($EJ$5:$EJ$44,$A363),F$30&gt;=INDEX($EG$5:$EG$44,$A363),F$30&lt;=INDEX($EI$5:$EI$44,$A363)),$A363,0),0)</f>
        <v>0</v>
      </c>
      <c r="G363" s="9">
        <f>IFERROR(IF(AND($B363&gt;=INDEX($EH$5:$EH$44,$A363),$B363&lt;=INDEX($EJ$5:$EJ$44,$A363),G$30&gt;=INDEX($EG$5:$EG$44,$A363),G$30&lt;=INDEX($EI$5:$EI$44,$A363)),$A363,0),0)</f>
        <v>0</v>
      </c>
      <c r="H363" s="9">
        <f>IFERROR(IF(AND($B363&gt;=INDEX($EH$5:$EH$44,$A363),$B363&lt;=INDEX($EJ$5:$EJ$44,$A363),H$30&gt;=INDEX($EG$5:$EG$44,$A363),H$30&lt;=INDEX($EI$5:$EI$44,$A363)),$A363,0),0)</f>
        <v>0</v>
      </c>
      <c r="I363" s="9">
        <f>IFERROR(IF(AND($B363&gt;=INDEX($EH$5:$EH$44,$A363),$B363&lt;=INDEX($EJ$5:$EJ$44,$A363),I$30&gt;=INDEX($EG$5:$EG$44,$A363),I$30&lt;=INDEX($EI$5:$EI$44,$A363)),$A363,0),0)</f>
        <v>0</v>
      </c>
      <c r="J363" s="9">
        <f>IFERROR(IF(AND($B363&gt;=INDEX($EH$5:$EH$44,$A363),$B363&lt;=INDEX($EJ$5:$EJ$44,$A363),J$30&gt;=INDEX($EG$5:$EG$44,$A363),J$30&lt;=INDEX($EI$5:$EI$44,$A363)),$A363,0),0)</f>
        <v>0</v>
      </c>
      <c r="K363" s="9">
        <f>IFERROR(IF(AND($B363&gt;=INDEX($EH$5:$EH$44,$A363),$B363&lt;=INDEX($EJ$5:$EJ$44,$A363),K$30&gt;=INDEX($EG$5:$EG$44,$A363),K$30&lt;=INDEX($EI$5:$EI$44,$A363)),$A363,0),0)</f>
        <v>0</v>
      </c>
      <c r="L363" s="9">
        <f>IFERROR(IF(AND($B363&gt;=INDEX($EH$5:$EH$44,$A363),$B363&lt;=INDEX($EJ$5:$EJ$44,$A363),L$30&gt;=INDEX($EG$5:$EG$44,$A363),L$30&lt;=INDEX($EI$5:$EI$44,$A363)),$A363,0),0)</f>
        <v>0</v>
      </c>
      <c r="M363" s="9">
        <f>IFERROR(IF(AND($B363&gt;=INDEX($EH$5:$EH$44,$A363),$B363&lt;=INDEX($EJ$5:$EJ$44,$A363),M$30&gt;=INDEX($EG$5:$EG$44,$A363),M$30&lt;=INDEX($EI$5:$EI$44,$A363)),$A363,0),0)</f>
        <v>0</v>
      </c>
      <c r="N363" s="9">
        <f>IFERROR(IF(AND($B363&gt;=INDEX($EH$5:$EH$44,$A363),$B363&lt;=INDEX($EJ$5:$EJ$44,$A363),N$30&gt;=INDEX($EG$5:$EG$44,$A363),N$30&lt;=INDEX($EI$5:$EI$44,$A363)),$A363,0),0)</f>
        <v>0</v>
      </c>
      <c r="O363" s="9">
        <f>IFERROR(IF(AND($B363&gt;=INDEX($EH$5:$EH$44,$A363),$B363&lt;=INDEX($EJ$5:$EJ$44,$A363),O$30&gt;=INDEX($EG$5:$EG$44,$A363),O$30&lt;=INDEX($EI$5:$EI$44,$A363)),$A363,0),0)</f>
        <v>0</v>
      </c>
      <c r="P363" s="9">
        <f>IFERROR(IF(AND($B363&gt;=INDEX($EH$5:$EH$44,$A363),$B363&lt;=INDEX($EJ$5:$EJ$44,$A363),P$30&gt;=INDEX($EG$5:$EG$44,$A363),P$30&lt;=INDEX($EI$5:$EI$44,$A363)),$A363,0),0)</f>
        <v>0</v>
      </c>
      <c r="Q363" s="9">
        <f>IFERROR(IF(AND($B363&gt;=INDEX($EH$5:$EH$44,$A363),$B363&lt;=INDEX($EJ$5:$EJ$44,$A363),Q$30&gt;=INDEX($EG$5:$EG$44,$A363),Q$30&lt;=INDEX($EI$5:$EI$44,$A363)),$A363,0),0)</f>
        <v>0</v>
      </c>
      <c r="R363" s="9">
        <f>IFERROR(IF(AND($B363&gt;=INDEX($EH$5:$EH$44,$A363),$B363&lt;=INDEX($EJ$5:$EJ$44,$A363),R$30&gt;=INDEX($EG$5:$EG$44,$A363),R$30&lt;=INDEX($EI$5:$EI$44,$A363)),$A363,0),0)</f>
        <v>0</v>
      </c>
      <c r="S363" s="9">
        <f>IFERROR(IF(AND($B363&gt;=INDEX($EH$5:$EH$44,$A363),$B363&lt;=INDEX($EJ$5:$EJ$44,$A363),S$30&gt;=INDEX($EG$5:$EG$44,$A363),S$30&lt;=INDEX($EI$5:$EI$44,$A363)),$A363,0),0)</f>
        <v>0</v>
      </c>
      <c r="T363" s="9">
        <f>IFERROR(IF(AND($B363&gt;=INDEX($EH$5:$EH$44,$A363),$B363&lt;=INDEX($EJ$5:$EJ$44,$A363),T$30&gt;=INDEX($EG$5:$EG$44,$A363),T$30&lt;=INDEX($EI$5:$EI$44,$A363)),$A363,0),0)</f>
        <v>0</v>
      </c>
      <c r="U363" s="9">
        <f>IFERROR(IF(AND($B363&gt;=INDEX($EH$5:$EH$44,$A363),$B363&lt;=INDEX($EJ$5:$EJ$44,$A363),U$30&gt;=INDEX($EG$5:$EG$44,$A363),U$30&lt;=INDEX($EI$5:$EI$44,$A363)),$A363,0),0)</f>
        <v>0</v>
      </c>
      <c r="V363" s="9">
        <f>IFERROR(IF(AND($B363&gt;=INDEX($EH$5:$EH$44,$A363),$B363&lt;=INDEX($EJ$5:$EJ$44,$A363),V$30&gt;=INDEX($EG$5:$EG$44,$A363),V$30&lt;=INDEX($EI$5:$EI$44,$A363)),$A363,0),0)</f>
        <v>0</v>
      </c>
      <c r="W363" s="9">
        <f>IFERROR(IF(AND($B363&gt;=INDEX($EH$5:$EH$44,$A363),$B363&lt;=INDEX($EJ$5:$EJ$44,$A363),W$30&gt;=INDEX($EG$5:$EG$44,$A363),W$30&lt;=INDEX($EI$5:$EI$44,$A363)),$A363,0),0)</f>
        <v>14</v>
      </c>
      <c r="X363" s="9">
        <f>IFERROR(IF(AND($B363&gt;=INDEX($EH$5:$EH$44,$A363),$B363&lt;=INDEX($EJ$5:$EJ$44,$A363),X$30&gt;=INDEX($EG$5:$EG$44,$A363),X$30&lt;=INDEX($EI$5:$EI$44,$A363)),$A363,0),0)</f>
        <v>14</v>
      </c>
      <c r="Y363" s="9">
        <f>IFERROR(IF(AND($B363&gt;=INDEX($EH$5:$EH$44,$A363),$B363&lt;=INDEX($EJ$5:$EJ$44,$A363),Y$30&gt;=INDEX($EG$5:$EG$44,$A363),Y$30&lt;=INDEX($EI$5:$EI$44,$A363)),$A363,0),0)</f>
        <v>14</v>
      </c>
      <c r="Z363" s="9">
        <f>IFERROR(IF(AND($B363&gt;=INDEX($EH$5:$EH$44,$A363),$B363&lt;=INDEX($EJ$5:$EJ$44,$A363),Z$30&gt;=INDEX($EG$5:$EG$44,$A363),Z$30&lt;=INDEX($EI$5:$EI$44,$A363)),$A363,0),0)</f>
        <v>14</v>
      </c>
      <c r="AA363" s="9">
        <f>IFERROR(IF(AND($B363&gt;=INDEX($EH$5:$EH$44,$A363),$B363&lt;=INDEX($EJ$5:$EJ$44,$A363),AA$30&gt;=INDEX($EG$5:$EG$44,$A363),AA$30&lt;=INDEX($EI$5:$EI$44,$A363)),$A363,0),0)</f>
        <v>0</v>
      </c>
      <c r="AB363" s="9">
        <f>IFERROR(IF(AND($B363&gt;=INDEX($EH$5:$EH$44,$A363),$B363&lt;=INDEX($EJ$5:$EJ$44,$A363),AB$30&gt;=INDEX($EG$5:$EG$44,$A363),AB$30&lt;=INDEX($EI$5:$EI$44,$A363)),$A363,0),0)</f>
        <v>0</v>
      </c>
      <c r="AC363" s="9">
        <f>IFERROR(IF(AND($B363&gt;=INDEX($EH$5:$EH$44,$A363),$B363&lt;=INDEX($EJ$5:$EJ$44,$A363),AC$30&gt;=INDEX($EG$5:$EG$44,$A363),AC$30&lt;=INDEX($EI$5:$EI$44,$A363)),$A363,0),0)</f>
        <v>0</v>
      </c>
      <c r="AD363" s="9">
        <f>IFERROR(IF(AND($B363&gt;=INDEX($EH$5:$EH$44,$A363),$B363&lt;=INDEX($EJ$5:$EJ$44,$A363),AD$30&gt;=INDEX($EG$5:$EG$44,$A363),AD$30&lt;=INDEX($EI$5:$EI$44,$A363)),$A363,0),0)</f>
        <v>0</v>
      </c>
      <c r="AE363" s="9">
        <f>IFERROR(IF(AND($B363&gt;=INDEX($EH$5:$EH$44,$A363),$B363&lt;=INDEX($EJ$5:$EJ$44,$A363),AE$30&gt;=INDEX($EG$5:$EG$44,$A363),AE$30&lt;=INDEX($EI$5:$EI$44,$A363)),$A363,0),0)</f>
        <v>0</v>
      </c>
      <c r="AF363" s="9">
        <f>IFERROR(IF(AND($B363&gt;=INDEX($EH$5:$EH$44,$A363),$B363&lt;=INDEX($EJ$5:$EJ$44,$A363),AF$30&gt;=INDEX($EG$5:$EG$44,$A363),AF$30&lt;=INDEX($EI$5:$EI$44,$A363)),$A363,0),0)</f>
        <v>0</v>
      </c>
      <c r="AG363" s="9">
        <f>IFERROR(IF(AND($B363&gt;=INDEX($EH$5:$EH$44,$A363),$B363&lt;=INDEX($EJ$5:$EJ$44,$A363),AG$30&gt;=INDEX($EG$5:$EG$44,$A363),AG$30&lt;=INDEX($EI$5:$EI$44,$A363)),$A363,0),0)</f>
        <v>0</v>
      </c>
      <c r="AH363" s="9"/>
    </row>
    <row r="364" spans="1:34">
      <c r="A364" s="5">
        <f t="shared" si="88"/>
        <v>14</v>
      </c>
      <c r="B364" s="5">
        <f t="shared" si="87"/>
        <v>8</v>
      </c>
      <c r="C364" s="9">
        <f>IFERROR(IF(AND($B364&gt;=INDEX($EH$5:$EH$44,$A364),$B364&lt;=INDEX($EJ$5:$EJ$44,$A364),C$30&gt;=INDEX($EG$5:$EG$44,$A364),C$30&lt;=INDEX($EI$5:$EI$44,$A364)),$A364,0),0)</f>
        <v>0</v>
      </c>
      <c r="D364" s="9">
        <f>IFERROR(IF(AND($B364&gt;=INDEX($EH$5:$EH$44,$A364),$B364&lt;=INDEX($EJ$5:$EJ$44,$A364),D$30&gt;=INDEX($EG$5:$EG$44,$A364),D$30&lt;=INDEX($EI$5:$EI$44,$A364)),$A364,0),0)</f>
        <v>0</v>
      </c>
      <c r="E364" s="9">
        <f>IFERROR(IF(AND($B364&gt;=INDEX($EH$5:$EH$44,$A364),$B364&lt;=INDEX($EJ$5:$EJ$44,$A364),E$30&gt;=INDEX($EG$5:$EG$44,$A364),E$30&lt;=INDEX($EI$5:$EI$44,$A364)),$A364,0),0)</f>
        <v>0</v>
      </c>
      <c r="F364" s="9">
        <f>IFERROR(IF(AND($B364&gt;=INDEX($EH$5:$EH$44,$A364),$B364&lt;=INDEX($EJ$5:$EJ$44,$A364),F$30&gt;=INDEX($EG$5:$EG$44,$A364),F$30&lt;=INDEX($EI$5:$EI$44,$A364)),$A364,0),0)</f>
        <v>0</v>
      </c>
      <c r="G364" s="9">
        <f>IFERROR(IF(AND($B364&gt;=INDEX($EH$5:$EH$44,$A364),$B364&lt;=INDEX($EJ$5:$EJ$44,$A364),G$30&gt;=INDEX($EG$5:$EG$44,$A364),G$30&lt;=INDEX($EI$5:$EI$44,$A364)),$A364,0),0)</f>
        <v>0</v>
      </c>
      <c r="H364" s="9">
        <f>IFERROR(IF(AND($B364&gt;=INDEX($EH$5:$EH$44,$A364),$B364&lt;=INDEX($EJ$5:$EJ$44,$A364),H$30&gt;=INDEX($EG$5:$EG$44,$A364),H$30&lt;=INDEX($EI$5:$EI$44,$A364)),$A364,0),0)</f>
        <v>0</v>
      </c>
      <c r="I364" s="9">
        <f>IFERROR(IF(AND($B364&gt;=INDEX($EH$5:$EH$44,$A364),$B364&lt;=INDEX($EJ$5:$EJ$44,$A364),I$30&gt;=INDEX($EG$5:$EG$44,$A364),I$30&lt;=INDEX($EI$5:$EI$44,$A364)),$A364,0),0)</f>
        <v>0</v>
      </c>
      <c r="J364" s="9">
        <f>IFERROR(IF(AND($B364&gt;=INDEX($EH$5:$EH$44,$A364),$B364&lt;=INDEX($EJ$5:$EJ$44,$A364),J$30&gt;=INDEX($EG$5:$EG$44,$A364),J$30&lt;=INDEX($EI$5:$EI$44,$A364)),$A364,0),0)</f>
        <v>0</v>
      </c>
      <c r="K364" s="9">
        <f>IFERROR(IF(AND($B364&gt;=INDEX($EH$5:$EH$44,$A364),$B364&lt;=INDEX($EJ$5:$EJ$44,$A364),K$30&gt;=INDEX($EG$5:$EG$44,$A364),K$30&lt;=INDEX($EI$5:$EI$44,$A364)),$A364,0),0)</f>
        <v>0</v>
      </c>
      <c r="L364" s="9">
        <f>IFERROR(IF(AND($B364&gt;=INDEX($EH$5:$EH$44,$A364),$B364&lt;=INDEX($EJ$5:$EJ$44,$A364),L$30&gt;=INDEX($EG$5:$EG$44,$A364),L$30&lt;=INDEX($EI$5:$EI$44,$A364)),$A364,0),0)</f>
        <v>0</v>
      </c>
      <c r="M364" s="9">
        <f>IFERROR(IF(AND($B364&gt;=INDEX($EH$5:$EH$44,$A364),$B364&lt;=INDEX($EJ$5:$EJ$44,$A364),M$30&gt;=INDEX($EG$5:$EG$44,$A364),M$30&lt;=INDEX($EI$5:$EI$44,$A364)),$A364,0),0)</f>
        <v>0</v>
      </c>
      <c r="N364" s="9">
        <f>IFERROR(IF(AND($B364&gt;=INDEX($EH$5:$EH$44,$A364),$B364&lt;=INDEX($EJ$5:$EJ$44,$A364),N$30&gt;=INDEX($EG$5:$EG$44,$A364),N$30&lt;=INDEX($EI$5:$EI$44,$A364)),$A364,0),0)</f>
        <v>0</v>
      </c>
      <c r="O364" s="9">
        <f>IFERROR(IF(AND($B364&gt;=INDEX($EH$5:$EH$44,$A364),$B364&lt;=INDEX($EJ$5:$EJ$44,$A364),O$30&gt;=INDEX($EG$5:$EG$44,$A364),O$30&lt;=INDEX($EI$5:$EI$44,$A364)),$A364,0),0)</f>
        <v>0</v>
      </c>
      <c r="P364" s="9">
        <f>IFERROR(IF(AND($B364&gt;=INDEX($EH$5:$EH$44,$A364),$B364&lt;=INDEX($EJ$5:$EJ$44,$A364),P$30&gt;=INDEX($EG$5:$EG$44,$A364),P$30&lt;=INDEX($EI$5:$EI$44,$A364)),$A364,0),0)</f>
        <v>0</v>
      </c>
      <c r="Q364" s="9">
        <f>IFERROR(IF(AND($B364&gt;=INDEX($EH$5:$EH$44,$A364),$B364&lt;=INDEX($EJ$5:$EJ$44,$A364),Q$30&gt;=INDEX($EG$5:$EG$44,$A364),Q$30&lt;=INDEX($EI$5:$EI$44,$A364)),$A364,0),0)</f>
        <v>0</v>
      </c>
      <c r="R364" s="9">
        <f>IFERROR(IF(AND($B364&gt;=INDEX($EH$5:$EH$44,$A364),$B364&lt;=INDEX($EJ$5:$EJ$44,$A364),R$30&gt;=INDEX($EG$5:$EG$44,$A364),R$30&lt;=INDEX($EI$5:$EI$44,$A364)),$A364,0),0)</f>
        <v>0</v>
      </c>
      <c r="S364" s="9">
        <f>IFERROR(IF(AND($B364&gt;=INDEX($EH$5:$EH$44,$A364),$B364&lt;=INDEX($EJ$5:$EJ$44,$A364),S$30&gt;=INDEX($EG$5:$EG$44,$A364),S$30&lt;=INDEX($EI$5:$EI$44,$A364)),$A364,0),0)</f>
        <v>0</v>
      </c>
      <c r="T364" s="9">
        <f>IFERROR(IF(AND($B364&gt;=INDEX($EH$5:$EH$44,$A364),$B364&lt;=INDEX($EJ$5:$EJ$44,$A364),T$30&gt;=INDEX($EG$5:$EG$44,$A364),T$30&lt;=INDEX($EI$5:$EI$44,$A364)),$A364,0),0)</f>
        <v>0</v>
      </c>
      <c r="U364" s="9">
        <f>IFERROR(IF(AND($B364&gt;=INDEX($EH$5:$EH$44,$A364),$B364&lt;=INDEX($EJ$5:$EJ$44,$A364),U$30&gt;=INDEX($EG$5:$EG$44,$A364),U$30&lt;=INDEX($EI$5:$EI$44,$A364)),$A364,0),0)</f>
        <v>0</v>
      </c>
      <c r="V364" s="9">
        <f>IFERROR(IF(AND($B364&gt;=INDEX($EH$5:$EH$44,$A364),$B364&lt;=INDEX($EJ$5:$EJ$44,$A364),V$30&gt;=INDEX($EG$5:$EG$44,$A364),V$30&lt;=INDEX($EI$5:$EI$44,$A364)),$A364,0),0)</f>
        <v>0</v>
      </c>
      <c r="W364" s="9">
        <f>IFERROR(IF(AND($B364&gt;=INDEX($EH$5:$EH$44,$A364),$B364&lt;=INDEX($EJ$5:$EJ$44,$A364),W$30&gt;=INDEX($EG$5:$EG$44,$A364),W$30&lt;=INDEX($EI$5:$EI$44,$A364)),$A364,0),0)</f>
        <v>14</v>
      </c>
      <c r="X364" s="9">
        <f>IFERROR(IF(AND($B364&gt;=INDEX($EH$5:$EH$44,$A364),$B364&lt;=INDEX($EJ$5:$EJ$44,$A364),X$30&gt;=INDEX($EG$5:$EG$44,$A364),X$30&lt;=INDEX($EI$5:$EI$44,$A364)),$A364,0),0)</f>
        <v>14</v>
      </c>
      <c r="Y364" s="9">
        <f>IFERROR(IF(AND($B364&gt;=INDEX($EH$5:$EH$44,$A364),$B364&lt;=INDEX($EJ$5:$EJ$44,$A364),Y$30&gt;=INDEX($EG$5:$EG$44,$A364),Y$30&lt;=INDEX($EI$5:$EI$44,$A364)),$A364,0),0)</f>
        <v>14</v>
      </c>
      <c r="Z364" s="9">
        <f>IFERROR(IF(AND($B364&gt;=INDEX($EH$5:$EH$44,$A364),$B364&lt;=INDEX($EJ$5:$EJ$44,$A364),Z$30&gt;=INDEX($EG$5:$EG$44,$A364),Z$30&lt;=INDEX($EI$5:$EI$44,$A364)),$A364,0),0)</f>
        <v>14</v>
      </c>
      <c r="AA364" s="9">
        <f>IFERROR(IF(AND($B364&gt;=INDEX($EH$5:$EH$44,$A364),$B364&lt;=INDEX($EJ$5:$EJ$44,$A364),AA$30&gt;=INDEX($EG$5:$EG$44,$A364),AA$30&lt;=INDEX($EI$5:$EI$44,$A364)),$A364,0),0)</f>
        <v>0</v>
      </c>
      <c r="AB364" s="9">
        <f>IFERROR(IF(AND($B364&gt;=INDEX($EH$5:$EH$44,$A364),$B364&lt;=INDEX($EJ$5:$EJ$44,$A364),AB$30&gt;=INDEX($EG$5:$EG$44,$A364),AB$30&lt;=INDEX($EI$5:$EI$44,$A364)),$A364,0),0)</f>
        <v>0</v>
      </c>
      <c r="AC364" s="9">
        <f>IFERROR(IF(AND($B364&gt;=INDEX($EH$5:$EH$44,$A364),$B364&lt;=INDEX($EJ$5:$EJ$44,$A364),AC$30&gt;=INDEX($EG$5:$EG$44,$A364),AC$30&lt;=INDEX($EI$5:$EI$44,$A364)),$A364,0),0)</f>
        <v>0</v>
      </c>
      <c r="AD364" s="9">
        <f>IFERROR(IF(AND($B364&gt;=INDEX($EH$5:$EH$44,$A364),$B364&lt;=INDEX($EJ$5:$EJ$44,$A364),AD$30&gt;=INDEX($EG$5:$EG$44,$A364),AD$30&lt;=INDEX($EI$5:$EI$44,$A364)),$A364,0),0)</f>
        <v>0</v>
      </c>
      <c r="AE364" s="9">
        <f>IFERROR(IF(AND($B364&gt;=INDEX($EH$5:$EH$44,$A364),$B364&lt;=INDEX($EJ$5:$EJ$44,$A364),AE$30&gt;=INDEX($EG$5:$EG$44,$A364),AE$30&lt;=INDEX($EI$5:$EI$44,$A364)),$A364,0),0)</f>
        <v>0</v>
      </c>
      <c r="AF364" s="9">
        <f>IFERROR(IF(AND($B364&gt;=INDEX($EH$5:$EH$44,$A364),$B364&lt;=INDEX($EJ$5:$EJ$44,$A364),AF$30&gt;=INDEX($EG$5:$EG$44,$A364),AF$30&lt;=INDEX($EI$5:$EI$44,$A364)),$A364,0),0)</f>
        <v>0</v>
      </c>
      <c r="AG364" s="9">
        <f>IFERROR(IF(AND($B364&gt;=INDEX($EH$5:$EH$44,$A364),$B364&lt;=INDEX($EJ$5:$EJ$44,$A364),AG$30&gt;=INDEX($EG$5:$EG$44,$A364),AG$30&lt;=INDEX($EI$5:$EI$44,$A364)),$A364,0),0)</f>
        <v>0</v>
      </c>
      <c r="AH364" s="9"/>
    </row>
    <row r="365" spans="1:34">
      <c r="A365" s="5">
        <f t="shared" si="88"/>
        <v>14</v>
      </c>
      <c r="B365" s="5">
        <f t="shared" si="87"/>
        <v>9</v>
      </c>
      <c r="C365" s="9">
        <f>IFERROR(IF(AND($B365&gt;=INDEX($EH$5:$EH$44,$A365),$B365&lt;=INDEX($EJ$5:$EJ$44,$A365),C$30&gt;=INDEX($EG$5:$EG$44,$A365),C$30&lt;=INDEX($EI$5:$EI$44,$A365)),$A365,0),0)</f>
        <v>0</v>
      </c>
      <c r="D365" s="9">
        <f>IFERROR(IF(AND($B365&gt;=INDEX($EH$5:$EH$44,$A365),$B365&lt;=INDEX($EJ$5:$EJ$44,$A365),D$30&gt;=INDEX($EG$5:$EG$44,$A365),D$30&lt;=INDEX($EI$5:$EI$44,$A365)),$A365,0),0)</f>
        <v>0</v>
      </c>
      <c r="E365" s="9">
        <f>IFERROR(IF(AND($B365&gt;=INDEX($EH$5:$EH$44,$A365),$B365&lt;=INDEX($EJ$5:$EJ$44,$A365),E$30&gt;=INDEX($EG$5:$EG$44,$A365),E$30&lt;=INDEX($EI$5:$EI$44,$A365)),$A365,0),0)</f>
        <v>0</v>
      </c>
      <c r="F365" s="9">
        <f>IFERROR(IF(AND($B365&gt;=INDEX($EH$5:$EH$44,$A365),$B365&lt;=INDEX($EJ$5:$EJ$44,$A365),F$30&gt;=INDEX($EG$5:$EG$44,$A365),F$30&lt;=INDEX($EI$5:$EI$44,$A365)),$A365,0),0)</f>
        <v>0</v>
      </c>
      <c r="G365" s="9">
        <f>IFERROR(IF(AND($B365&gt;=INDEX($EH$5:$EH$44,$A365),$B365&lt;=INDEX($EJ$5:$EJ$44,$A365),G$30&gt;=INDEX($EG$5:$EG$44,$A365),G$30&lt;=INDEX($EI$5:$EI$44,$A365)),$A365,0),0)</f>
        <v>0</v>
      </c>
      <c r="H365" s="9">
        <f>IFERROR(IF(AND($B365&gt;=INDEX($EH$5:$EH$44,$A365),$B365&lt;=INDEX($EJ$5:$EJ$44,$A365),H$30&gt;=INDEX($EG$5:$EG$44,$A365),H$30&lt;=INDEX($EI$5:$EI$44,$A365)),$A365,0),0)</f>
        <v>0</v>
      </c>
      <c r="I365" s="9">
        <f>IFERROR(IF(AND($B365&gt;=INDEX($EH$5:$EH$44,$A365),$B365&lt;=INDEX($EJ$5:$EJ$44,$A365),I$30&gt;=INDEX($EG$5:$EG$44,$A365),I$30&lt;=INDEX($EI$5:$EI$44,$A365)),$A365,0),0)</f>
        <v>0</v>
      </c>
      <c r="J365" s="9">
        <f>IFERROR(IF(AND($B365&gt;=INDEX($EH$5:$EH$44,$A365),$B365&lt;=INDEX($EJ$5:$EJ$44,$A365),J$30&gt;=INDEX($EG$5:$EG$44,$A365),J$30&lt;=INDEX($EI$5:$EI$44,$A365)),$A365,0),0)</f>
        <v>0</v>
      </c>
      <c r="K365" s="9">
        <f>IFERROR(IF(AND($B365&gt;=INDEX($EH$5:$EH$44,$A365),$B365&lt;=INDEX($EJ$5:$EJ$44,$A365),K$30&gt;=INDEX($EG$5:$EG$44,$A365),K$30&lt;=INDEX($EI$5:$EI$44,$A365)),$A365,0),0)</f>
        <v>0</v>
      </c>
      <c r="L365" s="9">
        <f>IFERROR(IF(AND($B365&gt;=INDEX($EH$5:$EH$44,$A365),$B365&lt;=INDEX($EJ$5:$EJ$44,$A365),L$30&gt;=INDEX($EG$5:$EG$44,$A365),L$30&lt;=INDEX($EI$5:$EI$44,$A365)),$A365,0),0)</f>
        <v>0</v>
      </c>
      <c r="M365" s="9">
        <f>IFERROR(IF(AND($B365&gt;=INDEX($EH$5:$EH$44,$A365),$B365&lt;=INDEX($EJ$5:$EJ$44,$A365),M$30&gt;=INDEX($EG$5:$EG$44,$A365),M$30&lt;=INDEX($EI$5:$EI$44,$A365)),$A365,0),0)</f>
        <v>0</v>
      </c>
      <c r="N365" s="9">
        <f>IFERROR(IF(AND($B365&gt;=INDEX($EH$5:$EH$44,$A365),$B365&lt;=INDEX($EJ$5:$EJ$44,$A365),N$30&gt;=INDEX($EG$5:$EG$44,$A365),N$30&lt;=INDEX($EI$5:$EI$44,$A365)),$A365,0),0)</f>
        <v>0</v>
      </c>
      <c r="O365" s="9">
        <f>IFERROR(IF(AND($B365&gt;=INDEX($EH$5:$EH$44,$A365),$B365&lt;=INDEX($EJ$5:$EJ$44,$A365),O$30&gt;=INDEX($EG$5:$EG$44,$A365),O$30&lt;=INDEX($EI$5:$EI$44,$A365)),$A365,0),0)</f>
        <v>0</v>
      </c>
      <c r="P365" s="9">
        <f>IFERROR(IF(AND($B365&gt;=INDEX($EH$5:$EH$44,$A365),$B365&lt;=INDEX($EJ$5:$EJ$44,$A365),P$30&gt;=INDEX($EG$5:$EG$44,$A365),P$30&lt;=INDEX($EI$5:$EI$44,$A365)),$A365,0),0)</f>
        <v>0</v>
      </c>
      <c r="Q365" s="9">
        <f>IFERROR(IF(AND($B365&gt;=INDEX($EH$5:$EH$44,$A365),$B365&lt;=INDEX($EJ$5:$EJ$44,$A365),Q$30&gt;=INDEX($EG$5:$EG$44,$A365),Q$30&lt;=INDEX($EI$5:$EI$44,$A365)),$A365,0),0)</f>
        <v>0</v>
      </c>
      <c r="R365" s="9">
        <f>IFERROR(IF(AND($B365&gt;=INDEX($EH$5:$EH$44,$A365),$B365&lt;=INDEX($EJ$5:$EJ$44,$A365),R$30&gt;=INDEX($EG$5:$EG$44,$A365),R$30&lt;=INDEX($EI$5:$EI$44,$A365)),$A365,0),0)</f>
        <v>0</v>
      </c>
      <c r="S365" s="9">
        <f>IFERROR(IF(AND($B365&gt;=INDEX($EH$5:$EH$44,$A365),$B365&lt;=INDEX($EJ$5:$EJ$44,$A365),S$30&gt;=INDEX($EG$5:$EG$44,$A365),S$30&lt;=INDEX($EI$5:$EI$44,$A365)),$A365,0),0)</f>
        <v>0</v>
      </c>
      <c r="T365" s="9">
        <f>IFERROR(IF(AND($B365&gt;=INDEX($EH$5:$EH$44,$A365),$B365&lt;=INDEX($EJ$5:$EJ$44,$A365),T$30&gt;=INDEX($EG$5:$EG$44,$A365),T$30&lt;=INDEX($EI$5:$EI$44,$A365)),$A365,0),0)</f>
        <v>0</v>
      </c>
      <c r="U365" s="9">
        <f>IFERROR(IF(AND($B365&gt;=INDEX($EH$5:$EH$44,$A365),$B365&lt;=INDEX($EJ$5:$EJ$44,$A365),U$30&gt;=INDEX($EG$5:$EG$44,$A365),U$30&lt;=INDEX($EI$5:$EI$44,$A365)),$A365,0),0)</f>
        <v>0</v>
      </c>
      <c r="V365" s="9">
        <f>IFERROR(IF(AND($B365&gt;=INDEX($EH$5:$EH$44,$A365),$B365&lt;=INDEX($EJ$5:$EJ$44,$A365),V$30&gt;=INDEX($EG$5:$EG$44,$A365),V$30&lt;=INDEX($EI$5:$EI$44,$A365)),$A365,0),0)</f>
        <v>0</v>
      </c>
      <c r="W365" s="9">
        <f>IFERROR(IF(AND($B365&gt;=INDEX($EH$5:$EH$44,$A365),$B365&lt;=INDEX($EJ$5:$EJ$44,$A365),W$30&gt;=INDEX($EG$5:$EG$44,$A365),W$30&lt;=INDEX($EI$5:$EI$44,$A365)),$A365,0),0)</f>
        <v>14</v>
      </c>
      <c r="X365" s="9">
        <f>IFERROR(IF(AND($B365&gt;=INDEX($EH$5:$EH$44,$A365),$B365&lt;=INDEX($EJ$5:$EJ$44,$A365),X$30&gt;=INDEX($EG$5:$EG$44,$A365),X$30&lt;=INDEX($EI$5:$EI$44,$A365)),$A365,0),0)</f>
        <v>14</v>
      </c>
      <c r="Y365" s="9">
        <f>IFERROR(IF(AND($B365&gt;=INDEX($EH$5:$EH$44,$A365),$B365&lt;=INDEX($EJ$5:$EJ$44,$A365),Y$30&gt;=INDEX($EG$5:$EG$44,$A365),Y$30&lt;=INDEX($EI$5:$EI$44,$A365)),$A365,0),0)</f>
        <v>14</v>
      </c>
      <c r="Z365" s="9">
        <f>IFERROR(IF(AND($B365&gt;=INDEX($EH$5:$EH$44,$A365),$B365&lt;=INDEX($EJ$5:$EJ$44,$A365),Z$30&gt;=INDEX($EG$5:$EG$44,$A365),Z$30&lt;=INDEX($EI$5:$EI$44,$A365)),$A365,0),0)</f>
        <v>14</v>
      </c>
      <c r="AA365" s="9">
        <f>IFERROR(IF(AND($B365&gt;=INDEX($EH$5:$EH$44,$A365),$B365&lt;=INDEX($EJ$5:$EJ$44,$A365),AA$30&gt;=INDEX($EG$5:$EG$44,$A365),AA$30&lt;=INDEX($EI$5:$EI$44,$A365)),$A365,0),0)</f>
        <v>0</v>
      </c>
      <c r="AB365" s="9">
        <f>IFERROR(IF(AND($B365&gt;=INDEX($EH$5:$EH$44,$A365),$B365&lt;=INDEX($EJ$5:$EJ$44,$A365),AB$30&gt;=INDEX($EG$5:$EG$44,$A365),AB$30&lt;=INDEX($EI$5:$EI$44,$A365)),$A365,0),0)</f>
        <v>0</v>
      </c>
      <c r="AC365" s="9">
        <f>IFERROR(IF(AND($B365&gt;=INDEX($EH$5:$EH$44,$A365),$B365&lt;=INDEX($EJ$5:$EJ$44,$A365),AC$30&gt;=INDEX($EG$5:$EG$44,$A365),AC$30&lt;=INDEX($EI$5:$EI$44,$A365)),$A365,0),0)</f>
        <v>0</v>
      </c>
      <c r="AD365" s="9">
        <f>IFERROR(IF(AND($B365&gt;=INDEX($EH$5:$EH$44,$A365),$B365&lt;=INDEX($EJ$5:$EJ$44,$A365),AD$30&gt;=INDEX($EG$5:$EG$44,$A365),AD$30&lt;=INDEX($EI$5:$EI$44,$A365)),$A365,0),0)</f>
        <v>0</v>
      </c>
      <c r="AE365" s="9">
        <f>IFERROR(IF(AND($B365&gt;=INDEX($EH$5:$EH$44,$A365),$B365&lt;=INDEX($EJ$5:$EJ$44,$A365),AE$30&gt;=INDEX($EG$5:$EG$44,$A365),AE$30&lt;=INDEX($EI$5:$EI$44,$A365)),$A365,0),0)</f>
        <v>0</v>
      </c>
      <c r="AF365" s="9">
        <f>IFERROR(IF(AND($B365&gt;=INDEX($EH$5:$EH$44,$A365),$B365&lt;=INDEX($EJ$5:$EJ$44,$A365),AF$30&gt;=INDEX($EG$5:$EG$44,$A365),AF$30&lt;=INDEX($EI$5:$EI$44,$A365)),$A365,0),0)</f>
        <v>0</v>
      </c>
      <c r="AG365" s="9">
        <f>IFERROR(IF(AND($B365&gt;=INDEX($EH$5:$EH$44,$A365),$B365&lt;=INDEX($EJ$5:$EJ$44,$A365),AG$30&gt;=INDEX($EG$5:$EG$44,$A365),AG$30&lt;=INDEX($EI$5:$EI$44,$A365)),$A365,0),0)</f>
        <v>0</v>
      </c>
      <c r="AH365" s="9"/>
    </row>
    <row r="366" spans="1:34">
      <c r="A366" s="5">
        <f t="shared" si="88"/>
        <v>14</v>
      </c>
      <c r="B366" s="5">
        <f t="shared" si="87"/>
        <v>10</v>
      </c>
      <c r="C366" s="9">
        <f>IFERROR(IF(AND($B366&gt;=INDEX($EH$5:$EH$44,$A366),$B366&lt;=INDEX($EJ$5:$EJ$44,$A366),C$30&gt;=INDEX($EG$5:$EG$44,$A366),C$30&lt;=INDEX($EI$5:$EI$44,$A366)),$A366,0),0)</f>
        <v>0</v>
      </c>
      <c r="D366" s="9">
        <f>IFERROR(IF(AND($B366&gt;=INDEX($EH$5:$EH$44,$A366),$B366&lt;=INDEX($EJ$5:$EJ$44,$A366),D$30&gt;=INDEX($EG$5:$EG$44,$A366),D$30&lt;=INDEX($EI$5:$EI$44,$A366)),$A366,0),0)</f>
        <v>0</v>
      </c>
      <c r="E366" s="9">
        <f>IFERROR(IF(AND($B366&gt;=INDEX($EH$5:$EH$44,$A366),$B366&lt;=INDEX($EJ$5:$EJ$44,$A366),E$30&gt;=INDEX($EG$5:$EG$44,$A366),E$30&lt;=INDEX($EI$5:$EI$44,$A366)),$A366,0),0)</f>
        <v>0</v>
      </c>
      <c r="F366" s="9">
        <f>IFERROR(IF(AND($B366&gt;=INDEX($EH$5:$EH$44,$A366),$B366&lt;=INDEX($EJ$5:$EJ$44,$A366),F$30&gt;=INDEX($EG$5:$EG$44,$A366),F$30&lt;=INDEX($EI$5:$EI$44,$A366)),$A366,0),0)</f>
        <v>0</v>
      </c>
      <c r="G366" s="9">
        <f>IFERROR(IF(AND($B366&gt;=INDEX($EH$5:$EH$44,$A366),$B366&lt;=INDEX($EJ$5:$EJ$44,$A366),G$30&gt;=INDEX($EG$5:$EG$44,$A366),G$30&lt;=INDEX($EI$5:$EI$44,$A366)),$A366,0),0)</f>
        <v>0</v>
      </c>
      <c r="H366" s="9">
        <f>IFERROR(IF(AND($B366&gt;=INDEX($EH$5:$EH$44,$A366),$B366&lt;=INDEX($EJ$5:$EJ$44,$A366),H$30&gt;=INDEX($EG$5:$EG$44,$A366),H$30&lt;=INDEX($EI$5:$EI$44,$A366)),$A366,0),0)</f>
        <v>0</v>
      </c>
      <c r="I366" s="9">
        <f>IFERROR(IF(AND($B366&gt;=INDEX($EH$5:$EH$44,$A366),$B366&lt;=INDEX($EJ$5:$EJ$44,$A366),I$30&gt;=INDEX($EG$5:$EG$44,$A366),I$30&lt;=INDEX($EI$5:$EI$44,$A366)),$A366,0),0)</f>
        <v>0</v>
      </c>
      <c r="J366" s="9">
        <f>IFERROR(IF(AND($B366&gt;=INDEX($EH$5:$EH$44,$A366),$B366&lt;=INDEX($EJ$5:$EJ$44,$A366),J$30&gt;=INDEX($EG$5:$EG$44,$A366),J$30&lt;=INDEX($EI$5:$EI$44,$A366)),$A366,0),0)</f>
        <v>0</v>
      </c>
      <c r="K366" s="9">
        <f>IFERROR(IF(AND($B366&gt;=INDEX($EH$5:$EH$44,$A366),$B366&lt;=INDEX($EJ$5:$EJ$44,$A366),K$30&gt;=INDEX($EG$5:$EG$44,$A366),K$30&lt;=INDEX($EI$5:$EI$44,$A366)),$A366,0),0)</f>
        <v>0</v>
      </c>
      <c r="L366" s="9">
        <f>IFERROR(IF(AND($B366&gt;=INDEX($EH$5:$EH$44,$A366),$B366&lt;=INDEX($EJ$5:$EJ$44,$A366),L$30&gt;=INDEX($EG$5:$EG$44,$A366),L$30&lt;=INDEX($EI$5:$EI$44,$A366)),$A366,0),0)</f>
        <v>0</v>
      </c>
      <c r="M366" s="9">
        <f>IFERROR(IF(AND($B366&gt;=INDEX($EH$5:$EH$44,$A366),$B366&lt;=INDEX($EJ$5:$EJ$44,$A366),M$30&gt;=INDEX($EG$5:$EG$44,$A366),M$30&lt;=INDEX($EI$5:$EI$44,$A366)),$A366,0),0)</f>
        <v>0</v>
      </c>
      <c r="N366" s="9">
        <f>IFERROR(IF(AND($B366&gt;=INDEX($EH$5:$EH$44,$A366),$B366&lt;=INDEX($EJ$5:$EJ$44,$A366),N$30&gt;=INDEX($EG$5:$EG$44,$A366),N$30&lt;=INDEX($EI$5:$EI$44,$A366)),$A366,0),0)</f>
        <v>0</v>
      </c>
      <c r="O366" s="9">
        <f>IFERROR(IF(AND($B366&gt;=INDEX($EH$5:$EH$44,$A366),$B366&lt;=INDEX($EJ$5:$EJ$44,$A366),O$30&gt;=INDEX($EG$5:$EG$44,$A366),O$30&lt;=INDEX($EI$5:$EI$44,$A366)),$A366,0),0)</f>
        <v>0</v>
      </c>
      <c r="P366" s="9">
        <f>IFERROR(IF(AND($B366&gt;=INDEX($EH$5:$EH$44,$A366),$B366&lt;=INDEX($EJ$5:$EJ$44,$A366),P$30&gt;=INDEX($EG$5:$EG$44,$A366),P$30&lt;=INDEX($EI$5:$EI$44,$A366)),$A366,0),0)</f>
        <v>0</v>
      </c>
      <c r="Q366" s="9">
        <f>IFERROR(IF(AND($B366&gt;=INDEX($EH$5:$EH$44,$A366),$B366&lt;=INDEX($EJ$5:$EJ$44,$A366),Q$30&gt;=INDEX($EG$5:$EG$44,$A366),Q$30&lt;=INDEX($EI$5:$EI$44,$A366)),$A366,0),0)</f>
        <v>0</v>
      </c>
      <c r="R366" s="9">
        <f>IFERROR(IF(AND($B366&gt;=INDEX($EH$5:$EH$44,$A366),$B366&lt;=INDEX($EJ$5:$EJ$44,$A366),R$30&gt;=INDEX($EG$5:$EG$44,$A366),R$30&lt;=INDEX($EI$5:$EI$44,$A366)),$A366,0),0)</f>
        <v>0</v>
      </c>
      <c r="S366" s="9">
        <f>IFERROR(IF(AND($B366&gt;=INDEX($EH$5:$EH$44,$A366),$B366&lt;=INDEX($EJ$5:$EJ$44,$A366),S$30&gt;=INDEX($EG$5:$EG$44,$A366),S$30&lt;=INDEX($EI$5:$EI$44,$A366)),$A366,0),0)</f>
        <v>0</v>
      </c>
      <c r="T366" s="9">
        <f>IFERROR(IF(AND($B366&gt;=INDEX($EH$5:$EH$44,$A366),$B366&lt;=INDEX($EJ$5:$EJ$44,$A366),T$30&gt;=INDEX($EG$5:$EG$44,$A366),T$30&lt;=INDEX($EI$5:$EI$44,$A366)),$A366,0),0)</f>
        <v>0</v>
      </c>
      <c r="U366" s="9">
        <f>IFERROR(IF(AND($B366&gt;=INDEX($EH$5:$EH$44,$A366),$B366&lt;=INDEX($EJ$5:$EJ$44,$A366),U$30&gt;=INDEX($EG$5:$EG$44,$A366),U$30&lt;=INDEX($EI$5:$EI$44,$A366)),$A366,0),0)</f>
        <v>0</v>
      </c>
      <c r="V366" s="9">
        <f>IFERROR(IF(AND($B366&gt;=INDEX($EH$5:$EH$44,$A366),$B366&lt;=INDEX($EJ$5:$EJ$44,$A366),V$30&gt;=INDEX($EG$5:$EG$44,$A366),V$30&lt;=INDEX($EI$5:$EI$44,$A366)),$A366,0),0)</f>
        <v>0</v>
      </c>
      <c r="W366" s="9">
        <f>IFERROR(IF(AND($B366&gt;=INDEX($EH$5:$EH$44,$A366),$B366&lt;=INDEX($EJ$5:$EJ$44,$A366),W$30&gt;=INDEX($EG$5:$EG$44,$A366),W$30&lt;=INDEX($EI$5:$EI$44,$A366)),$A366,0),0)</f>
        <v>0</v>
      </c>
      <c r="X366" s="9">
        <f>IFERROR(IF(AND($B366&gt;=INDEX($EH$5:$EH$44,$A366),$B366&lt;=INDEX($EJ$5:$EJ$44,$A366),X$30&gt;=INDEX($EG$5:$EG$44,$A366),X$30&lt;=INDEX($EI$5:$EI$44,$A366)),$A366,0),0)</f>
        <v>0</v>
      </c>
      <c r="Y366" s="9">
        <f>IFERROR(IF(AND($B366&gt;=INDEX($EH$5:$EH$44,$A366),$B366&lt;=INDEX($EJ$5:$EJ$44,$A366),Y$30&gt;=INDEX($EG$5:$EG$44,$A366),Y$30&lt;=INDEX($EI$5:$EI$44,$A366)),$A366,0),0)</f>
        <v>0</v>
      </c>
      <c r="Z366" s="9">
        <f>IFERROR(IF(AND($B366&gt;=INDEX($EH$5:$EH$44,$A366),$B366&lt;=INDEX($EJ$5:$EJ$44,$A366),Z$30&gt;=INDEX($EG$5:$EG$44,$A366),Z$30&lt;=INDEX($EI$5:$EI$44,$A366)),$A366,0),0)</f>
        <v>0</v>
      </c>
      <c r="AA366" s="9">
        <f>IFERROR(IF(AND($B366&gt;=INDEX($EH$5:$EH$44,$A366),$B366&lt;=INDEX($EJ$5:$EJ$44,$A366),AA$30&gt;=INDEX($EG$5:$EG$44,$A366),AA$30&lt;=INDEX($EI$5:$EI$44,$A366)),$A366,0),0)</f>
        <v>0</v>
      </c>
      <c r="AB366" s="9">
        <f>IFERROR(IF(AND($B366&gt;=INDEX($EH$5:$EH$44,$A366),$B366&lt;=INDEX($EJ$5:$EJ$44,$A366),AB$30&gt;=INDEX($EG$5:$EG$44,$A366),AB$30&lt;=INDEX($EI$5:$EI$44,$A366)),$A366,0),0)</f>
        <v>0</v>
      </c>
      <c r="AC366" s="9">
        <f>IFERROR(IF(AND($B366&gt;=INDEX($EH$5:$EH$44,$A366),$B366&lt;=INDEX($EJ$5:$EJ$44,$A366),AC$30&gt;=INDEX($EG$5:$EG$44,$A366),AC$30&lt;=INDEX($EI$5:$EI$44,$A366)),$A366,0),0)</f>
        <v>0</v>
      </c>
      <c r="AD366" s="9">
        <f>IFERROR(IF(AND($B366&gt;=INDEX($EH$5:$EH$44,$A366),$B366&lt;=INDEX($EJ$5:$EJ$44,$A366),AD$30&gt;=INDEX($EG$5:$EG$44,$A366),AD$30&lt;=INDEX($EI$5:$EI$44,$A366)),$A366,0),0)</f>
        <v>0</v>
      </c>
      <c r="AE366" s="9">
        <f>IFERROR(IF(AND($B366&gt;=INDEX($EH$5:$EH$44,$A366),$B366&lt;=INDEX($EJ$5:$EJ$44,$A366),AE$30&gt;=INDEX($EG$5:$EG$44,$A366),AE$30&lt;=INDEX($EI$5:$EI$44,$A366)),$A366,0),0)</f>
        <v>0</v>
      </c>
      <c r="AF366" s="9">
        <f>IFERROR(IF(AND($B366&gt;=INDEX($EH$5:$EH$44,$A366),$B366&lt;=INDEX($EJ$5:$EJ$44,$A366),AF$30&gt;=INDEX($EG$5:$EG$44,$A366),AF$30&lt;=INDEX($EI$5:$EI$44,$A366)),$A366,0),0)</f>
        <v>0</v>
      </c>
      <c r="AG366" s="9">
        <f>IFERROR(IF(AND($B366&gt;=INDEX($EH$5:$EH$44,$A366),$B366&lt;=INDEX($EJ$5:$EJ$44,$A366),AG$30&gt;=INDEX($EG$5:$EG$44,$A366),AG$30&lt;=INDEX($EI$5:$EI$44,$A366)),$A366,0),0)</f>
        <v>0</v>
      </c>
      <c r="AH366" s="9"/>
    </row>
    <row r="367" spans="1:34">
      <c r="A367" s="5">
        <f t="shared" si="88"/>
        <v>14</v>
      </c>
      <c r="B367" s="5">
        <f t="shared" si="87"/>
        <v>11</v>
      </c>
      <c r="C367" s="9">
        <f>IFERROR(IF(AND($B367&gt;=INDEX($EH$5:$EH$44,$A367),$B367&lt;=INDEX($EJ$5:$EJ$44,$A367),C$30&gt;=INDEX($EG$5:$EG$44,$A367),C$30&lt;=INDEX($EI$5:$EI$44,$A367)),$A367,0),0)</f>
        <v>0</v>
      </c>
      <c r="D367" s="9">
        <f>IFERROR(IF(AND($B367&gt;=INDEX($EH$5:$EH$44,$A367),$B367&lt;=INDEX($EJ$5:$EJ$44,$A367),D$30&gt;=INDEX($EG$5:$EG$44,$A367),D$30&lt;=INDEX($EI$5:$EI$44,$A367)),$A367,0),0)</f>
        <v>0</v>
      </c>
      <c r="E367" s="9">
        <f>IFERROR(IF(AND($B367&gt;=INDEX($EH$5:$EH$44,$A367),$B367&lt;=INDEX($EJ$5:$EJ$44,$A367),E$30&gt;=INDEX($EG$5:$EG$44,$A367),E$30&lt;=INDEX($EI$5:$EI$44,$A367)),$A367,0),0)</f>
        <v>0</v>
      </c>
      <c r="F367" s="9">
        <f>IFERROR(IF(AND($B367&gt;=INDEX($EH$5:$EH$44,$A367),$B367&lt;=INDEX($EJ$5:$EJ$44,$A367),F$30&gt;=INDEX($EG$5:$EG$44,$A367),F$30&lt;=INDEX($EI$5:$EI$44,$A367)),$A367,0),0)</f>
        <v>0</v>
      </c>
      <c r="G367" s="9">
        <f>IFERROR(IF(AND($B367&gt;=INDEX($EH$5:$EH$44,$A367),$B367&lt;=INDEX($EJ$5:$EJ$44,$A367),G$30&gt;=INDEX($EG$5:$EG$44,$A367),G$30&lt;=INDEX($EI$5:$EI$44,$A367)),$A367,0),0)</f>
        <v>0</v>
      </c>
      <c r="H367" s="9">
        <f>IFERROR(IF(AND($B367&gt;=INDEX($EH$5:$EH$44,$A367),$B367&lt;=INDEX($EJ$5:$EJ$44,$A367),H$30&gt;=INDEX($EG$5:$EG$44,$A367),H$30&lt;=INDEX($EI$5:$EI$44,$A367)),$A367,0),0)</f>
        <v>0</v>
      </c>
      <c r="I367" s="9">
        <f>IFERROR(IF(AND($B367&gt;=INDEX($EH$5:$EH$44,$A367),$B367&lt;=INDEX($EJ$5:$EJ$44,$A367),I$30&gt;=INDEX($EG$5:$EG$44,$A367),I$30&lt;=INDEX($EI$5:$EI$44,$A367)),$A367,0),0)</f>
        <v>0</v>
      </c>
      <c r="J367" s="9">
        <f>IFERROR(IF(AND($B367&gt;=INDEX($EH$5:$EH$44,$A367),$B367&lt;=INDEX($EJ$5:$EJ$44,$A367),J$30&gt;=INDEX($EG$5:$EG$44,$A367),J$30&lt;=INDEX($EI$5:$EI$44,$A367)),$A367,0),0)</f>
        <v>0</v>
      </c>
      <c r="K367" s="9">
        <f>IFERROR(IF(AND($B367&gt;=INDEX($EH$5:$EH$44,$A367),$B367&lt;=INDEX($EJ$5:$EJ$44,$A367),K$30&gt;=INDEX($EG$5:$EG$44,$A367),K$30&lt;=INDEX($EI$5:$EI$44,$A367)),$A367,0),0)</f>
        <v>0</v>
      </c>
      <c r="L367" s="9">
        <f>IFERROR(IF(AND($B367&gt;=INDEX($EH$5:$EH$44,$A367),$B367&lt;=INDEX($EJ$5:$EJ$44,$A367),L$30&gt;=INDEX($EG$5:$EG$44,$A367),L$30&lt;=INDEX($EI$5:$EI$44,$A367)),$A367,0),0)</f>
        <v>0</v>
      </c>
      <c r="M367" s="9">
        <f>IFERROR(IF(AND($B367&gt;=INDEX($EH$5:$EH$44,$A367),$B367&lt;=INDEX($EJ$5:$EJ$44,$A367),M$30&gt;=INDEX($EG$5:$EG$44,$A367),M$30&lt;=INDEX($EI$5:$EI$44,$A367)),$A367,0),0)</f>
        <v>0</v>
      </c>
      <c r="N367" s="9">
        <f>IFERROR(IF(AND($B367&gt;=INDEX($EH$5:$EH$44,$A367),$B367&lt;=INDEX($EJ$5:$EJ$44,$A367),N$30&gt;=INDEX($EG$5:$EG$44,$A367),N$30&lt;=INDEX($EI$5:$EI$44,$A367)),$A367,0),0)</f>
        <v>0</v>
      </c>
      <c r="O367" s="9">
        <f>IFERROR(IF(AND($B367&gt;=INDEX($EH$5:$EH$44,$A367),$B367&lt;=INDEX($EJ$5:$EJ$44,$A367),O$30&gt;=INDEX($EG$5:$EG$44,$A367),O$30&lt;=INDEX($EI$5:$EI$44,$A367)),$A367,0),0)</f>
        <v>0</v>
      </c>
      <c r="P367" s="9">
        <f>IFERROR(IF(AND($B367&gt;=INDEX($EH$5:$EH$44,$A367),$B367&lt;=INDEX($EJ$5:$EJ$44,$A367),P$30&gt;=INDEX($EG$5:$EG$44,$A367),P$30&lt;=INDEX($EI$5:$EI$44,$A367)),$A367,0),0)</f>
        <v>0</v>
      </c>
      <c r="Q367" s="9">
        <f>IFERROR(IF(AND($B367&gt;=INDEX($EH$5:$EH$44,$A367),$B367&lt;=INDEX($EJ$5:$EJ$44,$A367),Q$30&gt;=INDEX($EG$5:$EG$44,$A367),Q$30&lt;=INDEX($EI$5:$EI$44,$A367)),$A367,0),0)</f>
        <v>0</v>
      </c>
      <c r="R367" s="9">
        <f>IFERROR(IF(AND($B367&gt;=INDEX($EH$5:$EH$44,$A367),$B367&lt;=INDEX($EJ$5:$EJ$44,$A367),R$30&gt;=INDEX($EG$5:$EG$44,$A367),R$30&lt;=INDEX($EI$5:$EI$44,$A367)),$A367,0),0)</f>
        <v>0</v>
      </c>
      <c r="S367" s="9">
        <f>IFERROR(IF(AND($B367&gt;=INDEX($EH$5:$EH$44,$A367),$B367&lt;=INDEX($EJ$5:$EJ$44,$A367),S$30&gt;=INDEX($EG$5:$EG$44,$A367),S$30&lt;=INDEX($EI$5:$EI$44,$A367)),$A367,0),0)</f>
        <v>0</v>
      </c>
      <c r="T367" s="9">
        <f>IFERROR(IF(AND($B367&gt;=INDEX($EH$5:$EH$44,$A367),$B367&lt;=INDEX($EJ$5:$EJ$44,$A367),T$30&gt;=INDEX($EG$5:$EG$44,$A367),T$30&lt;=INDEX($EI$5:$EI$44,$A367)),$A367,0),0)</f>
        <v>0</v>
      </c>
      <c r="U367" s="9">
        <f>IFERROR(IF(AND($B367&gt;=INDEX($EH$5:$EH$44,$A367),$B367&lt;=INDEX($EJ$5:$EJ$44,$A367),U$30&gt;=INDEX($EG$5:$EG$44,$A367),U$30&lt;=INDEX($EI$5:$EI$44,$A367)),$A367,0),0)</f>
        <v>0</v>
      </c>
      <c r="V367" s="9">
        <f>IFERROR(IF(AND($B367&gt;=INDEX($EH$5:$EH$44,$A367),$B367&lt;=INDEX($EJ$5:$EJ$44,$A367),V$30&gt;=INDEX($EG$5:$EG$44,$A367),V$30&lt;=INDEX($EI$5:$EI$44,$A367)),$A367,0),0)</f>
        <v>0</v>
      </c>
      <c r="W367" s="9">
        <f>IFERROR(IF(AND($B367&gt;=INDEX($EH$5:$EH$44,$A367),$B367&lt;=INDEX($EJ$5:$EJ$44,$A367),W$30&gt;=INDEX($EG$5:$EG$44,$A367),W$30&lt;=INDEX($EI$5:$EI$44,$A367)),$A367,0),0)</f>
        <v>0</v>
      </c>
      <c r="X367" s="9">
        <f>IFERROR(IF(AND($B367&gt;=INDEX($EH$5:$EH$44,$A367),$B367&lt;=INDEX($EJ$5:$EJ$44,$A367),X$30&gt;=INDEX($EG$5:$EG$44,$A367),X$30&lt;=INDEX($EI$5:$EI$44,$A367)),$A367,0),0)</f>
        <v>0</v>
      </c>
      <c r="Y367" s="9">
        <f>IFERROR(IF(AND($B367&gt;=INDEX($EH$5:$EH$44,$A367),$B367&lt;=INDEX($EJ$5:$EJ$44,$A367),Y$30&gt;=INDEX($EG$5:$EG$44,$A367),Y$30&lt;=INDEX($EI$5:$EI$44,$A367)),$A367,0),0)</f>
        <v>0</v>
      </c>
      <c r="Z367" s="9">
        <f>IFERROR(IF(AND($B367&gt;=INDEX($EH$5:$EH$44,$A367),$B367&lt;=INDEX($EJ$5:$EJ$44,$A367),Z$30&gt;=INDEX($EG$5:$EG$44,$A367),Z$30&lt;=INDEX($EI$5:$EI$44,$A367)),$A367,0),0)</f>
        <v>0</v>
      </c>
      <c r="AA367" s="9">
        <f>IFERROR(IF(AND($B367&gt;=INDEX($EH$5:$EH$44,$A367),$B367&lt;=INDEX($EJ$5:$EJ$44,$A367),AA$30&gt;=INDEX($EG$5:$EG$44,$A367),AA$30&lt;=INDEX($EI$5:$EI$44,$A367)),$A367,0),0)</f>
        <v>0</v>
      </c>
      <c r="AB367" s="9">
        <f>IFERROR(IF(AND($B367&gt;=INDEX($EH$5:$EH$44,$A367),$B367&lt;=INDEX($EJ$5:$EJ$44,$A367),AB$30&gt;=INDEX($EG$5:$EG$44,$A367),AB$30&lt;=INDEX($EI$5:$EI$44,$A367)),$A367,0),0)</f>
        <v>0</v>
      </c>
      <c r="AC367" s="9">
        <f>IFERROR(IF(AND($B367&gt;=INDEX($EH$5:$EH$44,$A367),$B367&lt;=INDEX($EJ$5:$EJ$44,$A367),AC$30&gt;=INDEX($EG$5:$EG$44,$A367),AC$30&lt;=INDEX($EI$5:$EI$44,$A367)),$A367,0),0)</f>
        <v>0</v>
      </c>
      <c r="AD367" s="9">
        <f>IFERROR(IF(AND($B367&gt;=INDEX($EH$5:$EH$44,$A367),$B367&lt;=INDEX($EJ$5:$EJ$44,$A367),AD$30&gt;=INDEX($EG$5:$EG$44,$A367),AD$30&lt;=INDEX($EI$5:$EI$44,$A367)),$A367,0),0)</f>
        <v>0</v>
      </c>
      <c r="AE367" s="9">
        <f>IFERROR(IF(AND($B367&gt;=INDEX($EH$5:$EH$44,$A367),$B367&lt;=INDEX($EJ$5:$EJ$44,$A367),AE$30&gt;=INDEX($EG$5:$EG$44,$A367),AE$30&lt;=INDEX($EI$5:$EI$44,$A367)),$A367,0),0)</f>
        <v>0</v>
      </c>
      <c r="AF367" s="9">
        <f>IFERROR(IF(AND($B367&gt;=INDEX($EH$5:$EH$44,$A367),$B367&lt;=INDEX($EJ$5:$EJ$44,$A367),AF$30&gt;=INDEX($EG$5:$EG$44,$A367),AF$30&lt;=INDEX($EI$5:$EI$44,$A367)),$A367,0),0)</f>
        <v>0</v>
      </c>
      <c r="AG367" s="9">
        <f>IFERROR(IF(AND($B367&gt;=INDEX($EH$5:$EH$44,$A367),$B367&lt;=INDEX($EJ$5:$EJ$44,$A367),AG$30&gt;=INDEX($EG$5:$EG$44,$A367),AG$30&lt;=INDEX($EI$5:$EI$44,$A367)),$A367,0),0)</f>
        <v>0</v>
      </c>
      <c r="AH367" s="9"/>
    </row>
    <row r="368" spans="1:34">
      <c r="A368" s="5">
        <f t="shared" si="88"/>
        <v>14</v>
      </c>
      <c r="B368" s="5">
        <f t="shared" si="87"/>
        <v>12</v>
      </c>
      <c r="C368" s="9">
        <f>IFERROR(IF(AND($B368&gt;=INDEX($EH$5:$EH$44,$A368),$B368&lt;=INDEX($EJ$5:$EJ$44,$A368),C$30&gt;=INDEX($EG$5:$EG$44,$A368),C$30&lt;=INDEX($EI$5:$EI$44,$A368)),$A368,0),0)</f>
        <v>0</v>
      </c>
      <c r="D368" s="9">
        <f>IFERROR(IF(AND($B368&gt;=INDEX($EH$5:$EH$44,$A368),$B368&lt;=INDEX($EJ$5:$EJ$44,$A368),D$30&gt;=INDEX($EG$5:$EG$44,$A368),D$30&lt;=INDEX($EI$5:$EI$44,$A368)),$A368,0),0)</f>
        <v>0</v>
      </c>
      <c r="E368" s="9">
        <f>IFERROR(IF(AND($B368&gt;=INDEX($EH$5:$EH$44,$A368),$B368&lt;=INDEX($EJ$5:$EJ$44,$A368),E$30&gt;=INDEX($EG$5:$EG$44,$A368),E$30&lt;=INDEX($EI$5:$EI$44,$A368)),$A368,0),0)</f>
        <v>0</v>
      </c>
      <c r="F368" s="9">
        <f>IFERROR(IF(AND($B368&gt;=INDEX($EH$5:$EH$44,$A368),$B368&lt;=INDEX($EJ$5:$EJ$44,$A368),F$30&gt;=INDEX($EG$5:$EG$44,$A368),F$30&lt;=INDEX($EI$5:$EI$44,$A368)),$A368,0),0)</f>
        <v>0</v>
      </c>
      <c r="G368" s="9">
        <f>IFERROR(IF(AND($B368&gt;=INDEX($EH$5:$EH$44,$A368),$B368&lt;=INDEX($EJ$5:$EJ$44,$A368),G$30&gt;=INDEX($EG$5:$EG$44,$A368),G$30&lt;=INDEX($EI$5:$EI$44,$A368)),$A368,0),0)</f>
        <v>0</v>
      </c>
      <c r="H368" s="9">
        <f>IFERROR(IF(AND($B368&gt;=INDEX($EH$5:$EH$44,$A368),$B368&lt;=INDEX($EJ$5:$EJ$44,$A368),H$30&gt;=INDEX($EG$5:$EG$44,$A368),H$30&lt;=INDEX($EI$5:$EI$44,$A368)),$A368,0),0)</f>
        <v>0</v>
      </c>
      <c r="I368" s="9">
        <f>IFERROR(IF(AND($B368&gt;=INDEX($EH$5:$EH$44,$A368),$B368&lt;=INDEX($EJ$5:$EJ$44,$A368),I$30&gt;=INDEX($EG$5:$EG$44,$A368),I$30&lt;=INDEX($EI$5:$EI$44,$A368)),$A368,0),0)</f>
        <v>0</v>
      </c>
      <c r="J368" s="9">
        <f>IFERROR(IF(AND($B368&gt;=INDEX($EH$5:$EH$44,$A368),$B368&lt;=INDEX($EJ$5:$EJ$44,$A368),J$30&gt;=INDEX($EG$5:$EG$44,$A368),J$30&lt;=INDEX($EI$5:$EI$44,$A368)),$A368,0),0)</f>
        <v>0</v>
      </c>
      <c r="K368" s="9">
        <f>IFERROR(IF(AND($B368&gt;=INDEX($EH$5:$EH$44,$A368),$B368&lt;=INDEX($EJ$5:$EJ$44,$A368),K$30&gt;=INDEX($EG$5:$EG$44,$A368),K$30&lt;=INDEX($EI$5:$EI$44,$A368)),$A368,0),0)</f>
        <v>0</v>
      </c>
      <c r="L368" s="9">
        <f>IFERROR(IF(AND($B368&gt;=INDEX($EH$5:$EH$44,$A368),$B368&lt;=INDEX($EJ$5:$EJ$44,$A368),L$30&gt;=INDEX($EG$5:$EG$44,$A368),L$30&lt;=INDEX($EI$5:$EI$44,$A368)),$A368,0),0)</f>
        <v>0</v>
      </c>
      <c r="M368" s="9">
        <f>IFERROR(IF(AND($B368&gt;=INDEX($EH$5:$EH$44,$A368),$B368&lt;=INDEX($EJ$5:$EJ$44,$A368),M$30&gt;=INDEX($EG$5:$EG$44,$A368),M$30&lt;=INDEX($EI$5:$EI$44,$A368)),$A368,0),0)</f>
        <v>0</v>
      </c>
      <c r="N368" s="9">
        <f>IFERROR(IF(AND($B368&gt;=INDEX($EH$5:$EH$44,$A368),$B368&lt;=INDEX($EJ$5:$EJ$44,$A368),N$30&gt;=INDEX($EG$5:$EG$44,$A368),N$30&lt;=INDEX($EI$5:$EI$44,$A368)),$A368,0),0)</f>
        <v>0</v>
      </c>
      <c r="O368" s="9">
        <f>IFERROR(IF(AND($B368&gt;=INDEX($EH$5:$EH$44,$A368),$B368&lt;=INDEX($EJ$5:$EJ$44,$A368),O$30&gt;=INDEX($EG$5:$EG$44,$A368),O$30&lt;=INDEX($EI$5:$EI$44,$A368)),$A368,0),0)</f>
        <v>0</v>
      </c>
      <c r="P368" s="9">
        <f>IFERROR(IF(AND($B368&gt;=INDEX($EH$5:$EH$44,$A368),$B368&lt;=INDEX($EJ$5:$EJ$44,$A368),P$30&gt;=INDEX($EG$5:$EG$44,$A368),P$30&lt;=INDEX($EI$5:$EI$44,$A368)),$A368,0),0)</f>
        <v>0</v>
      </c>
      <c r="Q368" s="9">
        <f>IFERROR(IF(AND($B368&gt;=INDEX($EH$5:$EH$44,$A368),$B368&lt;=INDEX($EJ$5:$EJ$44,$A368),Q$30&gt;=INDEX($EG$5:$EG$44,$A368),Q$30&lt;=INDEX($EI$5:$EI$44,$A368)),$A368,0),0)</f>
        <v>0</v>
      </c>
      <c r="R368" s="9">
        <f>IFERROR(IF(AND($B368&gt;=INDEX($EH$5:$EH$44,$A368),$B368&lt;=INDEX($EJ$5:$EJ$44,$A368),R$30&gt;=INDEX($EG$5:$EG$44,$A368),R$30&lt;=INDEX($EI$5:$EI$44,$A368)),$A368,0),0)</f>
        <v>0</v>
      </c>
      <c r="S368" s="9">
        <f>IFERROR(IF(AND($B368&gt;=INDEX($EH$5:$EH$44,$A368),$B368&lt;=INDEX($EJ$5:$EJ$44,$A368),S$30&gt;=INDEX($EG$5:$EG$44,$A368),S$30&lt;=INDEX($EI$5:$EI$44,$A368)),$A368,0),0)</f>
        <v>0</v>
      </c>
      <c r="T368" s="9">
        <f>IFERROR(IF(AND($B368&gt;=INDEX($EH$5:$EH$44,$A368),$B368&lt;=INDEX($EJ$5:$EJ$44,$A368),T$30&gt;=INDEX($EG$5:$EG$44,$A368),T$30&lt;=INDEX($EI$5:$EI$44,$A368)),$A368,0),0)</f>
        <v>0</v>
      </c>
      <c r="U368" s="9">
        <f>IFERROR(IF(AND($B368&gt;=INDEX($EH$5:$EH$44,$A368),$B368&lt;=INDEX($EJ$5:$EJ$44,$A368),U$30&gt;=INDEX($EG$5:$EG$44,$A368),U$30&lt;=INDEX($EI$5:$EI$44,$A368)),$A368,0),0)</f>
        <v>0</v>
      </c>
      <c r="V368" s="9">
        <f>IFERROR(IF(AND($B368&gt;=INDEX($EH$5:$EH$44,$A368),$B368&lt;=INDEX($EJ$5:$EJ$44,$A368),V$30&gt;=INDEX($EG$5:$EG$44,$A368),V$30&lt;=INDEX($EI$5:$EI$44,$A368)),$A368,0),0)</f>
        <v>0</v>
      </c>
      <c r="W368" s="9">
        <f>IFERROR(IF(AND($B368&gt;=INDEX($EH$5:$EH$44,$A368),$B368&lt;=INDEX($EJ$5:$EJ$44,$A368),W$30&gt;=INDEX($EG$5:$EG$44,$A368),W$30&lt;=INDEX($EI$5:$EI$44,$A368)),$A368,0),0)</f>
        <v>0</v>
      </c>
      <c r="X368" s="9">
        <f>IFERROR(IF(AND($B368&gt;=INDEX($EH$5:$EH$44,$A368),$B368&lt;=INDEX($EJ$5:$EJ$44,$A368),X$30&gt;=INDEX($EG$5:$EG$44,$A368),X$30&lt;=INDEX($EI$5:$EI$44,$A368)),$A368,0),0)</f>
        <v>0</v>
      </c>
      <c r="Y368" s="9">
        <f>IFERROR(IF(AND($B368&gt;=INDEX($EH$5:$EH$44,$A368),$B368&lt;=INDEX($EJ$5:$EJ$44,$A368),Y$30&gt;=INDEX($EG$5:$EG$44,$A368),Y$30&lt;=INDEX($EI$5:$EI$44,$A368)),$A368,0),0)</f>
        <v>0</v>
      </c>
      <c r="Z368" s="9">
        <f>IFERROR(IF(AND($B368&gt;=INDEX($EH$5:$EH$44,$A368),$B368&lt;=INDEX($EJ$5:$EJ$44,$A368),Z$30&gt;=INDEX($EG$5:$EG$44,$A368),Z$30&lt;=INDEX($EI$5:$EI$44,$A368)),$A368,0),0)</f>
        <v>0</v>
      </c>
      <c r="AA368" s="9">
        <f>IFERROR(IF(AND($B368&gt;=INDEX($EH$5:$EH$44,$A368),$B368&lt;=INDEX($EJ$5:$EJ$44,$A368),AA$30&gt;=INDEX($EG$5:$EG$44,$A368),AA$30&lt;=INDEX($EI$5:$EI$44,$A368)),$A368,0),0)</f>
        <v>0</v>
      </c>
      <c r="AB368" s="9">
        <f>IFERROR(IF(AND($B368&gt;=INDEX($EH$5:$EH$44,$A368),$B368&lt;=INDEX($EJ$5:$EJ$44,$A368),AB$30&gt;=INDEX($EG$5:$EG$44,$A368),AB$30&lt;=INDEX($EI$5:$EI$44,$A368)),$A368,0),0)</f>
        <v>0</v>
      </c>
      <c r="AC368" s="9">
        <f>IFERROR(IF(AND($B368&gt;=INDEX($EH$5:$EH$44,$A368),$B368&lt;=INDEX($EJ$5:$EJ$44,$A368),AC$30&gt;=INDEX($EG$5:$EG$44,$A368),AC$30&lt;=INDEX($EI$5:$EI$44,$A368)),$A368,0),0)</f>
        <v>0</v>
      </c>
      <c r="AD368" s="9">
        <f>IFERROR(IF(AND($B368&gt;=INDEX($EH$5:$EH$44,$A368),$B368&lt;=INDEX($EJ$5:$EJ$44,$A368),AD$30&gt;=INDEX($EG$5:$EG$44,$A368),AD$30&lt;=INDEX($EI$5:$EI$44,$A368)),$A368,0),0)</f>
        <v>0</v>
      </c>
      <c r="AE368" s="9">
        <f>IFERROR(IF(AND($B368&gt;=INDEX($EH$5:$EH$44,$A368),$B368&lt;=INDEX($EJ$5:$EJ$44,$A368),AE$30&gt;=INDEX($EG$5:$EG$44,$A368),AE$30&lt;=INDEX($EI$5:$EI$44,$A368)),$A368,0),0)</f>
        <v>0</v>
      </c>
      <c r="AF368" s="9">
        <f>IFERROR(IF(AND($B368&gt;=INDEX($EH$5:$EH$44,$A368),$B368&lt;=INDEX($EJ$5:$EJ$44,$A368),AF$30&gt;=INDEX($EG$5:$EG$44,$A368),AF$30&lt;=INDEX($EI$5:$EI$44,$A368)),$A368,0),0)</f>
        <v>0</v>
      </c>
      <c r="AG368" s="9">
        <f>IFERROR(IF(AND($B368&gt;=INDEX($EH$5:$EH$44,$A368),$B368&lt;=INDEX($EJ$5:$EJ$44,$A368),AG$30&gt;=INDEX($EG$5:$EG$44,$A368),AG$30&lt;=INDEX($EI$5:$EI$44,$A368)),$A368,0),0)</f>
        <v>0</v>
      </c>
      <c r="AH368" s="9"/>
    </row>
    <row r="369" spans="1:34">
      <c r="A369" s="5">
        <f t="shared" si="88"/>
        <v>14</v>
      </c>
      <c r="B369" s="5">
        <f t="shared" si="87"/>
        <v>13</v>
      </c>
      <c r="C369" s="9">
        <f>IFERROR(IF(AND($B369&gt;=INDEX($EH$5:$EH$44,$A369),$B369&lt;=INDEX($EJ$5:$EJ$44,$A369),C$30&gt;=INDEX($EG$5:$EG$44,$A369),C$30&lt;=INDEX($EI$5:$EI$44,$A369)),$A369,0),0)</f>
        <v>0</v>
      </c>
      <c r="D369" s="9">
        <f>IFERROR(IF(AND($B369&gt;=INDEX($EH$5:$EH$44,$A369),$B369&lt;=INDEX($EJ$5:$EJ$44,$A369),D$30&gt;=INDEX($EG$5:$EG$44,$A369),D$30&lt;=INDEX($EI$5:$EI$44,$A369)),$A369,0),0)</f>
        <v>0</v>
      </c>
      <c r="E369" s="9">
        <f>IFERROR(IF(AND($B369&gt;=INDEX($EH$5:$EH$44,$A369),$B369&lt;=INDEX($EJ$5:$EJ$44,$A369),E$30&gt;=INDEX($EG$5:$EG$44,$A369),E$30&lt;=INDEX($EI$5:$EI$44,$A369)),$A369,0),0)</f>
        <v>0</v>
      </c>
      <c r="F369" s="9">
        <f>IFERROR(IF(AND($B369&gt;=INDEX($EH$5:$EH$44,$A369),$B369&lt;=INDEX($EJ$5:$EJ$44,$A369),F$30&gt;=INDEX($EG$5:$EG$44,$A369),F$30&lt;=INDEX($EI$5:$EI$44,$A369)),$A369,0),0)</f>
        <v>0</v>
      </c>
      <c r="G369" s="9">
        <f>IFERROR(IF(AND($B369&gt;=INDEX($EH$5:$EH$44,$A369),$B369&lt;=INDEX($EJ$5:$EJ$44,$A369),G$30&gt;=INDEX($EG$5:$EG$44,$A369),G$30&lt;=INDEX($EI$5:$EI$44,$A369)),$A369,0),0)</f>
        <v>0</v>
      </c>
      <c r="H369" s="9">
        <f>IFERROR(IF(AND($B369&gt;=INDEX($EH$5:$EH$44,$A369),$B369&lt;=INDEX($EJ$5:$EJ$44,$A369),H$30&gt;=INDEX($EG$5:$EG$44,$A369),H$30&lt;=INDEX($EI$5:$EI$44,$A369)),$A369,0),0)</f>
        <v>0</v>
      </c>
      <c r="I369" s="9">
        <f>IFERROR(IF(AND($B369&gt;=INDEX($EH$5:$EH$44,$A369),$B369&lt;=INDEX($EJ$5:$EJ$44,$A369),I$30&gt;=INDEX($EG$5:$EG$44,$A369),I$30&lt;=INDEX($EI$5:$EI$44,$A369)),$A369,0),0)</f>
        <v>0</v>
      </c>
      <c r="J369" s="9">
        <f>IFERROR(IF(AND($B369&gt;=INDEX($EH$5:$EH$44,$A369),$B369&lt;=INDEX($EJ$5:$EJ$44,$A369),J$30&gt;=INDEX($EG$5:$EG$44,$A369),J$30&lt;=INDEX($EI$5:$EI$44,$A369)),$A369,0),0)</f>
        <v>0</v>
      </c>
      <c r="K369" s="9">
        <f>IFERROR(IF(AND($B369&gt;=INDEX($EH$5:$EH$44,$A369),$B369&lt;=INDEX($EJ$5:$EJ$44,$A369),K$30&gt;=INDEX($EG$5:$EG$44,$A369),K$30&lt;=INDEX($EI$5:$EI$44,$A369)),$A369,0),0)</f>
        <v>0</v>
      </c>
      <c r="L369" s="9">
        <f>IFERROR(IF(AND($B369&gt;=INDEX($EH$5:$EH$44,$A369),$B369&lt;=INDEX($EJ$5:$EJ$44,$A369),L$30&gt;=INDEX($EG$5:$EG$44,$A369),L$30&lt;=INDEX($EI$5:$EI$44,$A369)),$A369,0),0)</f>
        <v>0</v>
      </c>
      <c r="M369" s="9">
        <f>IFERROR(IF(AND($B369&gt;=INDEX($EH$5:$EH$44,$A369),$B369&lt;=INDEX($EJ$5:$EJ$44,$A369),M$30&gt;=INDEX($EG$5:$EG$44,$A369),M$30&lt;=INDEX($EI$5:$EI$44,$A369)),$A369,0),0)</f>
        <v>0</v>
      </c>
      <c r="N369" s="9">
        <f>IFERROR(IF(AND($B369&gt;=INDEX($EH$5:$EH$44,$A369),$B369&lt;=INDEX($EJ$5:$EJ$44,$A369),N$30&gt;=INDEX($EG$5:$EG$44,$A369),N$30&lt;=INDEX($EI$5:$EI$44,$A369)),$A369,0),0)</f>
        <v>0</v>
      </c>
      <c r="O369" s="9">
        <f>IFERROR(IF(AND($B369&gt;=INDEX($EH$5:$EH$44,$A369),$B369&lt;=INDEX($EJ$5:$EJ$44,$A369),O$30&gt;=INDEX($EG$5:$EG$44,$A369),O$30&lt;=INDEX($EI$5:$EI$44,$A369)),$A369,0),0)</f>
        <v>0</v>
      </c>
      <c r="P369" s="9">
        <f>IFERROR(IF(AND($B369&gt;=INDEX($EH$5:$EH$44,$A369),$B369&lt;=INDEX($EJ$5:$EJ$44,$A369),P$30&gt;=INDEX($EG$5:$EG$44,$A369),P$30&lt;=INDEX($EI$5:$EI$44,$A369)),$A369,0),0)</f>
        <v>0</v>
      </c>
      <c r="Q369" s="9">
        <f>IFERROR(IF(AND($B369&gt;=INDEX($EH$5:$EH$44,$A369),$B369&lt;=INDEX($EJ$5:$EJ$44,$A369),Q$30&gt;=INDEX($EG$5:$EG$44,$A369),Q$30&lt;=INDEX($EI$5:$EI$44,$A369)),$A369,0),0)</f>
        <v>0</v>
      </c>
      <c r="R369" s="9">
        <f>IFERROR(IF(AND($B369&gt;=INDEX($EH$5:$EH$44,$A369),$B369&lt;=INDEX($EJ$5:$EJ$44,$A369),R$30&gt;=INDEX($EG$5:$EG$44,$A369),R$30&lt;=INDEX($EI$5:$EI$44,$A369)),$A369,0),0)</f>
        <v>0</v>
      </c>
      <c r="S369" s="9">
        <f>IFERROR(IF(AND($B369&gt;=INDEX($EH$5:$EH$44,$A369),$B369&lt;=INDEX($EJ$5:$EJ$44,$A369),S$30&gt;=INDEX($EG$5:$EG$44,$A369),S$30&lt;=INDEX($EI$5:$EI$44,$A369)),$A369,0),0)</f>
        <v>0</v>
      </c>
      <c r="T369" s="9">
        <f>IFERROR(IF(AND($B369&gt;=INDEX($EH$5:$EH$44,$A369),$B369&lt;=INDEX($EJ$5:$EJ$44,$A369),T$30&gt;=INDEX($EG$5:$EG$44,$A369),T$30&lt;=INDEX($EI$5:$EI$44,$A369)),$A369,0),0)</f>
        <v>0</v>
      </c>
      <c r="U369" s="9">
        <f>IFERROR(IF(AND($B369&gt;=INDEX($EH$5:$EH$44,$A369),$B369&lt;=INDEX($EJ$5:$EJ$44,$A369),U$30&gt;=INDEX($EG$5:$EG$44,$A369),U$30&lt;=INDEX($EI$5:$EI$44,$A369)),$A369,0),0)</f>
        <v>0</v>
      </c>
      <c r="V369" s="9">
        <f>IFERROR(IF(AND($B369&gt;=INDEX($EH$5:$EH$44,$A369),$B369&lt;=INDEX($EJ$5:$EJ$44,$A369),V$30&gt;=INDEX($EG$5:$EG$44,$A369),V$30&lt;=INDEX($EI$5:$EI$44,$A369)),$A369,0),0)</f>
        <v>0</v>
      </c>
      <c r="W369" s="9">
        <f>IFERROR(IF(AND($B369&gt;=INDEX($EH$5:$EH$44,$A369),$B369&lt;=INDEX($EJ$5:$EJ$44,$A369),W$30&gt;=INDEX($EG$5:$EG$44,$A369),W$30&lt;=INDEX($EI$5:$EI$44,$A369)),$A369,0),0)</f>
        <v>0</v>
      </c>
      <c r="X369" s="9">
        <f>IFERROR(IF(AND($B369&gt;=INDEX($EH$5:$EH$44,$A369),$B369&lt;=INDEX($EJ$5:$EJ$44,$A369),X$30&gt;=INDEX($EG$5:$EG$44,$A369),X$30&lt;=INDEX($EI$5:$EI$44,$A369)),$A369,0),0)</f>
        <v>0</v>
      </c>
      <c r="Y369" s="9">
        <f>IFERROR(IF(AND($B369&gt;=INDEX($EH$5:$EH$44,$A369),$B369&lt;=INDEX($EJ$5:$EJ$44,$A369),Y$30&gt;=INDEX($EG$5:$EG$44,$A369),Y$30&lt;=INDEX($EI$5:$EI$44,$A369)),$A369,0),0)</f>
        <v>0</v>
      </c>
      <c r="Z369" s="9">
        <f>IFERROR(IF(AND($B369&gt;=INDEX($EH$5:$EH$44,$A369),$B369&lt;=INDEX($EJ$5:$EJ$44,$A369),Z$30&gt;=INDEX($EG$5:$EG$44,$A369),Z$30&lt;=INDEX($EI$5:$EI$44,$A369)),$A369,0),0)</f>
        <v>0</v>
      </c>
      <c r="AA369" s="9">
        <f>IFERROR(IF(AND($B369&gt;=INDEX($EH$5:$EH$44,$A369),$B369&lt;=INDEX($EJ$5:$EJ$44,$A369),AA$30&gt;=INDEX($EG$5:$EG$44,$A369),AA$30&lt;=INDEX($EI$5:$EI$44,$A369)),$A369,0),0)</f>
        <v>0</v>
      </c>
      <c r="AB369" s="9">
        <f>IFERROR(IF(AND($B369&gt;=INDEX($EH$5:$EH$44,$A369),$B369&lt;=INDEX($EJ$5:$EJ$44,$A369),AB$30&gt;=INDEX($EG$5:$EG$44,$A369),AB$30&lt;=INDEX($EI$5:$EI$44,$A369)),$A369,0),0)</f>
        <v>0</v>
      </c>
      <c r="AC369" s="9">
        <f>IFERROR(IF(AND($B369&gt;=INDEX($EH$5:$EH$44,$A369),$B369&lt;=INDEX($EJ$5:$EJ$44,$A369),AC$30&gt;=INDEX($EG$5:$EG$44,$A369),AC$30&lt;=INDEX($EI$5:$EI$44,$A369)),$A369,0),0)</f>
        <v>0</v>
      </c>
      <c r="AD369" s="9">
        <f>IFERROR(IF(AND($B369&gt;=INDEX($EH$5:$EH$44,$A369),$B369&lt;=INDEX($EJ$5:$EJ$44,$A369),AD$30&gt;=INDEX($EG$5:$EG$44,$A369),AD$30&lt;=INDEX($EI$5:$EI$44,$A369)),$A369,0),0)</f>
        <v>0</v>
      </c>
      <c r="AE369" s="9">
        <f>IFERROR(IF(AND($B369&gt;=INDEX($EH$5:$EH$44,$A369),$B369&lt;=INDEX($EJ$5:$EJ$44,$A369),AE$30&gt;=INDEX($EG$5:$EG$44,$A369),AE$30&lt;=INDEX($EI$5:$EI$44,$A369)),$A369,0),0)</f>
        <v>0</v>
      </c>
      <c r="AF369" s="9">
        <f>IFERROR(IF(AND($B369&gt;=INDEX($EH$5:$EH$44,$A369),$B369&lt;=INDEX($EJ$5:$EJ$44,$A369),AF$30&gt;=INDEX($EG$5:$EG$44,$A369),AF$30&lt;=INDEX($EI$5:$EI$44,$A369)),$A369,0),0)</f>
        <v>0</v>
      </c>
      <c r="AG369" s="9">
        <f>IFERROR(IF(AND($B369&gt;=INDEX($EH$5:$EH$44,$A369),$B369&lt;=INDEX($EJ$5:$EJ$44,$A369),AG$30&gt;=INDEX($EG$5:$EG$44,$A369),AG$30&lt;=INDEX($EI$5:$EI$44,$A369)),$A369,0),0)</f>
        <v>0</v>
      </c>
      <c r="AH369" s="9"/>
    </row>
    <row r="370" spans="1:34">
      <c r="A370" s="5">
        <f t="shared" si="88"/>
        <v>14</v>
      </c>
      <c r="B370" s="5">
        <f t="shared" si="87"/>
        <v>14</v>
      </c>
      <c r="C370" s="9">
        <f>IFERROR(IF(AND($B370&gt;=INDEX($EH$5:$EH$44,$A370),$B370&lt;=INDEX($EJ$5:$EJ$44,$A370),C$30&gt;=INDEX($EG$5:$EG$44,$A370),C$30&lt;=INDEX($EI$5:$EI$44,$A370)),$A370,0),0)</f>
        <v>0</v>
      </c>
      <c r="D370" s="9">
        <f>IFERROR(IF(AND($B370&gt;=INDEX($EH$5:$EH$44,$A370),$B370&lt;=INDEX($EJ$5:$EJ$44,$A370),D$30&gt;=INDEX($EG$5:$EG$44,$A370),D$30&lt;=INDEX($EI$5:$EI$44,$A370)),$A370,0),0)</f>
        <v>0</v>
      </c>
      <c r="E370" s="9">
        <f>IFERROR(IF(AND($B370&gt;=INDEX($EH$5:$EH$44,$A370),$B370&lt;=INDEX($EJ$5:$EJ$44,$A370),E$30&gt;=INDEX($EG$5:$EG$44,$A370),E$30&lt;=INDEX($EI$5:$EI$44,$A370)),$A370,0),0)</f>
        <v>0</v>
      </c>
      <c r="F370" s="9">
        <f>IFERROR(IF(AND($B370&gt;=INDEX($EH$5:$EH$44,$A370),$B370&lt;=INDEX($EJ$5:$EJ$44,$A370),F$30&gt;=INDEX($EG$5:$EG$44,$A370),F$30&lt;=INDEX($EI$5:$EI$44,$A370)),$A370,0),0)</f>
        <v>0</v>
      </c>
      <c r="G370" s="9">
        <f>IFERROR(IF(AND($B370&gt;=INDEX($EH$5:$EH$44,$A370),$B370&lt;=INDEX($EJ$5:$EJ$44,$A370),G$30&gt;=INDEX($EG$5:$EG$44,$A370),G$30&lt;=INDEX($EI$5:$EI$44,$A370)),$A370,0),0)</f>
        <v>0</v>
      </c>
      <c r="H370" s="9">
        <f>IFERROR(IF(AND($B370&gt;=INDEX($EH$5:$EH$44,$A370),$B370&lt;=INDEX($EJ$5:$EJ$44,$A370),H$30&gt;=INDEX($EG$5:$EG$44,$A370),H$30&lt;=INDEX($EI$5:$EI$44,$A370)),$A370,0),0)</f>
        <v>0</v>
      </c>
      <c r="I370" s="9">
        <f>IFERROR(IF(AND($B370&gt;=INDEX($EH$5:$EH$44,$A370),$B370&lt;=INDEX($EJ$5:$EJ$44,$A370),I$30&gt;=INDEX($EG$5:$EG$44,$A370),I$30&lt;=INDEX($EI$5:$EI$44,$A370)),$A370,0),0)</f>
        <v>0</v>
      </c>
      <c r="J370" s="9">
        <f>IFERROR(IF(AND($B370&gt;=INDEX($EH$5:$EH$44,$A370),$B370&lt;=INDEX($EJ$5:$EJ$44,$A370),J$30&gt;=INDEX($EG$5:$EG$44,$A370),J$30&lt;=INDEX($EI$5:$EI$44,$A370)),$A370,0),0)</f>
        <v>0</v>
      </c>
      <c r="K370" s="9">
        <f>IFERROR(IF(AND($B370&gt;=INDEX($EH$5:$EH$44,$A370),$B370&lt;=INDEX($EJ$5:$EJ$44,$A370),K$30&gt;=INDEX($EG$5:$EG$44,$A370),K$30&lt;=INDEX($EI$5:$EI$44,$A370)),$A370,0),0)</f>
        <v>0</v>
      </c>
      <c r="L370" s="9">
        <f>IFERROR(IF(AND($B370&gt;=INDEX($EH$5:$EH$44,$A370),$B370&lt;=INDEX($EJ$5:$EJ$44,$A370),L$30&gt;=INDEX($EG$5:$EG$44,$A370),L$30&lt;=INDEX($EI$5:$EI$44,$A370)),$A370,0),0)</f>
        <v>0</v>
      </c>
      <c r="M370" s="9">
        <f>IFERROR(IF(AND($B370&gt;=INDEX($EH$5:$EH$44,$A370),$B370&lt;=INDEX($EJ$5:$EJ$44,$A370),M$30&gt;=INDEX($EG$5:$EG$44,$A370),M$30&lt;=INDEX($EI$5:$EI$44,$A370)),$A370,0),0)</f>
        <v>0</v>
      </c>
      <c r="N370" s="9">
        <f>IFERROR(IF(AND($B370&gt;=INDEX($EH$5:$EH$44,$A370),$B370&lt;=INDEX($EJ$5:$EJ$44,$A370),N$30&gt;=INDEX($EG$5:$EG$44,$A370),N$30&lt;=INDEX($EI$5:$EI$44,$A370)),$A370,0),0)</f>
        <v>0</v>
      </c>
      <c r="O370" s="9">
        <f>IFERROR(IF(AND($B370&gt;=INDEX($EH$5:$EH$44,$A370),$B370&lt;=INDEX($EJ$5:$EJ$44,$A370),O$30&gt;=INDEX($EG$5:$EG$44,$A370),O$30&lt;=INDEX($EI$5:$EI$44,$A370)),$A370,0),0)</f>
        <v>0</v>
      </c>
      <c r="P370" s="9">
        <f>IFERROR(IF(AND($B370&gt;=INDEX($EH$5:$EH$44,$A370),$B370&lt;=INDEX($EJ$5:$EJ$44,$A370),P$30&gt;=INDEX($EG$5:$EG$44,$A370),P$30&lt;=INDEX($EI$5:$EI$44,$A370)),$A370,0),0)</f>
        <v>0</v>
      </c>
      <c r="Q370" s="9">
        <f>IFERROR(IF(AND($B370&gt;=INDEX($EH$5:$EH$44,$A370),$B370&lt;=INDEX($EJ$5:$EJ$44,$A370),Q$30&gt;=INDEX($EG$5:$EG$44,$A370),Q$30&lt;=INDEX($EI$5:$EI$44,$A370)),$A370,0),0)</f>
        <v>0</v>
      </c>
      <c r="R370" s="9">
        <f>IFERROR(IF(AND($B370&gt;=INDEX($EH$5:$EH$44,$A370),$B370&lt;=INDEX($EJ$5:$EJ$44,$A370),R$30&gt;=INDEX($EG$5:$EG$44,$A370),R$30&lt;=INDEX($EI$5:$EI$44,$A370)),$A370,0),0)</f>
        <v>0</v>
      </c>
      <c r="S370" s="9">
        <f>IFERROR(IF(AND($B370&gt;=INDEX($EH$5:$EH$44,$A370),$B370&lt;=INDEX($EJ$5:$EJ$44,$A370),S$30&gt;=INDEX($EG$5:$EG$44,$A370),S$30&lt;=INDEX($EI$5:$EI$44,$A370)),$A370,0),0)</f>
        <v>0</v>
      </c>
      <c r="T370" s="9">
        <f>IFERROR(IF(AND($B370&gt;=INDEX($EH$5:$EH$44,$A370),$B370&lt;=INDEX($EJ$5:$EJ$44,$A370),T$30&gt;=INDEX($EG$5:$EG$44,$A370),T$30&lt;=INDEX($EI$5:$EI$44,$A370)),$A370,0),0)</f>
        <v>0</v>
      </c>
      <c r="U370" s="9">
        <f>IFERROR(IF(AND($B370&gt;=INDEX($EH$5:$EH$44,$A370),$B370&lt;=INDEX($EJ$5:$EJ$44,$A370),U$30&gt;=INDEX($EG$5:$EG$44,$A370),U$30&lt;=INDEX($EI$5:$EI$44,$A370)),$A370,0),0)</f>
        <v>0</v>
      </c>
      <c r="V370" s="9">
        <f>IFERROR(IF(AND($B370&gt;=INDEX($EH$5:$EH$44,$A370),$B370&lt;=INDEX($EJ$5:$EJ$44,$A370),V$30&gt;=INDEX($EG$5:$EG$44,$A370),V$30&lt;=INDEX($EI$5:$EI$44,$A370)),$A370,0),0)</f>
        <v>0</v>
      </c>
      <c r="W370" s="9">
        <f>IFERROR(IF(AND($B370&gt;=INDEX($EH$5:$EH$44,$A370),$B370&lt;=INDEX($EJ$5:$EJ$44,$A370),W$30&gt;=INDEX($EG$5:$EG$44,$A370),W$30&lt;=INDEX($EI$5:$EI$44,$A370)),$A370,0),0)</f>
        <v>0</v>
      </c>
      <c r="X370" s="9">
        <f>IFERROR(IF(AND($B370&gt;=INDEX($EH$5:$EH$44,$A370),$B370&lt;=INDEX($EJ$5:$EJ$44,$A370),X$30&gt;=INDEX($EG$5:$EG$44,$A370),X$30&lt;=INDEX($EI$5:$EI$44,$A370)),$A370,0),0)</f>
        <v>0</v>
      </c>
      <c r="Y370" s="9">
        <f>IFERROR(IF(AND($B370&gt;=INDEX($EH$5:$EH$44,$A370),$B370&lt;=INDEX($EJ$5:$EJ$44,$A370),Y$30&gt;=INDEX($EG$5:$EG$44,$A370),Y$30&lt;=INDEX($EI$5:$EI$44,$A370)),$A370,0),0)</f>
        <v>0</v>
      </c>
      <c r="Z370" s="9">
        <f>IFERROR(IF(AND($B370&gt;=INDEX($EH$5:$EH$44,$A370),$B370&lt;=INDEX($EJ$5:$EJ$44,$A370),Z$30&gt;=INDEX($EG$5:$EG$44,$A370),Z$30&lt;=INDEX($EI$5:$EI$44,$A370)),$A370,0),0)</f>
        <v>0</v>
      </c>
      <c r="AA370" s="9">
        <f>IFERROR(IF(AND($B370&gt;=INDEX($EH$5:$EH$44,$A370),$B370&lt;=INDEX($EJ$5:$EJ$44,$A370),AA$30&gt;=INDEX($EG$5:$EG$44,$A370),AA$30&lt;=INDEX($EI$5:$EI$44,$A370)),$A370,0),0)</f>
        <v>0</v>
      </c>
      <c r="AB370" s="9">
        <f>IFERROR(IF(AND($B370&gt;=INDEX($EH$5:$EH$44,$A370),$B370&lt;=INDEX($EJ$5:$EJ$44,$A370),AB$30&gt;=INDEX($EG$5:$EG$44,$A370),AB$30&lt;=INDEX($EI$5:$EI$44,$A370)),$A370,0),0)</f>
        <v>0</v>
      </c>
      <c r="AC370" s="9">
        <f>IFERROR(IF(AND($B370&gt;=INDEX($EH$5:$EH$44,$A370),$B370&lt;=INDEX($EJ$5:$EJ$44,$A370),AC$30&gt;=INDEX($EG$5:$EG$44,$A370),AC$30&lt;=INDEX($EI$5:$EI$44,$A370)),$A370,0),0)</f>
        <v>0</v>
      </c>
      <c r="AD370" s="9">
        <f>IFERROR(IF(AND($B370&gt;=INDEX($EH$5:$EH$44,$A370),$B370&lt;=INDEX($EJ$5:$EJ$44,$A370),AD$30&gt;=INDEX($EG$5:$EG$44,$A370),AD$30&lt;=INDEX($EI$5:$EI$44,$A370)),$A370,0),0)</f>
        <v>0</v>
      </c>
      <c r="AE370" s="9">
        <f>IFERROR(IF(AND($B370&gt;=INDEX($EH$5:$EH$44,$A370),$B370&lt;=INDEX($EJ$5:$EJ$44,$A370),AE$30&gt;=INDEX($EG$5:$EG$44,$A370),AE$30&lt;=INDEX($EI$5:$EI$44,$A370)),$A370,0),0)</f>
        <v>0</v>
      </c>
      <c r="AF370" s="9">
        <f>IFERROR(IF(AND($B370&gt;=INDEX($EH$5:$EH$44,$A370),$B370&lt;=INDEX($EJ$5:$EJ$44,$A370),AF$30&gt;=INDEX($EG$5:$EG$44,$A370),AF$30&lt;=INDEX($EI$5:$EI$44,$A370)),$A370,0),0)</f>
        <v>0</v>
      </c>
      <c r="AG370" s="9">
        <f>IFERROR(IF(AND($B370&gt;=INDEX($EH$5:$EH$44,$A370),$B370&lt;=INDEX($EJ$5:$EJ$44,$A370),AG$30&gt;=INDEX($EG$5:$EG$44,$A370),AG$30&lt;=INDEX($EI$5:$EI$44,$A370)),$A370,0),0)</f>
        <v>0</v>
      </c>
      <c r="AH370" s="9"/>
    </row>
    <row r="371" spans="1:34">
      <c r="A371" s="5">
        <f t="shared" si="88"/>
        <v>14</v>
      </c>
      <c r="B371" s="5">
        <f t="shared" si="87"/>
        <v>15</v>
      </c>
      <c r="C371" s="9">
        <f>IFERROR(IF(AND($B371&gt;=INDEX($EH$5:$EH$44,$A371),$B371&lt;=INDEX($EJ$5:$EJ$44,$A371),C$30&gt;=INDEX($EG$5:$EG$44,$A371),C$30&lt;=INDEX($EI$5:$EI$44,$A371)),$A371,0),0)</f>
        <v>0</v>
      </c>
      <c r="D371" s="9">
        <f>IFERROR(IF(AND($B371&gt;=INDEX($EH$5:$EH$44,$A371),$B371&lt;=INDEX($EJ$5:$EJ$44,$A371),D$30&gt;=INDEX($EG$5:$EG$44,$A371),D$30&lt;=INDEX($EI$5:$EI$44,$A371)),$A371,0),0)</f>
        <v>0</v>
      </c>
      <c r="E371" s="9">
        <f>IFERROR(IF(AND($B371&gt;=INDEX($EH$5:$EH$44,$A371),$B371&lt;=INDEX($EJ$5:$EJ$44,$A371),E$30&gt;=INDEX($EG$5:$EG$44,$A371),E$30&lt;=INDEX($EI$5:$EI$44,$A371)),$A371,0),0)</f>
        <v>0</v>
      </c>
      <c r="F371" s="9">
        <f>IFERROR(IF(AND($B371&gt;=INDEX($EH$5:$EH$44,$A371),$B371&lt;=INDEX($EJ$5:$EJ$44,$A371),F$30&gt;=INDEX($EG$5:$EG$44,$A371),F$30&lt;=INDEX($EI$5:$EI$44,$A371)),$A371,0),0)</f>
        <v>0</v>
      </c>
      <c r="G371" s="9">
        <f>IFERROR(IF(AND($B371&gt;=INDEX($EH$5:$EH$44,$A371),$B371&lt;=INDEX($EJ$5:$EJ$44,$A371),G$30&gt;=INDEX($EG$5:$EG$44,$A371),G$30&lt;=INDEX($EI$5:$EI$44,$A371)),$A371,0),0)</f>
        <v>0</v>
      </c>
      <c r="H371" s="9">
        <f>IFERROR(IF(AND($B371&gt;=INDEX($EH$5:$EH$44,$A371),$B371&lt;=INDEX($EJ$5:$EJ$44,$A371),H$30&gt;=INDEX($EG$5:$EG$44,$A371),H$30&lt;=INDEX($EI$5:$EI$44,$A371)),$A371,0),0)</f>
        <v>0</v>
      </c>
      <c r="I371" s="9">
        <f>IFERROR(IF(AND($B371&gt;=INDEX($EH$5:$EH$44,$A371),$B371&lt;=INDEX($EJ$5:$EJ$44,$A371),I$30&gt;=INDEX($EG$5:$EG$44,$A371),I$30&lt;=INDEX($EI$5:$EI$44,$A371)),$A371,0),0)</f>
        <v>0</v>
      </c>
      <c r="J371" s="9">
        <f>IFERROR(IF(AND($B371&gt;=INDEX($EH$5:$EH$44,$A371),$B371&lt;=INDEX($EJ$5:$EJ$44,$A371),J$30&gt;=INDEX($EG$5:$EG$44,$A371),J$30&lt;=INDEX($EI$5:$EI$44,$A371)),$A371,0),0)</f>
        <v>0</v>
      </c>
      <c r="K371" s="9">
        <f>IFERROR(IF(AND($B371&gt;=INDEX($EH$5:$EH$44,$A371),$B371&lt;=INDEX($EJ$5:$EJ$44,$A371),K$30&gt;=INDEX($EG$5:$EG$44,$A371),K$30&lt;=INDEX($EI$5:$EI$44,$A371)),$A371,0),0)</f>
        <v>0</v>
      </c>
      <c r="L371" s="9">
        <f>IFERROR(IF(AND($B371&gt;=INDEX($EH$5:$EH$44,$A371),$B371&lt;=INDEX($EJ$5:$EJ$44,$A371),L$30&gt;=INDEX($EG$5:$EG$44,$A371),L$30&lt;=INDEX($EI$5:$EI$44,$A371)),$A371,0),0)</f>
        <v>0</v>
      </c>
      <c r="M371" s="9">
        <f>IFERROR(IF(AND($B371&gt;=INDEX($EH$5:$EH$44,$A371),$B371&lt;=INDEX($EJ$5:$EJ$44,$A371),M$30&gt;=INDEX($EG$5:$EG$44,$A371),M$30&lt;=INDEX($EI$5:$EI$44,$A371)),$A371,0),0)</f>
        <v>0</v>
      </c>
      <c r="N371" s="9">
        <f>IFERROR(IF(AND($B371&gt;=INDEX($EH$5:$EH$44,$A371),$B371&lt;=INDEX($EJ$5:$EJ$44,$A371),N$30&gt;=INDEX($EG$5:$EG$44,$A371),N$30&lt;=INDEX($EI$5:$EI$44,$A371)),$A371,0),0)</f>
        <v>0</v>
      </c>
      <c r="O371" s="9">
        <f>IFERROR(IF(AND($B371&gt;=INDEX($EH$5:$EH$44,$A371),$B371&lt;=INDEX($EJ$5:$EJ$44,$A371),O$30&gt;=INDEX($EG$5:$EG$44,$A371),O$30&lt;=INDEX($EI$5:$EI$44,$A371)),$A371,0),0)</f>
        <v>0</v>
      </c>
      <c r="P371" s="9">
        <f>IFERROR(IF(AND($B371&gt;=INDEX($EH$5:$EH$44,$A371),$B371&lt;=INDEX($EJ$5:$EJ$44,$A371),P$30&gt;=INDEX($EG$5:$EG$44,$A371),P$30&lt;=INDEX($EI$5:$EI$44,$A371)),$A371,0),0)</f>
        <v>0</v>
      </c>
      <c r="Q371" s="9">
        <f>IFERROR(IF(AND($B371&gt;=INDEX($EH$5:$EH$44,$A371),$B371&lt;=INDEX($EJ$5:$EJ$44,$A371),Q$30&gt;=INDEX($EG$5:$EG$44,$A371),Q$30&lt;=INDEX($EI$5:$EI$44,$A371)),$A371,0),0)</f>
        <v>0</v>
      </c>
      <c r="R371" s="9">
        <f>IFERROR(IF(AND($B371&gt;=INDEX($EH$5:$EH$44,$A371),$B371&lt;=INDEX($EJ$5:$EJ$44,$A371),R$30&gt;=INDEX($EG$5:$EG$44,$A371),R$30&lt;=INDEX($EI$5:$EI$44,$A371)),$A371,0),0)</f>
        <v>0</v>
      </c>
      <c r="S371" s="9">
        <f>IFERROR(IF(AND($B371&gt;=INDEX($EH$5:$EH$44,$A371),$B371&lt;=INDEX($EJ$5:$EJ$44,$A371),S$30&gt;=INDEX($EG$5:$EG$44,$A371),S$30&lt;=INDEX($EI$5:$EI$44,$A371)),$A371,0),0)</f>
        <v>0</v>
      </c>
      <c r="T371" s="9">
        <f>IFERROR(IF(AND($B371&gt;=INDEX($EH$5:$EH$44,$A371),$B371&lt;=INDEX($EJ$5:$EJ$44,$A371),T$30&gt;=INDEX($EG$5:$EG$44,$A371),T$30&lt;=INDEX($EI$5:$EI$44,$A371)),$A371,0),0)</f>
        <v>0</v>
      </c>
      <c r="U371" s="9">
        <f>IFERROR(IF(AND($B371&gt;=INDEX($EH$5:$EH$44,$A371),$B371&lt;=INDEX($EJ$5:$EJ$44,$A371),U$30&gt;=INDEX($EG$5:$EG$44,$A371),U$30&lt;=INDEX($EI$5:$EI$44,$A371)),$A371,0),0)</f>
        <v>0</v>
      </c>
      <c r="V371" s="9">
        <f>IFERROR(IF(AND($B371&gt;=INDEX($EH$5:$EH$44,$A371),$B371&lt;=INDEX($EJ$5:$EJ$44,$A371),V$30&gt;=INDEX($EG$5:$EG$44,$A371),V$30&lt;=INDEX($EI$5:$EI$44,$A371)),$A371,0),0)</f>
        <v>0</v>
      </c>
      <c r="W371" s="9">
        <f>IFERROR(IF(AND($B371&gt;=INDEX($EH$5:$EH$44,$A371),$B371&lt;=INDEX($EJ$5:$EJ$44,$A371),W$30&gt;=INDEX($EG$5:$EG$44,$A371),W$30&lt;=INDEX($EI$5:$EI$44,$A371)),$A371,0),0)</f>
        <v>0</v>
      </c>
      <c r="X371" s="9">
        <f>IFERROR(IF(AND($B371&gt;=INDEX($EH$5:$EH$44,$A371),$B371&lt;=INDEX($EJ$5:$EJ$44,$A371),X$30&gt;=INDEX($EG$5:$EG$44,$A371),X$30&lt;=INDEX($EI$5:$EI$44,$A371)),$A371,0),0)</f>
        <v>0</v>
      </c>
      <c r="Y371" s="9">
        <f>IFERROR(IF(AND($B371&gt;=INDEX($EH$5:$EH$44,$A371),$B371&lt;=INDEX($EJ$5:$EJ$44,$A371),Y$30&gt;=INDEX($EG$5:$EG$44,$A371),Y$30&lt;=INDEX($EI$5:$EI$44,$A371)),$A371,0),0)</f>
        <v>0</v>
      </c>
      <c r="Z371" s="9">
        <f>IFERROR(IF(AND($B371&gt;=INDEX($EH$5:$EH$44,$A371),$B371&lt;=INDEX($EJ$5:$EJ$44,$A371),Z$30&gt;=INDEX($EG$5:$EG$44,$A371),Z$30&lt;=INDEX($EI$5:$EI$44,$A371)),$A371,0),0)</f>
        <v>0</v>
      </c>
      <c r="AA371" s="9">
        <f>IFERROR(IF(AND($B371&gt;=INDEX($EH$5:$EH$44,$A371),$B371&lt;=INDEX($EJ$5:$EJ$44,$A371),AA$30&gt;=INDEX($EG$5:$EG$44,$A371),AA$30&lt;=INDEX($EI$5:$EI$44,$A371)),$A371,0),0)</f>
        <v>0</v>
      </c>
      <c r="AB371" s="9">
        <f>IFERROR(IF(AND($B371&gt;=INDEX($EH$5:$EH$44,$A371),$B371&lt;=INDEX($EJ$5:$EJ$44,$A371),AB$30&gt;=INDEX($EG$5:$EG$44,$A371),AB$30&lt;=INDEX($EI$5:$EI$44,$A371)),$A371,0),0)</f>
        <v>0</v>
      </c>
      <c r="AC371" s="9">
        <f>IFERROR(IF(AND($B371&gt;=INDEX($EH$5:$EH$44,$A371),$B371&lt;=INDEX($EJ$5:$EJ$44,$A371),AC$30&gt;=INDEX($EG$5:$EG$44,$A371),AC$30&lt;=INDEX($EI$5:$EI$44,$A371)),$A371,0),0)</f>
        <v>0</v>
      </c>
      <c r="AD371" s="9">
        <f>IFERROR(IF(AND($B371&gt;=INDEX($EH$5:$EH$44,$A371),$B371&lt;=INDEX($EJ$5:$EJ$44,$A371),AD$30&gt;=INDEX($EG$5:$EG$44,$A371),AD$30&lt;=INDEX($EI$5:$EI$44,$A371)),$A371,0),0)</f>
        <v>0</v>
      </c>
      <c r="AE371" s="9">
        <f>IFERROR(IF(AND($B371&gt;=INDEX($EH$5:$EH$44,$A371),$B371&lt;=INDEX($EJ$5:$EJ$44,$A371),AE$30&gt;=INDEX($EG$5:$EG$44,$A371),AE$30&lt;=INDEX($EI$5:$EI$44,$A371)),$A371,0),0)</f>
        <v>0</v>
      </c>
      <c r="AF371" s="9">
        <f>IFERROR(IF(AND($B371&gt;=INDEX($EH$5:$EH$44,$A371),$B371&lt;=INDEX($EJ$5:$EJ$44,$A371),AF$30&gt;=INDEX($EG$5:$EG$44,$A371),AF$30&lt;=INDEX($EI$5:$EI$44,$A371)),$A371,0),0)</f>
        <v>0</v>
      </c>
      <c r="AG371" s="9">
        <f>IFERROR(IF(AND($B371&gt;=INDEX($EH$5:$EH$44,$A371),$B371&lt;=INDEX($EJ$5:$EJ$44,$A371),AG$30&gt;=INDEX($EG$5:$EG$44,$A371),AG$30&lt;=INDEX($EI$5:$EI$44,$A371)),$A371,0),0)</f>
        <v>0</v>
      </c>
      <c r="AH371" s="9"/>
    </row>
    <row r="372" spans="1:34">
      <c r="A372" s="5">
        <f t="shared" si="88"/>
        <v>14</v>
      </c>
      <c r="B372" s="5">
        <f t="shared" si="87"/>
        <v>16</v>
      </c>
      <c r="C372" s="9">
        <f>IFERROR(IF(AND($B372&gt;=INDEX($EH$5:$EH$44,$A372),$B372&lt;=INDEX($EJ$5:$EJ$44,$A372),C$30&gt;=INDEX($EG$5:$EG$44,$A372),C$30&lt;=INDEX($EI$5:$EI$44,$A372)),$A372,0),0)</f>
        <v>0</v>
      </c>
      <c r="D372" s="9">
        <f>IFERROR(IF(AND($B372&gt;=INDEX($EH$5:$EH$44,$A372),$B372&lt;=INDEX($EJ$5:$EJ$44,$A372),D$30&gt;=INDEX($EG$5:$EG$44,$A372),D$30&lt;=INDEX($EI$5:$EI$44,$A372)),$A372,0),0)</f>
        <v>0</v>
      </c>
      <c r="E372" s="9">
        <f>IFERROR(IF(AND($B372&gt;=INDEX($EH$5:$EH$44,$A372),$B372&lt;=INDEX($EJ$5:$EJ$44,$A372),E$30&gt;=INDEX($EG$5:$EG$44,$A372),E$30&lt;=INDEX($EI$5:$EI$44,$A372)),$A372,0),0)</f>
        <v>0</v>
      </c>
      <c r="F372" s="9">
        <f>IFERROR(IF(AND($B372&gt;=INDEX($EH$5:$EH$44,$A372),$B372&lt;=INDEX($EJ$5:$EJ$44,$A372),F$30&gt;=INDEX($EG$5:$EG$44,$A372),F$30&lt;=INDEX($EI$5:$EI$44,$A372)),$A372,0),0)</f>
        <v>0</v>
      </c>
      <c r="G372" s="9">
        <f>IFERROR(IF(AND($B372&gt;=INDEX($EH$5:$EH$44,$A372),$B372&lt;=INDEX($EJ$5:$EJ$44,$A372),G$30&gt;=INDEX($EG$5:$EG$44,$A372),G$30&lt;=INDEX($EI$5:$EI$44,$A372)),$A372,0),0)</f>
        <v>0</v>
      </c>
      <c r="H372" s="9">
        <f>IFERROR(IF(AND($B372&gt;=INDEX($EH$5:$EH$44,$A372),$B372&lt;=INDEX($EJ$5:$EJ$44,$A372),H$30&gt;=INDEX($EG$5:$EG$44,$A372),H$30&lt;=INDEX($EI$5:$EI$44,$A372)),$A372,0),0)</f>
        <v>0</v>
      </c>
      <c r="I372" s="9">
        <f>IFERROR(IF(AND($B372&gt;=INDEX($EH$5:$EH$44,$A372),$B372&lt;=INDEX($EJ$5:$EJ$44,$A372),I$30&gt;=INDEX($EG$5:$EG$44,$A372),I$30&lt;=INDEX($EI$5:$EI$44,$A372)),$A372,0),0)</f>
        <v>0</v>
      </c>
      <c r="J372" s="9">
        <f>IFERROR(IF(AND($B372&gt;=INDEX($EH$5:$EH$44,$A372),$B372&lt;=INDEX($EJ$5:$EJ$44,$A372),J$30&gt;=INDEX($EG$5:$EG$44,$A372),J$30&lt;=INDEX($EI$5:$EI$44,$A372)),$A372,0),0)</f>
        <v>0</v>
      </c>
      <c r="K372" s="9">
        <f>IFERROR(IF(AND($B372&gt;=INDEX($EH$5:$EH$44,$A372),$B372&lt;=INDEX($EJ$5:$EJ$44,$A372),K$30&gt;=INDEX($EG$5:$EG$44,$A372),K$30&lt;=INDEX($EI$5:$EI$44,$A372)),$A372,0),0)</f>
        <v>0</v>
      </c>
      <c r="L372" s="9">
        <f>IFERROR(IF(AND($B372&gt;=INDEX($EH$5:$EH$44,$A372),$B372&lt;=INDEX($EJ$5:$EJ$44,$A372),L$30&gt;=INDEX($EG$5:$EG$44,$A372),L$30&lt;=INDEX($EI$5:$EI$44,$A372)),$A372,0),0)</f>
        <v>0</v>
      </c>
      <c r="M372" s="9">
        <f>IFERROR(IF(AND($B372&gt;=INDEX($EH$5:$EH$44,$A372),$B372&lt;=INDEX($EJ$5:$EJ$44,$A372),M$30&gt;=INDEX($EG$5:$EG$44,$A372),M$30&lt;=INDEX($EI$5:$EI$44,$A372)),$A372,0),0)</f>
        <v>0</v>
      </c>
      <c r="N372" s="9">
        <f>IFERROR(IF(AND($B372&gt;=INDEX($EH$5:$EH$44,$A372),$B372&lt;=INDEX($EJ$5:$EJ$44,$A372),N$30&gt;=INDEX($EG$5:$EG$44,$A372),N$30&lt;=INDEX($EI$5:$EI$44,$A372)),$A372,0),0)</f>
        <v>0</v>
      </c>
      <c r="O372" s="9">
        <f>IFERROR(IF(AND($B372&gt;=INDEX($EH$5:$EH$44,$A372),$B372&lt;=INDEX($EJ$5:$EJ$44,$A372),O$30&gt;=INDEX($EG$5:$EG$44,$A372),O$30&lt;=INDEX($EI$5:$EI$44,$A372)),$A372,0),0)</f>
        <v>0</v>
      </c>
      <c r="P372" s="9">
        <f>IFERROR(IF(AND($B372&gt;=INDEX($EH$5:$EH$44,$A372),$B372&lt;=INDEX($EJ$5:$EJ$44,$A372),P$30&gt;=INDEX($EG$5:$EG$44,$A372),P$30&lt;=INDEX($EI$5:$EI$44,$A372)),$A372,0),0)</f>
        <v>0</v>
      </c>
      <c r="Q372" s="9">
        <f>IFERROR(IF(AND($B372&gt;=INDEX($EH$5:$EH$44,$A372),$B372&lt;=INDEX($EJ$5:$EJ$44,$A372),Q$30&gt;=INDEX($EG$5:$EG$44,$A372),Q$30&lt;=INDEX($EI$5:$EI$44,$A372)),$A372,0),0)</f>
        <v>0</v>
      </c>
      <c r="R372" s="9">
        <f>IFERROR(IF(AND($B372&gt;=INDEX($EH$5:$EH$44,$A372),$B372&lt;=INDEX($EJ$5:$EJ$44,$A372),R$30&gt;=INDEX($EG$5:$EG$44,$A372),R$30&lt;=INDEX($EI$5:$EI$44,$A372)),$A372,0),0)</f>
        <v>0</v>
      </c>
      <c r="S372" s="9">
        <f>IFERROR(IF(AND($B372&gt;=INDEX($EH$5:$EH$44,$A372),$B372&lt;=INDEX($EJ$5:$EJ$44,$A372),S$30&gt;=INDEX($EG$5:$EG$44,$A372),S$30&lt;=INDEX($EI$5:$EI$44,$A372)),$A372,0),0)</f>
        <v>0</v>
      </c>
      <c r="T372" s="9">
        <f>IFERROR(IF(AND($B372&gt;=INDEX($EH$5:$EH$44,$A372),$B372&lt;=INDEX($EJ$5:$EJ$44,$A372),T$30&gt;=INDEX($EG$5:$EG$44,$A372),T$30&lt;=INDEX($EI$5:$EI$44,$A372)),$A372,0),0)</f>
        <v>0</v>
      </c>
      <c r="U372" s="9">
        <f>IFERROR(IF(AND($B372&gt;=INDEX($EH$5:$EH$44,$A372),$B372&lt;=INDEX($EJ$5:$EJ$44,$A372),U$30&gt;=INDEX($EG$5:$EG$44,$A372),U$30&lt;=INDEX($EI$5:$EI$44,$A372)),$A372,0),0)</f>
        <v>0</v>
      </c>
      <c r="V372" s="9">
        <f>IFERROR(IF(AND($B372&gt;=INDEX($EH$5:$EH$44,$A372),$B372&lt;=INDEX($EJ$5:$EJ$44,$A372),V$30&gt;=INDEX($EG$5:$EG$44,$A372),V$30&lt;=INDEX($EI$5:$EI$44,$A372)),$A372,0),0)</f>
        <v>0</v>
      </c>
      <c r="W372" s="9">
        <f>IFERROR(IF(AND($B372&gt;=INDEX($EH$5:$EH$44,$A372),$B372&lt;=INDEX($EJ$5:$EJ$44,$A372),W$30&gt;=INDEX($EG$5:$EG$44,$A372),W$30&lt;=INDEX($EI$5:$EI$44,$A372)),$A372,0),0)</f>
        <v>0</v>
      </c>
      <c r="X372" s="9">
        <f>IFERROR(IF(AND($B372&gt;=INDEX($EH$5:$EH$44,$A372),$B372&lt;=INDEX($EJ$5:$EJ$44,$A372),X$30&gt;=INDEX($EG$5:$EG$44,$A372),X$30&lt;=INDEX($EI$5:$EI$44,$A372)),$A372,0),0)</f>
        <v>0</v>
      </c>
      <c r="Y372" s="9">
        <f>IFERROR(IF(AND($B372&gt;=INDEX($EH$5:$EH$44,$A372),$B372&lt;=INDEX($EJ$5:$EJ$44,$A372),Y$30&gt;=INDEX($EG$5:$EG$44,$A372),Y$30&lt;=INDEX($EI$5:$EI$44,$A372)),$A372,0),0)</f>
        <v>0</v>
      </c>
      <c r="Z372" s="9">
        <f>IFERROR(IF(AND($B372&gt;=INDEX($EH$5:$EH$44,$A372),$B372&lt;=INDEX($EJ$5:$EJ$44,$A372),Z$30&gt;=INDEX($EG$5:$EG$44,$A372),Z$30&lt;=INDEX($EI$5:$EI$44,$A372)),$A372,0),0)</f>
        <v>0</v>
      </c>
      <c r="AA372" s="9">
        <f>IFERROR(IF(AND($B372&gt;=INDEX($EH$5:$EH$44,$A372),$B372&lt;=INDEX($EJ$5:$EJ$44,$A372),AA$30&gt;=INDEX($EG$5:$EG$44,$A372),AA$30&lt;=INDEX($EI$5:$EI$44,$A372)),$A372,0),0)</f>
        <v>0</v>
      </c>
      <c r="AB372" s="9">
        <f>IFERROR(IF(AND($B372&gt;=INDEX($EH$5:$EH$44,$A372),$B372&lt;=INDEX($EJ$5:$EJ$44,$A372),AB$30&gt;=INDEX($EG$5:$EG$44,$A372),AB$30&lt;=INDEX($EI$5:$EI$44,$A372)),$A372,0),0)</f>
        <v>0</v>
      </c>
      <c r="AC372" s="9">
        <f>IFERROR(IF(AND($B372&gt;=INDEX($EH$5:$EH$44,$A372),$B372&lt;=INDEX($EJ$5:$EJ$44,$A372),AC$30&gt;=INDEX($EG$5:$EG$44,$A372),AC$30&lt;=INDEX($EI$5:$EI$44,$A372)),$A372,0),0)</f>
        <v>0</v>
      </c>
      <c r="AD372" s="9">
        <f>IFERROR(IF(AND($B372&gt;=INDEX($EH$5:$EH$44,$A372),$B372&lt;=INDEX($EJ$5:$EJ$44,$A372),AD$30&gt;=INDEX($EG$5:$EG$44,$A372),AD$30&lt;=INDEX($EI$5:$EI$44,$A372)),$A372,0),0)</f>
        <v>0</v>
      </c>
      <c r="AE372" s="9">
        <f>IFERROR(IF(AND($B372&gt;=INDEX($EH$5:$EH$44,$A372),$B372&lt;=INDEX($EJ$5:$EJ$44,$A372),AE$30&gt;=INDEX($EG$5:$EG$44,$A372),AE$30&lt;=INDEX($EI$5:$EI$44,$A372)),$A372,0),0)</f>
        <v>0</v>
      </c>
      <c r="AF372" s="9">
        <f>IFERROR(IF(AND($B372&gt;=INDEX($EH$5:$EH$44,$A372),$B372&lt;=INDEX($EJ$5:$EJ$44,$A372),AF$30&gt;=INDEX($EG$5:$EG$44,$A372),AF$30&lt;=INDEX($EI$5:$EI$44,$A372)),$A372,0),0)</f>
        <v>0</v>
      </c>
      <c r="AG372" s="9">
        <f>IFERROR(IF(AND($B372&gt;=INDEX($EH$5:$EH$44,$A372),$B372&lt;=INDEX($EJ$5:$EJ$44,$A372),AG$30&gt;=INDEX($EG$5:$EG$44,$A372),AG$30&lt;=INDEX($EI$5:$EI$44,$A372)),$A372,0),0)</f>
        <v>0</v>
      </c>
      <c r="AH372" s="9"/>
    </row>
    <row r="373" spans="1:34">
      <c r="A373" s="5">
        <f t="shared" si="88"/>
        <v>14</v>
      </c>
      <c r="B373" s="5">
        <f t="shared" si="87"/>
        <v>17</v>
      </c>
      <c r="C373" s="9">
        <f>IFERROR(IF(AND($B373&gt;=INDEX($EH$5:$EH$44,$A373),$B373&lt;=INDEX($EJ$5:$EJ$44,$A373),C$30&gt;=INDEX($EG$5:$EG$44,$A373),C$30&lt;=INDEX($EI$5:$EI$44,$A373)),$A373,0),0)</f>
        <v>0</v>
      </c>
      <c r="D373" s="9">
        <f>IFERROR(IF(AND($B373&gt;=INDEX($EH$5:$EH$44,$A373),$B373&lt;=INDEX($EJ$5:$EJ$44,$A373),D$30&gt;=INDEX($EG$5:$EG$44,$A373),D$30&lt;=INDEX($EI$5:$EI$44,$A373)),$A373,0),0)</f>
        <v>0</v>
      </c>
      <c r="E373" s="9">
        <f>IFERROR(IF(AND($B373&gt;=INDEX($EH$5:$EH$44,$A373),$B373&lt;=INDEX($EJ$5:$EJ$44,$A373),E$30&gt;=INDEX($EG$5:$EG$44,$A373),E$30&lt;=INDEX($EI$5:$EI$44,$A373)),$A373,0),0)</f>
        <v>0</v>
      </c>
      <c r="F373" s="9">
        <f>IFERROR(IF(AND($B373&gt;=INDEX($EH$5:$EH$44,$A373),$B373&lt;=INDEX($EJ$5:$EJ$44,$A373),F$30&gt;=INDEX($EG$5:$EG$44,$A373),F$30&lt;=INDEX($EI$5:$EI$44,$A373)),$A373,0),0)</f>
        <v>0</v>
      </c>
      <c r="G373" s="9">
        <f>IFERROR(IF(AND($B373&gt;=INDEX($EH$5:$EH$44,$A373),$B373&lt;=INDEX($EJ$5:$EJ$44,$A373),G$30&gt;=INDEX($EG$5:$EG$44,$A373),G$30&lt;=INDEX($EI$5:$EI$44,$A373)),$A373,0),0)</f>
        <v>0</v>
      </c>
      <c r="H373" s="9">
        <f>IFERROR(IF(AND($B373&gt;=INDEX($EH$5:$EH$44,$A373),$B373&lt;=INDEX($EJ$5:$EJ$44,$A373),H$30&gt;=INDEX($EG$5:$EG$44,$A373),H$30&lt;=INDEX($EI$5:$EI$44,$A373)),$A373,0),0)</f>
        <v>0</v>
      </c>
      <c r="I373" s="9">
        <f>IFERROR(IF(AND($B373&gt;=INDEX($EH$5:$EH$44,$A373),$B373&lt;=INDEX($EJ$5:$EJ$44,$A373),I$30&gt;=INDEX($EG$5:$EG$44,$A373),I$30&lt;=INDEX($EI$5:$EI$44,$A373)),$A373,0),0)</f>
        <v>0</v>
      </c>
      <c r="J373" s="9">
        <f>IFERROR(IF(AND($B373&gt;=INDEX($EH$5:$EH$44,$A373),$B373&lt;=INDEX($EJ$5:$EJ$44,$A373),J$30&gt;=INDEX($EG$5:$EG$44,$A373),J$30&lt;=INDEX($EI$5:$EI$44,$A373)),$A373,0),0)</f>
        <v>0</v>
      </c>
      <c r="K373" s="9">
        <f>IFERROR(IF(AND($B373&gt;=INDEX($EH$5:$EH$44,$A373),$B373&lt;=INDEX($EJ$5:$EJ$44,$A373),K$30&gt;=INDEX($EG$5:$EG$44,$A373),K$30&lt;=INDEX($EI$5:$EI$44,$A373)),$A373,0),0)</f>
        <v>0</v>
      </c>
      <c r="L373" s="9">
        <f>IFERROR(IF(AND($B373&gt;=INDEX($EH$5:$EH$44,$A373),$B373&lt;=INDEX($EJ$5:$EJ$44,$A373),L$30&gt;=INDEX($EG$5:$EG$44,$A373),L$30&lt;=INDEX($EI$5:$EI$44,$A373)),$A373,0),0)</f>
        <v>0</v>
      </c>
      <c r="M373" s="9">
        <f>IFERROR(IF(AND($B373&gt;=INDEX($EH$5:$EH$44,$A373),$B373&lt;=INDEX($EJ$5:$EJ$44,$A373),M$30&gt;=INDEX($EG$5:$EG$44,$A373),M$30&lt;=INDEX($EI$5:$EI$44,$A373)),$A373,0),0)</f>
        <v>0</v>
      </c>
      <c r="N373" s="9">
        <f>IFERROR(IF(AND($B373&gt;=INDEX($EH$5:$EH$44,$A373),$B373&lt;=INDEX($EJ$5:$EJ$44,$A373),N$30&gt;=INDEX($EG$5:$EG$44,$A373),N$30&lt;=INDEX($EI$5:$EI$44,$A373)),$A373,0),0)</f>
        <v>0</v>
      </c>
      <c r="O373" s="9">
        <f>IFERROR(IF(AND($B373&gt;=INDEX($EH$5:$EH$44,$A373),$B373&lt;=INDEX($EJ$5:$EJ$44,$A373),O$30&gt;=INDEX($EG$5:$EG$44,$A373),O$30&lt;=INDEX($EI$5:$EI$44,$A373)),$A373,0),0)</f>
        <v>0</v>
      </c>
      <c r="P373" s="9">
        <f>IFERROR(IF(AND($B373&gt;=INDEX($EH$5:$EH$44,$A373),$B373&lt;=INDEX($EJ$5:$EJ$44,$A373),P$30&gt;=INDEX($EG$5:$EG$44,$A373),P$30&lt;=INDEX($EI$5:$EI$44,$A373)),$A373,0),0)</f>
        <v>0</v>
      </c>
      <c r="Q373" s="9">
        <f>IFERROR(IF(AND($B373&gt;=INDEX($EH$5:$EH$44,$A373),$B373&lt;=INDEX($EJ$5:$EJ$44,$A373),Q$30&gt;=INDEX($EG$5:$EG$44,$A373),Q$30&lt;=INDEX($EI$5:$EI$44,$A373)),$A373,0),0)</f>
        <v>0</v>
      </c>
      <c r="R373" s="9">
        <f>IFERROR(IF(AND($B373&gt;=INDEX($EH$5:$EH$44,$A373),$B373&lt;=INDEX($EJ$5:$EJ$44,$A373),R$30&gt;=INDEX($EG$5:$EG$44,$A373),R$30&lt;=INDEX($EI$5:$EI$44,$A373)),$A373,0),0)</f>
        <v>0</v>
      </c>
      <c r="S373" s="9">
        <f>IFERROR(IF(AND($B373&gt;=INDEX($EH$5:$EH$44,$A373),$B373&lt;=INDEX($EJ$5:$EJ$44,$A373),S$30&gt;=INDEX($EG$5:$EG$44,$A373),S$30&lt;=INDEX($EI$5:$EI$44,$A373)),$A373,0),0)</f>
        <v>0</v>
      </c>
      <c r="T373" s="9">
        <f>IFERROR(IF(AND($B373&gt;=INDEX($EH$5:$EH$44,$A373),$B373&lt;=INDEX($EJ$5:$EJ$44,$A373),T$30&gt;=INDEX($EG$5:$EG$44,$A373),T$30&lt;=INDEX($EI$5:$EI$44,$A373)),$A373,0),0)</f>
        <v>0</v>
      </c>
      <c r="U373" s="9">
        <f>IFERROR(IF(AND($B373&gt;=INDEX($EH$5:$EH$44,$A373),$B373&lt;=INDEX($EJ$5:$EJ$44,$A373),U$30&gt;=INDEX($EG$5:$EG$44,$A373),U$30&lt;=INDEX($EI$5:$EI$44,$A373)),$A373,0),0)</f>
        <v>0</v>
      </c>
      <c r="V373" s="9">
        <f>IFERROR(IF(AND($B373&gt;=INDEX($EH$5:$EH$44,$A373),$B373&lt;=INDEX($EJ$5:$EJ$44,$A373),V$30&gt;=INDEX($EG$5:$EG$44,$A373),V$30&lt;=INDEX($EI$5:$EI$44,$A373)),$A373,0),0)</f>
        <v>0</v>
      </c>
      <c r="W373" s="9">
        <f>IFERROR(IF(AND($B373&gt;=INDEX($EH$5:$EH$44,$A373),$B373&lt;=INDEX($EJ$5:$EJ$44,$A373),W$30&gt;=INDEX($EG$5:$EG$44,$A373),W$30&lt;=INDEX($EI$5:$EI$44,$A373)),$A373,0),0)</f>
        <v>0</v>
      </c>
      <c r="X373" s="9">
        <f>IFERROR(IF(AND($B373&gt;=INDEX($EH$5:$EH$44,$A373),$B373&lt;=INDEX($EJ$5:$EJ$44,$A373),X$30&gt;=INDEX($EG$5:$EG$44,$A373),X$30&lt;=INDEX($EI$5:$EI$44,$A373)),$A373,0),0)</f>
        <v>0</v>
      </c>
      <c r="Y373" s="9">
        <f>IFERROR(IF(AND($B373&gt;=INDEX($EH$5:$EH$44,$A373),$B373&lt;=INDEX($EJ$5:$EJ$44,$A373),Y$30&gt;=INDEX($EG$5:$EG$44,$A373),Y$30&lt;=INDEX($EI$5:$EI$44,$A373)),$A373,0),0)</f>
        <v>0</v>
      </c>
      <c r="Z373" s="9">
        <f>IFERROR(IF(AND($B373&gt;=INDEX($EH$5:$EH$44,$A373),$B373&lt;=INDEX($EJ$5:$EJ$44,$A373),Z$30&gt;=INDEX($EG$5:$EG$44,$A373),Z$30&lt;=INDEX($EI$5:$EI$44,$A373)),$A373,0),0)</f>
        <v>0</v>
      </c>
      <c r="AA373" s="9">
        <f>IFERROR(IF(AND($B373&gt;=INDEX($EH$5:$EH$44,$A373),$B373&lt;=INDEX($EJ$5:$EJ$44,$A373),AA$30&gt;=INDEX($EG$5:$EG$44,$A373),AA$30&lt;=INDEX($EI$5:$EI$44,$A373)),$A373,0),0)</f>
        <v>0</v>
      </c>
      <c r="AB373" s="9">
        <f>IFERROR(IF(AND($B373&gt;=INDEX($EH$5:$EH$44,$A373),$B373&lt;=INDEX($EJ$5:$EJ$44,$A373),AB$30&gt;=INDEX($EG$5:$EG$44,$A373),AB$30&lt;=INDEX($EI$5:$EI$44,$A373)),$A373,0),0)</f>
        <v>0</v>
      </c>
      <c r="AC373" s="9">
        <f>IFERROR(IF(AND($B373&gt;=INDEX($EH$5:$EH$44,$A373),$B373&lt;=INDEX($EJ$5:$EJ$44,$A373),AC$30&gt;=INDEX($EG$5:$EG$44,$A373),AC$30&lt;=INDEX($EI$5:$EI$44,$A373)),$A373,0),0)</f>
        <v>0</v>
      </c>
      <c r="AD373" s="9">
        <f>IFERROR(IF(AND($B373&gt;=INDEX($EH$5:$EH$44,$A373),$B373&lt;=INDEX($EJ$5:$EJ$44,$A373),AD$30&gt;=INDEX($EG$5:$EG$44,$A373),AD$30&lt;=INDEX($EI$5:$EI$44,$A373)),$A373,0),0)</f>
        <v>0</v>
      </c>
      <c r="AE373" s="9">
        <f>IFERROR(IF(AND($B373&gt;=INDEX($EH$5:$EH$44,$A373),$B373&lt;=INDEX($EJ$5:$EJ$44,$A373),AE$30&gt;=INDEX($EG$5:$EG$44,$A373),AE$30&lt;=INDEX($EI$5:$EI$44,$A373)),$A373,0),0)</f>
        <v>0</v>
      </c>
      <c r="AF373" s="9">
        <f>IFERROR(IF(AND($B373&gt;=INDEX($EH$5:$EH$44,$A373),$B373&lt;=INDEX($EJ$5:$EJ$44,$A373),AF$30&gt;=INDEX($EG$5:$EG$44,$A373),AF$30&lt;=INDEX($EI$5:$EI$44,$A373)),$A373,0),0)</f>
        <v>0</v>
      </c>
      <c r="AG373" s="9">
        <f>IFERROR(IF(AND($B373&gt;=INDEX($EH$5:$EH$44,$A373),$B373&lt;=INDEX($EJ$5:$EJ$44,$A373),AG$30&gt;=INDEX($EG$5:$EG$44,$A373),AG$30&lt;=INDEX($EI$5:$EI$44,$A373)),$A373,0),0)</f>
        <v>0</v>
      </c>
      <c r="AH373" s="9"/>
    </row>
    <row r="374" spans="1:34">
      <c r="A374" s="5">
        <f t="shared" si="88"/>
        <v>14</v>
      </c>
      <c r="B374" s="5">
        <f t="shared" si="87"/>
        <v>18</v>
      </c>
      <c r="C374" s="9">
        <f>IFERROR(IF(AND($B374&gt;=INDEX($EH$5:$EH$44,$A374),$B374&lt;=INDEX($EJ$5:$EJ$44,$A374),C$30&gt;=INDEX($EG$5:$EG$44,$A374),C$30&lt;=INDEX($EI$5:$EI$44,$A374)),$A374,0),0)</f>
        <v>0</v>
      </c>
      <c r="D374" s="9">
        <f>IFERROR(IF(AND($B374&gt;=INDEX($EH$5:$EH$44,$A374),$B374&lt;=INDEX($EJ$5:$EJ$44,$A374),D$30&gt;=INDEX($EG$5:$EG$44,$A374),D$30&lt;=INDEX($EI$5:$EI$44,$A374)),$A374,0),0)</f>
        <v>0</v>
      </c>
      <c r="E374" s="9">
        <f>IFERROR(IF(AND($B374&gt;=INDEX($EH$5:$EH$44,$A374),$B374&lt;=INDEX($EJ$5:$EJ$44,$A374),E$30&gt;=INDEX($EG$5:$EG$44,$A374),E$30&lt;=INDEX($EI$5:$EI$44,$A374)),$A374,0),0)</f>
        <v>0</v>
      </c>
      <c r="F374" s="9">
        <f>IFERROR(IF(AND($B374&gt;=INDEX($EH$5:$EH$44,$A374),$B374&lt;=INDEX($EJ$5:$EJ$44,$A374),F$30&gt;=INDEX($EG$5:$EG$44,$A374),F$30&lt;=INDEX($EI$5:$EI$44,$A374)),$A374,0),0)</f>
        <v>0</v>
      </c>
      <c r="G374" s="9">
        <f>IFERROR(IF(AND($B374&gt;=INDEX($EH$5:$EH$44,$A374),$B374&lt;=INDEX($EJ$5:$EJ$44,$A374),G$30&gt;=INDEX($EG$5:$EG$44,$A374),G$30&lt;=INDEX($EI$5:$EI$44,$A374)),$A374,0),0)</f>
        <v>0</v>
      </c>
      <c r="H374" s="9">
        <f>IFERROR(IF(AND($B374&gt;=INDEX($EH$5:$EH$44,$A374),$B374&lt;=INDEX($EJ$5:$EJ$44,$A374),H$30&gt;=INDEX($EG$5:$EG$44,$A374),H$30&lt;=INDEX($EI$5:$EI$44,$A374)),$A374,0),0)</f>
        <v>0</v>
      </c>
      <c r="I374" s="9">
        <f>IFERROR(IF(AND($B374&gt;=INDEX($EH$5:$EH$44,$A374),$B374&lt;=INDEX($EJ$5:$EJ$44,$A374),I$30&gt;=INDEX($EG$5:$EG$44,$A374),I$30&lt;=INDEX($EI$5:$EI$44,$A374)),$A374,0),0)</f>
        <v>0</v>
      </c>
      <c r="J374" s="9">
        <f>IFERROR(IF(AND($B374&gt;=INDEX($EH$5:$EH$44,$A374),$B374&lt;=INDEX($EJ$5:$EJ$44,$A374),J$30&gt;=INDEX($EG$5:$EG$44,$A374),J$30&lt;=INDEX($EI$5:$EI$44,$A374)),$A374,0),0)</f>
        <v>0</v>
      </c>
      <c r="K374" s="9">
        <f>IFERROR(IF(AND($B374&gt;=INDEX($EH$5:$EH$44,$A374),$B374&lt;=INDEX($EJ$5:$EJ$44,$A374),K$30&gt;=INDEX($EG$5:$EG$44,$A374),K$30&lt;=INDEX($EI$5:$EI$44,$A374)),$A374,0),0)</f>
        <v>0</v>
      </c>
      <c r="L374" s="9">
        <f>IFERROR(IF(AND($B374&gt;=INDEX($EH$5:$EH$44,$A374),$B374&lt;=INDEX($EJ$5:$EJ$44,$A374),L$30&gt;=INDEX($EG$5:$EG$44,$A374),L$30&lt;=INDEX($EI$5:$EI$44,$A374)),$A374,0),0)</f>
        <v>0</v>
      </c>
      <c r="M374" s="9">
        <f>IFERROR(IF(AND($B374&gt;=INDEX($EH$5:$EH$44,$A374),$B374&lt;=INDEX($EJ$5:$EJ$44,$A374),M$30&gt;=INDEX($EG$5:$EG$44,$A374),M$30&lt;=INDEX($EI$5:$EI$44,$A374)),$A374,0),0)</f>
        <v>0</v>
      </c>
      <c r="N374" s="9">
        <f>IFERROR(IF(AND($B374&gt;=INDEX($EH$5:$EH$44,$A374),$B374&lt;=INDEX($EJ$5:$EJ$44,$A374),N$30&gt;=INDEX($EG$5:$EG$44,$A374),N$30&lt;=INDEX($EI$5:$EI$44,$A374)),$A374,0),0)</f>
        <v>0</v>
      </c>
      <c r="O374" s="9">
        <f>IFERROR(IF(AND($B374&gt;=INDEX($EH$5:$EH$44,$A374),$B374&lt;=INDEX($EJ$5:$EJ$44,$A374),O$30&gt;=INDEX($EG$5:$EG$44,$A374),O$30&lt;=INDEX($EI$5:$EI$44,$A374)),$A374,0),0)</f>
        <v>0</v>
      </c>
      <c r="P374" s="9">
        <f>IFERROR(IF(AND($B374&gt;=INDEX($EH$5:$EH$44,$A374),$B374&lt;=INDEX($EJ$5:$EJ$44,$A374),P$30&gt;=INDEX($EG$5:$EG$44,$A374),P$30&lt;=INDEX($EI$5:$EI$44,$A374)),$A374,0),0)</f>
        <v>0</v>
      </c>
      <c r="Q374" s="9">
        <f>IFERROR(IF(AND($B374&gt;=INDEX($EH$5:$EH$44,$A374),$B374&lt;=INDEX($EJ$5:$EJ$44,$A374),Q$30&gt;=INDEX($EG$5:$EG$44,$A374),Q$30&lt;=INDEX($EI$5:$EI$44,$A374)),$A374,0),0)</f>
        <v>0</v>
      </c>
      <c r="R374" s="9">
        <f>IFERROR(IF(AND($B374&gt;=INDEX($EH$5:$EH$44,$A374),$B374&lt;=INDEX($EJ$5:$EJ$44,$A374),R$30&gt;=INDEX($EG$5:$EG$44,$A374),R$30&lt;=INDEX($EI$5:$EI$44,$A374)),$A374,0),0)</f>
        <v>0</v>
      </c>
      <c r="S374" s="9">
        <f>IFERROR(IF(AND($B374&gt;=INDEX($EH$5:$EH$44,$A374),$B374&lt;=INDEX($EJ$5:$EJ$44,$A374),S$30&gt;=INDEX($EG$5:$EG$44,$A374),S$30&lt;=INDEX($EI$5:$EI$44,$A374)),$A374,0),0)</f>
        <v>0</v>
      </c>
      <c r="T374" s="9">
        <f>IFERROR(IF(AND($B374&gt;=INDEX($EH$5:$EH$44,$A374),$B374&lt;=INDEX($EJ$5:$EJ$44,$A374),T$30&gt;=INDEX($EG$5:$EG$44,$A374),T$30&lt;=INDEX($EI$5:$EI$44,$A374)),$A374,0),0)</f>
        <v>0</v>
      </c>
      <c r="U374" s="9">
        <f>IFERROR(IF(AND($B374&gt;=INDEX($EH$5:$EH$44,$A374),$B374&lt;=INDEX($EJ$5:$EJ$44,$A374),U$30&gt;=INDEX($EG$5:$EG$44,$A374),U$30&lt;=INDEX($EI$5:$EI$44,$A374)),$A374,0),0)</f>
        <v>0</v>
      </c>
      <c r="V374" s="9">
        <f>IFERROR(IF(AND($B374&gt;=INDEX($EH$5:$EH$44,$A374),$B374&lt;=INDEX($EJ$5:$EJ$44,$A374),V$30&gt;=INDEX($EG$5:$EG$44,$A374),V$30&lt;=INDEX($EI$5:$EI$44,$A374)),$A374,0),0)</f>
        <v>0</v>
      </c>
      <c r="W374" s="9">
        <f>IFERROR(IF(AND($B374&gt;=INDEX($EH$5:$EH$44,$A374),$B374&lt;=INDEX($EJ$5:$EJ$44,$A374),W$30&gt;=INDEX($EG$5:$EG$44,$A374),W$30&lt;=INDEX($EI$5:$EI$44,$A374)),$A374,0),0)</f>
        <v>0</v>
      </c>
      <c r="X374" s="9">
        <f>IFERROR(IF(AND($B374&gt;=INDEX($EH$5:$EH$44,$A374),$B374&lt;=INDEX($EJ$5:$EJ$44,$A374),X$30&gt;=INDEX($EG$5:$EG$44,$A374),X$30&lt;=INDEX($EI$5:$EI$44,$A374)),$A374,0),0)</f>
        <v>0</v>
      </c>
      <c r="Y374" s="9">
        <f>IFERROR(IF(AND($B374&gt;=INDEX($EH$5:$EH$44,$A374),$B374&lt;=INDEX($EJ$5:$EJ$44,$A374),Y$30&gt;=INDEX($EG$5:$EG$44,$A374),Y$30&lt;=INDEX($EI$5:$EI$44,$A374)),$A374,0),0)</f>
        <v>0</v>
      </c>
      <c r="Z374" s="9">
        <f>IFERROR(IF(AND($B374&gt;=INDEX($EH$5:$EH$44,$A374),$B374&lt;=INDEX($EJ$5:$EJ$44,$A374),Z$30&gt;=INDEX($EG$5:$EG$44,$A374),Z$30&lt;=INDEX($EI$5:$EI$44,$A374)),$A374,0),0)</f>
        <v>0</v>
      </c>
      <c r="AA374" s="9">
        <f>IFERROR(IF(AND($B374&gt;=INDEX($EH$5:$EH$44,$A374),$B374&lt;=INDEX($EJ$5:$EJ$44,$A374),AA$30&gt;=INDEX($EG$5:$EG$44,$A374),AA$30&lt;=INDEX($EI$5:$EI$44,$A374)),$A374,0),0)</f>
        <v>0</v>
      </c>
      <c r="AB374" s="9">
        <f>IFERROR(IF(AND($B374&gt;=INDEX($EH$5:$EH$44,$A374),$B374&lt;=INDEX($EJ$5:$EJ$44,$A374),AB$30&gt;=INDEX($EG$5:$EG$44,$A374),AB$30&lt;=INDEX($EI$5:$EI$44,$A374)),$A374,0),0)</f>
        <v>0</v>
      </c>
      <c r="AC374" s="9">
        <f>IFERROR(IF(AND($B374&gt;=INDEX($EH$5:$EH$44,$A374),$B374&lt;=INDEX($EJ$5:$EJ$44,$A374),AC$30&gt;=INDEX($EG$5:$EG$44,$A374),AC$30&lt;=INDEX($EI$5:$EI$44,$A374)),$A374,0),0)</f>
        <v>0</v>
      </c>
      <c r="AD374" s="9">
        <f>IFERROR(IF(AND($B374&gt;=INDEX($EH$5:$EH$44,$A374),$B374&lt;=INDEX($EJ$5:$EJ$44,$A374),AD$30&gt;=INDEX($EG$5:$EG$44,$A374),AD$30&lt;=INDEX($EI$5:$EI$44,$A374)),$A374,0),0)</f>
        <v>0</v>
      </c>
      <c r="AE374" s="9">
        <f>IFERROR(IF(AND($B374&gt;=INDEX($EH$5:$EH$44,$A374),$B374&lt;=INDEX($EJ$5:$EJ$44,$A374),AE$30&gt;=INDEX($EG$5:$EG$44,$A374),AE$30&lt;=INDEX($EI$5:$EI$44,$A374)),$A374,0),0)</f>
        <v>0</v>
      </c>
      <c r="AF374" s="9">
        <f>IFERROR(IF(AND($B374&gt;=INDEX($EH$5:$EH$44,$A374),$B374&lt;=INDEX($EJ$5:$EJ$44,$A374),AF$30&gt;=INDEX($EG$5:$EG$44,$A374),AF$30&lt;=INDEX($EI$5:$EI$44,$A374)),$A374,0),0)</f>
        <v>0</v>
      </c>
      <c r="AG374" s="9">
        <f>IFERROR(IF(AND($B374&gt;=INDEX($EH$5:$EH$44,$A374),$B374&lt;=INDEX($EJ$5:$EJ$44,$A374),AG$30&gt;=INDEX($EG$5:$EG$44,$A374),AG$30&lt;=INDEX($EI$5:$EI$44,$A374)),$A374,0),0)</f>
        <v>0</v>
      </c>
      <c r="AH374" s="9"/>
    </row>
    <row r="375" spans="1:34">
      <c r="A375" s="5">
        <f t="shared" si="88"/>
        <v>14</v>
      </c>
      <c r="B375" s="5">
        <f t="shared" si="87"/>
        <v>19</v>
      </c>
      <c r="C375" s="9">
        <f>IFERROR(IF(AND($B375&gt;=INDEX($EH$5:$EH$44,$A375),$B375&lt;=INDEX($EJ$5:$EJ$44,$A375),C$30&gt;=INDEX($EG$5:$EG$44,$A375),C$30&lt;=INDEX($EI$5:$EI$44,$A375)),$A375,0),0)</f>
        <v>0</v>
      </c>
      <c r="D375" s="9">
        <f>IFERROR(IF(AND($B375&gt;=INDEX($EH$5:$EH$44,$A375),$B375&lt;=INDEX($EJ$5:$EJ$44,$A375),D$30&gt;=INDEX($EG$5:$EG$44,$A375),D$30&lt;=INDEX($EI$5:$EI$44,$A375)),$A375,0),0)</f>
        <v>0</v>
      </c>
      <c r="E375" s="9">
        <f>IFERROR(IF(AND($B375&gt;=INDEX($EH$5:$EH$44,$A375),$B375&lt;=INDEX($EJ$5:$EJ$44,$A375),E$30&gt;=INDEX($EG$5:$EG$44,$A375),E$30&lt;=INDEX($EI$5:$EI$44,$A375)),$A375,0),0)</f>
        <v>0</v>
      </c>
      <c r="F375" s="9">
        <f>IFERROR(IF(AND($B375&gt;=INDEX($EH$5:$EH$44,$A375),$B375&lt;=INDEX($EJ$5:$EJ$44,$A375),F$30&gt;=INDEX($EG$5:$EG$44,$A375),F$30&lt;=INDEX($EI$5:$EI$44,$A375)),$A375,0),0)</f>
        <v>0</v>
      </c>
      <c r="G375" s="9">
        <f>IFERROR(IF(AND($B375&gt;=INDEX($EH$5:$EH$44,$A375),$B375&lt;=INDEX($EJ$5:$EJ$44,$A375),G$30&gt;=INDEX($EG$5:$EG$44,$A375),G$30&lt;=INDEX($EI$5:$EI$44,$A375)),$A375,0),0)</f>
        <v>0</v>
      </c>
      <c r="H375" s="9">
        <f>IFERROR(IF(AND($B375&gt;=INDEX($EH$5:$EH$44,$A375),$B375&lt;=INDEX($EJ$5:$EJ$44,$A375),H$30&gt;=INDEX($EG$5:$EG$44,$A375),H$30&lt;=INDEX($EI$5:$EI$44,$A375)),$A375,0),0)</f>
        <v>0</v>
      </c>
      <c r="I375" s="9">
        <f>IFERROR(IF(AND($B375&gt;=INDEX($EH$5:$EH$44,$A375),$B375&lt;=INDEX($EJ$5:$EJ$44,$A375),I$30&gt;=INDEX($EG$5:$EG$44,$A375),I$30&lt;=INDEX($EI$5:$EI$44,$A375)),$A375,0),0)</f>
        <v>0</v>
      </c>
      <c r="J375" s="9">
        <f>IFERROR(IF(AND($B375&gt;=INDEX($EH$5:$EH$44,$A375),$B375&lt;=INDEX($EJ$5:$EJ$44,$A375),J$30&gt;=INDEX($EG$5:$EG$44,$A375),J$30&lt;=INDEX($EI$5:$EI$44,$A375)),$A375,0),0)</f>
        <v>0</v>
      </c>
      <c r="K375" s="9">
        <f>IFERROR(IF(AND($B375&gt;=INDEX($EH$5:$EH$44,$A375),$B375&lt;=INDEX($EJ$5:$EJ$44,$A375),K$30&gt;=INDEX($EG$5:$EG$44,$A375),K$30&lt;=INDEX($EI$5:$EI$44,$A375)),$A375,0),0)</f>
        <v>0</v>
      </c>
      <c r="L375" s="9">
        <f>IFERROR(IF(AND($B375&gt;=INDEX($EH$5:$EH$44,$A375),$B375&lt;=INDEX($EJ$5:$EJ$44,$A375),L$30&gt;=INDEX($EG$5:$EG$44,$A375),L$30&lt;=INDEX($EI$5:$EI$44,$A375)),$A375,0),0)</f>
        <v>0</v>
      </c>
      <c r="M375" s="9">
        <f>IFERROR(IF(AND($B375&gt;=INDEX($EH$5:$EH$44,$A375),$B375&lt;=INDEX($EJ$5:$EJ$44,$A375),M$30&gt;=INDEX($EG$5:$EG$44,$A375),M$30&lt;=INDEX($EI$5:$EI$44,$A375)),$A375,0),0)</f>
        <v>0</v>
      </c>
      <c r="N375" s="9">
        <f>IFERROR(IF(AND($B375&gt;=INDEX($EH$5:$EH$44,$A375),$B375&lt;=INDEX($EJ$5:$EJ$44,$A375),N$30&gt;=INDEX($EG$5:$EG$44,$A375),N$30&lt;=INDEX($EI$5:$EI$44,$A375)),$A375,0),0)</f>
        <v>0</v>
      </c>
      <c r="O375" s="9">
        <f>IFERROR(IF(AND($B375&gt;=INDEX($EH$5:$EH$44,$A375),$B375&lt;=INDEX($EJ$5:$EJ$44,$A375),O$30&gt;=INDEX($EG$5:$EG$44,$A375),O$30&lt;=INDEX($EI$5:$EI$44,$A375)),$A375,0),0)</f>
        <v>0</v>
      </c>
      <c r="P375" s="9">
        <f>IFERROR(IF(AND($B375&gt;=INDEX($EH$5:$EH$44,$A375),$B375&lt;=INDEX($EJ$5:$EJ$44,$A375),P$30&gt;=INDEX($EG$5:$EG$44,$A375),P$30&lt;=INDEX($EI$5:$EI$44,$A375)),$A375,0),0)</f>
        <v>0</v>
      </c>
      <c r="Q375" s="9">
        <f>IFERROR(IF(AND($B375&gt;=INDEX($EH$5:$EH$44,$A375),$B375&lt;=INDEX($EJ$5:$EJ$44,$A375),Q$30&gt;=INDEX($EG$5:$EG$44,$A375),Q$30&lt;=INDEX($EI$5:$EI$44,$A375)),$A375,0),0)</f>
        <v>0</v>
      </c>
      <c r="R375" s="9">
        <f>IFERROR(IF(AND($B375&gt;=INDEX($EH$5:$EH$44,$A375),$B375&lt;=INDEX($EJ$5:$EJ$44,$A375),R$30&gt;=INDEX($EG$5:$EG$44,$A375),R$30&lt;=INDEX($EI$5:$EI$44,$A375)),$A375,0),0)</f>
        <v>0</v>
      </c>
      <c r="S375" s="9">
        <f>IFERROR(IF(AND($B375&gt;=INDEX($EH$5:$EH$44,$A375),$B375&lt;=INDEX($EJ$5:$EJ$44,$A375),S$30&gt;=INDEX($EG$5:$EG$44,$A375),S$30&lt;=INDEX($EI$5:$EI$44,$A375)),$A375,0),0)</f>
        <v>0</v>
      </c>
      <c r="T375" s="9">
        <f>IFERROR(IF(AND($B375&gt;=INDEX($EH$5:$EH$44,$A375),$B375&lt;=INDEX($EJ$5:$EJ$44,$A375),T$30&gt;=INDEX($EG$5:$EG$44,$A375),T$30&lt;=INDEX($EI$5:$EI$44,$A375)),$A375,0),0)</f>
        <v>0</v>
      </c>
      <c r="U375" s="9">
        <f>IFERROR(IF(AND($B375&gt;=INDEX($EH$5:$EH$44,$A375),$B375&lt;=INDEX($EJ$5:$EJ$44,$A375),U$30&gt;=INDEX($EG$5:$EG$44,$A375),U$30&lt;=INDEX($EI$5:$EI$44,$A375)),$A375,0),0)</f>
        <v>0</v>
      </c>
      <c r="V375" s="9">
        <f>IFERROR(IF(AND($B375&gt;=INDEX($EH$5:$EH$44,$A375),$B375&lt;=INDEX($EJ$5:$EJ$44,$A375),V$30&gt;=INDEX($EG$5:$EG$44,$A375),V$30&lt;=INDEX($EI$5:$EI$44,$A375)),$A375,0),0)</f>
        <v>0</v>
      </c>
      <c r="W375" s="9">
        <f>IFERROR(IF(AND($B375&gt;=INDEX($EH$5:$EH$44,$A375),$B375&lt;=INDEX($EJ$5:$EJ$44,$A375),W$30&gt;=INDEX($EG$5:$EG$44,$A375),W$30&lt;=INDEX($EI$5:$EI$44,$A375)),$A375,0),0)</f>
        <v>0</v>
      </c>
      <c r="X375" s="9">
        <f>IFERROR(IF(AND($B375&gt;=INDEX($EH$5:$EH$44,$A375),$B375&lt;=INDEX($EJ$5:$EJ$44,$A375),X$30&gt;=INDEX($EG$5:$EG$44,$A375),X$30&lt;=INDEX($EI$5:$EI$44,$A375)),$A375,0),0)</f>
        <v>0</v>
      </c>
      <c r="Y375" s="9">
        <f>IFERROR(IF(AND($B375&gt;=INDEX($EH$5:$EH$44,$A375),$B375&lt;=INDEX($EJ$5:$EJ$44,$A375),Y$30&gt;=INDEX($EG$5:$EG$44,$A375),Y$30&lt;=INDEX($EI$5:$EI$44,$A375)),$A375,0),0)</f>
        <v>0</v>
      </c>
      <c r="Z375" s="9">
        <f>IFERROR(IF(AND($B375&gt;=INDEX($EH$5:$EH$44,$A375),$B375&lt;=INDEX($EJ$5:$EJ$44,$A375),Z$30&gt;=INDEX($EG$5:$EG$44,$A375),Z$30&lt;=INDEX($EI$5:$EI$44,$A375)),$A375,0),0)</f>
        <v>0</v>
      </c>
      <c r="AA375" s="9">
        <f>IFERROR(IF(AND($B375&gt;=INDEX($EH$5:$EH$44,$A375),$B375&lt;=INDEX($EJ$5:$EJ$44,$A375),AA$30&gt;=INDEX($EG$5:$EG$44,$A375),AA$30&lt;=INDEX($EI$5:$EI$44,$A375)),$A375,0),0)</f>
        <v>0</v>
      </c>
      <c r="AB375" s="9">
        <f>IFERROR(IF(AND($B375&gt;=INDEX($EH$5:$EH$44,$A375),$B375&lt;=INDEX($EJ$5:$EJ$44,$A375),AB$30&gt;=INDEX($EG$5:$EG$44,$A375),AB$30&lt;=INDEX($EI$5:$EI$44,$A375)),$A375,0),0)</f>
        <v>0</v>
      </c>
      <c r="AC375" s="9">
        <f>IFERROR(IF(AND($B375&gt;=INDEX($EH$5:$EH$44,$A375),$B375&lt;=INDEX($EJ$5:$EJ$44,$A375),AC$30&gt;=INDEX($EG$5:$EG$44,$A375),AC$30&lt;=INDEX($EI$5:$EI$44,$A375)),$A375,0),0)</f>
        <v>0</v>
      </c>
      <c r="AD375" s="9">
        <f>IFERROR(IF(AND($B375&gt;=INDEX($EH$5:$EH$44,$A375),$B375&lt;=INDEX($EJ$5:$EJ$44,$A375),AD$30&gt;=INDEX($EG$5:$EG$44,$A375),AD$30&lt;=INDEX($EI$5:$EI$44,$A375)),$A375,0),0)</f>
        <v>0</v>
      </c>
      <c r="AE375" s="9">
        <f>IFERROR(IF(AND($B375&gt;=INDEX($EH$5:$EH$44,$A375),$B375&lt;=INDEX($EJ$5:$EJ$44,$A375),AE$30&gt;=INDEX($EG$5:$EG$44,$A375),AE$30&lt;=INDEX($EI$5:$EI$44,$A375)),$A375,0),0)</f>
        <v>0</v>
      </c>
      <c r="AF375" s="9">
        <f>IFERROR(IF(AND($B375&gt;=INDEX($EH$5:$EH$44,$A375),$B375&lt;=INDEX($EJ$5:$EJ$44,$A375),AF$30&gt;=INDEX($EG$5:$EG$44,$A375),AF$30&lt;=INDEX($EI$5:$EI$44,$A375)),$A375,0),0)</f>
        <v>0</v>
      </c>
      <c r="AG375" s="9">
        <f>IFERROR(IF(AND($B375&gt;=INDEX($EH$5:$EH$44,$A375),$B375&lt;=INDEX($EJ$5:$EJ$44,$A375),AG$30&gt;=INDEX($EG$5:$EG$44,$A375),AG$30&lt;=INDEX($EI$5:$EI$44,$A375)),$A375,0),0)</f>
        <v>0</v>
      </c>
      <c r="AH375" s="9"/>
    </row>
    <row r="376" spans="1:34">
      <c r="A376" s="5">
        <f t="shared" si="88"/>
        <v>14</v>
      </c>
      <c r="B376" s="5">
        <f t="shared" ref="B376:B439" si="89">MOD(B375+1,25)</f>
        <v>20</v>
      </c>
      <c r="C376" s="9">
        <f>IFERROR(IF(AND($B376&gt;=INDEX($EH$5:$EH$44,$A376),$B376&lt;=INDEX($EJ$5:$EJ$44,$A376),C$30&gt;=INDEX($EG$5:$EG$44,$A376),C$30&lt;=INDEX($EI$5:$EI$44,$A376)),$A376,0),0)</f>
        <v>0</v>
      </c>
      <c r="D376" s="9">
        <f>IFERROR(IF(AND($B376&gt;=INDEX($EH$5:$EH$44,$A376),$B376&lt;=INDEX($EJ$5:$EJ$44,$A376),D$30&gt;=INDEX($EG$5:$EG$44,$A376),D$30&lt;=INDEX($EI$5:$EI$44,$A376)),$A376,0),0)</f>
        <v>0</v>
      </c>
      <c r="E376" s="9">
        <f>IFERROR(IF(AND($B376&gt;=INDEX($EH$5:$EH$44,$A376),$B376&lt;=INDEX($EJ$5:$EJ$44,$A376),E$30&gt;=INDEX($EG$5:$EG$44,$A376),E$30&lt;=INDEX($EI$5:$EI$44,$A376)),$A376,0),0)</f>
        <v>0</v>
      </c>
      <c r="F376" s="9">
        <f>IFERROR(IF(AND($B376&gt;=INDEX($EH$5:$EH$44,$A376),$B376&lt;=INDEX($EJ$5:$EJ$44,$A376),F$30&gt;=INDEX($EG$5:$EG$44,$A376),F$30&lt;=INDEX($EI$5:$EI$44,$A376)),$A376,0),0)</f>
        <v>0</v>
      </c>
      <c r="G376" s="9">
        <f>IFERROR(IF(AND($B376&gt;=INDEX($EH$5:$EH$44,$A376),$B376&lt;=INDEX($EJ$5:$EJ$44,$A376),G$30&gt;=INDEX($EG$5:$EG$44,$A376),G$30&lt;=INDEX($EI$5:$EI$44,$A376)),$A376,0),0)</f>
        <v>0</v>
      </c>
      <c r="H376" s="9">
        <f>IFERROR(IF(AND($B376&gt;=INDEX($EH$5:$EH$44,$A376),$B376&lt;=INDEX($EJ$5:$EJ$44,$A376),H$30&gt;=INDEX($EG$5:$EG$44,$A376),H$30&lt;=INDEX($EI$5:$EI$44,$A376)),$A376,0),0)</f>
        <v>0</v>
      </c>
      <c r="I376" s="9">
        <f>IFERROR(IF(AND($B376&gt;=INDEX($EH$5:$EH$44,$A376),$B376&lt;=INDEX($EJ$5:$EJ$44,$A376),I$30&gt;=INDEX($EG$5:$EG$44,$A376),I$30&lt;=INDEX($EI$5:$EI$44,$A376)),$A376,0),0)</f>
        <v>0</v>
      </c>
      <c r="J376" s="9">
        <f>IFERROR(IF(AND($B376&gt;=INDEX($EH$5:$EH$44,$A376),$B376&lt;=INDEX($EJ$5:$EJ$44,$A376),J$30&gt;=INDEX($EG$5:$EG$44,$A376),J$30&lt;=INDEX($EI$5:$EI$44,$A376)),$A376,0),0)</f>
        <v>0</v>
      </c>
      <c r="K376" s="9">
        <f>IFERROR(IF(AND($B376&gt;=INDEX($EH$5:$EH$44,$A376),$B376&lt;=INDEX($EJ$5:$EJ$44,$A376),K$30&gt;=INDEX($EG$5:$EG$44,$A376),K$30&lt;=INDEX($EI$5:$EI$44,$A376)),$A376,0),0)</f>
        <v>0</v>
      </c>
      <c r="L376" s="9">
        <f>IFERROR(IF(AND($B376&gt;=INDEX($EH$5:$EH$44,$A376),$B376&lt;=INDEX($EJ$5:$EJ$44,$A376),L$30&gt;=INDEX($EG$5:$EG$44,$A376),L$30&lt;=INDEX($EI$5:$EI$44,$A376)),$A376,0),0)</f>
        <v>0</v>
      </c>
      <c r="M376" s="9">
        <f>IFERROR(IF(AND($B376&gt;=INDEX($EH$5:$EH$44,$A376),$B376&lt;=INDEX($EJ$5:$EJ$44,$A376),M$30&gt;=INDEX($EG$5:$EG$44,$A376),M$30&lt;=INDEX($EI$5:$EI$44,$A376)),$A376,0),0)</f>
        <v>0</v>
      </c>
      <c r="N376" s="9">
        <f>IFERROR(IF(AND($B376&gt;=INDEX($EH$5:$EH$44,$A376),$B376&lt;=INDEX($EJ$5:$EJ$44,$A376),N$30&gt;=INDEX($EG$5:$EG$44,$A376),N$30&lt;=INDEX($EI$5:$EI$44,$A376)),$A376,0),0)</f>
        <v>0</v>
      </c>
      <c r="O376" s="9">
        <f>IFERROR(IF(AND($B376&gt;=INDEX($EH$5:$EH$44,$A376),$B376&lt;=INDEX($EJ$5:$EJ$44,$A376),O$30&gt;=INDEX($EG$5:$EG$44,$A376),O$30&lt;=INDEX($EI$5:$EI$44,$A376)),$A376,0),0)</f>
        <v>0</v>
      </c>
      <c r="P376" s="9">
        <f>IFERROR(IF(AND($B376&gt;=INDEX($EH$5:$EH$44,$A376),$B376&lt;=INDEX($EJ$5:$EJ$44,$A376),P$30&gt;=INDEX($EG$5:$EG$44,$A376),P$30&lt;=INDEX($EI$5:$EI$44,$A376)),$A376,0),0)</f>
        <v>0</v>
      </c>
      <c r="Q376" s="9">
        <f>IFERROR(IF(AND($B376&gt;=INDEX($EH$5:$EH$44,$A376),$B376&lt;=INDEX($EJ$5:$EJ$44,$A376),Q$30&gt;=INDEX($EG$5:$EG$44,$A376),Q$30&lt;=INDEX($EI$5:$EI$44,$A376)),$A376,0),0)</f>
        <v>0</v>
      </c>
      <c r="R376" s="9">
        <f>IFERROR(IF(AND($B376&gt;=INDEX($EH$5:$EH$44,$A376),$B376&lt;=INDEX($EJ$5:$EJ$44,$A376),R$30&gt;=INDEX($EG$5:$EG$44,$A376),R$30&lt;=INDEX($EI$5:$EI$44,$A376)),$A376,0),0)</f>
        <v>0</v>
      </c>
      <c r="S376" s="9">
        <f>IFERROR(IF(AND($B376&gt;=INDEX($EH$5:$EH$44,$A376),$B376&lt;=INDEX($EJ$5:$EJ$44,$A376),S$30&gt;=INDEX($EG$5:$EG$44,$A376),S$30&lt;=INDEX($EI$5:$EI$44,$A376)),$A376,0),0)</f>
        <v>0</v>
      </c>
      <c r="T376" s="9">
        <f>IFERROR(IF(AND($B376&gt;=INDEX($EH$5:$EH$44,$A376),$B376&lt;=INDEX($EJ$5:$EJ$44,$A376),T$30&gt;=INDEX($EG$5:$EG$44,$A376),T$30&lt;=INDEX($EI$5:$EI$44,$A376)),$A376,0),0)</f>
        <v>0</v>
      </c>
      <c r="U376" s="9">
        <f>IFERROR(IF(AND($B376&gt;=INDEX($EH$5:$EH$44,$A376),$B376&lt;=INDEX($EJ$5:$EJ$44,$A376),U$30&gt;=INDEX($EG$5:$EG$44,$A376),U$30&lt;=INDEX($EI$5:$EI$44,$A376)),$A376,0),0)</f>
        <v>0</v>
      </c>
      <c r="V376" s="9">
        <f>IFERROR(IF(AND($B376&gt;=INDEX($EH$5:$EH$44,$A376),$B376&lt;=INDEX($EJ$5:$EJ$44,$A376),V$30&gt;=INDEX($EG$5:$EG$44,$A376),V$30&lt;=INDEX($EI$5:$EI$44,$A376)),$A376,0),0)</f>
        <v>0</v>
      </c>
      <c r="W376" s="9">
        <f>IFERROR(IF(AND($B376&gt;=INDEX($EH$5:$EH$44,$A376),$B376&lt;=INDEX($EJ$5:$EJ$44,$A376),W$30&gt;=INDEX($EG$5:$EG$44,$A376),W$30&lt;=INDEX($EI$5:$EI$44,$A376)),$A376,0),0)</f>
        <v>0</v>
      </c>
      <c r="X376" s="9">
        <f>IFERROR(IF(AND($B376&gt;=INDEX($EH$5:$EH$44,$A376),$B376&lt;=INDEX($EJ$5:$EJ$44,$A376),X$30&gt;=INDEX($EG$5:$EG$44,$A376),X$30&lt;=INDEX($EI$5:$EI$44,$A376)),$A376,0),0)</f>
        <v>0</v>
      </c>
      <c r="Y376" s="9">
        <f>IFERROR(IF(AND($B376&gt;=INDEX($EH$5:$EH$44,$A376),$B376&lt;=INDEX($EJ$5:$EJ$44,$A376),Y$30&gt;=INDEX($EG$5:$EG$44,$A376),Y$30&lt;=INDEX($EI$5:$EI$44,$A376)),$A376,0),0)</f>
        <v>0</v>
      </c>
      <c r="Z376" s="9">
        <f>IFERROR(IF(AND($B376&gt;=INDEX($EH$5:$EH$44,$A376),$B376&lt;=INDEX($EJ$5:$EJ$44,$A376),Z$30&gt;=INDEX($EG$5:$EG$44,$A376),Z$30&lt;=INDEX($EI$5:$EI$44,$A376)),$A376,0),0)</f>
        <v>0</v>
      </c>
      <c r="AA376" s="9">
        <f>IFERROR(IF(AND($B376&gt;=INDEX($EH$5:$EH$44,$A376),$B376&lt;=INDEX($EJ$5:$EJ$44,$A376),AA$30&gt;=INDEX($EG$5:$EG$44,$A376),AA$30&lt;=INDEX($EI$5:$EI$44,$A376)),$A376,0),0)</f>
        <v>0</v>
      </c>
      <c r="AB376" s="9">
        <f>IFERROR(IF(AND($B376&gt;=INDEX($EH$5:$EH$44,$A376),$B376&lt;=INDEX($EJ$5:$EJ$44,$A376),AB$30&gt;=INDEX($EG$5:$EG$44,$A376),AB$30&lt;=INDEX($EI$5:$EI$44,$A376)),$A376,0),0)</f>
        <v>0</v>
      </c>
      <c r="AC376" s="9">
        <f>IFERROR(IF(AND($B376&gt;=INDEX($EH$5:$EH$44,$A376),$B376&lt;=INDEX($EJ$5:$EJ$44,$A376),AC$30&gt;=INDEX($EG$5:$EG$44,$A376),AC$30&lt;=INDEX($EI$5:$EI$44,$A376)),$A376,0),0)</f>
        <v>0</v>
      </c>
      <c r="AD376" s="9">
        <f>IFERROR(IF(AND($B376&gt;=INDEX($EH$5:$EH$44,$A376),$B376&lt;=INDEX($EJ$5:$EJ$44,$A376),AD$30&gt;=INDEX($EG$5:$EG$44,$A376),AD$30&lt;=INDEX($EI$5:$EI$44,$A376)),$A376,0),0)</f>
        <v>0</v>
      </c>
      <c r="AE376" s="9">
        <f>IFERROR(IF(AND($B376&gt;=INDEX($EH$5:$EH$44,$A376),$B376&lt;=INDEX($EJ$5:$EJ$44,$A376),AE$30&gt;=INDEX($EG$5:$EG$44,$A376),AE$30&lt;=INDEX($EI$5:$EI$44,$A376)),$A376,0),0)</f>
        <v>0</v>
      </c>
      <c r="AF376" s="9">
        <f>IFERROR(IF(AND($B376&gt;=INDEX($EH$5:$EH$44,$A376),$B376&lt;=INDEX($EJ$5:$EJ$44,$A376),AF$30&gt;=INDEX($EG$5:$EG$44,$A376),AF$30&lt;=INDEX($EI$5:$EI$44,$A376)),$A376,0),0)</f>
        <v>0</v>
      </c>
      <c r="AG376" s="9">
        <f>IFERROR(IF(AND($B376&gt;=INDEX($EH$5:$EH$44,$A376),$B376&lt;=INDEX($EJ$5:$EJ$44,$A376),AG$30&gt;=INDEX($EG$5:$EG$44,$A376),AG$30&lt;=INDEX($EI$5:$EI$44,$A376)),$A376,0),0)</f>
        <v>0</v>
      </c>
      <c r="AH376" s="9"/>
    </row>
    <row r="377" spans="1:34">
      <c r="A377" s="5">
        <f t="shared" ref="A377:A440" si="90">A352+1</f>
        <v>14</v>
      </c>
      <c r="B377" s="5">
        <f t="shared" si="89"/>
        <v>21</v>
      </c>
      <c r="C377" s="9">
        <f>IFERROR(IF(AND($B377&gt;=INDEX($EH$5:$EH$44,$A377),$B377&lt;=INDEX($EJ$5:$EJ$44,$A377),C$30&gt;=INDEX($EG$5:$EG$44,$A377),C$30&lt;=INDEX($EI$5:$EI$44,$A377)),$A377,0),0)</f>
        <v>0</v>
      </c>
      <c r="D377" s="9">
        <f>IFERROR(IF(AND($B377&gt;=INDEX($EH$5:$EH$44,$A377),$B377&lt;=INDEX($EJ$5:$EJ$44,$A377),D$30&gt;=INDEX($EG$5:$EG$44,$A377),D$30&lt;=INDEX($EI$5:$EI$44,$A377)),$A377,0),0)</f>
        <v>0</v>
      </c>
      <c r="E377" s="9">
        <f>IFERROR(IF(AND($B377&gt;=INDEX($EH$5:$EH$44,$A377),$B377&lt;=INDEX($EJ$5:$EJ$44,$A377),E$30&gt;=INDEX($EG$5:$EG$44,$A377),E$30&lt;=INDEX($EI$5:$EI$44,$A377)),$A377,0),0)</f>
        <v>0</v>
      </c>
      <c r="F377" s="9">
        <f>IFERROR(IF(AND($B377&gt;=INDEX($EH$5:$EH$44,$A377),$B377&lt;=INDEX($EJ$5:$EJ$44,$A377),F$30&gt;=INDEX($EG$5:$EG$44,$A377),F$30&lt;=INDEX($EI$5:$EI$44,$A377)),$A377,0),0)</f>
        <v>0</v>
      </c>
      <c r="G377" s="9">
        <f>IFERROR(IF(AND($B377&gt;=INDEX($EH$5:$EH$44,$A377),$B377&lt;=INDEX($EJ$5:$EJ$44,$A377),G$30&gt;=INDEX($EG$5:$EG$44,$A377),G$30&lt;=INDEX($EI$5:$EI$44,$A377)),$A377,0),0)</f>
        <v>0</v>
      </c>
      <c r="H377" s="9">
        <f>IFERROR(IF(AND($B377&gt;=INDEX($EH$5:$EH$44,$A377),$B377&lt;=INDEX($EJ$5:$EJ$44,$A377),H$30&gt;=INDEX($EG$5:$EG$44,$A377),H$30&lt;=INDEX($EI$5:$EI$44,$A377)),$A377,0),0)</f>
        <v>0</v>
      </c>
      <c r="I377" s="9">
        <f>IFERROR(IF(AND($B377&gt;=INDEX($EH$5:$EH$44,$A377),$B377&lt;=INDEX($EJ$5:$EJ$44,$A377),I$30&gt;=INDEX($EG$5:$EG$44,$A377),I$30&lt;=INDEX($EI$5:$EI$44,$A377)),$A377,0),0)</f>
        <v>0</v>
      </c>
      <c r="J377" s="9">
        <f>IFERROR(IF(AND($B377&gt;=INDEX($EH$5:$EH$44,$A377),$B377&lt;=INDEX($EJ$5:$EJ$44,$A377),J$30&gt;=INDEX($EG$5:$EG$44,$A377),J$30&lt;=INDEX($EI$5:$EI$44,$A377)),$A377,0),0)</f>
        <v>0</v>
      </c>
      <c r="K377" s="9">
        <f>IFERROR(IF(AND($B377&gt;=INDEX($EH$5:$EH$44,$A377),$B377&lt;=INDEX($EJ$5:$EJ$44,$A377),K$30&gt;=INDEX($EG$5:$EG$44,$A377),K$30&lt;=INDEX($EI$5:$EI$44,$A377)),$A377,0),0)</f>
        <v>0</v>
      </c>
      <c r="L377" s="9">
        <f>IFERROR(IF(AND($B377&gt;=INDEX($EH$5:$EH$44,$A377),$B377&lt;=INDEX($EJ$5:$EJ$44,$A377),L$30&gt;=INDEX($EG$5:$EG$44,$A377),L$30&lt;=INDEX($EI$5:$EI$44,$A377)),$A377,0),0)</f>
        <v>0</v>
      </c>
      <c r="M377" s="9">
        <f>IFERROR(IF(AND($B377&gt;=INDEX($EH$5:$EH$44,$A377),$B377&lt;=INDEX($EJ$5:$EJ$44,$A377),M$30&gt;=INDEX($EG$5:$EG$44,$A377),M$30&lt;=INDEX($EI$5:$EI$44,$A377)),$A377,0),0)</f>
        <v>0</v>
      </c>
      <c r="N377" s="9">
        <f>IFERROR(IF(AND($B377&gt;=INDEX($EH$5:$EH$44,$A377),$B377&lt;=INDEX($EJ$5:$EJ$44,$A377),N$30&gt;=INDEX($EG$5:$EG$44,$A377),N$30&lt;=INDEX($EI$5:$EI$44,$A377)),$A377,0),0)</f>
        <v>0</v>
      </c>
      <c r="O377" s="9">
        <f>IFERROR(IF(AND($B377&gt;=INDEX($EH$5:$EH$44,$A377),$B377&lt;=INDEX($EJ$5:$EJ$44,$A377),O$30&gt;=INDEX($EG$5:$EG$44,$A377),O$30&lt;=INDEX($EI$5:$EI$44,$A377)),$A377,0),0)</f>
        <v>0</v>
      </c>
      <c r="P377" s="9">
        <f>IFERROR(IF(AND($B377&gt;=INDEX($EH$5:$EH$44,$A377),$B377&lt;=INDEX($EJ$5:$EJ$44,$A377),P$30&gt;=INDEX($EG$5:$EG$44,$A377),P$30&lt;=INDEX($EI$5:$EI$44,$A377)),$A377,0),0)</f>
        <v>0</v>
      </c>
      <c r="Q377" s="9">
        <f>IFERROR(IF(AND($B377&gt;=INDEX($EH$5:$EH$44,$A377),$B377&lt;=INDEX($EJ$5:$EJ$44,$A377),Q$30&gt;=INDEX($EG$5:$EG$44,$A377),Q$30&lt;=INDEX($EI$5:$EI$44,$A377)),$A377,0),0)</f>
        <v>0</v>
      </c>
      <c r="R377" s="9">
        <f>IFERROR(IF(AND($B377&gt;=INDEX($EH$5:$EH$44,$A377),$B377&lt;=INDEX($EJ$5:$EJ$44,$A377),R$30&gt;=INDEX($EG$5:$EG$44,$A377),R$30&lt;=INDEX($EI$5:$EI$44,$A377)),$A377,0),0)</f>
        <v>0</v>
      </c>
      <c r="S377" s="9">
        <f>IFERROR(IF(AND($B377&gt;=INDEX($EH$5:$EH$44,$A377),$B377&lt;=INDEX($EJ$5:$EJ$44,$A377),S$30&gt;=INDEX($EG$5:$EG$44,$A377),S$30&lt;=INDEX($EI$5:$EI$44,$A377)),$A377,0),0)</f>
        <v>0</v>
      </c>
      <c r="T377" s="9">
        <f>IFERROR(IF(AND($B377&gt;=INDEX($EH$5:$EH$44,$A377),$B377&lt;=INDEX($EJ$5:$EJ$44,$A377),T$30&gt;=INDEX($EG$5:$EG$44,$A377),T$30&lt;=INDEX($EI$5:$EI$44,$A377)),$A377,0),0)</f>
        <v>0</v>
      </c>
      <c r="U377" s="9">
        <f>IFERROR(IF(AND($B377&gt;=INDEX($EH$5:$EH$44,$A377),$B377&lt;=INDEX($EJ$5:$EJ$44,$A377),U$30&gt;=INDEX($EG$5:$EG$44,$A377),U$30&lt;=INDEX($EI$5:$EI$44,$A377)),$A377,0),0)</f>
        <v>0</v>
      </c>
      <c r="V377" s="9">
        <f>IFERROR(IF(AND($B377&gt;=INDEX($EH$5:$EH$44,$A377),$B377&lt;=INDEX($EJ$5:$EJ$44,$A377),V$30&gt;=INDEX($EG$5:$EG$44,$A377),V$30&lt;=INDEX($EI$5:$EI$44,$A377)),$A377,0),0)</f>
        <v>0</v>
      </c>
      <c r="W377" s="9">
        <f>IFERROR(IF(AND($B377&gt;=INDEX($EH$5:$EH$44,$A377),$B377&lt;=INDEX($EJ$5:$EJ$44,$A377),W$30&gt;=INDEX($EG$5:$EG$44,$A377),W$30&lt;=INDEX($EI$5:$EI$44,$A377)),$A377,0),0)</f>
        <v>0</v>
      </c>
      <c r="X377" s="9">
        <f>IFERROR(IF(AND($B377&gt;=INDEX($EH$5:$EH$44,$A377),$B377&lt;=INDEX($EJ$5:$EJ$44,$A377),X$30&gt;=INDEX($EG$5:$EG$44,$A377),X$30&lt;=INDEX($EI$5:$EI$44,$A377)),$A377,0),0)</f>
        <v>0</v>
      </c>
      <c r="Y377" s="9">
        <f>IFERROR(IF(AND($B377&gt;=INDEX($EH$5:$EH$44,$A377),$B377&lt;=INDEX($EJ$5:$EJ$44,$A377),Y$30&gt;=INDEX($EG$5:$EG$44,$A377),Y$30&lt;=INDEX($EI$5:$EI$44,$A377)),$A377,0),0)</f>
        <v>0</v>
      </c>
      <c r="Z377" s="9">
        <f>IFERROR(IF(AND($B377&gt;=INDEX($EH$5:$EH$44,$A377),$B377&lt;=INDEX($EJ$5:$EJ$44,$A377),Z$30&gt;=INDEX($EG$5:$EG$44,$A377),Z$30&lt;=INDEX($EI$5:$EI$44,$A377)),$A377,0),0)</f>
        <v>0</v>
      </c>
      <c r="AA377" s="9">
        <f>IFERROR(IF(AND($B377&gt;=INDEX($EH$5:$EH$44,$A377),$B377&lt;=INDEX($EJ$5:$EJ$44,$A377),AA$30&gt;=INDEX($EG$5:$EG$44,$A377),AA$30&lt;=INDEX($EI$5:$EI$44,$A377)),$A377,0),0)</f>
        <v>0</v>
      </c>
      <c r="AB377" s="9">
        <f>IFERROR(IF(AND($B377&gt;=INDEX($EH$5:$EH$44,$A377),$B377&lt;=INDEX($EJ$5:$EJ$44,$A377),AB$30&gt;=INDEX($EG$5:$EG$44,$A377),AB$30&lt;=INDEX($EI$5:$EI$44,$A377)),$A377,0),0)</f>
        <v>0</v>
      </c>
      <c r="AC377" s="9">
        <f>IFERROR(IF(AND($B377&gt;=INDEX($EH$5:$EH$44,$A377),$B377&lt;=INDEX($EJ$5:$EJ$44,$A377),AC$30&gt;=INDEX($EG$5:$EG$44,$A377),AC$30&lt;=INDEX($EI$5:$EI$44,$A377)),$A377,0),0)</f>
        <v>0</v>
      </c>
      <c r="AD377" s="9">
        <f>IFERROR(IF(AND($B377&gt;=INDEX($EH$5:$EH$44,$A377),$B377&lt;=INDEX($EJ$5:$EJ$44,$A377),AD$30&gt;=INDEX($EG$5:$EG$44,$A377),AD$30&lt;=INDEX($EI$5:$EI$44,$A377)),$A377,0),0)</f>
        <v>0</v>
      </c>
      <c r="AE377" s="9">
        <f>IFERROR(IF(AND($B377&gt;=INDEX($EH$5:$EH$44,$A377),$B377&lt;=INDEX($EJ$5:$EJ$44,$A377),AE$30&gt;=INDEX($EG$5:$EG$44,$A377),AE$30&lt;=INDEX($EI$5:$EI$44,$A377)),$A377,0),0)</f>
        <v>0</v>
      </c>
      <c r="AF377" s="9">
        <f>IFERROR(IF(AND($B377&gt;=INDEX($EH$5:$EH$44,$A377),$B377&lt;=INDEX($EJ$5:$EJ$44,$A377),AF$30&gt;=INDEX($EG$5:$EG$44,$A377),AF$30&lt;=INDEX($EI$5:$EI$44,$A377)),$A377,0),0)</f>
        <v>0</v>
      </c>
      <c r="AG377" s="9">
        <f>IFERROR(IF(AND($B377&gt;=INDEX($EH$5:$EH$44,$A377),$B377&lt;=INDEX($EJ$5:$EJ$44,$A377),AG$30&gt;=INDEX($EG$5:$EG$44,$A377),AG$30&lt;=INDEX($EI$5:$EI$44,$A377)),$A377,0),0)</f>
        <v>0</v>
      </c>
      <c r="AH377" s="9"/>
    </row>
    <row r="378" spans="1:34">
      <c r="A378" s="5">
        <f t="shared" si="90"/>
        <v>14</v>
      </c>
      <c r="B378" s="5">
        <f t="shared" si="89"/>
        <v>22</v>
      </c>
      <c r="C378" s="9">
        <f>IFERROR(IF(AND($B378&gt;=INDEX($EH$5:$EH$44,$A378),$B378&lt;=INDEX($EJ$5:$EJ$44,$A378),C$30&gt;=INDEX($EG$5:$EG$44,$A378),C$30&lt;=INDEX($EI$5:$EI$44,$A378)),$A378,0),0)</f>
        <v>0</v>
      </c>
      <c r="D378" s="9">
        <f>IFERROR(IF(AND($B378&gt;=INDEX($EH$5:$EH$44,$A378),$B378&lt;=INDEX($EJ$5:$EJ$44,$A378),D$30&gt;=INDEX($EG$5:$EG$44,$A378),D$30&lt;=INDEX($EI$5:$EI$44,$A378)),$A378,0),0)</f>
        <v>0</v>
      </c>
      <c r="E378" s="9">
        <f>IFERROR(IF(AND($B378&gt;=INDEX($EH$5:$EH$44,$A378),$B378&lt;=INDEX($EJ$5:$EJ$44,$A378),E$30&gt;=INDEX($EG$5:$EG$44,$A378),E$30&lt;=INDEX($EI$5:$EI$44,$A378)),$A378,0),0)</f>
        <v>0</v>
      </c>
      <c r="F378" s="9">
        <f>IFERROR(IF(AND($B378&gt;=INDEX($EH$5:$EH$44,$A378),$B378&lt;=INDEX($EJ$5:$EJ$44,$A378),F$30&gt;=INDEX($EG$5:$EG$44,$A378),F$30&lt;=INDEX($EI$5:$EI$44,$A378)),$A378,0),0)</f>
        <v>0</v>
      </c>
      <c r="G378" s="9">
        <f>IFERROR(IF(AND($B378&gt;=INDEX($EH$5:$EH$44,$A378),$B378&lt;=INDEX($EJ$5:$EJ$44,$A378),G$30&gt;=INDEX($EG$5:$EG$44,$A378),G$30&lt;=INDEX($EI$5:$EI$44,$A378)),$A378,0),0)</f>
        <v>0</v>
      </c>
      <c r="H378" s="9">
        <f>IFERROR(IF(AND($B378&gt;=INDEX($EH$5:$EH$44,$A378),$B378&lt;=INDEX($EJ$5:$EJ$44,$A378),H$30&gt;=INDEX($EG$5:$EG$44,$A378),H$30&lt;=INDEX($EI$5:$EI$44,$A378)),$A378,0),0)</f>
        <v>0</v>
      </c>
      <c r="I378" s="9">
        <f>IFERROR(IF(AND($B378&gt;=INDEX($EH$5:$EH$44,$A378),$B378&lt;=INDEX($EJ$5:$EJ$44,$A378),I$30&gt;=INDEX($EG$5:$EG$44,$A378),I$30&lt;=INDEX($EI$5:$EI$44,$A378)),$A378,0),0)</f>
        <v>0</v>
      </c>
      <c r="J378" s="9">
        <f>IFERROR(IF(AND($B378&gt;=INDEX($EH$5:$EH$44,$A378),$B378&lt;=INDEX($EJ$5:$EJ$44,$A378),J$30&gt;=INDEX($EG$5:$EG$44,$A378),J$30&lt;=INDEX($EI$5:$EI$44,$A378)),$A378,0),0)</f>
        <v>0</v>
      </c>
      <c r="K378" s="9">
        <f>IFERROR(IF(AND($B378&gt;=INDEX($EH$5:$EH$44,$A378),$B378&lt;=INDEX($EJ$5:$EJ$44,$A378),K$30&gt;=INDEX($EG$5:$EG$44,$A378),K$30&lt;=INDEX($EI$5:$EI$44,$A378)),$A378,0),0)</f>
        <v>0</v>
      </c>
      <c r="L378" s="9">
        <f>IFERROR(IF(AND($B378&gt;=INDEX($EH$5:$EH$44,$A378),$B378&lt;=INDEX($EJ$5:$EJ$44,$A378),L$30&gt;=INDEX($EG$5:$EG$44,$A378),L$30&lt;=INDEX($EI$5:$EI$44,$A378)),$A378,0),0)</f>
        <v>0</v>
      </c>
      <c r="M378" s="9">
        <f>IFERROR(IF(AND($B378&gt;=INDEX($EH$5:$EH$44,$A378),$B378&lt;=INDEX($EJ$5:$EJ$44,$A378),M$30&gt;=INDEX($EG$5:$EG$44,$A378),M$30&lt;=INDEX($EI$5:$EI$44,$A378)),$A378,0),0)</f>
        <v>0</v>
      </c>
      <c r="N378" s="9">
        <f>IFERROR(IF(AND($B378&gt;=INDEX($EH$5:$EH$44,$A378),$B378&lt;=INDEX($EJ$5:$EJ$44,$A378),N$30&gt;=INDEX($EG$5:$EG$44,$A378),N$30&lt;=INDEX($EI$5:$EI$44,$A378)),$A378,0),0)</f>
        <v>0</v>
      </c>
      <c r="O378" s="9">
        <f>IFERROR(IF(AND($B378&gt;=INDEX($EH$5:$EH$44,$A378),$B378&lt;=INDEX($EJ$5:$EJ$44,$A378),O$30&gt;=INDEX($EG$5:$EG$44,$A378),O$30&lt;=INDEX($EI$5:$EI$44,$A378)),$A378,0),0)</f>
        <v>0</v>
      </c>
      <c r="P378" s="9">
        <f>IFERROR(IF(AND($B378&gt;=INDEX($EH$5:$EH$44,$A378),$B378&lt;=INDEX($EJ$5:$EJ$44,$A378),P$30&gt;=INDEX($EG$5:$EG$44,$A378),P$30&lt;=INDEX($EI$5:$EI$44,$A378)),$A378,0),0)</f>
        <v>0</v>
      </c>
      <c r="Q378" s="9">
        <f>IFERROR(IF(AND($B378&gt;=INDEX($EH$5:$EH$44,$A378),$B378&lt;=INDEX($EJ$5:$EJ$44,$A378),Q$30&gt;=INDEX($EG$5:$EG$44,$A378),Q$30&lt;=INDEX($EI$5:$EI$44,$A378)),$A378,0),0)</f>
        <v>0</v>
      </c>
      <c r="R378" s="9">
        <f>IFERROR(IF(AND($B378&gt;=INDEX($EH$5:$EH$44,$A378),$B378&lt;=INDEX($EJ$5:$EJ$44,$A378),R$30&gt;=INDEX($EG$5:$EG$44,$A378),R$30&lt;=INDEX($EI$5:$EI$44,$A378)),$A378,0),0)</f>
        <v>0</v>
      </c>
      <c r="S378" s="9">
        <f>IFERROR(IF(AND($B378&gt;=INDEX($EH$5:$EH$44,$A378),$B378&lt;=INDEX($EJ$5:$EJ$44,$A378),S$30&gt;=INDEX($EG$5:$EG$44,$A378),S$30&lt;=INDEX($EI$5:$EI$44,$A378)),$A378,0),0)</f>
        <v>0</v>
      </c>
      <c r="T378" s="9">
        <f>IFERROR(IF(AND($B378&gt;=INDEX($EH$5:$EH$44,$A378),$B378&lt;=INDEX($EJ$5:$EJ$44,$A378),T$30&gt;=INDEX($EG$5:$EG$44,$A378),T$30&lt;=INDEX($EI$5:$EI$44,$A378)),$A378,0),0)</f>
        <v>0</v>
      </c>
      <c r="U378" s="9">
        <f>IFERROR(IF(AND($B378&gt;=INDEX($EH$5:$EH$44,$A378),$B378&lt;=INDEX($EJ$5:$EJ$44,$A378),U$30&gt;=INDEX($EG$5:$EG$44,$A378),U$30&lt;=INDEX($EI$5:$EI$44,$A378)),$A378,0),0)</f>
        <v>0</v>
      </c>
      <c r="V378" s="9">
        <f>IFERROR(IF(AND($B378&gt;=INDEX($EH$5:$EH$44,$A378),$B378&lt;=INDEX($EJ$5:$EJ$44,$A378),V$30&gt;=INDEX($EG$5:$EG$44,$A378),V$30&lt;=INDEX($EI$5:$EI$44,$A378)),$A378,0),0)</f>
        <v>0</v>
      </c>
      <c r="W378" s="9">
        <f>IFERROR(IF(AND($B378&gt;=INDEX($EH$5:$EH$44,$A378),$B378&lt;=INDEX($EJ$5:$EJ$44,$A378),W$30&gt;=INDEX($EG$5:$EG$44,$A378),W$30&lt;=INDEX($EI$5:$EI$44,$A378)),$A378,0),0)</f>
        <v>0</v>
      </c>
      <c r="X378" s="9">
        <f>IFERROR(IF(AND($B378&gt;=INDEX($EH$5:$EH$44,$A378),$B378&lt;=INDEX($EJ$5:$EJ$44,$A378),X$30&gt;=INDEX($EG$5:$EG$44,$A378),X$30&lt;=INDEX($EI$5:$EI$44,$A378)),$A378,0),0)</f>
        <v>0</v>
      </c>
      <c r="Y378" s="9">
        <f>IFERROR(IF(AND($B378&gt;=INDEX($EH$5:$EH$44,$A378),$B378&lt;=INDEX($EJ$5:$EJ$44,$A378),Y$30&gt;=INDEX($EG$5:$EG$44,$A378),Y$30&lt;=INDEX($EI$5:$EI$44,$A378)),$A378,0),0)</f>
        <v>0</v>
      </c>
      <c r="Z378" s="9">
        <f>IFERROR(IF(AND($B378&gt;=INDEX($EH$5:$EH$44,$A378),$B378&lt;=INDEX($EJ$5:$EJ$44,$A378),Z$30&gt;=INDEX($EG$5:$EG$44,$A378),Z$30&lt;=INDEX($EI$5:$EI$44,$A378)),$A378,0),0)</f>
        <v>0</v>
      </c>
      <c r="AA378" s="9">
        <f>IFERROR(IF(AND($B378&gt;=INDEX($EH$5:$EH$44,$A378),$B378&lt;=INDEX($EJ$5:$EJ$44,$A378),AA$30&gt;=INDEX($EG$5:$EG$44,$A378),AA$30&lt;=INDEX($EI$5:$EI$44,$A378)),$A378,0),0)</f>
        <v>0</v>
      </c>
      <c r="AB378" s="9">
        <f>IFERROR(IF(AND($B378&gt;=INDEX($EH$5:$EH$44,$A378),$B378&lt;=INDEX($EJ$5:$EJ$44,$A378),AB$30&gt;=INDEX($EG$5:$EG$44,$A378),AB$30&lt;=INDEX($EI$5:$EI$44,$A378)),$A378,0),0)</f>
        <v>0</v>
      </c>
      <c r="AC378" s="9">
        <f>IFERROR(IF(AND($B378&gt;=INDEX($EH$5:$EH$44,$A378),$B378&lt;=INDEX($EJ$5:$EJ$44,$A378),AC$30&gt;=INDEX($EG$5:$EG$44,$A378),AC$30&lt;=INDEX($EI$5:$EI$44,$A378)),$A378,0),0)</f>
        <v>0</v>
      </c>
      <c r="AD378" s="9">
        <f>IFERROR(IF(AND($B378&gt;=INDEX($EH$5:$EH$44,$A378),$B378&lt;=INDEX($EJ$5:$EJ$44,$A378),AD$30&gt;=INDEX($EG$5:$EG$44,$A378),AD$30&lt;=INDEX($EI$5:$EI$44,$A378)),$A378,0),0)</f>
        <v>0</v>
      </c>
      <c r="AE378" s="9">
        <f>IFERROR(IF(AND($B378&gt;=INDEX($EH$5:$EH$44,$A378),$B378&lt;=INDEX($EJ$5:$EJ$44,$A378),AE$30&gt;=INDEX($EG$5:$EG$44,$A378),AE$30&lt;=INDEX($EI$5:$EI$44,$A378)),$A378,0),0)</f>
        <v>0</v>
      </c>
      <c r="AF378" s="9">
        <f>IFERROR(IF(AND($B378&gt;=INDEX($EH$5:$EH$44,$A378),$B378&lt;=INDEX($EJ$5:$EJ$44,$A378),AF$30&gt;=INDEX($EG$5:$EG$44,$A378),AF$30&lt;=INDEX($EI$5:$EI$44,$A378)),$A378,0),0)</f>
        <v>0</v>
      </c>
      <c r="AG378" s="9">
        <f>IFERROR(IF(AND($B378&gt;=INDEX($EH$5:$EH$44,$A378),$B378&lt;=INDEX($EJ$5:$EJ$44,$A378),AG$30&gt;=INDEX($EG$5:$EG$44,$A378),AG$30&lt;=INDEX($EI$5:$EI$44,$A378)),$A378,0),0)</f>
        <v>0</v>
      </c>
      <c r="AH378" s="9"/>
    </row>
    <row r="379" spans="1:34">
      <c r="A379" s="5">
        <f t="shared" si="90"/>
        <v>14</v>
      </c>
      <c r="B379" s="5">
        <f t="shared" si="89"/>
        <v>23</v>
      </c>
      <c r="C379" s="9">
        <f>IFERROR(IF(AND($B379&gt;=INDEX($EH$5:$EH$44,$A379),$B379&lt;=INDEX($EJ$5:$EJ$44,$A379),C$30&gt;=INDEX($EG$5:$EG$44,$A379),C$30&lt;=INDEX($EI$5:$EI$44,$A379)),$A379,0),0)</f>
        <v>0</v>
      </c>
      <c r="D379" s="9">
        <f>IFERROR(IF(AND($B379&gt;=INDEX($EH$5:$EH$44,$A379),$B379&lt;=INDEX($EJ$5:$EJ$44,$A379),D$30&gt;=INDEX($EG$5:$EG$44,$A379),D$30&lt;=INDEX($EI$5:$EI$44,$A379)),$A379,0),0)</f>
        <v>0</v>
      </c>
      <c r="E379" s="9">
        <f>IFERROR(IF(AND($B379&gt;=INDEX($EH$5:$EH$44,$A379),$B379&lt;=INDEX($EJ$5:$EJ$44,$A379),E$30&gt;=INDEX($EG$5:$EG$44,$A379),E$30&lt;=INDEX($EI$5:$EI$44,$A379)),$A379,0),0)</f>
        <v>0</v>
      </c>
      <c r="F379" s="9">
        <f>IFERROR(IF(AND($B379&gt;=INDEX($EH$5:$EH$44,$A379),$B379&lt;=INDEX($EJ$5:$EJ$44,$A379),F$30&gt;=INDEX($EG$5:$EG$44,$A379),F$30&lt;=INDEX($EI$5:$EI$44,$A379)),$A379,0),0)</f>
        <v>0</v>
      </c>
      <c r="G379" s="9">
        <f>IFERROR(IF(AND($B379&gt;=INDEX($EH$5:$EH$44,$A379),$B379&lt;=INDEX($EJ$5:$EJ$44,$A379),G$30&gt;=INDEX($EG$5:$EG$44,$A379),G$30&lt;=INDEX($EI$5:$EI$44,$A379)),$A379,0),0)</f>
        <v>0</v>
      </c>
      <c r="H379" s="9">
        <f>IFERROR(IF(AND($B379&gt;=INDEX($EH$5:$EH$44,$A379),$B379&lt;=INDEX($EJ$5:$EJ$44,$A379),H$30&gt;=INDEX($EG$5:$EG$44,$A379),H$30&lt;=INDEX($EI$5:$EI$44,$A379)),$A379,0),0)</f>
        <v>0</v>
      </c>
      <c r="I379" s="9">
        <f>IFERROR(IF(AND($B379&gt;=INDEX($EH$5:$EH$44,$A379),$B379&lt;=INDEX($EJ$5:$EJ$44,$A379),I$30&gt;=INDEX($EG$5:$EG$44,$A379),I$30&lt;=INDEX($EI$5:$EI$44,$A379)),$A379,0),0)</f>
        <v>0</v>
      </c>
      <c r="J379" s="9">
        <f>IFERROR(IF(AND($B379&gt;=INDEX($EH$5:$EH$44,$A379),$B379&lt;=INDEX($EJ$5:$EJ$44,$A379),J$30&gt;=INDEX($EG$5:$EG$44,$A379),J$30&lt;=INDEX($EI$5:$EI$44,$A379)),$A379,0),0)</f>
        <v>0</v>
      </c>
      <c r="K379" s="9">
        <f>IFERROR(IF(AND($B379&gt;=INDEX($EH$5:$EH$44,$A379),$B379&lt;=INDEX($EJ$5:$EJ$44,$A379),K$30&gt;=INDEX($EG$5:$EG$44,$A379),K$30&lt;=INDEX($EI$5:$EI$44,$A379)),$A379,0),0)</f>
        <v>0</v>
      </c>
      <c r="L379" s="9">
        <f>IFERROR(IF(AND($B379&gt;=INDEX($EH$5:$EH$44,$A379),$B379&lt;=INDEX($EJ$5:$EJ$44,$A379),L$30&gt;=INDEX($EG$5:$EG$44,$A379),L$30&lt;=INDEX($EI$5:$EI$44,$A379)),$A379,0),0)</f>
        <v>0</v>
      </c>
      <c r="M379" s="9">
        <f>IFERROR(IF(AND($B379&gt;=INDEX($EH$5:$EH$44,$A379),$B379&lt;=INDEX($EJ$5:$EJ$44,$A379),M$30&gt;=INDEX($EG$5:$EG$44,$A379),M$30&lt;=INDEX($EI$5:$EI$44,$A379)),$A379,0),0)</f>
        <v>0</v>
      </c>
      <c r="N379" s="9">
        <f>IFERROR(IF(AND($B379&gt;=INDEX($EH$5:$EH$44,$A379),$B379&lt;=INDEX($EJ$5:$EJ$44,$A379),N$30&gt;=INDEX($EG$5:$EG$44,$A379),N$30&lt;=INDEX($EI$5:$EI$44,$A379)),$A379,0),0)</f>
        <v>0</v>
      </c>
      <c r="O379" s="9">
        <f>IFERROR(IF(AND($B379&gt;=INDEX($EH$5:$EH$44,$A379),$B379&lt;=INDEX($EJ$5:$EJ$44,$A379),O$30&gt;=INDEX($EG$5:$EG$44,$A379),O$30&lt;=INDEX($EI$5:$EI$44,$A379)),$A379,0),0)</f>
        <v>0</v>
      </c>
      <c r="P379" s="9">
        <f>IFERROR(IF(AND($B379&gt;=INDEX($EH$5:$EH$44,$A379),$B379&lt;=INDEX($EJ$5:$EJ$44,$A379),P$30&gt;=INDEX($EG$5:$EG$44,$A379),P$30&lt;=INDEX($EI$5:$EI$44,$A379)),$A379,0),0)</f>
        <v>0</v>
      </c>
      <c r="Q379" s="9">
        <f>IFERROR(IF(AND($B379&gt;=INDEX($EH$5:$EH$44,$A379),$B379&lt;=INDEX($EJ$5:$EJ$44,$A379),Q$30&gt;=INDEX($EG$5:$EG$44,$A379),Q$30&lt;=INDEX($EI$5:$EI$44,$A379)),$A379,0),0)</f>
        <v>0</v>
      </c>
      <c r="R379" s="9">
        <f>IFERROR(IF(AND($B379&gt;=INDEX($EH$5:$EH$44,$A379),$B379&lt;=INDEX($EJ$5:$EJ$44,$A379),R$30&gt;=INDEX($EG$5:$EG$44,$A379),R$30&lt;=INDEX($EI$5:$EI$44,$A379)),$A379,0),0)</f>
        <v>0</v>
      </c>
      <c r="S379" s="9">
        <f>IFERROR(IF(AND($B379&gt;=INDEX($EH$5:$EH$44,$A379),$B379&lt;=INDEX($EJ$5:$EJ$44,$A379),S$30&gt;=INDEX($EG$5:$EG$44,$A379),S$30&lt;=INDEX($EI$5:$EI$44,$A379)),$A379,0),0)</f>
        <v>0</v>
      </c>
      <c r="T379" s="9">
        <f>IFERROR(IF(AND($B379&gt;=INDEX($EH$5:$EH$44,$A379),$B379&lt;=INDEX($EJ$5:$EJ$44,$A379),T$30&gt;=INDEX($EG$5:$EG$44,$A379),T$30&lt;=INDEX($EI$5:$EI$44,$A379)),$A379,0),0)</f>
        <v>0</v>
      </c>
      <c r="U379" s="9">
        <f>IFERROR(IF(AND($B379&gt;=INDEX($EH$5:$EH$44,$A379),$B379&lt;=INDEX($EJ$5:$EJ$44,$A379),U$30&gt;=INDEX($EG$5:$EG$44,$A379),U$30&lt;=INDEX($EI$5:$EI$44,$A379)),$A379,0),0)</f>
        <v>0</v>
      </c>
      <c r="V379" s="9">
        <f>IFERROR(IF(AND($B379&gt;=INDEX($EH$5:$EH$44,$A379),$B379&lt;=INDEX($EJ$5:$EJ$44,$A379),V$30&gt;=INDEX($EG$5:$EG$44,$A379),V$30&lt;=INDEX($EI$5:$EI$44,$A379)),$A379,0),0)</f>
        <v>0</v>
      </c>
      <c r="W379" s="9">
        <f>IFERROR(IF(AND($B379&gt;=INDEX($EH$5:$EH$44,$A379),$B379&lt;=INDEX($EJ$5:$EJ$44,$A379),W$30&gt;=INDEX($EG$5:$EG$44,$A379),W$30&lt;=INDEX($EI$5:$EI$44,$A379)),$A379,0),0)</f>
        <v>0</v>
      </c>
      <c r="X379" s="9">
        <f>IFERROR(IF(AND($B379&gt;=INDEX($EH$5:$EH$44,$A379),$B379&lt;=INDEX($EJ$5:$EJ$44,$A379),X$30&gt;=INDEX($EG$5:$EG$44,$A379),X$30&lt;=INDEX($EI$5:$EI$44,$A379)),$A379,0),0)</f>
        <v>0</v>
      </c>
      <c r="Y379" s="9">
        <f>IFERROR(IF(AND($B379&gt;=INDEX($EH$5:$EH$44,$A379),$B379&lt;=INDEX($EJ$5:$EJ$44,$A379),Y$30&gt;=INDEX($EG$5:$EG$44,$A379),Y$30&lt;=INDEX($EI$5:$EI$44,$A379)),$A379,0),0)</f>
        <v>0</v>
      </c>
      <c r="Z379" s="9">
        <f>IFERROR(IF(AND($B379&gt;=INDEX($EH$5:$EH$44,$A379),$B379&lt;=INDEX($EJ$5:$EJ$44,$A379),Z$30&gt;=INDEX($EG$5:$EG$44,$A379),Z$30&lt;=INDEX($EI$5:$EI$44,$A379)),$A379,0),0)</f>
        <v>0</v>
      </c>
      <c r="AA379" s="9">
        <f>IFERROR(IF(AND($B379&gt;=INDEX($EH$5:$EH$44,$A379),$B379&lt;=INDEX($EJ$5:$EJ$44,$A379),AA$30&gt;=INDEX($EG$5:$EG$44,$A379),AA$30&lt;=INDEX($EI$5:$EI$44,$A379)),$A379,0),0)</f>
        <v>0</v>
      </c>
      <c r="AB379" s="9">
        <f>IFERROR(IF(AND($B379&gt;=INDEX($EH$5:$EH$44,$A379),$B379&lt;=INDEX($EJ$5:$EJ$44,$A379),AB$30&gt;=INDEX($EG$5:$EG$44,$A379),AB$30&lt;=INDEX($EI$5:$EI$44,$A379)),$A379,0),0)</f>
        <v>0</v>
      </c>
      <c r="AC379" s="9">
        <f>IFERROR(IF(AND($B379&gt;=INDEX($EH$5:$EH$44,$A379),$B379&lt;=INDEX($EJ$5:$EJ$44,$A379),AC$30&gt;=INDEX($EG$5:$EG$44,$A379),AC$30&lt;=INDEX($EI$5:$EI$44,$A379)),$A379,0),0)</f>
        <v>0</v>
      </c>
      <c r="AD379" s="9">
        <f>IFERROR(IF(AND($B379&gt;=INDEX($EH$5:$EH$44,$A379),$B379&lt;=INDEX($EJ$5:$EJ$44,$A379),AD$30&gt;=INDEX($EG$5:$EG$44,$A379),AD$30&lt;=INDEX($EI$5:$EI$44,$A379)),$A379,0),0)</f>
        <v>0</v>
      </c>
      <c r="AE379" s="9">
        <f>IFERROR(IF(AND($B379&gt;=INDEX($EH$5:$EH$44,$A379),$B379&lt;=INDEX($EJ$5:$EJ$44,$A379),AE$30&gt;=INDEX($EG$5:$EG$44,$A379),AE$30&lt;=INDEX($EI$5:$EI$44,$A379)),$A379,0),0)</f>
        <v>0</v>
      </c>
      <c r="AF379" s="9">
        <f>IFERROR(IF(AND($B379&gt;=INDEX($EH$5:$EH$44,$A379),$B379&lt;=INDEX($EJ$5:$EJ$44,$A379),AF$30&gt;=INDEX($EG$5:$EG$44,$A379),AF$30&lt;=INDEX($EI$5:$EI$44,$A379)),$A379,0),0)</f>
        <v>0</v>
      </c>
      <c r="AG379" s="9">
        <f>IFERROR(IF(AND($B379&gt;=INDEX($EH$5:$EH$44,$A379),$B379&lt;=INDEX($EJ$5:$EJ$44,$A379),AG$30&gt;=INDEX($EG$5:$EG$44,$A379),AG$30&lt;=INDEX($EI$5:$EI$44,$A379)),$A379,0),0)</f>
        <v>0</v>
      </c>
      <c r="AH379" s="9"/>
    </row>
    <row r="380" spans="1:34">
      <c r="A380" s="5">
        <f t="shared" si="90"/>
        <v>14</v>
      </c>
      <c r="B380" s="5">
        <f t="shared" si="89"/>
        <v>24</v>
      </c>
      <c r="C380" s="9">
        <f>IFERROR(IF(AND($B380&gt;=INDEX($EH$5:$EH$44,$A380),$B380&lt;=INDEX($EJ$5:$EJ$44,$A380),C$30&gt;=INDEX($EG$5:$EG$44,$A380),C$30&lt;=INDEX($EI$5:$EI$44,$A380)),$A380,0),0)</f>
        <v>0</v>
      </c>
      <c r="D380" s="9">
        <f>IFERROR(IF(AND($B380&gt;=INDEX($EH$5:$EH$44,$A380),$B380&lt;=INDEX($EJ$5:$EJ$44,$A380),D$30&gt;=INDEX($EG$5:$EG$44,$A380),D$30&lt;=INDEX($EI$5:$EI$44,$A380)),$A380,0),0)</f>
        <v>0</v>
      </c>
      <c r="E380" s="9">
        <f>IFERROR(IF(AND($B380&gt;=INDEX($EH$5:$EH$44,$A380),$B380&lt;=INDEX($EJ$5:$EJ$44,$A380),E$30&gt;=INDEX($EG$5:$EG$44,$A380),E$30&lt;=INDEX($EI$5:$EI$44,$A380)),$A380,0),0)</f>
        <v>0</v>
      </c>
      <c r="F380" s="9">
        <f>IFERROR(IF(AND($B380&gt;=INDEX($EH$5:$EH$44,$A380),$B380&lt;=INDEX($EJ$5:$EJ$44,$A380),F$30&gt;=INDEX($EG$5:$EG$44,$A380),F$30&lt;=INDEX($EI$5:$EI$44,$A380)),$A380,0),0)</f>
        <v>0</v>
      </c>
      <c r="G380" s="9">
        <f>IFERROR(IF(AND($B380&gt;=INDEX($EH$5:$EH$44,$A380),$B380&lt;=INDEX($EJ$5:$EJ$44,$A380),G$30&gt;=INDEX($EG$5:$EG$44,$A380),G$30&lt;=INDEX($EI$5:$EI$44,$A380)),$A380,0),0)</f>
        <v>0</v>
      </c>
      <c r="H380" s="9">
        <f>IFERROR(IF(AND($B380&gt;=INDEX($EH$5:$EH$44,$A380),$B380&lt;=INDEX($EJ$5:$EJ$44,$A380),H$30&gt;=INDEX($EG$5:$EG$44,$A380),H$30&lt;=INDEX($EI$5:$EI$44,$A380)),$A380,0),0)</f>
        <v>0</v>
      </c>
      <c r="I380" s="9">
        <f>IFERROR(IF(AND($B380&gt;=INDEX($EH$5:$EH$44,$A380),$B380&lt;=INDEX($EJ$5:$EJ$44,$A380),I$30&gt;=INDEX($EG$5:$EG$44,$A380),I$30&lt;=INDEX($EI$5:$EI$44,$A380)),$A380,0),0)</f>
        <v>0</v>
      </c>
      <c r="J380" s="9">
        <f>IFERROR(IF(AND($B380&gt;=INDEX($EH$5:$EH$44,$A380),$B380&lt;=INDEX($EJ$5:$EJ$44,$A380),J$30&gt;=INDEX($EG$5:$EG$44,$A380),J$30&lt;=INDEX($EI$5:$EI$44,$A380)),$A380,0),0)</f>
        <v>0</v>
      </c>
      <c r="K380" s="9">
        <f>IFERROR(IF(AND($B380&gt;=INDEX($EH$5:$EH$44,$A380),$B380&lt;=INDEX($EJ$5:$EJ$44,$A380),K$30&gt;=INDEX($EG$5:$EG$44,$A380),K$30&lt;=INDEX($EI$5:$EI$44,$A380)),$A380,0),0)</f>
        <v>0</v>
      </c>
      <c r="L380" s="9">
        <f>IFERROR(IF(AND($B380&gt;=INDEX($EH$5:$EH$44,$A380),$B380&lt;=INDEX($EJ$5:$EJ$44,$A380),L$30&gt;=INDEX($EG$5:$EG$44,$A380),L$30&lt;=INDEX($EI$5:$EI$44,$A380)),$A380,0),0)</f>
        <v>0</v>
      </c>
      <c r="M380" s="9">
        <f>IFERROR(IF(AND($B380&gt;=INDEX($EH$5:$EH$44,$A380),$B380&lt;=INDEX($EJ$5:$EJ$44,$A380),M$30&gt;=INDEX($EG$5:$EG$44,$A380),M$30&lt;=INDEX($EI$5:$EI$44,$A380)),$A380,0),0)</f>
        <v>0</v>
      </c>
      <c r="N380" s="9">
        <f>IFERROR(IF(AND($B380&gt;=INDEX($EH$5:$EH$44,$A380),$B380&lt;=INDEX($EJ$5:$EJ$44,$A380),N$30&gt;=INDEX($EG$5:$EG$44,$A380),N$30&lt;=INDEX($EI$5:$EI$44,$A380)),$A380,0),0)</f>
        <v>0</v>
      </c>
      <c r="O380" s="9">
        <f>IFERROR(IF(AND($B380&gt;=INDEX($EH$5:$EH$44,$A380),$B380&lt;=INDEX($EJ$5:$EJ$44,$A380),O$30&gt;=INDEX($EG$5:$EG$44,$A380),O$30&lt;=INDEX($EI$5:$EI$44,$A380)),$A380,0),0)</f>
        <v>0</v>
      </c>
      <c r="P380" s="9">
        <f>IFERROR(IF(AND($B380&gt;=INDEX($EH$5:$EH$44,$A380),$B380&lt;=INDEX($EJ$5:$EJ$44,$A380),P$30&gt;=INDEX($EG$5:$EG$44,$A380),P$30&lt;=INDEX($EI$5:$EI$44,$A380)),$A380,0),0)</f>
        <v>0</v>
      </c>
      <c r="Q380" s="9">
        <f>IFERROR(IF(AND($B380&gt;=INDEX($EH$5:$EH$44,$A380),$B380&lt;=INDEX($EJ$5:$EJ$44,$A380),Q$30&gt;=INDEX($EG$5:$EG$44,$A380),Q$30&lt;=INDEX($EI$5:$EI$44,$A380)),$A380,0),0)</f>
        <v>0</v>
      </c>
      <c r="R380" s="9">
        <f>IFERROR(IF(AND($B380&gt;=INDEX($EH$5:$EH$44,$A380),$B380&lt;=INDEX($EJ$5:$EJ$44,$A380),R$30&gt;=INDEX($EG$5:$EG$44,$A380),R$30&lt;=INDEX($EI$5:$EI$44,$A380)),$A380,0),0)</f>
        <v>0</v>
      </c>
      <c r="S380" s="9">
        <f>IFERROR(IF(AND($B380&gt;=INDEX($EH$5:$EH$44,$A380),$B380&lt;=INDEX($EJ$5:$EJ$44,$A380),S$30&gt;=INDEX($EG$5:$EG$44,$A380),S$30&lt;=INDEX($EI$5:$EI$44,$A380)),$A380,0),0)</f>
        <v>0</v>
      </c>
      <c r="T380" s="9">
        <f>IFERROR(IF(AND($B380&gt;=INDEX($EH$5:$EH$44,$A380),$B380&lt;=INDEX($EJ$5:$EJ$44,$A380),T$30&gt;=INDEX($EG$5:$EG$44,$A380),T$30&lt;=INDEX($EI$5:$EI$44,$A380)),$A380,0),0)</f>
        <v>0</v>
      </c>
      <c r="U380" s="9">
        <f>IFERROR(IF(AND($B380&gt;=INDEX($EH$5:$EH$44,$A380),$B380&lt;=INDEX($EJ$5:$EJ$44,$A380),U$30&gt;=INDEX($EG$5:$EG$44,$A380),U$30&lt;=INDEX($EI$5:$EI$44,$A380)),$A380,0),0)</f>
        <v>0</v>
      </c>
      <c r="V380" s="9">
        <f>IFERROR(IF(AND($B380&gt;=INDEX($EH$5:$EH$44,$A380),$B380&lt;=INDEX($EJ$5:$EJ$44,$A380),V$30&gt;=INDEX($EG$5:$EG$44,$A380),V$30&lt;=INDEX($EI$5:$EI$44,$A380)),$A380,0),0)</f>
        <v>0</v>
      </c>
      <c r="W380" s="9">
        <f>IFERROR(IF(AND($B380&gt;=INDEX($EH$5:$EH$44,$A380),$B380&lt;=INDEX($EJ$5:$EJ$44,$A380),W$30&gt;=INDEX($EG$5:$EG$44,$A380),W$30&lt;=INDEX($EI$5:$EI$44,$A380)),$A380,0),0)</f>
        <v>0</v>
      </c>
      <c r="X380" s="9">
        <f>IFERROR(IF(AND($B380&gt;=INDEX($EH$5:$EH$44,$A380),$B380&lt;=INDEX($EJ$5:$EJ$44,$A380),X$30&gt;=INDEX($EG$5:$EG$44,$A380),X$30&lt;=INDEX($EI$5:$EI$44,$A380)),$A380,0),0)</f>
        <v>0</v>
      </c>
      <c r="Y380" s="9">
        <f>IFERROR(IF(AND($B380&gt;=INDEX($EH$5:$EH$44,$A380),$B380&lt;=INDEX($EJ$5:$EJ$44,$A380),Y$30&gt;=INDEX($EG$5:$EG$44,$A380),Y$30&lt;=INDEX($EI$5:$EI$44,$A380)),$A380,0),0)</f>
        <v>0</v>
      </c>
      <c r="Z380" s="9">
        <f>IFERROR(IF(AND($B380&gt;=INDEX($EH$5:$EH$44,$A380),$B380&lt;=INDEX($EJ$5:$EJ$44,$A380),Z$30&gt;=INDEX($EG$5:$EG$44,$A380),Z$30&lt;=INDEX($EI$5:$EI$44,$A380)),$A380,0),0)</f>
        <v>0</v>
      </c>
      <c r="AA380" s="9">
        <f>IFERROR(IF(AND($B380&gt;=INDEX($EH$5:$EH$44,$A380),$B380&lt;=INDEX($EJ$5:$EJ$44,$A380),AA$30&gt;=INDEX($EG$5:$EG$44,$A380),AA$30&lt;=INDEX($EI$5:$EI$44,$A380)),$A380,0),0)</f>
        <v>0</v>
      </c>
      <c r="AB380" s="9">
        <f>IFERROR(IF(AND($B380&gt;=INDEX($EH$5:$EH$44,$A380),$B380&lt;=INDEX($EJ$5:$EJ$44,$A380),AB$30&gt;=INDEX($EG$5:$EG$44,$A380),AB$30&lt;=INDEX($EI$5:$EI$44,$A380)),$A380,0),0)</f>
        <v>0</v>
      </c>
      <c r="AC380" s="9">
        <f>IFERROR(IF(AND($B380&gt;=INDEX($EH$5:$EH$44,$A380),$B380&lt;=INDEX($EJ$5:$EJ$44,$A380),AC$30&gt;=INDEX($EG$5:$EG$44,$A380),AC$30&lt;=INDEX($EI$5:$EI$44,$A380)),$A380,0),0)</f>
        <v>0</v>
      </c>
      <c r="AD380" s="9">
        <f>IFERROR(IF(AND($B380&gt;=INDEX($EH$5:$EH$44,$A380),$B380&lt;=INDEX($EJ$5:$EJ$44,$A380),AD$30&gt;=INDEX($EG$5:$EG$44,$A380),AD$30&lt;=INDEX($EI$5:$EI$44,$A380)),$A380,0),0)</f>
        <v>0</v>
      </c>
      <c r="AE380" s="9">
        <f>IFERROR(IF(AND($B380&gt;=INDEX($EH$5:$EH$44,$A380),$B380&lt;=INDEX($EJ$5:$EJ$44,$A380),AE$30&gt;=INDEX($EG$5:$EG$44,$A380),AE$30&lt;=INDEX($EI$5:$EI$44,$A380)),$A380,0),0)</f>
        <v>0</v>
      </c>
      <c r="AF380" s="9">
        <f>IFERROR(IF(AND($B380&gt;=INDEX($EH$5:$EH$44,$A380),$B380&lt;=INDEX($EJ$5:$EJ$44,$A380),AF$30&gt;=INDEX($EG$5:$EG$44,$A380),AF$30&lt;=INDEX($EI$5:$EI$44,$A380)),$A380,0),0)</f>
        <v>0</v>
      </c>
      <c r="AG380" s="9">
        <f>IFERROR(IF(AND($B380&gt;=INDEX($EH$5:$EH$44,$A380),$B380&lt;=INDEX($EJ$5:$EJ$44,$A380),AG$30&gt;=INDEX($EG$5:$EG$44,$A380),AG$30&lt;=INDEX($EI$5:$EI$44,$A380)),$A380,0),0)</f>
        <v>0</v>
      </c>
      <c r="AH380" s="9"/>
    </row>
    <row r="381" spans="1:34">
      <c r="A381" s="5">
        <f t="shared" si="90"/>
        <v>15</v>
      </c>
      <c r="B381" s="5">
        <f t="shared" si="89"/>
        <v>0</v>
      </c>
      <c r="C381" s="9">
        <f>IFERROR(IF(AND($B381&gt;=INDEX($EH$5:$EH$44,$A381),$B381&lt;=INDEX($EJ$5:$EJ$44,$A381),C$30&gt;=INDEX($EG$5:$EG$44,$A381),C$30&lt;=INDEX($EI$5:$EI$44,$A381)),$A381,0),0)</f>
        <v>0</v>
      </c>
      <c r="D381" s="9">
        <f>IFERROR(IF(AND($B381&gt;=INDEX($EH$5:$EH$44,$A381),$B381&lt;=INDEX($EJ$5:$EJ$44,$A381),D$30&gt;=INDEX($EG$5:$EG$44,$A381),D$30&lt;=INDEX($EI$5:$EI$44,$A381)),$A381,0),0)</f>
        <v>0</v>
      </c>
      <c r="E381" s="9">
        <f>IFERROR(IF(AND($B381&gt;=INDEX($EH$5:$EH$44,$A381),$B381&lt;=INDEX($EJ$5:$EJ$44,$A381),E$30&gt;=INDEX($EG$5:$EG$44,$A381),E$30&lt;=INDEX($EI$5:$EI$44,$A381)),$A381,0),0)</f>
        <v>0</v>
      </c>
      <c r="F381" s="9">
        <f>IFERROR(IF(AND($B381&gt;=INDEX($EH$5:$EH$44,$A381),$B381&lt;=INDEX($EJ$5:$EJ$44,$A381),F$30&gt;=INDEX($EG$5:$EG$44,$A381),F$30&lt;=INDEX($EI$5:$EI$44,$A381)),$A381,0),0)</f>
        <v>0</v>
      </c>
      <c r="G381" s="9">
        <f>IFERROR(IF(AND($B381&gt;=INDEX($EH$5:$EH$44,$A381),$B381&lt;=INDEX($EJ$5:$EJ$44,$A381),G$30&gt;=INDEX($EG$5:$EG$44,$A381),G$30&lt;=INDEX($EI$5:$EI$44,$A381)),$A381,0),0)</f>
        <v>0</v>
      </c>
      <c r="H381" s="9">
        <f>IFERROR(IF(AND($B381&gt;=INDEX($EH$5:$EH$44,$A381),$B381&lt;=INDEX($EJ$5:$EJ$44,$A381),H$30&gt;=INDEX($EG$5:$EG$44,$A381),H$30&lt;=INDEX($EI$5:$EI$44,$A381)),$A381,0),0)</f>
        <v>0</v>
      </c>
      <c r="I381" s="9">
        <f>IFERROR(IF(AND($B381&gt;=INDEX($EH$5:$EH$44,$A381),$B381&lt;=INDEX($EJ$5:$EJ$44,$A381),I$30&gt;=INDEX($EG$5:$EG$44,$A381),I$30&lt;=INDEX($EI$5:$EI$44,$A381)),$A381,0),0)</f>
        <v>0</v>
      </c>
      <c r="J381" s="9">
        <f>IFERROR(IF(AND($B381&gt;=INDEX($EH$5:$EH$44,$A381),$B381&lt;=INDEX($EJ$5:$EJ$44,$A381),J$30&gt;=INDEX($EG$5:$EG$44,$A381),J$30&lt;=INDEX($EI$5:$EI$44,$A381)),$A381,0),0)</f>
        <v>0</v>
      </c>
      <c r="K381" s="9">
        <f>IFERROR(IF(AND($B381&gt;=INDEX($EH$5:$EH$44,$A381),$B381&lt;=INDEX($EJ$5:$EJ$44,$A381),K$30&gt;=INDEX($EG$5:$EG$44,$A381),K$30&lt;=INDEX($EI$5:$EI$44,$A381)),$A381,0),0)</f>
        <v>0</v>
      </c>
      <c r="L381" s="9">
        <f>IFERROR(IF(AND($B381&gt;=INDEX($EH$5:$EH$44,$A381),$B381&lt;=INDEX($EJ$5:$EJ$44,$A381),L$30&gt;=INDEX($EG$5:$EG$44,$A381),L$30&lt;=INDEX($EI$5:$EI$44,$A381)),$A381,0),0)</f>
        <v>0</v>
      </c>
      <c r="M381" s="9">
        <f>IFERROR(IF(AND($B381&gt;=INDEX($EH$5:$EH$44,$A381),$B381&lt;=INDEX($EJ$5:$EJ$44,$A381),M$30&gt;=INDEX($EG$5:$EG$44,$A381),M$30&lt;=INDEX($EI$5:$EI$44,$A381)),$A381,0),0)</f>
        <v>0</v>
      </c>
      <c r="N381" s="9">
        <f>IFERROR(IF(AND($B381&gt;=INDEX($EH$5:$EH$44,$A381),$B381&lt;=INDEX($EJ$5:$EJ$44,$A381),N$30&gt;=INDEX($EG$5:$EG$44,$A381),N$30&lt;=INDEX($EI$5:$EI$44,$A381)),$A381,0),0)</f>
        <v>0</v>
      </c>
      <c r="O381" s="9">
        <f>IFERROR(IF(AND($B381&gt;=INDEX($EH$5:$EH$44,$A381),$B381&lt;=INDEX($EJ$5:$EJ$44,$A381),O$30&gt;=INDEX($EG$5:$EG$44,$A381),O$30&lt;=INDEX($EI$5:$EI$44,$A381)),$A381,0),0)</f>
        <v>0</v>
      </c>
      <c r="P381" s="9">
        <f>IFERROR(IF(AND($B381&gt;=INDEX($EH$5:$EH$44,$A381),$B381&lt;=INDEX($EJ$5:$EJ$44,$A381),P$30&gt;=INDEX($EG$5:$EG$44,$A381),P$30&lt;=INDEX($EI$5:$EI$44,$A381)),$A381,0),0)</f>
        <v>0</v>
      </c>
      <c r="Q381" s="9">
        <f>IFERROR(IF(AND($B381&gt;=INDEX($EH$5:$EH$44,$A381),$B381&lt;=INDEX($EJ$5:$EJ$44,$A381),Q$30&gt;=INDEX($EG$5:$EG$44,$A381),Q$30&lt;=INDEX($EI$5:$EI$44,$A381)),$A381,0),0)</f>
        <v>0</v>
      </c>
      <c r="R381" s="9">
        <f>IFERROR(IF(AND($B381&gt;=INDEX($EH$5:$EH$44,$A381),$B381&lt;=INDEX($EJ$5:$EJ$44,$A381),R$30&gt;=INDEX($EG$5:$EG$44,$A381),R$30&lt;=INDEX($EI$5:$EI$44,$A381)),$A381,0),0)</f>
        <v>0</v>
      </c>
      <c r="S381" s="9">
        <f>IFERROR(IF(AND($B381&gt;=INDEX($EH$5:$EH$44,$A381),$B381&lt;=INDEX($EJ$5:$EJ$44,$A381),S$30&gt;=INDEX($EG$5:$EG$44,$A381),S$30&lt;=INDEX($EI$5:$EI$44,$A381)),$A381,0),0)</f>
        <v>0</v>
      </c>
      <c r="T381" s="9">
        <f>IFERROR(IF(AND($B381&gt;=INDEX($EH$5:$EH$44,$A381),$B381&lt;=INDEX($EJ$5:$EJ$44,$A381),T$30&gt;=INDEX($EG$5:$EG$44,$A381),T$30&lt;=INDEX($EI$5:$EI$44,$A381)),$A381,0),0)</f>
        <v>0</v>
      </c>
      <c r="U381" s="9">
        <f>IFERROR(IF(AND($B381&gt;=INDEX($EH$5:$EH$44,$A381),$B381&lt;=INDEX($EJ$5:$EJ$44,$A381),U$30&gt;=INDEX($EG$5:$EG$44,$A381),U$30&lt;=INDEX($EI$5:$EI$44,$A381)),$A381,0),0)</f>
        <v>0</v>
      </c>
      <c r="V381" s="9">
        <f>IFERROR(IF(AND($B381&gt;=INDEX($EH$5:$EH$44,$A381),$B381&lt;=INDEX($EJ$5:$EJ$44,$A381),V$30&gt;=INDEX($EG$5:$EG$44,$A381),V$30&lt;=INDEX($EI$5:$EI$44,$A381)),$A381,0),0)</f>
        <v>0</v>
      </c>
      <c r="W381" s="9">
        <f>IFERROR(IF(AND($B381&gt;=INDEX($EH$5:$EH$44,$A381),$B381&lt;=INDEX($EJ$5:$EJ$44,$A381),W$30&gt;=INDEX($EG$5:$EG$44,$A381),W$30&lt;=INDEX($EI$5:$EI$44,$A381)),$A381,0),0)</f>
        <v>0</v>
      </c>
      <c r="X381" s="9">
        <f>IFERROR(IF(AND($B381&gt;=INDEX($EH$5:$EH$44,$A381),$B381&lt;=INDEX($EJ$5:$EJ$44,$A381),X$30&gt;=INDEX($EG$5:$EG$44,$A381),X$30&lt;=INDEX($EI$5:$EI$44,$A381)),$A381,0),0)</f>
        <v>0</v>
      </c>
      <c r="Y381" s="9">
        <f>IFERROR(IF(AND($B381&gt;=INDEX($EH$5:$EH$44,$A381),$B381&lt;=INDEX($EJ$5:$EJ$44,$A381),Y$30&gt;=INDEX($EG$5:$EG$44,$A381),Y$30&lt;=INDEX($EI$5:$EI$44,$A381)),$A381,0),0)</f>
        <v>0</v>
      </c>
      <c r="Z381" s="9">
        <f>IFERROR(IF(AND($B381&gt;=INDEX($EH$5:$EH$44,$A381),$B381&lt;=INDEX($EJ$5:$EJ$44,$A381),Z$30&gt;=INDEX($EG$5:$EG$44,$A381),Z$30&lt;=INDEX($EI$5:$EI$44,$A381)),$A381,0),0)</f>
        <v>0</v>
      </c>
      <c r="AA381" s="9">
        <f>IFERROR(IF(AND($B381&gt;=INDEX($EH$5:$EH$44,$A381),$B381&lt;=INDEX($EJ$5:$EJ$44,$A381),AA$30&gt;=INDEX($EG$5:$EG$44,$A381),AA$30&lt;=INDEX($EI$5:$EI$44,$A381)),$A381,0),0)</f>
        <v>0</v>
      </c>
      <c r="AB381" s="9">
        <f>IFERROR(IF(AND($B381&gt;=INDEX($EH$5:$EH$44,$A381),$B381&lt;=INDEX($EJ$5:$EJ$44,$A381),AB$30&gt;=INDEX($EG$5:$EG$44,$A381),AB$30&lt;=INDEX($EI$5:$EI$44,$A381)),$A381,0),0)</f>
        <v>0</v>
      </c>
      <c r="AC381" s="9">
        <f>IFERROR(IF(AND($B381&gt;=INDEX($EH$5:$EH$44,$A381),$B381&lt;=INDEX($EJ$5:$EJ$44,$A381),AC$30&gt;=INDEX($EG$5:$EG$44,$A381),AC$30&lt;=INDEX($EI$5:$EI$44,$A381)),$A381,0),0)</f>
        <v>0</v>
      </c>
      <c r="AD381" s="9">
        <f>IFERROR(IF(AND($B381&gt;=INDEX($EH$5:$EH$44,$A381),$B381&lt;=INDEX($EJ$5:$EJ$44,$A381),AD$30&gt;=INDEX($EG$5:$EG$44,$A381),AD$30&lt;=INDEX($EI$5:$EI$44,$A381)),$A381,0),0)</f>
        <v>0</v>
      </c>
      <c r="AE381" s="9">
        <f>IFERROR(IF(AND($B381&gt;=INDEX($EH$5:$EH$44,$A381),$B381&lt;=INDEX($EJ$5:$EJ$44,$A381),AE$30&gt;=INDEX($EG$5:$EG$44,$A381),AE$30&lt;=INDEX($EI$5:$EI$44,$A381)),$A381,0),0)</f>
        <v>0</v>
      </c>
      <c r="AF381" s="9">
        <f>IFERROR(IF(AND($B381&gt;=INDEX($EH$5:$EH$44,$A381),$B381&lt;=INDEX($EJ$5:$EJ$44,$A381),AF$30&gt;=INDEX($EG$5:$EG$44,$A381),AF$30&lt;=INDEX($EI$5:$EI$44,$A381)),$A381,0),0)</f>
        <v>0</v>
      </c>
      <c r="AG381" s="9">
        <f>IFERROR(IF(AND($B381&gt;=INDEX($EH$5:$EH$44,$A381),$B381&lt;=INDEX($EJ$5:$EJ$44,$A381),AG$30&gt;=INDEX($EG$5:$EG$44,$A381),AG$30&lt;=INDEX($EI$5:$EI$44,$A381)),$A381,0),0)</f>
        <v>0</v>
      </c>
      <c r="AH381" s="9"/>
    </row>
    <row r="382" spans="1:34">
      <c r="A382" s="5">
        <f t="shared" si="90"/>
        <v>15</v>
      </c>
      <c r="B382" s="5">
        <f t="shared" si="89"/>
        <v>1</v>
      </c>
      <c r="C382" s="9">
        <f>IFERROR(IF(AND($B382&gt;=INDEX($EH$5:$EH$44,$A382),$B382&lt;=INDEX($EJ$5:$EJ$44,$A382),C$30&gt;=INDEX($EG$5:$EG$44,$A382),C$30&lt;=INDEX($EI$5:$EI$44,$A382)),$A382,0),0)</f>
        <v>0</v>
      </c>
      <c r="D382" s="9">
        <f>IFERROR(IF(AND($B382&gt;=INDEX($EH$5:$EH$44,$A382),$B382&lt;=INDEX($EJ$5:$EJ$44,$A382),D$30&gt;=INDEX($EG$5:$EG$44,$A382),D$30&lt;=INDEX($EI$5:$EI$44,$A382)),$A382,0),0)</f>
        <v>0</v>
      </c>
      <c r="E382" s="9">
        <f>IFERROR(IF(AND($B382&gt;=INDEX($EH$5:$EH$44,$A382),$B382&lt;=INDEX($EJ$5:$EJ$44,$A382),E$30&gt;=INDEX($EG$5:$EG$44,$A382),E$30&lt;=INDEX($EI$5:$EI$44,$A382)),$A382,0),0)</f>
        <v>0</v>
      </c>
      <c r="F382" s="9">
        <f>IFERROR(IF(AND($B382&gt;=INDEX($EH$5:$EH$44,$A382),$B382&lt;=INDEX($EJ$5:$EJ$44,$A382),F$30&gt;=INDEX($EG$5:$EG$44,$A382),F$30&lt;=INDEX($EI$5:$EI$44,$A382)),$A382,0),0)</f>
        <v>0</v>
      </c>
      <c r="G382" s="9">
        <f>IFERROR(IF(AND($B382&gt;=INDEX($EH$5:$EH$44,$A382),$B382&lt;=INDEX($EJ$5:$EJ$44,$A382),G$30&gt;=INDEX($EG$5:$EG$44,$A382),G$30&lt;=INDEX($EI$5:$EI$44,$A382)),$A382,0),0)</f>
        <v>0</v>
      </c>
      <c r="H382" s="9">
        <f>IFERROR(IF(AND($B382&gt;=INDEX($EH$5:$EH$44,$A382),$B382&lt;=INDEX($EJ$5:$EJ$44,$A382),H$30&gt;=INDEX($EG$5:$EG$44,$A382),H$30&lt;=INDEX($EI$5:$EI$44,$A382)),$A382,0),0)</f>
        <v>0</v>
      </c>
      <c r="I382" s="9">
        <f>IFERROR(IF(AND($B382&gt;=INDEX($EH$5:$EH$44,$A382),$B382&lt;=INDEX($EJ$5:$EJ$44,$A382),I$30&gt;=INDEX($EG$5:$EG$44,$A382),I$30&lt;=INDEX($EI$5:$EI$44,$A382)),$A382,0),0)</f>
        <v>0</v>
      </c>
      <c r="J382" s="9">
        <f>IFERROR(IF(AND($B382&gt;=INDEX($EH$5:$EH$44,$A382),$B382&lt;=INDEX($EJ$5:$EJ$44,$A382),J$30&gt;=INDEX($EG$5:$EG$44,$A382),J$30&lt;=INDEX($EI$5:$EI$44,$A382)),$A382,0),0)</f>
        <v>0</v>
      </c>
      <c r="K382" s="9">
        <f>IFERROR(IF(AND($B382&gt;=INDEX($EH$5:$EH$44,$A382),$B382&lt;=INDEX($EJ$5:$EJ$44,$A382),K$30&gt;=INDEX($EG$5:$EG$44,$A382),K$30&lt;=INDEX($EI$5:$EI$44,$A382)),$A382,0),0)</f>
        <v>0</v>
      </c>
      <c r="L382" s="9">
        <f>IFERROR(IF(AND($B382&gt;=INDEX($EH$5:$EH$44,$A382),$B382&lt;=INDEX($EJ$5:$EJ$44,$A382),L$30&gt;=INDEX($EG$5:$EG$44,$A382),L$30&lt;=INDEX($EI$5:$EI$44,$A382)),$A382,0),0)</f>
        <v>0</v>
      </c>
      <c r="M382" s="9">
        <f>IFERROR(IF(AND($B382&gt;=INDEX($EH$5:$EH$44,$A382),$B382&lt;=INDEX($EJ$5:$EJ$44,$A382),M$30&gt;=INDEX($EG$5:$EG$44,$A382),M$30&lt;=INDEX($EI$5:$EI$44,$A382)),$A382,0),0)</f>
        <v>0</v>
      </c>
      <c r="N382" s="9">
        <f>IFERROR(IF(AND($B382&gt;=INDEX($EH$5:$EH$44,$A382),$B382&lt;=INDEX($EJ$5:$EJ$44,$A382),N$30&gt;=INDEX($EG$5:$EG$44,$A382),N$30&lt;=INDEX($EI$5:$EI$44,$A382)),$A382,0),0)</f>
        <v>0</v>
      </c>
      <c r="O382" s="9">
        <f>IFERROR(IF(AND($B382&gt;=INDEX($EH$5:$EH$44,$A382),$B382&lt;=INDEX($EJ$5:$EJ$44,$A382),O$30&gt;=INDEX($EG$5:$EG$44,$A382),O$30&lt;=INDEX($EI$5:$EI$44,$A382)),$A382,0),0)</f>
        <v>0</v>
      </c>
      <c r="P382" s="9">
        <f>IFERROR(IF(AND($B382&gt;=INDEX($EH$5:$EH$44,$A382),$B382&lt;=INDEX($EJ$5:$EJ$44,$A382),P$30&gt;=INDEX($EG$5:$EG$44,$A382),P$30&lt;=INDEX($EI$5:$EI$44,$A382)),$A382,0),0)</f>
        <v>0</v>
      </c>
      <c r="Q382" s="9">
        <f>IFERROR(IF(AND($B382&gt;=INDEX($EH$5:$EH$44,$A382),$B382&lt;=INDEX($EJ$5:$EJ$44,$A382),Q$30&gt;=INDEX($EG$5:$EG$44,$A382),Q$30&lt;=INDEX($EI$5:$EI$44,$A382)),$A382,0),0)</f>
        <v>0</v>
      </c>
      <c r="R382" s="9">
        <f>IFERROR(IF(AND($B382&gt;=INDEX($EH$5:$EH$44,$A382),$B382&lt;=INDEX($EJ$5:$EJ$44,$A382),R$30&gt;=INDEX($EG$5:$EG$44,$A382),R$30&lt;=INDEX($EI$5:$EI$44,$A382)),$A382,0),0)</f>
        <v>0</v>
      </c>
      <c r="S382" s="9">
        <f>IFERROR(IF(AND($B382&gt;=INDEX($EH$5:$EH$44,$A382),$B382&lt;=INDEX($EJ$5:$EJ$44,$A382),S$30&gt;=INDEX($EG$5:$EG$44,$A382),S$30&lt;=INDEX($EI$5:$EI$44,$A382)),$A382,0),0)</f>
        <v>0</v>
      </c>
      <c r="T382" s="9">
        <f>IFERROR(IF(AND($B382&gt;=INDEX($EH$5:$EH$44,$A382),$B382&lt;=INDEX($EJ$5:$EJ$44,$A382),T$30&gt;=INDEX($EG$5:$EG$44,$A382),T$30&lt;=INDEX($EI$5:$EI$44,$A382)),$A382,0),0)</f>
        <v>0</v>
      </c>
      <c r="U382" s="9">
        <f>IFERROR(IF(AND($B382&gt;=INDEX($EH$5:$EH$44,$A382),$B382&lt;=INDEX($EJ$5:$EJ$44,$A382),U$30&gt;=INDEX($EG$5:$EG$44,$A382),U$30&lt;=INDEX($EI$5:$EI$44,$A382)),$A382,0),0)</f>
        <v>0</v>
      </c>
      <c r="V382" s="9">
        <f>IFERROR(IF(AND($B382&gt;=INDEX($EH$5:$EH$44,$A382),$B382&lt;=INDEX($EJ$5:$EJ$44,$A382),V$30&gt;=INDEX($EG$5:$EG$44,$A382),V$30&lt;=INDEX($EI$5:$EI$44,$A382)),$A382,0),0)</f>
        <v>0</v>
      </c>
      <c r="W382" s="9">
        <f>IFERROR(IF(AND($B382&gt;=INDEX($EH$5:$EH$44,$A382),$B382&lt;=INDEX($EJ$5:$EJ$44,$A382),W$30&gt;=INDEX($EG$5:$EG$44,$A382),W$30&lt;=INDEX($EI$5:$EI$44,$A382)),$A382,0),0)</f>
        <v>0</v>
      </c>
      <c r="X382" s="9">
        <f>IFERROR(IF(AND($B382&gt;=INDEX($EH$5:$EH$44,$A382),$B382&lt;=INDEX($EJ$5:$EJ$44,$A382),X$30&gt;=INDEX($EG$5:$EG$44,$A382),X$30&lt;=INDEX($EI$5:$EI$44,$A382)),$A382,0),0)</f>
        <v>0</v>
      </c>
      <c r="Y382" s="9">
        <f>IFERROR(IF(AND($B382&gt;=INDEX($EH$5:$EH$44,$A382),$B382&lt;=INDEX($EJ$5:$EJ$44,$A382),Y$30&gt;=INDEX($EG$5:$EG$44,$A382),Y$30&lt;=INDEX($EI$5:$EI$44,$A382)),$A382,0),0)</f>
        <v>0</v>
      </c>
      <c r="Z382" s="9">
        <f>IFERROR(IF(AND($B382&gt;=INDEX($EH$5:$EH$44,$A382),$B382&lt;=INDEX($EJ$5:$EJ$44,$A382),Z$30&gt;=INDEX($EG$5:$EG$44,$A382),Z$30&lt;=INDEX($EI$5:$EI$44,$A382)),$A382,0),0)</f>
        <v>0</v>
      </c>
      <c r="AA382" s="9">
        <f>IFERROR(IF(AND($B382&gt;=INDEX($EH$5:$EH$44,$A382),$B382&lt;=INDEX($EJ$5:$EJ$44,$A382),AA$30&gt;=INDEX($EG$5:$EG$44,$A382),AA$30&lt;=INDEX($EI$5:$EI$44,$A382)),$A382,0),0)</f>
        <v>0</v>
      </c>
      <c r="AB382" s="9">
        <f>IFERROR(IF(AND($B382&gt;=INDEX($EH$5:$EH$44,$A382),$B382&lt;=INDEX($EJ$5:$EJ$44,$A382),AB$30&gt;=INDEX($EG$5:$EG$44,$A382),AB$30&lt;=INDEX($EI$5:$EI$44,$A382)),$A382,0),0)</f>
        <v>0</v>
      </c>
      <c r="AC382" s="9">
        <f>IFERROR(IF(AND($B382&gt;=INDEX($EH$5:$EH$44,$A382),$B382&lt;=INDEX($EJ$5:$EJ$44,$A382),AC$30&gt;=INDEX($EG$5:$EG$44,$A382),AC$30&lt;=INDEX($EI$5:$EI$44,$A382)),$A382,0),0)</f>
        <v>0</v>
      </c>
      <c r="AD382" s="9">
        <f>IFERROR(IF(AND($B382&gt;=INDEX($EH$5:$EH$44,$A382),$B382&lt;=INDEX($EJ$5:$EJ$44,$A382),AD$30&gt;=INDEX($EG$5:$EG$44,$A382),AD$30&lt;=INDEX($EI$5:$EI$44,$A382)),$A382,0),0)</f>
        <v>0</v>
      </c>
      <c r="AE382" s="9">
        <f>IFERROR(IF(AND($B382&gt;=INDEX($EH$5:$EH$44,$A382),$B382&lt;=INDEX($EJ$5:$EJ$44,$A382),AE$30&gt;=INDEX($EG$5:$EG$44,$A382),AE$30&lt;=INDEX($EI$5:$EI$44,$A382)),$A382,0),0)</f>
        <v>0</v>
      </c>
      <c r="AF382" s="9">
        <f>IFERROR(IF(AND($B382&gt;=INDEX($EH$5:$EH$44,$A382),$B382&lt;=INDEX($EJ$5:$EJ$44,$A382),AF$30&gt;=INDEX($EG$5:$EG$44,$A382),AF$30&lt;=INDEX($EI$5:$EI$44,$A382)),$A382,0),0)</f>
        <v>0</v>
      </c>
      <c r="AG382" s="9">
        <f>IFERROR(IF(AND($B382&gt;=INDEX($EH$5:$EH$44,$A382),$B382&lt;=INDEX($EJ$5:$EJ$44,$A382),AG$30&gt;=INDEX($EG$5:$EG$44,$A382),AG$30&lt;=INDEX($EI$5:$EI$44,$A382)),$A382,0),0)</f>
        <v>0</v>
      </c>
      <c r="AH382" s="9"/>
    </row>
    <row r="383" spans="1:34">
      <c r="A383" s="5">
        <f t="shared" si="90"/>
        <v>15</v>
      </c>
      <c r="B383" s="5">
        <f t="shared" si="89"/>
        <v>2</v>
      </c>
      <c r="C383" s="9">
        <f>IFERROR(IF(AND($B383&gt;=INDEX($EH$5:$EH$44,$A383),$B383&lt;=INDEX($EJ$5:$EJ$44,$A383),C$30&gt;=INDEX($EG$5:$EG$44,$A383),C$30&lt;=INDEX($EI$5:$EI$44,$A383)),$A383,0),0)</f>
        <v>0</v>
      </c>
      <c r="D383" s="9">
        <f>IFERROR(IF(AND($B383&gt;=INDEX($EH$5:$EH$44,$A383),$B383&lt;=INDEX($EJ$5:$EJ$44,$A383),D$30&gt;=INDEX($EG$5:$EG$44,$A383),D$30&lt;=INDEX($EI$5:$EI$44,$A383)),$A383,0),0)</f>
        <v>0</v>
      </c>
      <c r="E383" s="9">
        <f>IFERROR(IF(AND($B383&gt;=INDEX($EH$5:$EH$44,$A383),$B383&lt;=INDEX($EJ$5:$EJ$44,$A383),E$30&gt;=INDEX($EG$5:$EG$44,$A383),E$30&lt;=INDEX($EI$5:$EI$44,$A383)),$A383,0),0)</f>
        <v>0</v>
      </c>
      <c r="F383" s="9">
        <f>IFERROR(IF(AND($B383&gt;=INDEX($EH$5:$EH$44,$A383),$B383&lt;=INDEX($EJ$5:$EJ$44,$A383),F$30&gt;=INDEX($EG$5:$EG$44,$A383),F$30&lt;=INDEX($EI$5:$EI$44,$A383)),$A383,0),0)</f>
        <v>0</v>
      </c>
      <c r="G383" s="9">
        <f>IFERROR(IF(AND($B383&gt;=INDEX($EH$5:$EH$44,$A383),$B383&lt;=INDEX($EJ$5:$EJ$44,$A383),G$30&gt;=INDEX($EG$5:$EG$44,$A383),G$30&lt;=INDEX($EI$5:$EI$44,$A383)),$A383,0),0)</f>
        <v>0</v>
      </c>
      <c r="H383" s="9">
        <f>IFERROR(IF(AND($B383&gt;=INDEX($EH$5:$EH$44,$A383),$B383&lt;=INDEX($EJ$5:$EJ$44,$A383),H$30&gt;=INDEX($EG$5:$EG$44,$A383),H$30&lt;=INDEX($EI$5:$EI$44,$A383)),$A383,0),0)</f>
        <v>0</v>
      </c>
      <c r="I383" s="9">
        <f>IFERROR(IF(AND($B383&gt;=INDEX($EH$5:$EH$44,$A383),$B383&lt;=INDEX($EJ$5:$EJ$44,$A383),I$30&gt;=INDEX($EG$5:$EG$44,$A383),I$30&lt;=INDEX($EI$5:$EI$44,$A383)),$A383,0),0)</f>
        <v>0</v>
      </c>
      <c r="J383" s="9">
        <f>IFERROR(IF(AND($B383&gt;=INDEX($EH$5:$EH$44,$A383),$B383&lt;=INDEX($EJ$5:$EJ$44,$A383),J$30&gt;=INDEX($EG$5:$EG$44,$A383),J$30&lt;=INDEX($EI$5:$EI$44,$A383)),$A383,0),0)</f>
        <v>0</v>
      </c>
      <c r="K383" s="9">
        <f>IFERROR(IF(AND($B383&gt;=INDEX($EH$5:$EH$44,$A383),$B383&lt;=INDEX($EJ$5:$EJ$44,$A383),K$30&gt;=INDEX($EG$5:$EG$44,$A383),K$30&lt;=INDEX($EI$5:$EI$44,$A383)),$A383,0),0)</f>
        <v>0</v>
      </c>
      <c r="L383" s="9">
        <f>IFERROR(IF(AND($B383&gt;=INDEX($EH$5:$EH$44,$A383),$B383&lt;=INDEX($EJ$5:$EJ$44,$A383),L$30&gt;=INDEX($EG$5:$EG$44,$A383),L$30&lt;=INDEX($EI$5:$EI$44,$A383)),$A383,0),0)</f>
        <v>0</v>
      </c>
      <c r="M383" s="9">
        <f>IFERROR(IF(AND($B383&gt;=INDEX($EH$5:$EH$44,$A383),$B383&lt;=INDEX($EJ$5:$EJ$44,$A383),M$30&gt;=INDEX($EG$5:$EG$44,$A383),M$30&lt;=INDEX($EI$5:$EI$44,$A383)),$A383,0),0)</f>
        <v>0</v>
      </c>
      <c r="N383" s="9">
        <f>IFERROR(IF(AND($B383&gt;=INDEX($EH$5:$EH$44,$A383),$B383&lt;=INDEX($EJ$5:$EJ$44,$A383),N$30&gt;=INDEX($EG$5:$EG$44,$A383),N$30&lt;=INDEX($EI$5:$EI$44,$A383)),$A383,0),0)</f>
        <v>0</v>
      </c>
      <c r="O383" s="9">
        <f>IFERROR(IF(AND($B383&gt;=INDEX($EH$5:$EH$44,$A383),$B383&lt;=INDEX($EJ$5:$EJ$44,$A383),O$30&gt;=INDEX($EG$5:$EG$44,$A383),O$30&lt;=INDEX($EI$5:$EI$44,$A383)),$A383,0),0)</f>
        <v>0</v>
      </c>
      <c r="P383" s="9">
        <f>IFERROR(IF(AND($B383&gt;=INDEX($EH$5:$EH$44,$A383),$B383&lt;=INDEX($EJ$5:$EJ$44,$A383),P$30&gt;=INDEX($EG$5:$EG$44,$A383),P$30&lt;=INDEX($EI$5:$EI$44,$A383)),$A383,0),0)</f>
        <v>0</v>
      </c>
      <c r="Q383" s="9">
        <f>IFERROR(IF(AND($B383&gt;=INDEX($EH$5:$EH$44,$A383),$B383&lt;=INDEX($EJ$5:$EJ$44,$A383),Q$30&gt;=INDEX($EG$5:$EG$44,$A383),Q$30&lt;=INDEX($EI$5:$EI$44,$A383)),$A383,0),0)</f>
        <v>0</v>
      </c>
      <c r="R383" s="9">
        <f>IFERROR(IF(AND($B383&gt;=INDEX($EH$5:$EH$44,$A383),$B383&lt;=INDEX($EJ$5:$EJ$44,$A383),R$30&gt;=INDEX($EG$5:$EG$44,$A383),R$30&lt;=INDEX($EI$5:$EI$44,$A383)),$A383,0),0)</f>
        <v>0</v>
      </c>
      <c r="S383" s="9">
        <f>IFERROR(IF(AND($B383&gt;=INDEX($EH$5:$EH$44,$A383),$B383&lt;=INDEX($EJ$5:$EJ$44,$A383),S$30&gt;=INDEX($EG$5:$EG$44,$A383),S$30&lt;=INDEX($EI$5:$EI$44,$A383)),$A383,0),0)</f>
        <v>0</v>
      </c>
      <c r="T383" s="9">
        <f>IFERROR(IF(AND($B383&gt;=INDEX($EH$5:$EH$44,$A383),$B383&lt;=INDEX($EJ$5:$EJ$44,$A383),T$30&gt;=INDEX($EG$5:$EG$44,$A383),T$30&lt;=INDEX($EI$5:$EI$44,$A383)),$A383,0),0)</f>
        <v>0</v>
      </c>
      <c r="U383" s="9">
        <f>IFERROR(IF(AND($B383&gt;=INDEX($EH$5:$EH$44,$A383),$B383&lt;=INDEX($EJ$5:$EJ$44,$A383),U$30&gt;=INDEX($EG$5:$EG$44,$A383),U$30&lt;=INDEX($EI$5:$EI$44,$A383)),$A383,0),0)</f>
        <v>0</v>
      </c>
      <c r="V383" s="9">
        <f>IFERROR(IF(AND($B383&gt;=INDEX($EH$5:$EH$44,$A383),$B383&lt;=INDEX($EJ$5:$EJ$44,$A383),V$30&gt;=INDEX($EG$5:$EG$44,$A383),V$30&lt;=INDEX($EI$5:$EI$44,$A383)),$A383,0),0)</f>
        <v>0</v>
      </c>
      <c r="W383" s="9">
        <f>IFERROR(IF(AND($B383&gt;=INDEX($EH$5:$EH$44,$A383),$B383&lt;=INDEX($EJ$5:$EJ$44,$A383),W$30&gt;=INDEX($EG$5:$EG$44,$A383),W$30&lt;=INDEX($EI$5:$EI$44,$A383)),$A383,0),0)</f>
        <v>0</v>
      </c>
      <c r="X383" s="9">
        <f>IFERROR(IF(AND($B383&gt;=INDEX($EH$5:$EH$44,$A383),$B383&lt;=INDEX($EJ$5:$EJ$44,$A383),X$30&gt;=INDEX($EG$5:$EG$44,$A383),X$30&lt;=INDEX($EI$5:$EI$44,$A383)),$A383,0),0)</f>
        <v>0</v>
      </c>
      <c r="Y383" s="9">
        <f>IFERROR(IF(AND($B383&gt;=INDEX($EH$5:$EH$44,$A383),$B383&lt;=INDEX($EJ$5:$EJ$44,$A383),Y$30&gt;=INDEX($EG$5:$EG$44,$A383),Y$30&lt;=INDEX($EI$5:$EI$44,$A383)),$A383,0),0)</f>
        <v>0</v>
      </c>
      <c r="Z383" s="9">
        <f>IFERROR(IF(AND($B383&gt;=INDEX($EH$5:$EH$44,$A383),$B383&lt;=INDEX($EJ$5:$EJ$44,$A383),Z$30&gt;=INDEX($EG$5:$EG$44,$A383),Z$30&lt;=INDEX($EI$5:$EI$44,$A383)),$A383,0),0)</f>
        <v>0</v>
      </c>
      <c r="AA383" s="9">
        <f>IFERROR(IF(AND($B383&gt;=INDEX($EH$5:$EH$44,$A383),$B383&lt;=INDEX($EJ$5:$EJ$44,$A383),AA$30&gt;=INDEX($EG$5:$EG$44,$A383),AA$30&lt;=INDEX($EI$5:$EI$44,$A383)),$A383,0),0)</f>
        <v>0</v>
      </c>
      <c r="AB383" s="9">
        <f>IFERROR(IF(AND($B383&gt;=INDEX($EH$5:$EH$44,$A383),$B383&lt;=INDEX($EJ$5:$EJ$44,$A383),AB$30&gt;=INDEX($EG$5:$EG$44,$A383),AB$30&lt;=INDEX($EI$5:$EI$44,$A383)),$A383,0),0)</f>
        <v>0</v>
      </c>
      <c r="AC383" s="9">
        <f>IFERROR(IF(AND($B383&gt;=INDEX($EH$5:$EH$44,$A383),$B383&lt;=INDEX($EJ$5:$EJ$44,$A383),AC$30&gt;=INDEX($EG$5:$EG$44,$A383),AC$30&lt;=INDEX($EI$5:$EI$44,$A383)),$A383,0),0)</f>
        <v>0</v>
      </c>
      <c r="AD383" s="9">
        <f>IFERROR(IF(AND($B383&gt;=INDEX($EH$5:$EH$44,$A383),$B383&lt;=INDEX($EJ$5:$EJ$44,$A383),AD$30&gt;=INDEX($EG$5:$EG$44,$A383),AD$30&lt;=INDEX($EI$5:$EI$44,$A383)),$A383,0),0)</f>
        <v>0</v>
      </c>
      <c r="AE383" s="9">
        <f>IFERROR(IF(AND($B383&gt;=INDEX($EH$5:$EH$44,$A383),$B383&lt;=INDEX($EJ$5:$EJ$44,$A383),AE$30&gt;=INDEX($EG$5:$EG$44,$A383),AE$30&lt;=INDEX($EI$5:$EI$44,$A383)),$A383,0),0)</f>
        <v>0</v>
      </c>
      <c r="AF383" s="9">
        <f>IFERROR(IF(AND($B383&gt;=INDEX($EH$5:$EH$44,$A383),$B383&lt;=INDEX($EJ$5:$EJ$44,$A383),AF$30&gt;=INDEX($EG$5:$EG$44,$A383),AF$30&lt;=INDEX($EI$5:$EI$44,$A383)),$A383,0),0)</f>
        <v>0</v>
      </c>
      <c r="AG383" s="9">
        <f>IFERROR(IF(AND($B383&gt;=INDEX($EH$5:$EH$44,$A383),$B383&lt;=INDEX($EJ$5:$EJ$44,$A383),AG$30&gt;=INDEX($EG$5:$EG$44,$A383),AG$30&lt;=INDEX($EI$5:$EI$44,$A383)),$A383,0),0)</f>
        <v>0</v>
      </c>
      <c r="AH383" s="9"/>
    </row>
    <row r="384" spans="1:34">
      <c r="A384" s="5">
        <f t="shared" si="90"/>
        <v>15</v>
      </c>
      <c r="B384" s="5">
        <f t="shared" si="89"/>
        <v>3</v>
      </c>
      <c r="C384" s="9">
        <f>IFERROR(IF(AND($B384&gt;=INDEX($EH$5:$EH$44,$A384),$B384&lt;=INDEX($EJ$5:$EJ$44,$A384),C$30&gt;=INDEX($EG$5:$EG$44,$A384),C$30&lt;=INDEX($EI$5:$EI$44,$A384)),$A384,0),0)</f>
        <v>0</v>
      </c>
      <c r="D384" s="9">
        <f>IFERROR(IF(AND($B384&gt;=INDEX($EH$5:$EH$44,$A384),$B384&lt;=INDEX($EJ$5:$EJ$44,$A384),D$30&gt;=INDEX($EG$5:$EG$44,$A384),D$30&lt;=INDEX($EI$5:$EI$44,$A384)),$A384,0),0)</f>
        <v>0</v>
      </c>
      <c r="E384" s="9">
        <f>IFERROR(IF(AND($B384&gt;=INDEX($EH$5:$EH$44,$A384),$B384&lt;=INDEX($EJ$5:$EJ$44,$A384),E$30&gt;=INDEX($EG$5:$EG$44,$A384),E$30&lt;=INDEX($EI$5:$EI$44,$A384)),$A384,0),0)</f>
        <v>0</v>
      </c>
      <c r="F384" s="9">
        <f>IFERROR(IF(AND($B384&gt;=INDEX($EH$5:$EH$44,$A384),$B384&lt;=INDEX($EJ$5:$EJ$44,$A384),F$30&gt;=INDEX($EG$5:$EG$44,$A384),F$30&lt;=INDEX($EI$5:$EI$44,$A384)),$A384,0),0)</f>
        <v>0</v>
      </c>
      <c r="G384" s="9">
        <f>IFERROR(IF(AND($B384&gt;=INDEX($EH$5:$EH$44,$A384),$B384&lt;=INDEX($EJ$5:$EJ$44,$A384),G$30&gt;=INDEX($EG$5:$EG$44,$A384),G$30&lt;=INDEX($EI$5:$EI$44,$A384)),$A384,0),0)</f>
        <v>0</v>
      </c>
      <c r="H384" s="9">
        <f>IFERROR(IF(AND($B384&gt;=INDEX($EH$5:$EH$44,$A384),$B384&lt;=INDEX($EJ$5:$EJ$44,$A384),H$30&gt;=INDEX($EG$5:$EG$44,$A384),H$30&lt;=INDEX($EI$5:$EI$44,$A384)),$A384,0),0)</f>
        <v>0</v>
      </c>
      <c r="I384" s="9">
        <f>IFERROR(IF(AND($B384&gt;=INDEX($EH$5:$EH$44,$A384),$B384&lt;=INDEX($EJ$5:$EJ$44,$A384),I$30&gt;=INDEX($EG$5:$EG$44,$A384),I$30&lt;=INDEX($EI$5:$EI$44,$A384)),$A384,0),0)</f>
        <v>0</v>
      </c>
      <c r="J384" s="9">
        <f>IFERROR(IF(AND($B384&gt;=INDEX($EH$5:$EH$44,$A384),$B384&lt;=INDEX($EJ$5:$EJ$44,$A384),J$30&gt;=INDEX($EG$5:$EG$44,$A384),J$30&lt;=INDEX($EI$5:$EI$44,$A384)),$A384,0),0)</f>
        <v>0</v>
      </c>
      <c r="K384" s="9">
        <f>IFERROR(IF(AND($B384&gt;=INDEX($EH$5:$EH$44,$A384),$B384&lt;=INDEX($EJ$5:$EJ$44,$A384),K$30&gt;=INDEX($EG$5:$EG$44,$A384),K$30&lt;=INDEX($EI$5:$EI$44,$A384)),$A384,0),0)</f>
        <v>0</v>
      </c>
      <c r="L384" s="9">
        <f>IFERROR(IF(AND($B384&gt;=INDEX($EH$5:$EH$44,$A384),$B384&lt;=INDEX($EJ$5:$EJ$44,$A384),L$30&gt;=INDEX($EG$5:$EG$44,$A384),L$30&lt;=INDEX($EI$5:$EI$44,$A384)),$A384,0),0)</f>
        <v>0</v>
      </c>
      <c r="M384" s="9">
        <f>IFERROR(IF(AND($B384&gt;=INDEX($EH$5:$EH$44,$A384),$B384&lt;=INDEX($EJ$5:$EJ$44,$A384),M$30&gt;=INDEX($EG$5:$EG$44,$A384),M$30&lt;=INDEX($EI$5:$EI$44,$A384)),$A384,0),0)</f>
        <v>0</v>
      </c>
      <c r="N384" s="9">
        <f>IFERROR(IF(AND($B384&gt;=INDEX($EH$5:$EH$44,$A384),$B384&lt;=INDEX($EJ$5:$EJ$44,$A384),N$30&gt;=INDEX($EG$5:$EG$44,$A384),N$30&lt;=INDEX($EI$5:$EI$44,$A384)),$A384,0),0)</f>
        <v>0</v>
      </c>
      <c r="O384" s="9">
        <f>IFERROR(IF(AND($B384&gt;=INDEX($EH$5:$EH$44,$A384),$B384&lt;=INDEX($EJ$5:$EJ$44,$A384),O$30&gt;=INDEX($EG$5:$EG$44,$A384),O$30&lt;=INDEX($EI$5:$EI$44,$A384)),$A384,0),0)</f>
        <v>0</v>
      </c>
      <c r="P384" s="9">
        <f>IFERROR(IF(AND($B384&gt;=INDEX($EH$5:$EH$44,$A384),$B384&lt;=INDEX($EJ$5:$EJ$44,$A384),P$30&gt;=INDEX($EG$5:$EG$44,$A384),P$30&lt;=INDEX($EI$5:$EI$44,$A384)),$A384,0),0)</f>
        <v>0</v>
      </c>
      <c r="Q384" s="9">
        <f>IFERROR(IF(AND($B384&gt;=INDEX($EH$5:$EH$44,$A384),$B384&lt;=INDEX($EJ$5:$EJ$44,$A384),Q$30&gt;=INDEX($EG$5:$EG$44,$A384),Q$30&lt;=INDEX($EI$5:$EI$44,$A384)),$A384,0),0)</f>
        <v>0</v>
      </c>
      <c r="R384" s="9">
        <f>IFERROR(IF(AND($B384&gt;=INDEX($EH$5:$EH$44,$A384),$B384&lt;=INDEX($EJ$5:$EJ$44,$A384),R$30&gt;=INDEX($EG$5:$EG$44,$A384),R$30&lt;=INDEX($EI$5:$EI$44,$A384)),$A384,0),0)</f>
        <v>0</v>
      </c>
      <c r="S384" s="9">
        <f>IFERROR(IF(AND($B384&gt;=INDEX($EH$5:$EH$44,$A384),$B384&lt;=INDEX($EJ$5:$EJ$44,$A384),S$30&gt;=INDEX($EG$5:$EG$44,$A384),S$30&lt;=INDEX($EI$5:$EI$44,$A384)),$A384,0),0)</f>
        <v>0</v>
      </c>
      <c r="T384" s="9">
        <f>IFERROR(IF(AND($B384&gt;=INDEX($EH$5:$EH$44,$A384),$B384&lt;=INDEX($EJ$5:$EJ$44,$A384),T$30&gt;=INDEX($EG$5:$EG$44,$A384),T$30&lt;=INDEX($EI$5:$EI$44,$A384)),$A384,0),0)</f>
        <v>0</v>
      </c>
      <c r="U384" s="9">
        <f>IFERROR(IF(AND($B384&gt;=INDEX($EH$5:$EH$44,$A384),$B384&lt;=INDEX($EJ$5:$EJ$44,$A384),U$30&gt;=INDEX($EG$5:$EG$44,$A384),U$30&lt;=INDEX($EI$5:$EI$44,$A384)),$A384,0),0)</f>
        <v>0</v>
      </c>
      <c r="V384" s="9">
        <f>IFERROR(IF(AND($B384&gt;=INDEX($EH$5:$EH$44,$A384),$B384&lt;=INDEX($EJ$5:$EJ$44,$A384),V$30&gt;=INDEX($EG$5:$EG$44,$A384),V$30&lt;=INDEX($EI$5:$EI$44,$A384)),$A384,0),0)</f>
        <v>0</v>
      </c>
      <c r="W384" s="9">
        <f>IFERROR(IF(AND($B384&gt;=INDEX($EH$5:$EH$44,$A384),$B384&lt;=INDEX($EJ$5:$EJ$44,$A384),W$30&gt;=INDEX($EG$5:$EG$44,$A384),W$30&lt;=INDEX($EI$5:$EI$44,$A384)),$A384,0),0)</f>
        <v>0</v>
      </c>
      <c r="X384" s="9">
        <f>IFERROR(IF(AND($B384&gt;=INDEX($EH$5:$EH$44,$A384),$B384&lt;=INDEX($EJ$5:$EJ$44,$A384),X$30&gt;=INDEX($EG$5:$EG$44,$A384),X$30&lt;=INDEX($EI$5:$EI$44,$A384)),$A384,0),0)</f>
        <v>0</v>
      </c>
      <c r="Y384" s="9">
        <f>IFERROR(IF(AND($B384&gt;=INDEX($EH$5:$EH$44,$A384),$B384&lt;=INDEX($EJ$5:$EJ$44,$A384),Y$30&gt;=INDEX($EG$5:$EG$44,$A384),Y$30&lt;=INDEX($EI$5:$EI$44,$A384)),$A384,0),0)</f>
        <v>0</v>
      </c>
      <c r="Z384" s="9">
        <f>IFERROR(IF(AND($B384&gt;=INDEX($EH$5:$EH$44,$A384),$B384&lt;=INDEX($EJ$5:$EJ$44,$A384),Z$30&gt;=INDEX($EG$5:$EG$44,$A384),Z$30&lt;=INDEX($EI$5:$EI$44,$A384)),$A384,0),0)</f>
        <v>0</v>
      </c>
      <c r="AA384" s="9">
        <f>IFERROR(IF(AND($B384&gt;=INDEX($EH$5:$EH$44,$A384),$B384&lt;=INDEX($EJ$5:$EJ$44,$A384),AA$30&gt;=INDEX($EG$5:$EG$44,$A384),AA$30&lt;=INDEX($EI$5:$EI$44,$A384)),$A384,0),0)</f>
        <v>0</v>
      </c>
      <c r="AB384" s="9">
        <f>IFERROR(IF(AND($B384&gt;=INDEX($EH$5:$EH$44,$A384),$B384&lt;=INDEX($EJ$5:$EJ$44,$A384),AB$30&gt;=INDEX($EG$5:$EG$44,$A384),AB$30&lt;=INDEX($EI$5:$EI$44,$A384)),$A384,0),0)</f>
        <v>0</v>
      </c>
      <c r="AC384" s="9">
        <f>IFERROR(IF(AND($B384&gt;=INDEX($EH$5:$EH$44,$A384),$B384&lt;=INDEX($EJ$5:$EJ$44,$A384),AC$30&gt;=INDEX($EG$5:$EG$44,$A384),AC$30&lt;=INDEX($EI$5:$EI$44,$A384)),$A384,0),0)</f>
        <v>0</v>
      </c>
      <c r="AD384" s="9">
        <f>IFERROR(IF(AND($B384&gt;=INDEX($EH$5:$EH$44,$A384),$B384&lt;=INDEX($EJ$5:$EJ$44,$A384),AD$30&gt;=INDEX($EG$5:$EG$44,$A384),AD$30&lt;=INDEX($EI$5:$EI$44,$A384)),$A384,0),0)</f>
        <v>0</v>
      </c>
      <c r="AE384" s="9">
        <f>IFERROR(IF(AND($B384&gt;=INDEX($EH$5:$EH$44,$A384),$B384&lt;=INDEX($EJ$5:$EJ$44,$A384),AE$30&gt;=INDEX($EG$5:$EG$44,$A384),AE$30&lt;=INDEX($EI$5:$EI$44,$A384)),$A384,0),0)</f>
        <v>0</v>
      </c>
      <c r="AF384" s="9">
        <f>IFERROR(IF(AND($B384&gt;=INDEX($EH$5:$EH$44,$A384),$B384&lt;=INDEX($EJ$5:$EJ$44,$A384),AF$30&gt;=INDEX($EG$5:$EG$44,$A384),AF$30&lt;=INDEX($EI$5:$EI$44,$A384)),$A384,0),0)</f>
        <v>0</v>
      </c>
      <c r="AG384" s="9">
        <f>IFERROR(IF(AND($B384&gt;=INDEX($EH$5:$EH$44,$A384),$B384&lt;=INDEX($EJ$5:$EJ$44,$A384),AG$30&gt;=INDEX($EG$5:$EG$44,$A384),AG$30&lt;=INDEX($EI$5:$EI$44,$A384)),$A384,0),0)</f>
        <v>0</v>
      </c>
      <c r="AH384" s="9"/>
    </row>
    <row r="385" spans="1:34">
      <c r="A385" s="5">
        <f t="shared" si="90"/>
        <v>15</v>
      </c>
      <c r="B385" s="5">
        <f t="shared" si="89"/>
        <v>4</v>
      </c>
      <c r="C385" s="9">
        <f>IFERROR(IF(AND($B385&gt;=INDEX($EH$5:$EH$44,$A385),$B385&lt;=INDEX($EJ$5:$EJ$44,$A385),C$30&gt;=INDEX($EG$5:$EG$44,$A385),C$30&lt;=INDEX($EI$5:$EI$44,$A385)),$A385,0),0)</f>
        <v>0</v>
      </c>
      <c r="D385" s="9">
        <f>IFERROR(IF(AND($B385&gt;=INDEX($EH$5:$EH$44,$A385),$B385&lt;=INDEX($EJ$5:$EJ$44,$A385),D$30&gt;=INDEX($EG$5:$EG$44,$A385),D$30&lt;=INDEX($EI$5:$EI$44,$A385)),$A385,0),0)</f>
        <v>0</v>
      </c>
      <c r="E385" s="9">
        <f>IFERROR(IF(AND($B385&gt;=INDEX($EH$5:$EH$44,$A385),$B385&lt;=INDEX($EJ$5:$EJ$44,$A385),E$30&gt;=INDEX($EG$5:$EG$44,$A385),E$30&lt;=INDEX($EI$5:$EI$44,$A385)),$A385,0),0)</f>
        <v>0</v>
      </c>
      <c r="F385" s="9">
        <f>IFERROR(IF(AND($B385&gt;=INDEX($EH$5:$EH$44,$A385),$B385&lt;=INDEX($EJ$5:$EJ$44,$A385),F$30&gt;=INDEX($EG$5:$EG$44,$A385),F$30&lt;=INDEX($EI$5:$EI$44,$A385)),$A385,0),0)</f>
        <v>0</v>
      </c>
      <c r="G385" s="9">
        <f>IFERROR(IF(AND($B385&gt;=INDEX($EH$5:$EH$44,$A385),$B385&lt;=INDEX($EJ$5:$EJ$44,$A385),G$30&gt;=INDEX($EG$5:$EG$44,$A385),G$30&lt;=INDEX($EI$5:$EI$44,$A385)),$A385,0),0)</f>
        <v>0</v>
      </c>
      <c r="H385" s="9">
        <f>IFERROR(IF(AND($B385&gt;=INDEX($EH$5:$EH$44,$A385),$B385&lt;=INDEX($EJ$5:$EJ$44,$A385),H$30&gt;=INDEX($EG$5:$EG$44,$A385),H$30&lt;=INDEX($EI$5:$EI$44,$A385)),$A385,0),0)</f>
        <v>0</v>
      </c>
      <c r="I385" s="9">
        <f>IFERROR(IF(AND($B385&gt;=INDEX($EH$5:$EH$44,$A385),$B385&lt;=INDEX($EJ$5:$EJ$44,$A385),I$30&gt;=INDEX($EG$5:$EG$44,$A385),I$30&lt;=INDEX($EI$5:$EI$44,$A385)),$A385,0),0)</f>
        <v>0</v>
      </c>
      <c r="J385" s="9">
        <f>IFERROR(IF(AND($B385&gt;=INDEX($EH$5:$EH$44,$A385),$B385&lt;=INDEX($EJ$5:$EJ$44,$A385),J$30&gt;=INDEX($EG$5:$EG$44,$A385),J$30&lt;=INDEX($EI$5:$EI$44,$A385)),$A385,0),0)</f>
        <v>0</v>
      </c>
      <c r="K385" s="9">
        <f>IFERROR(IF(AND($B385&gt;=INDEX($EH$5:$EH$44,$A385),$B385&lt;=INDEX($EJ$5:$EJ$44,$A385),K$30&gt;=INDEX($EG$5:$EG$44,$A385),K$30&lt;=INDEX($EI$5:$EI$44,$A385)),$A385,0),0)</f>
        <v>0</v>
      </c>
      <c r="L385" s="9">
        <f>IFERROR(IF(AND($B385&gt;=INDEX($EH$5:$EH$44,$A385),$B385&lt;=INDEX($EJ$5:$EJ$44,$A385),L$30&gt;=INDEX($EG$5:$EG$44,$A385),L$30&lt;=INDEX($EI$5:$EI$44,$A385)),$A385,0),0)</f>
        <v>0</v>
      </c>
      <c r="M385" s="9">
        <f>IFERROR(IF(AND($B385&gt;=INDEX($EH$5:$EH$44,$A385),$B385&lt;=INDEX($EJ$5:$EJ$44,$A385),M$30&gt;=INDEX($EG$5:$EG$44,$A385),M$30&lt;=INDEX($EI$5:$EI$44,$A385)),$A385,0),0)</f>
        <v>0</v>
      </c>
      <c r="N385" s="9">
        <f>IFERROR(IF(AND($B385&gt;=INDEX($EH$5:$EH$44,$A385),$B385&lt;=INDEX($EJ$5:$EJ$44,$A385),N$30&gt;=INDEX($EG$5:$EG$44,$A385),N$30&lt;=INDEX($EI$5:$EI$44,$A385)),$A385,0),0)</f>
        <v>0</v>
      </c>
      <c r="O385" s="9">
        <f>IFERROR(IF(AND($B385&gt;=INDEX($EH$5:$EH$44,$A385),$B385&lt;=INDEX($EJ$5:$EJ$44,$A385),O$30&gt;=INDEX($EG$5:$EG$44,$A385),O$30&lt;=INDEX($EI$5:$EI$44,$A385)),$A385,0),0)</f>
        <v>0</v>
      </c>
      <c r="P385" s="9">
        <f>IFERROR(IF(AND($B385&gt;=INDEX($EH$5:$EH$44,$A385),$B385&lt;=INDEX($EJ$5:$EJ$44,$A385),P$30&gt;=INDEX($EG$5:$EG$44,$A385),P$30&lt;=INDEX($EI$5:$EI$44,$A385)),$A385,0),0)</f>
        <v>0</v>
      </c>
      <c r="Q385" s="9">
        <f>IFERROR(IF(AND($B385&gt;=INDEX($EH$5:$EH$44,$A385),$B385&lt;=INDEX($EJ$5:$EJ$44,$A385),Q$30&gt;=INDEX($EG$5:$EG$44,$A385),Q$30&lt;=INDEX($EI$5:$EI$44,$A385)),$A385,0),0)</f>
        <v>0</v>
      </c>
      <c r="R385" s="9">
        <f>IFERROR(IF(AND($B385&gt;=INDEX($EH$5:$EH$44,$A385),$B385&lt;=INDEX($EJ$5:$EJ$44,$A385),R$30&gt;=INDEX($EG$5:$EG$44,$A385),R$30&lt;=INDEX($EI$5:$EI$44,$A385)),$A385,0),0)</f>
        <v>0</v>
      </c>
      <c r="S385" s="9">
        <f>IFERROR(IF(AND($B385&gt;=INDEX($EH$5:$EH$44,$A385),$B385&lt;=INDEX($EJ$5:$EJ$44,$A385),S$30&gt;=INDEX($EG$5:$EG$44,$A385),S$30&lt;=INDEX($EI$5:$EI$44,$A385)),$A385,0),0)</f>
        <v>0</v>
      </c>
      <c r="T385" s="9">
        <f>IFERROR(IF(AND($B385&gt;=INDEX($EH$5:$EH$44,$A385),$B385&lt;=INDEX($EJ$5:$EJ$44,$A385),T$30&gt;=INDEX($EG$5:$EG$44,$A385),T$30&lt;=INDEX($EI$5:$EI$44,$A385)),$A385,0),0)</f>
        <v>0</v>
      </c>
      <c r="U385" s="9">
        <f>IFERROR(IF(AND($B385&gt;=INDEX($EH$5:$EH$44,$A385),$B385&lt;=INDEX($EJ$5:$EJ$44,$A385),U$30&gt;=INDEX($EG$5:$EG$44,$A385),U$30&lt;=INDEX($EI$5:$EI$44,$A385)),$A385,0),0)</f>
        <v>0</v>
      </c>
      <c r="V385" s="9">
        <f>IFERROR(IF(AND($B385&gt;=INDEX($EH$5:$EH$44,$A385),$B385&lt;=INDEX($EJ$5:$EJ$44,$A385),V$30&gt;=INDEX($EG$5:$EG$44,$A385),V$30&lt;=INDEX($EI$5:$EI$44,$A385)),$A385,0),0)</f>
        <v>0</v>
      </c>
      <c r="W385" s="9">
        <f>IFERROR(IF(AND($B385&gt;=INDEX($EH$5:$EH$44,$A385),$B385&lt;=INDEX($EJ$5:$EJ$44,$A385),W$30&gt;=INDEX($EG$5:$EG$44,$A385),W$30&lt;=INDEX($EI$5:$EI$44,$A385)),$A385,0),0)</f>
        <v>0</v>
      </c>
      <c r="X385" s="9">
        <f>IFERROR(IF(AND($B385&gt;=INDEX($EH$5:$EH$44,$A385),$B385&lt;=INDEX($EJ$5:$EJ$44,$A385),X$30&gt;=INDEX($EG$5:$EG$44,$A385),X$30&lt;=INDEX($EI$5:$EI$44,$A385)),$A385,0),0)</f>
        <v>0</v>
      </c>
      <c r="Y385" s="9">
        <f>IFERROR(IF(AND($B385&gt;=INDEX($EH$5:$EH$44,$A385),$B385&lt;=INDEX($EJ$5:$EJ$44,$A385),Y$30&gt;=INDEX($EG$5:$EG$44,$A385),Y$30&lt;=INDEX($EI$5:$EI$44,$A385)),$A385,0),0)</f>
        <v>0</v>
      </c>
      <c r="Z385" s="9">
        <f>IFERROR(IF(AND($B385&gt;=INDEX($EH$5:$EH$44,$A385),$B385&lt;=INDEX($EJ$5:$EJ$44,$A385),Z$30&gt;=INDEX($EG$5:$EG$44,$A385),Z$30&lt;=INDEX($EI$5:$EI$44,$A385)),$A385,0),0)</f>
        <v>0</v>
      </c>
      <c r="AA385" s="9">
        <f>IFERROR(IF(AND($B385&gt;=INDEX($EH$5:$EH$44,$A385),$B385&lt;=INDEX($EJ$5:$EJ$44,$A385),AA$30&gt;=INDEX($EG$5:$EG$44,$A385),AA$30&lt;=INDEX($EI$5:$EI$44,$A385)),$A385,0),0)</f>
        <v>0</v>
      </c>
      <c r="AB385" s="9">
        <f>IFERROR(IF(AND($B385&gt;=INDEX($EH$5:$EH$44,$A385),$B385&lt;=INDEX($EJ$5:$EJ$44,$A385),AB$30&gt;=INDEX($EG$5:$EG$44,$A385),AB$30&lt;=INDEX($EI$5:$EI$44,$A385)),$A385,0),0)</f>
        <v>0</v>
      </c>
      <c r="AC385" s="9">
        <f>IFERROR(IF(AND($B385&gt;=INDEX($EH$5:$EH$44,$A385),$B385&lt;=INDEX($EJ$5:$EJ$44,$A385),AC$30&gt;=INDEX($EG$5:$EG$44,$A385),AC$30&lt;=INDEX($EI$5:$EI$44,$A385)),$A385,0),0)</f>
        <v>0</v>
      </c>
      <c r="AD385" s="9">
        <f>IFERROR(IF(AND($B385&gt;=INDEX($EH$5:$EH$44,$A385),$B385&lt;=INDEX($EJ$5:$EJ$44,$A385),AD$30&gt;=INDEX($EG$5:$EG$44,$A385),AD$30&lt;=INDEX($EI$5:$EI$44,$A385)),$A385,0),0)</f>
        <v>0</v>
      </c>
      <c r="AE385" s="9">
        <f>IFERROR(IF(AND($B385&gt;=INDEX($EH$5:$EH$44,$A385),$B385&lt;=INDEX($EJ$5:$EJ$44,$A385),AE$30&gt;=INDEX($EG$5:$EG$44,$A385),AE$30&lt;=INDEX($EI$5:$EI$44,$A385)),$A385,0),0)</f>
        <v>0</v>
      </c>
      <c r="AF385" s="9">
        <f>IFERROR(IF(AND($B385&gt;=INDEX($EH$5:$EH$44,$A385),$B385&lt;=INDEX($EJ$5:$EJ$44,$A385),AF$30&gt;=INDEX($EG$5:$EG$44,$A385),AF$30&lt;=INDEX($EI$5:$EI$44,$A385)),$A385,0),0)</f>
        <v>0</v>
      </c>
      <c r="AG385" s="9">
        <f>IFERROR(IF(AND($B385&gt;=INDEX($EH$5:$EH$44,$A385),$B385&lt;=INDEX($EJ$5:$EJ$44,$A385),AG$30&gt;=INDEX($EG$5:$EG$44,$A385),AG$30&lt;=INDEX($EI$5:$EI$44,$A385)),$A385,0),0)</f>
        <v>0</v>
      </c>
      <c r="AH385" s="9"/>
    </row>
    <row r="386" spans="1:34">
      <c r="A386" s="5">
        <f t="shared" si="90"/>
        <v>15</v>
      </c>
      <c r="B386" s="5">
        <f t="shared" si="89"/>
        <v>5</v>
      </c>
      <c r="C386" s="9">
        <f>IFERROR(IF(AND($B386&gt;=INDEX($EH$5:$EH$44,$A386),$B386&lt;=INDEX($EJ$5:$EJ$44,$A386),C$30&gt;=INDEX($EG$5:$EG$44,$A386),C$30&lt;=INDEX($EI$5:$EI$44,$A386)),$A386,0),0)</f>
        <v>0</v>
      </c>
      <c r="D386" s="9">
        <f>IFERROR(IF(AND($B386&gt;=INDEX($EH$5:$EH$44,$A386),$B386&lt;=INDEX($EJ$5:$EJ$44,$A386),D$30&gt;=INDEX($EG$5:$EG$44,$A386),D$30&lt;=INDEX($EI$5:$EI$44,$A386)),$A386,0),0)</f>
        <v>0</v>
      </c>
      <c r="E386" s="9">
        <f>IFERROR(IF(AND($B386&gt;=INDEX($EH$5:$EH$44,$A386),$B386&lt;=INDEX($EJ$5:$EJ$44,$A386),E$30&gt;=INDEX($EG$5:$EG$44,$A386),E$30&lt;=INDEX($EI$5:$EI$44,$A386)),$A386,0),0)</f>
        <v>0</v>
      </c>
      <c r="F386" s="9">
        <f>IFERROR(IF(AND($B386&gt;=INDEX($EH$5:$EH$44,$A386),$B386&lt;=INDEX($EJ$5:$EJ$44,$A386),F$30&gt;=INDEX($EG$5:$EG$44,$A386),F$30&lt;=INDEX($EI$5:$EI$44,$A386)),$A386,0),0)</f>
        <v>0</v>
      </c>
      <c r="G386" s="9">
        <f>IFERROR(IF(AND($B386&gt;=INDEX($EH$5:$EH$44,$A386),$B386&lt;=INDEX($EJ$5:$EJ$44,$A386),G$30&gt;=INDEX($EG$5:$EG$44,$A386),G$30&lt;=INDEX($EI$5:$EI$44,$A386)),$A386,0),0)</f>
        <v>0</v>
      </c>
      <c r="H386" s="9">
        <f>IFERROR(IF(AND($B386&gt;=INDEX($EH$5:$EH$44,$A386),$B386&lt;=INDEX($EJ$5:$EJ$44,$A386),H$30&gt;=INDEX($EG$5:$EG$44,$A386),H$30&lt;=INDEX($EI$5:$EI$44,$A386)),$A386,0),0)</f>
        <v>0</v>
      </c>
      <c r="I386" s="9">
        <f>IFERROR(IF(AND($B386&gt;=INDEX($EH$5:$EH$44,$A386),$B386&lt;=INDEX($EJ$5:$EJ$44,$A386),I$30&gt;=INDEX($EG$5:$EG$44,$A386),I$30&lt;=INDEX($EI$5:$EI$44,$A386)),$A386,0),0)</f>
        <v>0</v>
      </c>
      <c r="J386" s="9">
        <f>IFERROR(IF(AND($B386&gt;=INDEX($EH$5:$EH$44,$A386),$B386&lt;=INDEX($EJ$5:$EJ$44,$A386),J$30&gt;=INDEX($EG$5:$EG$44,$A386),J$30&lt;=INDEX($EI$5:$EI$44,$A386)),$A386,0),0)</f>
        <v>0</v>
      </c>
      <c r="K386" s="9">
        <f>IFERROR(IF(AND($B386&gt;=INDEX($EH$5:$EH$44,$A386),$B386&lt;=INDEX($EJ$5:$EJ$44,$A386),K$30&gt;=INDEX($EG$5:$EG$44,$A386),K$30&lt;=INDEX($EI$5:$EI$44,$A386)),$A386,0),0)</f>
        <v>0</v>
      </c>
      <c r="L386" s="9">
        <f>IFERROR(IF(AND($B386&gt;=INDEX($EH$5:$EH$44,$A386),$B386&lt;=INDEX($EJ$5:$EJ$44,$A386),L$30&gt;=INDEX($EG$5:$EG$44,$A386),L$30&lt;=INDEX($EI$5:$EI$44,$A386)),$A386,0),0)</f>
        <v>0</v>
      </c>
      <c r="M386" s="9">
        <f>IFERROR(IF(AND($B386&gt;=INDEX($EH$5:$EH$44,$A386),$B386&lt;=INDEX($EJ$5:$EJ$44,$A386),M$30&gt;=INDEX($EG$5:$EG$44,$A386),M$30&lt;=INDEX($EI$5:$EI$44,$A386)),$A386,0),0)</f>
        <v>0</v>
      </c>
      <c r="N386" s="9">
        <f>IFERROR(IF(AND($B386&gt;=INDEX($EH$5:$EH$44,$A386),$B386&lt;=INDEX($EJ$5:$EJ$44,$A386),N$30&gt;=INDEX($EG$5:$EG$44,$A386),N$30&lt;=INDEX($EI$5:$EI$44,$A386)),$A386,0),0)</f>
        <v>0</v>
      </c>
      <c r="O386" s="9">
        <f>IFERROR(IF(AND($B386&gt;=INDEX($EH$5:$EH$44,$A386),$B386&lt;=INDEX($EJ$5:$EJ$44,$A386),O$30&gt;=INDEX($EG$5:$EG$44,$A386),O$30&lt;=INDEX($EI$5:$EI$44,$A386)),$A386,0),0)</f>
        <v>0</v>
      </c>
      <c r="P386" s="9">
        <f>IFERROR(IF(AND($B386&gt;=INDEX($EH$5:$EH$44,$A386),$B386&lt;=INDEX($EJ$5:$EJ$44,$A386),P$30&gt;=INDEX($EG$5:$EG$44,$A386),P$30&lt;=INDEX($EI$5:$EI$44,$A386)),$A386,0),0)</f>
        <v>0</v>
      </c>
      <c r="Q386" s="9">
        <f>IFERROR(IF(AND($B386&gt;=INDEX($EH$5:$EH$44,$A386),$B386&lt;=INDEX($EJ$5:$EJ$44,$A386),Q$30&gt;=INDEX($EG$5:$EG$44,$A386),Q$30&lt;=INDEX($EI$5:$EI$44,$A386)),$A386,0),0)</f>
        <v>0</v>
      </c>
      <c r="R386" s="9">
        <f>IFERROR(IF(AND($B386&gt;=INDEX($EH$5:$EH$44,$A386),$B386&lt;=INDEX($EJ$5:$EJ$44,$A386),R$30&gt;=INDEX($EG$5:$EG$44,$A386),R$30&lt;=INDEX($EI$5:$EI$44,$A386)),$A386,0),0)</f>
        <v>0</v>
      </c>
      <c r="S386" s="9">
        <f>IFERROR(IF(AND($B386&gt;=INDEX($EH$5:$EH$44,$A386),$B386&lt;=INDEX($EJ$5:$EJ$44,$A386),S$30&gt;=INDEX($EG$5:$EG$44,$A386),S$30&lt;=INDEX($EI$5:$EI$44,$A386)),$A386,0),0)</f>
        <v>0</v>
      </c>
      <c r="T386" s="9">
        <f>IFERROR(IF(AND($B386&gt;=INDEX($EH$5:$EH$44,$A386),$B386&lt;=INDEX($EJ$5:$EJ$44,$A386),T$30&gt;=INDEX($EG$5:$EG$44,$A386),T$30&lt;=INDEX($EI$5:$EI$44,$A386)),$A386,0),0)</f>
        <v>0</v>
      </c>
      <c r="U386" s="9">
        <f>IFERROR(IF(AND($B386&gt;=INDEX($EH$5:$EH$44,$A386),$B386&lt;=INDEX($EJ$5:$EJ$44,$A386),U$30&gt;=INDEX($EG$5:$EG$44,$A386),U$30&lt;=INDEX($EI$5:$EI$44,$A386)),$A386,0),0)</f>
        <v>0</v>
      </c>
      <c r="V386" s="9">
        <f>IFERROR(IF(AND($B386&gt;=INDEX($EH$5:$EH$44,$A386),$B386&lt;=INDEX($EJ$5:$EJ$44,$A386),V$30&gt;=INDEX($EG$5:$EG$44,$A386),V$30&lt;=INDEX($EI$5:$EI$44,$A386)),$A386,0),0)</f>
        <v>0</v>
      </c>
      <c r="W386" s="9">
        <f>IFERROR(IF(AND($B386&gt;=INDEX($EH$5:$EH$44,$A386),$B386&lt;=INDEX($EJ$5:$EJ$44,$A386),W$30&gt;=INDEX($EG$5:$EG$44,$A386),W$30&lt;=INDEX($EI$5:$EI$44,$A386)),$A386,0),0)</f>
        <v>0</v>
      </c>
      <c r="X386" s="9">
        <f>IFERROR(IF(AND($B386&gt;=INDEX($EH$5:$EH$44,$A386),$B386&lt;=INDEX($EJ$5:$EJ$44,$A386),X$30&gt;=INDEX($EG$5:$EG$44,$A386),X$30&lt;=INDEX($EI$5:$EI$44,$A386)),$A386,0),0)</f>
        <v>0</v>
      </c>
      <c r="Y386" s="9">
        <f>IFERROR(IF(AND($B386&gt;=INDEX($EH$5:$EH$44,$A386),$B386&lt;=INDEX($EJ$5:$EJ$44,$A386),Y$30&gt;=INDEX($EG$5:$EG$44,$A386),Y$30&lt;=INDEX($EI$5:$EI$44,$A386)),$A386,0),0)</f>
        <v>0</v>
      </c>
      <c r="Z386" s="9">
        <f>IFERROR(IF(AND($B386&gt;=INDEX($EH$5:$EH$44,$A386),$B386&lt;=INDEX($EJ$5:$EJ$44,$A386),Z$30&gt;=INDEX($EG$5:$EG$44,$A386),Z$30&lt;=INDEX($EI$5:$EI$44,$A386)),$A386,0),0)</f>
        <v>0</v>
      </c>
      <c r="AA386" s="9">
        <f>IFERROR(IF(AND($B386&gt;=INDEX($EH$5:$EH$44,$A386),$B386&lt;=INDEX($EJ$5:$EJ$44,$A386),AA$30&gt;=INDEX($EG$5:$EG$44,$A386),AA$30&lt;=INDEX($EI$5:$EI$44,$A386)),$A386,0),0)</f>
        <v>15</v>
      </c>
      <c r="AB386" s="9">
        <f>IFERROR(IF(AND($B386&gt;=INDEX($EH$5:$EH$44,$A386),$B386&lt;=INDEX($EJ$5:$EJ$44,$A386),AB$30&gt;=INDEX($EG$5:$EG$44,$A386),AB$30&lt;=INDEX($EI$5:$EI$44,$A386)),$A386,0),0)</f>
        <v>15</v>
      </c>
      <c r="AC386" s="9">
        <f>IFERROR(IF(AND($B386&gt;=INDEX($EH$5:$EH$44,$A386),$B386&lt;=INDEX($EJ$5:$EJ$44,$A386),AC$30&gt;=INDEX($EG$5:$EG$44,$A386),AC$30&lt;=INDEX($EI$5:$EI$44,$A386)),$A386,0),0)</f>
        <v>15</v>
      </c>
      <c r="AD386" s="9">
        <f>IFERROR(IF(AND($B386&gt;=INDEX($EH$5:$EH$44,$A386),$B386&lt;=INDEX($EJ$5:$EJ$44,$A386),AD$30&gt;=INDEX($EG$5:$EG$44,$A386),AD$30&lt;=INDEX($EI$5:$EI$44,$A386)),$A386,0),0)</f>
        <v>15</v>
      </c>
      <c r="AE386" s="9">
        <f>IFERROR(IF(AND($B386&gt;=INDEX($EH$5:$EH$44,$A386),$B386&lt;=INDEX($EJ$5:$EJ$44,$A386),AE$30&gt;=INDEX($EG$5:$EG$44,$A386),AE$30&lt;=INDEX($EI$5:$EI$44,$A386)),$A386,0),0)</f>
        <v>0</v>
      </c>
      <c r="AF386" s="9">
        <f>IFERROR(IF(AND($B386&gt;=INDEX($EH$5:$EH$44,$A386),$B386&lt;=INDEX($EJ$5:$EJ$44,$A386),AF$30&gt;=INDEX($EG$5:$EG$44,$A386),AF$30&lt;=INDEX($EI$5:$EI$44,$A386)),$A386,0),0)</f>
        <v>0</v>
      </c>
      <c r="AG386" s="9">
        <f>IFERROR(IF(AND($B386&gt;=INDEX($EH$5:$EH$44,$A386),$B386&lt;=INDEX($EJ$5:$EJ$44,$A386),AG$30&gt;=INDEX($EG$5:$EG$44,$A386),AG$30&lt;=INDEX($EI$5:$EI$44,$A386)),$A386,0),0)</f>
        <v>0</v>
      </c>
      <c r="AH386" s="9"/>
    </row>
    <row r="387" spans="1:34">
      <c r="A387" s="5">
        <f t="shared" si="90"/>
        <v>15</v>
      </c>
      <c r="B387" s="5">
        <f t="shared" si="89"/>
        <v>6</v>
      </c>
      <c r="C387" s="9">
        <f>IFERROR(IF(AND($B387&gt;=INDEX($EH$5:$EH$44,$A387),$B387&lt;=INDEX($EJ$5:$EJ$44,$A387),C$30&gt;=INDEX($EG$5:$EG$44,$A387),C$30&lt;=INDEX($EI$5:$EI$44,$A387)),$A387,0),0)</f>
        <v>0</v>
      </c>
      <c r="D387" s="9">
        <f>IFERROR(IF(AND($B387&gt;=INDEX($EH$5:$EH$44,$A387),$B387&lt;=INDEX($EJ$5:$EJ$44,$A387),D$30&gt;=INDEX($EG$5:$EG$44,$A387),D$30&lt;=INDEX($EI$5:$EI$44,$A387)),$A387,0),0)</f>
        <v>0</v>
      </c>
      <c r="E387" s="9">
        <f>IFERROR(IF(AND($B387&gt;=INDEX($EH$5:$EH$44,$A387),$B387&lt;=INDEX($EJ$5:$EJ$44,$A387),E$30&gt;=INDEX($EG$5:$EG$44,$A387),E$30&lt;=INDEX($EI$5:$EI$44,$A387)),$A387,0),0)</f>
        <v>0</v>
      </c>
      <c r="F387" s="9">
        <f>IFERROR(IF(AND($B387&gt;=INDEX($EH$5:$EH$44,$A387),$B387&lt;=INDEX($EJ$5:$EJ$44,$A387),F$30&gt;=INDEX($EG$5:$EG$44,$A387),F$30&lt;=INDEX($EI$5:$EI$44,$A387)),$A387,0),0)</f>
        <v>0</v>
      </c>
      <c r="G387" s="9">
        <f>IFERROR(IF(AND($B387&gt;=INDEX($EH$5:$EH$44,$A387),$B387&lt;=INDEX($EJ$5:$EJ$44,$A387),G$30&gt;=INDEX($EG$5:$EG$44,$A387),G$30&lt;=INDEX($EI$5:$EI$44,$A387)),$A387,0),0)</f>
        <v>0</v>
      </c>
      <c r="H387" s="9">
        <f>IFERROR(IF(AND($B387&gt;=INDEX($EH$5:$EH$44,$A387),$B387&lt;=INDEX($EJ$5:$EJ$44,$A387),H$30&gt;=INDEX($EG$5:$EG$44,$A387),H$30&lt;=INDEX($EI$5:$EI$44,$A387)),$A387,0),0)</f>
        <v>0</v>
      </c>
      <c r="I387" s="9">
        <f>IFERROR(IF(AND($B387&gt;=INDEX($EH$5:$EH$44,$A387),$B387&lt;=INDEX($EJ$5:$EJ$44,$A387),I$30&gt;=INDEX($EG$5:$EG$44,$A387),I$30&lt;=INDEX($EI$5:$EI$44,$A387)),$A387,0),0)</f>
        <v>0</v>
      </c>
      <c r="J387" s="9">
        <f>IFERROR(IF(AND($B387&gt;=INDEX($EH$5:$EH$44,$A387),$B387&lt;=INDEX($EJ$5:$EJ$44,$A387),J$30&gt;=INDEX($EG$5:$EG$44,$A387),J$30&lt;=INDEX($EI$5:$EI$44,$A387)),$A387,0),0)</f>
        <v>0</v>
      </c>
      <c r="K387" s="9">
        <f>IFERROR(IF(AND($B387&gt;=INDEX($EH$5:$EH$44,$A387),$B387&lt;=INDEX($EJ$5:$EJ$44,$A387),K$30&gt;=INDEX($EG$5:$EG$44,$A387),K$30&lt;=INDEX($EI$5:$EI$44,$A387)),$A387,0),0)</f>
        <v>0</v>
      </c>
      <c r="L387" s="9">
        <f>IFERROR(IF(AND($B387&gt;=INDEX($EH$5:$EH$44,$A387),$B387&lt;=INDEX($EJ$5:$EJ$44,$A387),L$30&gt;=INDEX($EG$5:$EG$44,$A387),L$30&lt;=INDEX($EI$5:$EI$44,$A387)),$A387,0),0)</f>
        <v>0</v>
      </c>
      <c r="M387" s="9">
        <f>IFERROR(IF(AND($B387&gt;=INDEX($EH$5:$EH$44,$A387),$B387&lt;=INDEX($EJ$5:$EJ$44,$A387),M$30&gt;=INDEX($EG$5:$EG$44,$A387),M$30&lt;=INDEX($EI$5:$EI$44,$A387)),$A387,0),0)</f>
        <v>0</v>
      </c>
      <c r="N387" s="9">
        <f>IFERROR(IF(AND($B387&gt;=INDEX($EH$5:$EH$44,$A387),$B387&lt;=INDEX($EJ$5:$EJ$44,$A387),N$30&gt;=INDEX($EG$5:$EG$44,$A387),N$30&lt;=INDEX($EI$5:$EI$44,$A387)),$A387,0),0)</f>
        <v>0</v>
      </c>
      <c r="O387" s="9">
        <f>IFERROR(IF(AND($B387&gt;=INDEX($EH$5:$EH$44,$A387),$B387&lt;=INDEX($EJ$5:$EJ$44,$A387),O$30&gt;=INDEX($EG$5:$EG$44,$A387),O$30&lt;=INDEX($EI$5:$EI$44,$A387)),$A387,0),0)</f>
        <v>0</v>
      </c>
      <c r="P387" s="9">
        <f>IFERROR(IF(AND($B387&gt;=INDEX($EH$5:$EH$44,$A387),$B387&lt;=INDEX($EJ$5:$EJ$44,$A387),P$30&gt;=INDEX($EG$5:$EG$44,$A387),P$30&lt;=INDEX($EI$5:$EI$44,$A387)),$A387,0),0)</f>
        <v>0</v>
      </c>
      <c r="Q387" s="9">
        <f>IFERROR(IF(AND($B387&gt;=INDEX($EH$5:$EH$44,$A387),$B387&lt;=INDEX($EJ$5:$EJ$44,$A387),Q$30&gt;=INDEX($EG$5:$EG$44,$A387),Q$30&lt;=INDEX($EI$5:$EI$44,$A387)),$A387,0),0)</f>
        <v>0</v>
      </c>
      <c r="R387" s="9">
        <f>IFERROR(IF(AND($B387&gt;=INDEX($EH$5:$EH$44,$A387),$B387&lt;=INDEX($EJ$5:$EJ$44,$A387),R$30&gt;=INDEX($EG$5:$EG$44,$A387),R$30&lt;=INDEX($EI$5:$EI$44,$A387)),$A387,0),0)</f>
        <v>0</v>
      </c>
      <c r="S387" s="9">
        <f>IFERROR(IF(AND($B387&gt;=INDEX($EH$5:$EH$44,$A387),$B387&lt;=INDEX($EJ$5:$EJ$44,$A387),S$30&gt;=INDEX($EG$5:$EG$44,$A387),S$30&lt;=INDEX($EI$5:$EI$44,$A387)),$A387,0),0)</f>
        <v>0</v>
      </c>
      <c r="T387" s="9">
        <f>IFERROR(IF(AND($B387&gt;=INDEX($EH$5:$EH$44,$A387),$B387&lt;=INDEX($EJ$5:$EJ$44,$A387),T$30&gt;=INDEX($EG$5:$EG$44,$A387),T$30&lt;=INDEX($EI$5:$EI$44,$A387)),$A387,0),0)</f>
        <v>0</v>
      </c>
      <c r="U387" s="9">
        <f>IFERROR(IF(AND($B387&gt;=INDEX($EH$5:$EH$44,$A387),$B387&lt;=INDEX($EJ$5:$EJ$44,$A387),U$30&gt;=INDEX($EG$5:$EG$44,$A387),U$30&lt;=INDEX($EI$5:$EI$44,$A387)),$A387,0),0)</f>
        <v>0</v>
      </c>
      <c r="V387" s="9">
        <f>IFERROR(IF(AND($B387&gt;=INDEX($EH$5:$EH$44,$A387),$B387&lt;=INDEX($EJ$5:$EJ$44,$A387),V$30&gt;=INDEX($EG$5:$EG$44,$A387),V$30&lt;=INDEX($EI$5:$EI$44,$A387)),$A387,0),0)</f>
        <v>0</v>
      </c>
      <c r="W387" s="9">
        <f>IFERROR(IF(AND($B387&gt;=INDEX($EH$5:$EH$44,$A387),$B387&lt;=INDEX($EJ$5:$EJ$44,$A387),W$30&gt;=INDEX($EG$5:$EG$44,$A387),W$30&lt;=INDEX($EI$5:$EI$44,$A387)),$A387,0),0)</f>
        <v>0</v>
      </c>
      <c r="X387" s="9">
        <f>IFERROR(IF(AND($B387&gt;=INDEX($EH$5:$EH$44,$A387),$B387&lt;=INDEX($EJ$5:$EJ$44,$A387),X$30&gt;=INDEX($EG$5:$EG$44,$A387),X$30&lt;=INDEX($EI$5:$EI$44,$A387)),$A387,0),0)</f>
        <v>0</v>
      </c>
      <c r="Y387" s="9">
        <f>IFERROR(IF(AND($B387&gt;=INDEX($EH$5:$EH$44,$A387),$B387&lt;=INDEX($EJ$5:$EJ$44,$A387),Y$30&gt;=INDEX($EG$5:$EG$44,$A387),Y$30&lt;=INDEX($EI$5:$EI$44,$A387)),$A387,0),0)</f>
        <v>0</v>
      </c>
      <c r="Z387" s="9">
        <f>IFERROR(IF(AND($B387&gt;=INDEX($EH$5:$EH$44,$A387),$B387&lt;=INDEX($EJ$5:$EJ$44,$A387),Z$30&gt;=INDEX($EG$5:$EG$44,$A387),Z$30&lt;=INDEX($EI$5:$EI$44,$A387)),$A387,0),0)</f>
        <v>0</v>
      </c>
      <c r="AA387" s="9">
        <f>IFERROR(IF(AND($B387&gt;=INDEX($EH$5:$EH$44,$A387),$B387&lt;=INDEX($EJ$5:$EJ$44,$A387),AA$30&gt;=INDEX($EG$5:$EG$44,$A387),AA$30&lt;=INDEX($EI$5:$EI$44,$A387)),$A387,0),0)</f>
        <v>15</v>
      </c>
      <c r="AB387" s="9">
        <f>IFERROR(IF(AND($B387&gt;=INDEX($EH$5:$EH$44,$A387),$B387&lt;=INDEX($EJ$5:$EJ$44,$A387),AB$30&gt;=INDEX($EG$5:$EG$44,$A387),AB$30&lt;=INDEX($EI$5:$EI$44,$A387)),$A387,0),0)</f>
        <v>15</v>
      </c>
      <c r="AC387" s="9">
        <f>IFERROR(IF(AND($B387&gt;=INDEX($EH$5:$EH$44,$A387),$B387&lt;=INDEX($EJ$5:$EJ$44,$A387),AC$30&gt;=INDEX($EG$5:$EG$44,$A387),AC$30&lt;=INDEX($EI$5:$EI$44,$A387)),$A387,0),0)</f>
        <v>15</v>
      </c>
      <c r="AD387" s="9">
        <f>IFERROR(IF(AND($B387&gt;=INDEX($EH$5:$EH$44,$A387),$B387&lt;=INDEX($EJ$5:$EJ$44,$A387),AD$30&gt;=INDEX($EG$5:$EG$44,$A387),AD$30&lt;=INDEX($EI$5:$EI$44,$A387)),$A387,0),0)</f>
        <v>15</v>
      </c>
      <c r="AE387" s="9">
        <f>IFERROR(IF(AND($B387&gt;=INDEX($EH$5:$EH$44,$A387),$B387&lt;=INDEX($EJ$5:$EJ$44,$A387),AE$30&gt;=INDEX($EG$5:$EG$44,$A387),AE$30&lt;=INDEX($EI$5:$EI$44,$A387)),$A387,0),0)</f>
        <v>0</v>
      </c>
      <c r="AF387" s="9">
        <f>IFERROR(IF(AND($B387&gt;=INDEX($EH$5:$EH$44,$A387),$B387&lt;=INDEX($EJ$5:$EJ$44,$A387),AF$30&gt;=INDEX($EG$5:$EG$44,$A387),AF$30&lt;=INDEX($EI$5:$EI$44,$A387)),$A387,0),0)</f>
        <v>0</v>
      </c>
      <c r="AG387" s="9">
        <f>IFERROR(IF(AND($B387&gt;=INDEX($EH$5:$EH$44,$A387),$B387&lt;=INDEX($EJ$5:$EJ$44,$A387),AG$30&gt;=INDEX($EG$5:$EG$44,$A387),AG$30&lt;=INDEX($EI$5:$EI$44,$A387)),$A387,0),0)</f>
        <v>0</v>
      </c>
      <c r="AH387" s="9"/>
    </row>
    <row r="388" spans="1:34">
      <c r="A388" s="5">
        <f t="shared" si="90"/>
        <v>15</v>
      </c>
      <c r="B388" s="5">
        <f t="shared" si="89"/>
        <v>7</v>
      </c>
      <c r="C388" s="9">
        <f>IFERROR(IF(AND($B388&gt;=INDEX($EH$5:$EH$44,$A388),$B388&lt;=INDEX($EJ$5:$EJ$44,$A388),C$30&gt;=INDEX($EG$5:$EG$44,$A388),C$30&lt;=INDEX($EI$5:$EI$44,$A388)),$A388,0),0)</f>
        <v>0</v>
      </c>
      <c r="D388" s="9">
        <f>IFERROR(IF(AND($B388&gt;=INDEX($EH$5:$EH$44,$A388),$B388&lt;=INDEX($EJ$5:$EJ$44,$A388),D$30&gt;=INDEX($EG$5:$EG$44,$A388),D$30&lt;=INDEX($EI$5:$EI$44,$A388)),$A388,0),0)</f>
        <v>0</v>
      </c>
      <c r="E388" s="9">
        <f>IFERROR(IF(AND($B388&gt;=INDEX($EH$5:$EH$44,$A388),$B388&lt;=INDEX($EJ$5:$EJ$44,$A388),E$30&gt;=INDEX($EG$5:$EG$44,$A388),E$30&lt;=INDEX($EI$5:$EI$44,$A388)),$A388,0),0)</f>
        <v>0</v>
      </c>
      <c r="F388" s="9">
        <f>IFERROR(IF(AND($B388&gt;=INDEX($EH$5:$EH$44,$A388),$B388&lt;=INDEX($EJ$5:$EJ$44,$A388),F$30&gt;=INDEX($EG$5:$EG$44,$A388),F$30&lt;=INDEX($EI$5:$EI$44,$A388)),$A388,0),0)</f>
        <v>0</v>
      </c>
      <c r="G388" s="9">
        <f>IFERROR(IF(AND($B388&gt;=INDEX($EH$5:$EH$44,$A388),$B388&lt;=INDEX($EJ$5:$EJ$44,$A388),G$30&gt;=INDEX($EG$5:$EG$44,$A388),G$30&lt;=INDEX($EI$5:$EI$44,$A388)),$A388,0),0)</f>
        <v>0</v>
      </c>
      <c r="H388" s="9">
        <f>IFERROR(IF(AND($B388&gt;=INDEX($EH$5:$EH$44,$A388),$B388&lt;=INDEX($EJ$5:$EJ$44,$A388),H$30&gt;=INDEX($EG$5:$EG$44,$A388),H$30&lt;=INDEX($EI$5:$EI$44,$A388)),$A388,0),0)</f>
        <v>0</v>
      </c>
      <c r="I388" s="9">
        <f>IFERROR(IF(AND($B388&gt;=INDEX($EH$5:$EH$44,$A388),$B388&lt;=INDEX($EJ$5:$EJ$44,$A388),I$30&gt;=INDEX($EG$5:$EG$44,$A388),I$30&lt;=INDEX($EI$5:$EI$44,$A388)),$A388,0),0)</f>
        <v>0</v>
      </c>
      <c r="J388" s="9">
        <f>IFERROR(IF(AND($B388&gt;=INDEX($EH$5:$EH$44,$A388),$B388&lt;=INDEX($EJ$5:$EJ$44,$A388),J$30&gt;=INDEX($EG$5:$EG$44,$A388),J$30&lt;=INDEX($EI$5:$EI$44,$A388)),$A388,0),0)</f>
        <v>0</v>
      </c>
      <c r="K388" s="9">
        <f>IFERROR(IF(AND($B388&gt;=INDEX($EH$5:$EH$44,$A388),$B388&lt;=INDEX($EJ$5:$EJ$44,$A388),K$30&gt;=INDEX($EG$5:$EG$44,$A388),K$30&lt;=INDEX($EI$5:$EI$44,$A388)),$A388,0),0)</f>
        <v>0</v>
      </c>
      <c r="L388" s="9">
        <f>IFERROR(IF(AND($B388&gt;=INDEX($EH$5:$EH$44,$A388),$B388&lt;=INDEX($EJ$5:$EJ$44,$A388),L$30&gt;=INDEX($EG$5:$EG$44,$A388),L$30&lt;=INDEX($EI$5:$EI$44,$A388)),$A388,0),0)</f>
        <v>0</v>
      </c>
      <c r="M388" s="9">
        <f>IFERROR(IF(AND($B388&gt;=INDEX($EH$5:$EH$44,$A388),$B388&lt;=INDEX($EJ$5:$EJ$44,$A388),M$30&gt;=INDEX($EG$5:$EG$44,$A388),M$30&lt;=INDEX($EI$5:$EI$44,$A388)),$A388,0),0)</f>
        <v>0</v>
      </c>
      <c r="N388" s="9">
        <f>IFERROR(IF(AND($B388&gt;=INDEX($EH$5:$EH$44,$A388),$B388&lt;=INDEX($EJ$5:$EJ$44,$A388),N$30&gt;=INDEX($EG$5:$EG$44,$A388),N$30&lt;=INDEX($EI$5:$EI$44,$A388)),$A388,0),0)</f>
        <v>0</v>
      </c>
      <c r="O388" s="9">
        <f>IFERROR(IF(AND($B388&gt;=INDEX($EH$5:$EH$44,$A388),$B388&lt;=INDEX($EJ$5:$EJ$44,$A388),O$30&gt;=INDEX($EG$5:$EG$44,$A388),O$30&lt;=INDEX($EI$5:$EI$44,$A388)),$A388,0),0)</f>
        <v>0</v>
      </c>
      <c r="P388" s="9">
        <f>IFERROR(IF(AND($B388&gt;=INDEX($EH$5:$EH$44,$A388),$B388&lt;=INDEX($EJ$5:$EJ$44,$A388),P$30&gt;=INDEX($EG$5:$EG$44,$A388),P$30&lt;=INDEX($EI$5:$EI$44,$A388)),$A388,0),0)</f>
        <v>0</v>
      </c>
      <c r="Q388" s="9">
        <f>IFERROR(IF(AND($B388&gt;=INDEX($EH$5:$EH$44,$A388),$B388&lt;=INDEX($EJ$5:$EJ$44,$A388),Q$30&gt;=INDEX($EG$5:$EG$44,$A388),Q$30&lt;=INDEX($EI$5:$EI$44,$A388)),$A388,0),0)</f>
        <v>0</v>
      </c>
      <c r="R388" s="9">
        <f>IFERROR(IF(AND($B388&gt;=INDEX($EH$5:$EH$44,$A388),$B388&lt;=INDEX($EJ$5:$EJ$44,$A388),R$30&gt;=INDEX($EG$5:$EG$44,$A388),R$30&lt;=INDEX($EI$5:$EI$44,$A388)),$A388,0),0)</f>
        <v>0</v>
      </c>
      <c r="S388" s="9">
        <f>IFERROR(IF(AND($B388&gt;=INDEX($EH$5:$EH$44,$A388),$B388&lt;=INDEX($EJ$5:$EJ$44,$A388),S$30&gt;=INDEX($EG$5:$EG$44,$A388),S$30&lt;=INDEX($EI$5:$EI$44,$A388)),$A388,0),0)</f>
        <v>0</v>
      </c>
      <c r="T388" s="9">
        <f>IFERROR(IF(AND($B388&gt;=INDEX($EH$5:$EH$44,$A388),$B388&lt;=INDEX($EJ$5:$EJ$44,$A388),T$30&gt;=INDEX($EG$5:$EG$44,$A388),T$30&lt;=INDEX($EI$5:$EI$44,$A388)),$A388,0),0)</f>
        <v>0</v>
      </c>
      <c r="U388" s="9">
        <f>IFERROR(IF(AND($B388&gt;=INDEX($EH$5:$EH$44,$A388),$B388&lt;=INDEX($EJ$5:$EJ$44,$A388),U$30&gt;=INDEX($EG$5:$EG$44,$A388),U$30&lt;=INDEX($EI$5:$EI$44,$A388)),$A388,0),0)</f>
        <v>0</v>
      </c>
      <c r="V388" s="9">
        <f>IFERROR(IF(AND($B388&gt;=INDEX($EH$5:$EH$44,$A388),$B388&lt;=INDEX($EJ$5:$EJ$44,$A388),V$30&gt;=INDEX($EG$5:$EG$44,$A388),V$30&lt;=INDEX($EI$5:$EI$44,$A388)),$A388,0),0)</f>
        <v>0</v>
      </c>
      <c r="W388" s="9">
        <f>IFERROR(IF(AND($B388&gt;=INDEX($EH$5:$EH$44,$A388),$B388&lt;=INDEX($EJ$5:$EJ$44,$A388),W$30&gt;=INDEX($EG$5:$EG$44,$A388),W$30&lt;=INDEX($EI$5:$EI$44,$A388)),$A388,0),0)</f>
        <v>0</v>
      </c>
      <c r="X388" s="9">
        <f>IFERROR(IF(AND($B388&gt;=INDEX($EH$5:$EH$44,$A388),$B388&lt;=INDEX($EJ$5:$EJ$44,$A388),X$30&gt;=INDEX($EG$5:$EG$44,$A388),X$30&lt;=INDEX($EI$5:$EI$44,$A388)),$A388,0),0)</f>
        <v>0</v>
      </c>
      <c r="Y388" s="9">
        <f>IFERROR(IF(AND($B388&gt;=INDEX($EH$5:$EH$44,$A388),$B388&lt;=INDEX($EJ$5:$EJ$44,$A388),Y$30&gt;=INDEX($EG$5:$EG$44,$A388),Y$30&lt;=INDEX($EI$5:$EI$44,$A388)),$A388,0),0)</f>
        <v>0</v>
      </c>
      <c r="Z388" s="9">
        <f>IFERROR(IF(AND($B388&gt;=INDEX($EH$5:$EH$44,$A388),$B388&lt;=INDEX($EJ$5:$EJ$44,$A388),Z$30&gt;=INDEX($EG$5:$EG$44,$A388),Z$30&lt;=INDEX($EI$5:$EI$44,$A388)),$A388,0),0)</f>
        <v>0</v>
      </c>
      <c r="AA388" s="9">
        <f>IFERROR(IF(AND($B388&gt;=INDEX($EH$5:$EH$44,$A388),$B388&lt;=INDEX($EJ$5:$EJ$44,$A388),AA$30&gt;=INDEX($EG$5:$EG$44,$A388),AA$30&lt;=INDEX($EI$5:$EI$44,$A388)),$A388,0),0)</f>
        <v>15</v>
      </c>
      <c r="AB388" s="9">
        <f>IFERROR(IF(AND($B388&gt;=INDEX($EH$5:$EH$44,$A388),$B388&lt;=INDEX($EJ$5:$EJ$44,$A388),AB$30&gt;=INDEX($EG$5:$EG$44,$A388),AB$30&lt;=INDEX($EI$5:$EI$44,$A388)),$A388,0),0)</f>
        <v>15</v>
      </c>
      <c r="AC388" s="9">
        <f>IFERROR(IF(AND($B388&gt;=INDEX($EH$5:$EH$44,$A388),$B388&lt;=INDEX($EJ$5:$EJ$44,$A388),AC$30&gt;=INDEX($EG$5:$EG$44,$A388),AC$30&lt;=INDEX($EI$5:$EI$44,$A388)),$A388,0),0)</f>
        <v>15</v>
      </c>
      <c r="AD388" s="9">
        <f>IFERROR(IF(AND($B388&gt;=INDEX($EH$5:$EH$44,$A388),$B388&lt;=INDEX($EJ$5:$EJ$44,$A388),AD$30&gt;=INDEX($EG$5:$EG$44,$A388),AD$30&lt;=INDEX($EI$5:$EI$44,$A388)),$A388,0),0)</f>
        <v>15</v>
      </c>
      <c r="AE388" s="9">
        <f>IFERROR(IF(AND($B388&gt;=INDEX($EH$5:$EH$44,$A388),$B388&lt;=INDEX($EJ$5:$EJ$44,$A388),AE$30&gt;=INDEX($EG$5:$EG$44,$A388),AE$30&lt;=INDEX($EI$5:$EI$44,$A388)),$A388,0),0)</f>
        <v>0</v>
      </c>
      <c r="AF388" s="9">
        <f>IFERROR(IF(AND($B388&gt;=INDEX($EH$5:$EH$44,$A388),$B388&lt;=INDEX($EJ$5:$EJ$44,$A388),AF$30&gt;=INDEX($EG$5:$EG$44,$A388),AF$30&lt;=INDEX($EI$5:$EI$44,$A388)),$A388,0),0)</f>
        <v>0</v>
      </c>
      <c r="AG388" s="9">
        <f>IFERROR(IF(AND($B388&gt;=INDEX($EH$5:$EH$44,$A388),$B388&lt;=INDEX($EJ$5:$EJ$44,$A388),AG$30&gt;=INDEX($EG$5:$EG$44,$A388),AG$30&lt;=INDEX($EI$5:$EI$44,$A388)),$A388,0),0)</f>
        <v>0</v>
      </c>
      <c r="AH388" s="9"/>
    </row>
    <row r="389" spans="1:34">
      <c r="A389" s="5">
        <f t="shared" si="90"/>
        <v>15</v>
      </c>
      <c r="B389" s="5">
        <f t="shared" si="89"/>
        <v>8</v>
      </c>
      <c r="C389" s="9">
        <f>IFERROR(IF(AND($B389&gt;=INDEX($EH$5:$EH$44,$A389),$B389&lt;=INDEX($EJ$5:$EJ$44,$A389),C$30&gt;=INDEX($EG$5:$EG$44,$A389),C$30&lt;=INDEX($EI$5:$EI$44,$A389)),$A389,0),0)</f>
        <v>0</v>
      </c>
      <c r="D389" s="9">
        <f>IFERROR(IF(AND($B389&gt;=INDEX($EH$5:$EH$44,$A389),$B389&lt;=INDEX($EJ$5:$EJ$44,$A389),D$30&gt;=INDEX($EG$5:$EG$44,$A389),D$30&lt;=INDEX($EI$5:$EI$44,$A389)),$A389,0),0)</f>
        <v>0</v>
      </c>
      <c r="E389" s="9">
        <f>IFERROR(IF(AND($B389&gt;=INDEX($EH$5:$EH$44,$A389),$B389&lt;=INDEX($EJ$5:$EJ$44,$A389),E$30&gt;=INDEX($EG$5:$EG$44,$A389),E$30&lt;=INDEX($EI$5:$EI$44,$A389)),$A389,0),0)</f>
        <v>0</v>
      </c>
      <c r="F389" s="9">
        <f>IFERROR(IF(AND($B389&gt;=INDEX($EH$5:$EH$44,$A389),$B389&lt;=INDEX($EJ$5:$EJ$44,$A389),F$30&gt;=INDEX($EG$5:$EG$44,$A389),F$30&lt;=INDEX($EI$5:$EI$44,$A389)),$A389,0),0)</f>
        <v>0</v>
      </c>
      <c r="G389" s="9">
        <f>IFERROR(IF(AND($B389&gt;=INDEX($EH$5:$EH$44,$A389),$B389&lt;=INDEX($EJ$5:$EJ$44,$A389),G$30&gt;=INDEX($EG$5:$EG$44,$A389),G$30&lt;=INDEX($EI$5:$EI$44,$A389)),$A389,0),0)</f>
        <v>0</v>
      </c>
      <c r="H389" s="9">
        <f>IFERROR(IF(AND($B389&gt;=INDEX($EH$5:$EH$44,$A389),$B389&lt;=INDEX($EJ$5:$EJ$44,$A389),H$30&gt;=INDEX($EG$5:$EG$44,$A389),H$30&lt;=INDEX($EI$5:$EI$44,$A389)),$A389,0),0)</f>
        <v>0</v>
      </c>
      <c r="I389" s="9">
        <f>IFERROR(IF(AND($B389&gt;=INDEX($EH$5:$EH$44,$A389),$B389&lt;=INDEX($EJ$5:$EJ$44,$A389),I$30&gt;=INDEX($EG$5:$EG$44,$A389),I$30&lt;=INDEX($EI$5:$EI$44,$A389)),$A389,0),0)</f>
        <v>0</v>
      </c>
      <c r="J389" s="9">
        <f>IFERROR(IF(AND($B389&gt;=INDEX($EH$5:$EH$44,$A389),$B389&lt;=INDEX($EJ$5:$EJ$44,$A389),J$30&gt;=INDEX($EG$5:$EG$44,$A389),J$30&lt;=INDEX($EI$5:$EI$44,$A389)),$A389,0),0)</f>
        <v>0</v>
      </c>
      <c r="K389" s="9">
        <f>IFERROR(IF(AND($B389&gt;=INDEX($EH$5:$EH$44,$A389),$B389&lt;=INDEX($EJ$5:$EJ$44,$A389),K$30&gt;=INDEX($EG$5:$EG$44,$A389),K$30&lt;=INDEX($EI$5:$EI$44,$A389)),$A389,0),0)</f>
        <v>0</v>
      </c>
      <c r="L389" s="9">
        <f>IFERROR(IF(AND($B389&gt;=INDEX($EH$5:$EH$44,$A389),$B389&lt;=INDEX($EJ$5:$EJ$44,$A389),L$30&gt;=INDEX($EG$5:$EG$44,$A389),L$30&lt;=INDEX($EI$5:$EI$44,$A389)),$A389,0),0)</f>
        <v>0</v>
      </c>
      <c r="M389" s="9">
        <f>IFERROR(IF(AND($B389&gt;=INDEX($EH$5:$EH$44,$A389),$B389&lt;=INDEX($EJ$5:$EJ$44,$A389),M$30&gt;=INDEX($EG$5:$EG$44,$A389),M$30&lt;=INDEX($EI$5:$EI$44,$A389)),$A389,0),0)</f>
        <v>0</v>
      </c>
      <c r="N389" s="9">
        <f>IFERROR(IF(AND($B389&gt;=INDEX($EH$5:$EH$44,$A389),$B389&lt;=INDEX($EJ$5:$EJ$44,$A389),N$30&gt;=INDEX($EG$5:$EG$44,$A389),N$30&lt;=INDEX($EI$5:$EI$44,$A389)),$A389,0),0)</f>
        <v>0</v>
      </c>
      <c r="O389" s="9">
        <f>IFERROR(IF(AND($B389&gt;=INDEX($EH$5:$EH$44,$A389),$B389&lt;=INDEX($EJ$5:$EJ$44,$A389),O$30&gt;=INDEX($EG$5:$EG$44,$A389),O$30&lt;=INDEX($EI$5:$EI$44,$A389)),$A389,0),0)</f>
        <v>0</v>
      </c>
      <c r="P389" s="9">
        <f>IFERROR(IF(AND($B389&gt;=INDEX($EH$5:$EH$44,$A389),$B389&lt;=INDEX($EJ$5:$EJ$44,$A389),P$30&gt;=INDEX($EG$5:$EG$44,$A389),P$30&lt;=INDEX($EI$5:$EI$44,$A389)),$A389,0),0)</f>
        <v>0</v>
      </c>
      <c r="Q389" s="9">
        <f>IFERROR(IF(AND($B389&gt;=INDEX($EH$5:$EH$44,$A389),$B389&lt;=INDEX($EJ$5:$EJ$44,$A389),Q$30&gt;=INDEX($EG$5:$EG$44,$A389),Q$30&lt;=INDEX($EI$5:$EI$44,$A389)),$A389,0),0)</f>
        <v>0</v>
      </c>
      <c r="R389" s="9">
        <f>IFERROR(IF(AND($B389&gt;=INDEX($EH$5:$EH$44,$A389),$B389&lt;=INDEX($EJ$5:$EJ$44,$A389),R$30&gt;=INDEX($EG$5:$EG$44,$A389),R$30&lt;=INDEX($EI$5:$EI$44,$A389)),$A389,0),0)</f>
        <v>0</v>
      </c>
      <c r="S389" s="9">
        <f>IFERROR(IF(AND($B389&gt;=INDEX($EH$5:$EH$44,$A389),$B389&lt;=INDEX($EJ$5:$EJ$44,$A389),S$30&gt;=INDEX($EG$5:$EG$44,$A389),S$30&lt;=INDEX($EI$5:$EI$44,$A389)),$A389,0),0)</f>
        <v>0</v>
      </c>
      <c r="T389" s="9">
        <f>IFERROR(IF(AND($B389&gt;=INDEX($EH$5:$EH$44,$A389),$B389&lt;=INDEX($EJ$5:$EJ$44,$A389),T$30&gt;=INDEX($EG$5:$EG$44,$A389),T$30&lt;=INDEX($EI$5:$EI$44,$A389)),$A389,0),0)</f>
        <v>0</v>
      </c>
      <c r="U389" s="9">
        <f>IFERROR(IF(AND($B389&gt;=INDEX($EH$5:$EH$44,$A389),$B389&lt;=INDEX($EJ$5:$EJ$44,$A389),U$30&gt;=INDEX($EG$5:$EG$44,$A389),U$30&lt;=INDEX($EI$5:$EI$44,$A389)),$A389,0),0)</f>
        <v>0</v>
      </c>
      <c r="V389" s="9">
        <f>IFERROR(IF(AND($B389&gt;=INDEX($EH$5:$EH$44,$A389),$B389&lt;=INDEX($EJ$5:$EJ$44,$A389),V$30&gt;=INDEX($EG$5:$EG$44,$A389),V$30&lt;=INDEX($EI$5:$EI$44,$A389)),$A389,0),0)</f>
        <v>0</v>
      </c>
      <c r="W389" s="9">
        <f>IFERROR(IF(AND($B389&gt;=INDEX($EH$5:$EH$44,$A389),$B389&lt;=INDEX($EJ$5:$EJ$44,$A389),W$30&gt;=INDEX($EG$5:$EG$44,$A389),W$30&lt;=INDEX($EI$5:$EI$44,$A389)),$A389,0),0)</f>
        <v>0</v>
      </c>
      <c r="X389" s="9">
        <f>IFERROR(IF(AND($B389&gt;=INDEX($EH$5:$EH$44,$A389),$B389&lt;=INDEX($EJ$5:$EJ$44,$A389),X$30&gt;=INDEX($EG$5:$EG$44,$A389),X$30&lt;=INDEX($EI$5:$EI$44,$A389)),$A389,0),0)</f>
        <v>0</v>
      </c>
      <c r="Y389" s="9">
        <f>IFERROR(IF(AND($B389&gt;=INDEX($EH$5:$EH$44,$A389),$B389&lt;=INDEX($EJ$5:$EJ$44,$A389),Y$30&gt;=INDEX($EG$5:$EG$44,$A389),Y$30&lt;=INDEX($EI$5:$EI$44,$A389)),$A389,0),0)</f>
        <v>0</v>
      </c>
      <c r="Z389" s="9">
        <f>IFERROR(IF(AND($B389&gt;=INDEX($EH$5:$EH$44,$A389),$B389&lt;=INDEX($EJ$5:$EJ$44,$A389),Z$30&gt;=INDEX($EG$5:$EG$44,$A389),Z$30&lt;=INDEX($EI$5:$EI$44,$A389)),$A389,0),0)</f>
        <v>0</v>
      </c>
      <c r="AA389" s="9">
        <f>IFERROR(IF(AND($B389&gt;=INDEX($EH$5:$EH$44,$A389),$B389&lt;=INDEX($EJ$5:$EJ$44,$A389),AA$30&gt;=INDEX($EG$5:$EG$44,$A389),AA$30&lt;=INDEX($EI$5:$EI$44,$A389)),$A389,0),0)</f>
        <v>15</v>
      </c>
      <c r="AB389" s="9">
        <f>IFERROR(IF(AND($B389&gt;=INDEX($EH$5:$EH$44,$A389),$B389&lt;=INDEX($EJ$5:$EJ$44,$A389),AB$30&gt;=INDEX($EG$5:$EG$44,$A389),AB$30&lt;=INDEX($EI$5:$EI$44,$A389)),$A389,0),0)</f>
        <v>15</v>
      </c>
      <c r="AC389" s="9">
        <f>IFERROR(IF(AND($B389&gt;=INDEX($EH$5:$EH$44,$A389),$B389&lt;=INDEX($EJ$5:$EJ$44,$A389),AC$30&gt;=INDEX($EG$5:$EG$44,$A389),AC$30&lt;=INDEX($EI$5:$EI$44,$A389)),$A389,0),0)</f>
        <v>15</v>
      </c>
      <c r="AD389" s="9">
        <f>IFERROR(IF(AND($B389&gt;=INDEX($EH$5:$EH$44,$A389),$B389&lt;=INDEX($EJ$5:$EJ$44,$A389),AD$30&gt;=INDEX($EG$5:$EG$44,$A389),AD$30&lt;=INDEX($EI$5:$EI$44,$A389)),$A389,0),0)</f>
        <v>15</v>
      </c>
      <c r="AE389" s="9">
        <f>IFERROR(IF(AND($B389&gt;=INDEX($EH$5:$EH$44,$A389),$B389&lt;=INDEX($EJ$5:$EJ$44,$A389),AE$30&gt;=INDEX($EG$5:$EG$44,$A389),AE$30&lt;=INDEX($EI$5:$EI$44,$A389)),$A389,0),0)</f>
        <v>0</v>
      </c>
      <c r="AF389" s="9">
        <f>IFERROR(IF(AND($B389&gt;=INDEX($EH$5:$EH$44,$A389),$B389&lt;=INDEX($EJ$5:$EJ$44,$A389),AF$30&gt;=INDEX($EG$5:$EG$44,$A389),AF$30&lt;=INDEX($EI$5:$EI$44,$A389)),$A389,0),0)</f>
        <v>0</v>
      </c>
      <c r="AG389" s="9">
        <f>IFERROR(IF(AND($B389&gt;=INDEX($EH$5:$EH$44,$A389),$B389&lt;=INDEX($EJ$5:$EJ$44,$A389),AG$30&gt;=INDEX($EG$5:$EG$44,$A389),AG$30&lt;=INDEX($EI$5:$EI$44,$A389)),$A389,0),0)</f>
        <v>0</v>
      </c>
      <c r="AH389" s="9"/>
    </row>
    <row r="390" spans="1:34">
      <c r="A390" s="5">
        <f t="shared" si="90"/>
        <v>15</v>
      </c>
      <c r="B390" s="5">
        <f t="shared" si="89"/>
        <v>9</v>
      </c>
      <c r="C390" s="9">
        <f>IFERROR(IF(AND($B390&gt;=INDEX($EH$5:$EH$44,$A390),$B390&lt;=INDEX($EJ$5:$EJ$44,$A390),C$30&gt;=INDEX($EG$5:$EG$44,$A390),C$30&lt;=INDEX($EI$5:$EI$44,$A390)),$A390,0),0)</f>
        <v>0</v>
      </c>
      <c r="D390" s="9">
        <f>IFERROR(IF(AND($B390&gt;=INDEX($EH$5:$EH$44,$A390),$B390&lt;=INDEX($EJ$5:$EJ$44,$A390),D$30&gt;=INDEX($EG$5:$EG$44,$A390),D$30&lt;=INDEX($EI$5:$EI$44,$A390)),$A390,0),0)</f>
        <v>0</v>
      </c>
      <c r="E390" s="9">
        <f>IFERROR(IF(AND($B390&gt;=INDEX($EH$5:$EH$44,$A390),$B390&lt;=INDEX($EJ$5:$EJ$44,$A390),E$30&gt;=INDEX($EG$5:$EG$44,$A390),E$30&lt;=INDEX($EI$5:$EI$44,$A390)),$A390,0),0)</f>
        <v>0</v>
      </c>
      <c r="F390" s="9">
        <f>IFERROR(IF(AND($B390&gt;=INDEX($EH$5:$EH$44,$A390),$B390&lt;=INDEX($EJ$5:$EJ$44,$A390),F$30&gt;=INDEX($EG$5:$EG$44,$A390),F$30&lt;=INDEX($EI$5:$EI$44,$A390)),$A390,0),0)</f>
        <v>0</v>
      </c>
      <c r="G390" s="9">
        <f>IFERROR(IF(AND($B390&gt;=INDEX($EH$5:$EH$44,$A390),$B390&lt;=INDEX($EJ$5:$EJ$44,$A390),G$30&gt;=INDEX($EG$5:$EG$44,$A390),G$30&lt;=INDEX($EI$5:$EI$44,$A390)),$A390,0),0)</f>
        <v>0</v>
      </c>
      <c r="H390" s="9">
        <f>IFERROR(IF(AND($B390&gt;=INDEX($EH$5:$EH$44,$A390),$B390&lt;=INDEX($EJ$5:$EJ$44,$A390),H$30&gt;=INDEX($EG$5:$EG$44,$A390),H$30&lt;=INDEX($EI$5:$EI$44,$A390)),$A390,0),0)</f>
        <v>0</v>
      </c>
      <c r="I390" s="9">
        <f>IFERROR(IF(AND($B390&gt;=INDEX($EH$5:$EH$44,$A390),$B390&lt;=INDEX($EJ$5:$EJ$44,$A390),I$30&gt;=INDEX($EG$5:$EG$44,$A390),I$30&lt;=INDEX($EI$5:$EI$44,$A390)),$A390,0),0)</f>
        <v>0</v>
      </c>
      <c r="J390" s="9">
        <f>IFERROR(IF(AND($B390&gt;=INDEX($EH$5:$EH$44,$A390),$B390&lt;=INDEX($EJ$5:$EJ$44,$A390),J$30&gt;=INDEX($EG$5:$EG$44,$A390),J$30&lt;=INDEX($EI$5:$EI$44,$A390)),$A390,0),0)</f>
        <v>0</v>
      </c>
      <c r="K390" s="9">
        <f>IFERROR(IF(AND($B390&gt;=INDEX($EH$5:$EH$44,$A390),$B390&lt;=INDEX($EJ$5:$EJ$44,$A390),K$30&gt;=INDEX($EG$5:$EG$44,$A390),K$30&lt;=INDEX($EI$5:$EI$44,$A390)),$A390,0),0)</f>
        <v>0</v>
      </c>
      <c r="L390" s="9">
        <f>IFERROR(IF(AND($B390&gt;=INDEX($EH$5:$EH$44,$A390),$B390&lt;=INDEX($EJ$5:$EJ$44,$A390),L$30&gt;=INDEX($EG$5:$EG$44,$A390),L$30&lt;=INDEX($EI$5:$EI$44,$A390)),$A390,0),0)</f>
        <v>0</v>
      </c>
      <c r="M390" s="9">
        <f>IFERROR(IF(AND($B390&gt;=INDEX($EH$5:$EH$44,$A390),$B390&lt;=INDEX($EJ$5:$EJ$44,$A390),M$30&gt;=INDEX($EG$5:$EG$44,$A390),M$30&lt;=INDEX($EI$5:$EI$44,$A390)),$A390,0),0)</f>
        <v>0</v>
      </c>
      <c r="N390" s="9">
        <f>IFERROR(IF(AND($B390&gt;=INDEX($EH$5:$EH$44,$A390),$B390&lt;=INDEX($EJ$5:$EJ$44,$A390),N$30&gt;=INDEX($EG$5:$EG$44,$A390),N$30&lt;=INDEX($EI$5:$EI$44,$A390)),$A390,0),0)</f>
        <v>0</v>
      </c>
      <c r="O390" s="9">
        <f>IFERROR(IF(AND($B390&gt;=INDEX($EH$5:$EH$44,$A390),$B390&lt;=INDEX($EJ$5:$EJ$44,$A390),O$30&gt;=INDEX($EG$5:$EG$44,$A390),O$30&lt;=INDEX($EI$5:$EI$44,$A390)),$A390,0),0)</f>
        <v>0</v>
      </c>
      <c r="P390" s="9">
        <f>IFERROR(IF(AND($B390&gt;=INDEX($EH$5:$EH$44,$A390),$B390&lt;=INDEX($EJ$5:$EJ$44,$A390),P$30&gt;=INDEX($EG$5:$EG$44,$A390),P$30&lt;=INDEX($EI$5:$EI$44,$A390)),$A390,0),0)</f>
        <v>0</v>
      </c>
      <c r="Q390" s="9">
        <f>IFERROR(IF(AND($B390&gt;=INDEX($EH$5:$EH$44,$A390),$B390&lt;=INDEX($EJ$5:$EJ$44,$A390),Q$30&gt;=INDEX($EG$5:$EG$44,$A390),Q$30&lt;=INDEX($EI$5:$EI$44,$A390)),$A390,0),0)</f>
        <v>0</v>
      </c>
      <c r="R390" s="9">
        <f>IFERROR(IF(AND($B390&gt;=INDEX($EH$5:$EH$44,$A390),$B390&lt;=INDEX($EJ$5:$EJ$44,$A390),R$30&gt;=INDEX($EG$5:$EG$44,$A390),R$30&lt;=INDEX($EI$5:$EI$44,$A390)),$A390,0),0)</f>
        <v>0</v>
      </c>
      <c r="S390" s="9">
        <f>IFERROR(IF(AND($B390&gt;=INDEX($EH$5:$EH$44,$A390),$B390&lt;=INDEX($EJ$5:$EJ$44,$A390),S$30&gt;=INDEX($EG$5:$EG$44,$A390),S$30&lt;=INDEX($EI$5:$EI$44,$A390)),$A390,0),0)</f>
        <v>0</v>
      </c>
      <c r="T390" s="9">
        <f>IFERROR(IF(AND($B390&gt;=INDEX($EH$5:$EH$44,$A390),$B390&lt;=INDEX($EJ$5:$EJ$44,$A390),T$30&gt;=INDEX($EG$5:$EG$44,$A390),T$30&lt;=INDEX($EI$5:$EI$44,$A390)),$A390,0),0)</f>
        <v>0</v>
      </c>
      <c r="U390" s="9">
        <f>IFERROR(IF(AND($B390&gt;=INDEX($EH$5:$EH$44,$A390),$B390&lt;=INDEX($EJ$5:$EJ$44,$A390),U$30&gt;=INDEX($EG$5:$EG$44,$A390),U$30&lt;=INDEX($EI$5:$EI$44,$A390)),$A390,0),0)</f>
        <v>0</v>
      </c>
      <c r="V390" s="9">
        <f>IFERROR(IF(AND($B390&gt;=INDEX($EH$5:$EH$44,$A390),$B390&lt;=INDEX($EJ$5:$EJ$44,$A390),V$30&gt;=INDEX($EG$5:$EG$44,$A390),V$30&lt;=INDEX($EI$5:$EI$44,$A390)),$A390,0),0)</f>
        <v>0</v>
      </c>
      <c r="W390" s="9">
        <f>IFERROR(IF(AND($B390&gt;=INDEX($EH$5:$EH$44,$A390),$B390&lt;=INDEX($EJ$5:$EJ$44,$A390),W$30&gt;=INDEX($EG$5:$EG$44,$A390),W$30&lt;=INDEX($EI$5:$EI$44,$A390)),$A390,0),0)</f>
        <v>0</v>
      </c>
      <c r="X390" s="9">
        <f>IFERROR(IF(AND($B390&gt;=INDEX($EH$5:$EH$44,$A390),$B390&lt;=INDEX($EJ$5:$EJ$44,$A390),X$30&gt;=INDEX($EG$5:$EG$44,$A390),X$30&lt;=INDEX($EI$5:$EI$44,$A390)),$A390,0),0)</f>
        <v>0</v>
      </c>
      <c r="Y390" s="9">
        <f>IFERROR(IF(AND($B390&gt;=INDEX($EH$5:$EH$44,$A390),$B390&lt;=INDEX($EJ$5:$EJ$44,$A390),Y$30&gt;=INDEX($EG$5:$EG$44,$A390),Y$30&lt;=INDEX($EI$5:$EI$44,$A390)),$A390,0),0)</f>
        <v>0</v>
      </c>
      <c r="Z390" s="9">
        <f>IFERROR(IF(AND($B390&gt;=INDEX($EH$5:$EH$44,$A390),$B390&lt;=INDEX($EJ$5:$EJ$44,$A390),Z$30&gt;=INDEX($EG$5:$EG$44,$A390),Z$30&lt;=INDEX($EI$5:$EI$44,$A390)),$A390,0),0)</f>
        <v>0</v>
      </c>
      <c r="AA390" s="9">
        <f>IFERROR(IF(AND($B390&gt;=INDEX($EH$5:$EH$44,$A390),$B390&lt;=INDEX($EJ$5:$EJ$44,$A390),AA$30&gt;=INDEX($EG$5:$EG$44,$A390),AA$30&lt;=INDEX($EI$5:$EI$44,$A390)),$A390,0),0)</f>
        <v>15</v>
      </c>
      <c r="AB390" s="9">
        <f>IFERROR(IF(AND($B390&gt;=INDEX($EH$5:$EH$44,$A390),$B390&lt;=INDEX($EJ$5:$EJ$44,$A390),AB$30&gt;=INDEX($EG$5:$EG$44,$A390),AB$30&lt;=INDEX($EI$5:$EI$44,$A390)),$A390,0),0)</f>
        <v>15</v>
      </c>
      <c r="AC390" s="9">
        <f>IFERROR(IF(AND($B390&gt;=INDEX($EH$5:$EH$44,$A390),$B390&lt;=INDEX($EJ$5:$EJ$44,$A390),AC$30&gt;=INDEX($EG$5:$EG$44,$A390),AC$30&lt;=INDEX($EI$5:$EI$44,$A390)),$A390,0),0)</f>
        <v>15</v>
      </c>
      <c r="AD390" s="9">
        <f>IFERROR(IF(AND($B390&gt;=INDEX($EH$5:$EH$44,$A390),$B390&lt;=INDEX($EJ$5:$EJ$44,$A390),AD$30&gt;=INDEX($EG$5:$EG$44,$A390),AD$30&lt;=INDEX($EI$5:$EI$44,$A390)),$A390,0),0)</f>
        <v>15</v>
      </c>
      <c r="AE390" s="9">
        <f>IFERROR(IF(AND($B390&gt;=INDEX($EH$5:$EH$44,$A390),$B390&lt;=INDEX($EJ$5:$EJ$44,$A390),AE$30&gt;=INDEX($EG$5:$EG$44,$A390),AE$30&lt;=INDEX($EI$5:$EI$44,$A390)),$A390,0),0)</f>
        <v>0</v>
      </c>
      <c r="AF390" s="9">
        <f>IFERROR(IF(AND($B390&gt;=INDEX($EH$5:$EH$44,$A390),$B390&lt;=INDEX($EJ$5:$EJ$44,$A390),AF$30&gt;=INDEX($EG$5:$EG$44,$A390),AF$30&lt;=INDEX($EI$5:$EI$44,$A390)),$A390,0),0)</f>
        <v>0</v>
      </c>
      <c r="AG390" s="9">
        <f>IFERROR(IF(AND($B390&gt;=INDEX($EH$5:$EH$44,$A390),$B390&lt;=INDEX($EJ$5:$EJ$44,$A390),AG$30&gt;=INDEX($EG$5:$EG$44,$A390),AG$30&lt;=INDEX($EI$5:$EI$44,$A390)),$A390,0),0)</f>
        <v>0</v>
      </c>
      <c r="AH390" s="9"/>
    </row>
    <row r="391" spans="1:34">
      <c r="A391" s="5">
        <f t="shared" si="90"/>
        <v>15</v>
      </c>
      <c r="B391" s="5">
        <f t="shared" si="89"/>
        <v>10</v>
      </c>
      <c r="C391" s="9">
        <f>IFERROR(IF(AND($B391&gt;=INDEX($EH$5:$EH$44,$A391),$B391&lt;=INDEX($EJ$5:$EJ$44,$A391),C$30&gt;=INDEX($EG$5:$EG$44,$A391),C$30&lt;=INDEX($EI$5:$EI$44,$A391)),$A391,0),0)</f>
        <v>0</v>
      </c>
      <c r="D391" s="9">
        <f>IFERROR(IF(AND($B391&gt;=INDEX($EH$5:$EH$44,$A391),$B391&lt;=INDEX($EJ$5:$EJ$44,$A391),D$30&gt;=INDEX($EG$5:$EG$44,$A391),D$30&lt;=INDEX($EI$5:$EI$44,$A391)),$A391,0),0)</f>
        <v>0</v>
      </c>
      <c r="E391" s="9">
        <f>IFERROR(IF(AND($B391&gt;=INDEX($EH$5:$EH$44,$A391),$B391&lt;=INDEX($EJ$5:$EJ$44,$A391),E$30&gt;=INDEX($EG$5:$EG$44,$A391),E$30&lt;=INDEX($EI$5:$EI$44,$A391)),$A391,0),0)</f>
        <v>0</v>
      </c>
      <c r="F391" s="9">
        <f>IFERROR(IF(AND($B391&gt;=INDEX($EH$5:$EH$44,$A391),$B391&lt;=INDEX($EJ$5:$EJ$44,$A391),F$30&gt;=INDEX($EG$5:$EG$44,$A391),F$30&lt;=INDEX($EI$5:$EI$44,$A391)),$A391,0),0)</f>
        <v>0</v>
      </c>
      <c r="G391" s="9">
        <f>IFERROR(IF(AND($B391&gt;=INDEX($EH$5:$EH$44,$A391),$B391&lt;=INDEX($EJ$5:$EJ$44,$A391),G$30&gt;=INDEX($EG$5:$EG$44,$A391),G$30&lt;=INDEX($EI$5:$EI$44,$A391)),$A391,0),0)</f>
        <v>0</v>
      </c>
      <c r="H391" s="9">
        <f>IFERROR(IF(AND($B391&gt;=INDEX($EH$5:$EH$44,$A391),$B391&lt;=INDEX($EJ$5:$EJ$44,$A391),H$30&gt;=INDEX($EG$5:$EG$44,$A391),H$30&lt;=INDEX($EI$5:$EI$44,$A391)),$A391,0),0)</f>
        <v>0</v>
      </c>
      <c r="I391" s="9">
        <f>IFERROR(IF(AND($B391&gt;=INDEX($EH$5:$EH$44,$A391),$B391&lt;=INDEX($EJ$5:$EJ$44,$A391),I$30&gt;=INDEX($EG$5:$EG$44,$A391),I$30&lt;=INDEX($EI$5:$EI$44,$A391)),$A391,0),0)</f>
        <v>0</v>
      </c>
      <c r="J391" s="9">
        <f>IFERROR(IF(AND($B391&gt;=INDEX($EH$5:$EH$44,$A391),$B391&lt;=INDEX($EJ$5:$EJ$44,$A391),J$30&gt;=INDEX($EG$5:$EG$44,$A391),J$30&lt;=INDEX($EI$5:$EI$44,$A391)),$A391,0),0)</f>
        <v>0</v>
      </c>
      <c r="K391" s="9">
        <f>IFERROR(IF(AND($B391&gt;=INDEX($EH$5:$EH$44,$A391),$B391&lt;=INDEX($EJ$5:$EJ$44,$A391),K$30&gt;=INDEX($EG$5:$EG$44,$A391),K$30&lt;=INDEX($EI$5:$EI$44,$A391)),$A391,0),0)</f>
        <v>0</v>
      </c>
      <c r="L391" s="9">
        <f>IFERROR(IF(AND($B391&gt;=INDEX($EH$5:$EH$44,$A391),$B391&lt;=INDEX($EJ$5:$EJ$44,$A391),L$30&gt;=INDEX($EG$5:$EG$44,$A391),L$30&lt;=INDEX($EI$5:$EI$44,$A391)),$A391,0),0)</f>
        <v>0</v>
      </c>
      <c r="M391" s="9">
        <f>IFERROR(IF(AND($B391&gt;=INDEX($EH$5:$EH$44,$A391),$B391&lt;=INDEX($EJ$5:$EJ$44,$A391),M$30&gt;=INDEX($EG$5:$EG$44,$A391),M$30&lt;=INDEX($EI$5:$EI$44,$A391)),$A391,0),0)</f>
        <v>0</v>
      </c>
      <c r="N391" s="9">
        <f>IFERROR(IF(AND($B391&gt;=INDEX($EH$5:$EH$44,$A391),$B391&lt;=INDEX($EJ$5:$EJ$44,$A391),N$30&gt;=INDEX($EG$5:$EG$44,$A391),N$30&lt;=INDEX($EI$5:$EI$44,$A391)),$A391,0),0)</f>
        <v>0</v>
      </c>
      <c r="O391" s="9">
        <f>IFERROR(IF(AND($B391&gt;=INDEX($EH$5:$EH$44,$A391),$B391&lt;=INDEX($EJ$5:$EJ$44,$A391),O$30&gt;=INDEX($EG$5:$EG$44,$A391),O$30&lt;=INDEX($EI$5:$EI$44,$A391)),$A391,0),0)</f>
        <v>0</v>
      </c>
      <c r="P391" s="9">
        <f>IFERROR(IF(AND($B391&gt;=INDEX($EH$5:$EH$44,$A391),$B391&lt;=INDEX($EJ$5:$EJ$44,$A391),P$30&gt;=INDEX($EG$5:$EG$44,$A391),P$30&lt;=INDEX($EI$5:$EI$44,$A391)),$A391,0),0)</f>
        <v>0</v>
      </c>
      <c r="Q391" s="9">
        <f>IFERROR(IF(AND($B391&gt;=INDEX($EH$5:$EH$44,$A391),$B391&lt;=INDEX($EJ$5:$EJ$44,$A391),Q$30&gt;=INDEX($EG$5:$EG$44,$A391),Q$30&lt;=INDEX($EI$5:$EI$44,$A391)),$A391,0),0)</f>
        <v>0</v>
      </c>
      <c r="R391" s="9">
        <f>IFERROR(IF(AND($B391&gt;=INDEX($EH$5:$EH$44,$A391),$B391&lt;=INDEX($EJ$5:$EJ$44,$A391),R$30&gt;=INDEX($EG$5:$EG$44,$A391),R$30&lt;=INDEX($EI$5:$EI$44,$A391)),$A391,0),0)</f>
        <v>0</v>
      </c>
      <c r="S391" s="9">
        <f>IFERROR(IF(AND($B391&gt;=INDEX($EH$5:$EH$44,$A391),$B391&lt;=INDEX($EJ$5:$EJ$44,$A391),S$30&gt;=INDEX($EG$5:$EG$44,$A391),S$30&lt;=INDEX($EI$5:$EI$44,$A391)),$A391,0),0)</f>
        <v>0</v>
      </c>
      <c r="T391" s="9">
        <f>IFERROR(IF(AND($B391&gt;=INDEX($EH$5:$EH$44,$A391),$B391&lt;=INDEX($EJ$5:$EJ$44,$A391),T$30&gt;=INDEX($EG$5:$EG$44,$A391),T$30&lt;=INDEX($EI$5:$EI$44,$A391)),$A391,0),0)</f>
        <v>0</v>
      </c>
      <c r="U391" s="9">
        <f>IFERROR(IF(AND($B391&gt;=INDEX($EH$5:$EH$44,$A391),$B391&lt;=INDEX($EJ$5:$EJ$44,$A391),U$30&gt;=INDEX($EG$5:$EG$44,$A391),U$30&lt;=INDEX($EI$5:$EI$44,$A391)),$A391,0),0)</f>
        <v>0</v>
      </c>
      <c r="V391" s="9">
        <f>IFERROR(IF(AND($B391&gt;=INDEX($EH$5:$EH$44,$A391),$B391&lt;=INDEX($EJ$5:$EJ$44,$A391),V$30&gt;=INDEX($EG$5:$EG$44,$A391),V$30&lt;=INDEX($EI$5:$EI$44,$A391)),$A391,0),0)</f>
        <v>0</v>
      </c>
      <c r="W391" s="9">
        <f>IFERROR(IF(AND($B391&gt;=INDEX($EH$5:$EH$44,$A391),$B391&lt;=INDEX($EJ$5:$EJ$44,$A391),W$30&gt;=INDEX($EG$5:$EG$44,$A391),W$30&lt;=INDEX($EI$5:$EI$44,$A391)),$A391,0),0)</f>
        <v>0</v>
      </c>
      <c r="X391" s="9">
        <f>IFERROR(IF(AND($B391&gt;=INDEX($EH$5:$EH$44,$A391),$B391&lt;=INDEX($EJ$5:$EJ$44,$A391),X$30&gt;=INDEX($EG$5:$EG$44,$A391),X$30&lt;=INDEX($EI$5:$EI$44,$A391)),$A391,0),0)</f>
        <v>0</v>
      </c>
      <c r="Y391" s="9">
        <f>IFERROR(IF(AND($B391&gt;=INDEX($EH$5:$EH$44,$A391),$B391&lt;=INDEX($EJ$5:$EJ$44,$A391),Y$30&gt;=INDEX($EG$5:$EG$44,$A391),Y$30&lt;=INDEX($EI$5:$EI$44,$A391)),$A391,0),0)</f>
        <v>0</v>
      </c>
      <c r="Z391" s="9">
        <f>IFERROR(IF(AND($B391&gt;=INDEX($EH$5:$EH$44,$A391),$B391&lt;=INDEX($EJ$5:$EJ$44,$A391),Z$30&gt;=INDEX($EG$5:$EG$44,$A391),Z$30&lt;=INDEX($EI$5:$EI$44,$A391)),$A391,0),0)</f>
        <v>0</v>
      </c>
      <c r="AA391" s="9">
        <f>IFERROR(IF(AND($B391&gt;=INDEX($EH$5:$EH$44,$A391),$B391&lt;=INDEX($EJ$5:$EJ$44,$A391),AA$30&gt;=INDEX($EG$5:$EG$44,$A391),AA$30&lt;=INDEX($EI$5:$EI$44,$A391)),$A391,0),0)</f>
        <v>0</v>
      </c>
      <c r="AB391" s="9">
        <f>IFERROR(IF(AND($B391&gt;=INDEX($EH$5:$EH$44,$A391),$B391&lt;=INDEX($EJ$5:$EJ$44,$A391),AB$30&gt;=INDEX($EG$5:$EG$44,$A391),AB$30&lt;=INDEX($EI$5:$EI$44,$A391)),$A391,0),0)</f>
        <v>0</v>
      </c>
      <c r="AC391" s="9">
        <f>IFERROR(IF(AND($B391&gt;=INDEX($EH$5:$EH$44,$A391),$B391&lt;=INDEX($EJ$5:$EJ$44,$A391),AC$30&gt;=INDEX($EG$5:$EG$44,$A391),AC$30&lt;=INDEX($EI$5:$EI$44,$A391)),$A391,0),0)</f>
        <v>0</v>
      </c>
      <c r="AD391" s="9">
        <f>IFERROR(IF(AND($B391&gt;=INDEX($EH$5:$EH$44,$A391),$B391&lt;=INDEX($EJ$5:$EJ$44,$A391),AD$30&gt;=INDEX($EG$5:$EG$44,$A391),AD$30&lt;=INDEX($EI$5:$EI$44,$A391)),$A391,0),0)</f>
        <v>0</v>
      </c>
      <c r="AE391" s="9">
        <f>IFERROR(IF(AND($B391&gt;=INDEX($EH$5:$EH$44,$A391),$B391&lt;=INDEX($EJ$5:$EJ$44,$A391),AE$30&gt;=INDEX($EG$5:$EG$44,$A391),AE$30&lt;=INDEX($EI$5:$EI$44,$A391)),$A391,0),0)</f>
        <v>0</v>
      </c>
      <c r="AF391" s="9">
        <f>IFERROR(IF(AND($B391&gt;=INDEX($EH$5:$EH$44,$A391),$B391&lt;=INDEX($EJ$5:$EJ$44,$A391),AF$30&gt;=INDEX($EG$5:$EG$44,$A391),AF$30&lt;=INDEX($EI$5:$EI$44,$A391)),$A391,0),0)</f>
        <v>0</v>
      </c>
      <c r="AG391" s="9">
        <f>IFERROR(IF(AND($B391&gt;=INDEX($EH$5:$EH$44,$A391),$B391&lt;=INDEX($EJ$5:$EJ$44,$A391),AG$30&gt;=INDEX($EG$5:$EG$44,$A391),AG$30&lt;=INDEX($EI$5:$EI$44,$A391)),$A391,0),0)</f>
        <v>0</v>
      </c>
      <c r="AH391" s="9"/>
    </row>
    <row r="392" spans="1:34">
      <c r="A392" s="5">
        <f t="shared" si="90"/>
        <v>15</v>
      </c>
      <c r="B392" s="5">
        <f t="shared" si="89"/>
        <v>11</v>
      </c>
      <c r="C392" s="9">
        <f>IFERROR(IF(AND($B392&gt;=INDEX($EH$5:$EH$44,$A392),$B392&lt;=INDEX($EJ$5:$EJ$44,$A392),C$30&gt;=INDEX($EG$5:$EG$44,$A392),C$30&lt;=INDEX($EI$5:$EI$44,$A392)),$A392,0),0)</f>
        <v>0</v>
      </c>
      <c r="D392" s="9">
        <f>IFERROR(IF(AND($B392&gt;=INDEX($EH$5:$EH$44,$A392),$B392&lt;=INDEX($EJ$5:$EJ$44,$A392),D$30&gt;=INDEX($EG$5:$EG$44,$A392),D$30&lt;=INDEX($EI$5:$EI$44,$A392)),$A392,0),0)</f>
        <v>0</v>
      </c>
      <c r="E392" s="9">
        <f>IFERROR(IF(AND($B392&gt;=INDEX($EH$5:$EH$44,$A392),$B392&lt;=INDEX($EJ$5:$EJ$44,$A392),E$30&gt;=INDEX($EG$5:$EG$44,$A392),E$30&lt;=INDEX($EI$5:$EI$44,$A392)),$A392,0),0)</f>
        <v>0</v>
      </c>
      <c r="F392" s="9">
        <f>IFERROR(IF(AND($B392&gt;=INDEX($EH$5:$EH$44,$A392),$B392&lt;=INDEX($EJ$5:$EJ$44,$A392),F$30&gt;=INDEX($EG$5:$EG$44,$A392),F$30&lt;=INDEX($EI$5:$EI$44,$A392)),$A392,0),0)</f>
        <v>0</v>
      </c>
      <c r="G392" s="9">
        <f>IFERROR(IF(AND($B392&gt;=INDEX($EH$5:$EH$44,$A392),$B392&lt;=INDEX($EJ$5:$EJ$44,$A392),G$30&gt;=INDEX($EG$5:$EG$44,$A392),G$30&lt;=INDEX($EI$5:$EI$44,$A392)),$A392,0),0)</f>
        <v>0</v>
      </c>
      <c r="H392" s="9">
        <f>IFERROR(IF(AND($B392&gt;=INDEX($EH$5:$EH$44,$A392),$B392&lt;=INDEX($EJ$5:$EJ$44,$A392),H$30&gt;=INDEX($EG$5:$EG$44,$A392),H$30&lt;=INDEX($EI$5:$EI$44,$A392)),$A392,0),0)</f>
        <v>0</v>
      </c>
      <c r="I392" s="9">
        <f>IFERROR(IF(AND($B392&gt;=INDEX($EH$5:$EH$44,$A392),$B392&lt;=INDEX($EJ$5:$EJ$44,$A392),I$30&gt;=INDEX($EG$5:$EG$44,$A392),I$30&lt;=INDEX($EI$5:$EI$44,$A392)),$A392,0),0)</f>
        <v>0</v>
      </c>
      <c r="J392" s="9">
        <f>IFERROR(IF(AND($B392&gt;=INDEX($EH$5:$EH$44,$A392),$B392&lt;=INDEX($EJ$5:$EJ$44,$A392),J$30&gt;=INDEX($EG$5:$EG$44,$A392),J$30&lt;=INDEX($EI$5:$EI$44,$A392)),$A392,0),0)</f>
        <v>0</v>
      </c>
      <c r="K392" s="9">
        <f>IFERROR(IF(AND($B392&gt;=INDEX($EH$5:$EH$44,$A392),$B392&lt;=INDEX($EJ$5:$EJ$44,$A392),K$30&gt;=INDEX($EG$5:$EG$44,$A392),K$30&lt;=INDEX($EI$5:$EI$44,$A392)),$A392,0),0)</f>
        <v>0</v>
      </c>
      <c r="L392" s="9">
        <f>IFERROR(IF(AND($B392&gt;=INDEX($EH$5:$EH$44,$A392),$B392&lt;=INDEX($EJ$5:$EJ$44,$A392),L$30&gt;=INDEX($EG$5:$EG$44,$A392),L$30&lt;=INDEX($EI$5:$EI$44,$A392)),$A392,0),0)</f>
        <v>0</v>
      </c>
      <c r="M392" s="9">
        <f>IFERROR(IF(AND($B392&gt;=INDEX($EH$5:$EH$44,$A392),$B392&lt;=INDEX($EJ$5:$EJ$44,$A392),M$30&gt;=INDEX($EG$5:$EG$44,$A392),M$30&lt;=INDEX($EI$5:$EI$44,$A392)),$A392,0),0)</f>
        <v>0</v>
      </c>
      <c r="N392" s="9">
        <f>IFERROR(IF(AND($B392&gt;=INDEX($EH$5:$EH$44,$A392),$B392&lt;=INDEX($EJ$5:$EJ$44,$A392),N$30&gt;=INDEX($EG$5:$EG$44,$A392),N$30&lt;=INDEX($EI$5:$EI$44,$A392)),$A392,0),0)</f>
        <v>0</v>
      </c>
      <c r="O392" s="9">
        <f>IFERROR(IF(AND($B392&gt;=INDEX($EH$5:$EH$44,$A392),$B392&lt;=INDEX($EJ$5:$EJ$44,$A392),O$30&gt;=INDEX($EG$5:$EG$44,$A392),O$30&lt;=INDEX($EI$5:$EI$44,$A392)),$A392,0),0)</f>
        <v>0</v>
      </c>
      <c r="P392" s="9">
        <f>IFERROR(IF(AND($B392&gt;=INDEX($EH$5:$EH$44,$A392),$B392&lt;=INDEX($EJ$5:$EJ$44,$A392),P$30&gt;=INDEX($EG$5:$EG$44,$A392),P$30&lt;=INDEX($EI$5:$EI$44,$A392)),$A392,0),0)</f>
        <v>0</v>
      </c>
      <c r="Q392" s="9">
        <f>IFERROR(IF(AND($B392&gt;=INDEX($EH$5:$EH$44,$A392),$B392&lt;=INDEX($EJ$5:$EJ$44,$A392),Q$30&gt;=INDEX($EG$5:$EG$44,$A392),Q$30&lt;=INDEX($EI$5:$EI$44,$A392)),$A392,0),0)</f>
        <v>0</v>
      </c>
      <c r="R392" s="9">
        <f>IFERROR(IF(AND($B392&gt;=INDEX($EH$5:$EH$44,$A392),$B392&lt;=INDEX($EJ$5:$EJ$44,$A392),R$30&gt;=INDEX($EG$5:$EG$44,$A392),R$30&lt;=INDEX($EI$5:$EI$44,$A392)),$A392,0),0)</f>
        <v>0</v>
      </c>
      <c r="S392" s="9">
        <f>IFERROR(IF(AND($B392&gt;=INDEX($EH$5:$EH$44,$A392),$B392&lt;=INDEX($EJ$5:$EJ$44,$A392),S$30&gt;=INDEX($EG$5:$EG$44,$A392),S$30&lt;=INDEX($EI$5:$EI$44,$A392)),$A392,0),0)</f>
        <v>0</v>
      </c>
      <c r="T392" s="9">
        <f>IFERROR(IF(AND($B392&gt;=INDEX($EH$5:$EH$44,$A392),$B392&lt;=INDEX($EJ$5:$EJ$44,$A392),T$30&gt;=INDEX($EG$5:$EG$44,$A392),T$30&lt;=INDEX($EI$5:$EI$44,$A392)),$A392,0),0)</f>
        <v>0</v>
      </c>
      <c r="U392" s="9">
        <f>IFERROR(IF(AND($B392&gt;=INDEX($EH$5:$EH$44,$A392),$B392&lt;=INDEX($EJ$5:$EJ$44,$A392),U$30&gt;=INDEX($EG$5:$EG$44,$A392),U$30&lt;=INDEX($EI$5:$EI$44,$A392)),$A392,0),0)</f>
        <v>0</v>
      </c>
      <c r="V392" s="9">
        <f>IFERROR(IF(AND($B392&gt;=INDEX($EH$5:$EH$44,$A392),$B392&lt;=INDEX($EJ$5:$EJ$44,$A392),V$30&gt;=INDEX($EG$5:$EG$44,$A392),V$30&lt;=INDEX($EI$5:$EI$44,$A392)),$A392,0),0)</f>
        <v>0</v>
      </c>
      <c r="W392" s="9">
        <f>IFERROR(IF(AND($B392&gt;=INDEX($EH$5:$EH$44,$A392),$B392&lt;=INDEX($EJ$5:$EJ$44,$A392),W$30&gt;=INDEX($EG$5:$EG$44,$A392),W$30&lt;=INDEX($EI$5:$EI$44,$A392)),$A392,0),0)</f>
        <v>0</v>
      </c>
      <c r="X392" s="9">
        <f>IFERROR(IF(AND($B392&gt;=INDEX($EH$5:$EH$44,$A392),$B392&lt;=INDEX($EJ$5:$EJ$44,$A392),X$30&gt;=INDEX($EG$5:$EG$44,$A392),X$30&lt;=INDEX($EI$5:$EI$44,$A392)),$A392,0),0)</f>
        <v>0</v>
      </c>
      <c r="Y392" s="9">
        <f>IFERROR(IF(AND($B392&gt;=INDEX($EH$5:$EH$44,$A392),$B392&lt;=INDEX($EJ$5:$EJ$44,$A392),Y$30&gt;=INDEX($EG$5:$EG$44,$A392),Y$30&lt;=INDEX($EI$5:$EI$44,$A392)),$A392,0),0)</f>
        <v>0</v>
      </c>
      <c r="Z392" s="9">
        <f>IFERROR(IF(AND($B392&gt;=INDEX($EH$5:$EH$44,$A392),$B392&lt;=INDEX($EJ$5:$EJ$44,$A392),Z$30&gt;=INDEX($EG$5:$EG$44,$A392),Z$30&lt;=INDEX($EI$5:$EI$44,$A392)),$A392,0),0)</f>
        <v>0</v>
      </c>
      <c r="AA392" s="9">
        <f>IFERROR(IF(AND($B392&gt;=INDEX($EH$5:$EH$44,$A392),$B392&lt;=INDEX($EJ$5:$EJ$44,$A392),AA$30&gt;=INDEX($EG$5:$EG$44,$A392),AA$30&lt;=INDEX($EI$5:$EI$44,$A392)),$A392,0),0)</f>
        <v>0</v>
      </c>
      <c r="AB392" s="9">
        <f>IFERROR(IF(AND($B392&gt;=INDEX($EH$5:$EH$44,$A392),$B392&lt;=INDEX($EJ$5:$EJ$44,$A392),AB$30&gt;=INDEX($EG$5:$EG$44,$A392),AB$30&lt;=INDEX($EI$5:$EI$44,$A392)),$A392,0),0)</f>
        <v>0</v>
      </c>
      <c r="AC392" s="9">
        <f>IFERROR(IF(AND($B392&gt;=INDEX($EH$5:$EH$44,$A392),$B392&lt;=INDEX($EJ$5:$EJ$44,$A392),AC$30&gt;=INDEX($EG$5:$EG$44,$A392),AC$30&lt;=INDEX($EI$5:$EI$44,$A392)),$A392,0),0)</f>
        <v>0</v>
      </c>
      <c r="AD392" s="9">
        <f>IFERROR(IF(AND($B392&gt;=INDEX($EH$5:$EH$44,$A392),$B392&lt;=INDEX($EJ$5:$EJ$44,$A392),AD$30&gt;=INDEX($EG$5:$EG$44,$A392),AD$30&lt;=INDEX($EI$5:$EI$44,$A392)),$A392,0),0)</f>
        <v>0</v>
      </c>
      <c r="AE392" s="9">
        <f>IFERROR(IF(AND($B392&gt;=INDEX($EH$5:$EH$44,$A392),$B392&lt;=INDEX($EJ$5:$EJ$44,$A392),AE$30&gt;=INDEX($EG$5:$EG$44,$A392),AE$30&lt;=INDEX($EI$5:$EI$44,$A392)),$A392,0),0)</f>
        <v>0</v>
      </c>
      <c r="AF392" s="9">
        <f>IFERROR(IF(AND($B392&gt;=INDEX($EH$5:$EH$44,$A392),$B392&lt;=INDEX($EJ$5:$EJ$44,$A392),AF$30&gt;=INDEX($EG$5:$EG$44,$A392),AF$30&lt;=INDEX($EI$5:$EI$44,$A392)),$A392,0),0)</f>
        <v>0</v>
      </c>
      <c r="AG392" s="9">
        <f>IFERROR(IF(AND($B392&gt;=INDEX($EH$5:$EH$44,$A392),$B392&lt;=INDEX($EJ$5:$EJ$44,$A392),AG$30&gt;=INDEX($EG$5:$EG$44,$A392),AG$30&lt;=INDEX($EI$5:$EI$44,$A392)),$A392,0),0)</f>
        <v>0</v>
      </c>
      <c r="AH392" s="9"/>
    </row>
    <row r="393" spans="1:34">
      <c r="A393" s="5">
        <f t="shared" si="90"/>
        <v>15</v>
      </c>
      <c r="B393" s="5">
        <f t="shared" si="89"/>
        <v>12</v>
      </c>
      <c r="C393" s="9">
        <f>IFERROR(IF(AND($B393&gt;=INDEX($EH$5:$EH$44,$A393),$B393&lt;=INDEX($EJ$5:$EJ$44,$A393),C$30&gt;=INDEX($EG$5:$EG$44,$A393),C$30&lt;=INDEX($EI$5:$EI$44,$A393)),$A393,0),0)</f>
        <v>0</v>
      </c>
      <c r="D393" s="9">
        <f>IFERROR(IF(AND($B393&gt;=INDEX($EH$5:$EH$44,$A393),$B393&lt;=INDEX($EJ$5:$EJ$44,$A393),D$30&gt;=INDEX($EG$5:$EG$44,$A393),D$30&lt;=INDEX($EI$5:$EI$44,$A393)),$A393,0),0)</f>
        <v>0</v>
      </c>
      <c r="E393" s="9">
        <f>IFERROR(IF(AND($B393&gt;=INDEX($EH$5:$EH$44,$A393),$B393&lt;=INDEX($EJ$5:$EJ$44,$A393),E$30&gt;=INDEX($EG$5:$EG$44,$A393),E$30&lt;=INDEX($EI$5:$EI$44,$A393)),$A393,0),0)</f>
        <v>0</v>
      </c>
      <c r="F393" s="9">
        <f>IFERROR(IF(AND($B393&gt;=INDEX($EH$5:$EH$44,$A393),$B393&lt;=INDEX($EJ$5:$EJ$44,$A393),F$30&gt;=INDEX($EG$5:$EG$44,$A393),F$30&lt;=INDEX($EI$5:$EI$44,$A393)),$A393,0),0)</f>
        <v>0</v>
      </c>
      <c r="G393" s="9">
        <f>IFERROR(IF(AND($B393&gt;=INDEX($EH$5:$EH$44,$A393),$B393&lt;=INDEX($EJ$5:$EJ$44,$A393),G$30&gt;=INDEX($EG$5:$EG$44,$A393),G$30&lt;=INDEX($EI$5:$EI$44,$A393)),$A393,0),0)</f>
        <v>0</v>
      </c>
      <c r="H393" s="9">
        <f>IFERROR(IF(AND($B393&gt;=INDEX($EH$5:$EH$44,$A393),$B393&lt;=INDEX($EJ$5:$EJ$44,$A393),H$30&gt;=INDEX($EG$5:$EG$44,$A393),H$30&lt;=INDEX($EI$5:$EI$44,$A393)),$A393,0),0)</f>
        <v>0</v>
      </c>
      <c r="I393" s="9">
        <f>IFERROR(IF(AND($B393&gt;=INDEX($EH$5:$EH$44,$A393),$B393&lt;=INDEX($EJ$5:$EJ$44,$A393),I$30&gt;=INDEX($EG$5:$EG$44,$A393),I$30&lt;=INDEX($EI$5:$EI$44,$A393)),$A393,0),0)</f>
        <v>0</v>
      </c>
      <c r="J393" s="9">
        <f>IFERROR(IF(AND($B393&gt;=INDEX($EH$5:$EH$44,$A393),$B393&lt;=INDEX($EJ$5:$EJ$44,$A393),J$30&gt;=INDEX($EG$5:$EG$44,$A393),J$30&lt;=INDEX($EI$5:$EI$44,$A393)),$A393,0),0)</f>
        <v>0</v>
      </c>
      <c r="K393" s="9">
        <f>IFERROR(IF(AND($B393&gt;=INDEX($EH$5:$EH$44,$A393),$B393&lt;=INDEX($EJ$5:$EJ$44,$A393),K$30&gt;=INDEX($EG$5:$EG$44,$A393),K$30&lt;=INDEX($EI$5:$EI$44,$A393)),$A393,0),0)</f>
        <v>0</v>
      </c>
      <c r="L393" s="9">
        <f>IFERROR(IF(AND($B393&gt;=INDEX($EH$5:$EH$44,$A393),$B393&lt;=INDEX($EJ$5:$EJ$44,$A393),L$30&gt;=INDEX($EG$5:$EG$44,$A393),L$30&lt;=INDEX($EI$5:$EI$44,$A393)),$A393,0),0)</f>
        <v>0</v>
      </c>
      <c r="M393" s="9">
        <f>IFERROR(IF(AND($B393&gt;=INDEX($EH$5:$EH$44,$A393),$B393&lt;=INDEX($EJ$5:$EJ$44,$A393),M$30&gt;=INDEX($EG$5:$EG$44,$A393),M$30&lt;=INDEX($EI$5:$EI$44,$A393)),$A393,0),0)</f>
        <v>0</v>
      </c>
      <c r="N393" s="9">
        <f>IFERROR(IF(AND($B393&gt;=INDEX($EH$5:$EH$44,$A393),$B393&lt;=INDEX($EJ$5:$EJ$44,$A393),N$30&gt;=INDEX($EG$5:$EG$44,$A393),N$30&lt;=INDEX($EI$5:$EI$44,$A393)),$A393,0),0)</f>
        <v>0</v>
      </c>
      <c r="O393" s="9">
        <f>IFERROR(IF(AND($B393&gt;=INDEX($EH$5:$EH$44,$A393),$B393&lt;=INDEX($EJ$5:$EJ$44,$A393),O$30&gt;=INDEX($EG$5:$EG$44,$A393),O$30&lt;=INDEX($EI$5:$EI$44,$A393)),$A393,0),0)</f>
        <v>0</v>
      </c>
      <c r="P393" s="9">
        <f>IFERROR(IF(AND($B393&gt;=INDEX($EH$5:$EH$44,$A393),$B393&lt;=INDEX($EJ$5:$EJ$44,$A393),P$30&gt;=INDEX($EG$5:$EG$44,$A393),P$30&lt;=INDEX($EI$5:$EI$44,$A393)),$A393,0),0)</f>
        <v>0</v>
      </c>
      <c r="Q393" s="9">
        <f>IFERROR(IF(AND($B393&gt;=INDEX($EH$5:$EH$44,$A393),$B393&lt;=INDEX($EJ$5:$EJ$44,$A393),Q$30&gt;=INDEX($EG$5:$EG$44,$A393),Q$30&lt;=INDEX($EI$5:$EI$44,$A393)),$A393,0),0)</f>
        <v>0</v>
      </c>
      <c r="R393" s="9">
        <f>IFERROR(IF(AND($B393&gt;=INDEX($EH$5:$EH$44,$A393),$B393&lt;=INDEX($EJ$5:$EJ$44,$A393),R$30&gt;=INDEX($EG$5:$EG$44,$A393),R$30&lt;=INDEX($EI$5:$EI$44,$A393)),$A393,0),0)</f>
        <v>0</v>
      </c>
      <c r="S393" s="9">
        <f>IFERROR(IF(AND($B393&gt;=INDEX($EH$5:$EH$44,$A393),$B393&lt;=INDEX($EJ$5:$EJ$44,$A393),S$30&gt;=INDEX($EG$5:$EG$44,$A393),S$30&lt;=INDEX($EI$5:$EI$44,$A393)),$A393,0),0)</f>
        <v>0</v>
      </c>
      <c r="T393" s="9">
        <f>IFERROR(IF(AND($B393&gt;=INDEX($EH$5:$EH$44,$A393),$B393&lt;=INDEX($EJ$5:$EJ$44,$A393),T$30&gt;=INDEX($EG$5:$EG$44,$A393),T$30&lt;=INDEX($EI$5:$EI$44,$A393)),$A393,0),0)</f>
        <v>0</v>
      </c>
      <c r="U393" s="9">
        <f>IFERROR(IF(AND($B393&gt;=INDEX($EH$5:$EH$44,$A393),$B393&lt;=INDEX($EJ$5:$EJ$44,$A393),U$30&gt;=INDEX($EG$5:$EG$44,$A393),U$30&lt;=INDEX($EI$5:$EI$44,$A393)),$A393,0),0)</f>
        <v>0</v>
      </c>
      <c r="V393" s="9">
        <f>IFERROR(IF(AND($B393&gt;=INDEX($EH$5:$EH$44,$A393),$B393&lt;=INDEX($EJ$5:$EJ$44,$A393),V$30&gt;=INDEX($EG$5:$EG$44,$A393),V$30&lt;=INDEX($EI$5:$EI$44,$A393)),$A393,0),0)</f>
        <v>0</v>
      </c>
      <c r="W393" s="9">
        <f>IFERROR(IF(AND($B393&gt;=INDEX($EH$5:$EH$44,$A393),$B393&lt;=INDEX($EJ$5:$EJ$44,$A393),W$30&gt;=INDEX($EG$5:$EG$44,$A393),W$30&lt;=INDEX($EI$5:$EI$44,$A393)),$A393,0),0)</f>
        <v>0</v>
      </c>
      <c r="X393" s="9">
        <f>IFERROR(IF(AND($B393&gt;=INDEX($EH$5:$EH$44,$A393),$B393&lt;=INDEX($EJ$5:$EJ$44,$A393),X$30&gt;=INDEX($EG$5:$EG$44,$A393),X$30&lt;=INDEX($EI$5:$EI$44,$A393)),$A393,0),0)</f>
        <v>0</v>
      </c>
      <c r="Y393" s="9">
        <f>IFERROR(IF(AND($B393&gt;=INDEX($EH$5:$EH$44,$A393),$B393&lt;=INDEX($EJ$5:$EJ$44,$A393),Y$30&gt;=INDEX($EG$5:$EG$44,$A393),Y$30&lt;=INDEX($EI$5:$EI$44,$A393)),$A393,0),0)</f>
        <v>0</v>
      </c>
      <c r="Z393" s="9">
        <f>IFERROR(IF(AND($B393&gt;=INDEX($EH$5:$EH$44,$A393),$B393&lt;=INDEX($EJ$5:$EJ$44,$A393),Z$30&gt;=INDEX($EG$5:$EG$44,$A393),Z$30&lt;=INDEX($EI$5:$EI$44,$A393)),$A393,0),0)</f>
        <v>0</v>
      </c>
      <c r="AA393" s="9">
        <f>IFERROR(IF(AND($B393&gt;=INDEX($EH$5:$EH$44,$A393),$B393&lt;=INDEX($EJ$5:$EJ$44,$A393),AA$30&gt;=INDEX($EG$5:$EG$44,$A393),AA$30&lt;=INDEX($EI$5:$EI$44,$A393)),$A393,0),0)</f>
        <v>0</v>
      </c>
      <c r="AB393" s="9">
        <f>IFERROR(IF(AND($B393&gt;=INDEX($EH$5:$EH$44,$A393),$B393&lt;=INDEX($EJ$5:$EJ$44,$A393),AB$30&gt;=INDEX($EG$5:$EG$44,$A393),AB$30&lt;=INDEX($EI$5:$EI$44,$A393)),$A393,0),0)</f>
        <v>0</v>
      </c>
      <c r="AC393" s="9">
        <f>IFERROR(IF(AND($B393&gt;=INDEX($EH$5:$EH$44,$A393),$B393&lt;=INDEX($EJ$5:$EJ$44,$A393),AC$30&gt;=INDEX($EG$5:$EG$44,$A393),AC$30&lt;=INDEX($EI$5:$EI$44,$A393)),$A393,0),0)</f>
        <v>0</v>
      </c>
      <c r="AD393" s="9">
        <f>IFERROR(IF(AND($B393&gt;=INDEX($EH$5:$EH$44,$A393),$B393&lt;=INDEX($EJ$5:$EJ$44,$A393),AD$30&gt;=INDEX($EG$5:$EG$44,$A393),AD$30&lt;=INDEX($EI$5:$EI$44,$A393)),$A393,0),0)</f>
        <v>0</v>
      </c>
      <c r="AE393" s="9">
        <f>IFERROR(IF(AND($B393&gt;=INDEX($EH$5:$EH$44,$A393),$B393&lt;=INDEX($EJ$5:$EJ$44,$A393),AE$30&gt;=INDEX($EG$5:$EG$44,$A393),AE$30&lt;=INDEX($EI$5:$EI$44,$A393)),$A393,0),0)</f>
        <v>0</v>
      </c>
      <c r="AF393" s="9">
        <f>IFERROR(IF(AND($B393&gt;=INDEX($EH$5:$EH$44,$A393),$B393&lt;=INDEX($EJ$5:$EJ$44,$A393),AF$30&gt;=INDEX($EG$5:$EG$44,$A393),AF$30&lt;=INDEX($EI$5:$EI$44,$A393)),$A393,0),0)</f>
        <v>0</v>
      </c>
      <c r="AG393" s="9">
        <f>IFERROR(IF(AND($B393&gt;=INDEX($EH$5:$EH$44,$A393),$B393&lt;=INDEX($EJ$5:$EJ$44,$A393),AG$30&gt;=INDEX($EG$5:$EG$44,$A393),AG$30&lt;=INDEX($EI$5:$EI$44,$A393)),$A393,0),0)</f>
        <v>0</v>
      </c>
      <c r="AH393" s="9"/>
    </row>
    <row r="394" spans="1:34">
      <c r="A394" s="5">
        <f t="shared" si="90"/>
        <v>15</v>
      </c>
      <c r="B394" s="5">
        <f t="shared" si="89"/>
        <v>13</v>
      </c>
      <c r="C394" s="9">
        <f>IFERROR(IF(AND($B394&gt;=INDEX($EH$5:$EH$44,$A394),$B394&lt;=INDEX($EJ$5:$EJ$44,$A394),C$30&gt;=INDEX($EG$5:$EG$44,$A394),C$30&lt;=INDEX($EI$5:$EI$44,$A394)),$A394,0),0)</f>
        <v>0</v>
      </c>
      <c r="D394" s="9">
        <f>IFERROR(IF(AND($B394&gt;=INDEX($EH$5:$EH$44,$A394),$B394&lt;=INDEX($EJ$5:$EJ$44,$A394),D$30&gt;=INDEX($EG$5:$EG$44,$A394),D$30&lt;=INDEX($EI$5:$EI$44,$A394)),$A394,0),0)</f>
        <v>0</v>
      </c>
      <c r="E394" s="9">
        <f>IFERROR(IF(AND($B394&gt;=INDEX($EH$5:$EH$44,$A394),$B394&lt;=INDEX($EJ$5:$EJ$44,$A394),E$30&gt;=INDEX($EG$5:$EG$44,$A394),E$30&lt;=INDEX($EI$5:$EI$44,$A394)),$A394,0),0)</f>
        <v>0</v>
      </c>
      <c r="F394" s="9">
        <f>IFERROR(IF(AND($B394&gt;=INDEX($EH$5:$EH$44,$A394),$B394&lt;=INDEX($EJ$5:$EJ$44,$A394),F$30&gt;=INDEX($EG$5:$EG$44,$A394),F$30&lt;=INDEX($EI$5:$EI$44,$A394)),$A394,0),0)</f>
        <v>0</v>
      </c>
      <c r="G394" s="9">
        <f>IFERROR(IF(AND($B394&gt;=INDEX($EH$5:$EH$44,$A394),$B394&lt;=INDEX($EJ$5:$EJ$44,$A394),G$30&gt;=INDEX($EG$5:$EG$44,$A394),G$30&lt;=INDEX($EI$5:$EI$44,$A394)),$A394,0),0)</f>
        <v>0</v>
      </c>
      <c r="H394" s="9">
        <f>IFERROR(IF(AND($B394&gt;=INDEX($EH$5:$EH$44,$A394),$B394&lt;=INDEX($EJ$5:$EJ$44,$A394),H$30&gt;=INDEX($EG$5:$EG$44,$A394),H$30&lt;=INDEX($EI$5:$EI$44,$A394)),$A394,0),0)</f>
        <v>0</v>
      </c>
      <c r="I394" s="9">
        <f>IFERROR(IF(AND($B394&gt;=INDEX($EH$5:$EH$44,$A394),$B394&lt;=INDEX($EJ$5:$EJ$44,$A394),I$30&gt;=INDEX($EG$5:$EG$44,$A394),I$30&lt;=INDEX($EI$5:$EI$44,$A394)),$A394,0),0)</f>
        <v>0</v>
      </c>
      <c r="J394" s="9">
        <f>IFERROR(IF(AND($B394&gt;=INDEX($EH$5:$EH$44,$A394),$B394&lt;=INDEX($EJ$5:$EJ$44,$A394),J$30&gt;=INDEX($EG$5:$EG$44,$A394),J$30&lt;=INDEX($EI$5:$EI$44,$A394)),$A394,0),0)</f>
        <v>0</v>
      </c>
      <c r="K394" s="9">
        <f>IFERROR(IF(AND($B394&gt;=INDEX($EH$5:$EH$44,$A394),$B394&lt;=INDEX($EJ$5:$EJ$44,$A394),K$30&gt;=INDEX($EG$5:$EG$44,$A394),K$30&lt;=INDEX($EI$5:$EI$44,$A394)),$A394,0),0)</f>
        <v>0</v>
      </c>
      <c r="L394" s="9">
        <f>IFERROR(IF(AND($B394&gt;=INDEX($EH$5:$EH$44,$A394),$B394&lt;=INDEX($EJ$5:$EJ$44,$A394),L$30&gt;=INDEX($EG$5:$EG$44,$A394),L$30&lt;=INDEX($EI$5:$EI$44,$A394)),$A394,0),0)</f>
        <v>0</v>
      </c>
      <c r="M394" s="9">
        <f>IFERROR(IF(AND($B394&gt;=INDEX($EH$5:$EH$44,$A394),$B394&lt;=INDEX($EJ$5:$EJ$44,$A394),M$30&gt;=INDEX($EG$5:$EG$44,$A394),M$30&lt;=INDEX($EI$5:$EI$44,$A394)),$A394,0),0)</f>
        <v>0</v>
      </c>
      <c r="N394" s="9">
        <f>IFERROR(IF(AND($B394&gt;=INDEX($EH$5:$EH$44,$A394),$B394&lt;=INDEX($EJ$5:$EJ$44,$A394),N$30&gt;=INDEX($EG$5:$EG$44,$A394),N$30&lt;=INDEX($EI$5:$EI$44,$A394)),$A394,0),0)</f>
        <v>0</v>
      </c>
      <c r="O394" s="9">
        <f>IFERROR(IF(AND($B394&gt;=INDEX($EH$5:$EH$44,$A394),$B394&lt;=INDEX($EJ$5:$EJ$44,$A394),O$30&gt;=INDEX($EG$5:$EG$44,$A394),O$30&lt;=INDEX($EI$5:$EI$44,$A394)),$A394,0),0)</f>
        <v>0</v>
      </c>
      <c r="P394" s="9">
        <f>IFERROR(IF(AND($B394&gt;=INDEX($EH$5:$EH$44,$A394),$B394&lt;=INDEX($EJ$5:$EJ$44,$A394),P$30&gt;=INDEX($EG$5:$EG$44,$A394),P$30&lt;=INDEX($EI$5:$EI$44,$A394)),$A394,0),0)</f>
        <v>0</v>
      </c>
      <c r="Q394" s="9">
        <f>IFERROR(IF(AND($B394&gt;=INDEX($EH$5:$EH$44,$A394),$B394&lt;=INDEX($EJ$5:$EJ$44,$A394),Q$30&gt;=INDEX($EG$5:$EG$44,$A394),Q$30&lt;=INDEX($EI$5:$EI$44,$A394)),$A394,0),0)</f>
        <v>0</v>
      </c>
      <c r="R394" s="9">
        <f>IFERROR(IF(AND($B394&gt;=INDEX($EH$5:$EH$44,$A394),$B394&lt;=INDEX($EJ$5:$EJ$44,$A394),R$30&gt;=INDEX($EG$5:$EG$44,$A394),R$30&lt;=INDEX($EI$5:$EI$44,$A394)),$A394,0),0)</f>
        <v>0</v>
      </c>
      <c r="S394" s="9">
        <f>IFERROR(IF(AND($B394&gt;=INDEX($EH$5:$EH$44,$A394),$B394&lt;=INDEX($EJ$5:$EJ$44,$A394),S$30&gt;=INDEX($EG$5:$EG$44,$A394),S$30&lt;=INDEX($EI$5:$EI$44,$A394)),$A394,0),0)</f>
        <v>0</v>
      </c>
      <c r="T394" s="9">
        <f>IFERROR(IF(AND($B394&gt;=INDEX($EH$5:$EH$44,$A394),$B394&lt;=INDEX($EJ$5:$EJ$44,$A394),T$30&gt;=INDEX($EG$5:$EG$44,$A394),T$30&lt;=INDEX($EI$5:$EI$44,$A394)),$A394,0),0)</f>
        <v>0</v>
      </c>
      <c r="U394" s="9">
        <f>IFERROR(IF(AND($B394&gt;=INDEX($EH$5:$EH$44,$A394),$B394&lt;=INDEX($EJ$5:$EJ$44,$A394),U$30&gt;=INDEX($EG$5:$EG$44,$A394),U$30&lt;=INDEX($EI$5:$EI$44,$A394)),$A394,0),0)</f>
        <v>0</v>
      </c>
      <c r="V394" s="9">
        <f>IFERROR(IF(AND($B394&gt;=INDEX($EH$5:$EH$44,$A394),$B394&lt;=INDEX($EJ$5:$EJ$44,$A394),V$30&gt;=INDEX($EG$5:$EG$44,$A394),V$30&lt;=INDEX($EI$5:$EI$44,$A394)),$A394,0),0)</f>
        <v>0</v>
      </c>
      <c r="W394" s="9">
        <f>IFERROR(IF(AND($B394&gt;=INDEX($EH$5:$EH$44,$A394),$B394&lt;=INDEX($EJ$5:$EJ$44,$A394),W$30&gt;=INDEX($EG$5:$EG$44,$A394),W$30&lt;=INDEX($EI$5:$EI$44,$A394)),$A394,0),0)</f>
        <v>0</v>
      </c>
      <c r="X394" s="9">
        <f>IFERROR(IF(AND($B394&gt;=INDEX($EH$5:$EH$44,$A394),$B394&lt;=INDEX($EJ$5:$EJ$44,$A394),X$30&gt;=INDEX($EG$5:$EG$44,$A394),X$30&lt;=INDEX($EI$5:$EI$44,$A394)),$A394,0),0)</f>
        <v>0</v>
      </c>
      <c r="Y394" s="9">
        <f>IFERROR(IF(AND($B394&gt;=INDEX($EH$5:$EH$44,$A394),$B394&lt;=INDEX($EJ$5:$EJ$44,$A394),Y$30&gt;=INDEX($EG$5:$EG$44,$A394),Y$30&lt;=INDEX($EI$5:$EI$44,$A394)),$A394,0),0)</f>
        <v>0</v>
      </c>
      <c r="Z394" s="9">
        <f>IFERROR(IF(AND($B394&gt;=INDEX($EH$5:$EH$44,$A394),$B394&lt;=INDEX($EJ$5:$EJ$44,$A394),Z$30&gt;=INDEX($EG$5:$EG$44,$A394),Z$30&lt;=INDEX($EI$5:$EI$44,$A394)),$A394,0),0)</f>
        <v>0</v>
      </c>
      <c r="AA394" s="9">
        <f>IFERROR(IF(AND($B394&gt;=INDEX($EH$5:$EH$44,$A394),$B394&lt;=INDEX($EJ$5:$EJ$44,$A394),AA$30&gt;=INDEX($EG$5:$EG$44,$A394),AA$30&lt;=INDEX($EI$5:$EI$44,$A394)),$A394,0),0)</f>
        <v>0</v>
      </c>
      <c r="AB394" s="9">
        <f>IFERROR(IF(AND($B394&gt;=INDEX($EH$5:$EH$44,$A394),$B394&lt;=INDEX($EJ$5:$EJ$44,$A394),AB$30&gt;=INDEX($EG$5:$EG$44,$A394),AB$30&lt;=INDEX($EI$5:$EI$44,$A394)),$A394,0),0)</f>
        <v>0</v>
      </c>
      <c r="AC394" s="9">
        <f>IFERROR(IF(AND($B394&gt;=INDEX($EH$5:$EH$44,$A394),$B394&lt;=INDEX($EJ$5:$EJ$44,$A394),AC$30&gt;=INDEX($EG$5:$EG$44,$A394),AC$30&lt;=INDEX($EI$5:$EI$44,$A394)),$A394,0),0)</f>
        <v>0</v>
      </c>
      <c r="AD394" s="9">
        <f>IFERROR(IF(AND($B394&gt;=INDEX($EH$5:$EH$44,$A394),$B394&lt;=INDEX($EJ$5:$EJ$44,$A394),AD$30&gt;=INDEX($EG$5:$EG$44,$A394),AD$30&lt;=INDEX($EI$5:$EI$44,$A394)),$A394,0),0)</f>
        <v>0</v>
      </c>
      <c r="AE394" s="9">
        <f>IFERROR(IF(AND($B394&gt;=INDEX($EH$5:$EH$44,$A394),$B394&lt;=INDEX($EJ$5:$EJ$44,$A394),AE$30&gt;=INDEX($EG$5:$EG$44,$A394),AE$30&lt;=INDEX($EI$5:$EI$44,$A394)),$A394,0),0)</f>
        <v>0</v>
      </c>
      <c r="AF394" s="9">
        <f>IFERROR(IF(AND($B394&gt;=INDEX($EH$5:$EH$44,$A394),$B394&lt;=INDEX($EJ$5:$EJ$44,$A394),AF$30&gt;=INDEX($EG$5:$EG$44,$A394),AF$30&lt;=INDEX($EI$5:$EI$44,$A394)),$A394,0),0)</f>
        <v>0</v>
      </c>
      <c r="AG394" s="9">
        <f>IFERROR(IF(AND($B394&gt;=INDEX($EH$5:$EH$44,$A394),$B394&lt;=INDEX($EJ$5:$EJ$44,$A394),AG$30&gt;=INDEX($EG$5:$EG$44,$A394),AG$30&lt;=INDEX($EI$5:$EI$44,$A394)),$A394,0),0)</f>
        <v>0</v>
      </c>
      <c r="AH394" s="9"/>
    </row>
    <row r="395" spans="1:34">
      <c r="A395" s="5">
        <f t="shared" si="90"/>
        <v>15</v>
      </c>
      <c r="B395" s="5">
        <f t="shared" si="89"/>
        <v>14</v>
      </c>
      <c r="C395" s="9">
        <f>IFERROR(IF(AND($B395&gt;=INDEX($EH$5:$EH$44,$A395),$B395&lt;=INDEX($EJ$5:$EJ$44,$A395),C$30&gt;=INDEX($EG$5:$EG$44,$A395),C$30&lt;=INDEX($EI$5:$EI$44,$A395)),$A395,0),0)</f>
        <v>0</v>
      </c>
      <c r="D395" s="9">
        <f>IFERROR(IF(AND($B395&gt;=INDEX($EH$5:$EH$44,$A395),$B395&lt;=INDEX($EJ$5:$EJ$44,$A395),D$30&gt;=INDEX($EG$5:$EG$44,$A395),D$30&lt;=INDEX($EI$5:$EI$44,$A395)),$A395,0),0)</f>
        <v>0</v>
      </c>
      <c r="E395" s="9">
        <f>IFERROR(IF(AND($B395&gt;=INDEX($EH$5:$EH$44,$A395),$B395&lt;=INDEX($EJ$5:$EJ$44,$A395),E$30&gt;=INDEX($EG$5:$EG$44,$A395),E$30&lt;=INDEX($EI$5:$EI$44,$A395)),$A395,0),0)</f>
        <v>0</v>
      </c>
      <c r="F395" s="9">
        <f>IFERROR(IF(AND($B395&gt;=INDEX($EH$5:$EH$44,$A395),$B395&lt;=INDEX($EJ$5:$EJ$44,$A395),F$30&gt;=INDEX($EG$5:$EG$44,$A395),F$30&lt;=INDEX($EI$5:$EI$44,$A395)),$A395,0),0)</f>
        <v>0</v>
      </c>
      <c r="G395" s="9">
        <f>IFERROR(IF(AND($B395&gt;=INDEX($EH$5:$EH$44,$A395),$B395&lt;=INDEX($EJ$5:$EJ$44,$A395),G$30&gt;=INDEX($EG$5:$EG$44,$A395),G$30&lt;=INDEX($EI$5:$EI$44,$A395)),$A395,0),0)</f>
        <v>0</v>
      </c>
      <c r="H395" s="9">
        <f>IFERROR(IF(AND($B395&gt;=INDEX($EH$5:$EH$44,$A395),$B395&lt;=INDEX($EJ$5:$EJ$44,$A395),H$30&gt;=INDEX($EG$5:$EG$44,$A395),H$30&lt;=INDEX($EI$5:$EI$44,$A395)),$A395,0),0)</f>
        <v>0</v>
      </c>
      <c r="I395" s="9">
        <f>IFERROR(IF(AND($B395&gt;=INDEX($EH$5:$EH$44,$A395),$B395&lt;=INDEX($EJ$5:$EJ$44,$A395),I$30&gt;=INDEX($EG$5:$EG$44,$A395),I$30&lt;=INDEX($EI$5:$EI$44,$A395)),$A395,0),0)</f>
        <v>0</v>
      </c>
      <c r="J395" s="9">
        <f>IFERROR(IF(AND($B395&gt;=INDEX($EH$5:$EH$44,$A395),$B395&lt;=INDEX($EJ$5:$EJ$44,$A395),J$30&gt;=INDEX($EG$5:$EG$44,$A395),J$30&lt;=INDEX($EI$5:$EI$44,$A395)),$A395,0),0)</f>
        <v>0</v>
      </c>
      <c r="K395" s="9">
        <f>IFERROR(IF(AND($B395&gt;=INDEX($EH$5:$EH$44,$A395),$B395&lt;=INDEX($EJ$5:$EJ$44,$A395),K$30&gt;=INDEX($EG$5:$EG$44,$A395),K$30&lt;=INDEX($EI$5:$EI$44,$A395)),$A395,0),0)</f>
        <v>0</v>
      </c>
      <c r="L395" s="9">
        <f>IFERROR(IF(AND($B395&gt;=INDEX($EH$5:$EH$44,$A395),$B395&lt;=INDEX($EJ$5:$EJ$44,$A395),L$30&gt;=INDEX($EG$5:$EG$44,$A395),L$30&lt;=INDEX($EI$5:$EI$44,$A395)),$A395,0),0)</f>
        <v>0</v>
      </c>
      <c r="M395" s="9">
        <f>IFERROR(IF(AND($B395&gt;=INDEX($EH$5:$EH$44,$A395),$B395&lt;=INDEX($EJ$5:$EJ$44,$A395),M$30&gt;=INDEX($EG$5:$EG$44,$A395),M$30&lt;=INDEX($EI$5:$EI$44,$A395)),$A395,0),0)</f>
        <v>0</v>
      </c>
      <c r="N395" s="9">
        <f>IFERROR(IF(AND($B395&gt;=INDEX($EH$5:$EH$44,$A395),$B395&lt;=INDEX($EJ$5:$EJ$44,$A395),N$30&gt;=INDEX($EG$5:$EG$44,$A395),N$30&lt;=INDEX($EI$5:$EI$44,$A395)),$A395,0),0)</f>
        <v>0</v>
      </c>
      <c r="O395" s="9">
        <f>IFERROR(IF(AND($B395&gt;=INDEX($EH$5:$EH$44,$A395),$B395&lt;=INDEX($EJ$5:$EJ$44,$A395),O$30&gt;=INDEX($EG$5:$EG$44,$A395),O$30&lt;=INDEX($EI$5:$EI$44,$A395)),$A395,0),0)</f>
        <v>0</v>
      </c>
      <c r="P395" s="9">
        <f>IFERROR(IF(AND($B395&gt;=INDEX($EH$5:$EH$44,$A395),$B395&lt;=INDEX($EJ$5:$EJ$44,$A395),P$30&gt;=INDEX($EG$5:$EG$44,$A395),P$30&lt;=INDEX($EI$5:$EI$44,$A395)),$A395,0),0)</f>
        <v>0</v>
      </c>
      <c r="Q395" s="9">
        <f>IFERROR(IF(AND($B395&gt;=INDEX($EH$5:$EH$44,$A395),$B395&lt;=INDEX($EJ$5:$EJ$44,$A395),Q$30&gt;=INDEX($EG$5:$EG$44,$A395),Q$30&lt;=INDEX($EI$5:$EI$44,$A395)),$A395,0),0)</f>
        <v>0</v>
      </c>
      <c r="R395" s="9">
        <f>IFERROR(IF(AND($B395&gt;=INDEX($EH$5:$EH$44,$A395),$B395&lt;=INDEX($EJ$5:$EJ$44,$A395),R$30&gt;=INDEX($EG$5:$EG$44,$A395),R$30&lt;=INDEX($EI$5:$EI$44,$A395)),$A395,0),0)</f>
        <v>0</v>
      </c>
      <c r="S395" s="9">
        <f>IFERROR(IF(AND($B395&gt;=INDEX($EH$5:$EH$44,$A395),$B395&lt;=INDEX($EJ$5:$EJ$44,$A395),S$30&gt;=INDEX($EG$5:$EG$44,$A395),S$30&lt;=INDEX($EI$5:$EI$44,$A395)),$A395,0),0)</f>
        <v>0</v>
      </c>
      <c r="T395" s="9">
        <f>IFERROR(IF(AND($B395&gt;=INDEX($EH$5:$EH$44,$A395),$B395&lt;=INDEX($EJ$5:$EJ$44,$A395),T$30&gt;=INDEX($EG$5:$EG$44,$A395),T$30&lt;=INDEX($EI$5:$EI$44,$A395)),$A395,0),0)</f>
        <v>0</v>
      </c>
      <c r="U395" s="9">
        <f>IFERROR(IF(AND($B395&gt;=INDEX($EH$5:$EH$44,$A395),$B395&lt;=INDEX($EJ$5:$EJ$44,$A395),U$30&gt;=INDEX($EG$5:$EG$44,$A395),U$30&lt;=INDEX($EI$5:$EI$44,$A395)),$A395,0),0)</f>
        <v>0</v>
      </c>
      <c r="V395" s="9">
        <f>IFERROR(IF(AND($B395&gt;=INDEX($EH$5:$EH$44,$A395),$B395&lt;=INDEX($EJ$5:$EJ$44,$A395),V$30&gt;=INDEX($EG$5:$EG$44,$A395),V$30&lt;=INDEX($EI$5:$EI$44,$A395)),$A395,0),0)</f>
        <v>0</v>
      </c>
      <c r="W395" s="9">
        <f>IFERROR(IF(AND($B395&gt;=INDEX($EH$5:$EH$44,$A395),$B395&lt;=INDEX($EJ$5:$EJ$44,$A395),W$30&gt;=INDEX($EG$5:$EG$44,$A395),W$30&lt;=INDEX($EI$5:$EI$44,$A395)),$A395,0),0)</f>
        <v>0</v>
      </c>
      <c r="X395" s="9">
        <f>IFERROR(IF(AND($B395&gt;=INDEX($EH$5:$EH$44,$A395),$B395&lt;=INDEX($EJ$5:$EJ$44,$A395),X$30&gt;=INDEX($EG$5:$EG$44,$A395),X$30&lt;=INDEX($EI$5:$EI$44,$A395)),$A395,0),0)</f>
        <v>0</v>
      </c>
      <c r="Y395" s="9">
        <f>IFERROR(IF(AND($B395&gt;=INDEX($EH$5:$EH$44,$A395),$B395&lt;=INDEX($EJ$5:$EJ$44,$A395),Y$30&gt;=INDEX($EG$5:$EG$44,$A395),Y$30&lt;=INDEX($EI$5:$EI$44,$A395)),$A395,0),0)</f>
        <v>0</v>
      </c>
      <c r="Z395" s="9">
        <f>IFERROR(IF(AND($B395&gt;=INDEX($EH$5:$EH$44,$A395),$B395&lt;=INDEX($EJ$5:$EJ$44,$A395),Z$30&gt;=INDEX($EG$5:$EG$44,$A395),Z$30&lt;=INDEX($EI$5:$EI$44,$A395)),$A395,0),0)</f>
        <v>0</v>
      </c>
      <c r="AA395" s="9">
        <f>IFERROR(IF(AND($B395&gt;=INDEX($EH$5:$EH$44,$A395),$B395&lt;=INDEX($EJ$5:$EJ$44,$A395),AA$30&gt;=INDEX($EG$5:$EG$44,$A395),AA$30&lt;=INDEX($EI$5:$EI$44,$A395)),$A395,0),0)</f>
        <v>0</v>
      </c>
      <c r="AB395" s="9">
        <f>IFERROR(IF(AND($B395&gt;=INDEX($EH$5:$EH$44,$A395),$B395&lt;=INDEX($EJ$5:$EJ$44,$A395),AB$30&gt;=INDEX($EG$5:$EG$44,$A395),AB$30&lt;=INDEX($EI$5:$EI$44,$A395)),$A395,0),0)</f>
        <v>0</v>
      </c>
      <c r="AC395" s="9">
        <f>IFERROR(IF(AND($B395&gt;=INDEX($EH$5:$EH$44,$A395),$B395&lt;=INDEX($EJ$5:$EJ$44,$A395),AC$30&gt;=INDEX($EG$5:$EG$44,$A395),AC$30&lt;=INDEX($EI$5:$EI$44,$A395)),$A395,0),0)</f>
        <v>0</v>
      </c>
      <c r="AD395" s="9">
        <f>IFERROR(IF(AND($B395&gt;=INDEX($EH$5:$EH$44,$A395),$B395&lt;=INDEX($EJ$5:$EJ$44,$A395),AD$30&gt;=INDEX($EG$5:$EG$44,$A395),AD$30&lt;=INDEX($EI$5:$EI$44,$A395)),$A395,0),0)</f>
        <v>0</v>
      </c>
      <c r="AE395" s="9">
        <f>IFERROR(IF(AND($B395&gt;=INDEX($EH$5:$EH$44,$A395),$B395&lt;=INDEX($EJ$5:$EJ$44,$A395),AE$30&gt;=INDEX($EG$5:$EG$44,$A395),AE$30&lt;=INDEX($EI$5:$EI$44,$A395)),$A395,0),0)</f>
        <v>0</v>
      </c>
      <c r="AF395" s="9">
        <f>IFERROR(IF(AND($B395&gt;=INDEX($EH$5:$EH$44,$A395),$B395&lt;=INDEX($EJ$5:$EJ$44,$A395),AF$30&gt;=INDEX($EG$5:$EG$44,$A395),AF$30&lt;=INDEX($EI$5:$EI$44,$A395)),$A395,0),0)</f>
        <v>0</v>
      </c>
      <c r="AG395" s="9">
        <f>IFERROR(IF(AND($B395&gt;=INDEX($EH$5:$EH$44,$A395),$B395&lt;=INDEX($EJ$5:$EJ$44,$A395),AG$30&gt;=INDEX($EG$5:$EG$44,$A395),AG$30&lt;=INDEX($EI$5:$EI$44,$A395)),$A395,0),0)</f>
        <v>0</v>
      </c>
      <c r="AH395" s="9"/>
    </row>
    <row r="396" spans="1:34">
      <c r="A396" s="5">
        <f t="shared" si="90"/>
        <v>15</v>
      </c>
      <c r="B396" s="5">
        <f t="shared" si="89"/>
        <v>15</v>
      </c>
      <c r="C396" s="9">
        <f>IFERROR(IF(AND($B396&gt;=INDEX($EH$5:$EH$44,$A396),$B396&lt;=INDEX($EJ$5:$EJ$44,$A396),C$30&gt;=INDEX($EG$5:$EG$44,$A396),C$30&lt;=INDEX($EI$5:$EI$44,$A396)),$A396,0),0)</f>
        <v>0</v>
      </c>
      <c r="D396" s="9">
        <f>IFERROR(IF(AND($B396&gt;=INDEX($EH$5:$EH$44,$A396),$B396&lt;=INDEX($EJ$5:$EJ$44,$A396),D$30&gt;=INDEX($EG$5:$EG$44,$A396),D$30&lt;=INDEX($EI$5:$EI$44,$A396)),$A396,0),0)</f>
        <v>0</v>
      </c>
      <c r="E396" s="9">
        <f>IFERROR(IF(AND($B396&gt;=INDEX($EH$5:$EH$44,$A396),$B396&lt;=INDEX($EJ$5:$EJ$44,$A396),E$30&gt;=INDEX($EG$5:$EG$44,$A396),E$30&lt;=INDEX($EI$5:$EI$44,$A396)),$A396,0),0)</f>
        <v>0</v>
      </c>
      <c r="F396" s="9">
        <f>IFERROR(IF(AND($B396&gt;=INDEX($EH$5:$EH$44,$A396),$B396&lt;=INDEX($EJ$5:$EJ$44,$A396),F$30&gt;=INDEX($EG$5:$EG$44,$A396),F$30&lt;=INDEX($EI$5:$EI$44,$A396)),$A396,0),0)</f>
        <v>0</v>
      </c>
      <c r="G396" s="9">
        <f>IFERROR(IF(AND($B396&gt;=INDEX($EH$5:$EH$44,$A396),$B396&lt;=INDEX($EJ$5:$EJ$44,$A396),G$30&gt;=INDEX($EG$5:$EG$44,$A396),G$30&lt;=INDEX($EI$5:$EI$44,$A396)),$A396,0),0)</f>
        <v>0</v>
      </c>
      <c r="H396" s="9">
        <f>IFERROR(IF(AND($B396&gt;=INDEX($EH$5:$EH$44,$A396),$B396&lt;=INDEX($EJ$5:$EJ$44,$A396),H$30&gt;=INDEX($EG$5:$EG$44,$A396),H$30&lt;=INDEX($EI$5:$EI$44,$A396)),$A396,0),0)</f>
        <v>0</v>
      </c>
      <c r="I396" s="9">
        <f>IFERROR(IF(AND($B396&gt;=INDEX($EH$5:$EH$44,$A396),$B396&lt;=INDEX($EJ$5:$EJ$44,$A396),I$30&gt;=INDEX($EG$5:$EG$44,$A396),I$30&lt;=INDEX($EI$5:$EI$44,$A396)),$A396,0),0)</f>
        <v>0</v>
      </c>
      <c r="J396" s="9">
        <f>IFERROR(IF(AND($B396&gt;=INDEX($EH$5:$EH$44,$A396),$B396&lt;=INDEX($EJ$5:$EJ$44,$A396),J$30&gt;=INDEX($EG$5:$EG$44,$A396),J$30&lt;=INDEX($EI$5:$EI$44,$A396)),$A396,0),0)</f>
        <v>0</v>
      </c>
      <c r="K396" s="9">
        <f>IFERROR(IF(AND($B396&gt;=INDEX($EH$5:$EH$44,$A396),$B396&lt;=INDEX($EJ$5:$EJ$44,$A396),K$30&gt;=INDEX($EG$5:$EG$44,$A396),K$30&lt;=INDEX($EI$5:$EI$44,$A396)),$A396,0),0)</f>
        <v>0</v>
      </c>
      <c r="L396" s="9">
        <f>IFERROR(IF(AND($B396&gt;=INDEX($EH$5:$EH$44,$A396),$B396&lt;=INDEX($EJ$5:$EJ$44,$A396),L$30&gt;=INDEX($EG$5:$EG$44,$A396),L$30&lt;=INDEX($EI$5:$EI$44,$A396)),$A396,0),0)</f>
        <v>0</v>
      </c>
      <c r="M396" s="9">
        <f>IFERROR(IF(AND($B396&gt;=INDEX($EH$5:$EH$44,$A396),$B396&lt;=INDEX($EJ$5:$EJ$44,$A396),M$30&gt;=INDEX($EG$5:$EG$44,$A396),M$30&lt;=INDEX($EI$5:$EI$44,$A396)),$A396,0),0)</f>
        <v>0</v>
      </c>
      <c r="N396" s="9">
        <f>IFERROR(IF(AND($B396&gt;=INDEX($EH$5:$EH$44,$A396),$B396&lt;=INDEX($EJ$5:$EJ$44,$A396),N$30&gt;=INDEX($EG$5:$EG$44,$A396),N$30&lt;=INDEX($EI$5:$EI$44,$A396)),$A396,0),0)</f>
        <v>0</v>
      </c>
      <c r="O396" s="9">
        <f>IFERROR(IF(AND($B396&gt;=INDEX($EH$5:$EH$44,$A396),$B396&lt;=INDEX($EJ$5:$EJ$44,$A396),O$30&gt;=INDEX($EG$5:$EG$44,$A396),O$30&lt;=INDEX($EI$5:$EI$44,$A396)),$A396,0),0)</f>
        <v>0</v>
      </c>
      <c r="P396" s="9">
        <f>IFERROR(IF(AND($B396&gt;=INDEX($EH$5:$EH$44,$A396),$B396&lt;=INDEX($EJ$5:$EJ$44,$A396),P$30&gt;=INDEX($EG$5:$EG$44,$A396),P$30&lt;=INDEX($EI$5:$EI$44,$A396)),$A396,0),0)</f>
        <v>0</v>
      </c>
      <c r="Q396" s="9">
        <f>IFERROR(IF(AND($B396&gt;=INDEX($EH$5:$EH$44,$A396),$B396&lt;=INDEX($EJ$5:$EJ$44,$A396),Q$30&gt;=INDEX($EG$5:$EG$44,$A396),Q$30&lt;=INDEX($EI$5:$EI$44,$A396)),$A396,0),0)</f>
        <v>0</v>
      </c>
      <c r="R396" s="9">
        <f>IFERROR(IF(AND($B396&gt;=INDEX($EH$5:$EH$44,$A396),$B396&lt;=INDEX($EJ$5:$EJ$44,$A396),R$30&gt;=INDEX($EG$5:$EG$44,$A396),R$30&lt;=INDEX($EI$5:$EI$44,$A396)),$A396,0),0)</f>
        <v>0</v>
      </c>
      <c r="S396" s="9">
        <f>IFERROR(IF(AND($B396&gt;=INDEX($EH$5:$EH$44,$A396),$B396&lt;=INDEX($EJ$5:$EJ$44,$A396),S$30&gt;=INDEX($EG$5:$EG$44,$A396),S$30&lt;=INDEX($EI$5:$EI$44,$A396)),$A396,0),0)</f>
        <v>0</v>
      </c>
      <c r="T396" s="9">
        <f>IFERROR(IF(AND($B396&gt;=INDEX($EH$5:$EH$44,$A396),$B396&lt;=INDEX($EJ$5:$EJ$44,$A396),T$30&gt;=INDEX($EG$5:$EG$44,$A396),T$30&lt;=INDEX($EI$5:$EI$44,$A396)),$A396,0),0)</f>
        <v>0</v>
      </c>
      <c r="U396" s="9">
        <f>IFERROR(IF(AND($B396&gt;=INDEX($EH$5:$EH$44,$A396),$B396&lt;=INDEX($EJ$5:$EJ$44,$A396),U$30&gt;=INDEX($EG$5:$EG$44,$A396),U$30&lt;=INDEX($EI$5:$EI$44,$A396)),$A396,0),0)</f>
        <v>0</v>
      </c>
      <c r="V396" s="9">
        <f>IFERROR(IF(AND($B396&gt;=INDEX($EH$5:$EH$44,$A396),$B396&lt;=INDEX($EJ$5:$EJ$44,$A396),V$30&gt;=INDEX($EG$5:$EG$44,$A396),V$30&lt;=INDEX($EI$5:$EI$44,$A396)),$A396,0),0)</f>
        <v>0</v>
      </c>
      <c r="W396" s="9">
        <f>IFERROR(IF(AND($B396&gt;=INDEX($EH$5:$EH$44,$A396),$B396&lt;=INDEX($EJ$5:$EJ$44,$A396),W$30&gt;=INDEX($EG$5:$EG$44,$A396),W$30&lt;=INDEX($EI$5:$EI$44,$A396)),$A396,0),0)</f>
        <v>0</v>
      </c>
      <c r="X396" s="9">
        <f>IFERROR(IF(AND($B396&gt;=INDEX($EH$5:$EH$44,$A396),$B396&lt;=INDEX($EJ$5:$EJ$44,$A396),X$30&gt;=INDEX($EG$5:$EG$44,$A396),X$30&lt;=INDEX($EI$5:$EI$44,$A396)),$A396,0),0)</f>
        <v>0</v>
      </c>
      <c r="Y396" s="9">
        <f>IFERROR(IF(AND($B396&gt;=INDEX($EH$5:$EH$44,$A396),$B396&lt;=INDEX($EJ$5:$EJ$44,$A396),Y$30&gt;=INDEX($EG$5:$EG$44,$A396),Y$30&lt;=INDEX($EI$5:$EI$44,$A396)),$A396,0),0)</f>
        <v>0</v>
      </c>
      <c r="Z396" s="9">
        <f>IFERROR(IF(AND($B396&gt;=INDEX($EH$5:$EH$44,$A396),$B396&lt;=INDEX($EJ$5:$EJ$44,$A396),Z$30&gt;=INDEX($EG$5:$EG$44,$A396),Z$30&lt;=INDEX($EI$5:$EI$44,$A396)),$A396,0),0)</f>
        <v>0</v>
      </c>
      <c r="AA396" s="9">
        <f>IFERROR(IF(AND($B396&gt;=INDEX($EH$5:$EH$44,$A396),$B396&lt;=INDEX($EJ$5:$EJ$44,$A396),AA$30&gt;=INDEX($EG$5:$EG$44,$A396),AA$30&lt;=INDEX($EI$5:$EI$44,$A396)),$A396,0),0)</f>
        <v>0</v>
      </c>
      <c r="AB396" s="9">
        <f>IFERROR(IF(AND($B396&gt;=INDEX($EH$5:$EH$44,$A396),$B396&lt;=INDEX($EJ$5:$EJ$44,$A396),AB$30&gt;=INDEX($EG$5:$EG$44,$A396),AB$30&lt;=INDEX($EI$5:$EI$44,$A396)),$A396,0),0)</f>
        <v>0</v>
      </c>
      <c r="AC396" s="9">
        <f>IFERROR(IF(AND($B396&gt;=INDEX($EH$5:$EH$44,$A396),$B396&lt;=INDEX($EJ$5:$EJ$44,$A396),AC$30&gt;=INDEX($EG$5:$EG$44,$A396),AC$30&lt;=INDEX($EI$5:$EI$44,$A396)),$A396,0),0)</f>
        <v>0</v>
      </c>
      <c r="AD396" s="9">
        <f>IFERROR(IF(AND($B396&gt;=INDEX($EH$5:$EH$44,$A396),$B396&lt;=INDEX($EJ$5:$EJ$44,$A396),AD$30&gt;=INDEX($EG$5:$EG$44,$A396),AD$30&lt;=INDEX($EI$5:$EI$44,$A396)),$A396,0),0)</f>
        <v>0</v>
      </c>
      <c r="AE396" s="9">
        <f>IFERROR(IF(AND($B396&gt;=INDEX($EH$5:$EH$44,$A396),$B396&lt;=INDEX($EJ$5:$EJ$44,$A396),AE$30&gt;=INDEX($EG$5:$EG$44,$A396),AE$30&lt;=INDEX($EI$5:$EI$44,$A396)),$A396,0),0)</f>
        <v>0</v>
      </c>
      <c r="AF396" s="9">
        <f>IFERROR(IF(AND($B396&gt;=INDEX($EH$5:$EH$44,$A396),$B396&lt;=INDEX($EJ$5:$EJ$44,$A396),AF$30&gt;=INDEX($EG$5:$EG$44,$A396),AF$30&lt;=INDEX($EI$5:$EI$44,$A396)),$A396,0),0)</f>
        <v>0</v>
      </c>
      <c r="AG396" s="9">
        <f>IFERROR(IF(AND($B396&gt;=INDEX($EH$5:$EH$44,$A396),$B396&lt;=INDEX($EJ$5:$EJ$44,$A396),AG$30&gt;=INDEX($EG$5:$EG$44,$A396),AG$30&lt;=INDEX($EI$5:$EI$44,$A396)),$A396,0),0)</f>
        <v>0</v>
      </c>
      <c r="AH396" s="9"/>
    </row>
    <row r="397" spans="1:34">
      <c r="A397" s="5">
        <f t="shared" si="90"/>
        <v>15</v>
      </c>
      <c r="B397" s="5">
        <f t="shared" si="89"/>
        <v>16</v>
      </c>
      <c r="C397" s="9">
        <f>IFERROR(IF(AND($B397&gt;=INDEX($EH$5:$EH$44,$A397),$B397&lt;=INDEX($EJ$5:$EJ$44,$A397),C$30&gt;=INDEX($EG$5:$EG$44,$A397),C$30&lt;=INDEX($EI$5:$EI$44,$A397)),$A397,0),0)</f>
        <v>0</v>
      </c>
      <c r="D397" s="9">
        <f>IFERROR(IF(AND($B397&gt;=INDEX($EH$5:$EH$44,$A397),$B397&lt;=INDEX($EJ$5:$EJ$44,$A397),D$30&gt;=INDEX($EG$5:$EG$44,$A397),D$30&lt;=INDEX($EI$5:$EI$44,$A397)),$A397,0),0)</f>
        <v>0</v>
      </c>
      <c r="E397" s="9">
        <f>IFERROR(IF(AND($B397&gt;=INDEX($EH$5:$EH$44,$A397),$B397&lt;=INDEX($EJ$5:$EJ$44,$A397),E$30&gt;=INDEX($EG$5:$EG$44,$A397),E$30&lt;=INDEX($EI$5:$EI$44,$A397)),$A397,0),0)</f>
        <v>0</v>
      </c>
      <c r="F397" s="9">
        <f>IFERROR(IF(AND($B397&gt;=INDEX($EH$5:$EH$44,$A397),$B397&lt;=INDEX($EJ$5:$EJ$44,$A397),F$30&gt;=INDEX($EG$5:$EG$44,$A397),F$30&lt;=INDEX($EI$5:$EI$44,$A397)),$A397,0),0)</f>
        <v>0</v>
      </c>
      <c r="G397" s="9">
        <f>IFERROR(IF(AND($B397&gt;=INDEX($EH$5:$EH$44,$A397),$B397&lt;=INDEX($EJ$5:$EJ$44,$A397),G$30&gt;=INDEX($EG$5:$EG$44,$A397),G$30&lt;=INDEX($EI$5:$EI$44,$A397)),$A397,0),0)</f>
        <v>0</v>
      </c>
      <c r="H397" s="9">
        <f>IFERROR(IF(AND($B397&gt;=INDEX($EH$5:$EH$44,$A397),$B397&lt;=INDEX($EJ$5:$EJ$44,$A397),H$30&gt;=INDEX($EG$5:$EG$44,$A397),H$30&lt;=INDEX($EI$5:$EI$44,$A397)),$A397,0),0)</f>
        <v>0</v>
      </c>
      <c r="I397" s="9">
        <f>IFERROR(IF(AND($B397&gt;=INDEX($EH$5:$EH$44,$A397),$B397&lt;=INDEX($EJ$5:$EJ$44,$A397),I$30&gt;=INDEX($EG$5:$EG$44,$A397),I$30&lt;=INDEX($EI$5:$EI$44,$A397)),$A397,0),0)</f>
        <v>0</v>
      </c>
      <c r="J397" s="9">
        <f>IFERROR(IF(AND($B397&gt;=INDEX($EH$5:$EH$44,$A397),$B397&lt;=INDEX($EJ$5:$EJ$44,$A397),J$30&gt;=INDEX($EG$5:$EG$44,$A397),J$30&lt;=INDEX($EI$5:$EI$44,$A397)),$A397,0),0)</f>
        <v>0</v>
      </c>
      <c r="K397" s="9">
        <f>IFERROR(IF(AND($B397&gt;=INDEX($EH$5:$EH$44,$A397),$B397&lt;=INDEX($EJ$5:$EJ$44,$A397),K$30&gt;=INDEX($EG$5:$EG$44,$A397),K$30&lt;=INDEX($EI$5:$EI$44,$A397)),$A397,0),0)</f>
        <v>0</v>
      </c>
      <c r="L397" s="9">
        <f>IFERROR(IF(AND($B397&gt;=INDEX($EH$5:$EH$44,$A397),$B397&lt;=INDEX($EJ$5:$EJ$44,$A397),L$30&gt;=INDEX($EG$5:$EG$44,$A397),L$30&lt;=INDEX($EI$5:$EI$44,$A397)),$A397,0),0)</f>
        <v>0</v>
      </c>
      <c r="M397" s="9">
        <f>IFERROR(IF(AND($B397&gt;=INDEX($EH$5:$EH$44,$A397),$B397&lt;=INDEX($EJ$5:$EJ$44,$A397),M$30&gt;=INDEX($EG$5:$EG$44,$A397),M$30&lt;=INDEX($EI$5:$EI$44,$A397)),$A397,0),0)</f>
        <v>0</v>
      </c>
      <c r="N397" s="9">
        <f>IFERROR(IF(AND($B397&gt;=INDEX($EH$5:$EH$44,$A397),$B397&lt;=INDEX($EJ$5:$EJ$44,$A397),N$30&gt;=INDEX($EG$5:$EG$44,$A397),N$30&lt;=INDEX($EI$5:$EI$44,$A397)),$A397,0),0)</f>
        <v>0</v>
      </c>
      <c r="O397" s="9">
        <f>IFERROR(IF(AND($B397&gt;=INDEX($EH$5:$EH$44,$A397),$B397&lt;=INDEX($EJ$5:$EJ$44,$A397),O$30&gt;=INDEX($EG$5:$EG$44,$A397),O$30&lt;=INDEX($EI$5:$EI$44,$A397)),$A397,0),0)</f>
        <v>0</v>
      </c>
      <c r="P397" s="9">
        <f>IFERROR(IF(AND($B397&gt;=INDEX($EH$5:$EH$44,$A397),$B397&lt;=INDEX($EJ$5:$EJ$44,$A397),P$30&gt;=INDEX($EG$5:$EG$44,$A397),P$30&lt;=INDEX($EI$5:$EI$44,$A397)),$A397,0),0)</f>
        <v>0</v>
      </c>
      <c r="Q397" s="9">
        <f>IFERROR(IF(AND($B397&gt;=INDEX($EH$5:$EH$44,$A397),$B397&lt;=INDEX($EJ$5:$EJ$44,$A397),Q$30&gt;=INDEX($EG$5:$EG$44,$A397),Q$30&lt;=INDEX($EI$5:$EI$44,$A397)),$A397,0),0)</f>
        <v>0</v>
      </c>
      <c r="R397" s="9">
        <f>IFERROR(IF(AND($B397&gt;=INDEX($EH$5:$EH$44,$A397),$B397&lt;=INDEX($EJ$5:$EJ$44,$A397),R$30&gt;=INDEX($EG$5:$EG$44,$A397),R$30&lt;=INDEX($EI$5:$EI$44,$A397)),$A397,0),0)</f>
        <v>0</v>
      </c>
      <c r="S397" s="9">
        <f>IFERROR(IF(AND($B397&gt;=INDEX($EH$5:$EH$44,$A397),$B397&lt;=INDEX($EJ$5:$EJ$44,$A397),S$30&gt;=INDEX($EG$5:$EG$44,$A397),S$30&lt;=INDEX($EI$5:$EI$44,$A397)),$A397,0),0)</f>
        <v>0</v>
      </c>
      <c r="T397" s="9">
        <f>IFERROR(IF(AND($B397&gt;=INDEX($EH$5:$EH$44,$A397),$B397&lt;=INDEX($EJ$5:$EJ$44,$A397),T$30&gt;=INDEX($EG$5:$EG$44,$A397),T$30&lt;=INDEX($EI$5:$EI$44,$A397)),$A397,0),0)</f>
        <v>0</v>
      </c>
      <c r="U397" s="9">
        <f>IFERROR(IF(AND($B397&gt;=INDEX($EH$5:$EH$44,$A397),$B397&lt;=INDEX($EJ$5:$EJ$44,$A397),U$30&gt;=INDEX($EG$5:$EG$44,$A397),U$30&lt;=INDEX($EI$5:$EI$44,$A397)),$A397,0),0)</f>
        <v>0</v>
      </c>
      <c r="V397" s="9">
        <f>IFERROR(IF(AND($B397&gt;=INDEX($EH$5:$EH$44,$A397),$B397&lt;=INDEX($EJ$5:$EJ$44,$A397),V$30&gt;=INDEX($EG$5:$EG$44,$A397),V$30&lt;=INDEX($EI$5:$EI$44,$A397)),$A397,0),0)</f>
        <v>0</v>
      </c>
      <c r="W397" s="9">
        <f>IFERROR(IF(AND($B397&gt;=INDEX($EH$5:$EH$44,$A397),$B397&lt;=INDEX($EJ$5:$EJ$44,$A397),W$30&gt;=INDEX($EG$5:$EG$44,$A397),W$30&lt;=INDEX($EI$5:$EI$44,$A397)),$A397,0),0)</f>
        <v>0</v>
      </c>
      <c r="X397" s="9">
        <f>IFERROR(IF(AND($B397&gt;=INDEX($EH$5:$EH$44,$A397),$B397&lt;=INDEX($EJ$5:$EJ$44,$A397),X$30&gt;=INDEX($EG$5:$EG$44,$A397),X$30&lt;=INDEX($EI$5:$EI$44,$A397)),$A397,0),0)</f>
        <v>0</v>
      </c>
      <c r="Y397" s="9">
        <f>IFERROR(IF(AND($B397&gt;=INDEX($EH$5:$EH$44,$A397),$B397&lt;=INDEX($EJ$5:$EJ$44,$A397),Y$30&gt;=INDEX($EG$5:$EG$44,$A397),Y$30&lt;=INDEX($EI$5:$EI$44,$A397)),$A397,0),0)</f>
        <v>0</v>
      </c>
      <c r="Z397" s="9">
        <f>IFERROR(IF(AND($B397&gt;=INDEX($EH$5:$EH$44,$A397),$B397&lt;=INDEX($EJ$5:$EJ$44,$A397),Z$30&gt;=INDEX($EG$5:$EG$44,$A397),Z$30&lt;=INDEX($EI$5:$EI$44,$A397)),$A397,0),0)</f>
        <v>0</v>
      </c>
      <c r="AA397" s="9">
        <f>IFERROR(IF(AND($B397&gt;=INDEX($EH$5:$EH$44,$A397),$B397&lt;=INDEX($EJ$5:$EJ$44,$A397),AA$30&gt;=INDEX($EG$5:$EG$44,$A397),AA$30&lt;=INDEX($EI$5:$EI$44,$A397)),$A397,0),0)</f>
        <v>0</v>
      </c>
      <c r="AB397" s="9">
        <f>IFERROR(IF(AND($B397&gt;=INDEX($EH$5:$EH$44,$A397),$B397&lt;=INDEX($EJ$5:$EJ$44,$A397),AB$30&gt;=INDEX($EG$5:$EG$44,$A397),AB$30&lt;=INDEX($EI$5:$EI$44,$A397)),$A397,0),0)</f>
        <v>0</v>
      </c>
      <c r="AC397" s="9">
        <f>IFERROR(IF(AND($B397&gt;=INDEX($EH$5:$EH$44,$A397),$B397&lt;=INDEX($EJ$5:$EJ$44,$A397),AC$30&gt;=INDEX($EG$5:$EG$44,$A397),AC$30&lt;=INDEX($EI$5:$EI$44,$A397)),$A397,0),0)</f>
        <v>0</v>
      </c>
      <c r="AD397" s="9">
        <f>IFERROR(IF(AND($B397&gt;=INDEX($EH$5:$EH$44,$A397),$B397&lt;=INDEX($EJ$5:$EJ$44,$A397),AD$30&gt;=INDEX($EG$5:$EG$44,$A397),AD$30&lt;=INDEX($EI$5:$EI$44,$A397)),$A397,0),0)</f>
        <v>0</v>
      </c>
      <c r="AE397" s="9">
        <f>IFERROR(IF(AND($B397&gt;=INDEX($EH$5:$EH$44,$A397),$B397&lt;=INDEX($EJ$5:$EJ$44,$A397),AE$30&gt;=INDEX($EG$5:$EG$44,$A397),AE$30&lt;=INDEX($EI$5:$EI$44,$A397)),$A397,0),0)</f>
        <v>0</v>
      </c>
      <c r="AF397" s="9">
        <f>IFERROR(IF(AND($B397&gt;=INDEX($EH$5:$EH$44,$A397),$B397&lt;=INDEX($EJ$5:$EJ$44,$A397),AF$30&gt;=INDEX($EG$5:$EG$44,$A397),AF$30&lt;=INDEX($EI$5:$EI$44,$A397)),$A397,0),0)</f>
        <v>0</v>
      </c>
      <c r="AG397" s="9">
        <f>IFERROR(IF(AND($B397&gt;=INDEX($EH$5:$EH$44,$A397),$B397&lt;=INDEX($EJ$5:$EJ$44,$A397),AG$30&gt;=INDEX($EG$5:$EG$44,$A397),AG$30&lt;=INDEX($EI$5:$EI$44,$A397)),$A397,0),0)</f>
        <v>0</v>
      </c>
      <c r="AH397" s="9"/>
    </row>
    <row r="398" spans="1:34">
      <c r="A398" s="5">
        <f t="shared" si="90"/>
        <v>15</v>
      </c>
      <c r="B398" s="5">
        <f t="shared" si="89"/>
        <v>17</v>
      </c>
      <c r="C398" s="9">
        <f>IFERROR(IF(AND($B398&gt;=INDEX($EH$5:$EH$44,$A398),$B398&lt;=INDEX($EJ$5:$EJ$44,$A398),C$30&gt;=INDEX($EG$5:$EG$44,$A398),C$30&lt;=INDEX($EI$5:$EI$44,$A398)),$A398,0),0)</f>
        <v>0</v>
      </c>
      <c r="D398" s="9">
        <f>IFERROR(IF(AND($B398&gt;=INDEX($EH$5:$EH$44,$A398),$B398&lt;=INDEX($EJ$5:$EJ$44,$A398),D$30&gt;=INDEX($EG$5:$EG$44,$A398),D$30&lt;=INDEX($EI$5:$EI$44,$A398)),$A398,0),0)</f>
        <v>0</v>
      </c>
      <c r="E398" s="9">
        <f>IFERROR(IF(AND($B398&gt;=INDEX($EH$5:$EH$44,$A398),$B398&lt;=INDEX($EJ$5:$EJ$44,$A398),E$30&gt;=INDEX($EG$5:$EG$44,$A398),E$30&lt;=INDEX($EI$5:$EI$44,$A398)),$A398,0),0)</f>
        <v>0</v>
      </c>
      <c r="F398" s="9">
        <f>IFERROR(IF(AND($B398&gt;=INDEX($EH$5:$EH$44,$A398),$B398&lt;=INDEX($EJ$5:$EJ$44,$A398),F$30&gt;=INDEX($EG$5:$EG$44,$A398),F$30&lt;=INDEX($EI$5:$EI$44,$A398)),$A398,0),0)</f>
        <v>0</v>
      </c>
      <c r="G398" s="9">
        <f>IFERROR(IF(AND($B398&gt;=INDEX($EH$5:$EH$44,$A398),$B398&lt;=INDEX($EJ$5:$EJ$44,$A398),G$30&gt;=INDEX($EG$5:$EG$44,$A398),G$30&lt;=INDEX($EI$5:$EI$44,$A398)),$A398,0),0)</f>
        <v>0</v>
      </c>
      <c r="H398" s="9">
        <f>IFERROR(IF(AND($B398&gt;=INDEX($EH$5:$EH$44,$A398),$B398&lt;=INDEX($EJ$5:$EJ$44,$A398),H$30&gt;=INDEX($EG$5:$EG$44,$A398),H$30&lt;=INDEX($EI$5:$EI$44,$A398)),$A398,0),0)</f>
        <v>0</v>
      </c>
      <c r="I398" s="9">
        <f>IFERROR(IF(AND($B398&gt;=INDEX($EH$5:$EH$44,$A398),$B398&lt;=INDEX($EJ$5:$EJ$44,$A398),I$30&gt;=INDEX($EG$5:$EG$44,$A398),I$30&lt;=INDEX($EI$5:$EI$44,$A398)),$A398,0),0)</f>
        <v>0</v>
      </c>
      <c r="J398" s="9">
        <f>IFERROR(IF(AND($B398&gt;=INDEX($EH$5:$EH$44,$A398),$B398&lt;=INDEX($EJ$5:$EJ$44,$A398),J$30&gt;=INDEX($EG$5:$EG$44,$A398),J$30&lt;=INDEX($EI$5:$EI$44,$A398)),$A398,0),0)</f>
        <v>0</v>
      </c>
      <c r="K398" s="9">
        <f>IFERROR(IF(AND($B398&gt;=INDEX($EH$5:$EH$44,$A398),$B398&lt;=INDEX($EJ$5:$EJ$44,$A398),K$30&gt;=INDEX($EG$5:$EG$44,$A398),K$30&lt;=INDEX($EI$5:$EI$44,$A398)),$A398,0),0)</f>
        <v>0</v>
      </c>
      <c r="L398" s="9">
        <f>IFERROR(IF(AND($B398&gt;=INDEX($EH$5:$EH$44,$A398),$B398&lt;=INDEX($EJ$5:$EJ$44,$A398),L$30&gt;=INDEX($EG$5:$EG$44,$A398),L$30&lt;=INDEX($EI$5:$EI$44,$A398)),$A398,0),0)</f>
        <v>0</v>
      </c>
      <c r="M398" s="9">
        <f>IFERROR(IF(AND($B398&gt;=INDEX($EH$5:$EH$44,$A398),$B398&lt;=INDEX($EJ$5:$EJ$44,$A398),M$30&gt;=INDEX($EG$5:$EG$44,$A398),M$30&lt;=INDEX($EI$5:$EI$44,$A398)),$A398,0),0)</f>
        <v>0</v>
      </c>
      <c r="N398" s="9">
        <f>IFERROR(IF(AND($B398&gt;=INDEX($EH$5:$EH$44,$A398),$B398&lt;=INDEX($EJ$5:$EJ$44,$A398),N$30&gt;=INDEX($EG$5:$EG$44,$A398),N$30&lt;=INDEX($EI$5:$EI$44,$A398)),$A398,0),0)</f>
        <v>0</v>
      </c>
      <c r="O398" s="9">
        <f>IFERROR(IF(AND($B398&gt;=INDEX($EH$5:$EH$44,$A398),$B398&lt;=INDEX($EJ$5:$EJ$44,$A398),O$30&gt;=INDEX($EG$5:$EG$44,$A398),O$30&lt;=INDEX($EI$5:$EI$44,$A398)),$A398,0),0)</f>
        <v>0</v>
      </c>
      <c r="P398" s="9">
        <f>IFERROR(IF(AND($B398&gt;=INDEX($EH$5:$EH$44,$A398),$B398&lt;=INDEX($EJ$5:$EJ$44,$A398),P$30&gt;=INDEX($EG$5:$EG$44,$A398),P$30&lt;=INDEX($EI$5:$EI$44,$A398)),$A398,0),0)</f>
        <v>0</v>
      </c>
      <c r="Q398" s="9">
        <f>IFERROR(IF(AND($B398&gt;=INDEX($EH$5:$EH$44,$A398),$B398&lt;=INDEX($EJ$5:$EJ$44,$A398),Q$30&gt;=INDEX($EG$5:$EG$44,$A398),Q$30&lt;=INDEX($EI$5:$EI$44,$A398)),$A398,0),0)</f>
        <v>0</v>
      </c>
      <c r="R398" s="9">
        <f>IFERROR(IF(AND($B398&gt;=INDEX($EH$5:$EH$44,$A398),$B398&lt;=INDEX($EJ$5:$EJ$44,$A398),R$30&gt;=INDEX($EG$5:$EG$44,$A398),R$30&lt;=INDEX($EI$5:$EI$44,$A398)),$A398,0),0)</f>
        <v>0</v>
      </c>
      <c r="S398" s="9">
        <f>IFERROR(IF(AND($B398&gt;=INDEX($EH$5:$EH$44,$A398),$B398&lt;=INDEX($EJ$5:$EJ$44,$A398),S$30&gt;=INDEX($EG$5:$EG$44,$A398),S$30&lt;=INDEX($EI$5:$EI$44,$A398)),$A398,0),0)</f>
        <v>0</v>
      </c>
      <c r="T398" s="9">
        <f>IFERROR(IF(AND($B398&gt;=INDEX($EH$5:$EH$44,$A398),$B398&lt;=INDEX($EJ$5:$EJ$44,$A398),T$30&gt;=INDEX($EG$5:$EG$44,$A398),T$30&lt;=INDEX($EI$5:$EI$44,$A398)),$A398,0),0)</f>
        <v>0</v>
      </c>
      <c r="U398" s="9">
        <f>IFERROR(IF(AND($B398&gt;=INDEX($EH$5:$EH$44,$A398),$B398&lt;=INDEX($EJ$5:$EJ$44,$A398),U$30&gt;=INDEX($EG$5:$EG$44,$A398),U$30&lt;=INDEX($EI$5:$EI$44,$A398)),$A398,0),0)</f>
        <v>0</v>
      </c>
      <c r="V398" s="9">
        <f>IFERROR(IF(AND($B398&gt;=INDEX($EH$5:$EH$44,$A398),$B398&lt;=INDEX($EJ$5:$EJ$44,$A398),V$30&gt;=INDEX($EG$5:$EG$44,$A398),V$30&lt;=INDEX($EI$5:$EI$44,$A398)),$A398,0),0)</f>
        <v>0</v>
      </c>
      <c r="W398" s="9">
        <f>IFERROR(IF(AND($B398&gt;=INDEX($EH$5:$EH$44,$A398),$B398&lt;=INDEX($EJ$5:$EJ$44,$A398),W$30&gt;=INDEX($EG$5:$EG$44,$A398),W$30&lt;=INDEX($EI$5:$EI$44,$A398)),$A398,0),0)</f>
        <v>0</v>
      </c>
      <c r="X398" s="9">
        <f>IFERROR(IF(AND($B398&gt;=INDEX($EH$5:$EH$44,$A398),$B398&lt;=INDEX($EJ$5:$EJ$44,$A398),X$30&gt;=INDEX($EG$5:$EG$44,$A398),X$30&lt;=INDEX($EI$5:$EI$44,$A398)),$A398,0),0)</f>
        <v>0</v>
      </c>
      <c r="Y398" s="9">
        <f>IFERROR(IF(AND($B398&gt;=INDEX($EH$5:$EH$44,$A398),$B398&lt;=INDEX($EJ$5:$EJ$44,$A398),Y$30&gt;=INDEX($EG$5:$EG$44,$A398),Y$30&lt;=INDEX($EI$5:$EI$44,$A398)),$A398,0),0)</f>
        <v>0</v>
      </c>
      <c r="Z398" s="9">
        <f>IFERROR(IF(AND($B398&gt;=INDEX($EH$5:$EH$44,$A398),$B398&lt;=INDEX($EJ$5:$EJ$44,$A398),Z$30&gt;=INDEX($EG$5:$EG$44,$A398),Z$30&lt;=INDEX($EI$5:$EI$44,$A398)),$A398,0),0)</f>
        <v>0</v>
      </c>
      <c r="AA398" s="9">
        <f>IFERROR(IF(AND($B398&gt;=INDEX($EH$5:$EH$44,$A398),$B398&lt;=INDEX($EJ$5:$EJ$44,$A398),AA$30&gt;=INDEX($EG$5:$EG$44,$A398),AA$30&lt;=INDEX($EI$5:$EI$44,$A398)),$A398,0),0)</f>
        <v>0</v>
      </c>
      <c r="AB398" s="9">
        <f>IFERROR(IF(AND($B398&gt;=INDEX($EH$5:$EH$44,$A398),$B398&lt;=INDEX($EJ$5:$EJ$44,$A398),AB$30&gt;=INDEX($EG$5:$EG$44,$A398),AB$30&lt;=INDEX($EI$5:$EI$44,$A398)),$A398,0),0)</f>
        <v>0</v>
      </c>
      <c r="AC398" s="9">
        <f>IFERROR(IF(AND($B398&gt;=INDEX($EH$5:$EH$44,$A398),$B398&lt;=INDEX($EJ$5:$EJ$44,$A398),AC$30&gt;=INDEX($EG$5:$EG$44,$A398),AC$30&lt;=INDEX($EI$5:$EI$44,$A398)),$A398,0),0)</f>
        <v>0</v>
      </c>
      <c r="AD398" s="9">
        <f>IFERROR(IF(AND($B398&gt;=INDEX($EH$5:$EH$44,$A398),$B398&lt;=INDEX($EJ$5:$EJ$44,$A398),AD$30&gt;=INDEX($EG$5:$EG$44,$A398),AD$30&lt;=INDEX($EI$5:$EI$44,$A398)),$A398,0),0)</f>
        <v>0</v>
      </c>
      <c r="AE398" s="9">
        <f>IFERROR(IF(AND($B398&gt;=INDEX($EH$5:$EH$44,$A398),$B398&lt;=INDEX($EJ$5:$EJ$44,$A398),AE$30&gt;=INDEX($EG$5:$EG$44,$A398),AE$30&lt;=INDEX($EI$5:$EI$44,$A398)),$A398,0),0)</f>
        <v>0</v>
      </c>
      <c r="AF398" s="9">
        <f>IFERROR(IF(AND($B398&gt;=INDEX($EH$5:$EH$44,$A398),$B398&lt;=INDEX($EJ$5:$EJ$44,$A398),AF$30&gt;=INDEX($EG$5:$EG$44,$A398),AF$30&lt;=INDEX($EI$5:$EI$44,$A398)),$A398,0),0)</f>
        <v>0</v>
      </c>
      <c r="AG398" s="9">
        <f>IFERROR(IF(AND($B398&gt;=INDEX($EH$5:$EH$44,$A398),$B398&lt;=INDEX($EJ$5:$EJ$44,$A398),AG$30&gt;=INDEX($EG$5:$EG$44,$A398),AG$30&lt;=INDEX($EI$5:$EI$44,$A398)),$A398,0),0)</f>
        <v>0</v>
      </c>
      <c r="AH398" s="9"/>
    </row>
    <row r="399" spans="1:34">
      <c r="A399" s="5">
        <f t="shared" si="90"/>
        <v>15</v>
      </c>
      <c r="B399" s="5">
        <f t="shared" si="89"/>
        <v>18</v>
      </c>
      <c r="C399" s="9">
        <f>IFERROR(IF(AND($B399&gt;=INDEX($EH$5:$EH$44,$A399),$B399&lt;=INDEX($EJ$5:$EJ$44,$A399),C$30&gt;=INDEX($EG$5:$EG$44,$A399),C$30&lt;=INDEX($EI$5:$EI$44,$A399)),$A399,0),0)</f>
        <v>0</v>
      </c>
      <c r="D399" s="9">
        <f>IFERROR(IF(AND($B399&gt;=INDEX($EH$5:$EH$44,$A399),$B399&lt;=INDEX($EJ$5:$EJ$44,$A399),D$30&gt;=INDEX($EG$5:$EG$44,$A399),D$30&lt;=INDEX($EI$5:$EI$44,$A399)),$A399,0),0)</f>
        <v>0</v>
      </c>
      <c r="E399" s="9">
        <f>IFERROR(IF(AND($B399&gt;=INDEX($EH$5:$EH$44,$A399),$B399&lt;=INDEX($EJ$5:$EJ$44,$A399),E$30&gt;=INDEX($EG$5:$EG$44,$A399),E$30&lt;=INDEX($EI$5:$EI$44,$A399)),$A399,0),0)</f>
        <v>0</v>
      </c>
      <c r="F399" s="9">
        <f>IFERROR(IF(AND($B399&gt;=INDEX($EH$5:$EH$44,$A399),$B399&lt;=INDEX($EJ$5:$EJ$44,$A399),F$30&gt;=INDEX($EG$5:$EG$44,$A399),F$30&lt;=INDEX($EI$5:$EI$44,$A399)),$A399,0),0)</f>
        <v>0</v>
      </c>
      <c r="G399" s="9">
        <f>IFERROR(IF(AND($B399&gt;=INDEX($EH$5:$EH$44,$A399),$B399&lt;=INDEX($EJ$5:$EJ$44,$A399),G$30&gt;=INDEX($EG$5:$EG$44,$A399),G$30&lt;=INDEX($EI$5:$EI$44,$A399)),$A399,0),0)</f>
        <v>0</v>
      </c>
      <c r="H399" s="9">
        <f>IFERROR(IF(AND($B399&gt;=INDEX($EH$5:$EH$44,$A399),$B399&lt;=INDEX($EJ$5:$EJ$44,$A399),H$30&gt;=INDEX($EG$5:$EG$44,$A399),H$30&lt;=INDEX($EI$5:$EI$44,$A399)),$A399,0),0)</f>
        <v>0</v>
      </c>
      <c r="I399" s="9">
        <f>IFERROR(IF(AND($B399&gt;=INDEX($EH$5:$EH$44,$A399),$B399&lt;=INDEX($EJ$5:$EJ$44,$A399),I$30&gt;=INDEX($EG$5:$EG$44,$A399),I$30&lt;=INDEX($EI$5:$EI$44,$A399)),$A399,0),0)</f>
        <v>0</v>
      </c>
      <c r="J399" s="9">
        <f>IFERROR(IF(AND($B399&gt;=INDEX($EH$5:$EH$44,$A399),$B399&lt;=INDEX($EJ$5:$EJ$44,$A399),J$30&gt;=INDEX($EG$5:$EG$44,$A399),J$30&lt;=INDEX($EI$5:$EI$44,$A399)),$A399,0),0)</f>
        <v>0</v>
      </c>
      <c r="K399" s="9">
        <f>IFERROR(IF(AND($B399&gt;=INDEX($EH$5:$EH$44,$A399),$B399&lt;=INDEX($EJ$5:$EJ$44,$A399),K$30&gt;=INDEX($EG$5:$EG$44,$A399),K$30&lt;=INDEX($EI$5:$EI$44,$A399)),$A399,0),0)</f>
        <v>0</v>
      </c>
      <c r="L399" s="9">
        <f>IFERROR(IF(AND($B399&gt;=INDEX($EH$5:$EH$44,$A399),$B399&lt;=INDEX($EJ$5:$EJ$44,$A399),L$30&gt;=INDEX($EG$5:$EG$44,$A399),L$30&lt;=INDEX($EI$5:$EI$44,$A399)),$A399,0),0)</f>
        <v>0</v>
      </c>
      <c r="M399" s="9">
        <f>IFERROR(IF(AND($B399&gt;=INDEX($EH$5:$EH$44,$A399),$B399&lt;=INDEX($EJ$5:$EJ$44,$A399),M$30&gt;=INDEX($EG$5:$EG$44,$A399),M$30&lt;=INDEX($EI$5:$EI$44,$A399)),$A399,0),0)</f>
        <v>0</v>
      </c>
      <c r="N399" s="9">
        <f>IFERROR(IF(AND($B399&gt;=INDEX($EH$5:$EH$44,$A399),$B399&lt;=INDEX($EJ$5:$EJ$44,$A399),N$30&gt;=INDEX($EG$5:$EG$44,$A399),N$30&lt;=INDEX($EI$5:$EI$44,$A399)),$A399,0),0)</f>
        <v>0</v>
      </c>
      <c r="O399" s="9">
        <f>IFERROR(IF(AND($B399&gt;=INDEX($EH$5:$EH$44,$A399),$B399&lt;=INDEX($EJ$5:$EJ$44,$A399),O$30&gt;=INDEX($EG$5:$EG$44,$A399),O$30&lt;=INDEX($EI$5:$EI$44,$A399)),$A399,0),0)</f>
        <v>0</v>
      </c>
      <c r="P399" s="9">
        <f>IFERROR(IF(AND($B399&gt;=INDEX($EH$5:$EH$44,$A399),$B399&lt;=INDEX($EJ$5:$EJ$44,$A399),P$30&gt;=INDEX($EG$5:$EG$44,$A399),P$30&lt;=INDEX($EI$5:$EI$44,$A399)),$A399,0),0)</f>
        <v>0</v>
      </c>
      <c r="Q399" s="9">
        <f>IFERROR(IF(AND($B399&gt;=INDEX($EH$5:$EH$44,$A399),$B399&lt;=INDEX($EJ$5:$EJ$44,$A399),Q$30&gt;=INDEX($EG$5:$EG$44,$A399),Q$30&lt;=INDEX($EI$5:$EI$44,$A399)),$A399,0),0)</f>
        <v>0</v>
      </c>
      <c r="R399" s="9">
        <f>IFERROR(IF(AND($B399&gt;=INDEX($EH$5:$EH$44,$A399),$B399&lt;=INDEX($EJ$5:$EJ$44,$A399),R$30&gt;=INDEX($EG$5:$EG$44,$A399),R$30&lt;=INDEX($EI$5:$EI$44,$A399)),$A399,0),0)</f>
        <v>0</v>
      </c>
      <c r="S399" s="9">
        <f>IFERROR(IF(AND($B399&gt;=INDEX($EH$5:$EH$44,$A399),$B399&lt;=INDEX($EJ$5:$EJ$44,$A399),S$30&gt;=INDEX($EG$5:$EG$44,$A399),S$30&lt;=INDEX($EI$5:$EI$44,$A399)),$A399,0),0)</f>
        <v>0</v>
      </c>
      <c r="T399" s="9">
        <f>IFERROR(IF(AND($B399&gt;=INDEX($EH$5:$EH$44,$A399),$B399&lt;=INDEX($EJ$5:$EJ$44,$A399),T$30&gt;=INDEX($EG$5:$EG$44,$A399),T$30&lt;=INDEX($EI$5:$EI$44,$A399)),$A399,0),0)</f>
        <v>0</v>
      </c>
      <c r="U399" s="9">
        <f>IFERROR(IF(AND($B399&gt;=INDEX($EH$5:$EH$44,$A399),$B399&lt;=INDEX($EJ$5:$EJ$44,$A399),U$30&gt;=INDEX($EG$5:$EG$44,$A399),U$30&lt;=INDEX($EI$5:$EI$44,$A399)),$A399,0),0)</f>
        <v>0</v>
      </c>
      <c r="V399" s="9">
        <f>IFERROR(IF(AND($B399&gt;=INDEX($EH$5:$EH$44,$A399),$B399&lt;=INDEX($EJ$5:$EJ$44,$A399),V$30&gt;=INDEX($EG$5:$EG$44,$A399),V$30&lt;=INDEX($EI$5:$EI$44,$A399)),$A399,0),0)</f>
        <v>0</v>
      </c>
      <c r="W399" s="9">
        <f>IFERROR(IF(AND($B399&gt;=INDEX($EH$5:$EH$44,$A399),$B399&lt;=INDEX($EJ$5:$EJ$44,$A399),W$30&gt;=INDEX($EG$5:$EG$44,$A399),W$30&lt;=INDEX($EI$5:$EI$44,$A399)),$A399,0),0)</f>
        <v>0</v>
      </c>
      <c r="X399" s="9">
        <f>IFERROR(IF(AND($B399&gt;=INDEX($EH$5:$EH$44,$A399),$B399&lt;=INDEX($EJ$5:$EJ$44,$A399),X$30&gt;=INDEX($EG$5:$EG$44,$A399),X$30&lt;=INDEX($EI$5:$EI$44,$A399)),$A399,0),0)</f>
        <v>0</v>
      </c>
      <c r="Y399" s="9">
        <f>IFERROR(IF(AND($B399&gt;=INDEX($EH$5:$EH$44,$A399),$B399&lt;=INDEX($EJ$5:$EJ$44,$A399),Y$30&gt;=INDEX($EG$5:$EG$44,$A399),Y$30&lt;=INDEX($EI$5:$EI$44,$A399)),$A399,0),0)</f>
        <v>0</v>
      </c>
      <c r="Z399" s="9">
        <f>IFERROR(IF(AND($B399&gt;=INDEX($EH$5:$EH$44,$A399),$B399&lt;=INDEX($EJ$5:$EJ$44,$A399),Z$30&gt;=INDEX($EG$5:$EG$44,$A399),Z$30&lt;=INDEX($EI$5:$EI$44,$A399)),$A399,0),0)</f>
        <v>0</v>
      </c>
      <c r="AA399" s="9">
        <f>IFERROR(IF(AND($B399&gt;=INDEX($EH$5:$EH$44,$A399),$B399&lt;=INDEX($EJ$5:$EJ$44,$A399),AA$30&gt;=INDEX($EG$5:$EG$44,$A399),AA$30&lt;=INDEX($EI$5:$EI$44,$A399)),$A399,0),0)</f>
        <v>0</v>
      </c>
      <c r="AB399" s="9">
        <f>IFERROR(IF(AND($B399&gt;=INDEX($EH$5:$EH$44,$A399),$B399&lt;=INDEX($EJ$5:$EJ$44,$A399),AB$30&gt;=INDEX($EG$5:$EG$44,$A399),AB$30&lt;=INDEX($EI$5:$EI$44,$A399)),$A399,0),0)</f>
        <v>0</v>
      </c>
      <c r="AC399" s="9">
        <f>IFERROR(IF(AND($B399&gt;=INDEX($EH$5:$EH$44,$A399),$B399&lt;=INDEX($EJ$5:$EJ$44,$A399),AC$30&gt;=INDEX($EG$5:$EG$44,$A399),AC$30&lt;=INDEX($EI$5:$EI$44,$A399)),$A399,0),0)</f>
        <v>0</v>
      </c>
      <c r="AD399" s="9">
        <f>IFERROR(IF(AND($B399&gt;=INDEX($EH$5:$EH$44,$A399),$B399&lt;=INDEX($EJ$5:$EJ$44,$A399),AD$30&gt;=INDEX($EG$5:$EG$44,$A399),AD$30&lt;=INDEX($EI$5:$EI$44,$A399)),$A399,0),0)</f>
        <v>0</v>
      </c>
      <c r="AE399" s="9">
        <f>IFERROR(IF(AND($B399&gt;=INDEX($EH$5:$EH$44,$A399),$B399&lt;=INDEX($EJ$5:$EJ$44,$A399),AE$30&gt;=INDEX($EG$5:$EG$44,$A399),AE$30&lt;=INDEX($EI$5:$EI$44,$A399)),$A399,0),0)</f>
        <v>0</v>
      </c>
      <c r="AF399" s="9">
        <f>IFERROR(IF(AND($B399&gt;=INDEX($EH$5:$EH$44,$A399),$B399&lt;=INDEX($EJ$5:$EJ$44,$A399),AF$30&gt;=INDEX($EG$5:$EG$44,$A399),AF$30&lt;=INDEX($EI$5:$EI$44,$A399)),$A399,0),0)</f>
        <v>0</v>
      </c>
      <c r="AG399" s="9">
        <f>IFERROR(IF(AND($B399&gt;=INDEX($EH$5:$EH$44,$A399),$B399&lt;=INDEX($EJ$5:$EJ$44,$A399),AG$30&gt;=INDEX($EG$5:$EG$44,$A399),AG$30&lt;=INDEX($EI$5:$EI$44,$A399)),$A399,0),0)</f>
        <v>0</v>
      </c>
      <c r="AH399" s="9"/>
    </row>
    <row r="400" spans="1:34">
      <c r="A400" s="5">
        <f t="shared" si="90"/>
        <v>15</v>
      </c>
      <c r="B400" s="5">
        <f t="shared" si="89"/>
        <v>19</v>
      </c>
      <c r="C400" s="9">
        <f>IFERROR(IF(AND($B400&gt;=INDEX($EH$5:$EH$44,$A400),$B400&lt;=INDEX($EJ$5:$EJ$44,$A400),C$30&gt;=INDEX($EG$5:$EG$44,$A400),C$30&lt;=INDEX($EI$5:$EI$44,$A400)),$A400,0),0)</f>
        <v>0</v>
      </c>
      <c r="D400" s="9">
        <f>IFERROR(IF(AND($B400&gt;=INDEX($EH$5:$EH$44,$A400),$B400&lt;=INDEX($EJ$5:$EJ$44,$A400),D$30&gt;=INDEX($EG$5:$EG$44,$A400),D$30&lt;=INDEX($EI$5:$EI$44,$A400)),$A400,0),0)</f>
        <v>0</v>
      </c>
      <c r="E400" s="9">
        <f>IFERROR(IF(AND($B400&gt;=INDEX($EH$5:$EH$44,$A400),$B400&lt;=INDEX($EJ$5:$EJ$44,$A400),E$30&gt;=INDEX($EG$5:$EG$44,$A400),E$30&lt;=INDEX($EI$5:$EI$44,$A400)),$A400,0),0)</f>
        <v>0</v>
      </c>
      <c r="F400" s="9">
        <f>IFERROR(IF(AND($B400&gt;=INDEX($EH$5:$EH$44,$A400),$B400&lt;=INDEX($EJ$5:$EJ$44,$A400),F$30&gt;=INDEX($EG$5:$EG$44,$A400),F$30&lt;=INDEX($EI$5:$EI$44,$A400)),$A400,0),0)</f>
        <v>0</v>
      </c>
      <c r="G400" s="9">
        <f>IFERROR(IF(AND($B400&gt;=INDEX($EH$5:$EH$44,$A400),$B400&lt;=INDEX($EJ$5:$EJ$44,$A400),G$30&gt;=INDEX($EG$5:$EG$44,$A400),G$30&lt;=INDEX($EI$5:$EI$44,$A400)),$A400,0),0)</f>
        <v>0</v>
      </c>
      <c r="H400" s="9">
        <f>IFERROR(IF(AND($B400&gt;=INDEX($EH$5:$EH$44,$A400),$B400&lt;=INDEX($EJ$5:$EJ$44,$A400),H$30&gt;=INDEX($EG$5:$EG$44,$A400),H$30&lt;=INDEX($EI$5:$EI$44,$A400)),$A400,0),0)</f>
        <v>0</v>
      </c>
      <c r="I400" s="9">
        <f>IFERROR(IF(AND($B400&gt;=INDEX($EH$5:$EH$44,$A400),$B400&lt;=INDEX($EJ$5:$EJ$44,$A400),I$30&gt;=INDEX($EG$5:$EG$44,$A400),I$30&lt;=INDEX($EI$5:$EI$44,$A400)),$A400,0),0)</f>
        <v>0</v>
      </c>
      <c r="J400" s="9">
        <f>IFERROR(IF(AND($B400&gt;=INDEX($EH$5:$EH$44,$A400),$B400&lt;=INDEX($EJ$5:$EJ$44,$A400),J$30&gt;=INDEX($EG$5:$EG$44,$A400),J$30&lt;=INDEX($EI$5:$EI$44,$A400)),$A400,0),0)</f>
        <v>0</v>
      </c>
      <c r="K400" s="9">
        <f>IFERROR(IF(AND($B400&gt;=INDEX($EH$5:$EH$44,$A400),$B400&lt;=INDEX($EJ$5:$EJ$44,$A400),K$30&gt;=INDEX($EG$5:$EG$44,$A400),K$30&lt;=INDEX($EI$5:$EI$44,$A400)),$A400,0),0)</f>
        <v>0</v>
      </c>
      <c r="L400" s="9">
        <f>IFERROR(IF(AND($B400&gt;=INDEX($EH$5:$EH$44,$A400),$B400&lt;=INDEX($EJ$5:$EJ$44,$A400),L$30&gt;=INDEX($EG$5:$EG$44,$A400),L$30&lt;=INDEX($EI$5:$EI$44,$A400)),$A400,0),0)</f>
        <v>0</v>
      </c>
      <c r="M400" s="9">
        <f>IFERROR(IF(AND($B400&gt;=INDEX($EH$5:$EH$44,$A400),$B400&lt;=INDEX($EJ$5:$EJ$44,$A400),M$30&gt;=INDEX($EG$5:$EG$44,$A400),M$30&lt;=INDEX($EI$5:$EI$44,$A400)),$A400,0),0)</f>
        <v>0</v>
      </c>
      <c r="N400" s="9">
        <f>IFERROR(IF(AND($B400&gt;=INDEX($EH$5:$EH$44,$A400),$B400&lt;=INDEX($EJ$5:$EJ$44,$A400),N$30&gt;=INDEX($EG$5:$EG$44,$A400),N$30&lt;=INDEX($EI$5:$EI$44,$A400)),$A400,0),0)</f>
        <v>0</v>
      </c>
      <c r="O400" s="9">
        <f>IFERROR(IF(AND($B400&gt;=INDEX($EH$5:$EH$44,$A400),$B400&lt;=INDEX($EJ$5:$EJ$44,$A400),O$30&gt;=INDEX($EG$5:$EG$44,$A400),O$30&lt;=INDEX($EI$5:$EI$44,$A400)),$A400,0),0)</f>
        <v>0</v>
      </c>
      <c r="P400" s="9">
        <f>IFERROR(IF(AND($B400&gt;=INDEX($EH$5:$EH$44,$A400),$B400&lt;=INDEX($EJ$5:$EJ$44,$A400),P$30&gt;=INDEX($EG$5:$EG$44,$A400),P$30&lt;=INDEX($EI$5:$EI$44,$A400)),$A400,0),0)</f>
        <v>0</v>
      </c>
      <c r="Q400" s="9">
        <f>IFERROR(IF(AND($B400&gt;=INDEX($EH$5:$EH$44,$A400),$B400&lt;=INDEX($EJ$5:$EJ$44,$A400),Q$30&gt;=INDEX($EG$5:$EG$44,$A400),Q$30&lt;=INDEX($EI$5:$EI$44,$A400)),$A400,0),0)</f>
        <v>0</v>
      </c>
      <c r="R400" s="9">
        <f>IFERROR(IF(AND($B400&gt;=INDEX($EH$5:$EH$44,$A400),$B400&lt;=INDEX($EJ$5:$EJ$44,$A400),R$30&gt;=INDEX($EG$5:$EG$44,$A400),R$30&lt;=INDEX($EI$5:$EI$44,$A400)),$A400,0),0)</f>
        <v>0</v>
      </c>
      <c r="S400" s="9">
        <f>IFERROR(IF(AND($B400&gt;=INDEX($EH$5:$EH$44,$A400),$B400&lt;=INDEX($EJ$5:$EJ$44,$A400),S$30&gt;=INDEX($EG$5:$EG$44,$A400),S$30&lt;=INDEX($EI$5:$EI$44,$A400)),$A400,0),0)</f>
        <v>0</v>
      </c>
      <c r="T400" s="9">
        <f>IFERROR(IF(AND($B400&gt;=INDEX($EH$5:$EH$44,$A400),$B400&lt;=INDEX($EJ$5:$EJ$44,$A400),T$30&gt;=INDEX($EG$5:$EG$44,$A400),T$30&lt;=INDEX($EI$5:$EI$44,$A400)),$A400,0),0)</f>
        <v>0</v>
      </c>
      <c r="U400" s="9">
        <f>IFERROR(IF(AND($B400&gt;=INDEX($EH$5:$EH$44,$A400),$B400&lt;=INDEX($EJ$5:$EJ$44,$A400),U$30&gt;=INDEX($EG$5:$EG$44,$A400),U$30&lt;=INDEX($EI$5:$EI$44,$A400)),$A400,0),0)</f>
        <v>0</v>
      </c>
      <c r="V400" s="9">
        <f>IFERROR(IF(AND($B400&gt;=INDEX($EH$5:$EH$44,$A400),$B400&lt;=INDEX($EJ$5:$EJ$44,$A400),V$30&gt;=INDEX($EG$5:$EG$44,$A400),V$30&lt;=INDEX($EI$5:$EI$44,$A400)),$A400,0),0)</f>
        <v>0</v>
      </c>
      <c r="W400" s="9">
        <f>IFERROR(IF(AND($B400&gt;=INDEX($EH$5:$EH$44,$A400),$B400&lt;=INDEX($EJ$5:$EJ$44,$A400),W$30&gt;=INDEX($EG$5:$EG$44,$A400),W$30&lt;=INDEX($EI$5:$EI$44,$A400)),$A400,0),0)</f>
        <v>0</v>
      </c>
      <c r="X400" s="9">
        <f>IFERROR(IF(AND($B400&gt;=INDEX($EH$5:$EH$44,$A400),$B400&lt;=INDEX($EJ$5:$EJ$44,$A400),X$30&gt;=INDEX($EG$5:$EG$44,$A400),X$30&lt;=INDEX($EI$5:$EI$44,$A400)),$A400,0),0)</f>
        <v>0</v>
      </c>
      <c r="Y400" s="9">
        <f>IFERROR(IF(AND($B400&gt;=INDEX($EH$5:$EH$44,$A400),$B400&lt;=INDEX($EJ$5:$EJ$44,$A400),Y$30&gt;=INDEX($EG$5:$EG$44,$A400),Y$30&lt;=INDEX($EI$5:$EI$44,$A400)),$A400,0),0)</f>
        <v>0</v>
      </c>
      <c r="Z400" s="9">
        <f>IFERROR(IF(AND($B400&gt;=INDEX($EH$5:$EH$44,$A400),$B400&lt;=INDEX($EJ$5:$EJ$44,$A400),Z$30&gt;=INDEX($EG$5:$EG$44,$A400),Z$30&lt;=INDEX($EI$5:$EI$44,$A400)),$A400,0),0)</f>
        <v>0</v>
      </c>
      <c r="AA400" s="9">
        <f>IFERROR(IF(AND($B400&gt;=INDEX($EH$5:$EH$44,$A400),$B400&lt;=INDEX($EJ$5:$EJ$44,$A400),AA$30&gt;=INDEX($EG$5:$EG$44,$A400),AA$30&lt;=INDEX($EI$5:$EI$44,$A400)),$A400,0),0)</f>
        <v>0</v>
      </c>
      <c r="AB400" s="9">
        <f>IFERROR(IF(AND($B400&gt;=INDEX($EH$5:$EH$44,$A400),$B400&lt;=INDEX($EJ$5:$EJ$44,$A400),AB$30&gt;=INDEX($EG$5:$EG$44,$A400),AB$30&lt;=INDEX($EI$5:$EI$44,$A400)),$A400,0),0)</f>
        <v>0</v>
      </c>
      <c r="AC400" s="9">
        <f>IFERROR(IF(AND($B400&gt;=INDEX($EH$5:$EH$44,$A400),$B400&lt;=INDEX($EJ$5:$EJ$44,$A400),AC$30&gt;=INDEX($EG$5:$EG$44,$A400),AC$30&lt;=INDEX($EI$5:$EI$44,$A400)),$A400,0),0)</f>
        <v>0</v>
      </c>
      <c r="AD400" s="9">
        <f>IFERROR(IF(AND($B400&gt;=INDEX($EH$5:$EH$44,$A400),$B400&lt;=INDEX($EJ$5:$EJ$44,$A400),AD$30&gt;=INDEX($EG$5:$EG$44,$A400),AD$30&lt;=INDEX($EI$5:$EI$44,$A400)),$A400,0),0)</f>
        <v>0</v>
      </c>
      <c r="AE400" s="9">
        <f>IFERROR(IF(AND($B400&gt;=INDEX($EH$5:$EH$44,$A400),$B400&lt;=INDEX($EJ$5:$EJ$44,$A400),AE$30&gt;=INDEX($EG$5:$EG$44,$A400),AE$30&lt;=INDEX($EI$5:$EI$44,$A400)),$A400,0),0)</f>
        <v>0</v>
      </c>
      <c r="AF400" s="9">
        <f>IFERROR(IF(AND($B400&gt;=INDEX($EH$5:$EH$44,$A400),$B400&lt;=INDEX($EJ$5:$EJ$44,$A400),AF$30&gt;=INDEX($EG$5:$EG$44,$A400),AF$30&lt;=INDEX($EI$5:$EI$44,$A400)),$A400,0),0)</f>
        <v>0</v>
      </c>
      <c r="AG400" s="9">
        <f>IFERROR(IF(AND($B400&gt;=INDEX($EH$5:$EH$44,$A400),$B400&lt;=INDEX($EJ$5:$EJ$44,$A400),AG$30&gt;=INDEX($EG$5:$EG$44,$A400),AG$30&lt;=INDEX($EI$5:$EI$44,$A400)),$A400,0),0)</f>
        <v>0</v>
      </c>
      <c r="AH400" s="9"/>
    </row>
    <row r="401" spans="1:34">
      <c r="A401" s="5">
        <f t="shared" si="90"/>
        <v>15</v>
      </c>
      <c r="B401" s="5">
        <f t="shared" si="89"/>
        <v>20</v>
      </c>
      <c r="C401" s="9">
        <f>IFERROR(IF(AND($B401&gt;=INDEX($EH$5:$EH$44,$A401),$B401&lt;=INDEX($EJ$5:$EJ$44,$A401),C$30&gt;=INDEX($EG$5:$EG$44,$A401),C$30&lt;=INDEX($EI$5:$EI$44,$A401)),$A401,0),0)</f>
        <v>0</v>
      </c>
      <c r="D401" s="9">
        <f>IFERROR(IF(AND($B401&gt;=INDEX($EH$5:$EH$44,$A401),$B401&lt;=INDEX($EJ$5:$EJ$44,$A401),D$30&gt;=INDEX($EG$5:$EG$44,$A401),D$30&lt;=INDEX($EI$5:$EI$44,$A401)),$A401,0),0)</f>
        <v>0</v>
      </c>
      <c r="E401" s="9">
        <f>IFERROR(IF(AND($B401&gt;=INDEX($EH$5:$EH$44,$A401),$B401&lt;=INDEX($EJ$5:$EJ$44,$A401),E$30&gt;=INDEX($EG$5:$EG$44,$A401),E$30&lt;=INDEX($EI$5:$EI$44,$A401)),$A401,0),0)</f>
        <v>0</v>
      </c>
      <c r="F401" s="9">
        <f>IFERROR(IF(AND($B401&gt;=INDEX($EH$5:$EH$44,$A401),$B401&lt;=INDEX($EJ$5:$EJ$44,$A401),F$30&gt;=INDEX($EG$5:$EG$44,$A401),F$30&lt;=INDEX($EI$5:$EI$44,$A401)),$A401,0),0)</f>
        <v>0</v>
      </c>
      <c r="G401" s="9">
        <f>IFERROR(IF(AND($B401&gt;=INDEX($EH$5:$EH$44,$A401),$B401&lt;=INDEX($EJ$5:$EJ$44,$A401),G$30&gt;=INDEX($EG$5:$EG$44,$A401),G$30&lt;=INDEX($EI$5:$EI$44,$A401)),$A401,0),0)</f>
        <v>0</v>
      </c>
      <c r="H401" s="9">
        <f>IFERROR(IF(AND($B401&gt;=INDEX($EH$5:$EH$44,$A401),$B401&lt;=INDEX($EJ$5:$EJ$44,$A401),H$30&gt;=INDEX($EG$5:$EG$44,$A401),H$30&lt;=INDEX($EI$5:$EI$44,$A401)),$A401,0),0)</f>
        <v>0</v>
      </c>
      <c r="I401" s="9">
        <f>IFERROR(IF(AND($B401&gt;=INDEX($EH$5:$EH$44,$A401),$B401&lt;=INDEX($EJ$5:$EJ$44,$A401),I$30&gt;=INDEX($EG$5:$EG$44,$A401),I$30&lt;=INDEX($EI$5:$EI$44,$A401)),$A401,0),0)</f>
        <v>0</v>
      </c>
      <c r="J401" s="9">
        <f>IFERROR(IF(AND($B401&gt;=INDEX($EH$5:$EH$44,$A401),$B401&lt;=INDEX($EJ$5:$EJ$44,$A401),J$30&gt;=INDEX($EG$5:$EG$44,$A401),J$30&lt;=INDEX($EI$5:$EI$44,$A401)),$A401,0),0)</f>
        <v>0</v>
      </c>
      <c r="K401" s="9">
        <f>IFERROR(IF(AND($B401&gt;=INDEX($EH$5:$EH$44,$A401),$B401&lt;=INDEX($EJ$5:$EJ$44,$A401),K$30&gt;=INDEX($EG$5:$EG$44,$A401),K$30&lt;=INDEX($EI$5:$EI$44,$A401)),$A401,0),0)</f>
        <v>0</v>
      </c>
      <c r="L401" s="9">
        <f>IFERROR(IF(AND($B401&gt;=INDEX($EH$5:$EH$44,$A401),$B401&lt;=INDEX($EJ$5:$EJ$44,$A401),L$30&gt;=INDEX($EG$5:$EG$44,$A401),L$30&lt;=INDEX($EI$5:$EI$44,$A401)),$A401,0),0)</f>
        <v>0</v>
      </c>
      <c r="M401" s="9">
        <f>IFERROR(IF(AND($B401&gt;=INDEX($EH$5:$EH$44,$A401),$B401&lt;=INDEX($EJ$5:$EJ$44,$A401),M$30&gt;=INDEX($EG$5:$EG$44,$A401),M$30&lt;=INDEX($EI$5:$EI$44,$A401)),$A401,0),0)</f>
        <v>0</v>
      </c>
      <c r="N401" s="9">
        <f>IFERROR(IF(AND($B401&gt;=INDEX($EH$5:$EH$44,$A401),$B401&lt;=INDEX($EJ$5:$EJ$44,$A401),N$30&gt;=INDEX($EG$5:$EG$44,$A401),N$30&lt;=INDEX($EI$5:$EI$44,$A401)),$A401,0),0)</f>
        <v>0</v>
      </c>
      <c r="O401" s="9">
        <f>IFERROR(IF(AND($B401&gt;=INDEX($EH$5:$EH$44,$A401),$B401&lt;=INDEX($EJ$5:$EJ$44,$A401),O$30&gt;=INDEX($EG$5:$EG$44,$A401),O$30&lt;=INDEX($EI$5:$EI$44,$A401)),$A401,0),0)</f>
        <v>0</v>
      </c>
      <c r="P401" s="9">
        <f>IFERROR(IF(AND($B401&gt;=INDEX($EH$5:$EH$44,$A401),$B401&lt;=INDEX($EJ$5:$EJ$44,$A401),P$30&gt;=INDEX($EG$5:$EG$44,$A401),P$30&lt;=INDEX($EI$5:$EI$44,$A401)),$A401,0),0)</f>
        <v>0</v>
      </c>
      <c r="Q401" s="9">
        <f>IFERROR(IF(AND($B401&gt;=INDEX($EH$5:$EH$44,$A401),$B401&lt;=INDEX($EJ$5:$EJ$44,$A401),Q$30&gt;=INDEX($EG$5:$EG$44,$A401),Q$30&lt;=INDEX($EI$5:$EI$44,$A401)),$A401,0),0)</f>
        <v>0</v>
      </c>
      <c r="R401" s="9">
        <f>IFERROR(IF(AND($B401&gt;=INDEX($EH$5:$EH$44,$A401),$B401&lt;=INDEX($EJ$5:$EJ$44,$A401),R$30&gt;=INDEX($EG$5:$EG$44,$A401),R$30&lt;=INDEX($EI$5:$EI$44,$A401)),$A401,0),0)</f>
        <v>0</v>
      </c>
      <c r="S401" s="9">
        <f>IFERROR(IF(AND($B401&gt;=INDEX($EH$5:$EH$44,$A401),$B401&lt;=INDEX($EJ$5:$EJ$44,$A401),S$30&gt;=INDEX($EG$5:$EG$44,$A401),S$30&lt;=INDEX($EI$5:$EI$44,$A401)),$A401,0),0)</f>
        <v>0</v>
      </c>
      <c r="T401" s="9">
        <f>IFERROR(IF(AND($B401&gt;=INDEX($EH$5:$EH$44,$A401),$B401&lt;=INDEX($EJ$5:$EJ$44,$A401),T$30&gt;=INDEX($EG$5:$EG$44,$A401),T$30&lt;=INDEX($EI$5:$EI$44,$A401)),$A401,0),0)</f>
        <v>0</v>
      </c>
      <c r="U401" s="9">
        <f>IFERROR(IF(AND($B401&gt;=INDEX($EH$5:$EH$44,$A401),$B401&lt;=INDEX($EJ$5:$EJ$44,$A401),U$30&gt;=INDEX($EG$5:$EG$44,$A401),U$30&lt;=INDEX($EI$5:$EI$44,$A401)),$A401,0),0)</f>
        <v>0</v>
      </c>
      <c r="V401" s="9">
        <f>IFERROR(IF(AND($B401&gt;=INDEX($EH$5:$EH$44,$A401),$B401&lt;=INDEX($EJ$5:$EJ$44,$A401),V$30&gt;=INDEX($EG$5:$EG$44,$A401),V$30&lt;=INDEX($EI$5:$EI$44,$A401)),$A401,0),0)</f>
        <v>0</v>
      </c>
      <c r="W401" s="9">
        <f>IFERROR(IF(AND($B401&gt;=INDEX($EH$5:$EH$44,$A401),$B401&lt;=INDEX($EJ$5:$EJ$44,$A401),W$30&gt;=INDEX($EG$5:$EG$44,$A401),W$30&lt;=INDEX($EI$5:$EI$44,$A401)),$A401,0),0)</f>
        <v>0</v>
      </c>
      <c r="X401" s="9">
        <f>IFERROR(IF(AND($B401&gt;=INDEX($EH$5:$EH$44,$A401),$B401&lt;=INDEX($EJ$5:$EJ$44,$A401),X$30&gt;=INDEX($EG$5:$EG$44,$A401),X$30&lt;=INDEX($EI$5:$EI$44,$A401)),$A401,0),0)</f>
        <v>0</v>
      </c>
      <c r="Y401" s="9">
        <f>IFERROR(IF(AND($B401&gt;=INDEX($EH$5:$EH$44,$A401),$B401&lt;=INDEX($EJ$5:$EJ$44,$A401),Y$30&gt;=INDEX($EG$5:$EG$44,$A401),Y$30&lt;=INDEX($EI$5:$EI$44,$A401)),$A401,0),0)</f>
        <v>0</v>
      </c>
      <c r="Z401" s="9">
        <f>IFERROR(IF(AND($B401&gt;=INDEX($EH$5:$EH$44,$A401),$B401&lt;=INDEX($EJ$5:$EJ$44,$A401),Z$30&gt;=INDEX($EG$5:$EG$44,$A401),Z$30&lt;=INDEX($EI$5:$EI$44,$A401)),$A401,0),0)</f>
        <v>0</v>
      </c>
      <c r="AA401" s="9">
        <f>IFERROR(IF(AND($B401&gt;=INDEX($EH$5:$EH$44,$A401),$B401&lt;=INDEX($EJ$5:$EJ$44,$A401),AA$30&gt;=INDEX($EG$5:$EG$44,$A401),AA$30&lt;=INDEX($EI$5:$EI$44,$A401)),$A401,0),0)</f>
        <v>0</v>
      </c>
      <c r="AB401" s="9">
        <f>IFERROR(IF(AND($B401&gt;=INDEX($EH$5:$EH$44,$A401),$B401&lt;=INDEX($EJ$5:$EJ$44,$A401),AB$30&gt;=INDEX($EG$5:$EG$44,$A401),AB$30&lt;=INDEX($EI$5:$EI$44,$A401)),$A401,0),0)</f>
        <v>0</v>
      </c>
      <c r="AC401" s="9">
        <f>IFERROR(IF(AND($B401&gt;=INDEX($EH$5:$EH$44,$A401),$B401&lt;=INDEX($EJ$5:$EJ$44,$A401),AC$30&gt;=INDEX($EG$5:$EG$44,$A401),AC$30&lt;=INDEX($EI$5:$EI$44,$A401)),$A401,0),0)</f>
        <v>0</v>
      </c>
      <c r="AD401" s="9">
        <f>IFERROR(IF(AND($B401&gt;=INDEX($EH$5:$EH$44,$A401),$B401&lt;=INDEX($EJ$5:$EJ$44,$A401),AD$30&gt;=INDEX($EG$5:$EG$44,$A401),AD$30&lt;=INDEX($EI$5:$EI$44,$A401)),$A401,0),0)</f>
        <v>0</v>
      </c>
      <c r="AE401" s="9">
        <f>IFERROR(IF(AND($B401&gt;=INDEX($EH$5:$EH$44,$A401),$B401&lt;=INDEX($EJ$5:$EJ$44,$A401),AE$30&gt;=INDEX($EG$5:$EG$44,$A401),AE$30&lt;=INDEX($EI$5:$EI$44,$A401)),$A401,0),0)</f>
        <v>0</v>
      </c>
      <c r="AF401" s="9">
        <f>IFERROR(IF(AND($B401&gt;=INDEX($EH$5:$EH$44,$A401),$B401&lt;=INDEX($EJ$5:$EJ$44,$A401),AF$30&gt;=INDEX($EG$5:$EG$44,$A401),AF$30&lt;=INDEX($EI$5:$EI$44,$A401)),$A401,0),0)</f>
        <v>0</v>
      </c>
      <c r="AG401" s="9">
        <f>IFERROR(IF(AND($B401&gt;=INDEX($EH$5:$EH$44,$A401),$B401&lt;=INDEX($EJ$5:$EJ$44,$A401),AG$30&gt;=INDEX($EG$5:$EG$44,$A401),AG$30&lt;=INDEX($EI$5:$EI$44,$A401)),$A401,0),0)</f>
        <v>0</v>
      </c>
      <c r="AH401" s="9"/>
    </row>
    <row r="402" spans="1:34">
      <c r="A402" s="5">
        <f t="shared" si="90"/>
        <v>15</v>
      </c>
      <c r="B402" s="5">
        <f t="shared" si="89"/>
        <v>21</v>
      </c>
      <c r="C402" s="9">
        <f>IFERROR(IF(AND($B402&gt;=INDEX($EH$5:$EH$44,$A402),$B402&lt;=INDEX($EJ$5:$EJ$44,$A402),C$30&gt;=INDEX($EG$5:$EG$44,$A402),C$30&lt;=INDEX($EI$5:$EI$44,$A402)),$A402,0),0)</f>
        <v>0</v>
      </c>
      <c r="D402" s="9">
        <f>IFERROR(IF(AND($B402&gt;=INDEX($EH$5:$EH$44,$A402),$B402&lt;=INDEX($EJ$5:$EJ$44,$A402),D$30&gt;=INDEX($EG$5:$EG$44,$A402),D$30&lt;=INDEX($EI$5:$EI$44,$A402)),$A402,0),0)</f>
        <v>0</v>
      </c>
      <c r="E402" s="9">
        <f>IFERROR(IF(AND($B402&gt;=INDEX($EH$5:$EH$44,$A402),$B402&lt;=INDEX($EJ$5:$EJ$44,$A402),E$30&gt;=INDEX($EG$5:$EG$44,$A402),E$30&lt;=INDEX($EI$5:$EI$44,$A402)),$A402,0),0)</f>
        <v>0</v>
      </c>
      <c r="F402" s="9">
        <f>IFERROR(IF(AND($B402&gt;=INDEX($EH$5:$EH$44,$A402),$B402&lt;=INDEX($EJ$5:$EJ$44,$A402),F$30&gt;=INDEX($EG$5:$EG$44,$A402),F$30&lt;=INDEX($EI$5:$EI$44,$A402)),$A402,0),0)</f>
        <v>0</v>
      </c>
      <c r="G402" s="9">
        <f>IFERROR(IF(AND($B402&gt;=INDEX($EH$5:$EH$44,$A402),$B402&lt;=INDEX($EJ$5:$EJ$44,$A402),G$30&gt;=INDEX($EG$5:$EG$44,$A402),G$30&lt;=INDEX($EI$5:$EI$44,$A402)),$A402,0),0)</f>
        <v>0</v>
      </c>
      <c r="H402" s="9">
        <f>IFERROR(IF(AND($B402&gt;=INDEX($EH$5:$EH$44,$A402),$B402&lt;=INDEX($EJ$5:$EJ$44,$A402),H$30&gt;=INDEX($EG$5:$EG$44,$A402),H$30&lt;=INDEX($EI$5:$EI$44,$A402)),$A402,0),0)</f>
        <v>0</v>
      </c>
      <c r="I402" s="9">
        <f>IFERROR(IF(AND($B402&gt;=INDEX($EH$5:$EH$44,$A402),$B402&lt;=INDEX($EJ$5:$EJ$44,$A402),I$30&gt;=INDEX($EG$5:$EG$44,$A402),I$30&lt;=INDEX($EI$5:$EI$44,$A402)),$A402,0),0)</f>
        <v>0</v>
      </c>
      <c r="J402" s="9">
        <f>IFERROR(IF(AND($B402&gt;=INDEX($EH$5:$EH$44,$A402),$B402&lt;=INDEX($EJ$5:$EJ$44,$A402),J$30&gt;=INDEX($EG$5:$EG$44,$A402),J$30&lt;=INDEX($EI$5:$EI$44,$A402)),$A402,0),0)</f>
        <v>0</v>
      </c>
      <c r="K402" s="9">
        <f>IFERROR(IF(AND($B402&gt;=INDEX($EH$5:$EH$44,$A402),$B402&lt;=INDEX($EJ$5:$EJ$44,$A402),K$30&gt;=INDEX($EG$5:$EG$44,$A402),K$30&lt;=INDEX($EI$5:$EI$44,$A402)),$A402,0),0)</f>
        <v>0</v>
      </c>
      <c r="L402" s="9">
        <f>IFERROR(IF(AND($B402&gt;=INDEX($EH$5:$EH$44,$A402),$B402&lt;=INDEX($EJ$5:$EJ$44,$A402),L$30&gt;=INDEX($EG$5:$EG$44,$A402),L$30&lt;=INDEX($EI$5:$EI$44,$A402)),$A402,0),0)</f>
        <v>0</v>
      </c>
      <c r="M402" s="9">
        <f>IFERROR(IF(AND($B402&gt;=INDEX($EH$5:$EH$44,$A402),$B402&lt;=INDEX($EJ$5:$EJ$44,$A402),M$30&gt;=INDEX($EG$5:$EG$44,$A402),M$30&lt;=INDEX($EI$5:$EI$44,$A402)),$A402,0),0)</f>
        <v>0</v>
      </c>
      <c r="N402" s="9">
        <f>IFERROR(IF(AND($B402&gt;=INDEX($EH$5:$EH$44,$A402),$B402&lt;=INDEX($EJ$5:$EJ$44,$A402),N$30&gt;=INDEX($EG$5:$EG$44,$A402),N$30&lt;=INDEX($EI$5:$EI$44,$A402)),$A402,0),0)</f>
        <v>0</v>
      </c>
      <c r="O402" s="9">
        <f>IFERROR(IF(AND($B402&gt;=INDEX($EH$5:$EH$44,$A402),$B402&lt;=INDEX($EJ$5:$EJ$44,$A402),O$30&gt;=INDEX($EG$5:$EG$44,$A402),O$30&lt;=INDEX($EI$5:$EI$44,$A402)),$A402,0),0)</f>
        <v>0</v>
      </c>
      <c r="P402" s="9">
        <f>IFERROR(IF(AND($B402&gt;=INDEX($EH$5:$EH$44,$A402),$B402&lt;=INDEX($EJ$5:$EJ$44,$A402),P$30&gt;=INDEX($EG$5:$EG$44,$A402),P$30&lt;=INDEX($EI$5:$EI$44,$A402)),$A402,0),0)</f>
        <v>0</v>
      </c>
      <c r="Q402" s="9">
        <f>IFERROR(IF(AND($B402&gt;=INDEX($EH$5:$EH$44,$A402),$B402&lt;=INDEX($EJ$5:$EJ$44,$A402),Q$30&gt;=INDEX($EG$5:$EG$44,$A402),Q$30&lt;=INDEX($EI$5:$EI$44,$A402)),$A402,0),0)</f>
        <v>0</v>
      </c>
      <c r="R402" s="9">
        <f>IFERROR(IF(AND($B402&gt;=INDEX($EH$5:$EH$44,$A402),$B402&lt;=INDEX($EJ$5:$EJ$44,$A402),R$30&gt;=INDEX($EG$5:$EG$44,$A402),R$30&lt;=INDEX($EI$5:$EI$44,$A402)),$A402,0),0)</f>
        <v>0</v>
      </c>
      <c r="S402" s="9">
        <f>IFERROR(IF(AND($B402&gt;=INDEX($EH$5:$EH$44,$A402),$B402&lt;=INDEX($EJ$5:$EJ$44,$A402),S$30&gt;=INDEX($EG$5:$EG$44,$A402),S$30&lt;=INDEX($EI$5:$EI$44,$A402)),$A402,0),0)</f>
        <v>0</v>
      </c>
      <c r="T402" s="9">
        <f>IFERROR(IF(AND($B402&gt;=INDEX($EH$5:$EH$44,$A402),$B402&lt;=INDEX($EJ$5:$EJ$44,$A402),T$30&gt;=INDEX($EG$5:$EG$44,$A402),T$30&lt;=INDEX($EI$5:$EI$44,$A402)),$A402,0),0)</f>
        <v>0</v>
      </c>
      <c r="U402" s="9">
        <f>IFERROR(IF(AND($B402&gt;=INDEX($EH$5:$EH$44,$A402),$B402&lt;=INDEX($EJ$5:$EJ$44,$A402),U$30&gt;=INDEX($EG$5:$EG$44,$A402),U$30&lt;=INDEX($EI$5:$EI$44,$A402)),$A402,0),0)</f>
        <v>0</v>
      </c>
      <c r="V402" s="9">
        <f>IFERROR(IF(AND($B402&gt;=INDEX($EH$5:$EH$44,$A402),$B402&lt;=INDEX($EJ$5:$EJ$44,$A402),V$30&gt;=INDEX($EG$5:$EG$44,$A402),V$30&lt;=INDEX($EI$5:$EI$44,$A402)),$A402,0),0)</f>
        <v>0</v>
      </c>
      <c r="W402" s="9">
        <f>IFERROR(IF(AND($B402&gt;=INDEX($EH$5:$EH$44,$A402),$B402&lt;=INDEX($EJ$5:$EJ$44,$A402),W$30&gt;=INDEX($EG$5:$EG$44,$A402),W$30&lt;=INDEX($EI$5:$EI$44,$A402)),$A402,0),0)</f>
        <v>0</v>
      </c>
      <c r="X402" s="9">
        <f>IFERROR(IF(AND($B402&gt;=INDEX($EH$5:$EH$44,$A402),$B402&lt;=INDEX($EJ$5:$EJ$44,$A402),X$30&gt;=INDEX($EG$5:$EG$44,$A402),X$30&lt;=INDEX($EI$5:$EI$44,$A402)),$A402,0),0)</f>
        <v>0</v>
      </c>
      <c r="Y402" s="9">
        <f>IFERROR(IF(AND($B402&gt;=INDEX($EH$5:$EH$44,$A402),$B402&lt;=INDEX($EJ$5:$EJ$44,$A402),Y$30&gt;=INDEX($EG$5:$EG$44,$A402),Y$30&lt;=INDEX($EI$5:$EI$44,$A402)),$A402,0),0)</f>
        <v>0</v>
      </c>
      <c r="Z402" s="9">
        <f>IFERROR(IF(AND($B402&gt;=INDEX($EH$5:$EH$44,$A402),$B402&lt;=INDEX($EJ$5:$EJ$44,$A402),Z$30&gt;=INDEX($EG$5:$EG$44,$A402),Z$30&lt;=INDEX($EI$5:$EI$44,$A402)),$A402,0),0)</f>
        <v>0</v>
      </c>
      <c r="AA402" s="9">
        <f>IFERROR(IF(AND($B402&gt;=INDEX($EH$5:$EH$44,$A402),$B402&lt;=INDEX($EJ$5:$EJ$44,$A402),AA$30&gt;=INDEX($EG$5:$EG$44,$A402),AA$30&lt;=INDEX($EI$5:$EI$44,$A402)),$A402,0),0)</f>
        <v>0</v>
      </c>
      <c r="AB402" s="9">
        <f>IFERROR(IF(AND($B402&gt;=INDEX($EH$5:$EH$44,$A402),$B402&lt;=INDEX($EJ$5:$EJ$44,$A402),AB$30&gt;=INDEX($EG$5:$EG$44,$A402),AB$30&lt;=INDEX($EI$5:$EI$44,$A402)),$A402,0),0)</f>
        <v>0</v>
      </c>
      <c r="AC402" s="9">
        <f>IFERROR(IF(AND($B402&gt;=INDEX($EH$5:$EH$44,$A402),$B402&lt;=INDEX($EJ$5:$EJ$44,$A402),AC$30&gt;=INDEX($EG$5:$EG$44,$A402),AC$30&lt;=INDEX($EI$5:$EI$44,$A402)),$A402,0),0)</f>
        <v>0</v>
      </c>
      <c r="AD402" s="9">
        <f>IFERROR(IF(AND($B402&gt;=INDEX($EH$5:$EH$44,$A402),$B402&lt;=INDEX($EJ$5:$EJ$44,$A402),AD$30&gt;=INDEX($EG$5:$EG$44,$A402),AD$30&lt;=INDEX($EI$5:$EI$44,$A402)),$A402,0),0)</f>
        <v>0</v>
      </c>
      <c r="AE402" s="9">
        <f>IFERROR(IF(AND($B402&gt;=INDEX($EH$5:$EH$44,$A402),$B402&lt;=INDEX($EJ$5:$EJ$44,$A402),AE$30&gt;=INDEX($EG$5:$EG$44,$A402),AE$30&lt;=INDEX($EI$5:$EI$44,$A402)),$A402,0),0)</f>
        <v>0</v>
      </c>
      <c r="AF402" s="9">
        <f>IFERROR(IF(AND($B402&gt;=INDEX($EH$5:$EH$44,$A402),$B402&lt;=INDEX($EJ$5:$EJ$44,$A402),AF$30&gt;=INDEX($EG$5:$EG$44,$A402),AF$30&lt;=INDEX($EI$5:$EI$44,$A402)),$A402,0),0)</f>
        <v>0</v>
      </c>
      <c r="AG402" s="9">
        <f>IFERROR(IF(AND($B402&gt;=INDEX($EH$5:$EH$44,$A402),$B402&lt;=INDEX($EJ$5:$EJ$44,$A402),AG$30&gt;=INDEX($EG$5:$EG$44,$A402),AG$30&lt;=INDEX($EI$5:$EI$44,$A402)),$A402,0),0)</f>
        <v>0</v>
      </c>
      <c r="AH402" s="9"/>
    </row>
    <row r="403" spans="1:34">
      <c r="A403" s="5">
        <f t="shared" si="90"/>
        <v>15</v>
      </c>
      <c r="B403" s="5">
        <f t="shared" si="89"/>
        <v>22</v>
      </c>
      <c r="C403" s="9">
        <f>IFERROR(IF(AND($B403&gt;=INDEX($EH$5:$EH$44,$A403),$B403&lt;=INDEX($EJ$5:$EJ$44,$A403),C$30&gt;=INDEX($EG$5:$EG$44,$A403),C$30&lt;=INDEX($EI$5:$EI$44,$A403)),$A403,0),0)</f>
        <v>0</v>
      </c>
      <c r="D403" s="9">
        <f>IFERROR(IF(AND($B403&gt;=INDEX($EH$5:$EH$44,$A403),$B403&lt;=INDEX($EJ$5:$EJ$44,$A403),D$30&gt;=INDEX($EG$5:$EG$44,$A403),D$30&lt;=INDEX($EI$5:$EI$44,$A403)),$A403,0),0)</f>
        <v>0</v>
      </c>
      <c r="E403" s="9">
        <f>IFERROR(IF(AND($B403&gt;=INDEX($EH$5:$EH$44,$A403),$B403&lt;=INDEX($EJ$5:$EJ$44,$A403),E$30&gt;=INDEX($EG$5:$EG$44,$A403),E$30&lt;=INDEX($EI$5:$EI$44,$A403)),$A403,0),0)</f>
        <v>0</v>
      </c>
      <c r="F403" s="9">
        <f>IFERROR(IF(AND($B403&gt;=INDEX($EH$5:$EH$44,$A403),$B403&lt;=INDEX($EJ$5:$EJ$44,$A403),F$30&gt;=INDEX($EG$5:$EG$44,$A403),F$30&lt;=INDEX($EI$5:$EI$44,$A403)),$A403,0),0)</f>
        <v>0</v>
      </c>
      <c r="G403" s="9">
        <f>IFERROR(IF(AND($B403&gt;=INDEX($EH$5:$EH$44,$A403),$B403&lt;=INDEX($EJ$5:$EJ$44,$A403),G$30&gt;=INDEX($EG$5:$EG$44,$A403),G$30&lt;=INDEX($EI$5:$EI$44,$A403)),$A403,0),0)</f>
        <v>0</v>
      </c>
      <c r="H403" s="9">
        <f>IFERROR(IF(AND($B403&gt;=INDEX($EH$5:$EH$44,$A403),$B403&lt;=INDEX($EJ$5:$EJ$44,$A403),H$30&gt;=INDEX($EG$5:$EG$44,$A403),H$30&lt;=INDEX($EI$5:$EI$44,$A403)),$A403,0),0)</f>
        <v>0</v>
      </c>
      <c r="I403" s="9">
        <f>IFERROR(IF(AND($B403&gt;=INDEX($EH$5:$EH$44,$A403),$B403&lt;=INDEX($EJ$5:$EJ$44,$A403),I$30&gt;=INDEX($EG$5:$EG$44,$A403),I$30&lt;=INDEX($EI$5:$EI$44,$A403)),$A403,0),0)</f>
        <v>0</v>
      </c>
      <c r="J403" s="9">
        <f>IFERROR(IF(AND($B403&gt;=INDEX($EH$5:$EH$44,$A403),$B403&lt;=INDEX($EJ$5:$EJ$44,$A403),J$30&gt;=INDEX($EG$5:$EG$44,$A403),J$30&lt;=INDEX($EI$5:$EI$44,$A403)),$A403,0),0)</f>
        <v>0</v>
      </c>
      <c r="K403" s="9">
        <f>IFERROR(IF(AND($B403&gt;=INDEX($EH$5:$EH$44,$A403),$B403&lt;=INDEX($EJ$5:$EJ$44,$A403),K$30&gt;=INDEX($EG$5:$EG$44,$A403),K$30&lt;=INDEX($EI$5:$EI$44,$A403)),$A403,0),0)</f>
        <v>0</v>
      </c>
      <c r="L403" s="9">
        <f>IFERROR(IF(AND($B403&gt;=INDEX($EH$5:$EH$44,$A403),$B403&lt;=INDEX($EJ$5:$EJ$44,$A403),L$30&gt;=INDEX($EG$5:$EG$44,$A403),L$30&lt;=INDEX($EI$5:$EI$44,$A403)),$A403,0),0)</f>
        <v>0</v>
      </c>
      <c r="M403" s="9">
        <f>IFERROR(IF(AND($B403&gt;=INDEX($EH$5:$EH$44,$A403),$B403&lt;=INDEX($EJ$5:$EJ$44,$A403),M$30&gt;=INDEX($EG$5:$EG$44,$A403),M$30&lt;=INDEX($EI$5:$EI$44,$A403)),$A403,0),0)</f>
        <v>0</v>
      </c>
      <c r="N403" s="9">
        <f>IFERROR(IF(AND($B403&gt;=INDEX($EH$5:$EH$44,$A403),$B403&lt;=INDEX($EJ$5:$EJ$44,$A403),N$30&gt;=INDEX($EG$5:$EG$44,$A403),N$30&lt;=INDEX($EI$5:$EI$44,$A403)),$A403,0),0)</f>
        <v>0</v>
      </c>
      <c r="O403" s="9">
        <f>IFERROR(IF(AND($B403&gt;=INDEX($EH$5:$EH$44,$A403),$B403&lt;=INDEX($EJ$5:$EJ$44,$A403),O$30&gt;=INDEX($EG$5:$EG$44,$A403),O$30&lt;=INDEX($EI$5:$EI$44,$A403)),$A403,0),0)</f>
        <v>0</v>
      </c>
      <c r="P403" s="9">
        <f>IFERROR(IF(AND($B403&gt;=INDEX($EH$5:$EH$44,$A403),$B403&lt;=INDEX($EJ$5:$EJ$44,$A403),P$30&gt;=INDEX($EG$5:$EG$44,$A403),P$30&lt;=INDEX($EI$5:$EI$44,$A403)),$A403,0),0)</f>
        <v>0</v>
      </c>
      <c r="Q403" s="9">
        <f>IFERROR(IF(AND($B403&gt;=INDEX($EH$5:$EH$44,$A403),$B403&lt;=INDEX($EJ$5:$EJ$44,$A403),Q$30&gt;=INDEX($EG$5:$EG$44,$A403),Q$30&lt;=INDEX($EI$5:$EI$44,$A403)),$A403,0),0)</f>
        <v>0</v>
      </c>
      <c r="R403" s="9">
        <f>IFERROR(IF(AND($B403&gt;=INDEX($EH$5:$EH$44,$A403),$B403&lt;=INDEX($EJ$5:$EJ$44,$A403),R$30&gt;=INDEX($EG$5:$EG$44,$A403),R$30&lt;=INDEX($EI$5:$EI$44,$A403)),$A403,0),0)</f>
        <v>0</v>
      </c>
      <c r="S403" s="9">
        <f>IFERROR(IF(AND($B403&gt;=INDEX($EH$5:$EH$44,$A403),$B403&lt;=INDEX($EJ$5:$EJ$44,$A403),S$30&gt;=INDEX($EG$5:$EG$44,$A403),S$30&lt;=INDEX($EI$5:$EI$44,$A403)),$A403,0),0)</f>
        <v>0</v>
      </c>
      <c r="T403" s="9">
        <f>IFERROR(IF(AND($B403&gt;=INDEX($EH$5:$EH$44,$A403),$B403&lt;=INDEX($EJ$5:$EJ$44,$A403),T$30&gt;=INDEX($EG$5:$EG$44,$A403),T$30&lt;=INDEX($EI$5:$EI$44,$A403)),$A403,0),0)</f>
        <v>0</v>
      </c>
      <c r="U403" s="9">
        <f>IFERROR(IF(AND($B403&gt;=INDEX($EH$5:$EH$44,$A403),$B403&lt;=INDEX($EJ$5:$EJ$44,$A403),U$30&gt;=INDEX($EG$5:$EG$44,$A403),U$30&lt;=INDEX($EI$5:$EI$44,$A403)),$A403,0),0)</f>
        <v>0</v>
      </c>
      <c r="V403" s="9">
        <f>IFERROR(IF(AND($B403&gt;=INDEX($EH$5:$EH$44,$A403),$B403&lt;=INDEX($EJ$5:$EJ$44,$A403),V$30&gt;=INDEX($EG$5:$EG$44,$A403),V$30&lt;=INDEX($EI$5:$EI$44,$A403)),$A403,0),0)</f>
        <v>0</v>
      </c>
      <c r="W403" s="9">
        <f>IFERROR(IF(AND($B403&gt;=INDEX($EH$5:$EH$44,$A403),$B403&lt;=INDEX($EJ$5:$EJ$44,$A403),W$30&gt;=INDEX($EG$5:$EG$44,$A403),W$30&lt;=INDEX($EI$5:$EI$44,$A403)),$A403,0),0)</f>
        <v>0</v>
      </c>
      <c r="X403" s="9">
        <f>IFERROR(IF(AND($B403&gt;=INDEX($EH$5:$EH$44,$A403),$B403&lt;=INDEX($EJ$5:$EJ$44,$A403),X$30&gt;=INDEX($EG$5:$EG$44,$A403),X$30&lt;=INDEX($EI$5:$EI$44,$A403)),$A403,0),0)</f>
        <v>0</v>
      </c>
      <c r="Y403" s="9">
        <f>IFERROR(IF(AND($B403&gt;=INDEX($EH$5:$EH$44,$A403),$B403&lt;=INDEX($EJ$5:$EJ$44,$A403),Y$30&gt;=INDEX($EG$5:$EG$44,$A403),Y$30&lt;=INDEX($EI$5:$EI$44,$A403)),$A403,0),0)</f>
        <v>0</v>
      </c>
      <c r="Z403" s="9">
        <f>IFERROR(IF(AND($B403&gt;=INDEX($EH$5:$EH$44,$A403),$B403&lt;=INDEX($EJ$5:$EJ$44,$A403),Z$30&gt;=INDEX($EG$5:$EG$44,$A403),Z$30&lt;=INDEX($EI$5:$EI$44,$A403)),$A403,0),0)</f>
        <v>0</v>
      </c>
      <c r="AA403" s="9">
        <f>IFERROR(IF(AND($B403&gt;=INDEX($EH$5:$EH$44,$A403),$B403&lt;=INDEX($EJ$5:$EJ$44,$A403),AA$30&gt;=INDEX($EG$5:$EG$44,$A403),AA$30&lt;=INDEX($EI$5:$EI$44,$A403)),$A403,0),0)</f>
        <v>0</v>
      </c>
      <c r="AB403" s="9">
        <f>IFERROR(IF(AND($B403&gt;=INDEX($EH$5:$EH$44,$A403),$B403&lt;=INDEX($EJ$5:$EJ$44,$A403),AB$30&gt;=INDEX($EG$5:$EG$44,$A403),AB$30&lt;=INDEX($EI$5:$EI$44,$A403)),$A403,0),0)</f>
        <v>0</v>
      </c>
      <c r="AC403" s="9">
        <f>IFERROR(IF(AND($B403&gt;=INDEX($EH$5:$EH$44,$A403),$B403&lt;=INDEX($EJ$5:$EJ$44,$A403),AC$30&gt;=INDEX($EG$5:$EG$44,$A403),AC$30&lt;=INDEX($EI$5:$EI$44,$A403)),$A403,0),0)</f>
        <v>0</v>
      </c>
      <c r="AD403" s="9">
        <f>IFERROR(IF(AND($B403&gt;=INDEX($EH$5:$EH$44,$A403),$B403&lt;=INDEX($EJ$5:$EJ$44,$A403),AD$30&gt;=INDEX($EG$5:$EG$44,$A403),AD$30&lt;=INDEX($EI$5:$EI$44,$A403)),$A403,0),0)</f>
        <v>0</v>
      </c>
      <c r="AE403" s="9">
        <f>IFERROR(IF(AND($B403&gt;=INDEX($EH$5:$EH$44,$A403),$B403&lt;=INDEX($EJ$5:$EJ$44,$A403),AE$30&gt;=INDEX($EG$5:$EG$44,$A403),AE$30&lt;=INDEX($EI$5:$EI$44,$A403)),$A403,0),0)</f>
        <v>0</v>
      </c>
      <c r="AF403" s="9">
        <f>IFERROR(IF(AND($B403&gt;=INDEX($EH$5:$EH$44,$A403),$B403&lt;=INDEX($EJ$5:$EJ$44,$A403),AF$30&gt;=INDEX($EG$5:$EG$44,$A403),AF$30&lt;=INDEX($EI$5:$EI$44,$A403)),$A403,0),0)</f>
        <v>0</v>
      </c>
      <c r="AG403" s="9">
        <f>IFERROR(IF(AND($B403&gt;=INDEX($EH$5:$EH$44,$A403),$B403&lt;=INDEX($EJ$5:$EJ$44,$A403),AG$30&gt;=INDEX($EG$5:$EG$44,$A403),AG$30&lt;=INDEX($EI$5:$EI$44,$A403)),$A403,0),0)</f>
        <v>0</v>
      </c>
      <c r="AH403" s="9"/>
    </row>
    <row r="404" spans="1:34">
      <c r="A404" s="5">
        <f t="shared" si="90"/>
        <v>15</v>
      </c>
      <c r="B404" s="5">
        <f t="shared" si="89"/>
        <v>23</v>
      </c>
      <c r="C404" s="9">
        <f>IFERROR(IF(AND($B404&gt;=INDEX($EH$5:$EH$44,$A404),$B404&lt;=INDEX($EJ$5:$EJ$44,$A404),C$30&gt;=INDEX($EG$5:$EG$44,$A404),C$30&lt;=INDEX($EI$5:$EI$44,$A404)),$A404,0),0)</f>
        <v>0</v>
      </c>
      <c r="D404" s="9">
        <f>IFERROR(IF(AND($B404&gt;=INDEX($EH$5:$EH$44,$A404),$B404&lt;=INDEX($EJ$5:$EJ$44,$A404),D$30&gt;=INDEX($EG$5:$EG$44,$A404),D$30&lt;=INDEX($EI$5:$EI$44,$A404)),$A404,0),0)</f>
        <v>0</v>
      </c>
      <c r="E404" s="9">
        <f>IFERROR(IF(AND($B404&gt;=INDEX($EH$5:$EH$44,$A404),$B404&lt;=INDEX($EJ$5:$EJ$44,$A404),E$30&gt;=INDEX($EG$5:$EG$44,$A404),E$30&lt;=INDEX($EI$5:$EI$44,$A404)),$A404,0),0)</f>
        <v>0</v>
      </c>
      <c r="F404" s="9">
        <f>IFERROR(IF(AND($B404&gt;=INDEX($EH$5:$EH$44,$A404),$B404&lt;=INDEX($EJ$5:$EJ$44,$A404),F$30&gt;=INDEX($EG$5:$EG$44,$A404),F$30&lt;=INDEX($EI$5:$EI$44,$A404)),$A404,0),0)</f>
        <v>0</v>
      </c>
      <c r="G404" s="9">
        <f>IFERROR(IF(AND($B404&gt;=INDEX($EH$5:$EH$44,$A404),$B404&lt;=INDEX($EJ$5:$EJ$44,$A404),G$30&gt;=INDEX($EG$5:$EG$44,$A404),G$30&lt;=INDEX($EI$5:$EI$44,$A404)),$A404,0),0)</f>
        <v>0</v>
      </c>
      <c r="H404" s="9">
        <f>IFERROR(IF(AND($B404&gt;=INDEX($EH$5:$EH$44,$A404),$B404&lt;=INDEX($EJ$5:$EJ$44,$A404),H$30&gt;=INDEX($EG$5:$EG$44,$A404),H$30&lt;=INDEX($EI$5:$EI$44,$A404)),$A404,0),0)</f>
        <v>0</v>
      </c>
      <c r="I404" s="9">
        <f>IFERROR(IF(AND($B404&gt;=INDEX($EH$5:$EH$44,$A404),$B404&lt;=INDEX($EJ$5:$EJ$44,$A404),I$30&gt;=INDEX($EG$5:$EG$44,$A404),I$30&lt;=INDEX($EI$5:$EI$44,$A404)),$A404,0),0)</f>
        <v>0</v>
      </c>
      <c r="J404" s="9">
        <f>IFERROR(IF(AND($B404&gt;=INDEX($EH$5:$EH$44,$A404),$B404&lt;=INDEX($EJ$5:$EJ$44,$A404),J$30&gt;=INDEX($EG$5:$EG$44,$A404),J$30&lt;=INDEX($EI$5:$EI$44,$A404)),$A404,0),0)</f>
        <v>0</v>
      </c>
      <c r="K404" s="9">
        <f>IFERROR(IF(AND($B404&gt;=INDEX($EH$5:$EH$44,$A404),$B404&lt;=INDEX($EJ$5:$EJ$44,$A404),K$30&gt;=INDEX($EG$5:$EG$44,$A404),K$30&lt;=INDEX($EI$5:$EI$44,$A404)),$A404,0),0)</f>
        <v>0</v>
      </c>
      <c r="L404" s="9">
        <f>IFERROR(IF(AND($B404&gt;=INDEX($EH$5:$EH$44,$A404),$B404&lt;=INDEX($EJ$5:$EJ$44,$A404),L$30&gt;=INDEX($EG$5:$EG$44,$A404),L$30&lt;=INDEX($EI$5:$EI$44,$A404)),$A404,0),0)</f>
        <v>0</v>
      </c>
      <c r="M404" s="9">
        <f>IFERROR(IF(AND($B404&gt;=INDEX($EH$5:$EH$44,$A404),$B404&lt;=INDEX($EJ$5:$EJ$44,$A404),M$30&gt;=INDEX($EG$5:$EG$44,$A404),M$30&lt;=INDEX($EI$5:$EI$44,$A404)),$A404,0),0)</f>
        <v>0</v>
      </c>
      <c r="N404" s="9">
        <f>IFERROR(IF(AND($B404&gt;=INDEX($EH$5:$EH$44,$A404),$B404&lt;=INDEX($EJ$5:$EJ$44,$A404),N$30&gt;=INDEX($EG$5:$EG$44,$A404),N$30&lt;=INDEX($EI$5:$EI$44,$A404)),$A404,0),0)</f>
        <v>0</v>
      </c>
      <c r="O404" s="9">
        <f>IFERROR(IF(AND($B404&gt;=INDEX($EH$5:$EH$44,$A404),$B404&lt;=INDEX($EJ$5:$EJ$44,$A404),O$30&gt;=INDEX($EG$5:$EG$44,$A404),O$30&lt;=INDEX($EI$5:$EI$44,$A404)),$A404,0),0)</f>
        <v>0</v>
      </c>
      <c r="P404" s="9">
        <f>IFERROR(IF(AND($B404&gt;=INDEX($EH$5:$EH$44,$A404),$B404&lt;=INDEX($EJ$5:$EJ$44,$A404),P$30&gt;=INDEX($EG$5:$EG$44,$A404),P$30&lt;=INDEX($EI$5:$EI$44,$A404)),$A404,0),0)</f>
        <v>0</v>
      </c>
      <c r="Q404" s="9">
        <f>IFERROR(IF(AND($B404&gt;=INDEX($EH$5:$EH$44,$A404),$B404&lt;=INDEX($EJ$5:$EJ$44,$A404),Q$30&gt;=INDEX($EG$5:$EG$44,$A404),Q$30&lt;=INDEX($EI$5:$EI$44,$A404)),$A404,0),0)</f>
        <v>0</v>
      </c>
      <c r="R404" s="9">
        <f>IFERROR(IF(AND($B404&gt;=INDEX($EH$5:$EH$44,$A404),$B404&lt;=INDEX($EJ$5:$EJ$44,$A404),R$30&gt;=INDEX($EG$5:$EG$44,$A404),R$30&lt;=INDEX($EI$5:$EI$44,$A404)),$A404,0),0)</f>
        <v>0</v>
      </c>
      <c r="S404" s="9">
        <f>IFERROR(IF(AND($B404&gt;=INDEX($EH$5:$EH$44,$A404),$B404&lt;=INDEX($EJ$5:$EJ$44,$A404),S$30&gt;=INDEX($EG$5:$EG$44,$A404),S$30&lt;=INDEX($EI$5:$EI$44,$A404)),$A404,0),0)</f>
        <v>0</v>
      </c>
      <c r="T404" s="9">
        <f>IFERROR(IF(AND($B404&gt;=INDEX($EH$5:$EH$44,$A404),$B404&lt;=INDEX($EJ$5:$EJ$44,$A404),T$30&gt;=INDEX($EG$5:$EG$44,$A404),T$30&lt;=INDEX($EI$5:$EI$44,$A404)),$A404,0),0)</f>
        <v>0</v>
      </c>
      <c r="U404" s="9">
        <f>IFERROR(IF(AND($B404&gt;=INDEX($EH$5:$EH$44,$A404),$B404&lt;=INDEX($EJ$5:$EJ$44,$A404),U$30&gt;=INDEX($EG$5:$EG$44,$A404),U$30&lt;=INDEX($EI$5:$EI$44,$A404)),$A404,0),0)</f>
        <v>0</v>
      </c>
      <c r="V404" s="9">
        <f>IFERROR(IF(AND($B404&gt;=INDEX($EH$5:$EH$44,$A404),$B404&lt;=INDEX($EJ$5:$EJ$44,$A404),V$30&gt;=INDEX($EG$5:$EG$44,$A404),V$30&lt;=INDEX($EI$5:$EI$44,$A404)),$A404,0),0)</f>
        <v>0</v>
      </c>
      <c r="W404" s="9">
        <f>IFERROR(IF(AND($B404&gt;=INDEX($EH$5:$EH$44,$A404),$B404&lt;=INDEX($EJ$5:$EJ$44,$A404),W$30&gt;=INDEX($EG$5:$EG$44,$A404),W$30&lt;=INDEX($EI$5:$EI$44,$A404)),$A404,0),0)</f>
        <v>0</v>
      </c>
      <c r="X404" s="9">
        <f>IFERROR(IF(AND($B404&gt;=INDEX($EH$5:$EH$44,$A404),$B404&lt;=INDEX($EJ$5:$EJ$44,$A404),X$30&gt;=INDEX($EG$5:$EG$44,$A404),X$30&lt;=INDEX($EI$5:$EI$44,$A404)),$A404,0),0)</f>
        <v>0</v>
      </c>
      <c r="Y404" s="9">
        <f>IFERROR(IF(AND($B404&gt;=INDEX($EH$5:$EH$44,$A404),$B404&lt;=INDEX($EJ$5:$EJ$44,$A404),Y$30&gt;=INDEX($EG$5:$EG$44,$A404),Y$30&lt;=INDEX($EI$5:$EI$44,$A404)),$A404,0),0)</f>
        <v>0</v>
      </c>
      <c r="Z404" s="9">
        <f>IFERROR(IF(AND($B404&gt;=INDEX($EH$5:$EH$44,$A404),$B404&lt;=INDEX($EJ$5:$EJ$44,$A404),Z$30&gt;=INDEX($EG$5:$EG$44,$A404),Z$30&lt;=INDEX($EI$5:$EI$44,$A404)),$A404,0),0)</f>
        <v>0</v>
      </c>
      <c r="AA404" s="9">
        <f>IFERROR(IF(AND($B404&gt;=INDEX($EH$5:$EH$44,$A404),$B404&lt;=INDEX($EJ$5:$EJ$44,$A404),AA$30&gt;=INDEX($EG$5:$EG$44,$A404),AA$30&lt;=INDEX($EI$5:$EI$44,$A404)),$A404,0),0)</f>
        <v>0</v>
      </c>
      <c r="AB404" s="9">
        <f>IFERROR(IF(AND($B404&gt;=INDEX($EH$5:$EH$44,$A404),$B404&lt;=INDEX($EJ$5:$EJ$44,$A404),AB$30&gt;=INDEX($EG$5:$EG$44,$A404),AB$30&lt;=INDEX($EI$5:$EI$44,$A404)),$A404,0),0)</f>
        <v>0</v>
      </c>
      <c r="AC404" s="9">
        <f>IFERROR(IF(AND($B404&gt;=INDEX($EH$5:$EH$44,$A404),$B404&lt;=INDEX($EJ$5:$EJ$44,$A404),AC$30&gt;=INDEX($EG$5:$EG$44,$A404),AC$30&lt;=INDEX($EI$5:$EI$44,$A404)),$A404,0),0)</f>
        <v>0</v>
      </c>
      <c r="AD404" s="9">
        <f>IFERROR(IF(AND($B404&gt;=INDEX($EH$5:$EH$44,$A404),$B404&lt;=INDEX($EJ$5:$EJ$44,$A404),AD$30&gt;=INDEX($EG$5:$EG$44,$A404),AD$30&lt;=INDEX($EI$5:$EI$44,$A404)),$A404,0),0)</f>
        <v>0</v>
      </c>
      <c r="AE404" s="9">
        <f>IFERROR(IF(AND($B404&gt;=INDEX($EH$5:$EH$44,$A404),$B404&lt;=INDEX($EJ$5:$EJ$44,$A404),AE$30&gt;=INDEX($EG$5:$EG$44,$A404),AE$30&lt;=INDEX($EI$5:$EI$44,$A404)),$A404,0),0)</f>
        <v>0</v>
      </c>
      <c r="AF404" s="9">
        <f>IFERROR(IF(AND($B404&gt;=INDEX($EH$5:$EH$44,$A404),$B404&lt;=INDEX($EJ$5:$EJ$44,$A404),AF$30&gt;=INDEX($EG$5:$EG$44,$A404),AF$30&lt;=INDEX($EI$5:$EI$44,$A404)),$A404,0),0)</f>
        <v>0</v>
      </c>
      <c r="AG404" s="9">
        <f>IFERROR(IF(AND($B404&gt;=INDEX($EH$5:$EH$44,$A404),$B404&lt;=INDEX($EJ$5:$EJ$44,$A404),AG$30&gt;=INDEX($EG$5:$EG$44,$A404),AG$30&lt;=INDEX($EI$5:$EI$44,$A404)),$A404,0),0)</f>
        <v>0</v>
      </c>
      <c r="AH404" s="9"/>
    </row>
    <row r="405" spans="1:34">
      <c r="A405" s="5">
        <f t="shared" si="90"/>
        <v>15</v>
      </c>
      <c r="B405" s="5">
        <f t="shared" si="89"/>
        <v>24</v>
      </c>
      <c r="C405" s="9">
        <f>IFERROR(IF(AND($B405&gt;=INDEX($EH$5:$EH$44,$A405),$B405&lt;=INDEX($EJ$5:$EJ$44,$A405),C$30&gt;=INDEX($EG$5:$EG$44,$A405),C$30&lt;=INDEX($EI$5:$EI$44,$A405)),$A405,0),0)</f>
        <v>0</v>
      </c>
      <c r="D405" s="9">
        <f>IFERROR(IF(AND($B405&gt;=INDEX($EH$5:$EH$44,$A405),$B405&lt;=INDEX($EJ$5:$EJ$44,$A405),D$30&gt;=INDEX($EG$5:$EG$44,$A405),D$30&lt;=INDEX($EI$5:$EI$44,$A405)),$A405,0),0)</f>
        <v>0</v>
      </c>
      <c r="E405" s="9">
        <f>IFERROR(IF(AND($B405&gt;=INDEX($EH$5:$EH$44,$A405),$B405&lt;=INDEX($EJ$5:$EJ$44,$A405),E$30&gt;=INDEX($EG$5:$EG$44,$A405),E$30&lt;=INDEX($EI$5:$EI$44,$A405)),$A405,0),0)</f>
        <v>0</v>
      </c>
      <c r="F405" s="9">
        <f>IFERROR(IF(AND($B405&gt;=INDEX($EH$5:$EH$44,$A405),$B405&lt;=INDEX($EJ$5:$EJ$44,$A405),F$30&gt;=INDEX($EG$5:$EG$44,$A405),F$30&lt;=INDEX($EI$5:$EI$44,$A405)),$A405,0),0)</f>
        <v>0</v>
      </c>
      <c r="G405" s="9">
        <f>IFERROR(IF(AND($B405&gt;=INDEX($EH$5:$EH$44,$A405),$B405&lt;=INDEX($EJ$5:$EJ$44,$A405),G$30&gt;=INDEX($EG$5:$EG$44,$A405),G$30&lt;=INDEX($EI$5:$EI$44,$A405)),$A405,0),0)</f>
        <v>0</v>
      </c>
      <c r="H405" s="9">
        <f>IFERROR(IF(AND($B405&gt;=INDEX($EH$5:$EH$44,$A405),$B405&lt;=INDEX($EJ$5:$EJ$44,$A405),H$30&gt;=INDEX($EG$5:$EG$44,$A405),H$30&lt;=INDEX($EI$5:$EI$44,$A405)),$A405,0),0)</f>
        <v>0</v>
      </c>
      <c r="I405" s="9">
        <f>IFERROR(IF(AND($B405&gt;=INDEX($EH$5:$EH$44,$A405),$B405&lt;=INDEX($EJ$5:$EJ$44,$A405),I$30&gt;=INDEX($EG$5:$EG$44,$A405),I$30&lt;=INDEX($EI$5:$EI$44,$A405)),$A405,0),0)</f>
        <v>0</v>
      </c>
      <c r="J405" s="9">
        <f>IFERROR(IF(AND($B405&gt;=INDEX($EH$5:$EH$44,$A405),$B405&lt;=INDEX($EJ$5:$EJ$44,$A405),J$30&gt;=INDEX($EG$5:$EG$44,$A405),J$30&lt;=INDEX($EI$5:$EI$44,$A405)),$A405,0),0)</f>
        <v>0</v>
      </c>
      <c r="K405" s="9">
        <f>IFERROR(IF(AND($B405&gt;=INDEX($EH$5:$EH$44,$A405),$B405&lt;=INDEX($EJ$5:$EJ$44,$A405),K$30&gt;=INDEX($EG$5:$EG$44,$A405),K$30&lt;=INDEX($EI$5:$EI$44,$A405)),$A405,0),0)</f>
        <v>0</v>
      </c>
      <c r="L405" s="9">
        <f>IFERROR(IF(AND($B405&gt;=INDEX($EH$5:$EH$44,$A405),$B405&lt;=INDEX($EJ$5:$EJ$44,$A405),L$30&gt;=INDEX($EG$5:$EG$44,$A405),L$30&lt;=INDEX($EI$5:$EI$44,$A405)),$A405,0),0)</f>
        <v>0</v>
      </c>
      <c r="M405" s="9">
        <f>IFERROR(IF(AND($B405&gt;=INDEX($EH$5:$EH$44,$A405),$B405&lt;=INDEX($EJ$5:$EJ$44,$A405),M$30&gt;=INDEX($EG$5:$EG$44,$A405),M$30&lt;=INDEX($EI$5:$EI$44,$A405)),$A405,0),0)</f>
        <v>0</v>
      </c>
      <c r="N405" s="9">
        <f>IFERROR(IF(AND($B405&gt;=INDEX($EH$5:$EH$44,$A405),$B405&lt;=INDEX($EJ$5:$EJ$44,$A405),N$30&gt;=INDEX($EG$5:$EG$44,$A405),N$30&lt;=INDEX($EI$5:$EI$44,$A405)),$A405,0),0)</f>
        <v>0</v>
      </c>
      <c r="O405" s="9">
        <f>IFERROR(IF(AND($B405&gt;=INDEX($EH$5:$EH$44,$A405),$B405&lt;=INDEX($EJ$5:$EJ$44,$A405),O$30&gt;=INDEX($EG$5:$EG$44,$A405),O$30&lt;=INDEX($EI$5:$EI$44,$A405)),$A405,0),0)</f>
        <v>0</v>
      </c>
      <c r="P405" s="9">
        <f>IFERROR(IF(AND($B405&gt;=INDEX($EH$5:$EH$44,$A405),$B405&lt;=INDEX($EJ$5:$EJ$44,$A405),P$30&gt;=INDEX($EG$5:$EG$44,$A405),P$30&lt;=INDEX($EI$5:$EI$44,$A405)),$A405,0),0)</f>
        <v>0</v>
      </c>
      <c r="Q405" s="9">
        <f>IFERROR(IF(AND($B405&gt;=INDEX($EH$5:$EH$44,$A405),$B405&lt;=INDEX($EJ$5:$EJ$44,$A405),Q$30&gt;=INDEX($EG$5:$EG$44,$A405),Q$30&lt;=INDEX($EI$5:$EI$44,$A405)),$A405,0),0)</f>
        <v>0</v>
      </c>
      <c r="R405" s="9">
        <f>IFERROR(IF(AND($B405&gt;=INDEX($EH$5:$EH$44,$A405),$B405&lt;=INDEX($EJ$5:$EJ$44,$A405),R$30&gt;=INDEX($EG$5:$EG$44,$A405),R$30&lt;=INDEX($EI$5:$EI$44,$A405)),$A405,0),0)</f>
        <v>0</v>
      </c>
      <c r="S405" s="9">
        <f>IFERROR(IF(AND($B405&gt;=INDEX($EH$5:$EH$44,$A405),$B405&lt;=INDEX($EJ$5:$EJ$44,$A405),S$30&gt;=INDEX($EG$5:$EG$44,$A405),S$30&lt;=INDEX($EI$5:$EI$44,$A405)),$A405,0),0)</f>
        <v>0</v>
      </c>
      <c r="T405" s="9">
        <f>IFERROR(IF(AND($B405&gt;=INDEX($EH$5:$EH$44,$A405),$B405&lt;=INDEX($EJ$5:$EJ$44,$A405),T$30&gt;=INDEX($EG$5:$EG$44,$A405),T$30&lt;=INDEX($EI$5:$EI$44,$A405)),$A405,0),0)</f>
        <v>0</v>
      </c>
      <c r="U405" s="9">
        <f>IFERROR(IF(AND($B405&gt;=INDEX($EH$5:$EH$44,$A405),$B405&lt;=INDEX($EJ$5:$EJ$44,$A405),U$30&gt;=INDEX($EG$5:$EG$44,$A405),U$30&lt;=INDEX($EI$5:$EI$44,$A405)),$A405,0),0)</f>
        <v>0</v>
      </c>
      <c r="V405" s="9">
        <f>IFERROR(IF(AND($B405&gt;=INDEX($EH$5:$EH$44,$A405),$B405&lt;=INDEX($EJ$5:$EJ$44,$A405),V$30&gt;=INDEX($EG$5:$EG$44,$A405),V$30&lt;=INDEX($EI$5:$EI$44,$A405)),$A405,0),0)</f>
        <v>0</v>
      </c>
      <c r="W405" s="9">
        <f>IFERROR(IF(AND($B405&gt;=INDEX($EH$5:$EH$44,$A405),$B405&lt;=INDEX($EJ$5:$EJ$44,$A405),W$30&gt;=INDEX($EG$5:$EG$44,$A405),W$30&lt;=INDEX($EI$5:$EI$44,$A405)),$A405,0),0)</f>
        <v>0</v>
      </c>
      <c r="X405" s="9">
        <f>IFERROR(IF(AND($B405&gt;=INDEX($EH$5:$EH$44,$A405),$B405&lt;=INDEX($EJ$5:$EJ$44,$A405),X$30&gt;=INDEX($EG$5:$EG$44,$A405),X$30&lt;=INDEX($EI$5:$EI$44,$A405)),$A405,0),0)</f>
        <v>0</v>
      </c>
      <c r="Y405" s="9">
        <f>IFERROR(IF(AND($B405&gt;=INDEX($EH$5:$EH$44,$A405),$B405&lt;=INDEX($EJ$5:$EJ$44,$A405),Y$30&gt;=INDEX($EG$5:$EG$44,$A405),Y$30&lt;=INDEX($EI$5:$EI$44,$A405)),$A405,0),0)</f>
        <v>0</v>
      </c>
      <c r="Z405" s="9">
        <f>IFERROR(IF(AND($B405&gt;=INDEX($EH$5:$EH$44,$A405),$B405&lt;=INDEX($EJ$5:$EJ$44,$A405),Z$30&gt;=INDEX($EG$5:$EG$44,$A405),Z$30&lt;=INDEX($EI$5:$EI$44,$A405)),$A405,0),0)</f>
        <v>0</v>
      </c>
      <c r="AA405" s="9">
        <f>IFERROR(IF(AND($B405&gt;=INDEX($EH$5:$EH$44,$A405),$B405&lt;=INDEX($EJ$5:$EJ$44,$A405),AA$30&gt;=INDEX($EG$5:$EG$44,$A405),AA$30&lt;=INDEX($EI$5:$EI$44,$A405)),$A405,0),0)</f>
        <v>0</v>
      </c>
      <c r="AB405" s="9">
        <f>IFERROR(IF(AND($B405&gt;=INDEX($EH$5:$EH$44,$A405),$B405&lt;=INDEX($EJ$5:$EJ$44,$A405),AB$30&gt;=INDEX($EG$5:$EG$44,$A405),AB$30&lt;=INDEX($EI$5:$EI$44,$A405)),$A405,0),0)</f>
        <v>0</v>
      </c>
      <c r="AC405" s="9">
        <f>IFERROR(IF(AND($B405&gt;=INDEX($EH$5:$EH$44,$A405),$B405&lt;=INDEX($EJ$5:$EJ$44,$A405),AC$30&gt;=INDEX($EG$5:$EG$44,$A405),AC$30&lt;=INDEX($EI$5:$EI$44,$A405)),$A405,0),0)</f>
        <v>0</v>
      </c>
      <c r="AD405" s="9">
        <f>IFERROR(IF(AND($B405&gt;=INDEX($EH$5:$EH$44,$A405),$B405&lt;=INDEX($EJ$5:$EJ$44,$A405),AD$30&gt;=INDEX($EG$5:$EG$44,$A405),AD$30&lt;=INDEX($EI$5:$EI$44,$A405)),$A405,0),0)</f>
        <v>0</v>
      </c>
      <c r="AE405" s="9">
        <f>IFERROR(IF(AND($B405&gt;=INDEX($EH$5:$EH$44,$A405),$B405&lt;=INDEX($EJ$5:$EJ$44,$A405),AE$30&gt;=INDEX($EG$5:$EG$44,$A405),AE$30&lt;=INDEX($EI$5:$EI$44,$A405)),$A405,0),0)</f>
        <v>0</v>
      </c>
      <c r="AF405" s="9">
        <f>IFERROR(IF(AND($B405&gt;=INDEX($EH$5:$EH$44,$A405),$B405&lt;=INDEX($EJ$5:$EJ$44,$A405),AF$30&gt;=INDEX($EG$5:$EG$44,$A405),AF$30&lt;=INDEX($EI$5:$EI$44,$A405)),$A405,0),0)</f>
        <v>0</v>
      </c>
      <c r="AG405" s="9">
        <f>IFERROR(IF(AND($B405&gt;=INDEX($EH$5:$EH$44,$A405),$B405&lt;=INDEX($EJ$5:$EJ$44,$A405),AG$30&gt;=INDEX($EG$5:$EG$44,$A405),AG$30&lt;=INDEX($EI$5:$EI$44,$A405)),$A405,0),0)</f>
        <v>0</v>
      </c>
      <c r="AH405" s="9"/>
    </row>
    <row r="406" spans="1:34">
      <c r="A406" s="5">
        <f t="shared" si="90"/>
        <v>16</v>
      </c>
      <c r="B406" s="5">
        <f t="shared" si="89"/>
        <v>0</v>
      </c>
      <c r="C406" s="9">
        <f>IFERROR(IF(AND($B406&gt;=INDEX($EH$5:$EH$44,$A406),$B406&lt;=INDEX($EJ$5:$EJ$44,$A406),C$30&gt;=INDEX($EG$5:$EG$44,$A406),C$30&lt;=INDEX($EI$5:$EI$44,$A406)),$A406,0),0)</f>
        <v>0</v>
      </c>
      <c r="D406" s="9">
        <f>IFERROR(IF(AND($B406&gt;=INDEX($EH$5:$EH$44,$A406),$B406&lt;=INDEX($EJ$5:$EJ$44,$A406),D$30&gt;=INDEX($EG$5:$EG$44,$A406),D$30&lt;=INDEX($EI$5:$EI$44,$A406)),$A406,0),0)</f>
        <v>0</v>
      </c>
      <c r="E406" s="9">
        <f>IFERROR(IF(AND($B406&gt;=INDEX($EH$5:$EH$44,$A406),$B406&lt;=INDEX($EJ$5:$EJ$44,$A406),E$30&gt;=INDEX($EG$5:$EG$44,$A406),E$30&lt;=INDEX($EI$5:$EI$44,$A406)),$A406,0),0)</f>
        <v>0</v>
      </c>
      <c r="F406" s="9">
        <f>IFERROR(IF(AND($B406&gt;=INDEX($EH$5:$EH$44,$A406),$B406&lt;=INDEX($EJ$5:$EJ$44,$A406),F$30&gt;=INDEX($EG$5:$EG$44,$A406),F$30&lt;=INDEX($EI$5:$EI$44,$A406)),$A406,0),0)</f>
        <v>0</v>
      </c>
      <c r="G406" s="9">
        <f>IFERROR(IF(AND($B406&gt;=INDEX($EH$5:$EH$44,$A406),$B406&lt;=INDEX($EJ$5:$EJ$44,$A406),G$30&gt;=INDEX($EG$5:$EG$44,$A406),G$30&lt;=INDEX($EI$5:$EI$44,$A406)),$A406,0),0)</f>
        <v>0</v>
      </c>
      <c r="H406" s="9">
        <f>IFERROR(IF(AND($B406&gt;=INDEX($EH$5:$EH$44,$A406),$B406&lt;=INDEX($EJ$5:$EJ$44,$A406),H$30&gt;=INDEX($EG$5:$EG$44,$A406),H$30&lt;=INDEX($EI$5:$EI$44,$A406)),$A406,0),0)</f>
        <v>0</v>
      </c>
      <c r="I406" s="9">
        <f>IFERROR(IF(AND($B406&gt;=INDEX($EH$5:$EH$44,$A406),$B406&lt;=INDEX($EJ$5:$EJ$44,$A406),I$30&gt;=INDEX($EG$5:$EG$44,$A406),I$30&lt;=INDEX($EI$5:$EI$44,$A406)),$A406,0),0)</f>
        <v>0</v>
      </c>
      <c r="J406" s="9">
        <f>IFERROR(IF(AND($B406&gt;=INDEX($EH$5:$EH$44,$A406),$B406&lt;=INDEX($EJ$5:$EJ$44,$A406),J$30&gt;=INDEX($EG$5:$EG$44,$A406),J$30&lt;=INDEX($EI$5:$EI$44,$A406)),$A406,0),0)</f>
        <v>0</v>
      </c>
      <c r="K406" s="9">
        <f>IFERROR(IF(AND($B406&gt;=INDEX($EH$5:$EH$44,$A406),$B406&lt;=INDEX($EJ$5:$EJ$44,$A406),K$30&gt;=INDEX($EG$5:$EG$44,$A406),K$30&lt;=INDEX($EI$5:$EI$44,$A406)),$A406,0),0)</f>
        <v>0</v>
      </c>
      <c r="L406" s="9">
        <f>IFERROR(IF(AND($B406&gt;=INDEX($EH$5:$EH$44,$A406),$B406&lt;=INDEX($EJ$5:$EJ$44,$A406),L$30&gt;=INDEX($EG$5:$EG$44,$A406),L$30&lt;=INDEX($EI$5:$EI$44,$A406)),$A406,0),0)</f>
        <v>0</v>
      </c>
      <c r="M406" s="9">
        <f>IFERROR(IF(AND($B406&gt;=INDEX($EH$5:$EH$44,$A406),$B406&lt;=INDEX($EJ$5:$EJ$44,$A406),M$30&gt;=INDEX($EG$5:$EG$44,$A406),M$30&lt;=INDEX($EI$5:$EI$44,$A406)),$A406,0),0)</f>
        <v>0</v>
      </c>
      <c r="N406" s="9">
        <f>IFERROR(IF(AND($B406&gt;=INDEX($EH$5:$EH$44,$A406),$B406&lt;=INDEX($EJ$5:$EJ$44,$A406),N$30&gt;=INDEX($EG$5:$EG$44,$A406),N$30&lt;=INDEX($EI$5:$EI$44,$A406)),$A406,0),0)</f>
        <v>0</v>
      </c>
      <c r="O406" s="9">
        <f>IFERROR(IF(AND($B406&gt;=INDEX($EH$5:$EH$44,$A406),$B406&lt;=INDEX($EJ$5:$EJ$44,$A406),O$30&gt;=INDEX($EG$5:$EG$44,$A406),O$30&lt;=INDEX($EI$5:$EI$44,$A406)),$A406,0),0)</f>
        <v>0</v>
      </c>
      <c r="P406" s="9">
        <f>IFERROR(IF(AND($B406&gt;=INDEX($EH$5:$EH$44,$A406),$B406&lt;=INDEX($EJ$5:$EJ$44,$A406),P$30&gt;=INDEX($EG$5:$EG$44,$A406),P$30&lt;=INDEX($EI$5:$EI$44,$A406)),$A406,0),0)</f>
        <v>0</v>
      </c>
      <c r="Q406" s="9">
        <f>IFERROR(IF(AND($B406&gt;=INDEX($EH$5:$EH$44,$A406),$B406&lt;=INDEX($EJ$5:$EJ$44,$A406),Q$30&gt;=INDEX($EG$5:$EG$44,$A406),Q$30&lt;=INDEX($EI$5:$EI$44,$A406)),$A406,0),0)</f>
        <v>0</v>
      </c>
      <c r="R406" s="9">
        <f>IFERROR(IF(AND($B406&gt;=INDEX($EH$5:$EH$44,$A406),$B406&lt;=INDEX($EJ$5:$EJ$44,$A406),R$30&gt;=INDEX($EG$5:$EG$44,$A406),R$30&lt;=INDEX($EI$5:$EI$44,$A406)),$A406,0),0)</f>
        <v>0</v>
      </c>
      <c r="S406" s="9">
        <f>IFERROR(IF(AND($B406&gt;=INDEX($EH$5:$EH$44,$A406),$B406&lt;=INDEX($EJ$5:$EJ$44,$A406),S$30&gt;=INDEX($EG$5:$EG$44,$A406),S$30&lt;=INDEX($EI$5:$EI$44,$A406)),$A406,0),0)</f>
        <v>0</v>
      </c>
      <c r="T406" s="9">
        <f>IFERROR(IF(AND($B406&gt;=INDEX($EH$5:$EH$44,$A406),$B406&lt;=INDEX($EJ$5:$EJ$44,$A406),T$30&gt;=INDEX($EG$5:$EG$44,$A406),T$30&lt;=INDEX($EI$5:$EI$44,$A406)),$A406,0),0)</f>
        <v>0</v>
      </c>
      <c r="U406" s="9">
        <f>IFERROR(IF(AND($B406&gt;=INDEX($EH$5:$EH$44,$A406),$B406&lt;=INDEX($EJ$5:$EJ$44,$A406),U$30&gt;=INDEX($EG$5:$EG$44,$A406),U$30&lt;=INDEX($EI$5:$EI$44,$A406)),$A406,0),0)</f>
        <v>0</v>
      </c>
      <c r="V406" s="9">
        <f>IFERROR(IF(AND($B406&gt;=INDEX($EH$5:$EH$44,$A406),$B406&lt;=INDEX($EJ$5:$EJ$44,$A406),V$30&gt;=INDEX($EG$5:$EG$44,$A406),V$30&lt;=INDEX($EI$5:$EI$44,$A406)),$A406,0),0)</f>
        <v>0</v>
      </c>
      <c r="W406" s="9">
        <f>IFERROR(IF(AND($B406&gt;=INDEX($EH$5:$EH$44,$A406),$B406&lt;=INDEX($EJ$5:$EJ$44,$A406),W$30&gt;=INDEX($EG$5:$EG$44,$A406),W$30&lt;=INDEX($EI$5:$EI$44,$A406)),$A406,0),0)</f>
        <v>0</v>
      </c>
      <c r="X406" s="9">
        <f>IFERROR(IF(AND($B406&gt;=INDEX($EH$5:$EH$44,$A406),$B406&lt;=INDEX($EJ$5:$EJ$44,$A406),X$30&gt;=INDEX($EG$5:$EG$44,$A406),X$30&lt;=INDEX($EI$5:$EI$44,$A406)),$A406,0),0)</f>
        <v>0</v>
      </c>
      <c r="Y406" s="9">
        <f>IFERROR(IF(AND($B406&gt;=INDEX($EH$5:$EH$44,$A406),$B406&lt;=INDEX($EJ$5:$EJ$44,$A406),Y$30&gt;=INDEX($EG$5:$EG$44,$A406),Y$30&lt;=INDEX($EI$5:$EI$44,$A406)),$A406,0),0)</f>
        <v>0</v>
      </c>
      <c r="Z406" s="9">
        <f>IFERROR(IF(AND($B406&gt;=INDEX($EH$5:$EH$44,$A406),$B406&lt;=INDEX($EJ$5:$EJ$44,$A406),Z$30&gt;=INDEX($EG$5:$EG$44,$A406),Z$30&lt;=INDEX($EI$5:$EI$44,$A406)),$A406,0),0)</f>
        <v>0</v>
      </c>
      <c r="AA406" s="9">
        <f>IFERROR(IF(AND($B406&gt;=INDEX($EH$5:$EH$44,$A406),$B406&lt;=INDEX($EJ$5:$EJ$44,$A406),AA$30&gt;=INDEX($EG$5:$EG$44,$A406),AA$30&lt;=INDEX($EI$5:$EI$44,$A406)),$A406,0),0)</f>
        <v>0</v>
      </c>
      <c r="AB406" s="9">
        <f>IFERROR(IF(AND($B406&gt;=INDEX($EH$5:$EH$44,$A406),$B406&lt;=INDEX($EJ$5:$EJ$44,$A406),AB$30&gt;=INDEX($EG$5:$EG$44,$A406),AB$30&lt;=INDEX($EI$5:$EI$44,$A406)),$A406,0),0)</f>
        <v>0</v>
      </c>
      <c r="AC406" s="9">
        <f>IFERROR(IF(AND($B406&gt;=INDEX($EH$5:$EH$44,$A406),$B406&lt;=INDEX($EJ$5:$EJ$44,$A406),AC$30&gt;=INDEX($EG$5:$EG$44,$A406),AC$30&lt;=INDEX($EI$5:$EI$44,$A406)),$A406,0),0)</f>
        <v>0</v>
      </c>
      <c r="AD406" s="9">
        <f>IFERROR(IF(AND($B406&gt;=INDEX($EH$5:$EH$44,$A406),$B406&lt;=INDEX($EJ$5:$EJ$44,$A406),AD$30&gt;=INDEX($EG$5:$EG$44,$A406),AD$30&lt;=INDEX($EI$5:$EI$44,$A406)),$A406,0),0)</f>
        <v>0</v>
      </c>
      <c r="AE406" s="9">
        <f>IFERROR(IF(AND($B406&gt;=INDEX($EH$5:$EH$44,$A406),$B406&lt;=INDEX($EJ$5:$EJ$44,$A406),AE$30&gt;=INDEX($EG$5:$EG$44,$A406),AE$30&lt;=INDEX($EI$5:$EI$44,$A406)),$A406,0),0)</f>
        <v>0</v>
      </c>
      <c r="AF406" s="9">
        <f>IFERROR(IF(AND($B406&gt;=INDEX($EH$5:$EH$44,$A406),$B406&lt;=INDEX($EJ$5:$EJ$44,$A406),AF$30&gt;=INDEX($EG$5:$EG$44,$A406),AF$30&lt;=INDEX($EI$5:$EI$44,$A406)),$A406,0),0)</f>
        <v>0</v>
      </c>
      <c r="AG406" s="9">
        <f>IFERROR(IF(AND($B406&gt;=INDEX($EH$5:$EH$44,$A406),$B406&lt;=INDEX($EJ$5:$EJ$44,$A406),AG$30&gt;=INDEX($EG$5:$EG$44,$A406),AG$30&lt;=INDEX($EI$5:$EI$44,$A406)),$A406,0),0)</f>
        <v>0</v>
      </c>
      <c r="AH406" s="9"/>
    </row>
    <row r="407" spans="1:34">
      <c r="A407" s="5">
        <f t="shared" si="90"/>
        <v>16</v>
      </c>
      <c r="B407" s="5">
        <f t="shared" si="89"/>
        <v>1</v>
      </c>
      <c r="C407" s="9">
        <f>IFERROR(IF(AND($B407&gt;=INDEX($EH$5:$EH$44,$A407),$B407&lt;=INDEX($EJ$5:$EJ$44,$A407),C$30&gt;=INDEX($EG$5:$EG$44,$A407),C$30&lt;=INDEX($EI$5:$EI$44,$A407)),$A407,0),0)</f>
        <v>0</v>
      </c>
      <c r="D407" s="9">
        <f>IFERROR(IF(AND($B407&gt;=INDEX($EH$5:$EH$44,$A407),$B407&lt;=INDEX($EJ$5:$EJ$44,$A407),D$30&gt;=INDEX($EG$5:$EG$44,$A407),D$30&lt;=INDEX($EI$5:$EI$44,$A407)),$A407,0),0)</f>
        <v>0</v>
      </c>
      <c r="E407" s="9">
        <f>IFERROR(IF(AND($B407&gt;=INDEX($EH$5:$EH$44,$A407),$B407&lt;=INDEX($EJ$5:$EJ$44,$A407),E$30&gt;=INDEX($EG$5:$EG$44,$A407),E$30&lt;=INDEX($EI$5:$EI$44,$A407)),$A407,0),0)</f>
        <v>0</v>
      </c>
      <c r="F407" s="9">
        <f>IFERROR(IF(AND($B407&gt;=INDEX($EH$5:$EH$44,$A407),$B407&lt;=INDEX($EJ$5:$EJ$44,$A407),F$30&gt;=INDEX($EG$5:$EG$44,$A407),F$30&lt;=INDEX($EI$5:$EI$44,$A407)),$A407,0),0)</f>
        <v>0</v>
      </c>
      <c r="G407" s="9">
        <f>IFERROR(IF(AND($B407&gt;=INDEX($EH$5:$EH$44,$A407),$B407&lt;=INDEX($EJ$5:$EJ$44,$A407),G$30&gt;=INDEX($EG$5:$EG$44,$A407),G$30&lt;=INDEX($EI$5:$EI$44,$A407)),$A407,0),0)</f>
        <v>0</v>
      </c>
      <c r="H407" s="9">
        <f>IFERROR(IF(AND($B407&gt;=INDEX($EH$5:$EH$44,$A407),$B407&lt;=INDEX($EJ$5:$EJ$44,$A407),H$30&gt;=INDEX($EG$5:$EG$44,$A407),H$30&lt;=INDEX($EI$5:$EI$44,$A407)),$A407,0),0)</f>
        <v>0</v>
      </c>
      <c r="I407" s="9">
        <f>IFERROR(IF(AND($B407&gt;=INDEX($EH$5:$EH$44,$A407),$B407&lt;=INDEX($EJ$5:$EJ$44,$A407),I$30&gt;=INDEX($EG$5:$EG$44,$A407),I$30&lt;=INDEX($EI$5:$EI$44,$A407)),$A407,0),0)</f>
        <v>0</v>
      </c>
      <c r="J407" s="9">
        <f>IFERROR(IF(AND($B407&gt;=INDEX($EH$5:$EH$44,$A407),$B407&lt;=INDEX($EJ$5:$EJ$44,$A407),J$30&gt;=INDEX($EG$5:$EG$44,$A407),J$30&lt;=INDEX($EI$5:$EI$44,$A407)),$A407,0),0)</f>
        <v>0</v>
      </c>
      <c r="K407" s="9">
        <f>IFERROR(IF(AND($B407&gt;=INDEX($EH$5:$EH$44,$A407),$B407&lt;=INDEX($EJ$5:$EJ$44,$A407),K$30&gt;=INDEX($EG$5:$EG$44,$A407),K$30&lt;=INDEX($EI$5:$EI$44,$A407)),$A407,0),0)</f>
        <v>0</v>
      </c>
      <c r="L407" s="9">
        <f>IFERROR(IF(AND($B407&gt;=INDEX($EH$5:$EH$44,$A407),$B407&lt;=INDEX($EJ$5:$EJ$44,$A407),L$30&gt;=INDEX($EG$5:$EG$44,$A407),L$30&lt;=INDEX($EI$5:$EI$44,$A407)),$A407,0),0)</f>
        <v>0</v>
      </c>
      <c r="M407" s="9">
        <f>IFERROR(IF(AND($B407&gt;=INDEX($EH$5:$EH$44,$A407),$B407&lt;=INDEX($EJ$5:$EJ$44,$A407),M$30&gt;=INDEX($EG$5:$EG$44,$A407),M$30&lt;=INDEX($EI$5:$EI$44,$A407)),$A407,0),0)</f>
        <v>0</v>
      </c>
      <c r="N407" s="9">
        <f>IFERROR(IF(AND($B407&gt;=INDEX($EH$5:$EH$44,$A407),$B407&lt;=INDEX($EJ$5:$EJ$44,$A407),N$30&gt;=INDEX($EG$5:$EG$44,$A407),N$30&lt;=INDEX($EI$5:$EI$44,$A407)),$A407,0),0)</f>
        <v>0</v>
      </c>
      <c r="O407" s="9">
        <f>IFERROR(IF(AND($B407&gt;=INDEX($EH$5:$EH$44,$A407),$B407&lt;=INDEX($EJ$5:$EJ$44,$A407),O$30&gt;=INDEX($EG$5:$EG$44,$A407),O$30&lt;=INDEX($EI$5:$EI$44,$A407)),$A407,0),0)</f>
        <v>0</v>
      </c>
      <c r="P407" s="9">
        <f>IFERROR(IF(AND($B407&gt;=INDEX($EH$5:$EH$44,$A407),$B407&lt;=INDEX($EJ$5:$EJ$44,$A407),P$30&gt;=INDEX($EG$5:$EG$44,$A407),P$30&lt;=INDEX($EI$5:$EI$44,$A407)),$A407,0),0)</f>
        <v>0</v>
      </c>
      <c r="Q407" s="9">
        <f>IFERROR(IF(AND($B407&gt;=INDEX($EH$5:$EH$44,$A407),$B407&lt;=INDEX($EJ$5:$EJ$44,$A407),Q$30&gt;=INDEX($EG$5:$EG$44,$A407),Q$30&lt;=INDEX($EI$5:$EI$44,$A407)),$A407,0),0)</f>
        <v>0</v>
      </c>
      <c r="R407" s="9">
        <f>IFERROR(IF(AND($B407&gt;=INDEX($EH$5:$EH$44,$A407),$B407&lt;=INDEX($EJ$5:$EJ$44,$A407),R$30&gt;=INDEX($EG$5:$EG$44,$A407),R$30&lt;=INDEX($EI$5:$EI$44,$A407)),$A407,0),0)</f>
        <v>0</v>
      </c>
      <c r="S407" s="9">
        <f>IFERROR(IF(AND($B407&gt;=INDEX($EH$5:$EH$44,$A407),$B407&lt;=INDEX($EJ$5:$EJ$44,$A407),S$30&gt;=INDEX($EG$5:$EG$44,$A407),S$30&lt;=INDEX($EI$5:$EI$44,$A407)),$A407,0),0)</f>
        <v>0</v>
      </c>
      <c r="T407" s="9">
        <f>IFERROR(IF(AND($B407&gt;=INDEX($EH$5:$EH$44,$A407),$B407&lt;=INDEX($EJ$5:$EJ$44,$A407),T$30&gt;=INDEX($EG$5:$EG$44,$A407),T$30&lt;=INDEX($EI$5:$EI$44,$A407)),$A407,0),0)</f>
        <v>0</v>
      </c>
      <c r="U407" s="9">
        <f>IFERROR(IF(AND($B407&gt;=INDEX($EH$5:$EH$44,$A407),$B407&lt;=INDEX($EJ$5:$EJ$44,$A407),U$30&gt;=INDEX($EG$5:$EG$44,$A407),U$30&lt;=INDEX($EI$5:$EI$44,$A407)),$A407,0),0)</f>
        <v>0</v>
      </c>
      <c r="V407" s="9">
        <f>IFERROR(IF(AND($B407&gt;=INDEX($EH$5:$EH$44,$A407),$B407&lt;=INDEX($EJ$5:$EJ$44,$A407),V$30&gt;=INDEX($EG$5:$EG$44,$A407),V$30&lt;=INDEX($EI$5:$EI$44,$A407)),$A407,0),0)</f>
        <v>0</v>
      </c>
      <c r="W407" s="9">
        <f>IFERROR(IF(AND($B407&gt;=INDEX($EH$5:$EH$44,$A407),$B407&lt;=INDEX($EJ$5:$EJ$44,$A407),W$30&gt;=INDEX($EG$5:$EG$44,$A407),W$30&lt;=INDEX($EI$5:$EI$44,$A407)),$A407,0),0)</f>
        <v>0</v>
      </c>
      <c r="X407" s="9">
        <f>IFERROR(IF(AND($B407&gt;=INDEX($EH$5:$EH$44,$A407),$B407&lt;=INDEX($EJ$5:$EJ$44,$A407),X$30&gt;=INDEX($EG$5:$EG$44,$A407),X$30&lt;=INDEX($EI$5:$EI$44,$A407)),$A407,0),0)</f>
        <v>0</v>
      </c>
      <c r="Y407" s="9">
        <f>IFERROR(IF(AND($B407&gt;=INDEX($EH$5:$EH$44,$A407),$B407&lt;=INDEX($EJ$5:$EJ$44,$A407),Y$30&gt;=INDEX($EG$5:$EG$44,$A407),Y$30&lt;=INDEX($EI$5:$EI$44,$A407)),$A407,0),0)</f>
        <v>0</v>
      </c>
      <c r="Z407" s="9">
        <f>IFERROR(IF(AND($B407&gt;=INDEX($EH$5:$EH$44,$A407),$B407&lt;=INDEX($EJ$5:$EJ$44,$A407),Z$30&gt;=INDEX($EG$5:$EG$44,$A407),Z$30&lt;=INDEX($EI$5:$EI$44,$A407)),$A407,0),0)</f>
        <v>0</v>
      </c>
      <c r="AA407" s="9">
        <f>IFERROR(IF(AND($B407&gt;=INDEX($EH$5:$EH$44,$A407),$B407&lt;=INDEX($EJ$5:$EJ$44,$A407),AA$30&gt;=INDEX($EG$5:$EG$44,$A407),AA$30&lt;=INDEX($EI$5:$EI$44,$A407)),$A407,0),0)</f>
        <v>0</v>
      </c>
      <c r="AB407" s="9">
        <f>IFERROR(IF(AND($B407&gt;=INDEX($EH$5:$EH$44,$A407),$B407&lt;=INDEX($EJ$5:$EJ$44,$A407),AB$30&gt;=INDEX($EG$5:$EG$44,$A407),AB$30&lt;=INDEX($EI$5:$EI$44,$A407)),$A407,0),0)</f>
        <v>0</v>
      </c>
      <c r="AC407" s="9">
        <f>IFERROR(IF(AND($B407&gt;=INDEX($EH$5:$EH$44,$A407),$B407&lt;=INDEX($EJ$5:$EJ$44,$A407),AC$30&gt;=INDEX($EG$5:$EG$44,$A407),AC$30&lt;=INDEX($EI$5:$EI$44,$A407)),$A407,0),0)</f>
        <v>0</v>
      </c>
      <c r="AD407" s="9">
        <f>IFERROR(IF(AND($B407&gt;=INDEX($EH$5:$EH$44,$A407),$B407&lt;=INDEX($EJ$5:$EJ$44,$A407),AD$30&gt;=INDEX($EG$5:$EG$44,$A407),AD$30&lt;=INDEX($EI$5:$EI$44,$A407)),$A407,0),0)</f>
        <v>0</v>
      </c>
      <c r="AE407" s="9">
        <f>IFERROR(IF(AND($B407&gt;=INDEX($EH$5:$EH$44,$A407),$B407&lt;=INDEX($EJ$5:$EJ$44,$A407),AE$30&gt;=INDEX($EG$5:$EG$44,$A407),AE$30&lt;=INDEX($EI$5:$EI$44,$A407)),$A407,0),0)</f>
        <v>0</v>
      </c>
      <c r="AF407" s="9">
        <f>IFERROR(IF(AND($B407&gt;=INDEX($EH$5:$EH$44,$A407),$B407&lt;=INDEX($EJ$5:$EJ$44,$A407),AF$30&gt;=INDEX($EG$5:$EG$44,$A407),AF$30&lt;=INDEX($EI$5:$EI$44,$A407)),$A407,0),0)</f>
        <v>0</v>
      </c>
      <c r="AG407" s="9">
        <f>IFERROR(IF(AND($B407&gt;=INDEX($EH$5:$EH$44,$A407),$B407&lt;=INDEX($EJ$5:$EJ$44,$A407),AG$30&gt;=INDEX($EG$5:$EG$44,$A407),AG$30&lt;=INDEX($EI$5:$EI$44,$A407)),$A407,0),0)</f>
        <v>0</v>
      </c>
      <c r="AH407" s="9"/>
    </row>
    <row r="408" spans="1:34">
      <c r="A408" s="5">
        <f t="shared" si="90"/>
        <v>16</v>
      </c>
      <c r="B408" s="5">
        <f t="shared" si="89"/>
        <v>2</v>
      </c>
      <c r="C408" s="9">
        <f>IFERROR(IF(AND($B408&gt;=INDEX($EH$5:$EH$44,$A408),$B408&lt;=INDEX($EJ$5:$EJ$44,$A408),C$30&gt;=INDEX($EG$5:$EG$44,$A408),C$30&lt;=INDEX($EI$5:$EI$44,$A408)),$A408,0),0)</f>
        <v>0</v>
      </c>
      <c r="D408" s="9">
        <f>IFERROR(IF(AND($B408&gt;=INDEX($EH$5:$EH$44,$A408),$B408&lt;=INDEX($EJ$5:$EJ$44,$A408),D$30&gt;=INDEX($EG$5:$EG$44,$A408),D$30&lt;=INDEX($EI$5:$EI$44,$A408)),$A408,0),0)</f>
        <v>0</v>
      </c>
      <c r="E408" s="9">
        <f>IFERROR(IF(AND($B408&gt;=INDEX($EH$5:$EH$44,$A408),$B408&lt;=INDEX($EJ$5:$EJ$44,$A408),E$30&gt;=INDEX($EG$5:$EG$44,$A408),E$30&lt;=INDEX($EI$5:$EI$44,$A408)),$A408,0),0)</f>
        <v>0</v>
      </c>
      <c r="F408" s="9">
        <f>IFERROR(IF(AND($B408&gt;=INDEX($EH$5:$EH$44,$A408),$B408&lt;=INDEX($EJ$5:$EJ$44,$A408),F$30&gt;=INDEX($EG$5:$EG$44,$A408),F$30&lt;=INDEX($EI$5:$EI$44,$A408)),$A408,0),0)</f>
        <v>0</v>
      </c>
      <c r="G408" s="9">
        <f>IFERROR(IF(AND($B408&gt;=INDEX($EH$5:$EH$44,$A408),$B408&lt;=INDEX($EJ$5:$EJ$44,$A408),G$30&gt;=INDEX($EG$5:$EG$44,$A408),G$30&lt;=INDEX($EI$5:$EI$44,$A408)),$A408,0),0)</f>
        <v>0</v>
      </c>
      <c r="H408" s="9">
        <f>IFERROR(IF(AND($B408&gt;=INDEX($EH$5:$EH$44,$A408),$B408&lt;=INDEX($EJ$5:$EJ$44,$A408),H$30&gt;=INDEX($EG$5:$EG$44,$A408),H$30&lt;=INDEX($EI$5:$EI$44,$A408)),$A408,0),0)</f>
        <v>0</v>
      </c>
      <c r="I408" s="9">
        <f>IFERROR(IF(AND($B408&gt;=INDEX($EH$5:$EH$44,$A408),$B408&lt;=INDEX($EJ$5:$EJ$44,$A408),I$30&gt;=INDEX($EG$5:$EG$44,$A408),I$30&lt;=INDEX($EI$5:$EI$44,$A408)),$A408,0),0)</f>
        <v>0</v>
      </c>
      <c r="J408" s="9">
        <f>IFERROR(IF(AND($B408&gt;=INDEX($EH$5:$EH$44,$A408),$B408&lt;=INDEX($EJ$5:$EJ$44,$A408),J$30&gt;=INDEX($EG$5:$EG$44,$A408),J$30&lt;=INDEX($EI$5:$EI$44,$A408)),$A408,0),0)</f>
        <v>0</v>
      </c>
      <c r="K408" s="9">
        <f>IFERROR(IF(AND($B408&gt;=INDEX($EH$5:$EH$44,$A408),$B408&lt;=INDEX($EJ$5:$EJ$44,$A408),K$30&gt;=INDEX($EG$5:$EG$44,$A408),K$30&lt;=INDEX($EI$5:$EI$44,$A408)),$A408,0),0)</f>
        <v>0</v>
      </c>
      <c r="L408" s="9">
        <f>IFERROR(IF(AND($B408&gt;=INDEX($EH$5:$EH$44,$A408),$B408&lt;=INDEX($EJ$5:$EJ$44,$A408),L$30&gt;=INDEX($EG$5:$EG$44,$A408),L$30&lt;=INDEX($EI$5:$EI$44,$A408)),$A408,0),0)</f>
        <v>0</v>
      </c>
      <c r="M408" s="9">
        <f>IFERROR(IF(AND($B408&gt;=INDEX($EH$5:$EH$44,$A408),$B408&lt;=INDEX($EJ$5:$EJ$44,$A408),M$30&gt;=INDEX($EG$5:$EG$44,$A408),M$30&lt;=INDEX($EI$5:$EI$44,$A408)),$A408,0),0)</f>
        <v>0</v>
      </c>
      <c r="N408" s="9">
        <f>IFERROR(IF(AND($B408&gt;=INDEX($EH$5:$EH$44,$A408),$B408&lt;=INDEX($EJ$5:$EJ$44,$A408),N$30&gt;=INDEX($EG$5:$EG$44,$A408),N$30&lt;=INDEX($EI$5:$EI$44,$A408)),$A408,0),0)</f>
        <v>0</v>
      </c>
      <c r="O408" s="9">
        <f>IFERROR(IF(AND($B408&gt;=INDEX($EH$5:$EH$44,$A408),$B408&lt;=INDEX($EJ$5:$EJ$44,$A408),O$30&gt;=INDEX($EG$5:$EG$44,$A408),O$30&lt;=INDEX($EI$5:$EI$44,$A408)),$A408,0),0)</f>
        <v>0</v>
      </c>
      <c r="P408" s="9">
        <f>IFERROR(IF(AND($B408&gt;=INDEX($EH$5:$EH$44,$A408),$B408&lt;=INDEX($EJ$5:$EJ$44,$A408),P$30&gt;=INDEX($EG$5:$EG$44,$A408),P$30&lt;=INDEX($EI$5:$EI$44,$A408)),$A408,0),0)</f>
        <v>0</v>
      </c>
      <c r="Q408" s="9">
        <f>IFERROR(IF(AND($B408&gt;=INDEX($EH$5:$EH$44,$A408),$B408&lt;=INDEX($EJ$5:$EJ$44,$A408),Q$30&gt;=INDEX($EG$5:$EG$44,$A408),Q$30&lt;=INDEX($EI$5:$EI$44,$A408)),$A408,0),0)</f>
        <v>0</v>
      </c>
      <c r="R408" s="9">
        <f>IFERROR(IF(AND($B408&gt;=INDEX($EH$5:$EH$44,$A408),$B408&lt;=INDEX($EJ$5:$EJ$44,$A408),R$30&gt;=INDEX($EG$5:$EG$44,$A408),R$30&lt;=INDEX($EI$5:$EI$44,$A408)),$A408,0),0)</f>
        <v>0</v>
      </c>
      <c r="S408" s="9">
        <f>IFERROR(IF(AND($B408&gt;=INDEX($EH$5:$EH$44,$A408),$B408&lt;=INDEX($EJ$5:$EJ$44,$A408),S$30&gt;=INDEX($EG$5:$EG$44,$A408),S$30&lt;=INDEX($EI$5:$EI$44,$A408)),$A408,0),0)</f>
        <v>0</v>
      </c>
      <c r="T408" s="9">
        <f>IFERROR(IF(AND($B408&gt;=INDEX($EH$5:$EH$44,$A408),$B408&lt;=INDEX($EJ$5:$EJ$44,$A408),T$30&gt;=INDEX($EG$5:$EG$44,$A408),T$30&lt;=INDEX($EI$5:$EI$44,$A408)),$A408,0),0)</f>
        <v>0</v>
      </c>
      <c r="U408" s="9">
        <f>IFERROR(IF(AND($B408&gt;=INDEX($EH$5:$EH$44,$A408),$B408&lt;=INDEX($EJ$5:$EJ$44,$A408),U$30&gt;=INDEX($EG$5:$EG$44,$A408),U$30&lt;=INDEX($EI$5:$EI$44,$A408)),$A408,0),0)</f>
        <v>0</v>
      </c>
      <c r="V408" s="9">
        <f>IFERROR(IF(AND($B408&gt;=INDEX($EH$5:$EH$44,$A408),$B408&lt;=INDEX($EJ$5:$EJ$44,$A408),V$30&gt;=INDEX($EG$5:$EG$44,$A408),V$30&lt;=INDEX($EI$5:$EI$44,$A408)),$A408,0),0)</f>
        <v>0</v>
      </c>
      <c r="W408" s="9">
        <f>IFERROR(IF(AND($B408&gt;=INDEX($EH$5:$EH$44,$A408),$B408&lt;=INDEX($EJ$5:$EJ$44,$A408),W$30&gt;=INDEX($EG$5:$EG$44,$A408),W$30&lt;=INDEX($EI$5:$EI$44,$A408)),$A408,0),0)</f>
        <v>0</v>
      </c>
      <c r="X408" s="9">
        <f>IFERROR(IF(AND($B408&gt;=INDEX($EH$5:$EH$44,$A408),$B408&lt;=INDEX($EJ$5:$EJ$44,$A408),X$30&gt;=INDEX($EG$5:$EG$44,$A408),X$30&lt;=INDEX($EI$5:$EI$44,$A408)),$A408,0),0)</f>
        <v>0</v>
      </c>
      <c r="Y408" s="9">
        <f>IFERROR(IF(AND($B408&gt;=INDEX($EH$5:$EH$44,$A408),$B408&lt;=INDEX($EJ$5:$EJ$44,$A408),Y$30&gt;=INDEX($EG$5:$EG$44,$A408),Y$30&lt;=INDEX($EI$5:$EI$44,$A408)),$A408,0),0)</f>
        <v>0</v>
      </c>
      <c r="Z408" s="9">
        <f>IFERROR(IF(AND($B408&gt;=INDEX($EH$5:$EH$44,$A408),$B408&lt;=INDEX($EJ$5:$EJ$44,$A408),Z$30&gt;=INDEX($EG$5:$EG$44,$A408),Z$30&lt;=INDEX($EI$5:$EI$44,$A408)),$A408,0),0)</f>
        <v>0</v>
      </c>
      <c r="AA408" s="9">
        <f>IFERROR(IF(AND($B408&gt;=INDEX($EH$5:$EH$44,$A408),$B408&lt;=INDEX($EJ$5:$EJ$44,$A408),AA$30&gt;=INDEX($EG$5:$EG$44,$A408),AA$30&lt;=INDEX($EI$5:$EI$44,$A408)),$A408,0),0)</f>
        <v>0</v>
      </c>
      <c r="AB408" s="9">
        <f>IFERROR(IF(AND($B408&gt;=INDEX($EH$5:$EH$44,$A408),$B408&lt;=INDEX($EJ$5:$EJ$44,$A408),AB$30&gt;=INDEX($EG$5:$EG$44,$A408),AB$30&lt;=INDEX($EI$5:$EI$44,$A408)),$A408,0),0)</f>
        <v>0</v>
      </c>
      <c r="AC408" s="9">
        <f>IFERROR(IF(AND($B408&gt;=INDEX($EH$5:$EH$44,$A408),$B408&lt;=INDEX($EJ$5:$EJ$44,$A408),AC$30&gt;=INDEX($EG$5:$EG$44,$A408),AC$30&lt;=INDEX($EI$5:$EI$44,$A408)),$A408,0),0)</f>
        <v>0</v>
      </c>
      <c r="AD408" s="9">
        <f>IFERROR(IF(AND($B408&gt;=INDEX($EH$5:$EH$44,$A408),$B408&lt;=INDEX($EJ$5:$EJ$44,$A408),AD$30&gt;=INDEX($EG$5:$EG$44,$A408),AD$30&lt;=INDEX($EI$5:$EI$44,$A408)),$A408,0),0)</f>
        <v>0</v>
      </c>
      <c r="AE408" s="9">
        <f>IFERROR(IF(AND($B408&gt;=INDEX($EH$5:$EH$44,$A408),$B408&lt;=INDEX($EJ$5:$EJ$44,$A408),AE$30&gt;=INDEX($EG$5:$EG$44,$A408),AE$30&lt;=INDEX($EI$5:$EI$44,$A408)),$A408,0),0)</f>
        <v>0</v>
      </c>
      <c r="AF408" s="9">
        <f>IFERROR(IF(AND($B408&gt;=INDEX($EH$5:$EH$44,$A408),$B408&lt;=INDEX($EJ$5:$EJ$44,$A408),AF$30&gt;=INDEX($EG$5:$EG$44,$A408),AF$30&lt;=INDEX($EI$5:$EI$44,$A408)),$A408,0),0)</f>
        <v>0</v>
      </c>
      <c r="AG408" s="9">
        <f>IFERROR(IF(AND($B408&gt;=INDEX($EH$5:$EH$44,$A408),$B408&lt;=INDEX($EJ$5:$EJ$44,$A408),AG$30&gt;=INDEX($EG$5:$EG$44,$A408),AG$30&lt;=INDEX($EI$5:$EI$44,$A408)),$A408,0),0)</f>
        <v>0</v>
      </c>
      <c r="AH408" s="9"/>
    </row>
    <row r="409" spans="1:34">
      <c r="A409" s="5">
        <f t="shared" si="90"/>
        <v>16</v>
      </c>
      <c r="B409" s="5">
        <f t="shared" si="89"/>
        <v>3</v>
      </c>
      <c r="C409" s="9">
        <f>IFERROR(IF(AND($B409&gt;=INDEX($EH$5:$EH$44,$A409),$B409&lt;=INDEX($EJ$5:$EJ$44,$A409),C$30&gt;=INDEX($EG$5:$EG$44,$A409),C$30&lt;=INDEX($EI$5:$EI$44,$A409)),$A409,0),0)</f>
        <v>0</v>
      </c>
      <c r="D409" s="9">
        <f>IFERROR(IF(AND($B409&gt;=INDEX($EH$5:$EH$44,$A409),$B409&lt;=INDEX($EJ$5:$EJ$44,$A409),D$30&gt;=INDEX($EG$5:$EG$44,$A409),D$30&lt;=INDEX($EI$5:$EI$44,$A409)),$A409,0),0)</f>
        <v>0</v>
      </c>
      <c r="E409" s="9">
        <f>IFERROR(IF(AND($B409&gt;=INDEX($EH$5:$EH$44,$A409),$B409&lt;=INDEX($EJ$5:$EJ$44,$A409),E$30&gt;=INDEX($EG$5:$EG$44,$A409),E$30&lt;=INDEX($EI$5:$EI$44,$A409)),$A409,0),0)</f>
        <v>0</v>
      </c>
      <c r="F409" s="9">
        <f>IFERROR(IF(AND($B409&gt;=INDEX($EH$5:$EH$44,$A409),$B409&lt;=INDEX($EJ$5:$EJ$44,$A409),F$30&gt;=INDEX($EG$5:$EG$44,$A409),F$30&lt;=INDEX($EI$5:$EI$44,$A409)),$A409,0),0)</f>
        <v>0</v>
      </c>
      <c r="G409" s="9">
        <f>IFERROR(IF(AND($B409&gt;=INDEX($EH$5:$EH$44,$A409),$B409&lt;=INDEX($EJ$5:$EJ$44,$A409),G$30&gt;=INDEX($EG$5:$EG$44,$A409),G$30&lt;=INDEX($EI$5:$EI$44,$A409)),$A409,0),0)</f>
        <v>0</v>
      </c>
      <c r="H409" s="9">
        <f>IFERROR(IF(AND($B409&gt;=INDEX($EH$5:$EH$44,$A409),$B409&lt;=INDEX($EJ$5:$EJ$44,$A409),H$30&gt;=INDEX($EG$5:$EG$44,$A409),H$30&lt;=INDEX($EI$5:$EI$44,$A409)),$A409,0),0)</f>
        <v>0</v>
      </c>
      <c r="I409" s="9">
        <f>IFERROR(IF(AND($B409&gt;=INDEX($EH$5:$EH$44,$A409),$B409&lt;=INDEX($EJ$5:$EJ$44,$A409),I$30&gt;=INDEX($EG$5:$EG$44,$A409),I$30&lt;=INDEX($EI$5:$EI$44,$A409)),$A409,0),0)</f>
        <v>0</v>
      </c>
      <c r="J409" s="9">
        <f>IFERROR(IF(AND($B409&gt;=INDEX($EH$5:$EH$44,$A409),$B409&lt;=INDEX($EJ$5:$EJ$44,$A409),J$30&gt;=INDEX($EG$5:$EG$44,$A409),J$30&lt;=INDEX($EI$5:$EI$44,$A409)),$A409,0),0)</f>
        <v>0</v>
      </c>
      <c r="K409" s="9">
        <f>IFERROR(IF(AND($B409&gt;=INDEX($EH$5:$EH$44,$A409),$B409&lt;=INDEX($EJ$5:$EJ$44,$A409),K$30&gt;=INDEX($EG$5:$EG$44,$A409),K$30&lt;=INDEX($EI$5:$EI$44,$A409)),$A409,0),0)</f>
        <v>0</v>
      </c>
      <c r="L409" s="9">
        <f>IFERROR(IF(AND($B409&gt;=INDEX($EH$5:$EH$44,$A409),$B409&lt;=INDEX($EJ$5:$EJ$44,$A409),L$30&gt;=INDEX($EG$5:$EG$44,$A409),L$30&lt;=INDEX($EI$5:$EI$44,$A409)),$A409,0),0)</f>
        <v>0</v>
      </c>
      <c r="M409" s="9">
        <f>IFERROR(IF(AND($B409&gt;=INDEX($EH$5:$EH$44,$A409),$B409&lt;=INDEX($EJ$5:$EJ$44,$A409),M$30&gt;=INDEX($EG$5:$EG$44,$A409),M$30&lt;=INDEX($EI$5:$EI$44,$A409)),$A409,0),0)</f>
        <v>0</v>
      </c>
      <c r="N409" s="9">
        <f>IFERROR(IF(AND($B409&gt;=INDEX($EH$5:$EH$44,$A409),$B409&lt;=INDEX($EJ$5:$EJ$44,$A409),N$30&gt;=INDEX($EG$5:$EG$44,$A409),N$30&lt;=INDEX($EI$5:$EI$44,$A409)),$A409,0),0)</f>
        <v>0</v>
      </c>
      <c r="O409" s="9">
        <f>IFERROR(IF(AND($B409&gt;=INDEX($EH$5:$EH$44,$A409),$B409&lt;=INDEX($EJ$5:$EJ$44,$A409),O$30&gt;=INDEX($EG$5:$EG$44,$A409),O$30&lt;=INDEX($EI$5:$EI$44,$A409)),$A409,0),0)</f>
        <v>0</v>
      </c>
      <c r="P409" s="9">
        <f>IFERROR(IF(AND($B409&gt;=INDEX($EH$5:$EH$44,$A409),$B409&lt;=INDEX($EJ$5:$EJ$44,$A409),P$30&gt;=INDEX($EG$5:$EG$44,$A409),P$30&lt;=INDEX($EI$5:$EI$44,$A409)),$A409,0),0)</f>
        <v>0</v>
      </c>
      <c r="Q409" s="9">
        <f>IFERROR(IF(AND($B409&gt;=INDEX($EH$5:$EH$44,$A409),$B409&lt;=INDEX($EJ$5:$EJ$44,$A409),Q$30&gt;=INDEX($EG$5:$EG$44,$A409),Q$30&lt;=INDEX($EI$5:$EI$44,$A409)),$A409,0),0)</f>
        <v>0</v>
      </c>
      <c r="R409" s="9">
        <f>IFERROR(IF(AND($B409&gt;=INDEX($EH$5:$EH$44,$A409),$B409&lt;=INDEX($EJ$5:$EJ$44,$A409),R$30&gt;=INDEX($EG$5:$EG$44,$A409),R$30&lt;=INDEX($EI$5:$EI$44,$A409)),$A409,0),0)</f>
        <v>0</v>
      </c>
      <c r="S409" s="9">
        <f>IFERROR(IF(AND($B409&gt;=INDEX($EH$5:$EH$44,$A409),$B409&lt;=INDEX($EJ$5:$EJ$44,$A409),S$30&gt;=INDEX($EG$5:$EG$44,$A409),S$30&lt;=INDEX($EI$5:$EI$44,$A409)),$A409,0),0)</f>
        <v>0</v>
      </c>
      <c r="T409" s="9">
        <f>IFERROR(IF(AND($B409&gt;=INDEX($EH$5:$EH$44,$A409),$B409&lt;=INDEX($EJ$5:$EJ$44,$A409),T$30&gt;=INDEX($EG$5:$EG$44,$A409),T$30&lt;=INDEX($EI$5:$EI$44,$A409)),$A409,0),0)</f>
        <v>0</v>
      </c>
      <c r="U409" s="9">
        <f>IFERROR(IF(AND($B409&gt;=INDEX($EH$5:$EH$44,$A409),$B409&lt;=INDEX($EJ$5:$EJ$44,$A409),U$30&gt;=INDEX($EG$5:$EG$44,$A409),U$30&lt;=INDEX($EI$5:$EI$44,$A409)),$A409,0),0)</f>
        <v>0</v>
      </c>
      <c r="V409" s="9">
        <f>IFERROR(IF(AND($B409&gt;=INDEX($EH$5:$EH$44,$A409),$B409&lt;=INDEX($EJ$5:$EJ$44,$A409),V$30&gt;=INDEX($EG$5:$EG$44,$A409),V$30&lt;=INDEX($EI$5:$EI$44,$A409)),$A409,0),0)</f>
        <v>0</v>
      </c>
      <c r="W409" s="9">
        <f>IFERROR(IF(AND($B409&gt;=INDEX($EH$5:$EH$44,$A409),$B409&lt;=INDEX($EJ$5:$EJ$44,$A409),W$30&gt;=INDEX($EG$5:$EG$44,$A409),W$30&lt;=INDEX($EI$5:$EI$44,$A409)),$A409,0),0)</f>
        <v>0</v>
      </c>
      <c r="X409" s="9">
        <f>IFERROR(IF(AND($B409&gt;=INDEX($EH$5:$EH$44,$A409),$B409&lt;=INDEX($EJ$5:$EJ$44,$A409),X$30&gt;=INDEX($EG$5:$EG$44,$A409),X$30&lt;=INDEX($EI$5:$EI$44,$A409)),$A409,0),0)</f>
        <v>0</v>
      </c>
      <c r="Y409" s="9">
        <f>IFERROR(IF(AND($B409&gt;=INDEX($EH$5:$EH$44,$A409),$B409&lt;=INDEX($EJ$5:$EJ$44,$A409),Y$30&gt;=INDEX($EG$5:$EG$44,$A409),Y$30&lt;=INDEX($EI$5:$EI$44,$A409)),$A409,0),0)</f>
        <v>0</v>
      </c>
      <c r="Z409" s="9">
        <f>IFERROR(IF(AND($B409&gt;=INDEX($EH$5:$EH$44,$A409),$B409&lt;=INDEX($EJ$5:$EJ$44,$A409),Z$30&gt;=INDEX($EG$5:$EG$44,$A409),Z$30&lt;=INDEX($EI$5:$EI$44,$A409)),$A409,0),0)</f>
        <v>0</v>
      </c>
      <c r="AA409" s="9">
        <f>IFERROR(IF(AND($B409&gt;=INDEX($EH$5:$EH$44,$A409),$B409&lt;=INDEX($EJ$5:$EJ$44,$A409),AA$30&gt;=INDEX($EG$5:$EG$44,$A409),AA$30&lt;=INDEX($EI$5:$EI$44,$A409)),$A409,0),0)</f>
        <v>0</v>
      </c>
      <c r="AB409" s="9">
        <f>IFERROR(IF(AND($B409&gt;=INDEX($EH$5:$EH$44,$A409),$B409&lt;=INDEX($EJ$5:$EJ$44,$A409),AB$30&gt;=INDEX($EG$5:$EG$44,$A409),AB$30&lt;=INDEX($EI$5:$EI$44,$A409)),$A409,0),0)</f>
        <v>0</v>
      </c>
      <c r="AC409" s="9">
        <f>IFERROR(IF(AND($B409&gt;=INDEX($EH$5:$EH$44,$A409),$B409&lt;=INDEX($EJ$5:$EJ$44,$A409),AC$30&gt;=INDEX($EG$5:$EG$44,$A409),AC$30&lt;=INDEX($EI$5:$EI$44,$A409)),$A409,0),0)</f>
        <v>0</v>
      </c>
      <c r="AD409" s="9">
        <f>IFERROR(IF(AND($B409&gt;=INDEX($EH$5:$EH$44,$A409),$B409&lt;=INDEX($EJ$5:$EJ$44,$A409),AD$30&gt;=INDEX($EG$5:$EG$44,$A409),AD$30&lt;=INDEX($EI$5:$EI$44,$A409)),$A409,0),0)</f>
        <v>0</v>
      </c>
      <c r="AE409" s="9">
        <f>IFERROR(IF(AND($B409&gt;=INDEX($EH$5:$EH$44,$A409),$B409&lt;=INDEX($EJ$5:$EJ$44,$A409),AE$30&gt;=INDEX($EG$5:$EG$44,$A409),AE$30&lt;=INDEX($EI$5:$EI$44,$A409)),$A409,0),0)</f>
        <v>0</v>
      </c>
      <c r="AF409" s="9">
        <f>IFERROR(IF(AND($B409&gt;=INDEX($EH$5:$EH$44,$A409),$B409&lt;=INDEX($EJ$5:$EJ$44,$A409),AF$30&gt;=INDEX($EG$5:$EG$44,$A409),AF$30&lt;=INDEX($EI$5:$EI$44,$A409)),$A409,0),0)</f>
        <v>0</v>
      </c>
      <c r="AG409" s="9">
        <f>IFERROR(IF(AND($B409&gt;=INDEX($EH$5:$EH$44,$A409),$B409&lt;=INDEX($EJ$5:$EJ$44,$A409),AG$30&gt;=INDEX($EG$5:$EG$44,$A409),AG$30&lt;=INDEX($EI$5:$EI$44,$A409)),$A409,0),0)</f>
        <v>0</v>
      </c>
      <c r="AH409" s="9"/>
    </row>
    <row r="410" spans="1:34">
      <c r="A410" s="5">
        <f t="shared" si="90"/>
        <v>16</v>
      </c>
      <c r="B410" s="5">
        <f t="shared" si="89"/>
        <v>4</v>
      </c>
      <c r="C410" s="9">
        <f>IFERROR(IF(AND($B410&gt;=INDEX($EH$5:$EH$44,$A410),$B410&lt;=INDEX($EJ$5:$EJ$44,$A410),C$30&gt;=INDEX($EG$5:$EG$44,$A410),C$30&lt;=INDEX($EI$5:$EI$44,$A410)),$A410,0),0)</f>
        <v>0</v>
      </c>
      <c r="D410" s="9">
        <f>IFERROR(IF(AND($B410&gt;=INDEX($EH$5:$EH$44,$A410),$B410&lt;=INDEX($EJ$5:$EJ$44,$A410),D$30&gt;=INDEX($EG$5:$EG$44,$A410),D$30&lt;=INDEX($EI$5:$EI$44,$A410)),$A410,0),0)</f>
        <v>0</v>
      </c>
      <c r="E410" s="9">
        <f>IFERROR(IF(AND($B410&gt;=INDEX($EH$5:$EH$44,$A410),$B410&lt;=INDEX($EJ$5:$EJ$44,$A410),E$30&gt;=INDEX($EG$5:$EG$44,$A410),E$30&lt;=INDEX($EI$5:$EI$44,$A410)),$A410,0),0)</f>
        <v>0</v>
      </c>
      <c r="F410" s="9">
        <f>IFERROR(IF(AND($B410&gt;=INDEX($EH$5:$EH$44,$A410),$B410&lt;=INDEX($EJ$5:$EJ$44,$A410),F$30&gt;=INDEX($EG$5:$EG$44,$A410),F$30&lt;=INDEX($EI$5:$EI$44,$A410)),$A410,0),0)</f>
        <v>0</v>
      </c>
      <c r="G410" s="9">
        <f>IFERROR(IF(AND($B410&gt;=INDEX($EH$5:$EH$44,$A410),$B410&lt;=INDEX($EJ$5:$EJ$44,$A410),G$30&gt;=INDEX($EG$5:$EG$44,$A410),G$30&lt;=INDEX($EI$5:$EI$44,$A410)),$A410,0),0)</f>
        <v>0</v>
      </c>
      <c r="H410" s="9">
        <f>IFERROR(IF(AND($B410&gt;=INDEX($EH$5:$EH$44,$A410),$B410&lt;=INDEX($EJ$5:$EJ$44,$A410),H$30&gt;=INDEX($EG$5:$EG$44,$A410),H$30&lt;=INDEX($EI$5:$EI$44,$A410)),$A410,0),0)</f>
        <v>0</v>
      </c>
      <c r="I410" s="9">
        <f>IFERROR(IF(AND($B410&gt;=INDEX($EH$5:$EH$44,$A410),$B410&lt;=INDEX($EJ$5:$EJ$44,$A410),I$30&gt;=INDEX($EG$5:$EG$44,$A410),I$30&lt;=INDEX($EI$5:$EI$44,$A410)),$A410,0),0)</f>
        <v>0</v>
      </c>
      <c r="J410" s="9">
        <f>IFERROR(IF(AND($B410&gt;=INDEX($EH$5:$EH$44,$A410),$B410&lt;=INDEX($EJ$5:$EJ$44,$A410),J$30&gt;=INDEX($EG$5:$EG$44,$A410),J$30&lt;=INDEX($EI$5:$EI$44,$A410)),$A410,0),0)</f>
        <v>0</v>
      </c>
      <c r="K410" s="9">
        <f>IFERROR(IF(AND($B410&gt;=INDEX($EH$5:$EH$44,$A410),$B410&lt;=INDEX($EJ$5:$EJ$44,$A410),K$30&gt;=INDEX($EG$5:$EG$44,$A410),K$30&lt;=INDEX($EI$5:$EI$44,$A410)),$A410,0),0)</f>
        <v>0</v>
      </c>
      <c r="L410" s="9">
        <f>IFERROR(IF(AND($B410&gt;=INDEX($EH$5:$EH$44,$A410),$B410&lt;=INDEX($EJ$5:$EJ$44,$A410),L$30&gt;=INDEX($EG$5:$EG$44,$A410),L$30&lt;=INDEX($EI$5:$EI$44,$A410)),$A410,0),0)</f>
        <v>0</v>
      </c>
      <c r="M410" s="9">
        <f>IFERROR(IF(AND($B410&gt;=INDEX($EH$5:$EH$44,$A410),$B410&lt;=INDEX($EJ$5:$EJ$44,$A410),M$30&gt;=INDEX($EG$5:$EG$44,$A410),M$30&lt;=INDEX($EI$5:$EI$44,$A410)),$A410,0),0)</f>
        <v>0</v>
      </c>
      <c r="N410" s="9">
        <f>IFERROR(IF(AND($B410&gt;=INDEX($EH$5:$EH$44,$A410),$B410&lt;=INDEX($EJ$5:$EJ$44,$A410),N$30&gt;=INDEX($EG$5:$EG$44,$A410),N$30&lt;=INDEX($EI$5:$EI$44,$A410)),$A410,0),0)</f>
        <v>0</v>
      </c>
      <c r="O410" s="9">
        <f>IFERROR(IF(AND($B410&gt;=INDEX($EH$5:$EH$44,$A410),$B410&lt;=INDEX($EJ$5:$EJ$44,$A410),O$30&gt;=INDEX($EG$5:$EG$44,$A410),O$30&lt;=INDEX($EI$5:$EI$44,$A410)),$A410,0),0)</f>
        <v>0</v>
      </c>
      <c r="P410" s="9">
        <f>IFERROR(IF(AND($B410&gt;=INDEX($EH$5:$EH$44,$A410),$B410&lt;=INDEX($EJ$5:$EJ$44,$A410),P$30&gt;=INDEX($EG$5:$EG$44,$A410),P$30&lt;=INDEX($EI$5:$EI$44,$A410)),$A410,0),0)</f>
        <v>0</v>
      </c>
      <c r="Q410" s="9">
        <f>IFERROR(IF(AND($B410&gt;=INDEX($EH$5:$EH$44,$A410),$B410&lt;=INDEX($EJ$5:$EJ$44,$A410),Q$30&gt;=INDEX($EG$5:$EG$44,$A410),Q$30&lt;=INDEX($EI$5:$EI$44,$A410)),$A410,0),0)</f>
        <v>0</v>
      </c>
      <c r="R410" s="9">
        <f>IFERROR(IF(AND($B410&gt;=INDEX($EH$5:$EH$44,$A410),$B410&lt;=INDEX($EJ$5:$EJ$44,$A410),R$30&gt;=INDEX($EG$5:$EG$44,$A410),R$30&lt;=INDEX($EI$5:$EI$44,$A410)),$A410,0),0)</f>
        <v>0</v>
      </c>
      <c r="S410" s="9">
        <f>IFERROR(IF(AND($B410&gt;=INDEX($EH$5:$EH$44,$A410),$B410&lt;=INDEX($EJ$5:$EJ$44,$A410),S$30&gt;=INDEX($EG$5:$EG$44,$A410),S$30&lt;=INDEX($EI$5:$EI$44,$A410)),$A410,0),0)</f>
        <v>0</v>
      </c>
      <c r="T410" s="9">
        <f>IFERROR(IF(AND($B410&gt;=INDEX($EH$5:$EH$44,$A410),$B410&lt;=INDEX($EJ$5:$EJ$44,$A410),T$30&gt;=INDEX($EG$5:$EG$44,$A410),T$30&lt;=INDEX($EI$5:$EI$44,$A410)),$A410,0),0)</f>
        <v>0</v>
      </c>
      <c r="U410" s="9">
        <f>IFERROR(IF(AND($B410&gt;=INDEX($EH$5:$EH$44,$A410),$B410&lt;=INDEX($EJ$5:$EJ$44,$A410),U$30&gt;=INDEX($EG$5:$EG$44,$A410),U$30&lt;=INDEX($EI$5:$EI$44,$A410)),$A410,0),0)</f>
        <v>0</v>
      </c>
      <c r="V410" s="9">
        <f>IFERROR(IF(AND($B410&gt;=INDEX($EH$5:$EH$44,$A410),$B410&lt;=INDEX($EJ$5:$EJ$44,$A410),V$30&gt;=INDEX($EG$5:$EG$44,$A410),V$30&lt;=INDEX($EI$5:$EI$44,$A410)),$A410,0),0)</f>
        <v>0</v>
      </c>
      <c r="W410" s="9">
        <f>IFERROR(IF(AND($B410&gt;=INDEX($EH$5:$EH$44,$A410),$B410&lt;=INDEX($EJ$5:$EJ$44,$A410),W$30&gt;=INDEX($EG$5:$EG$44,$A410),W$30&lt;=INDEX($EI$5:$EI$44,$A410)),$A410,0),0)</f>
        <v>0</v>
      </c>
      <c r="X410" s="9">
        <f>IFERROR(IF(AND($B410&gt;=INDEX($EH$5:$EH$44,$A410),$B410&lt;=INDEX($EJ$5:$EJ$44,$A410),X$30&gt;=INDEX($EG$5:$EG$44,$A410),X$30&lt;=INDEX($EI$5:$EI$44,$A410)),$A410,0),0)</f>
        <v>0</v>
      </c>
      <c r="Y410" s="9">
        <f>IFERROR(IF(AND($B410&gt;=INDEX($EH$5:$EH$44,$A410),$B410&lt;=INDEX($EJ$5:$EJ$44,$A410),Y$30&gt;=INDEX($EG$5:$EG$44,$A410),Y$30&lt;=INDEX($EI$5:$EI$44,$A410)),$A410,0),0)</f>
        <v>0</v>
      </c>
      <c r="Z410" s="9">
        <f>IFERROR(IF(AND($B410&gt;=INDEX($EH$5:$EH$44,$A410),$B410&lt;=INDEX($EJ$5:$EJ$44,$A410),Z$30&gt;=INDEX($EG$5:$EG$44,$A410),Z$30&lt;=INDEX($EI$5:$EI$44,$A410)),$A410,0),0)</f>
        <v>0</v>
      </c>
      <c r="AA410" s="9">
        <f>IFERROR(IF(AND($B410&gt;=INDEX($EH$5:$EH$44,$A410),$B410&lt;=INDEX($EJ$5:$EJ$44,$A410),AA$30&gt;=INDEX($EG$5:$EG$44,$A410),AA$30&lt;=INDEX($EI$5:$EI$44,$A410)),$A410,0),0)</f>
        <v>0</v>
      </c>
      <c r="AB410" s="9">
        <f>IFERROR(IF(AND($B410&gt;=INDEX($EH$5:$EH$44,$A410),$B410&lt;=INDEX($EJ$5:$EJ$44,$A410),AB$30&gt;=INDEX($EG$5:$EG$44,$A410),AB$30&lt;=INDEX($EI$5:$EI$44,$A410)),$A410,0),0)</f>
        <v>0</v>
      </c>
      <c r="AC410" s="9">
        <f>IFERROR(IF(AND($B410&gt;=INDEX($EH$5:$EH$44,$A410),$B410&lt;=INDEX($EJ$5:$EJ$44,$A410),AC$30&gt;=INDEX($EG$5:$EG$44,$A410),AC$30&lt;=INDEX($EI$5:$EI$44,$A410)),$A410,0),0)</f>
        <v>0</v>
      </c>
      <c r="AD410" s="9">
        <f>IFERROR(IF(AND($B410&gt;=INDEX($EH$5:$EH$44,$A410),$B410&lt;=INDEX($EJ$5:$EJ$44,$A410),AD$30&gt;=INDEX($EG$5:$EG$44,$A410),AD$30&lt;=INDEX($EI$5:$EI$44,$A410)),$A410,0),0)</f>
        <v>0</v>
      </c>
      <c r="AE410" s="9">
        <f>IFERROR(IF(AND($B410&gt;=INDEX($EH$5:$EH$44,$A410),$B410&lt;=INDEX($EJ$5:$EJ$44,$A410),AE$30&gt;=INDEX($EG$5:$EG$44,$A410),AE$30&lt;=INDEX($EI$5:$EI$44,$A410)),$A410,0),0)</f>
        <v>0</v>
      </c>
      <c r="AF410" s="9">
        <f>IFERROR(IF(AND($B410&gt;=INDEX($EH$5:$EH$44,$A410),$B410&lt;=INDEX($EJ$5:$EJ$44,$A410),AF$30&gt;=INDEX($EG$5:$EG$44,$A410),AF$30&lt;=INDEX($EI$5:$EI$44,$A410)),$A410,0),0)</f>
        <v>0</v>
      </c>
      <c r="AG410" s="9">
        <f>IFERROR(IF(AND($B410&gt;=INDEX($EH$5:$EH$44,$A410),$B410&lt;=INDEX($EJ$5:$EJ$44,$A410),AG$30&gt;=INDEX($EG$5:$EG$44,$A410),AG$30&lt;=INDEX($EI$5:$EI$44,$A410)),$A410,0),0)</f>
        <v>0</v>
      </c>
      <c r="AH410" s="9"/>
    </row>
    <row r="411" spans="1:34">
      <c r="A411" s="5">
        <f t="shared" si="90"/>
        <v>16</v>
      </c>
      <c r="B411" s="5">
        <f t="shared" si="89"/>
        <v>5</v>
      </c>
      <c r="C411" s="9">
        <f>IFERROR(IF(AND($B411&gt;=INDEX($EH$5:$EH$44,$A411),$B411&lt;=INDEX($EJ$5:$EJ$44,$A411),C$30&gt;=INDEX($EG$5:$EG$44,$A411),C$30&lt;=INDEX($EI$5:$EI$44,$A411)),$A411,0),0)</f>
        <v>0</v>
      </c>
      <c r="D411" s="9">
        <f>IFERROR(IF(AND($B411&gt;=INDEX($EH$5:$EH$44,$A411),$B411&lt;=INDEX($EJ$5:$EJ$44,$A411),D$30&gt;=INDEX($EG$5:$EG$44,$A411),D$30&lt;=INDEX($EI$5:$EI$44,$A411)),$A411,0),0)</f>
        <v>0</v>
      </c>
      <c r="E411" s="9">
        <f>IFERROR(IF(AND($B411&gt;=INDEX($EH$5:$EH$44,$A411),$B411&lt;=INDEX($EJ$5:$EJ$44,$A411),E$30&gt;=INDEX($EG$5:$EG$44,$A411),E$30&lt;=INDEX($EI$5:$EI$44,$A411)),$A411,0),0)</f>
        <v>0</v>
      </c>
      <c r="F411" s="9">
        <f>IFERROR(IF(AND($B411&gt;=INDEX($EH$5:$EH$44,$A411),$B411&lt;=INDEX($EJ$5:$EJ$44,$A411),F$30&gt;=INDEX($EG$5:$EG$44,$A411),F$30&lt;=INDEX($EI$5:$EI$44,$A411)),$A411,0),0)</f>
        <v>0</v>
      </c>
      <c r="G411" s="9">
        <f>IFERROR(IF(AND($B411&gt;=INDEX($EH$5:$EH$44,$A411),$B411&lt;=INDEX($EJ$5:$EJ$44,$A411),G$30&gt;=INDEX($EG$5:$EG$44,$A411),G$30&lt;=INDEX($EI$5:$EI$44,$A411)),$A411,0),0)</f>
        <v>0</v>
      </c>
      <c r="H411" s="9">
        <f>IFERROR(IF(AND($B411&gt;=INDEX($EH$5:$EH$44,$A411),$B411&lt;=INDEX($EJ$5:$EJ$44,$A411),H$30&gt;=INDEX($EG$5:$EG$44,$A411),H$30&lt;=INDEX($EI$5:$EI$44,$A411)),$A411,0),0)</f>
        <v>0</v>
      </c>
      <c r="I411" s="9">
        <f>IFERROR(IF(AND($B411&gt;=INDEX($EH$5:$EH$44,$A411),$B411&lt;=INDEX($EJ$5:$EJ$44,$A411),I$30&gt;=INDEX($EG$5:$EG$44,$A411),I$30&lt;=INDEX($EI$5:$EI$44,$A411)),$A411,0),0)</f>
        <v>0</v>
      </c>
      <c r="J411" s="9">
        <f>IFERROR(IF(AND($B411&gt;=INDEX($EH$5:$EH$44,$A411),$B411&lt;=INDEX($EJ$5:$EJ$44,$A411),J$30&gt;=INDEX($EG$5:$EG$44,$A411),J$30&lt;=INDEX($EI$5:$EI$44,$A411)),$A411,0),0)</f>
        <v>0</v>
      </c>
      <c r="K411" s="9">
        <f>IFERROR(IF(AND($B411&gt;=INDEX($EH$5:$EH$44,$A411),$B411&lt;=INDEX($EJ$5:$EJ$44,$A411),K$30&gt;=INDEX($EG$5:$EG$44,$A411),K$30&lt;=INDEX($EI$5:$EI$44,$A411)),$A411,0),0)</f>
        <v>0</v>
      </c>
      <c r="L411" s="9">
        <f>IFERROR(IF(AND($B411&gt;=INDEX($EH$5:$EH$44,$A411),$B411&lt;=INDEX($EJ$5:$EJ$44,$A411),L$30&gt;=INDEX($EG$5:$EG$44,$A411),L$30&lt;=INDEX($EI$5:$EI$44,$A411)),$A411,0),0)</f>
        <v>0</v>
      </c>
      <c r="M411" s="9">
        <f>IFERROR(IF(AND($B411&gt;=INDEX($EH$5:$EH$44,$A411),$B411&lt;=INDEX($EJ$5:$EJ$44,$A411),M$30&gt;=INDEX($EG$5:$EG$44,$A411),M$30&lt;=INDEX($EI$5:$EI$44,$A411)),$A411,0),0)</f>
        <v>0</v>
      </c>
      <c r="N411" s="9">
        <f>IFERROR(IF(AND($B411&gt;=INDEX($EH$5:$EH$44,$A411),$B411&lt;=INDEX($EJ$5:$EJ$44,$A411),N$30&gt;=INDEX($EG$5:$EG$44,$A411),N$30&lt;=INDEX($EI$5:$EI$44,$A411)),$A411,0),0)</f>
        <v>0</v>
      </c>
      <c r="O411" s="9">
        <f>IFERROR(IF(AND($B411&gt;=INDEX($EH$5:$EH$44,$A411),$B411&lt;=INDEX($EJ$5:$EJ$44,$A411),O$30&gt;=INDEX($EG$5:$EG$44,$A411),O$30&lt;=INDEX($EI$5:$EI$44,$A411)),$A411,0),0)</f>
        <v>0</v>
      </c>
      <c r="P411" s="9">
        <f>IFERROR(IF(AND($B411&gt;=INDEX($EH$5:$EH$44,$A411),$B411&lt;=INDEX($EJ$5:$EJ$44,$A411),P$30&gt;=INDEX($EG$5:$EG$44,$A411),P$30&lt;=INDEX($EI$5:$EI$44,$A411)),$A411,0),0)</f>
        <v>0</v>
      </c>
      <c r="Q411" s="9">
        <f>IFERROR(IF(AND($B411&gt;=INDEX($EH$5:$EH$44,$A411),$B411&lt;=INDEX($EJ$5:$EJ$44,$A411),Q$30&gt;=INDEX($EG$5:$EG$44,$A411),Q$30&lt;=INDEX($EI$5:$EI$44,$A411)),$A411,0),0)</f>
        <v>0</v>
      </c>
      <c r="R411" s="9">
        <f>IFERROR(IF(AND($B411&gt;=INDEX($EH$5:$EH$44,$A411),$B411&lt;=INDEX($EJ$5:$EJ$44,$A411),R$30&gt;=INDEX($EG$5:$EG$44,$A411),R$30&lt;=INDEX($EI$5:$EI$44,$A411)),$A411,0),0)</f>
        <v>0</v>
      </c>
      <c r="S411" s="9">
        <f>IFERROR(IF(AND($B411&gt;=INDEX($EH$5:$EH$44,$A411),$B411&lt;=INDEX($EJ$5:$EJ$44,$A411),S$30&gt;=INDEX($EG$5:$EG$44,$A411),S$30&lt;=INDEX($EI$5:$EI$44,$A411)),$A411,0),0)</f>
        <v>0</v>
      </c>
      <c r="T411" s="9">
        <f>IFERROR(IF(AND($B411&gt;=INDEX($EH$5:$EH$44,$A411),$B411&lt;=INDEX($EJ$5:$EJ$44,$A411),T$30&gt;=INDEX($EG$5:$EG$44,$A411),T$30&lt;=INDEX($EI$5:$EI$44,$A411)),$A411,0),0)</f>
        <v>0</v>
      </c>
      <c r="U411" s="9">
        <f>IFERROR(IF(AND($B411&gt;=INDEX($EH$5:$EH$44,$A411),$B411&lt;=INDEX($EJ$5:$EJ$44,$A411),U$30&gt;=INDEX($EG$5:$EG$44,$A411),U$30&lt;=INDEX($EI$5:$EI$44,$A411)),$A411,0),0)</f>
        <v>0</v>
      </c>
      <c r="V411" s="9">
        <f>IFERROR(IF(AND($B411&gt;=INDEX($EH$5:$EH$44,$A411),$B411&lt;=INDEX($EJ$5:$EJ$44,$A411),V$30&gt;=INDEX($EG$5:$EG$44,$A411),V$30&lt;=INDEX($EI$5:$EI$44,$A411)),$A411,0),0)</f>
        <v>0</v>
      </c>
      <c r="W411" s="9">
        <f>IFERROR(IF(AND($B411&gt;=INDEX($EH$5:$EH$44,$A411),$B411&lt;=INDEX($EJ$5:$EJ$44,$A411),W$30&gt;=INDEX($EG$5:$EG$44,$A411),W$30&lt;=INDEX($EI$5:$EI$44,$A411)),$A411,0),0)</f>
        <v>0</v>
      </c>
      <c r="X411" s="9">
        <f>IFERROR(IF(AND($B411&gt;=INDEX($EH$5:$EH$44,$A411),$B411&lt;=INDEX($EJ$5:$EJ$44,$A411),X$30&gt;=INDEX($EG$5:$EG$44,$A411),X$30&lt;=INDEX($EI$5:$EI$44,$A411)),$A411,0),0)</f>
        <v>0</v>
      </c>
      <c r="Y411" s="9">
        <f>IFERROR(IF(AND($B411&gt;=INDEX($EH$5:$EH$44,$A411),$B411&lt;=INDEX($EJ$5:$EJ$44,$A411),Y$30&gt;=INDEX($EG$5:$EG$44,$A411),Y$30&lt;=INDEX($EI$5:$EI$44,$A411)),$A411,0),0)</f>
        <v>0</v>
      </c>
      <c r="Z411" s="9">
        <f>IFERROR(IF(AND($B411&gt;=INDEX($EH$5:$EH$44,$A411),$B411&lt;=INDEX($EJ$5:$EJ$44,$A411),Z$30&gt;=INDEX($EG$5:$EG$44,$A411),Z$30&lt;=INDEX($EI$5:$EI$44,$A411)),$A411,0),0)</f>
        <v>0</v>
      </c>
      <c r="AA411" s="9">
        <f>IFERROR(IF(AND($B411&gt;=INDEX($EH$5:$EH$44,$A411),$B411&lt;=INDEX($EJ$5:$EJ$44,$A411),AA$30&gt;=INDEX($EG$5:$EG$44,$A411),AA$30&lt;=INDEX($EI$5:$EI$44,$A411)),$A411,0),0)</f>
        <v>0</v>
      </c>
      <c r="AB411" s="9">
        <f>IFERROR(IF(AND($B411&gt;=INDEX($EH$5:$EH$44,$A411),$B411&lt;=INDEX($EJ$5:$EJ$44,$A411),AB$30&gt;=INDEX($EG$5:$EG$44,$A411),AB$30&lt;=INDEX($EI$5:$EI$44,$A411)),$A411,0),0)</f>
        <v>0</v>
      </c>
      <c r="AC411" s="9">
        <f>IFERROR(IF(AND($B411&gt;=INDEX($EH$5:$EH$44,$A411),$B411&lt;=INDEX($EJ$5:$EJ$44,$A411),AC$30&gt;=INDEX($EG$5:$EG$44,$A411),AC$30&lt;=INDEX($EI$5:$EI$44,$A411)),$A411,0),0)</f>
        <v>0</v>
      </c>
      <c r="AD411" s="9">
        <f>IFERROR(IF(AND($B411&gt;=INDEX($EH$5:$EH$44,$A411),$B411&lt;=INDEX($EJ$5:$EJ$44,$A411),AD$30&gt;=INDEX($EG$5:$EG$44,$A411),AD$30&lt;=INDEX($EI$5:$EI$44,$A411)),$A411,0),0)</f>
        <v>0</v>
      </c>
      <c r="AE411" s="9">
        <f>IFERROR(IF(AND($B411&gt;=INDEX($EH$5:$EH$44,$A411),$B411&lt;=INDEX($EJ$5:$EJ$44,$A411),AE$30&gt;=INDEX($EG$5:$EG$44,$A411),AE$30&lt;=INDEX($EI$5:$EI$44,$A411)),$A411,0),0)</f>
        <v>0</v>
      </c>
      <c r="AF411" s="9">
        <f>IFERROR(IF(AND($B411&gt;=INDEX($EH$5:$EH$44,$A411),$B411&lt;=INDEX($EJ$5:$EJ$44,$A411),AF$30&gt;=INDEX($EG$5:$EG$44,$A411),AF$30&lt;=INDEX($EI$5:$EI$44,$A411)),$A411,0),0)</f>
        <v>0</v>
      </c>
      <c r="AG411" s="9">
        <f>IFERROR(IF(AND($B411&gt;=INDEX($EH$5:$EH$44,$A411),$B411&lt;=INDEX($EJ$5:$EJ$44,$A411),AG$30&gt;=INDEX($EG$5:$EG$44,$A411),AG$30&lt;=INDEX($EI$5:$EI$44,$A411)),$A411,0),0)</f>
        <v>0</v>
      </c>
      <c r="AH411" s="9"/>
    </row>
    <row r="412" spans="1:34">
      <c r="A412" s="5">
        <f t="shared" si="90"/>
        <v>16</v>
      </c>
      <c r="B412" s="5">
        <f t="shared" si="89"/>
        <v>6</v>
      </c>
      <c r="C412" s="9">
        <f>IFERROR(IF(AND($B412&gt;=INDEX($EH$5:$EH$44,$A412),$B412&lt;=INDEX($EJ$5:$EJ$44,$A412),C$30&gt;=INDEX($EG$5:$EG$44,$A412),C$30&lt;=INDEX($EI$5:$EI$44,$A412)),$A412,0),0)</f>
        <v>0</v>
      </c>
      <c r="D412" s="9">
        <f>IFERROR(IF(AND($B412&gt;=INDEX($EH$5:$EH$44,$A412),$B412&lt;=INDEX($EJ$5:$EJ$44,$A412),D$30&gt;=INDEX($EG$5:$EG$44,$A412),D$30&lt;=INDEX($EI$5:$EI$44,$A412)),$A412,0),0)</f>
        <v>0</v>
      </c>
      <c r="E412" s="9">
        <f>IFERROR(IF(AND($B412&gt;=INDEX($EH$5:$EH$44,$A412),$B412&lt;=INDEX($EJ$5:$EJ$44,$A412),E$30&gt;=INDEX($EG$5:$EG$44,$A412),E$30&lt;=INDEX($EI$5:$EI$44,$A412)),$A412,0),0)</f>
        <v>0</v>
      </c>
      <c r="F412" s="9">
        <f>IFERROR(IF(AND($B412&gt;=INDEX($EH$5:$EH$44,$A412),$B412&lt;=INDEX($EJ$5:$EJ$44,$A412),F$30&gt;=INDEX($EG$5:$EG$44,$A412),F$30&lt;=INDEX($EI$5:$EI$44,$A412)),$A412,0),0)</f>
        <v>0</v>
      </c>
      <c r="G412" s="9">
        <f>IFERROR(IF(AND($B412&gt;=INDEX($EH$5:$EH$44,$A412),$B412&lt;=INDEX($EJ$5:$EJ$44,$A412),G$30&gt;=INDEX($EG$5:$EG$44,$A412),G$30&lt;=INDEX($EI$5:$EI$44,$A412)),$A412,0),0)</f>
        <v>0</v>
      </c>
      <c r="H412" s="9">
        <f>IFERROR(IF(AND($B412&gt;=INDEX($EH$5:$EH$44,$A412),$B412&lt;=INDEX($EJ$5:$EJ$44,$A412),H$30&gt;=INDEX($EG$5:$EG$44,$A412),H$30&lt;=INDEX($EI$5:$EI$44,$A412)),$A412,0),0)</f>
        <v>0</v>
      </c>
      <c r="I412" s="9">
        <f>IFERROR(IF(AND($B412&gt;=INDEX($EH$5:$EH$44,$A412),$B412&lt;=INDEX($EJ$5:$EJ$44,$A412),I$30&gt;=INDEX($EG$5:$EG$44,$A412),I$30&lt;=INDEX($EI$5:$EI$44,$A412)),$A412,0),0)</f>
        <v>0</v>
      </c>
      <c r="J412" s="9">
        <f>IFERROR(IF(AND($B412&gt;=INDEX($EH$5:$EH$44,$A412),$B412&lt;=INDEX($EJ$5:$EJ$44,$A412),J$30&gt;=INDEX($EG$5:$EG$44,$A412),J$30&lt;=INDEX($EI$5:$EI$44,$A412)),$A412,0),0)</f>
        <v>0</v>
      </c>
      <c r="K412" s="9">
        <f>IFERROR(IF(AND($B412&gt;=INDEX($EH$5:$EH$44,$A412),$B412&lt;=INDEX($EJ$5:$EJ$44,$A412),K$30&gt;=INDEX($EG$5:$EG$44,$A412),K$30&lt;=INDEX($EI$5:$EI$44,$A412)),$A412,0),0)</f>
        <v>0</v>
      </c>
      <c r="L412" s="9">
        <f>IFERROR(IF(AND($B412&gt;=INDEX($EH$5:$EH$44,$A412),$B412&lt;=INDEX($EJ$5:$EJ$44,$A412),L$30&gt;=INDEX($EG$5:$EG$44,$A412),L$30&lt;=INDEX($EI$5:$EI$44,$A412)),$A412,0),0)</f>
        <v>0</v>
      </c>
      <c r="M412" s="9">
        <f>IFERROR(IF(AND($B412&gt;=INDEX($EH$5:$EH$44,$A412),$B412&lt;=INDEX($EJ$5:$EJ$44,$A412),M$30&gt;=INDEX($EG$5:$EG$44,$A412),M$30&lt;=INDEX($EI$5:$EI$44,$A412)),$A412,0),0)</f>
        <v>0</v>
      </c>
      <c r="N412" s="9">
        <f>IFERROR(IF(AND($B412&gt;=INDEX($EH$5:$EH$44,$A412),$B412&lt;=INDEX($EJ$5:$EJ$44,$A412),N$30&gt;=INDEX($EG$5:$EG$44,$A412),N$30&lt;=INDEX($EI$5:$EI$44,$A412)),$A412,0),0)</f>
        <v>0</v>
      </c>
      <c r="O412" s="9">
        <f>IFERROR(IF(AND($B412&gt;=INDEX($EH$5:$EH$44,$A412),$B412&lt;=INDEX($EJ$5:$EJ$44,$A412),O$30&gt;=INDEX($EG$5:$EG$44,$A412),O$30&lt;=INDEX($EI$5:$EI$44,$A412)),$A412,0),0)</f>
        <v>0</v>
      </c>
      <c r="P412" s="9">
        <f>IFERROR(IF(AND($B412&gt;=INDEX($EH$5:$EH$44,$A412),$B412&lt;=INDEX($EJ$5:$EJ$44,$A412),P$30&gt;=INDEX($EG$5:$EG$44,$A412),P$30&lt;=INDEX($EI$5:$EI$44,$A412)),$A412,0),0)</f>
        <v>0</v>
      </c>
      <c r="Q412" s="9">
        <f>IFERROR(IF(AND($B412&gt;=INDEX($EH$5:$EH$44,$A412),$B412&lt;=INDEX($EJ$5:$EJ$44,$A412),Q$30&gt;=INDEX($EG$5:$EG$44,$A412),Q$30&lt;=INDEX($EI$5:$EI$44,$A412)),$A412,0),0)</f>
        <v>0</v>
      </c>
      <c r="R412" s="9">
        <f>IFERROR(IF(AND($B412&gt;=INDEX($EH$5:$EH$44,$A412),$B412&lt;=INDEX($EJ$5:$EJ$44,$A412),R$30&gt;=INDEX($EG$5:$EG$44,$A412),R$30&lt;=INDEX($EI$5:$EI$44,$A412)),$A412,0),0)</f>
        <v>0</v>
      </c>
      <c r="S412" s="9">
        <f>IFERROR(IF(AND($B412&gt;=INDEX($EH$5:$EH$44,$A412),$B412&lt;=INDEX($EJ$5:$EJ$44,$A412),S$30&gt;=INDEX($EG$5:$EG$44,$A412),S$30&lt;=INDEX($EI$5:$EI$44,$A412)),$A412,0),0)</f>
        <v>0</v>
      </c>
      <c r="T412" s="9">
        <f>IFERROR(IF(AND($B412&gt;=INDEX($EH$5:$EH$44,$A412),$B412&lt;=INDEX($EJ$5:$EJ$44,$A412),T$30&gt;=INDEX($EG$5:$EG$44,$A412),T$30&lt;=INDEX($EI$5:$EI$44,$A412)),$A412,0),0)</f>
        <v>0</v>
      </c>
      <c r="U412" s="9">
        <f>IFERROR(IF(AND($B412&gt;=INDEX($EH$5:$EH$44,$A412),$B412&lt;=INDEX($EJ$5:$EJ$44,$A412),U$30&gt;=INDEX($EG$5:$EG$44,$A412),U$30&lt;=INDEX($EI$5:$EI$44,$A412)),$A412,0),0)</f>
        <v>0</v>
      </c>
      <c r="V412" s="9">
        <f>IFERROR(IF(AND($B412&gt;=INDEX($EH$5:$EH$44,$A412),$B412&lt;=INDEX($EJ$5:$EJ$44,$A412),V$30&gt;=INDEX($EG$5:$EG$44,$A412),V$30&lt;=INDEX($EI$5:$EI$44,$A412)),$A412,0),0)</f>
        <v>0</v>
      </c>
      <c r="W412" s="9">
        <f>IFERROR(IF(AND($B412&gt;=INDEX($EH$5:$EH$44,$A412),$B412&lt;=INDEX($EJ$5:$EJ$44,$A412),W$30&gt;=INDEX($EG$5:$EG$44,$A412),W$30&lt;=INDEX($EI$5:$EI$44,$A412)),$A412,0),0)</f>
        <v>0</v>
      </c>
      <c r="X412" s="9">
        <f>IFERROR(IF(AND($B412&gt;=INDEX($EH$5:$EH$44,$A412),$B412&lt;=INDEX($EJ$5:$EJ$44,$A412),X$30&gt;=INDEX($EG$5:$EG$44,$A412),X$30&lt;=INDEX($EI$5:$EI$44,$A412)),$A412,0),0)</f>
        <v>0</v>
      </c>
      <c r="Y412" s="9">
        <f>IFERROR(IF(AND($B412&gt;=INDEX($EH$5:$EH$44,$A412),$B412&lt;=INDEX($EJ$5:$EJ$44,$A412),Y$30&gt;=INDEX($EG$5:$EG$44,$A412),Y$30&lt;=INDEX($EI$5:$EI$44,$A412)),$A412,0),0)</f>
        <v>0</v>
      </c>
      <c r="Z412" s="9">
        <f>IFERROR(IF(AND($B412&gt;=INDEX($EH$5:$EH$44,$A412),$B412&lt;=INDEX($EJ$5:$EJ$44,$A412),Z$30&gt;=INDEX($EG$5:$EG$44,$A412),Z$30&lt;=INDEX($EI$5:$EI$44,$A412)),$A412,0),0)</f>
        <v>0</v>
      </c>
      <c r="AA412" s="9">
        <f>IFERROR(IF(AND($B412&gt;=INDEX($EH$5:$EH$44,$A412),$B412&lt;=INDEX($EJ$5:$EJ$44,$A412),AA$30&gt;=INDEX($EG$5:$EG$44,$A412),AA$30&lt;=INDEX($EI$5:$EI$44,$A412)),$A412,0),0)</f>
        <v>0</v>
      </c>
      <c r="AB412" s="9">
        <f>IFERROR(IF(AND($B412&gt;=INDEX($EH$5:$EH$44,$A412),$B412&lt;=INDEX($EJ$5:$EJ$44,$A412),AB$30&gt;=INDEX($EG$5:$EG$44,$A412),AB$30&lt;=INDEX($EI$5:$EI$44,$A412)),$A412,0),0)</f>
        <v>0</v>
      </c>
      <c r="AC412" s="9">
        <f>IFERROR(IF(AND($B412&gt;=INDEX($EH$5:$EH$44,$A412),$B412&lt;=INDEX($EJ$5:$EJ$44,$A412),AC$30&gt;=INDEX($EG$5:$EG$44,$A412),AC$30&lt;=INDEX($EI$5:$EI$44,$A412)),$A412,0),0)</f>
        <v>0</v>
      </c>
      <c r="AD412" s="9">
        <f>IFERROR(IF(AND($B412&gt;=INDEX($EH$5:$EH$44,$A412),$B412&lt;=INDEX($EJ$5:$EJ$44,$A412),AD$30&gt;=INDEX($EG$5:$EG$44,$A412),AD$30&lt;=INDEX($EI$5:$EI$44,$A412)),$A412,0),0)</f>
        <v>0</v>
      </c>
      <c r="AE412" s="9">
        <f>IFERROR(IF(AND($B412&gt;=INDEX($EH$5:$EH$44,$A412),$B412&lt;=INDEX($EJ$5:$EJ$44,$A412),AE$30&gt;=INDEX($EG$5:$EG$44,$A412),AE$30&lt;=INDEX($EI$5:$EI$44,$A412)),$A412,0),0)</f>
        <v>0</v>
      </c>
      <c r="AF412" s="9">
        <f>IFERROR(IF(AND($B412&gt;=INDEX($EH$5:$EH$44,$A412),$B412&lt;=INDEX($EJ$5:$EJ$44,$A412),AF$30&gt;=INDEX($EG$5:$EG$44,$A412),AF$30&lt;=INDEX($EI$5:$EI$44,$A412)),$A412,0),0)</f>
        <v>0</v>
      </c>
      <c r="AG412" s="9">
        <f>IFERROR(IF(AND($B412&gt;=INDEX($EH$5:$EH$44,$A412),$B412&lt;=INDEX($EJ$5:$EJ$44,$A412),AG$30&gt;=INDEX($EG$5:$EG$44,$A412),AG$30&lt;=INDEX($EI$5:$EI$44,$A412)),$A412,0),0)</f>
        <v>0</v>
      </c>
      <c r="AH412" s="9"/>
    </row>
    <row r="413" spans="1:34">
      <c r="A413" s="5">
        <f t="shared" si="90"/>
        <v>16</v>
      </c>
      <c r="B413" s="5">
        <f t="shared" si="89"/>
        <v>7</v>
      </c>
      <c r="C413" s="9">
        <f>IFERROR(IF(AND($B413&gt;=INDEX($EH$5:$EH$44,$A413),$B413&lt;=INDEX($EJ$5:$EJ$44,$A413),C$30&gt;=INDEX($EG$5:$EG$44,$A413),C$30&lt;=INDEX($EI$5:$EI$44,$A413)),$A413,0),0)</f>
        <v>0</v>
      </c>
      <c r="D413" s="9">
        <f>IFERROR(IF(AND($B413&gt;=INDEX($EH$5:$EH$44,$A413),$B413&lt;=INDEX($EJ$5:$EJ$44,$A413),D$30&gt;=INDEX($EG$5:$EG$44,$A413),D$30&lt;=INDEX($EI$5:$EI$44,$A413)),$A413,0),0)</f>
        <v>0</v>
      </c>
      <c r="E413" s="9">
        <f>IFERROR(IF(AND($B413&gt;=INDEX($EH$5:$EH$44,$A413),$B413&lt;=INDEX($EJ$5:$EJ$44,$A413),E$30&gt;=INDEX($EG$5:$EG$44,$A413),E$30&lt;=INDEX($EI$5:$EI$44,$A413)),$A413,0),0)</f>
        <v>0</v>
      </c>
      <c r="F413" s="9">
        <f>IFERROR(IF(AND($B413&gt;=INDEX($EH$5:$EH$44,$A413),$B413&lt;=INDEX($EJ$5:$EJ$44,$A413),F$30&gt;=INDEX($EG$5:$EG$44,$A413),F$30&lt;=INDEX($EI$5:$EI$44,$A413)),$A413,0),0)</f>
        <v>0</v>
      </c>
      <c r="G413" s="9">
        <f>IFERROR(IF(AND($B413&gt;=INDEX($EH$5:$EH$44,$A413),$B413&lt;=INDEX($EJ$5:$EJ$44,$A413),G$30&gt;=INDEX($EG$5:$EG$44,$A413),G$30&lt;=INDEX($EI$5:$EI$44,$A413)),$A413,0),0)</f>
        <v>0</v>
      </c>
      <c r="H413" s="9">
        <f>IFERROR(IF(AND($B413&gt;=INDEX($EH$5:$EH$44,$A413),$B413&lt;=INDEX($EJ$5:$EJ$44,$A413),H$30&gt;=INDEX($EG$5:$EG$44,$A413),H$30&lt;=INDEX($EI$5:$EI$44,$A413)),$A413,0),0)</f>
        <v>0</v>
      </c>
      <c r="I413" s="9">
        <f>IFERROR(IF(AND($B413&gt;=INDEX($EH$5:$EH$44,$A413),$B413&lt;=INDEX($EJ$5:$EJ$44,$A413),I$30&gt;=INDEX($EG$5:$EG$44,$A413),I$30&lt;=INDEX($EI$5:$EI$44,$A413)),$A413,0),0)</f>
        <v>0</v>
      </c>
      <c r="J413" s="9">
        <f>IFERROR(IF(AND($B413&gt;=INDEX($EH$5:$EH$44,$A413),$B413&lt;=INDEX($EJ$5:$EJ$44,$A413),J$30&gt;=INDEX($EG$5:$EG$44,$A413),J$30&lt;=INDEX($EI$5:$EI$44,$A413)),$A413,0),0)</f>
        <v>0</v>
      </c>
      <c r="K413" s="9">
        <f>IFERROR(IF(AND($B413&gt;=INDEX($EH$5:$EH$44,$A413),$B413&lt;=INDEX($EJ$5:$EJ$44,$A413),K$30&gt;=INDEX($EG$5:$EG$44,$A413),K$30&lt;=INDEX($EI$5:$EI$44,$A413)),$A413,0),0)</f>
        <v>0</v>
      </c>
      <c r="L413" s="9">
        <f>IFERROR(IF(AND($B413&gt;=INDEX($EH$5:$EH$44,$A413),$B413&lt;=INDEX($EJ$5:$EJ$44,$A413),L$30&gt;=INDEX($EG$5:$EG$44,$A413),L$30&lt;=INDEX($EI$5:$EI$44,$A413)),$A413,0),0)</f>
        <v>0</v>
      </c>
      <c r="M413" s="9">
        <f>IFERROR(IF(AND($B413&gt;=INDEX($EH$5:$EH$44,$A413),$B413&lt;=INDEX($EJ$5:$EJ$44,$A413),M$30&gt;=INDEX($EG$5:$EG$44,$A413),M$30&lt;=INDEX($EI$5:$EI$44,$A413)),$A413,0),0)</f>
        <v>0</v>
      </c>
      <c r="N413" s="9">
        <f>IFERROR(IF(AND($B413&gt;=INDEX($EH$5:$EH$44,$A413),$B413&lt;=INDEX($EJ$5:$EJ$44,$A413),N$30&gt;=INDEX($EG$5:$EG$44,$A413),N$30&lt;=INDEX($EI$5:$EI$44,$A413)),$A413,0),0)</f>
        <v>0</v>
      </c>
      <c r="O413" s="9">
        <f>IFERROR(IF(AND($B413&gt;=INDEX($EH$5:$EH$44,$A413),$B413&lt;=INDEX($EJ$5:$EJ$44,$A413),O$30&gt;=INDEX($EG$5:$EG$44,$A413),O$30&lt;=INDEX($EI$5:$EI$44,$A413)),$A413,0),0)</f>
        <v>0</v>
      </c>
      <c r="P413" s="9">
        <f>IFERROR(IF(AND($B413&gt;=INDEX($EH$5:$EH$44,$A413),$B413&lt;=INDEX($EJ$5:$EJ$44,$A413),P$30&gt;=INDEX($EG$5:$EG$44,$A413),P$30&lt;=INDEX($EI$5:$EI$44,$A413)),$A413,0),0)</f>
        <v>0</v>
      </c>
      <c r="Q413" s="9">
        <f>IFERROR(IF(AND($B413&gt;=INDEX($EH$5:$EH$44,$A413),$B413&lt;=INDEX($EJ$5:$EJ$44,$A413),Q$30&gt;=INDEX($EG$5:$EG$44,$A413),Q$30&lt;=INDEX($EI$5:$EI$44,$A413)),$A413,0),0)</f>
        <v>0</v>
      </c>
      <c r="R413" s="9">
        <f>IFERROR(IF(AND($B413&gt;=INDEX($EH$5:$EH$44,$A413),$B413&lt;=INDEX($EJ$5:$EJ$44,$A413),R$30&gt;=INDEX($EG$5:$EG$44,$A413),R$30&lt;=INDEX($EI$5:$EI$44,$A413)),$A413,0),0)</f>
        <v>0</v>
      </c>
      <c r="S413" s="9">
        <f>IFERROR(IF(AND($B413&gt;=INDEX($EH$5:$EH$44,$A413),$B413&lt;=INDEX($EJ$5:$EJ$44,$A413),S$30&gt;=INDEX($EG$5:$EG$44,$A413),S$30&lt;=INDEX($EI$5:$EI$44,$A413)),$A413,0),0)</f>
        <v>0</v>
      </c>
      <c r="T413" s="9">
        <f>IFERROR(IF(AND($B413&gt;=INDEX($EH$5:$EH$44,$A413),$B413&lt;=INDEX($EJ$5:$EJ$44,$A413),T$30&gt;=INDEX($EG$5:$EG$44,$A413),T$30&lt;=INDEX($EI$5:$EI$44,$A413)),$A413,0),0)</f>
        <v>0</v>
      </c>
      <c r="U413" s="9">
        <f>IFERROR(IF(AND($B413&gt;=INDEX($EH$5:$EH$44,$A413),$B413&lt;=INDEX($EJ$5:$EJ$44,$A413),U$30&gt;=INDEX($EG$5:$EG$44,$A413),U$30&lt;=INDEX($EI$5:$EI$44,$A413)),$A413,0),0)</f>
        <v>0</v>
      </c>
      <c r="V413" s="9">
        <f>IFERROR(IF(AND($B413&gt;=INDEX($EH$5:$EH$44,$A413),$B413&lt;=INDEX($EJ$5:$EJ$44,$A413),V$30&gt;=INDEX($EG$5:$EG$44,$A413),V$30&lt;=INDEX($EI$5:$EI$44,$A413)),$A413,0),0)</f>
        <v>0</v>
      </c>
      <c r="W413" s="9">
        <f>IFERROR(IF(AND($B413&gt;=INDEX($EH$5:$EH$44,$A413),$B413&lt;=INDEX($EJ$5:$EJ$44,$A413),W$30&gt;=INDEX($EG$5:$EG$44,$A413),W$30&lt;=INDEX($EI$5:$EI$44,$A413)),$A413,0),0)</f>
        <v>0</v>
      </c>
      <c r="X413" s="9">
        <f>IFERROR(IF(AND($B413&gt;=INDEX($EH$5:$EH$44,$A413),$B413&lt;=INDEX($EJ$5:$EJ$44,$A413),X$30&gt;=INDEX($EG$5:$EG$44,$A413),X$30&lt;=INDEX($EI$5:$EI$44,$A413)),$A413,0),0)</f>
        <v>0</v>
      </c>
      <c r="Y413" s="9">
        <f>IFERROR(IF(AND($B413&gt;=INDEX($EH$5:$EH$44,$A413),$B413&lt;=INDEX($EJ$5:$EJ$44,$A413),Y$30&gt;=INDEX($EG$5:$EG$44,$A413),Y$30&lt;=INDEX($EI$5:$EI$44,$A413)),$A413,0),0)</f>
        <v>0</v>
      </c>
      <c r="Z413" s="9">
        <f>IFERROR(IF(AND($B413&gt;=INDEX($EH$5:$EH$44,$A413),$B413&lt;=INDEX($EJ$5:$EJ$44,$A413),Z$30&gt;=INDEX($EG$5:$EG$44,$A413),Z$30&lt;=INDEX($EI$5:$EI$44,$A413)),$A413,0),0)</f>
        <v>0</v>
      </c>
      <c r="AA413" s="9">
        <f>IFERROR(IF(AND($B413&gt;=INDEX($EH$5:$EH$44,$A413),$B413&lt;=INDEX($EJ$5:$EJ$44,$A413),AA$30&gt;=INDEX($EG$5:$EG$44,$A413),AA$30&lt;=INDEX($EI$5:$EI$44,$A413)),$A413,0),0)</f>
        <v>0</v>
      </c>
      <c r="AB413" s="9">
        <f>IFERROR(IF(AND($B413&gt;=INDEX($EH$5:$EH$44,$A413),$B413&lt;=INDEX($EJ$5:$EJ$44,$A413),AB$30&gt;=INDEX($EG$5:$EG$44,$A413),AB$30&lt;=INDEX($EI$5:$EI$44,$A413)),$A413,0),0)</f>
        <v>0</v>
      </c>
      <c r="AC413" s="9">
        <f>IFERROR(IF(AND($B413&gt;=INDEX($EH$5:$EH$44,$A413),$B413&lt;=INDEX($EJ$5:$EJ$44,$A413),AC$30&gt;=INDEX($EG$5:$EG$44,$A413),AC$30&lt;=INDEX($EI$5:$EI$44,$A413)),$A413,0),0)</f>
        <v>0</v>
      </c>
      <c r="AD413" s="9">
        <f>IFERROR(IF(AND($B413&gt;=INDEX($EH$5:$EH$44,$A413),$B413&lt;=INDEX($EJ$5:$EJ$44,$A413),AD$30&gt;=INDEX($EG$5:$EG$44,$A413),AD$30&lt;=INDEX($EI$5:$EI$44,$A413)),$A413,0),0)</f>
        <v>0</v>
      </c>
      <c r="AE413" s="9">
        <f>IFERROR(IF(AND($B413&gt;=INDEX($EH$5:$EH$44,$A413),$B413&lt;=INDEX($EJ$5:$EJ$44,$A413),AE$30&gt;=INDEX($EG$5:$EG$44,$A413),AE$30&lt;=INDEX($EI$5:$EI$44,$A413)),$A413,0),0)</f>
        <v>0</v>
      </c>
      <c r="AF413" s="9">
        <f>IFERROR(IF(AND($B413&gt;=INDEX($EH$5:$EH$44,$A413),$B413&lt;=INDEX($EJ$5:$EJ$44,$A413),AF$30&gt;=INDEX($EG$5:$EG$44,$A413),AF$30&lt;=INDEX($EI$5:$EI$44,$A413)),$A413,0),0)</f>
        <v>0</v>
      </c>
      <c r="AG413" s="9">
        <f>IFERROR(IF(AND($B413&gt;=INDEX($EH$5:$EH$44,$A413),$B413&lt;=INDEX($EJ$5:$EJ$44,$A413),AG$30&gt;=INDEX($EG$5:$EG$44,$A413),AG$30&lt;=INDEX($EI$5:$EI$44,$A413)),$A413,0),0)</f>
        <v>0</v>
      </c>
      <c r="AH413" s="9"/>
    </row>
    <row r="414" spans="1:34">
      <c r="A414" s="5">
        <f t="shared" si="90"/>
        <v>16</v>
      </c>
      <c r="B414" s="5">
        <f t="shared" si="89"/>
        <v>8</v>
      </c>
      <c r="C414" s="9">
        <f>IFERROR(IF(AND($B414&gt;=INDEX($EH$5:$EH$44,$A414),$B414&lt;=INDEX($EJ$5:$EJ$44,$A414),C$30&gt;=INDEX($EG$5:$EG$44,$A414),C$30&lt;=INDEX($EI$5:$EI$44,$A414)),$A414,0),0)</f>
        <v>0</v>
      </c>
      <c r="D414" s="9">
        <f>IFERROR(IF(AND($B414&gt;=INDEX($EH$5:$EH$44,$A414),$B414&lt;=INDEX($EJ$5:$EJ$44,$A414),D$30&gt;=INDEX($EG$5:$EG$44,$A414),D$30&lt;=INDEX($EI$5:$EI$44,$A414)),$A414,0),0)</f>
        <v>0</v>
      </c>
      <c r="E414" s="9">
        <f>IFERROR(IF(AND($B414&gt;=INDEX($EH$5:$EH$44,$A414),$B414&lt;=INDEX($EJ$5:$EJ$44,$A414),E$30&gt;=INDEX($EG$5:$EG$44,$A414),E$30&lt;=INDEX($EI$5:$EI$44,$A414)),$A414,0),0)</f>
        <v>0</v>
      </c>
      <c r="F414" s="9">
        <f>IFERROR(IF(AND($B414&gt;=INDEX($EH$5:$EH$44,$A414),$B414&lt;=INDEX($EJ$5:$EJ$44,$A414),F$30&gt;=INDEX($EG$5:$EG$44,$A414),F$30&lt;=INDEX($EI$5:$EI$44,$A414)),$A414,0),0)</f>
        <v>0</v>
      </c>
      <c r="G414" s="9">
        <f>IFERROR(IF(AND($B414&gt;=INDEX($EH$5:$EH$44,$A414),$B414&lt;=INDEX($EJ$5:$EJ$44,$A414),G$30&gt;=INDEX($EG$5:$EG$44,$A414),G$30&lt;=INDEX($EI$5:$EI$44,$A414)),$A414,0),0)</f>
        <v>0</v>
      </c>
      <c r="H414" s="9">
        <f>IFERROR(IF(AND($B414&gt;=INDEX($EH$5:$EH$44,$A414),$B414&lt;=INDEX($EJ$5:$EJ$44,$A414),H$30&gt;=INDEX($EG$5:$EG$44,$A414),H$30&lt;=INDEX($EI$5:$EI$44,$A414)),$A414,0),0)</f>
        <v>0</v>
      </c>
      <c r="I414" s="9">
        <f>IFERROR(IF(AND($B414&gt;=INDEX($EH$5:$EH$44,$A414),$B414&lt;=INDEX($EJ$5:$EJ$44,$A414),I$30&gt;=INDEX($EG$5:$EG$44,$A414),I$30&lt;=INDEX($EI$5:$EI$44,$A414)),$A414,0),0)</f>
        <v>0</v>
      </c>
      <c r="J414" s="9">
        <f>IFERROR(IF(AND($B414&gt;=INDEX($EH$5:$EH$44,$A414),$B414&lt;=INDEX($EJ$5:$EJ$44,$A414),J$30&gt;=INDEX($EG$5:$EG$44,$A414),J$30&lt;=INDEX($EI$5:$EI$44,$A414)),$A414,0),0)</f>
        <v>0</v>
      </c>
      <c r="K414" s="9">
        <f>IFERROR(IF(AND($B414&gt;=INDEX($EH$5:$EH$44,$A414),$B414&lt;=INDEX($EJ$5:$EJ$44,$A414),K$30&gt;=INDEX($EG$5:$EG$44,$A414),K$30&lt;=INDEX($EI$5:$EI$44,$A414)),$A414,0),0)</f>
        <v>0</v>
      </c>
      <c r="L414" s="9">
        <f>IFERROR(IF(AND($B414&gt;=INDEX($EH$5:$EH$44,$A414),$B414&lt;=INDEX($EJ$5:$EJ$44,$A414),L$30&gt;=INDEX($EG$5:$EG$44,$A414),L$30&lt;=INDEX($EI$5:$EI$44,$A414)),$A414,0),0)</f>
        <v>0</v>
      </c>
      <c r="M414" s="9">
        <f>IFERROR(IF(AND($B414&gt;=INDEX($EH$5:$EH$44,$A414),$B414&lt;=INDEX($EJ$5:$EJ$44,$A414),M$30&gt;=INDEX($EG$5:$EG$44,$A414),M$30&lt;=INDEX($EI$5:$EI$44,$A414)),$A414,0),0)</f>
        <v>0</v>
      </c>
      <c r="N414" s="9">
        <f>IFERROR(IF(AND($B414&gt;=INDEX($EH$5:$EH$44,$A414),$B414&lt;=INDEX($EJ$5:$EJ$44,$A414),N$30&gt;=INDEX($EG$5:$EG$44,$A414),N$30&lt;=INDEX($EI$5:$EI$44,$A414)),$A414,0),0)</f>
        <v>0</v>
      </c>
      <c r="O414" s="9">
        <f>IFERROR(IF(AND($B414&gt;=INDEX($EH$5:$EH$44,$A414),$B414&lt;=INDEX($EJ$5:$EJ$44,$A414),O$30&gt;=INDEX($EG$5:$EG$44,$A414),O$30&lt;=INDEX($EI$5:$EI$44,$A414)),$A414,0),0)</f>
        <v>0</v>
      </c>
      <c r="P414" s="9">
        <f>IFERROR(IF(AND($B414&gt;=INDEX($EH$5:$EH$44,$A414),$B414&lt;=INDEX($EJ$5:$EJ$44,$A414),P$30&gt;=INDEX($EG$5:$EG$44,$A414),P$30&lt;=INDEX($EI$5:$EI$44,$A414)),$A414,0),0)</f>
        <v>0</v>
      </c>
      <c r="Q414" s="9">
        <f>IFERROR(IF(AND($B414&gt;=INDEX($EH$5:$EH$44,$A414),$B414&lt;=INDEX($EJ$5:$EJ$44,$A414),Q$30&gt;=INDEX($EG$5:$EG$44,$A414),Q$30&lt;=INDEX($EI$5:$EI$44,$A414)),$A414,0),0)</f>
        <v>0</v>
      </c>
      <c r="R414" s="9">
        <f>IFERROR(IF(AND($B414&gt;=INDEX($EH$5:$EH$44,$A414),$B414&lt;=INDEX($EJ$5:$EJ$44,$A414),R$30&gt;=INDEX($EG$5:$EG$44,$A414),R$30&lt;=INDEX($EI$5:$EI$44,$A414)),$A414,0),0)</f>
        <v>0</v>
      </c>
      <c r="S414" s="9">
        <f>IFERROR(IF(AND($B414&gt;=INDEX($EH$5:$EH$44,$A414),$B414&lt;=INDEX($EJ$5:$EJ$44,$A414),S$30&gt;=INDEX($EG$5:$EG$44,$A414),S$30&lt;=INDEX($EI$5:$EI$44,$A414)),$A414,0),0)</f>
        <v>0</v>
      </c>
      <c r="T414" s="9">
        <f>IFERROR(IF(AND($B414&gt;=INDEX($EH$5:$EH$44,$A414),$B414&lt;=INDEX($EJ$5:$EJ$44,$A414),T$30&gt;=INDEX($EG$5:$EG$44,$A414),T$30&lt;=INDEX($EI$5:$EI$44,$A414)),$A414,0),0)</f>
        <v>0</v>
      </c>
      <c r="U414" s="9">
        <f>IFERROR(IF(AND($B414&gt;=INDEX($EH$5:$EH$44,$A414),$B414&lt;=INDEX($EJ$5:$EJ$44,$A414),U$30&gt;=INDEX($EG$5:$EG$44,$A414),U$30&lt;=INDEX($EI$5:$EI$44,$A414)),$A414,0),0)</f>
        <v>0</v>
      </c>
      <c r="V414" s="9">
        <f>IFERROR(IF(AND($B414&gt;=INDEX($EH$5:$EH$44,$A414),$B414&lt;=INDEX($EJ$5:$EJ$44,$A414),V$30&gt;=INDEX($EG$5:$EG$44,$A414),V$30&lt;=INDEX($EI$5:$EI$44,$A414)),$A414,0),0)</f>
        <v>0</v>
      </c>
      <c r="W414" s="9">
        <f>IFERROR(IF(AND($B414&gt;=INDEX($EH$5:$EH$44,$A414),$B414&lt;=INDEX($EJ$5:$EJ$44,$A414),W$30&gt;=INDEX($EG$5:$EG$44,$A414),W$30&lt;=INDEX($EI$5:$EI$44,$A414)),$A414,0),0)</f>
        <v>0</v>
      </c>
      <c r="X414" s="9">
        <f>IFERROR(IF(AND($B414&gt;=INDEX($EH$5:$EH$44,$A414),$B414&lt;=INDEX($EJ$5:$EJ$44,$A414),X$30&gt;=INDEX($EG$5:$EG$44,$A414),X$30&lt;=INDEX($EI$5:$EI$44,$A414)),$A414,0),0)</f>
        <v>0</v>
      </c>
      <c r="Y414" s="9">
        <f>IFERROR(IF(AND($B414&gt;=INDEX($EH$5:$EH$44,$A414),$B414&lt;=INDEX($EJ$5:$EJ$44,$A414),Y$30&gt;=INDEX($EG$5:$EG$44,$A414),Y$30&lt;=INDEX($EI$5:$EI$44,$A414)),$A414,0),0)</f>
        <v>0</v>
      </c>
      <c r="Z414" s="9">
        <f>IFERROR(IF(AND($B414&gt;=INDEX($EH$5:$EH$44,$A414),$B414&lt;=INDEX($EJ$5:$EJ$44,$A414),Z$30&gt;=INDEX($EG$5:$EG$44,$A414),Z$30&lt;=INDEX($EI$5:$EI$44,$A414)),$A414,0),0)</f>
        <v>0</v>
      </c>
      <c r="AA414" s="9">
        <f>IFERROR(IF(AND($B414&gt;=INDEX($EH$5:$EH$44,$A414),$B414&lt;=INDEX($EJ$5:$EJ$44,$A414),AA$30&gt;=INDEX($EG$5:$EG$44,$A414),AA$30&lt;=INDEX($EI$5:$EI$44,$A414)),$A414,0),0)</f>
        <v>0</v>
      </c>
      <c r="AB414" s="9">
        <f>IFERROR(IF(AND($B414&gt;=INDEX($EH$5:$EH$44,$A414),$B414&lt;=INDEX($EJ$5:$EJ$44,$A414),AB$30&gt;=INDEX($EG$5:$EG$44,$A414),AB$30&lt;=INDEX($EI$5:$EI$44,$A414)),$A414,0),0)</f>
        <v>0</v>
      </c>
      <c r="AC414" s="9">
        <f>IFERROR(IF(AND($B414&gt;=INDEX($EH$5:$EH$44,$A414),$B414&lt;=INDEX($EJ$5:$EJ$44,$A414),AC$30&gt;=INDEX($EG$5:$EG$44,$A414),AC$30&lt;=INDEX($EI$5:$EI$44,$A414)),$A414,0),0)</f>
        <v>0</v>
      </c>
      <c r="AD414" s="9">
        <f>IFERROR(IF(AND($B414&gt;=INDEX($EH$5:$EH$44,$A414),$B414&lt;=INDEX($EJ$5:$EJ$44,$A414),AD$30&gt;=INDEX($EG$5:$EG$44,$A414),AD$30&lt;=INDEX($EI$5:$EI$44,$A414)),$A414,0),0)</f>
        <v>0</v>
      </c>
      <c r="AE414" s="9">
        <f>IFERROR(IF(AND($B414&gt;=INDEX($EH$5:$EH$44,$A414),$B414&lt;=INDEX($EJ$5:$EJ$44,$A414),AE$30&gt;=INDEX($EG$5:$EG$44,$A414),AE$30&lt;=INDEX($EI$5:$EI$44,$A414)),$A414,0),0)</f>
        <v>0</v>
      </c>
      <c r="AF414" s="9">
        <f>IFERROR(IF(AND($B414&gt;=INDEX($EH$5:$EH$44,$A414),$B414&lt;=INDEX($EJ$5:$EJ$44,$A414),AF$30&gt;=INDEX($EG$5:$EG$44,$A414),AF$30&lt;=INDEX($EI$5:$EI$44,$A414)),$A414,0),0)</f>
        <v>0</v>
      </c>
      <c r="AG414" s="9">
        <f>IFERROR(IF(AND($B414&gt;=INDEX($EH$5:$EH$44,$A414),$B414&lt;=INDEX($EJ$5:$EJ$44,$A414),AG$30&gt;=INDEX($EG$5:$EG$44,$A414),AG$30&lt;=INDEX($EI$5:$EI$44,$A414)),$A414,0),0)</f>
        <v>0</v>
      </c>
      <c r="AH414" s="9"/>
    </row>
    <row r="415" spans="1:34">
      <c r="A415" s="5">
        <f t="shared" si="90"/>
        <v>16</v>
      </c>
      <c r="B415" s="5">
        <f t="shared" si="89"/>
        <v>9</v>
      </c>
      <c r="C415" s="9">
        <f>IFERROR(IF(AND($B415&gt;=INDEX($EH$5:$EH$44,$A415),$B415&lt;=INDEX($EJ$5:$EJ$44,$A415),C$30&gt;=INDEX($EG$5:$EG$44,$A415),C$30&lt;=INDEX($EI$5:$EI$44,$A415)),$A415,0),0)</f>
        <v>0</v>
      </c>
      <c r="D415" s="9">
        <f>IFERROR(IF(AND($B415&gt;=INDEX($EH$5:$EH$44,$A415),$B415&lt;=INDEX($EJ$5:$EJ$44,$A415),D$30&gt;=INDEX($EG$5:$EG$44,$A415),D$30&lt;=INDEX($EI$5:$EI$44,$A415)),$A415,0),0)</f>
        <v>0</v>
      </c>
      <c r="E415" s="9">
        <f>IFERROR(IF(AND($B415&gt;=INDEX($EH$5:$EH$44,$A415),$B415&lt;=INDEX($EJ$5:$EJ$44,$A415),E$30&gt;=INDEX($EG$5:$EG$44,$A415),E$30&lt;=INDEX($EI$5:$EI$44,$A415)),$A415,0),0)</f>
        <v>0</v>
      </c>
      <c r="F415" s="9">
        <f>IFERROR(IF(AND($B415&gt;=INDEX($EH$5:$EH$44,$A415),$B415&lt;=INDEX($EJ$5:$EJ$44,$A415),F$30&gt;=INDEX($EG$5:$EG$44,$A415),F$30&lt;=INDEX($EI$5:$EI$44,$A415)),$A415,0),0)</f>
        <v>0</v>
      </c>
      <c r="G415" s="9">
        <f>IFERROR(IF(AND($B415&gt;=INDEX($EH$5:$EH$44,$A415),$B415&lt;=INDEX($EJ$5:$EJ$44,$A415),G$30&gt;=INDEX($EG$5:$EG$44,$A415),G$30&lt;=INDEX($EI$5:$EI$44,$A415)),$A415,0),0)</f>
        <v>0</v>
      </c>
      <c r="H415" s="9">
        <f>IFERROR(IF(AND($B415&gt;=INDEX($EH$5:$EH$44,$A415),$B415&lt;=INDEX($EJ$5:$EJ$44,$A415),H$30&gt;=INDEX($EG$5:$EG$44,$A415),H$30&lt;=INDEX($EI$5:$EI$44,$A415)),$A415,0),0)</f>
        <v>0</v>
      </c>
      <c r="I415" s="9">
        <f>IFERROR(IF(AND($B415&gt;=INDEX($EH$5:$EH$44,$A415),$B415&lt;=INDEX($EJ$5:$EJ$44,$A415),I$30&gt;=INDEX($EG$5:$EG$44,$A415),I$30&lt;=INDEX($EI$5:$EI$44,$A415)),$A415,0),0)</f>
        <v>0</v>
      </c>
      <c r="J415" s="9">
        <f>IFERROR(IF(AND($B415&gt;=INDEX($EH$5:$EH$44,$A415),$B415&lt;=INDEX($EJ$5:$EJ$44,$A415),J$30&gt;=INDEX($EG$5:$EG$44,$A415),J$30&lt;=INDEX($EI$5:$EI$44,$A415)),$A415,0),0)</f>
        <v>0</v>
      </c>
      <c r="K415" s="9">
        <f>IFERROR(IF(AND($B415&gt;=INDEX($EH$5:$EH$44,$A415),$B415&lt;=INDEX($EJ$5:$EJ$44,$A415),K$30&gt;=INDEX($EG$5:$EG$44,$A415),K$30&lt;=INDEX($EI$5:$EI$44,$A415)),$A415,0),0)</f>
        <v>0</v>
      </c>
      <c r="L415" s="9">
        <f>IFERROR(IF(AND($B415&gt;=INDEX($EH$5:$EH$44,$A415),$B415&lt;=INDEX($EJ$5:$EJ$44,$A415),L$30&gt;=INDEX($EG$5:$EG$44,$A415),L$30&lt;=INDEX($EI$5:$EI$44,$A415)),$A415,0),0)</f>
        <v>0</v>
      </c>
      <c r="M415" s="9">
        <f>IFERROR(IF(AND($B415&gt;=INDEX($EH$5:$EH$44,$A415),$B415&lt;=INDEX($EJ$5:$EJ$44,$A415),M$30&gt;=INDEX($EG$5:$EG$44,$A415),M$30&lt;=INDEX($EI$5:$EI$44,$A415)),$A415,0),0)</f>
        <v>0</v>
      </c>
      <c r="N415" s="9">
        <f>IFERROR(IF(AND($B415&gt;=INDEX($EH$5:$EH$44,$A415),$B415&lt;=INDEX($EJ$5:$EJ$44,$A415),N$30&gt;=INDEX($EG$5:$EG$44,$A415),N$30&lt;=INDEX($EI$5:$EI$44,$A415)),$A415,0),0)</f>
        <v>0</v>
      </c>
      <c r="O415" s="9">
        <f>IFERROR(IF(AND($B415&gt;=INDEX($EH$5:$EH$44,$A415),$B415&lt;=INDEX($EJ$5:$EJ$44,$A415),O$30&gt;=INDEX($EG$5:$EG$44,$A415),O$30&lt;=INDEX($EI$5:$EI$44,$A415)),$A415,0),0)</f>
        <v>0</v>
      </c>
      <c r="P415" s="9">
        <f>IFERROR(IF(AND($B415&gt;=INDEX($EH$5:$EH$44,$A415),$B415&lt;=INDEX($EJ$5:$EJ$44,$A415),P$30&gt;=INDEX($EG$5:$EG$44,$A415),P$30&lt;=INDEX($EI$5:$EI$44,$A415)),$A415,0),0)</f>
        <v>0</v>
      </c>
      <c r="Q415" s="9">
        <f>IFERROR(IF(AND($B415&gt;=INDEX($EH$5:$EH$44,$A415),$B415&lt;=INDEX($EJ$5:$EJ$44,$A415),Q$30&gt;=INDEX($EG$5:$EG$44,$A415),Q$30&lt;=INDEX($EI$5:$EI$44,$A415)),$A415,0),0)</f>
        <v>0</v>
      </c>
      <c r="R415" s="9">
        <f>IFERROR(IF(AND($B415&gt;=INDEX($EH$5:$EH$44,$A415),$B415&lt;=INDEX($EJ$5:$EJ$44,$A415),R$30&gt;=INDEX($EG$5:$EG$44,$A415),R$30&lt;=INDEX($EI$5:$EI$44,$A415)),$A415,0),0)</f>
        <v>0</v>
      </c>
      <c r="S415" s="9">
        <f>IFERROR(IF(AND($B415&gt;=INDEX($EH$5:$EH$44,$A415),$B415&lt;=INDEX($EJ$5:$EJ$44,$A415),S$30&gt;=INDEX($EG$5:$EG$44,$A415),S$30&lt;=INDEX($EI$5:$EI$44,$A415)),$A415,0),0)</f>
        <v>0</v>
      </c>
      <c r="T415" s="9">
        <f>IFERROR(IF(AND($B415&gt;=INDEX($EH$5:$EH$44,$A415),$B415&lt;=INDEX($EJ$5:$EJ$44,$A415),T$30&gt;=INDEX($EG$5:$EG$44,$A415),T$30&lt;=INDEX($EI$5:$EI$44,$A415)),$A415,0),0)</f>
        <v>0</v>
      </c>
      <c r="U415" s="9">
        <f>IFERROR(IF(AND($B415&gt;=INDEX($EH$5:$EH$44,$A415),$B415&lt;=INDEX($EJ$5:$EJ$44,$A415),U$30&gt;=INDEX($EG$5:$EG$44,$A415),U$30&lt;=INDEX($EI$5:$EI$44,$A415)),$A415,0),0)</f>
        <v>0</v>
      </c>
      <c r="V415" s="9">
        <f>IFERROR(IF(AND($B415&gt;=INDEX($EH$5:$EH$44,$A415),$B415&lt;=INDEX($EJ$5:$EJ$44,$A415),V$30&gt;=INDEX($EG$5:$EG$44,$A415),V$30&lt;=INDEX($EI$5:$EI$44,$A415)),$A415,0),0)</f>
        <v>0</v>
      </c>
      <c r="W415" s="9">
        <f>IFERROR(IF(AND($B415&gt;=INDEX($EH$5:$EH$44,$A415),$B415&lt;=INDEX($EJ$5:$EJ$44,$A415),W$30&gt;=INDEX($EG$5:$EG$44,$A415),W$30&lt;=INDEX($EI$5:$EI$44,$A415)),$A415,0),0)</f>
        <v>0</v>
      </c>
      <c r="X415" s="9">
        <f>IFERROR(IF(AND($B415&gt;=INDEX($EH$5:$EH$44,$A415),$B415&lt;=INDEX($EJ$5:$EJ$44,$A415),X$30&gt;=INDEX($EG$5:$EG$44,$A415),X$30&lt;=INDEX($EI$5:$EI$44,$A415)),$A415,0),0)</f>
        <v>0</v>
      </c>
      <c r="Y415" s="9">
        <f>IFERROR(IF(AND($B415&gt;=INDEX($EH$5:$EH$44,$A415),$B415&lt;=INDEX($EJ$5:$EJ$44,$A415),Y$30&gt;=INDEX($EG$5:$EG$44,$A415),Y$30&lt;=INDEX($EI$5:$EI$44,$A415)),$A415,0),0)</f>
        <v>0</v>
      </c>
      <c r="Z415" s="9">
        <f>IFERROR(IF(AND($B415&gt;=INDEX($EH$5:$EH$44,$A415),$B415&lt;=INDEX($EJ$5:$EJ$44,$A415),Z$30&gt;=INDEX($EG$5:$EG$44,$A415),Z$30&lt;=INDEX($EI$5:$EI$44,$A415)),$A415,0),0)</f>
        <v>0</v>
      </c>
      <c r="AA415" s="9">
        <f>IFERROR(IF(AND($B415&gt;=INDEX($EH$5:$EH$44,$A415),$B415&lt;=INDEX($EJ$5:$EJ$44,$A415),AA$30&gt;=INDEX($EG$5:$EG$44,$A415),AA$30&lt;=INDEX($EI$5:$EI$44,$A415)),$A415,0),0)</f>
        <v>0</v>
      </c>
      <c r="AB415" s="9">
        <f>IFERROR(IF(AND($B415&gt;=INDEX($EH$5:$EH$44,$A415),$B415&lt;=INDEX($EJ$5:$EJ$44,$A415),AB$30&gt;=INDEX($EG$5:$EG$44,$A415),AB$30&lt;=INDEX($EI$5:$EI$44,$A415)),$A415,0),0)</f>
        <v>0</v>
      </c>
      <c r="AC415" s="9">
        <f>IFERROR(IF(AND($B415&gt;=INDEX($EH$5:$EH$44,$A415),$B415&lt;=INDEX($EJ$5:$EJ$44,$A415),AC$30&gt;=INDEX($EG$5:$EG$44,$A415),AC$30&lt;=INDEX($EI$5:$EI$44,$A415)),$A415,0),0)</f>
        <v>0</v>
      </c>
      <c r="AD415" s="9">
        <f>IFERROR(IF(AND($B415&gt;=INDEX($EH$5:$EH$44,$A415),$B415&lt;=INDEX($EJ$5:$EJ$44,$A415),AD$30&gt;=INDEX($EG$5:$EG$44,$A415),AD$30&lt;=INDEX($EI$5:$EI$44,$A415)),$A415,0),0)</f>
        <v>0</v>
      </c>
      <c r="AE415" s="9">
        <f>IFERROR(IF(AND($B415&gt;=INDEX($EH$5:$EH$44,$A415),$B415&lt;=INDEX($EJ$5:$EJ$44,$A415),AE$30&gt;=INDEX($EG$5:$EG$44,$A415),AE$30&lt;=INDEX($EI$5:$EI$44,$A415)),$A415,0),0)</f>
        <v>0</v>
      </c>
      <c r="AF415" s="9">
        <f>IFERROR(IF(AND($B415&gt;=INDEX($EH$5:$EH$44,$A415),$B415&lt;=INDEX($EJ$5:$EJ$44,$A415),AF$30&gt;=INDEX($EG$5:$EG$44,$A415),AF$30&lt;=INDEX($EI$5:$EI$44,$A415)),$A415,0),0)</f>
        <v>0</v>
      </c>
      <c r="AG415" s="9">
        <f>IFERROR(IF(AND($B415&gt;=INDEX($EH$5:$EH$44,$A415),$B415&lt;=INDEX($EJ$5:$EJ$44,$A415),AG$30&gt;=INDEX($EG$5:$EG$44,$A415),AG$30&lt;=INDEX($EI$5:$EI$44,$A415)),$A415,0),0)</f>
        <v>0</v>
      </c>
      <c r="AH415" s="9"/>
    </row>
    <row r="416" spans="1:34">
      <c r="A416" s="5">
        <f t="shared" si="90"/>
        <v>16</v>
      </c>
      <c r="B416" s="5">
        <f t="shared" si="89"/>
        <v>10</v>
      </c>
      <c r="C416" s="9">
        <f>IFERROR(IF(AND($B416&gt;=INDEX($EH$5:$EH$44,$A416),$B416&lt;=INDEX($EJ$5:$EJ$44,$A416),C$30&gt;=INDEX($EG$5:$EG$44,$A416),C$30&lt;=INDEX($EI$5:$EI$44,$A416)),$A416,0),0)</f>
        <v>0</v>
      </c>
      <c r="D416" s="9">
        <f>IFERROR(IF(AND($B416&gt;=INDEX($EH$5:$EH$44,$A416),$B416&lt;=INDEX($EJ$5:$EJ$44,$A416),D$30&gt;=INDEX($EG$5:$EG$44,$A416),D$30&lt;=INDEX($EI$5:$EI$44,$A416)),$A416,0),0)</f>
        <v>0</v>
      </c>
      <c r="E416" s="9">
        <f>IFERROR(IF(AND($B416&gt;=INDEX($EH$5:$EH$44,$A416),$B416&lt;=INDEX($EJ$5:$EJ$44,$A416),E$30&gt;=INDEX($EG$5:$EG$44,$A416),E$30&lt;=INDEX($EI$5:$EI$44,$A416)),$A416,0),0)</f>
        <v>0</v>
      </c>
      <c r="F416" s="9">
        <f>IFERROR(IF(AND($B416&gt;=INDEX($EH$5:$EH$44,$A416),$B416&lt;=INDEX($EJ$5:$EJ$44,$A416),F$30&gt;=INDEX($EG$5:$EG$44,$A416),F$30&lt;=INDEX($EI$5:$EI$44,$A416)),$A416,0),0)</f>
        <v>0</v>
      </c>
      <c r="G416" s="9">
        <f>IFERROR(IF(AND($B416&gt;=INDEX($EH$5:$EH$44,$A416),$B416&lt;=INDEX($EJ$5:$EJ$44,$A416),G$30&gt;=INDEX($EG$5:$EG$44,$A416),G$30&lt;=INDEX($EI$5:$EI$44,$A416)),$A416,0),0)</f>
        <v>0</v>
      </c>
      <c r="H416" s="9">
        <f>IFERROR(IF(AND($B416&gt;=INDEX($EH$5:$EH$44,$A416),$B416&lt;=INDEX($EJ$5:$EJ$44,$A416),H$30&gt;=INDEX($EG$5:$EG$44,$A416),H$30&lt;=INDEX($EI$5:$EI$44,$A416)),$A416,0),0)</f>
        <v>0</v>
      </c>
      <c r="I416" s="9">
        <f>IFERROR(IF(AND($B416&gt;=INDEX($EH$5:$EH$44,$A416),$B416&lt;=INDEX($EJ$5:$EJ$44,$A416),I$30&gt;=INDEX($EG$5:$EG$44,$A416),I$30&lt;=INDEX($EI$5:$EI$44,$A416)),$A416,0),0)</f>
        <v>0</v>
      </c>
      <c r="J416" s="9">
        <f>IFERROR(IF(AND($B416&gt;=INDEX($EH$5:$EH$44,$A416),$B416&lt;=INDEX($EJ$5:$EJ$44,$A416),J$30&gt;=INDEX($EG$5:$EG$44,$A416),J$30&lt;=INDEX($EI$5:$EI$44,$A416)),$A416,0),0)</f>
        <v>0</v>
      </c>
      <c r="K416" s="9">
        <f>IFERROR(IF(AND($B416&gt;=INDEX($EH$5:$EH$44,$A416),$B416&lt;=INDEX($EJ$5:$EJ$44,$A416),K$30&gt;=INDEX($EG$5:$EG$44,$A416),K$30&lt;=INDEX($EI$5:$EI$44,$A416)),$A416,0),0)</f>
        <v>0</v>
      </c>
      <c r="L416" s="9">
        <f>IFERROR(IF(AND($B416&gt;=INDEX($EH$5:$EH$44,$A416),$B416&lt;=INDEX($EJ$5:$EJ$44,$A416),L$30&gt;=INDEX($EG$5:$EG$44,$A416),L$30&lt;=INDEX($EI$5:$EI$44,$A416)),$A416,0),0)</f>
        <v>0</v>
      </c>
      <c r="M416" s="9">
        <f>IFERROR(IF(AND($B416&gt;=INDEX($EH$5:$EH$44,$A416),$B416&lt;=INDEX($EJ$5:$EJ$44,$A416),M$30&gt;=INDEX($EG$5:$EG$44,$A416),M$30&lt;=INDEX($EI$5:$EI$44,$A416)),$A416,0),0)</f>
        <v>0</v>
      </c>
      <c r="N416" s="9">
        <f>IFERROR(IF(AND($B416&gt;=INDEX($EH$5:$EH$44,$A416),$B416&lt;=INDEX($EJ$5:$EJ$44,$A416),N$30&gt;=INDEX($EG$5:$EG$44,$A416),N$30&lt;=INDEX($EI$5:$EI$44,$A416)),$A416,0),0)</f>
        <v>0</v>
      </c>
      <c r="O416" s="9">
        <f>IFERROR(IF(AND($B416&gt;=INDEX($EH$5:$EH$44,$A416),$B416&lt;=INDEX($EJ$5:$EJ$44,$A416),O$30&gt;=INDEX($EG$5:$EG$44,$A416),O$30&lt;=INDEX($EI$5:$EI$44,$A416)),$A416,0),0)</f>
        <v>0</v>
      </c>
      <c r="P416" s="9">
        <f>IFERROR(IF(AND($B416&gt;=INDEX($EH$5:$EH$44,$A416),$B416&lt;=INDEX($EJ$5:$EJ$44,$A416),P$30&gt;=INDEX($EG$5:$EG$44,$A416),P$30&lt;=INDEX($EI$5:$EI$44,$A416)),$A416,0),0)</f>
        <v>0</v>
      </c>
      <c r="Q416" s="9">
        <f>IFERROR(IF(AND($B416&gt;=INDEX($EH$5:$EH$44,$A416),$B416&lt;=INDEX($EJ$5:$EJ$44,$A416),Q$30&gt;=INDEX($EG$5:$EG$44,$A416),Q$30&lt;=INDEX($EI$5:$EI$44,$A416)),$A416,0),0)</f>
        <v>0</v>
      </c>
      <c r="R416" s="9">
        <f>IFERROR(IF(AND($B416&gt;=INDEX($EH$5:$EH$44,$A416),$B416&lt;=INDEX($EJ$5:$EJ$44,$A416),R$30&gt;=INDEX($EG$5:$EG$44,$A416),R$30&lt;=INDEX($EI$5:$EI$44,$A416)),$A416,0),0)</f>
        <v>0</v>
      </c>
      <c r="S416" s="9">
        <f>IFERROR(IF(AND($B416&gt;=INDEX($EH$5:$EH$44,$A416),$B416&lt;=INDEX($EJ$5:$EJ$44,$A416),S$30&gt;=INDEX($EG$5:$EG$44,$A416),S$30&lt;=INDEX($EI$5:$EI$44,$A416)),$A416,0),0)</f>
        <v>0</v>
      </c>
      <c r="T416" s="9">
        <f>IFERROR(IF(AND($B416&gt;=INDEX($EH$5:$EH$44,$A416),$B416&lt;=INDEX($EJ$5:$EJ$44,$A416),T$30&gt;=INDEX($EG$5:$EG$44,$A416),T$30&lt;=INDEX($EI$5:$EI$44,$A416)),$A416,0),0)</f>
        <v>0</v>
      </c>
      <c r="U416" s="9">
        <f>IFERROR(IF(AND($B416&gt;=INDEX($EH$5:$EH$44,$A416),$B416&lt;=INDEX($EJ$5:$EJ$44,$A416),U$30&gt;=INDEX($EG$5:$EG$44,$A416),U$30&lt;=INDEX($EI$5:$EI$44,$A416)),$A416,0),0)</f>
        <v>0</v>
      </c>
      <c r="V416" s="9">
        <f>IFERROR(IF(AND($B416&gt;=INDEX($EH$5:$EH$44,$A416),$B416&lt;=INDEX($EJ$5:$EJ$44,$A416),V$30&gt;=INDEX($EG$5:$EG$44,$A416),V$30&lt;=INDEX($EI$5:$EI$44,$A416)),$A416,0),0)</f>
        <v>0</v>
      </c>
      <c r="W416" s="9">
        <f>IFERROR(IF(AND($B416&gt;=INDEX($EH$5:$EH$44,$A416),$B416&lt;=INDEX($EJ$5:$EJ$44,$A416),W$30&gt;=INDEX($EG$5:$EG$44,$A416),W$30&lt;=INDEX($EI$5:$EI$44,$A416)),$A416,0),0)</f>
        <v>0</v>
      </c>
      <c r="X416" s="9">
        <f>IFERROR(IF(AND($B416&gt;=INDEX($EH$5:$EH$44,$A416),$B416&lt;=INDEX($EJ$5:$EJ$44,$A416),X$30&gt;=INDEX($EG$5:$EG$44,$A416),X$30&lt;=INDEX($EI$5:$EI$44,$A416)),$A416,0),0)</f>
        <v>0</v>
      </c>
      <c r="Y416" s="9">
        <f>IFERROR(IF(AND($B416&gt;=INDEX($EH$5:$EH$44,$A416),$B416&lt;=INDEX($EJ$5:$EJ$44,$A416),Y$30&gt;=INDEX($EG$5:$EG$44,$A416),Y$30&lt;=INDEX($EI$5:$EI$44,$A416)),$A416,0),0)</f>
        <v>0</v>
      </c>
      <c r="Z416" s="9">
        <f>IFERROR(IF(AND($B416&gt;=INDEX($EH$5:$EH$44,$A416),$B416&lt;=INDEX($EJ$5:$EJ$44,$A416),Z$30&gt;=INDEX($EG$5:$EG$44,$A416),Z$30&lt;=INDEX($EI$5:$EI$44,$A416)),$A416,0),0)</f>
        <v>0</v>
      </c>
      <c r="AA416" s="9">
        <f>IFERROR(IF(AND($B416&gt;=INDEX($EH$5:$EH$44,$A416),$B416&lt;=INDEX($EJ$5:$EJ$44,$A416),AA$30&gt;=INDEX($EG$5:$EG$44,$A416),AA$30&lt;=INDEX($EI$5:$EI$44,$A416)),$A416,0),0)</f>
        <v>0</v>
      </c>
      <c r="AB416" s="9">
        <f>IFERROR(IF(AND($B416&gt;=INDEX($EH$5:$EH$44,$A416),$B416&lt;=INDEX($EJ$5:$EJ$44,$A416),AB$30&gt;=INDEX($EG$5:$EG$44,$A416),AB$30&lt;=INDEX($EI$5:$EI$44,$A416)),$A416,0),0)</f>
        <v>0</v>
      </c>
      <c r="AC416" s="9">
        <f>IFERROR(IF(AND($B416&gt;=INDEX($EH$5:$EH$44,$A416),$B416&lt;=INDEX($EJ$5:$EJ$44,$A416),AC$30&gt;=INDEX($EG$5:$EG$44,$A416),AC$30&lt;=INDEX($EI$5:$EI$44,$A416)),$A416,0),0)</f>
        <v>0</v>
      </c>
      <c r="AD416" s="9">
        <f>IFERROR(IF(AND($B416&gt;=INDEX($EH$5:$EH$44,$A416),$B416&lt;=INDEX($EJ$5:$EJ$44,$A416),AD$30&gt;=INDEX($EG$5:$EG$44,$A416),AD$30&lt;=INDEX($EI$5:$EI$44,$A416)),$A416,0),0)</f>
        <v>0</v>
      </c>
      <c r="AE416" s="9">
        <f>IFERROR(IF(AND($B416&gt;=INDEX($EH$5:$EH$44,$A416),$B416&lt;=INDEX($EJ$5:$EJ$44,$A416),AE$30&gt;=INDEX($EG$5:$EG$44,$A416),AE$30&lt;=INDEX($EI$5:$EI$44,$A416)),$A416,0),0)</f>
        <v>0</v>
      </c>
      <c r="AF416" s="9">
        <f>IFERROR(IF(AND($B416&gt;=INDEX($EH$5:$EH$44,$A416),$B416&lt;=INDEX($EJ$5:$EJ$44,$A416),AF$30&gt;=INDEX($EG$5:$EG$44,$A416),AF$30&lt;=INDEX($EI$5:$EI$44,$A416)),$A416,0),0)</f>
        <v>0</v>
      </c>
      <c r="AG416" s="9">
        <f>IFERROR(IF(AND($B416&gt;=INDEX($EH$5:$EH$44,$A416),$B416&lt;=INDEX($EJ$5:$EJ$44,$A416),AG$30&gt;=INDEX($EG$5:$EG$44,$A416),AG$30&lt;=INDEX($EI$5:$EI$44,$A416)),$A416,0),0)</f>
        <v>0</v>
      </c>
      <c r="AH416" s="9"/>
    </row>
    <row r="417" spans="1:34">
      <c r="A417" s="5">
        <f t="shared" si="90"/>
        <v>16</v>
      </c>
      <c r="B417" s="5">
        <f t="shared" si="89"/>
        <v>11</v>
      </c>
      <c r="C417" s="9">
        <f>IFERROR(IF(AND($B417&gt;=INDEX($EH$5:$EH$44,$A417),$B417&lt;=INDEX($EJ$5:$EJ$44,$A417),C$30&gt;=INDEX($EG$5:$EG$44,$A417),C$30&lt;=INDEX($EI$5:$EI$44,$A417)),$A417,0),0)</f>
        <v>0</v>
      </c>
      <c r="D417" s="9">
        <f>IFERROR(IF(AND($B417&gt;=INDEX($EH$5:$EH$44,$A417),$B417&lt;=INDEX($EJ$5:$EJ$44,$A417),D$30&gt;=INDEX($EG$5:$EG$44,$A417),D$30&lt;=INDEX($EI$5:$EI$44,$A417)),$A417,0),0)</f>
        <v>0</v>
      </c>
      <c r="E417" s="9">
        <f>IFERROR(IF(AND($B417&gt;=INDEX($EH$5:$EH$44,$A417),$B417&lt;=INDEX($EJ$5:$EJ$44,$A417),E$30&gt;=INDEX($EG$5:$EG$44,$A417),E$30&lt;=INDEX($EI$5:$EI$44,$A417)),$A417,0),0)</f>
        <v>0</v>
      </c>
      <c r="F417" s="9">
        <f>IFERROR(IF(AND($B417&gt;=INDEX($EH$5:$EH$44,$A417),$B417&lt;=INDEX($EJ$5:$EJ$44,$A417),F$30&gt;=INDEX($EG$5:$EG$44,$A417),F$30&lt;=INDEX($EI$5:$EI$44,$A417)),$A417,0),0)</f>
        <v>0</v>
      </c>
      <c r="G417" s="9">
        <f>IFERROR(IF(AND($B417&gt;=INDEX($EH$5:$EH$44,$A417),$B417&lt;=INDEX($EJ$5:$EJ$44,$A417),G$30&gt;=INDEX($EG$5:$EG$44,$A417),G$30&lt;=INDEX($EI$5:$EI$44,$A417)),$A417,0),0)</f>
        <v>0</v>
      </c>
      <c r="H417" s="9">
        <f>IFERROR(IF(AND($B417&gt;=INDEX($EH$5:$EH$44,$A417),$B417&lt;=INDEX($EJ$5:$EJ$44,$A417),H$30&gt;=INDEX($EG$5:$EG$44,$A417),H$30&lt;=INDEX($EI$5:$EI$44,$A417)),$A417,0),0)</f>
        <v>0</v>
      </c>
      <c r="I417" s="9">
        <f>IFERROR(IF(AND($B417&gt;=INDEX($EH$5:$EH$44,$A417),$B417&lt;=INDEX($EJ$5:$EJ$44,$A417),I$30&gt;=INDEX($EG$5:$EG$44,$A417),I$30&lt;=INDEX($EI$5:$EI$44,$A417)),$A417,0),0)</f>
        <v>0</v>
      </c>
      <c r="J417" s="9">
        <f>IFERROR(IF(AND($B417&gt;=INDEX($EH$5:$EH$44,$A417),$B417&lt;=INDEX($EJ$5:$EJ$44,$A417),J$30&gt;=INDEX($EG$5:$EG$44,$A417),J$30&lt;=INDEX($EI$5:$EI$44,$A417)),$A417,0),0)</f>
        <v>0</v>
      </c>
      <c r="K417" s="9">
        <f>IFERROR(IF(AND($B417&gt;=INDEX($EH$5:$EH$44,$A417),$B417&lt;=INDEX($EJ$5:$EJ$44,$A417),K$30&gt;=INDEX($EG$5:$EG$44,$A417),K$30&lt;=INDEX($EI$5:$EI$44,$A417)),$A417,0),0)</f>
        <v>0</v>
      </c>
      <c r="L417" s="9">
        <f>IFERROR(IF(AND($B417&gt;=INDEX($EH$5:$EH$44,$A417),$B417&lt;=INDEX($EJ$5:$EJ$44,$A417),L$30&gt;=INDEX($EG$5:$EG$44,$A417),L$30&lt;=INDEX($EI$5:$EI$44,$A417)),$A417,0),0)</f>
        <v>0</v>
      </c>
      <c r="M417" s="9">
        <f>IFERROR(IF(AND($B417&gt;=INDEX($EH$5:$EH$44,$A417),$B417&lt;=INDEX($EJ$5:$EJ$44,$A417),M$30&gt;=INDEX($EG$5:$EG$44,$A417),M$30&lt;=INDEX($EI$5:$EI$44,$A417)),$A417,0),0)</f>
        <v>0</v>
      </c>
      <c r="N417" s="9">
        <f>IFERROR(IF(AND($B417&gt;=INDEX($EH$5:$EH$44,$A417),$B417&lt;=INDEX($EJ$5:$EJ$44,$A417),N$30&gt;=INDEX($EG$5:$EG$44,$A417),N$30&lt;=INDEX($EI$5:$EI$44,$A417)),$A417,0),0)</f>
        <v>0</v>
      </c>
      <c r="O417" s="9">
        <f>IFERROR(IF(AND($B417&gt;=INDEX($EH$5:$EH$44,$A417),$B417&lt;=INDEX($EJ$5:$EJ$44,$A417),O$30&gt;=INDEX($EG$5:$EG$44,$A417),O$30&lt;=INDEX($EI$5:$EI$44,$A417)),$A417,0),0)</f>
        <v>0</v>
      </c>
      <c r="P417" s="9">
        <f>IFERROR(IF(AND($B417&gt;=INDEX($EH$5:$EH$44,$A417),$B417&lt;=INDEX($EJ$5:$EJ$44,$A417),P$30&gt;=INDEX($EG$5:$EG$44,$A417),P$30&lt;=INDEX($EI$5:$EI$44,$A417)),$A417,0),0)</f>
        <v>0</v>
      </c>
      <c r="Q417" s="9">
        <f>IFERROR(IF(AND($B417&gt;=INDEX($EH$5:$EH$44,$A417),$B417&lt;=INDEX($EJ$5:$EJ$44,$A417),Q$30&gt;=INDEX($EG$5:$EG$44,$A417),Q$30&lt;=INDEX($EI$5:$EI$44,$A417)),$A417,0),0)</f>
        <v>0</v>
      </c>
      <c r="R417" s="9">
        <f>IFERROR(IF(AND($B417&gt;=INDEX($EH$5:$EH$44,$A417),$B417&lt;=INDEX($EJ$5:$EJ$44,$A417),R$30&gt;=INDEX($EG$5:$EG$44,$A417),R$30&lt;=INDEX($EI$5:$EI$44,$A417)),$A417,0),0)</f>
        <v>0</v>
      </c>
      <c r="S417" s="9">
        <f>IFERROR(IF(AND($B417&gt;=INDEX($EH$5:$EH$44,$A417),$B417&lt;=INDEX($EJ$5:$EJ$44,$A417),S$30&gt;=INDEX($EG$5:$EG$44,$A417),S$30&lt;=INDEX($EI$5:$EI$44,$A417)),$A417,0),0)</f>
        <v>0</v>
      </c>
      <c r="T417" s="9">
        <f>IFERROR(IF(AND($B417&gt;=INDEX($EH$5:$EH$44,$A417),$B417&lt;=INDEX($EJ$5:$EJ$44,$A417),T$30&gt;=INDEX($EG$5:$EG$44,$A417),T$30&lt;=INDEX($EI$5:$EI$44,$A417)),$A417,0),0)</f>
        <v>0</v>
      </c>
      <c r="U417" s="9">
        <f>IFERROR(IF(AND($B417&gt;=INDEX($EH$5:$EH$44,$A417),$B417&lt;=INDEX($EJ$5:$EJ$44,$A417),U$30&gt;=INDEX($EG$5:$EG$44,$A417),U$30&lt;=INDEX($EI$5:$EI$44,$A417)),$A417,0),0)</f>
        <v>0</v>
      </c>
      <c r="V417" s="9">
        <f>IFERROR(IF(AND($B417&gt;=INDEX($EH$5:$EH$44,$A417),$B417&lt;=INDEX($EJ$5:$EJ$44,$A417),V$30&gt;=INDEX($EG$5:$EG$44,$A417),V$30&lt;=INDEX($EI$5:$EI$44,$A417)),$A417,0),0)</f>
        <v>0</v>
      </c>
      <c r="W417" s="9">
        <f>IFERROR(IF(AND($B417&gt;=INDEX($EH$5:$EH$44,$A417),$B417&lt;=INDEX($EJ$5:$EJ$44,$A417),W$30&gt;=INDEX($EG$5:$EG$44,$A417),W$30&lt;=INDEX($EI$5:$EI$44,$A417)),$A417,0),0)</f>
        <v>0</v>
      </c>
      <c r="X417" s="9">
        <f>IFERROR(IF(AND($B417&gt;=INDEX($EH$5:$EH$44,$A417),$B417&lt;=INDEX($EJ$5:$EJ$44,$A417),X$30&gt;=INDEX($EG$5:$EG$44,$A417),X$30&lt;=INDEX($EI$5:$EI$44,$A417)),$A417,0),0)</f>
        <v>0</v>
      </c>
      <c r="Y417" s="9">
        <f>IFERROR(IF(AND($B417&gt;=INDEX($EH$5:$EH$44,$A417),$B417&lt;=INDEX($EJ$5:$EJ$44,$A417),Y$30&gt;=INDEX($EG$5:$EG$44,$A417),Y$30&lt;=INDEX($EI$5:$EI$44,$A417)),$A417,0),0)</f>
        <v>0</v>
      </c>
      <c r="Z417" s="9">
        <f>IFERROR(IF(AND($B417&gt;=INDEX($EH$5:$EH$44,$A417),$B417&lt;=INDEX($EJ$5:$EJ$44,$A417),Z$30&gt;=INDEX($EG$5:$EG$44,$A417),Z$30&lt;=INDEX($EI$5:$EI$44,$A417)),$A417,0),0)</f>
        <v>0</v>
      </c>
      <c r="AA417" s="9">
        <f>IFERROR(IF(AND($B417&gt;=INDEX($EH$5:$EH$44,$A417),$B417&lt;=INDEX($EJ$5:$EJ$44,$A417),AA$30&gt;=INDEX($EG$5:$EG$44,$A417),AA$30&lt;=INDEX($EI$5:$EI$44,$A417)),$A417,0),0)</f>
        <v>0</v>
      </c>
      <c r="AB417" s="9">
        <f>IFERROR(IF(AND($B417&gt;=INDEX($EH$5:$EH$44,$A417),$B417&lt;=INDEX($EJ$5:$EJ$44,$A417),AB$30&gt;=INDEX($EG$5:$EG$44,$A417),AB$30&lt;=INDEX($EI$5:$EI$44,$A417)),$A417,0),0)</f>
        <v>0</v>
      </c>
      <c r="AC417" s="9">
        <f>IFERROR(IF(AND($B417&gt;=INDEX($EH$5:$EH$44,$A417),$B417&lt;=INDEX($EJ$5:$EJ$44,$A417),AC$30&gt;=INDEX($EG$5:$EG$44,$A417),AC$30&lt;=INDEX($EI$5:$EI$44,$A417)),$A417,0),0)</f>
        <v>0</v>
      </c>
      <c r="AD417" s="9">
        <f>IFERROR(IF(AND($B417&gt;=INDEX($EH$5:$EH$44,$A417),$B417&lt;=INDEX($EJ$5:$EJ$44,$A417),AD$30&gt;=INDEX($EG$5:$EG$44,$A417),AD$30&lt;=INDEX($EI$5:$EI$44,$A417)),$A417,0),0)</f>
        <v>0</v>
      </c>
      <c r="AE417" s="9">
        <f>IFERROR(IF(AND($B417&gt;=INDEX($EH$5:$EH$44,$A417),$B417&lt;=INDEX($EJ$5:$EJ$44,$A417),AE$30&gt;=INDEX($EG$5:$EG$44,$A417),AE$30&lt;=INDEX($EI$5:$EI$44,$A417)),$A417,0),0)</f>
        <v>0</v>
      </c>
      <c r="AF417" s="9">
        <f>IFERROR(IF(AND($B417&gt;=INDEX($EH$5:$EH$44,$A417),$B417&lt;=INDEX($EJ$5:$EJ$44,$A417),AF$30&gt;=INDEX($EG$5:$EG$44,$A417),AF$30&lt;=INDEX($EI$5:$EI$44,$A417)),$A417,0),0)</f>
        <v>0</v>
      </c>
      <c r="AG417" s="9">
        <f>IFERROR(IF(AND($B417&gt;=INDEX($EH$5:$EH$44,$A417),$B417&lt;=INDEX($EJ$5:$EJ$44,$A417),AG$30&gt;=INDEX($EG$5:$EG$44,$A417),AG$30&lt;=INDEX($EI$5:$EI$44,$A417)),$A417,0),0)</f>
        <v>0</v>
      </c>
      <c r="AH417" s="9"/>
    </row>
    <row r="418" spans="1:34">
      <c r="A418" s="5">
        <f t="shared" si="90"/>
        <v>16</v>
      </c>
      <c r="B418" s="5">
        <f t="shared" si="89"/>
        <v>12</v>
      </c>
      <c r="C418" s="9">
        <f>IFERROR(IF(AND($B418&gt;=INDEX($EH$5:$EH$44,$A418),$B418&lt;=INDEX($EJ$5:$EJ$44,$A418),C$30&gt;=INDEX($EG$5:$EG$44,$A418),C$30&lt;=INDEX($EI$5:$EI$44,$A418)),$A418,0),0)</f>
        <v>0</v>
      </c>
      <c r="D418" s="9">
        <f>IFERROR(IF(AND($B418&gt;=INDEX($EH$5:$EH$44,$A418),$B418&lt;=INDEX($EJ$5:$EJ$44,$A418),D$30&gt;=INDEX($EG$5:$EG$44,$A418),D$30&lt;=INDEX($EI$5:$EI$44,$A418)),$A418,0),0)</f>
        <v>0</v>
      </c>
      <c r="E418" s="9">
        <f>IFERROR(IF(AND($B418&gt;=INDEX($EH$5:$EH$44,$A418),$B418&lt;=INDEX($EJ$5:$EJ$44,$A418),E$30&gt;=INDEX($EG$5:$EG$44,$A418),E$30&lt;=INDEX($EI$5:$EI$44,$A418)),$A418,0),0)</f>
        <v>0</v>
      </c>
      <c r="F418" s="9">
        <f>IFERROR(IF(AND($B418&gt;=INDEX($EH$5:$EH$44,$A418),$B418&lt;=INDEX($EJ$5:$EJ$44,$A418),F$30&gt;=INDEX($EG$5:$EG$44,$A418),F$30&lt;=INDEX($EI$5:$EI$44,$A418)),$A418,0),0)</f>
        <v>0</v>
      </c>
      <c r="G418" s="9">
        <f>IFERROR(IF(AND($B418&gt;=INDEX($EH$5:$EH$44,$A418),$B418&lt;=INDEX($EJ$5:$EJ$44,$A418),G$30&gt;=INDEX($EG$5:$EG$44,$A418),G$30&lt;=INDEX($EI$5:$EI$44,$A418)),$A418,0),0)</f>
        <v>0</v>
      </c>
      <c r="H418" s="9">
        <f>IFERROR(IF(AND($B418&gt;=INDEX($EH$5:$EH$44,$A418),$B418&lt;=INDEX($EJ$5:$EJ$44,$A418),H$30&gt;=INDEX($EG$5:$EG$44,$A418),H$30&lt;=INDEX($EI$5:$EI$44,$A418)),$A418,0),0)</f>
        <v>0</v>
      </c>
      <c r="I418" s="9">
        <f>IFERROR(IF(AND($B418&gt;=INDEX($EH$5:$EH$44,$A418),$B418&lt;=INDEX($EJ$5:$EJ$44,$A418),I$30&gt;=INDEX($EG$5:$EG$44,$A418),I$30&lt;=INDEX($EI$5:$EI$44,$A418)),$A418,0),0)</f>
        <v>0</v>
      </c>
      <c r="J418" s="9">
        <f>IFERROR(IF(AND($B418&gt;=INDEX($EH$5:$EH$44,$A418),$B418&lt;=INDEX($EJ$5:$EJ$44,$A418),J$30&gt;=INDEX($EG$5:$EG$44,$A418),J$30&lt;=INDEX($EI$5:$EI$44,$A418)),$A418,0),0)</f>
        <v>0</v>
      </c>
      <c r="K418" s="9">
        <f>IFERROR(IF(AND($B418&gt;=INDEX($EH$5:$EH$44,$A418),$B418&lt;=INDEX($EJ$5:$EJ$44,$A418),K$30&gt;=INDEX($EG$5:$EG$44,$A418),K$30&lt;=INDEX($EI$5:$EI$44,$A418)),$A418,0),0)</f>
        <v>0</v>
      </c>
      <c r="L418" s="9">
        <f>IFERROR(IF(AND($B418&gt;=INDEX($EH$5:$EH$44,$A418),$B418&lt;=INDEX($EJ$5:$EJ$44,$A418),L$30&gt;=INDEX($EG$5:$EG$44,$A418),L$30&lt;=INDEX($EI$5:$EI$44,$A418)),$A418,0),0)</f>
        <v>0</v>
      </c>
      <c r="M418" s="9">
        <f>IFERROR(IF(AND($B418&gt;=INDEX($EH$5:$EH$44,$A418),$B418&lt;=INDEX($EJ$5:$EJ$44,$A418),M$30&gt;=INDEX($EG$5:$EG$44,$A418),M$30&lt;=INDEX($EI$5:$EI$44,$A418)),$A418,0),0)</f>
        <v>0</v>
      </c>
      <c r="N418" s="9">
        <f>IFERROR(IF(AND($B418&gt;=INDEX($EH$5:$EH$44,$A418),$B418&lt;=INDEX($EJ$5:$EJ$44,$A418),N$30&gt;=INDEX($EG$5:$EG$44,$A418),N$30&lt;=INDEX($EI$5:$EI$44,$A418)),$A418,0),0)</f>
        <v>0</v>
      </c>
      <c r="O418" s="9">
        <f>IFERROR(IF(AND($B418&gt;=INDEX($EH$5:$EH$44,$A418),$B418&lt;=INDEX($EJ$5:$EJ$44,$A418),O$30&gt;=INDEX($EG$5:$EG$44,$A418),O$30&lt;=INDEX($EI$5:$EI$44,$A418)),$A418,0),0)</f>
        <v>0</v>
      </c>
      <c r="P418" s="9">
        <f>IFERROR(IF(AND($B418&gt;=INDEX($EH$5:$EH$44,$A418),$B418&lt;=INDEX($EJ$5:$EJ$44,$A418),P$30&gt;=INDEX($EG$5:$EG$44,$A418),P$30&lt;=INDEX($EI$5:$EI$44,$A418)),$A418,0),0)</f>
        <v>0</v>
      </c>
      <c r="Q418" s="9">
        <f>IFERROR(IF(AND($B418&gt;=INDEX($EH$5:$EH$44,$A418),$B418&lt;=INDEX($EJ$5:$EJ$44,$A418),Q$30&gt;=INDEX($EG$5:$EG$44,$A418),Q$30&lt;=INDEX($EI$5:$EI$44,$A418)),$A418,0),0)</f>
        <v>0</v>
      </c>
      <c r="R418" s="9">
        <f>IFERROR(IF(AND($B418&gt;=INDEX($EH$5:$EH$44,$A418),$B418&lt;=INDEX($EJ$5:$EJ$44,$A418),R$30&gt;=INDEX($EG$5:$EG$44,$A418),R$30&lt;=INDEX($EI$5:$EI$44,$A418)),$A418,0),0)</f>
        <v>0</v>
      </c>
      <c r="S418" s="9">
        <f>IFERROR(IF(AND($B418&gt;=INDEX($EH$5:$EH$44,$A418),$B418&lt;=INDEX($EJ$5:$EJ$44,$A418),S$30&gt;=INDEX($EG$5:$EG$44,$A418),S$30&lt;=INDEX($EI$5:$EI$44,$A418)),$A418,0),0)</f>
        <v>0</v>
      </c>
      <c r="T418" s="9">
        <f>IFERROR(IF(AND($B418&gt;=INDEX($EH$5:$EH$44,$A418),$B418&lt;=INDEX($EJ$5:$EJ$44,$A418),T$30&gt;=INDEX($EG$5:$EG$44,$A418),T$30&lt;=INDEX($EI$5:$EI$44,$A418)),$A418,0),0)</f>
        <v>0</v>
      </c>
      <c r="U418" s="9">
        <f>IFERROR(IF(AND($B418&gt;=INDEX($EH$5:$EH$44,$A418),$B418&lt;=INDEX($EJ$5:$EJ$44,$A418),U$30&gt;=INDEX($EG$5:$EG$44,$A418),U$30&lt;=INDEX($EI$5:$EI$44,$A418)),$A418,0),0)</f>
        <v>0</v>
      </c>
      <c r="V418" s="9">
        <f>IFERROR(IF(AND($B418&gt;=INDEX($EH$5:$EH$44,$A418),$B418&lt;=INDEX($EJ$5:$EJ$44,$A418),V$30&gt;=INDEX($EG$5:$EG$44,$A418),V$30&lt;=INDEX($EI$5:$EI$44,$A418)),$A418,0),0)</f>
        <v>0</v>
      </c>
      <c r="W418" s="9">
        <f>IFERROR(IF(AND($B418&gt;=INDEX($EH$5:$EH$44,$A418),$B418&lt;=INDEX($EJ$5:$EJ$44,$A418),W$30&gt;=INDEX($EG$5:$EG$44,$A418),W$30&lt;=INDEX($EI$5:$EI$44,$A418)),$A418,0),0)</f>
        <v>0</v>
      </c>
      <c r="X418" s="9">
        <f>IFERROR(IF(AND($B418&gt;=INDEX($EH$5:$EH$44,$A418),$B418&lt;=INDEX($EJ$5:$EJ$44,$A418),X$30&gt;=INDEX($EG$5:$EG$44,$A418),X$30&lt;=INDEX($EI$5:$EI$44,$A418)),$A418,0),0)</f>
        <v>0</v>
      </c>
      <c r="Y418" s="9">
        <f>IFERROR(IF(AND($B418&gt;=INDEX($EH$5:$EH$44,$A418),$B418&lt;=INDEX($EJ$5:$EJ$44,$A418),Y$30&gt;=INDEX($EG$5:$EG$44,$A418),Y$30&lt;=INDEX($EI$5:$EI$44,$A418)),$A418,0),0)</f>
        <v>0</v>
      </c>
      <c r="Z418" s="9">
        <f>IFERROR(IF(AND($B418&gt;=INDEX($EH$5:$EH$44,$A418),$B418&lt;=INDEX($EJ$5:$EJ$44,$A418),Z$30&gt;=INDEX($EG$5:$EG$44,$A418),Z$30&lt;=INDEX($EI$5:$EI$44,$A418)),$A418,0),0)</f>
        <v>0</v>
      </c>
      <c r="AA418" s="9">
        <f>IFERROR(IF(AND($B418&gt;=INDEX($EH$5:$EH$44,$A418),$B418&lt;=INDEX($EJ$5:$EJ$44,$A418),AA$30&gt;=INDEX($EG$5:$EG$44,$A418),AA$30&lt;=INDEX($EI$5:$EI$44,$A418)),$A418,0),0)</f>
        <v>0</v>
      </c>
      <c r="AB418" s="9">
        <f>IFERROR(IF(AND($B418&gt;=INDEX($EH$5:$EH$44,$A418),$B418&lt;=INDEX($EJ$5:$EJ$44,$A418),AB$30&gt;=INDEX($EG$5:$EG$44,$A418),AB$30&lt;=INDEX($EI$5:$EI$44,$A418)),$A418,0),0)</f>
        <v>0</v>
      </c>
      <c r="AC418" s="9">
        <f>IFERROR(IF(AND($B418&gt;=INDEX($EH$5:$EH$44,$A418),$B418&lt;=INDEX($EJ$5:$EJ$44,$A418),AC$30&gt;=INDEX($EG$5:$EG$44,$A418),AC$30&lt;=INDEX($EI$5:$EI$44,$A418)),$A418,0),0)</f>
        <v>0</v>
      </c>
      <c r="AD418" s="9">
        <f>IFERROR(IF(AND($B418&gt;=INDEX($EH$5:$EH$44,$A418),$B418&lt;=INDEX($EJ$5:$EJ$44,$A418),AD$30&gt;=INDEX($EG$5:$EG$44,$A418),AD$30&lt;=INDEX($EI$5:$EI$44,$A418)),$A418,0),0)</f>
        <v>0</v>
      </c>
      <c r="AE418" s="9">
        <f>IFERROR(IF(AND($B418&gt;=INDEX($EH$5:$EH$44,$A418),$B418&lt;=INDEX($EJ$5:$EJ$44,$A418),AE$30&gt;=INDEX($EG$5:$EG$44,$A418),AE$30&lt;=INDEX($EI$5:$EI$44,$A418)),$A418,0),0)</f>
        <v>0</v>
      </c>
      <c r="AF418" s="9">
        <f>IFERROR(IF(AND($B418&gt;=INDEX($EH$5:$EH$44,$A418),$B418&lt;=INDEX($EJ$5:$EJ$44,$A418),AF$30&gt;=INDEX($EG$5:$EG$44,$A418),AF$30&lt;=INDEX($EI$5:$EI$44,$A418)),$A418,0),0)</f>
        <v>0</v>
      </c>
      <c r="AG418" s="9">
        <f>IFERROR(IF(AND($B418&gt;=INDEX($EH$5:$EH$44,$A418),$B418&lt;=INDEX($EJ$5:$EJ$44,$A418),AG$30&gt;=INDEX($EG$5:$EG$44,$A418),AG$30&lt;=INDEX($EI$5:$EI$44,$A418)),$A418,0),0)</f>
        <v>0</v>
      </c>
      <c r="AH418" s="9"/>
    </row>
    <row r="419" spans="1:34">
      <c r="A419" s="5">
        <f t="shared" si="90"/>
        <v>16</v>
      </c>
      <c r="B419" s="5">
        <f t="shared" si="89"/>
        <v>13</v>
      </c>
      <c r="C419" s="9">
        <f>IFERROR(IF(AND($B419&gt;=INDEX($EH$5:$EH$44,$A419),$B419&lt;=INDEX($EJ$5:$EJ$44,$A419),C$30&gt;=INDEX($EG$5:$EG$44,$A419),C$30&lt;=INDEX($EI$5:$EI$44,$A419)),$A419,0),0)</f>
        <v>0</v>
      </c>
      <c r="D419" s="9">
        <f>IFERROR(IF(AND($B419&gt;=INDEX($EH$5:$EH$44,$A419),$B419&lt;=INDEX($EJ$5:$EJ$44,$A419),D$30&gt;=INDEX($EG$5:$EG$44,$A419),D$30&lt;=INDEX($EI$5:$EI$44,$A419)),$A419,0),0)</f>
        <v>0</v>
      </c>
      <c r="E419" s="9">
        <f>IFERROR(IF(AND($B419&gt;=INDEX($EH$5:$EH$44,$A419),$B419&lt;=INDEX($EJ$5:$EJ$44,$A419),E$30&gt;=INDEX($EG$5:$EG$44,$A419),E$30&lt;=INDEX($EI$5:$EI$44,$A419)),$A419,0),0)</f>
        <v>0</v>
      </c>
      <c r="F419" s="9">
        <f>IFERROR(IF(AND($B419&gt;=INDEX($EH$5:$EH$44,$A419),$B419&lt;=INDEX($EJ$5:$EJ$44,$A419),F$30&gt;=INDEX($EG$5:$EG$44,$A419),F$30&lt;=INDEX($EI$5:$EI$44,$A419)),$A419,0),0)</f>
        <v>0</v>
      </c>
      <c r="G419" s="9">
        <f>IFERROR(IF(AND($B419&gt;=INDEX($EH$5:$EH$44,$A419),$B419&lt;=INDEX($EJ$5:$EJ$44,$A419),G$30&gt;=INDEX($EG$5:$EG$44,$A419),G$30&lt;=INDEX($EI$5:$EI$44,$A419)),$A419,0),0)</f>
        <v>0</v>
      </c>
      <c r="H419" s="9">
        <f>IFERROR(IF(AND($B419&gt;=INDEX($EH$5:$EH$44,$A419),$B419&lt;=INDEX($EJ$5:$EJ$44,$A419),H$30&gt;=INDEX($EG$5:$EG$44,$A419),H$30&lt;=INDEX($EI$5:$EI$44,$A419)),$A419,0),0)</f>
        <v>0</v>
      </c>
      <c r="I419" s="9">
        <f>IFERROR(IF(AND($B419&gt;=INDEX($EH$5:$EH$44,$A419),$B419&lt;=INDEX($EJ$5:$EJ$44,$A419),I$30&gt;=INDEX($EG$5:$EG$44,$A419),I$30&lt;=INDEX($EI$5:$EI$44,$A419)),$A419,0),0)</f>
        <v>0</v>
      </c>
      <c r="J419" s="9">
        <f>IFERROR(IF(AND($B419&gt;=INDEX($EH$5:$EH$44,$A419),$B419&lt;=INDEX($EJ$5:$EJ$44,$A419),J$30&gt;=INDEX($EG$5:$EG$44,$A419),J$30&lt;=INDEX($EI$5:$EI$44,$A419)),$A419,0),0)</f>
        <v>0</v>
      </c>
      <c r="K419" s="9">
        <f>IFERROR(IF(AND($B419&gt;=INDEX($EH$5:$EH$44,$A419),$B419&lt;=INDEX($EJ$5:$EJ$44,$A419),K$30&gt;=INDEX($EG$5:$EG$44,$A419),K$30&lt;=INDEX($EI$5:$EI$44,$A419)),$A419,0),0)</f>
        <v>0</v>
      </c>
      <c r="L419" s="9">
        <f>IFERROR(IF(AND($B419&gt;=INDEX($EH$5:$EH$44,$A419),$B419&lt;=INDEX($EJ$5:$EJ$44,$A419),L$30&gt;=INDEX($EG$5:$EG$44,$A419),L$30&lt;=INDEX($EI$5:$EI$44,$A419)),$A419,0),0)</f>
        <v>0</v>
      </c>
      <c r="M419" s="9">
        <f>IFERROR(IF(AND($B419&gt;=INDEX($EH$5:$EH$44,$A419),$B419&lt;=INDEX($EJ$5:$EJ$44,$A419),M$30&gt;=INDEX($EG$5:$EG$44,$A419),M$30&lt;=INDEX($EI$5:$EI$44,$A419)),$A419,0),0)</f>
        <v>0</v>
      </c>
      <c r="N419" s="9">
        <f>IFERROR(IF(AND($B419&gt;=INDEX($EH$5:$EH$44,$A419),$B419&lt;=INDEX($EJ$5:$EJ$44,$A419),N$30&gt;=INDEX($EG$5:$EG$44,$A419),N$30&lt;=INDEX($EI$5:$EI$44,$A419)),$A419,0),0)</f>
        <v>0</v>
      </c>
      <c r="O419" s="9">
        <f>IFERROR(IF(AND($B419&gt;=INDEX($EH$5:$EH$44,$A419),$B419&lt;=INDEX($EJ$5:$EJ$44,$A419),O$30&gt;=INDEX($EG$5:$EG$44,$A419),O$30&lt;=INDEX($EI$5:$EI$44,$A419)),$A419,0),0)</f>
        <v>0</v>
      </c>
      <c r="P419" s="9">
        <f>IFERROR(IF(AND($B419&gt;=INDEX($EH$5:$EH$44,$A419),$B419&lt;=INDEX($EJ$5:$EJ$44,$A419),P$30&gt;=INDEX($EG$5:$EG$44,$A419),P$30&lt;=INDEX($EI$5:$EI$44,$A419)),$A419,0),0)</f>
        <v>0</v>
      </c>
      <c r="Q419" s="9">
        <f>IFERROR(IF(AND($B419&gt;=INDEX($EH$5:$EH$44,$A419),$B419&lt;=INDEX($EJ$5:$EJ$44,$A419),Q$30&gt;=INDEX($EG$5:$EG$44,$A419),Q$30&lt;=INDEX($EI$5:$EI$44,$A419)),$A419,0),0)</f>
        <v>0</v>
      </c>
      <c r="R419" s="9">
        <f>IFERROR(IF(AND($B419&gt;=INDEX($EH$5:$EH$44,$A419),$B419&lt;=INDEX($EJ$5:$EJ$44,$A419),R$30&gt;=INDEX($EG$5:$EG$44,$A419),R$30&lt;=INDEX($EI$5:$EI$44,$A419)),$A419,0),0)</f>
        <v>0</v>
      </c>
      <c r="S419" s="9">
        <f>IFERROR(IF(AND($B419&gt;=INDEX($EH$5:$EH$44,$A419),$B419&lt;=INDEX($EJ$5:$EJ$44,$A419),S$30&gt;=INDEX($EG$5:$EG$44,$A419),S$30&lt;=INDEX($EI$5:$EI$44,$A419)),$A419,0),0)</f>
        <v>0</v>
      </c>
      <c r="T419" s="9">
        <f>IFERROR(IF(AND($B419&gt;=INDEX($EH$5:$EH$44,$A419),$B419&lt;=INDEX($EJ$5:$EJ$44,$A419),T$30&gt;=INDEX($EG$5:$EG$44,$A419),T$30&lt;=INDEX($EI$5:$EI$44,$A419)),$A419,0),0)</f>
        <v>0</v>
      </c>
      <c r="U419" s="9">
        <f>IFERROR(IF(AND($B419&gt;=INDEX($EH$5:$EH$44,$A419),$B419&lt;=INDEX($EJ$5:$EJ$44,$A419),U$30&gt;=INDEX($EG$5:$EG$44,$A419),U$30&lt;=INDEX($EI$5:$EI$44,$A419)),$A419,0),0)</f>
        <v>0</v>
      </c>
      <c r="V419" s="9">
        <f>IFERROR(IF(AND($B419&gt;=INDEX($EH$5:$EH$44,$A419),$B419&lt;=INDEX($EJ$5:$EJ$44,$A419),V$30&gt;=INDEX($EG$5:$EG$44,$A419),V$30&lt;=INDEX($EI$5:$EI$44,$A419)),$A419,0),0)</f>
        <v>0</v>
      </c>
      <c r="W419" s="9">
        <f>IFERROR(IF(AND($B419&gt;=INDEX($EH$5:$EH$44,$A419),$B419&lt;=INDEX($EJ$5:$EJ$44,$A419),W$30&gt;=INDEX($EG$5:$EG$44,$A419),W$30&lt;=INDEX($EI$5:$EI$44,$A419)),$A419,0),0)</f>
        <v>0</v>
      </c>
      <c r="X419" s="9">
        <f>IFERROR(IF(AND($B419&gt;=INDEX($EH$5:$EH$44,$A419),$B419&lt;=INDEX($EJ$5:$EJ$44,$A419),X$30&gt;=INDEX($EG$5:$EG$44,$A419),X$30&lt;=INDEX($EI$5:$EI$44,$A419)),$A419,0),0)</f>
        <v>0</v>
      </c>
      <c r="Y419" s="9">
        <f>IFERROR(IF(AND($B419&gt;=INDEX($EH$5:$EH$44,$A419),$B419&lt;=INDEX($EJ$5:$EJ$44,$A419),Y$30&gt;=INDEX($EG$5:$EG$44,$A419),Y$30&lt;=INDEX($EI$5:$EI$44,$A419)),$A419,0),0)</f>
        <v>0</v>
      </c>
      <c r="Z419" s="9">
        <f>IFERROR(IF(AND($B419&gt;=INDEX($EH$5:$EH$44,$A419),$B419&lt;=INDEX($EJ$5:$EJ$44,$A419),Z$30&gt;=INDEX($EG$5:$EG$44,$A419),Z$30&lt;=INDEX($EI$5:$EI$44,$A419)),$A419,0),0)</f>
        <v>0</v>
      </c>
      <c r="AA419" s="9">
        <f>IFERROR(IF(AND($B419&gt;=INDEX($EH$5:$EH$44,$A419),$B419&lt;=INDEX($EJ$5:$EJ$44,$A419),AA$30&gt;=INDEX($EG$5:$EG$44,$A419),AA$30&lt;=INDEX($EI$5:$EI$44,$A419)),$A419,0),0)</f>
        <v>0</v>
      </c>
      <c r="AB419" s="9">
        <f>IFERROR(IF(AND($B419&gt;=INDEX($EH$5:$EH$44,$A419),$B419&lt;=INDEX($EJ$5:$EJ$44,$A419),AB$30&gt;=INDEX($EG$5:$EG$44,$A419),AB$30&lt;=INDEX($EI$5:$EI$44,$A419)),$A419,0),0)</f>
        <v>0</v>
      </c>
      <c r="AC419" s="9">
        <f>IFERROR(IF(AND($B419&gt;=INDEX($EH$5:$EH$44,$A419),$B419&lt;=INDEX($EJ$5:$EJ$44,$A419),AC$30&gt;=INDEX($EG$5:$EG$44,$A419),AC$30&lt;=INDEX($EI$5:$EI$44,$A419)),$A419,0),0)</f>
        <v>0</v>
      </c>
      <c r="AD419" s="9">
        <f>IFERROR(IF(AND($B419&gt;=INDEX($EH$5:$EH$44,$A419),$B419&lt;=INDEX($EJ$5:$EJ$44,$A419),AD$30&gt;=INDEX($EG$5:$EG$44,$A419),AD$30&lt;=INDEX($EI$5:$EI$44,$A419)),$A419,0),0)</f>
        <v>0</v>
      </c>
      <c r="AE419" s="9">
        <f>IFERROR(IF(AND($B419&gt;=INDEX($EH$5:$EH$44,$A419),$B419&lt;=INDEX($EJ$5:$EJ$44,$A419),AE$30&gt;=INDEX($EG$5:$EG$44,$A419),AE$30&lt;=INDEX($EI$5:$EI$44,$A419)),$A419,0),0)</f>
        <v>0</v>
      </c>
      <c r="AF419" s="9">
        <f>IFERROR(IF(AND($B419&gt;=INDEX($EH$5:$EH$44,$A419),$B419&lt;=INDEX($EJ$5:$EJ$44,$A419),AF$30&gt;=INDEX($EG$5:$EG$44,$A419),AF$30&lt;=INDEX($EI$5:$EI$44,$A419)),$A419,0),0)</f>
        <v>0</v>
      </c>
      <c r="AG419" s="9">
        <f>IFERROR(IF(AND($B419&gt;=INDEX($EH$5:$EH$44,$A419),$B419&lt;=INDEX($EJ$5:$EJ$44,$A419),AG$30&gt;=INDEX($EG$5:$EG$44,$A419),AG$30&lt;=INDEX($EI$5:$EI$44,$A419)),$A419,0),0)</f>
        <v>0</v>
      </c>
      <c r="AH419" s="9"/>
    </row>
    <row r="420" spans="1:34">
      <c r="A420" s="5">
        <f t="shared" si="90"/>
        <v>16</v>
      </c>
      <c r="B420" s="5">
        <f t="shared" si="89"/>
        <v>14</v>
      </c>
      <c r="C420" s="9">
        <f>IFERROR(IF(AND($B420&gt;=INDEX($EH$5:$EH$44,$A420),$B420&lt;=INDEX($EJ$5:$EJ$44,$A420),C$30&gt;=INDEX($EG$5:$EG$44,$A420),C$30&lt;=INDEX($EI$5:$EI$44,$A420)),$A420,0),0)</f>
        <v>0</v>
      </c>
      <c r="D420" s="9">
        <f>IFERROR(IF(AND($B420&gt;=INDEX($EH$5:$EH$44,$A420),$B420&lt;=INDEX($EJ$5:$EJ$44,$A420),D$30&gt;=INDEX($EG$5:$EG$44,$A420),D$30&lt;=INDEX($EI$5:$EI$44,$A420)),$A420,0),0)</f>
        <v>0</v>
      </c>
      <c r="E420" s="9">
        <f>IFERROR(IF(AND($B420&gt;=INDEX($EH$5:$EH$44,$A420),$B420&lt;=INDEX($EJ$5:$EJ$44,$A420),E$30&gt;=INDEX($EG$5:$EG$44,$A420),E$30&lt;=INDEX($EI$5:$EI$44,$A420)),$A420,0),0)</f>
        <v>0</v>
      </c>
      <c r="F420" s="9">
        <f>IFERROR(IF(AND($B420&gt;=INDEX($EH$5:$EH$44,$A420),$B420&lt;=INDEX($EJ$5:$EJ$44,$A420),F$30&gt;=INDEX($EG$5:$EG$44,$A420),F$30&lt;=INDEX($EI$5:$EI$44,$A420)),$A420,0),0)</f>
        <v>0</v>
      </c>
      <c r="G420" s="9">
        <f>IFERROR(IF(AND($B420&gt;=INDEX($EH$5:$EH$44,$A420),$B420&lt;=INDEX($EJ$5:$EJ$44,$A420),G$30&gt;=INDEX($EG$5:$EG$44,$A420),G$30&lt;=INDEX($EI$5:$EI$44,$A420)),$A420,0),0)</f>
        <v>0</v>
      </c>
      <c r="H420" s="9">
        <f>IFERROR(IF(AND($B420&gt;=INDEX($EH$5:$EH$44,$A420),$B420&lt;=INDEX($EJ$5:$EJ$44,$A420),H$30&gt;=INDEX($EG$5:$EG$44,$A420),H$30&lt;=INDEX($EI$5:$EI$44,$A420)),$A420,0),0)</f>
        <v>0</v>
      </c>
      <c r="I420" s="9">
        <f>IFERROR(IF(AND($B420&gt;=INDEX($EH$5:$EH$44,$A420),$B420&lt;=INDEX($EJ$5:$EJ$44,$A420),I$30&gt;=INDEX($EG$5:$EG$44,$A420),I$30&lt;=INDEX($EI$5:$EI$44,$A420)),$A420,0),0)</f>
        <v>0</v>
      </c>
      <c r="J420" s="9">
        <f>IFERROR(IF(AND($B420&gt;=INDEX($EH$5:$EH$44,$A420),$B420&lt;=INDEX($EJ$5:$EJ$44,$A420),J$30&gt;=INDEX($EG$5:$EG$44,$A420),J$30&lt;=INDEX($EI$5:$EI$44,$A420)),$A420,0),0)</f>
        <v>0</v>
      </c>
      <c r="K420" s="9">
        <f>IFERROR(IF(AND($B420&gt;=INDEX($EH$5:$EH$44,$A420),$B420&lt;=INDEX($EJ$5:$EJ$44,$A420),K$30&gt;=INDEX($EG$5:$EG$44,$A420),K$30&lt;=INDEX($EI$5:$EI$44,$A420)),$A420,0),0)</f>
        <v>0</v>
      </c>
      <c r="L420" s="9">
        <f>IFERROR(IF(AND($B420&gt;=INDEX($EH$5:$EH$44,$A420),$B420&lt;=INDEX($EJ$5:$EJ$44,$A420),L$30&gt;=INDEX($EG$5:$EG$44,$A420),L$30&lt;=INDEX($EI$5:$EI$44,$A420)),$A420,0),0)</f>
        <v>0</v>
      </c>
      <c r="M420" s="9">
        <f>IFERROR(IF(AND($B420&gt;=INDEX($EH$5:$EH$44,$A420),$B420&lt;=INDEX($EJ$5:$EJ$44,$A420),M$30&gt;=INDEX($EG$5:$EG$44,$A420),M$30&lt;=INDEX($EI$5:$EI$44,$A420)),$A420,0),0)</f>
        <v>0</v>
      </c>
      <c r="N420" s="9">
        <f>IFERROR(IF(AND($B420&gt;=INDEX($EH$5:$EH$44,$A420),$B420&lt;=INDEX($EJ$5:$EJ$44,$A420),N$30&gt;=INDEX($EG$5:$EG$44,$A420),N$30&lt;=INDEX($EI$5:$EI$44,$A420)),$A420,0),0)</f>
        <v>0</v>
      </c>
      <c r="O420" s="9">
        <f>IFERROR(IF(AND($B420&gt;=INDEX($EH$5:$EH$44,$A420),$B420&lt;=INDEX($EJ$5:$EJ$44,$A420),O$30&gt;=INDEX($EG$5:$EG$44,$A420),O$30&lt;=INDEX($EI$5:$EI$44,$A420)),$A420,0),0)</f>
        <v>0</v>
      </c>
      <c r="P420" s="9">
        <f>IFERROR(IF(AND($B420&gt;=INDEX($EH$5:$EH$44,$A420),$B420&lt;=INDEX($EJ$5:$EJ$44,$A420),P$30&gt;=INDEX($EG$5:$EG$44,$A420),P$30&lt;=INDEX($EI$5:$EI$44,$A420)),$A420,0),0)</f>
        <v>0</v>
      </c>
      <c r="Q420" s="9">
        <f>IFERROR(IF(AND($B420&gt;=INDEX($EH$5:$EH$44,$A420),$B420&lt;=INDEX($EJ$5:$EJ$44,$A420),Q$30&gt;=INDEX($EG$5:$EG$44,$A420),Q$30&lt;=INDEX($EI$5:$EI$44,$A420)),$A420,0),0)</f>
        <v>0</v>
      </c>
      <c r="R420" s="9">
        <f>IFERROR(IF(AND($B420&gt;=INDEX($EH$5:$EH$44,$A420),$B420&lt;=INDEX($EJ$5:$EJ$44,$A420),R$30&gt;=INDEX($EG$5:$EG$44,$A420),R$30&lt;=INDEX($EI$5:$EI$44,$A420)),$A420,0),0)</f>
        <v>0</v>
      </c>
      <c r="S420" s="9">
        <f>IFERROR(IF(AND($B420&gt;=INDEX($EH$5:$EH$44,$A420),$B420&lt;=INDEX($EJ$5:$EJ$44,$A420),S$30&gt;=INDEX($EG$5:$EG$44,$A420),S$30&lt;=INDEX($EI$5:$EI$44,$A420)),$A420,0),0)</f>
        <v>0</v>
      </c>
      <c r="T420" s="9">
        <f>IFERROR(IF(AND($B420&gt;=INDEX($EH$5:$EH$44,$A420),$B420&lt;=INDEX($EJ$5:$EJ$44,$A420),T$30&gt;=INDEX($EG$5:$EG$44,$A420),T$30&lt;=INDEX($EI$5:$EI$44,$A420)),$A420,0),0)</f>
        <v>0</v>
      </c>
      <c r="U420" s="9">
        <f>IFERROR(IF(AND($B420&gt;=INDEX($EH$5:$EH$44,$A420),$B420&lt;=INDEX($EJ$5:$EJ$44,$A420),U$30&gt;=INDEX($EG$5:$EG$44,$A420),U$30&lt;=INDEX($EI$5:$EI$44,$A420)),$A420,0),0)</f>
        <v>0</v>
      </c>
      <c r="V420" s="9">
        <f>IFERROR(IF(AND($B420&gt;=INDEX($EH$5:$EH$44,$A420),$B420&lt;=INDEX($EJ$5:$EJ$44,$A420),V$30&gt;=INDEX($EG$5:$EG$44,$A420),V$30&lt;=INDEX($EI$5:$EI$44,$A420)),$A420,0),0)</f>
        <v>0</v>
      </c>
      <c r="W420" s="9">
        <f>IFERROR(IF(AND($B420&gt;=INDEX($EH$5:$EH$44,$A420),$B420&lt;=INDEX($EJ$5:$EJ$44,$A420),W$30&gt;=INDEX($EG$5:$EG$44,$A420),W$30&lt;=INDEX($EI$5:$EI$44,$A420)),$A420,0),0)</f>
        <v>0</v>
      </c>
      <c r="X420" s="9">
        <f>IFERROR(IF(AND($B420&gt;=INDEX($EH$5:$EH$44,$A420),$B420&lt;=INDEX($EJ$5:$EJ$44,$A420),X$30&gt;=INDEX($EG$5:$EG$44,$A420),X$30&lt;=INDEX($EI$5:$EI$44,$A420)),$A420,0),0)</f>
        <v>0</v>
      </c>
      <c r="Y420" s="9">
        <f>IFERROR(IF(AND($B420&gt;=INDEX($EH$5:$EH$44,$A420),$B420&lt;=INDEX($EJ$5:$EJ$44,$A420),Y$30&gt;=INDEX($EG$5:$EG$44,$A420),Y$30&lt;=INDEX($EI$5:$EI$44,$A420)),$A420,0),0)</f>
        <v>0</v>
      </c>
      <c r="Z420" s="9">
        <f>IFERROR(IF(AND($B420&gt;=INDEX($EH$5:$EH$44,$A420),$B420&lt;=INDEX($EJ$5:$EJ$44,$A420),Z$30&gt;=INDEX($EG$5:$EG$44,$A420),Z$30&lt;=INDEX($EI$5:$EI$44,$A420)),$A420,0),0)</f>
        <v>0</v>
      </c>
      <c r="AA420" s="9">
        <f>IFERROR(IF(AND($B420&gt;=INDEX($EH$5:$EH$44,$A420),$B420&lt;=INDEX($EJ$5:$EJ$44,$A420),AA$30&gt;=INDEX($EG$5:$EG$44,$A420),AA$30&lt;=INDEX($EI$5:$EI$44,$A420)),$A420,0),0)</f>
        <v>0</v>
      </c>
      <c r="AB420" s="9">
        <f>IFERROR(IF(AND($B420&gt;=INDEX($EH$5:$EH$44,$A420),$B420&lt;=INDEX($EJ$5:$EJ$44,$A420),AB$30&gt;=INDEX($EG$5:$EG$44,$A420),AB$30&lt;=INDEX($EI$5:$EI$44,$A420)),$A420,0),0)</f>
        <v>0</v>
      </c>
      <c r="AC420" s="9">
        <f>IFERROR(IF(AND($B420&gt;=INDEX($EH$5:$EH$44,$A420),$B420&lt;=INDEX($EJ$5:$EJ$44,$A420),AC$30&gt;=INDEX($EG$5:$EG$44,$A420),AC$30&lt;=INDEX($EI$5:$EI$44,$A420)),$A420,0),0)</f>
        <v>0</v>
      </c>
      <c r="AD420" s="9">
        <f>IFERROR(IF(AND($B420&gt;=INDEX($EH$5:$EH$44,$A420),$B420&lt;=INDEX($EJ$5:$EJ$44,$A420),AD$30&gt;=INDEX($EG$5:$EG$44,$A420),AD$30&lt;=INDEX($EI$5:$EI$44,$A420)),$A420,0),0)</f>
        <v>0</v>
      </c>
      <c r="AE420" s="9">
        <f>IFERROR(IF(AND($B420&gt;=INDEX($EH$5:$EH$44,$A420),$B420&lt;=INDEX($EJ$5:$EJ$44,$A420),AE$30&gt;=INDEX($EG$5:$EG$44,$A420),AE$30&lt;=INDEX($EI$5:$EI$44,$A420)),$A420,0),0)</f>
        <v>0</v>
      </c>
      <c r="AF420" s="9">
        <f>IFERROR(IF(AND($B420&gt;=INDEX($EH$5:$EH$44,$A420),$B420&lt;=INDEX($EJ$5:$EJ$44,$A420),AF$30&gt;=INDEX($EG$5:$EG$44,$A420),AF$30&lt;=INDEX($EI$5:$EI$44,$A420)),$A420,0),0)</f>
        <v>0</v>
      </c>
      <c r="AG420" s="9">
        <f>IFERROR(IF(AND($B420&gt;=INDEX($EH$5:$EH$44,$A420),$B420&lt;=INDEX($EJ$5:$EJ$44,$A420),AG$30&gt;=INDEX($EG$5:$EG$44,$A420),AG$30&lt;=INDEX($EI$5:$EI$44,$A420)),$A420,0),0)</f>
        <v>0</v>
      </c>
      <c r="AH420" s="9"/>
    </row>
    <row r="421" spans="1:34">
      <c r="A421" s="5">
        <f t="shared" si="90"/>
        <v>16</v>
      </c>
      <c r="B421" s="5">
        <f t="shared" si="89"/>
        <v>15</v>
      </c>
      <c r="C421" s="9">
        <f>IFERROR(IF(AND($B421&gt;=INDEX($EH$5:$EH$44,$A421),$B421&lt;=INDEX($EJ$5:$EJ$44,$A421),C$30&gt;=INDEX($EG$5:$EG$44,$A421),C$30&lt;=INDEX($EI$5:$EI$44,$A421)),$A421,0),0)</f>
        <v>0</v>
      </c>
      <c r="D421" s="9">
        <f>IFERROR(IF(AND($B421&gt;=INDEX($EH$5:$EH$44,$A421),$B421&lt;=INDEX($EJ$5:$EJ$44,$A421),D$30&gt;=INDEX($EG$5:$EG$44,$A421),D$30&lt;=INDEX($EI$5:$EI$44,$A421)),$A421,0),0)</f>
        <v>0</v>
      </c>
      <c r="E421" s="9">
        <f>IFERROR(IF(AND($B421&gt;=INDEX($EH$5:$EH$44,$A421),$B421&lt;=INDEX($EJ$5:$EJ$44,$A421),E$30&gt;=INDEX($EG$5:$EG$44,$A421),E$30&lt;=INDEX($EI$5:$EI$44,$A421)),$A421,0),0)</f>
        <v>0</v>
      </c>
      <c r="F421" s="9">
        <f>IFERROR(IF(AND($B421&gt;=INDEX($EH$5:$EH$44,$A421),$B421&lt;=INDEX($EJ$5:$EJ$44,$A421),F$30&gt;=INDEX($EG$5:$EG$44,$A421),F$30&lt;=INDEX($EI$5:$EI$44,$A421)),$A421,0),0)</f>
        <v>0</v>
      </c>
      <c r="G421" s="9">
        <f>IFERROR(IF(AND($B421&gt;=INDEX($EH$5:$EH$44,$A421),$B421&lt;=INDEX($EJ$5:$EJ$44,$A421),G$30&gt;=INDEX($EG$5:$EG$44,$A421),G$30&lt;=INDEX($EI$5:$EI$44,$A421)),$A421,0),0)</f>
        <v>0</v>
      </c>
      <c r="H421" s="9">
        <f>IFERROR(IF(AND($B421&gt;=INDEX($EH$5:$EH$44,$A421),$B421&lt;=INDEX($EJ$5:$EJ$44,$A421),H$30&gt;=INDEX($EG$5:$EG$44,$A421),H$30&lt;=INDEX($EI$5:$EI$44,$A421)),$A421,0),0)</f>
        <v>0</v>
      </c>
      <c r="I421" s="9">
        <f>IFERROR(IF(AND($B421&gt;=INDEX($EH$5:$EH$44,$A421),$B421&lt;=INDEX($EJ$5:$EJ$44,$A421),I$30&gt;=INDEX($EG$5:$EG$44,$A421),I$30&lt;=INDEX($EI$5:$EI$44,$A421)),$A421,0),0)</f>
        <v>0</v>
      </c>
      <c r="J421" s="9">
        <f>IFERROR(IF(AND($B421&gt;=INDEX($EH$5:$EH$44,$A421),$B421&lt;=INDEX($EJ$5:$EJ$44,$A421),J$30&gt;=INDEX($EG$5:$EG$44,$A421),J$30&lt;=INDEX($EI$5:$EI$44,$A421)),$A421,0),0)</f>
        <v>0</v>
      </c>
      <c r="K421" s="9">
        <f>IFERROR(IF(AND($B421&gt;=INDEX($EH$5:$EH$44,$A421),$B421&lt;=INDEX($EJ$5:$EJ$44,$A421),K$30&gt;=INDEX($EG$5:$EG$44,$A421),K$30&lt;=INDEX($EI$5:$EI$44,$A421)),$A421,0),0)</f>
        <v>0</v>
      </c>
      <c r="L421" s="9">
        <f>IFERROR(IF(AND($B421&gt;=INDEX($EH$5:$EH$44,$A421),$B421&lt;=INDEX($EJ$5:$EJ$44,$A421),L$30&gt;=INDEX($EG$5:$EG$44,$A421),L$30&lt;=INDEX($EI$5:$EI$44,$A421)),$A421,0),0)</f>
        <v>0</v>
      </c>
      <c r="M421" s="9">
        <f>IFERROR(IF(AND($B421&gt;=INDEX($EH$5:$EH$44,$A421),$B421&lt;=INDEX($EJ$5:$EJ$44,$A421),M$30&gt;=INDEX($EG$5:$EG$44,$A421),M$30&lt;=INDEX($EI$5:$EI$44,$A421)),$A421,0),0)</f>
        <v>0</v>
      </c>
      <c r="N421" s="9">
        <f>IFERROR(IF(AND($B421&gt;=INDEX($EH$5:$EH$44,$A421),$B421&lt;=INDEX($EJ$5:$EJ$44,$A421),N$30&gt;=INDEX($EG$5:$EG$44,$A421),N$30&lt;=INDEX($EI$5:$EI$44,$A421)),$A421,0),0)</f>
        <v>0</v>
      </c>
      <c r="O421" s="9">
        <f>IFERROR(IF(AND($B421&gt;=INDEX($EH$5:$EH$44,$A421),$B421&lt;=INDEX($EJ$5:$EJ$44,$A421),O$30&gt;=INDEX($EG$5:$EG$44,$A421),O$30&lt;=INDEX($EI$5:$EI$44,$A421)),$A421,0),0)</f>
        <v>0</v>
      </c>
      <c r="P421" s="9">
        <f>IFERROR(IF(AND($B421&gt;=INDEX($EH$5:$EH$44,$A421),$B421&lt;=INDEX($EJ$5:$EJ$44,$A421),P$30&gt;=INDEX($EG$5:$EG$44,$A421),P$30&lt;=INDEX($EI$5:$EI$44,$A421)),$A421,0),0)</f>
        <v>0</v>
      </c>
      <c r="Q421" s="9">
        <f>IFERROR(IF(AND($B421&gt;=INDEX($EH$5:$EH$44,$A421),$B421&lt;=INDEX($EJ$5:$EJ$44,$A421),Q$30&gt;=INDEX($EG$5:$EG$44,$A421),Q$30&lt;=INDEX($EI$5:$EI$44,$A421)),$A421,0),0)</f>
        <v>0</v>
      </c>
      <c r="R421" s="9">
        <f>IFERROR(IF(AND($B421&gt;=INDEX($EH$5:$EH$44,$A421),$B421&lt;=INDEX($EJ$5:$EJ$44,$A421),R$30&gt;=INDEX($EG$5:$EG$44,$A421),R$30&lt;=INDEX($EI$5:$EI$44,$A421)),$A421,0),0)</f>
        <v>0</v>
      </c>
      <c r="S421" s="9">
        <f>IFERROR(IF(AND($B421&gt;=INDEX($EH$5:$EH$44,$A421),$B421&lt;=INDEX($EJ$5:$EJ$44,$A421),S$30&gt;=INDEX($EG$5:$EG$44,$A421),S$30&lt;=INDEX($EI$5:$EI$44,$A421)),$A421,0),0)</f>
        <v>0</v>
      </c>
      <c r="T421" s="9">
        <f>IFERROR(IF(AND($B421&gt;=INDEX($EH$5:$EH$44,$A421),$B421&lt;=INDEX($EJ$5:$EJ$44,$A421),T$30&gt;=INDEX($EG$5:$EG$44,$A421),T$30&lt;=INDEX($EI$5:$EI$44,$A421)),$A421,0),0)</f>
        <v>0</v>
      </c>
      <c r="U421" s="9">
        <f>IFERROR(IF(AND($B421&gt;=INDEX($EH$5:$EH$44,$A421),$B421&lt;=INDEX($EJ$5:$EJ$44,$A421),U$30&gt;=INDEX($EG$5:$EG$44,$A421),U$30&lt;=INDEX($EI$5:$EI$44,$A421)),$A421,0),0)</f>
        <v>0</v>
      </c>
      <c r="V421" s="9">
        <f>IFERROR(IF(AND($B421&gt;=INDEX($EH$5:$EH$44,$A421),$B421&lt;=INDEX($EJ$5:$EJ$44,$A421),V$30&gt;=INDEX($EG$5:$EG$44,$A421),V$30&lt;=INDEX($EI$5:$EI$44,$A421)),$A421,0),0)</f>
        <v>0</v>
      </c>
      <c r="W421" s="9">
        <f>IFERROR(IF(AND($B421&gt;=INDEX($EH$5:$EH$44,$A421),$B421&lt;=INDEX($EJ$5:$EJ$44,$A421),W$30&gt;=INDEX($EG$5:$EG$44,$A421),W$30&lt;=INDEX($EI$5:$EI$44,$A421)),$A421,0),0)</f>
        <v>0</v>
      </c>
      <c r="X421" s="9">
        <f>IFERROR(IF(AND($B421&gt;=INDEX($EH$5:$EH$44,$A421),$B421&lt;=INDEX($EJ$5:$EJ$44,$A421),X$30&gt;=INDEX($EG$5:$EG$44,$A421),X$30&lt;=INDEX($EI$5:$EI$44,$A421)),$A421,0),0)</f>
        <v>0</v>
      </c>
      <c r="Y421" s="9">
        <f>IFERROR(IF(AND($B421&gt;=INDEX($EH$5:$EH$44,$A421),$B421&lt;=INDEX($EJ$5:$EJ$44,$A421),Y$30&gt;=INDEX($EG$5:$EG$44,$A421),Y$30&lt;=INDEX($EI$5:$EI$44,$A421)),$A421,0),0)</f>
        <v>0</v>
      </c>
      <c r="Z421" s="9">
        <f>IFERROR(IF(AND($B421&gt;=INDEX($EH$5:$EH$44,$A421),$B421&lt;=INDEX($EJ$5:$EJ$44,$A421),Z$30&gt;=INDEX($EG$5:$EG$44,$A421),Z$30&lt;=INDEX($EI$5:$EI$44,$A421)),$A421,0),0)</f>
        <v>0</v>
      </c>
      <c r="AA421" s="9">
        <f>IFERROR(IF(AND($B421&gt;=INDEX($EH$5:$EH$44,$A421),$B421&lt;=INDEX($EJ$5:$EJ$44,$A421),AA$30&gt;=INDEX($EG$5:$EG$44,$A421),AA$30&lt;=INDEX($EI$5:$EI$44,$A421)),$A421,0),0)</f>
        <v>0</v>
      </c>
      <c r="AB421" s="9">
        <f>IFERROR(IF(AND($B421&gt;=INDEX($EH$5:$EH$44,$A421),$B421&lt;=INDEX($EJ$5:$EJ$44,$A421),AB$30&gt;=INDEX($EG$5:$EG$44,$A421),AB$30&lt;=INDEX($EI$5:$EI$44,$A421)),$A421,0),0)</f>
        <v>0</v>
      </c>
      <c r="AC421" s="9">
        <f>IFERROR(IF(AND($B421&gt;=INDEX($EH$5:$EH$44,$A421),$B421&lt;=INDEX($EJ$5:$EJ$44,$A421),AC$30&gt;=INDEX($EG$5:$EG$44,$A421),AC$30&lt;=INDEX($EI$5:$EI$44,$A421)),$A421,0),0)</f>
        <v>0</v>
      </c>
      <c r="AD421" s="9">
        <f>IFERROR(IF(AND($B421&gt;=INDEX($EH$5:$EH$44,$A421),$B421&lt;=INDEX($EJ$5:$EJ$44,$A421),AD$30&gt;=INDEX($EG$5:$EG$44,$A421),AD$30&lt;=INDEX($EI$5:$EI$44,$A421)),$A421,0),0)</f>
        <v>0</v>
      </c>
      <c r="AE421" s="9">
        <f>IFERROR(IF(AND($B421&gt;=INDEX($EH$5:$EH$44,$A421),$B421&lt;=INDEX($EJ$5:$EJ$44,$A421),AE$30&gt;=INDEX($EG$5:$EG$44,$A421),AE$30&lt;=INDEX($EI$5:$EI$44,$A421)),$A421,0),0)</f>
        <v>0</v>
      </c>
      <c r="AF421" s="9">
        <f>IFERROR(IF(AND($B421&gt;=INDEX($EH$5:$EH$44,$A421),$B421&lt;=INDEX($EJ$5:$EJ$44,$A421),AF$30&gt;=INDEX($EG$5:$EG$44,$A421),AF$30&lt;=INDEX($EI$5:$EI$44,$A421)),$A421,0),0)</f>
        <v>0</v>
      </c>
      <c r="AG421" s="9">
        <f>IFERROR(IF(AND($B421&gt;=INDEX($EH$5:$EH$44,$A421),$B421&lt;=INDEX($EJ$5:$EJ$44,$A421),AG$30&gt;=INDEX($EG$5:$EG$44,$A421),AG$30&lt;=INDEX($EI$5:$EI$44,$A421)),$A421,0),0)</f>
        <v>0</v>
      </c>
      <c r="AH421" s="9"/>
    </row>
    <row r="422" spans="1:34">
      <c r="A422" s="5">
        <f t="shared" si="90"/>
        <v>16</v>
      </c>
      <c r="B422" s="5">
        <f t="shared" si="89"/>
        <v>16</v>
      </c>
      <c r="C422" s="9">
        <f>IFERROR(IF(AND($B422&gt;=INDEX($EH$5:$EH$44,$A422),$B422&lt;=INDEX($EJ$5:$EJ$44,$A422),C$30&gt;=INDEX($EG$5:$EG$44,$A422),C$30&lt;=INDEX($EI$5:$EI$44,$A422)),$A422,0),0)</f>
        <v>0</v>
      </c>
      <c r="D422" s="9">
        <f>IFERROR(IF(AND($B422&gt;=INDEX($EH$5:$EH$44,$A422),$B422&lt;=INDEX($EJ$5:$EJ$44,$A422),D$30&gt;=INDEX($EG$5:$EG$44,$A422),D$30&lt;=INDEX($EI$5:$EI$44,$A422)),$A422,0),0)</f>
        <v>0</v>
      </c>
      <c r="E422" s="9">
        <f>IFERROR(IF(AND($B422&gt;=INDEX($EH$5:$EH$44,$A422),$B422&lt;=INDEX($EJ$5:$EJ$44,$A422),E$30&gt;=INDEX($EG$5:$EG$44,$A422),E$30&lt;=INDEX($EI$5:$EI$44,$A422)),$A422,0),0)</f>
        <v>0</v>
      </c>
      <c r="F422" s="9">
        <f>IFERROR(IF(AND($B422&gt;=INDEX($EH$5:$EH$44,$A422),$B422&lt;=INDEX($EJ$5:$EJ$44,$A422),F$30&gt;=INDEX($EG$5:$EG$44,$A422),F$30&lt;=INDEX($EI$5:$EI$44,$A422)),$A422,0),0)</f>
        <v>0</v>
      </c>
      <c r="G422" s="9">
        <f>IFERROR(IF(AND($B422&gt;=INDEX($EH$5:$EH$44,$A422),$B422&lt;=INDEX($EJ$5:$EJ$44,$A422),G$30&gt;=INDEX($EG$5:$EG$44,$A422),G$30&lt;=INDEX($EI$5:$EI$44,$A422)),$A422,0),0)</f>
        <v>0</v>
      </c>
      <c r="H422" s="9">
        <f>IFERROR(IF(AND($B422&gt;=INDEX($EH$5:$EH$44,$A422),$B422&lt;=INDEX($EJ$5:$EJ$44,$A422),H$30&gt;=INDEX($EG$5:$EG$44,$A422),H$30&lt;=INDEX($EI$5:$EI$44,$A422)),$A422,0),0)</f>
        <v>0</v>
      </c>
      <c r="I422" s="9">
        <f>IFERROR(IF(AND($B422&gt;=INDEX($EH$5:$EH$44,$A422),$B422&lt;=INDEX($EJ$5:$EJ$44,$A422),I$30&gt;=INDEX($EG$5:$EG$44,$A422),I$30&lt;=INDEX($EI$5:$EI$44,$A422)),$A422,0),0)</f>
        <v>0</v>
      </c>
      <c r="J422" s="9">
        <f>IFERROR(IF(AND($B422&gt;=INDEX($EH$5:$EH$44,$A422),$B422&lt;=INDEX($EJ$5:$EJ$44,$A422),J$30&gt;=INDEX($EG$5:$EG$44,$A422),J$30&lt;=INDEX($EI$5:$EI$44,$A422)),$A422,0),0)</f>
        <v>0</v>
      </c>
      <c r="K422" s="9">
        <f>IFERROR(IF(AND($B422&gt;=INDEX($EH$5:$EH$44,$A422),$B422&lt;=INDEX($EJ$5:$EJ$44,$A422),K$30&gt;=INDEX($EG$5:$EG$44,$A422),K$30&lt;=INDEX($EI$5:$EI$44,$A422)),$A422,0),0)</f>
        <v>0</v>
      </c>
      <c r="L422" s="9">
        <f>IFERROR(IF(AND($B422&gt;=INDEX($EH$5:$EH$44,$A422),$B422&lt;=INDEX($EJ$5:$EJ$44,$A422),L$30&gt;=INDEX($EG$5:$EG$44,$A422),L$30&lt;=INDEX($EI$5:$EI$44,$A422)),$A422,0),0)</f>
        <v>0</v>
      </c>
      <c r="M422" s="9">
        <f>IFERROR(IF(AND($B422&gt;=INDEX($EH$5:$EH$44,$A422),$B422&lt;=INDEX($EJ$5:$EJ$44,$A422),M$30&gt;=INDEX($EG$5:$EG$44,$A422),M$30&lt;=INDEX($EI$5:$EI$44,$A422)),$A422,0),0)</f>
        <v>0</v>
      </c>
      <c r="N422" s="9">
        <f>IFERROR(IF(AND($B422&gt;=INDEX($EH$5:$EH$44,$A422),$B422&lt;=INDEX($EJ$5:$EJ$44,$A422),N$30&gt;=INDEX($EG$5:$EG$44,$A422),N$30&lt;=INDEX($EI$5:$EI$44,$A422)),$A422,0),0)</f>
        <v>0</v>
      </c>
      <c r="O422" s="9">
        <f>IFERROR(IF(AND($B422&gt;=INDEX($EH$5:$EH$44,$A422),$B422&lt;=INDEX($EJ$5:$EJ$44,$A422),O$30&gt;=INDEX($EG$5:$EG$44,$A422),O$30&lt;=INDEX($EI$5:$EI$44,$A422)),$A422,0),0)</f>
        <v>0</v>
      </c>
      <c r="P422" s="9">
        <f>IFERROR(IF(AND($B422&gt;=INDEX($EH$5:$EH$44,$A422),$B422&lt;=INDEX($EJ$5:$EJ$44,$A422),P$30&gt;=INDEX($EG$5:$EG$44,$A422),P$30&lt;=INDEX($EI$5:$EI$44,$A422)),$A422,0),0)</f>
        <v>0</v>
      </c>
      <c r="Q422" s="9">
        <f>IFERROR(IF(AND($B422&gt;=INDEX($EH$5:$EH$44,$A422),$B422&lt;=INDEX($EJ$5:$EJ$44,$A422),Q$30&gt;=INDEX($EG$5:$EG$44,$A422),Q$30&lt;=INDEX($EI$5:$EI$44,$A422)),$A422,0),0)</f>
        <v>0</v>
      </c>
      <c r="R422" s="9">
        <f>IFERROR(IF(AND($B422&gt;=INDEX($EH$5:$EH$44,$A422),$B422&lt;=INDEX($EJ$5:$EJ$44,$A422),R$30&gt;=INDEX($EG$5:$EG$44,$A422),R$30&lt;=INDEX($EI$5:$EI$44,$A422)),$A422,0),0)</f>
        <v>0</v>
      </c>
      <c r="S422" s="9">
        <f>IFERROR(IF(AND($B422&gt;=INDEX($EH$5:$EH$44,$A422),$B422&lt;=INDEX($EJ$5:$EJ$44,$A422),S$30&gt;=INDEX($EG$5:$EG$44,$A422),S$30&lt;=INDEX($EI$5:$EI$44,$A422)),$A422,0),0)</f>
        <v>0</v>
      </c>
      <c r="T422" s="9">
        <f>IFERROR(IF(AND($B422&gt;=INDEX($EH$5:$EH$44,$A422),$B422&lt;=INDEX($EJ$5:$EJ$44,$A422),T$30&gt;=INDEX($EG$5:$EG$44,$A422),T$30&lt;=INDEX($EI$5:$EI$44,$A422)),$A422,0),0)</f>
        <v>0</v>
      </c>
      <c r="U422" s="9">
        <f>IFERROR(IF(AND($B422&gt;=INDEX($EH$5:$EH$44,$A422),$B422&lt;=INDEX($EJ$5:$EJ$44,$A422),U$30&gt;=INDEX($EG$5:$EG$44,$A422),U$30&lt;=INDEX($EI$5:$EI$44,$A422)),$A422,0),0)</f>
        <v>0</v>
      </c>
      <c r="V422" s="9">
        <f>IFERROR(IF(AND($B422&gt;=INDEX($EH$5:$EH$44,$A422),$B422&lt;=INDEX($EJ$5:$EJ$44,$A422),V$30&gt;=INDEX($EG$5:$EG$44,$A422),V$30&lt;=INDEX($EI$5:$EI$44,$A422)),$A422,0),0)</f>
        <v>0</v>
      </c>
      <c r="W422" s="9">
        <f>IFERROR(IF(AND($B422&gt;=INDEX($EH$5:$EH$44,$A422),$B422&lt;=INDEX($EJ$5:$EJ$44,$A422),W$30&gt;=INDEX($EG$5:$EG$44,$A422),W$30&lt;=INDEX($EI$5:$EI$44,$A422)),$A422,0),0)</f>
        <v>0</v>
      </c>
      <c r="X422" s="9">
        <f>IFERROR(IF(AND($B422&gt;=INDEX($EH$5:$EH$44,$A422),$B422&lt;=INDEX($EJ$5:$EJ$44,$A422),X$30&gt;=INDEX($EG$5:$EG$44,$A422),X$30&lt;=INDEX($EI$5:$EI$44,$A422)),$A422,0),0)</f>
        <v>0</v>
      </c>
      <c r="Y422" s="9">
        <f>IFERROR(IF(AND($B422&gt;=INDEX($EH$5:$EH$44,$A422),$B422&lt;=INDEX($EJ$5:$EJ$44,$A422),Y$30&gt;=INDEX($EG$5:$EG$44,$A422),Y$30&lt;=INDEX($EI$5:$EI$44,$A422)),$A422,0),0)</f>
        <v>0</v>
      </c>
      <c r="Z422" s="9">
        <f>IFERROR(IF(AND($B422&gt;=INDEX($EH$5:$EH$44,$A422),$B422&lt;=INDEX($EJ$5:$EJ$44,$A422),Z$30&gt;=INDEX($EG$5:$EG$44,$A422),Z$30&lt;=INDEX($EI$5:$EI$44,$A422)),$A422,0),0)</f>
        <v>0</v>
      </c>
      <c r="AA422" s="9">
        <f>IFERROR(IF(AND($B422&gt;=INDEX($EH$5:$EH$44,$A422),$B422&lt;=INDEX($EJ$5:$EJ$44,$A422),AA$30&gt;=INDEX($EG$5:$EG$44,$A422),AA$30&lt;=INDEX($EI$5:$EI$44,$A422)),$A422,0),0)</f>
        <v>0</v>
      </c>
      <c r="AB422" s="9">
        <f>IFERROR(IF(AND($B422&gt;=INDEX($EH$5:$EH$44,$A422),$B422&lt;=INDEX($EJ$5:$EJ$44,$A422),AB$30&gt;=INDEX($EG$5:$EG$44,$A422),AB$30&lt;=INDEX($EI$5:$EI$44,$A422)),$A422,0),0)</f>
        <v>0</v>
      </c>
      <c r="AC422" s="9">
        <f>IFERROR(IF(AND($B422&gt;=INDEX($EH$5:$EH$44,$A422),$B422&lt;=INDEX($EJ$5:$EJ$44,$A422),AC$30&gt;=INDEX($EG$5:$EG$44,$A422),AC$30&lt;=INDEX($EI$5:$EI$44,$A422)),$A422,0),0)</f>
        <v>0</v>
      </c>
      <c r="AD422" s="9">
        <f>IFERROR(IF(AND($B422&gt;=INDEX($EH$5:$EH$44,$A422),$B422&lt;=INDEX($EJ$5:$EJ$44,$A422),AD$30&gt;=INDEX($EG$5:$EG$44,$A422),AD$30&lt;=INDEX($EI$5:$EI$44,$A422)),$A422,0),0)</f>
        <v>0</v>
      </c>
      <c r="AE422" s="9">
        <f>IFERROR(IF(AND($B422&gt;=INDEX($EH$5:$EH$44,$A422),$B422&lt;=INDEX($EJ$5:$EJ$44,$A422),AE$30&gt;=INDEX($EG$5:$EG$44,$A422),AE$30&lt;=INDEX($EI$5:$EI$44,$A422)),$A422,0),0)</f>
        <v>0</v>
      </c>
      <c r="AF422" s="9">
        <f>IFERROR(IF(AND($B422&gt;=INDEX($EH$5:$EH$44,$A422),$B422&lt;=INDEX($EJ$5:$EJ$44,$A422),AF$30&gt;=INDEX($EG$5:$EG$44,$A422),AF$30&lt;=INDEX($EI$5:$EI$44,$A422)),$A422,0),0)</f>
        <v>0</v>
      </c>
      <c r="AG422" s="9">
        <f>IFERROR(IF(AND($B422&gt;=INDEX($EH$5:$EH$44,$A422),$B422&lt;=INDEX($EJ$5:$EJ$44,$A422),AG$30&gt;=INDEX($EG$5:$EG$44,$A422),AG$30&lt;=INDEX($EI$5:$EI$44,$A422)),$A422,0),0)</f>
        <v>0</v>
      </c>
      <c r="AH422" s="9"/>
    </row>
    <row r="423" spans="1:34">
      <c r="A423" s="5">
        <f t="shared" si="90"/>
        <v>16</v>
      </c>
      <c r="B423" s="5">
        <f t="shared" si="89"/>
        <v>17</v>
      </c>
      <c r="C423" s="9">
        <f>IFERROR(IF(AND($B423&gt;=INDEX($EH$5:$EH$44,$A423),$B423&lt;=INDEX($EJ$5:$EJ$44,$A423),C$30&gt;=INDEX($EG$5:$EG$44,$A423),C$30&lt;=INDEX($EI$5:$EI$44,$A423)),$A423,0),0)</f>
        <v>0</v>
      </c>
      <c r="D423" s="9">
        <f>IFERROR(IF(AND($B423&gt;=INDEX($EH$5:$EH$44,$A423),$B423&lt;=INDEX($EJ$5:$EJ$44,$A423),D$30&gt;=INDEX($EG$5:$EG$44,$A423),D$30&lt;=INDEX($EI$5:$EI$44,$A423)),$A423,0),0)</f>
        <v>0</v>
      </c>
      <c r="E423" s="9">
        <f>IFERROR(IF(AND($B423&gt;=INDEX($EH$5:$EH$44,$A423),$B423&lt;=INDEX($EJ$5:$EJ$44,$A423),E$30&gt;=INDEX($EG$5:$EG$44,$A423),E$30&lt;=INDEX($EI$5:$EI$44,$A423)),$A423,0),0)</f>
        <v>0</v>
      </c>
      <c r="F423" s="9">
        <f>IFERROR(IF(AND($B423&gt;=INDEX($EH$5:$EH$44,$A423),$B423&lt;=INDEX($EJ$5:$EJ$44,$A423),F$30&gt;=INDEX($EG$5:$EG$44,$A423),F$30&lt;=INDEX($EI$5:$EI$44,$A423)),$A423,0),0)</f>
        <v>0</v>
      </c>
      <c r="G423" s="9">
        <f>IFERROR(IF(AND($B423&gt;=INDEX($EH$5:$EH$44,$A423),$B423&lt;=INDEX($EJ$5:$EJ$44,$A423),G$30&gt;=INDEX($EG$5:$EG$44,$A423),G$30&lt;=INDEX($EI$5:$EI$44,$A423)),$A423,0),0)</f>
        <v>0</v>
      </c>
      <c r="H423" s="9">
        <f>IFERROR(IF(AND($B423&gt;=INDEX($EH$5:$EH$44,$A423),$B423&lt;=INDEX($EJ$5:$EJ$44,$A423),H$30&gt;=INDEX($EG$5:$EG$44,$A423),H$30&lt;=INDEX($EI$5:$EI$44,$A423)),$A423,0),0)</f>
        <v>0</v>
      </c>
      <c r="I423" s="9">
        <f>IFERROR(IF(AND($B423&gt;=INDEX($EH$5:$EH$44,$A423),$B423&lt;=INDEX($EJ$5:$EJ$44,$A423),I$30&gt;=INDEX($EG$5:$EG$44,$A423),I$30&lt;=INDEX($EI$5:$EI$44,$A423)),$A423,0),0)</f>
        <v>0</v>
      </c>
      <c r="J423" s="9">
        <f>IFERROR(IF(AND($B423&gt;=INDEX($EH$5:$EH$44,$A423),$B423&lt;=INDEX($EJ$5:$EJ$44,$A423),J$30&gt;=INDEX($EG$5:$EG$44,$A423),J$30&lt;=INDEX($EI$5:$EI$44,$A423)),$A423,0),0)</f>
        <v>0</v>
      </c>
      <c r="K423" s="9">
        <f>IFERROR(IF(AND($B423&gt;=INDEX($EH$5:$EH$44,$A423),$B423&lt;=INDEX($EJ$5:$EJ$44,$A423),K$30&gt;=INDEX($EG$5:$EG$44,$A423),K$30&lt;=INDEX($EI$5:$EI$44,$A423)),$A423,0),0)</f>
        <v>0</v>
      </c>
      <c r="L423" s="9">
        <f>IFERROR(IF(AND($B423&gt;=INDEX($EH$5:$EH$44,$A423),$B423&lt;=INDEX($EJ$5:$EJ$44,$A423),L$30&gt;=INDEX($EG$5:$EG$44,$A423),L$30&lt;=INDEX($EI$5:$EI$44,$A423)),$A423,0),0)</f>
        <v>0</v>
      </c>
      <c r="M423" s="9">
        <f>IFERROR(IF(AND($B423&gt;=INDEX($EH$5:$EH$44,$A423),$B423&lt;=INDEX($EJ$5:$EJ$44,$A423),M$30&gt;=INDEX($EG$5:$EG$44,$A423),M$30&lt;=INDEX($EI$5:$EI$44,$A423)),$A423,0),0)</f>
        <v>0</v>
      </c>
      <c r="N423" s="9">
        <f>IFERROR(IF(AND($B423&gt;=INDEX($EH$5:$EH$44,$A423),$B423&lt;=INDEX($EJ$5:$EJ$44,$A423),N$30&gt;=INDEX($EG$5:$EG$44,$A423),N$30&lt;=INDEX($EI$5:$EI$44,$A423)),$A423,0),0)</f>
        <v>0</v>
      </c>
      <c r="O423" s="9">
        <f>IFERROR(IF(AND($B423&gt;=INDEX($EH$5:$EH$44,$A423),$B423&lt;=INDEX($EJ$5:$EJ$44,$A423),O$30&gt;=INDEX($EG$5:$EG$44,$A423),O$30&lt;=INDEX($EI$5:$EI$44,$A423)),$A423,0),0)</f>
        <v>0</v>
      </c>
      <c r="P423" s="9">
        <f>IFERROR(IF(AND($B423&gt;=INDEX($EH$5:$EH$44,$A423),$B423&lt;=INDEX($EJ$5:$EJ$44,$A423),P$30&gt;=INDEX($EG$5:$EG$44,$A423),P$30&lt;=INDEX($EI$5:$EI$44,$A423)),$A423,0),0)</f>
        <v>0</v>
      </c>
      <c r="Q423" s="9">
        <f>IFERROR(IF(AND($B423&gt;=INDEX($EH$5:$EH$44,$A423),$B423&lt;=INDEX($EJ$5:$EJ$44,$A423),Q$30&gt;=INDEX($EG$5:$EG$44,$A423),Q$30&lt;=INDEX($EI$5:$EI$44,$A423)),$A423,0),0)</f>
        <v>0</v>
      </c>
      <c r="R423" s="9">
        <f>IFERROR(IF(AND($B423&gt;=INDEX($EH$5:$EH$44,$A423),$B423&lt;=INDEX($EJ$5:$EJ$44,$A423),R$30&gt;=INDEX($EG$5:$EG$44,$A423),R$30&lt;=INDEX($EI$5:$EI$44,$A423)),$A423,0),0)</f>
        <v>0</v>
      </c>
      <c r="S423" s="9">
        <f>IFERROR(IF(AND($B423&gt;=INDEX($EH$5:$EH$44,$A423),$B423&lt;=INDEX($EJ$5:$EJ$44,$A423),S$30&gt;=INDEX($EG$5:$EG$44,$A423),S$30&lt;=INDEX($EI$5:$EI$44,$A423)),$A423,0),0)</f>
        <v>0</v>
      </c>
      <c r="T423" s="9">
        <f>IFERROR(IF(AND($B423&gt;=INDEX($EH$5:$EH$44,$A423),$B423&lt;=INDEX($EJ$5:$EJ$44,$A423),T$30&gt;=INDEX($EG$5:$EG$44,$A423),T$30&lt;=INDEX($EI$5:$EI$44,$A423)),$A423,0),0)</f>
        <v>0</v>
      </c>
      <c r="U423" s="9">
        <f>IFERROR(IF(AND($B423&gt;=INDEX($EH$5:$EH$44,$A423),$B423&lt;=INDEX($EJ$5:$EJ$44,$A423),U$30&gt;=INDEX($EG$5:$EG$44,$A423),U$30&lt;=INDEX($EI$5:$EI$44,$A423)),$A423,0),0)</f>
        <v>0</v>
      </c>
      <c r="V423" s="9">
        <f>IFERROR(IF(AND($B423&gt;=INDEX($EH$5:$EH$44,$A423),$B423&lt;=INDEX($EJ$5:$EJ$44,$A423),V$30&gt;=INDEX($EG$5:$EG$44,$A423),V$30&lt;=INDEX($EI$5:$EI$44,$A423)),$A423,0),0)</f>
        <v>0</v>
      </c>
      <c r="W423" s="9">
        <f>IFERROR(IF(AND($B423&gt;=INDEX($EH$5:$EH$44,$A423),$B423&lt;=INDEX($EJ$5:$EJ$44,$A423),W$30&gt;=INDEX($EG$5:$EG$44,$A423),W$30&lt;=INDEX($EI$5:$EI$44,$A423)),$A423,0),0)</f>
        <v>0</v>
      </c>
      <c r="X423" s="9">
        <f>IFERROR(IF(AND($B423&gt;=INDEX($EH$5:$EH$44,$A423),$B423&lt;=INDEX($EJ$5:$EJ$44,$A423),X$30&gt;=INDEX($EG$5:$EG$44,$A423),X$30&lt;=INDEX($EI$5:$EI$44,$A423)),$A423,0),0)</f>
        <v>0</v>
      </c>
      <c r="Y423" s="9">
        <f>IFERROR(IF(AND($B423&gt;=INDEX($EH$5:$EH$44,$A423),$B423&lt;=INDEX($EJ$5:$EJ$44,$A423),Y$30&gt;=INDEX($EG$5:$EG$44,$A423),Y$30&lt;=INDEX($EI$5:$EI$44,$A423)),$A423,0),0)</f>
        <v>0</v>
      </c>
      <c r="Z423" s="9">
        <f>IFERROR(IF(AND($B423&gt;=INDEX($EH$5:$EH$44,$A423),$B423&lt;=INDEX($EJ$5:$EJ$44,$A423),Z$30&gt;=INDEX($EG$5:$EG$44,$A423),Z$30&lt;=INDEX($EI$5:$EI$44,$A423)),$A423,0),0)</f>
        <v>0</v>
      </c>
      <c r="AA423" s="9">
        <f>IFERROR(IF(AND($B423&gt;=INDEX($EH$5:$EH$44,$A423),$B423&lt;=INDEX($EJ$5:$EJ$44,$A423),AA$30&gt;=INDEX($EG$5:$EG$44,$A423),AA$30&lt;=INDEX($EI$5:$EI$44,$A423)),$A423,0),0)</f>
        <v>0</v>
      </c>
      <c r="AB423" s="9">
        <f>IFERROR(IF(AND($B423&gt;=INDEX($EH$5:$EH$44,$A423),$B423&lt;=INDEX($EJ$5:$EJ$44,$A423),AB$30&gt;=INDEX($EG$5:$EG$44,$A423),AB$30&lt;=INDEX($EI$5:$EI$44,$A423)),$A423,0),0)</f>
        <v>0</v>
      </c>
      <c r="AC423" s="9">
        <f>IFERROR(IF(AND($B423&gt;=INDEX($EH$5:$EH$44,$A423),$B423&lt;=INDEX($EJ$5:$EJ$44,$A423),AC$30&gt;=INDEX($EG$5:$EG$44,$A423),AC$30&lt;=INDEX($EI$5:$EI$44,$A423)),$A423,0),0)</f>
        <v>0</v>
      </c>
      <c r="AD423" s="9">
        <f>IFERROR(IF(AND($B423&gt;=INDEX($EH$5:$EH$44,$A423),$B423&lt;=INDEX($EJ$5:$EJ$44,$A423),AD$30&gt;=INDEX($EG$5:$EG$44,$A423),AD$30&lt;=INDEX($EI$5:$EI$44,$A423)),$A423,0),0)</f>
        <v>0</v>
      </c>
      <c r="AE423" s="9">
        <f>IFERROR(IF(AND($B423&gt;=INDEX($EH$5:$EH$44,$A423),$B423&lt;=INDEX($EJ$5:$EJ$44,$A423),AE$30&gt;=INDEX($EG$5:$EG$44,$A423),AE$30&lt;=INDEX($EI$5:$EI$44,$A423)),$A423,0),0)</f>
        <v>0</v>
      </c>
      <c r="AF423" s="9">
        <f>IFERROR(IF(AND($B423&gt;=INDEX($EH$5:$EH$44,$A423),$B423&lt;=INDEX($EJ$5:$EJ$44,$A423),AF$30&gt;=INDEX($EG$5:$EG$44,$A423),AF$30&lt;=INDEX($EI$5:$EI$44,$A423)),$A423,0),0)</f>
        <v>0</v>
      </c>
      <c r="AG423" s="9">
        <f>IFERROR(IF(AND($B423&gt;=INDEX($EH$5:$EH$44,$A423),$B423&lt;=INDEX($EJ$5:$EJ$44,$A423),AG$30&gt;=INDEX($EG$5:$EG$44,$A423),AG$30&lt;=INDEX($EI$5:$EI$44,$A423)),$A423,0),0)</f>
        <v>0</v>
      </c>
      <c r="AH423" s="9"/>
    </row>
    <row r="424" spans="1:34">
      <c r="A424" s="5">
        <f t="shared" si="90"/>
        <v>16</v>
      </c>
      <c r="B424" s="5">
        <f t="shared" si="89"/>
        <v>18</v>
      </c>
      <c r="C424" s="9">
        <f>IFERROR(IF(AND($B424&gt;=INDEX($EH$5:$EH$44,$A424),$B424&lt;=INDEX($EJ$5:$EJ$44,$A424),C$30&gt;=INDEX($EG$5:$EG$44,$A424),C$30&lt;=INDEX($EI$5:$EI$44,$A424)),$A424,0),0)</f>
        <v>0</v>
      </c>
      <c r="D424" s="9">
        <f>IFERROR(IF(AND($B424&gt;=INDEX($EH$5:$EH$44,$A424),$B424&lt;=INDEX($EJ$5:$EJ$44,$A424),D$30&gt;=INDEX($EG$5:$EG$44,$A424),D$30&lt;=INDEX($EI$5:$EI$44,$A424)),$A424,0),0)</f>
        <v>0</v>
      </c>
      <c r="E424" s="9">
        <f>IFERROR(IF(AND($B424&gt;=INDEX($EH$5:$EH$44,$A424),$B424&lt;=INDEX($EJ$5:$EJ$44,$A424),E$30&gt;=INDEX($EG$5:$EG$44,$A424),E$30&lt;=INDEX($EI$5:$EI$44,$A424)),$A424,0),0)</f>
        <v>0</v>
      </c>
      <c r="F424" s="9">
        <f>IFERROR(IF(AND($B424&gt;=INDEX($EH$5:$EH$44,$A424),$B424&lt;=INDEX($EJ$5:$EJ$44,$A424),F$30&gt;=INDEX($EG$5:$EG$44,$A424),F$30&lt;=INDEX($EI$5:$EI$44,$A424)),$A424,0),0)</f>
        <v>0</v>
      </c>
      <c r="G424" s="9">
        <f>IFERROR(IF(AND($B424&gt;=INDEX($EH$5:$EH$44,$A424),$B424&lt;=INDEX($EJ$5:$EJ$44,$A424),G$30&gt;=INDEX($EG$5:$EG$44,$A424),G$30&lt;=INDEX($EI$5:$EI$44,$A424)),$A424,0),0)</f>
        <v>0</v>
      </c>
      <c r="H424" s="9">
        <f>IFERROR(IF(AND($B424&gt;=INDEX($EH$5:$EH$44,$A424),$B424&lt;=INDEX($EJ$5:$EJ$44,$A424),H$30&gt;=INDEX($EG$5:$EG$44,$A424),H$30&lt;=INDEX($EI$5:$EI$44,$A424)),$A424,0),0)</f>
        <v>0</v>
      </c>
      <c r="I424" s="9">
        <f>IFERROR(IF(AND($B424&gt;=INDEX($EH$5:$EH$44,$A424),$B424&lt;=INDEX($EJ$5:$EJ$44,$A424),I$30&gt;=INDEX($EG$5:$EG$44,$A424),I$30&lt;=INDEX($EI$5:$EI$44,$A424)),$A424,0),0)</f>
        <v>0</v>
      </c>
      <c r="J424" s="9">
        <f>IFERROR(IF(AND($B424&gt;=INDEX($EH$5:$EH$44,$A424),$B424&lt;=INDEX($EJ$5:$EJ$44,$A424),J$30&gt;=INDEX($EG$5:$EG$44,$A424),J$30&lt;=INDEX($EI$5:$EI$44,$A424)),$A424,0),0)</f>
        <v>0</v>
      </c>
      <c r="K424" s="9">
        <f>IFERROR(IF(AND($B424&gt;=INDEX($EH$5:$EH$44,$A424),$B424&lt;=INDEX($EJ$5:$EJ$44,$A424),K$30&gt;=INDEX($EG$5:$EG$44,$A424),K$30&lt;=INDEX($EI$5:$EI$44,$A424)),$A424,0),0)</f>
        <v>0</v>
      </c>
      <c r="L424" s="9">
        <f>IFERROR(IF(AND($B424&gt;=INDEX($EH$5:$EH$44,$A424),$B424&lt;=INDEX($EJ$5:$EJ$44,$A424),L$30&gt;=INDEX($EG$5:$EG$44,$A424),L$30&lt;=INDEX($EI$5:$EI$44,$A424)),$A424,0),0)</f>
        <v>0</v>
      </c>
      <c r="M424" s="9">
        <f>IFERROR(IF(AND($B424&gt;=INDEX($EH$5:$EH$44,$A424),$B424&lt;=INDEX($EJ$5:$EJ$44,$A424),M$30&gt;=INDEX($EG$5:$EG$44,$A424),M$30&lt;=INDEX($EI$5:$EI$44,$A424)),$A424,0),0)</f>
        <v>0</v>
      </c>
      <c r="N424" s="9">
        <f>IFERROR(IF(AND($B424&gt;=INDEX($EH$5:$EH$44,$A424),$B424&lt;=INDEX($EJ$5:$EJ$44,$A424),N$30&gt;=INDEX($EG$5:$EG$44,$A424),N$30&lt;=INDEX($EI$5:$EI$44,$A424)),$A424,0),0)</f>
        <v>0</v>
      </c>
      <c r="O424" s="9">
        <f>IFERROR(IF(AND($B424&gt;=INDEX($EH$5:$EH$44,$A424),$B424&lt;=INDEX($EJ$5:$EJ$44,$A424),O$30&gt;=INDEX($EG$5:$EG$44,$A424),O$30&lt;=INDEX($EI$5:$EI$44,$A424)),$A424,0),0)</f>
        <v>0</v>
      </c>
      <c r="P424" s="9">
        <f>IFERROR(IF(AND($B424&gt;=INDEX($EH$5:$EH$44,$A424),$B424&lt;=INDEX($EJ$5:$EJ$44,$A424),P$30&gt;=INDEX($EG$5:$EG$44,$A424),P$30&lt;=INDEX($EI$5:$EI$44,$A424)),$A424,0),0)</f>
        <v>0</v>
      </c>
      <c r="Q424" s="9">
        <f>IFERROR(IF(AND($B424&gt;=INDEX($EH$5:$EH$44,$A424),$B424&lt;=INDEX($EJ$5:$EJ$44,$A424),Q$30&gt;=INDEX($EG$5:$EG$44,$A424),Q$30&lt;=INDEX($EI$5:$EI$44,$A424)),$A424,0),0)</f>
        <v>0</v>
      </c>
      <c r="R424" s="9">
        <f>IFERROR(IF(AND($B424&gt;=INDEX($EH$5:$EH$44,$A424),$B424&lt;=INDEX($EJ$5:$EJ$44,$A424),R$30&gt;=INDEX($EG$5:$EG$44,$A424),R$30&lt;=INDEX($EI$5:$EI$44,$A424)),$A424,0),0)</f>
        <v>0</v>
      </c>
      <c r="S424" s="9">
        <f>IFERROR(IF(AND($B424&gt;=INDEX($EH$5:$EH$44,$A424),$B424&lt;=INDEX($EJ$5:$EJ$44,$A424),S$30&gt;=INDEX($EG$5:$EG$44,$A424),S$30&lt;=INDEX($EI$5:$EI$44,$A424)),$A424,0),0)</f>
        <v>0</v>
      </c>
      <c r="T424" s="9">
        <f>IFERROR(IF(AND($B424&gt;=INDEX($EH$5:$EH$44,$A424),$B424&lt;=INDEX($EJ$5:$EJ$44,$A424),T$30&gt;=INDEX($EG$5:$EG$44,$A424),T$30&lt;=INDEX($EI$5:$EI$44,$A424)),$A424,0),0)</f>
        <v>0</v>
      </c>
      <c r="U424" s="9">
        <f>IFERROR(IF(AND($B424&gt;=INDEX($EH$5:$EH$44,$A424),$B424&lt;=INDEX($EJ$5:$EJ$44,$A424),U$30&gt;=INDEX($EG$5:$EG$44,$A424),U$30&lt;=INDEX($EI$5:$EI$44,$A424)),$A424,0),0)</f>
        <v>0</v>
      </c>
      <c r="V424" s="9">
        <f>IFERROR(IF(AND($B424&gt;=INDEX($EH$5:$EH$44,$A424),$B424&lt;=INDEX($EJ$5:$EJ$44,$A424),V$30&gt;=INDEX($EG$5:$EG$44,$A424),V$30&lt;=INDEX($EI$5:$EI$44,$A424)),$A424,0),0)</f>
        <v>0</v>
      </c>
      <c r="W424" s="9">
        <f>IFERROR(IF(AND($B424&gt;=INDEX($EH$5:$EH$44,$A424),$B424&lt;=INDEX($EJ$5:$EJ$44,$A424),W$30&gt;=INDEX($EG$5:$EG$44,$A424),W$30&lt;=INDEX($EI$5:$EI$44,$A424)),$A424,0),0)</f>
        <v>0</v>
      </c>
      <c r="X424" s="9">
        <f>IFERROR(IF(AND($B424&gt;=INDEX($EH$5:$EH$44,$A424),$B424&lt;=INDEX($EJ$5:$EJ$44,$A424),X$30&gt;=INDEX($EG$5:$EG$44,$A424),X$30&lt;=INDEX($EI$5:$EI$44,$A424)),$A424,0),0)</f>
        <v>0</v>
      </c>
      <c r="Y424" s="9">
        <f>IFERROR(IF(AND($B424&gt;=INDEX($EH$5:$EH$44,$A424),$B424&lt;=INDEX($EJ$5:$EJ$44,$A424),Y$30&gt;=INDEX($EG$5:$EG$44,$A424),Y$30&lt;=INDEX($EI$5:$EI$44,$A424)),$A424,0),0)</f>
        <v>0</v>
      </c>
      <c r="Z424" s="9">
        <f>IFERROR(IF(AND($B424&gt;=INDEX($EH$5:$EH$44,$A424),$B424&lt;=INDEX($EJ$5:$EJ$44,$A424),Z$30&gt;=INDEX($EG$5:$EG$44,$A424),Z$30&lt;=INDEX($EI$5:$EI$44,$A424)),$A424,0),0)</f>
        <v>0</v>
      </c>
      <c r="AA424" s="9">
        <f>IFERROR(IF(AND($B424&gt;=INDEX($EH$5:$EH$44,$A424),$B424&lt;=INDEX($EJ$5:$EJ$44,$A424),AA$30&gt;=INDEX($EG$5:$EG$44,$A424),AA$30&lt;=INDEX($EI$5:$EI$44,$A424)),$A424,0),0)</f>
        <v>0</v>
      </c>
      <c r="AB424" s="9">
        <f>IFERROR(IF(AND($B424&gt;=INDEX($EH$5:$EH$44,$A424),$B424&lt;=INDEX($EJ$5:$EJ$44,$A424),AB$30&gt;=INDEX($EG$5:$EG$44,$A424),AB$30&lt;=INDEX($EI$5:$EI$44,$A424)),$A424,0),0)</f>
        <v>0</v>
      </c>
      <c r="AC424" s="9">
        <f>IFERROR(IF(AND($B424&gt;=INDEX($EH$5:$EH$44,$A424),$B424&lt;=INDEX($EJ$5:$EJ$44,$A424),AC$30&gt;=INDEX($EG$5:$EG$44,$A424),AC$30&lt;=INDEX($EI$5:$EI$44,$A424)),$A424,0),0)</f>
        <v>0</v>
      </c>
      <c r="AD424" s="9">
        <f>IFERROR(IF(AND($B424&gt;=INDEX($EH$5:$EH$44,$A424),$B424&lt;=INDEX($EJ$5:$EJ$44,$A424),AD$30&gt;=INDEX($EG$5:$EG$44,$A424),AD$30&lt;=INDEX($EI$5:$EI$44,$A424)),$A424,0),0)</f>
        <v>0</v>
      </c>
      <c r="AE424" s="9">
        <f>IFERROR(IF(AND($B424&gt;=INDEX($EH$5:$EH$44,$A424),$B424&lt;=INDEX($EJ$5:$EJ$44,$A424),AE$30&gt;=INDEX($EG$5:$EG$44,$A424),AE$30&lt;=INDEX($EI$5:$EI$44,$A424)),$A424,0),0)</f>
        <v>0</v>
      </c>
      <c r="AF424" s="9">
        <f>IFERROR(IF(AND($B424&gt;=INDEX($EH$5:$EH$44,$A424),$B424&lt;=INDEX($EJ$5:$EJ$44,$A424),AF$30&gt;=INDEX($EG$5:$EG$44,$A424),AF$30&lt;=INDEX($EI$5:$EI$44,$A424)),$A424,0),0)</f>
        <v>0</v>
      </c>
      <c r="AG424" s="9">
        <f>IFERROR(IF(AND($B424&gt;=INDEX($EH$5:$EH$44,$A424),$B424&lt;=INDEX($EJ$5:$EJ$44,$A424),AG$30&gt;=INDEX($EG$5:$EG$44,$A424),AG$30&lt;=INDEX($EI$5:$EI$44,$A424)),$A424,0),0)</f>
        <v>0</v>
      </c>
      <c r="AH424" s="9"/>
    </row>
    <row r="425" spans="1:34">
      <c r="A425" s="5">
        <f t="shared" si="90"/>
        <v>16</v>
      </c>
      <c r="B425" s="5">
        <f t="shared" si="89"/>
        <v>19</v>
      </c>
      <c r="C425" s="9">
        <f>IFERROR(IF(AND($B425&gt;=INDEX($EH$5:$EH$44,$A425),$B425&lt;=INDEX($EJ$5:$EJ$44,$A425),C$30&gt;=INDEX($EG$5:$EG$44,$A425),C$30&lt;=INDEX($EI$5:$EI$44,$A425)),$A425,0),0)</f>
        <v>0</v>
      </c>
      <c r="D425" s="9">
        <f>IFERROR(IF(AND($B425&gt;=INDEX($EH$5:$EH$44,$A425),$B425&lt;=INDEX($EJ$5:$EJ$44,$A425),D$30&gt;=INDEX($EG$5:$EG$44,$A425),D$30&lt;=INDEX($EI$5:$EI$44,$A425)),$A425,0),0)</f>
        <v>0</v>
      </c>
      <c r="E425" s="9">
        <f>IFERROR(IF(AND($B425&gt;=INDEX($EH$5:$EH$44,$A425),$B425&lt;=INDEX($EJ$5:$EJ$44,$A425),E$30&gt;=INDEX($EG$5:$EG$44,$A425),E$30&lt;=INDEX($EI$5:$EI$44,$A425)),$A425,0),0)</f>
        <v>0</v>
      </c>
      <c r="F425" s="9">
        <f>IFERROR(IF(AND($B425&gt;=INDEX($EH$5:$EH$44,$A425),$B425&lt;=INDEX($EJ$5:$EJ$44,$A425),F$30&gt;=INDEX($EG$5:$EG$44,$A425),F$30&lt;=INDEX($EI$5:$EI$44,$A425)),$A425,0),0)</f>
        <v>0</v>
      </c>
      <c r="G425" s="9">
        <f>IFERROR(IF(AND($B425&gt;=INDEX($EH$5:$EH$44,$A425),$B425&lt;=INDEX($EJ$5:$EJ$44,$A425),G$30&gt;=INDEX($EG$5:$EG$44,$A425),G$30&lt;=INDEX($EI$5:$EI$44,$A425)),$A425,0),0)</f>
        <v>0</v>
      </c>
      <c r="H425" s="9">
        <f>IFERROR(IF(AND($B425&gt;=INDEX($EH$5:$EH$44,$A425),$B425&lt;=INDEX($EJ$5:$EJ$44,$A425),H$30&gt;=INDEX($EG$5:$EG$44,$A425),H$30&lt;=INDEX($EI$5:$EI$44,$A425)),$A425,0),0)</f>
        <v>0</v>
      </c>
      <c r="I425" s="9">
        <f>IFERROR(IF(AND($B425&gt;=INDEX($EH$5:$EH$44,$A425),$B425&lt;=INDEX($EJ$5:$EJ$44,$A425),I$30&gt;=INDEX($EG$5:$EG$44,$A425),I$30&lt;=INDEX($EI$5:$EI$44,$A425)),$A425,0),0)</f>
        <v>0</v>
      </c>
      <c r="J425" s="9">
        <f>IFERROR(IF(AND($B425&gt;=INDEX($EH$5:$EH$44,$A425),$B425&lt;=INDEX($EJ$5:$EJ$44,$A425),J$30&gt;=INDEX($EG$5:$EG$44,$A425),J$30&lt;=INDEX($EI$5:$EI$44,$A425)),$A425,0),0)</f>
        <v>0</v>
      </c>
      <c r="K425" s="9">
        <f>IFERROR(IF(AND($B425&gt;=INDEX($EH$5:$EH$44,$A425),$B425&lt;=INDEX($EJ$5:$EJ$44,$A425),K$30&gt;=INDEX($EG$5:$EG$44,$A425),K$30&lt;=INDEX($EI$5:$EI$44,$A425)),$A425,0),0)</f>
        <v>0</v>
      </c>
      <c r="L425" s="9">
        <f>IFERROR(IF(AND($B425&gt;=INDEX($EH$5:$EH$44,$A425),$B425&lt;=INDEX($EJ$5:$EJ$44,$A425),L$30&gt;=INDEX($EG$5:$EG$44,$A425),L$30&lt;=INDEX($EI$5:$EI$44,$A425)),$A425,0),0)</f>
        <v>0</v>
      </c>
      <c r="M425" s="9">
        <f>IFERROR(IF(AND($B425&gt;=INDEX($EH$5:$EH$44,$A425),$B425&lt;=INDEX($EJ$5:$EJ$44,$A425),M$30&gt;=INDEX($EG$5:$EG$44,$A425),M$30&lt;=INDEX($EI$5:$EI$44,$A425)),$A425,0),0)</f>
        <v>0</v>
      </c>
      <c r="N425" s="9">
        <f>IFERROR(IF(AND($B425&gt;=INDEX($EH$5:$EH$44,$A425),$B425&lt;=INDEX($EJ$5:$EJ$44,$A425),N$30&gt;=INDEX($EG$5:$EG$44,$A425),N$30&lt;=INDEX($EI$5:$EI$44,$A425)),$A425,0),0)</f>
        <v>0</v>
      </c>
      <c r="O425" s="9">
        <f>IFERROR(IF(AND($B425&gt;=INDEX($EH$5:$EH$44,$A425),$B425&lt;=INDEX($EJ$5:$EJ$44,$A425),O$30&gt;=INDEX($EG$5:$EG$44,$A425),O$30&lt;=INDEX($EI$5:$EI$44,$A425)),$A425,0),0)</f>
        <v>0</v>
      </c>
      <c r="P425" s="9">
        <f>IFERROR(IF(AND($B425&gt;=INDEX($EH$5:$EH$44,$A425),$B425&lt;=INDEX($EJ$5:$EJ$44,$A425),P$30&gt;=INDEX($EG$5:$EG$44,$A425),P$30&lt;=INDEX($EI$5:$EI$44,$A425)),$A425,0),0)</f>
        <v>0</v>
      </c>
      <c r="Q425" s="9">
        <f>IFERROR(IF(AND($B425&gt;=INDEX($EH$5:$EH$44,$A425),$B425&lt;=INDEX($EJ$5:$EJ$44,$A425),Q$30&gt;=INDEX($EG$5:$EG$44,$A425),Q$30&lt;=INDEX($EI$5:$EI$44,$A425)),$A425,0),0)</f>
        <v>0</v>
      </c>
      <c r="R425" s="9">
        <f>IFERROR(IF(AND($B425&gt;=INDEX($EH$5:$EH$44,$A425),$B425&lt;=INDEX($EJ$5:$EJ$44,$A425),R$30&gt;=INDEX($EG$5:$EG$44,$A425),R$30&lt;=INDEX($EI$5:$EI$44,$A425)),$A425,0),0)</f>
        <v>0</v>
      </c>
      <c r="S425" s="9">
        <f>IFERROR(IF(AND($B425&gt;=INDEX($EH$5:$EH$44,$A425),$B425&lt;=INDEX($EJ$5:$EJ$44,$A425),S$30&gt;=INDEX($EG$5:$EG$44,$A425),S$30&lt;=INDEX($EI$5:$EI$44,$A425)),$A425,0),0)</f>
        <v>0</v>
      </c>
      <c r="T425" s="9">
        <f>IFERROR(IF(AND($B425&gt;=INDEX($EH$5:$EH$44,$A425),$B425&lt;=INDEX($EJ$5:$EJ$44,$A425),T$30&gt;=INDEX($EG$5:$EG$44,$A425),T$30&lt;=INDEX($EI$5:$EI$44,$A425)),$A425,0),0)</f>
        <v>0</v>
      </c>
      <c r="U425" s="9">
        <f>IFERROR(IF(AND($B425&gt;=INDEX($EH$5:$EH$44,$A425),$B425&lt;=INDEX($EJ$5:$EJ$44,$A425),U$30&gt;=INDEX($EG$5:$EG$44,$A425),U$30&lt;=INDEX($EI$5:$EI$44,$A425)),$A425,0),0)</f>
        <v>0</v>
      </c>
      <c r="V425" s="9">
        <f>IFERROR(IF(AND($B425&gt;=INDEX($EH$5:$EH$44,$A425),$B425&lt;=INDEX($EJ$5:$EJ$44,$A425),V$30&gt;=INDEX($EG$5:$EG$44,$A425),V$30&lt;=INDEX($EI$5:$EI$44,$A425)),$A425,0),0)</f>
        <v>0</v>
      </c>
      <c r="W425" s="9">
        <f>IFERROR(IF(AND($B425&gt;=INDEX($EH$5:$EH$44,$A425),$B425&lt;=INDEX($EJ$5:$EJ$44,$A425),W$30&gt;=INDEX($EG$5:$EG$44,$A425),W$30&lt;=INDEX($EI$5:$EI$44,$A425)),$A425,0),0)</f>
        <v>0</v>
      </c>
      <c r="X425" s="9">
        <f>IFERROR(IF(AND($B425&gt;=INDEX($EH$5:$EH$44,$A425),$B425&lt;=INDEX($EJ$5:$EJ$44,$A425),X$30&gt;=INDEX($EG$5:$EG$44,$A425),X$30&lt;=INDEX($EI$5:$EI$44,$A425)),$A425,0),0)</f>
        <v>0</v>
      </c>
      <c r="Y425" s="9">
        <f>IFERROR(IF(AND($B425&gt;=INDEX($EH$5:$EH$44,$A425),$B425&lt;=INDEX($EJ$5:$EJ$44,$A425),Y$30&gt;=INDEX($EG$5:$EG$44,$A425),Y$30&lt;=INDEX($EI$5:$EI$44,$A425)),$A425,0),0)</f>
        <v>0</v>
      </c>
      <c r="Z425" s="9">
        <f>IFERROR(IF(AND($B425&gt;=INDEX($EH$5:$EH$44,$A425),$B425&lt;=INDEX($EJ$5:$EJ$44,$A425),Z$30&gt;=INDEX($EG$5:$EG$44,$A425),Z$30&lt;=INDEX($EI$5:$EI$44,$A425)),$A425,0),0)</f>
        <v>0</v>
      </c>
      <c r="AA425" s="9">
        <f>IFERROR(IF(AND($B425&gt;=INDEX($EH$5:$EH$44,$A425),$B425&lt;=INDEX($EJ$5:$EJ$44,$A425),AA$30&gt;=INDEX($EG$5:$EG$44,$A425),AA$30&lt;=INDEX($EI$5:$EI$44,$A425)),$A425,0),0)</f>
        <v>0</v>
      </c>
      <c r="AB425" s="9">
        <f>IFERROR(IF(AND($B425&gt;=INDEX($EH$5:$EH$44,$A425),$B425&lt;=INDEX($EJ$5:$EJ$44,$A425),AB$30&gt;=INDEX($EG$5:$EG$44,$A425),AB$30&lt;=INDEX($EI$5:$EI$44,$A425)),$A425,0),0)</f>
        <v>0</v>
      </c>
      <c r="AC425" s="9">
        <f>IFERROR(IF(AND($B425&gt;=INDEX($EH$5:$EH$44,$A425),$B425&lt;=INDEX($EJ$5:$EJ$44,$A425),AC$30&gt;=INDEX($EG$5:$EG$44,$A425),AC$30&lt;=INDEX($EI$5:$EI$44,$A425)),$A425,0),0)</f>
        <v>0</v>
      </c>
      <c r="AD425" s="9">
        <f>IFERROR(IF(AND($B425&gt;=INDEX($EH$5:$EH$44,$A425),$B425&lt;=INDEX($EJ$5:$EJ$44,$A425),AD$30&gt;=INDEX($EG$5:$EG$44,$A425),AD$30&lt;=INDEX($EI$5:$EI$44,$A425)),$A425,0),0)</f>
        <v>0</v>
      </c>
      <c r="AE425" s="9">
        <f>IFERROR(IF(AND($B425&gt;=INDEX($EH$5:$EH$44,$A425),$B425&lt;=INDEX($EJ$5:$EJ$44,$A425),AE$30&gt;=INDEX($EG$5:$EG$44,$A425),AE$30&lt;=INDEX($EI$5:$EI$44,$A425)),$A425,0),0)</f>
        <v>0</v>
      </c>
      <c r="AF425" s="9">
        <f>IFERROR(IF(AND($B425&gt;=INDEX($EH$5:$EH$44,$A425),$B425&lt;=INDEX($EJ$5:$EJ$44,$A425),AF$30&gt;=INDEX($EG$5:$EG$44,$A425),AF$30&lt;=INDEX($EI$5:$EI$44,$A425)),$A425,0),0)</f>
        <v>0</v>
      </c>
      <c r="AG425" s="9">
        <f>IFERROR(IF(AND($B425&gt;=INDEX($EH$5:$EH$44,$A425),$B425&lt;=INDEX($EJ$5:$EJ$44,$A425),AG$30&gt;=INDEX($EG$5:$EG$44,$A425),AG$30&lt;=INDEX($EI$5:$EI$44,$A425)),$A425,0),0)</f>
        <v>0</v>
      </c>
      <c r="AH425" s="9"/>
    </row>
    <row r="426" spans="1:34">
      <c r="A426" s="5">
        <f t="shared" si="90"/>
        <v>16</v>
      </c>
      <c r="B426" s="5">
        <f t="shared" si="89"/>
        <v>20</v>
      </c>
      <c r="C426" s="9">
        <f>IFERROR(IF(AND($B426&gt;=INDEX($EH$5:$EH$44,$A426),$B426&lt;=INDEX($EJ$5:$EJ$44,$A426),C$30&gt;=INDEX($EG$5:$EG$44,$A426),C$30&lt;=INDEX($EI$5:$EI$44,$A426)),$A426,0),0)</f>
        <v>0</v>
      </c>
      <c r="D426" s="9">
        <f>IFERROR(IF(AND($B426&gt;=INDEX($EH$5:$EH$44,$A426),$B426&lt;=INDEX($EJ$5:$EJ$44,$A426),D$30&gt;=INDEX($EG$5:$EG$44,$A426),D$30&lt;=INDEX($EI$5:$EI$44,$A426)),$A426,0),0)</f>
        <v>0</v>
      </c>
      <c r="E426" s="9">
        <f>IFERROR(IF(AND($B426&gt;=INDEX($EH$5:$EH$44,$A426),$B426&lt;=INDEX($EJ$5:$EJ$44,$A426),E$30&gt;=INDEX($EG$5:$EG$44,$A426),E$30&lt;=INDEX($EI$5:$EI$44,$A426)),$A426,0),0)</f>
        <v>0</v>
      </c>
      <c r="F426" s="9">
        <f>IFERROR(IF(AND($B426&gt;=INDEX($EH$5:$EH$44,$A426),$B426&lt;=INDEX($EJ$5:$EJ$44,$A426),F$30&gt;=INDEX($EG$5:$EG$44,$A426),F$30&lt;=INDEX($EI$5:$EI$44,$A426)),$A426,0),0)</f>
        <v>0</v>
      </c>
      <c r="G426" s="9">
        <f>IFERROR(IF(AND($B426&gt;=INDEX($EH$5:$EH$44,$A426),$B426&lt;=INDEX($EJ$5:$EJ$44,$A426),G$30&gt;=INDEX($EG$5:$EG$44,$A426),G$30&lt;=INDEX($EI$5:$EI$44,$A426)),$A426,0),0)</f>
        <v>0</v>
      </c>
      <c r="H426" s="9">
        <f>IFERROR(IF(AND($B426&gt;=INDEX($EH$5:$EH$44,$A426),$B426&lt;=INDEX($EJ$5:$EJ$44,$A426),H$30&gt;=INDEX($EG$5:$EG$44,$A426),H$30&lt;=INDEX($EI$5:$EI$44,$A426)),$A426,0),0)</f>
        <v>0</v>
      </c>
      <c r="I426" s="9">
        <f>IFERROR(IF(AND($B426&gt;=INDEX($EH$5:$EH$44,$A426),$B426&lt;=INDEX($EJ$5:$EJ$44,$A426),I$30&gt;=INDEX($EG$5:$EG$44,$A426),I$30&lt;=INDEX($EI$5:$EI$44,$A426)),$A426,0),0)</f>
        <v>0</v>
      </c>
      <c r="J426" s="9">
        <f>IFERROR(IF(AND($B426&gt;=INDEX($EH$5:$EH$44,$A426),$B426&lt;=INDEX($EJ$5:$EJ$44,$A426),J$30&gt;=INDEX($EG$5:$EG$44,$A426),J$30&lt;=INDEX($EI$5:$EI$44,$A426)),$A426,0),0)</f>
        <v>0</v>
      </c>
      <c r="K426" s="9">
        <f>IFERROR(IF(AND($B426&gt;=INDEX($EH$5:$EH$44,$A426),$B426&lt;=INDEX($EJ$5:$EJ$44,$A426),K$30&gt;=INDEX($EG$5:$EG$44,$A426),K$30&lt;=INDEX($EI$5:$EI$44,$A426)),$A426,0),0)</f>
        <v>0</v>
      </c>
      <c r="L426" s="9">
        <f>IFERROR(IF(AND($B426&gt;=INDEX($EH$5:$EH$44,$A426),$B426&lt;=INDEX($EJ$5:$EJ$44,$A426),L$30&gt;=INDEX($EG$5:$EG$44,$A426),L$30&lt;=INDEX($EI$5:$EI$44,$A426)),$A426,0),0)</f>
        <v>0</v>
      </c>
      <c r="M426" s="9">
        <f>IFERROR(IF(AND($B426&gt;=INDEX($EH$5:$EH$44,$A426),$B426&lt;=INDEX($EJ$5:$EJ$44,$A426),M$30&gt;=INDEX($EG$5:$EG$44,$A426),M$30&lt;=INDEX($EI$5:$EI$44,$A426)),$A426,0),0)</f>
        <v>0</v>
      </c>
      <c r="N426" s="9">
        <f>IFERROR(IF(AND($B426&gt;=INDEX($EH$5:$EH$44,$A426),$B426&lt;=INDEX($EJ$5:$EJ$44,$A426),N$30&gt;=INDEX($EG$5:$EG$44,$A426),N$30&lt;=INDEX($EI$5:$EI$44,$A426)),$A426,0),0)</f>
        <v>0</v>
      </c>
      <c r="O426" s="9">
        <f>IFERROR(IF(AND($B426&gt;=INDEX($EH$5:$EH$44,$A426),$B426&lt;=INDEX($EJ$5:$EJ$44,$A426),O$30&gt;=INDEX($EG$5:$EG$44,$A426),O$30&lt;=INDEX($EI$5:$EI$44,$A426)),$A426,0),0)</f>
        <v>0</v>
      </c>
      <c r="P426" s="9">
        <f>IFERROR(IF(AND($B426&gt;=INDEX($EH$5:$EH$44,$A426),$B426&lt;=INDEX($EJ$5:$EJ$44,$A426),P$30&gt;=INDEX($EG$5:$EG$44,$A426),P$30&lt;=INDEX($EI$5:$EI$44,$A426)),$A426,0),0)</f>
        <v>0</v>
      </c>
      <c r="Q426" s="9">
        <f>IFERROR(IF(AND($B426&gt;=INDEX($EH$5:$EH$44,$A426),$B426&lt;=INDEX($EJ$5:$EJ$44,$A426),Q$30&gt;=INDEX($EG$5:$EG$44,$A426),Q$30&lt;=INDEX($EI$5:$EI$44,$A426)),$A426,0),0)</f>
        <v>0</v>
      </c>
      <c r="R426" s="9">
        <f>IFERROR(IF(AND($B426&gt;=INDEX($EH$5:$EH$44,$A426),$B426&lt;=INDEX($EJ$5:$EJ$44,$A426),R$30&gt;=INDEX($EG$5:$EG$44,$A426),R$30&lt;=INDEX($EI$5:$EI$44,$A426)),$A426,0),0)</f>
        <v>0</v>
      </c>
      <c r="S426" s="9">
        <f>IFERROR(IF(AND($B426&gt;=INDEX($EH$5:$EH$44,$A426),$B426&lt;=INDEX($EJ$5:$EJ$44,$A426),S$30&gt;=INDEX($EG$5:$EG$44,$A426),S$30&lt;=INDEX($EI$5:$EI$44,$A426)),$A426,0),0)</f>
        <v>0</v>
      </c>
      <c r="T426" s="9">
        <f>IFERROR(IF(AND($B426&gt;=INDEX($EH$5:$EH$44,$A426),$B426&lt;=INDEX($EJ$5:$EJ$44,$A426),T$30&gt;=INDEX($EG$5:$EG$44,$A426),T$30&lt;=INDEX($EI$5:$EI$44,$A426)),$A426,0),0)</f>
        <v>0</v>
      </c>
      <c r="U426" s="9">
        <f>IFERROR(IF(AND($B426&gt;=INDEX($EH$5:$EH$44,$A426),$B426&lt;=INDEX($EJ$5:$EJ$44,$A426),U$30&gt;=INDEX($EG$5:$EG$44,$A426),U$30&lt;=INDEX($EI$5:$EI$44,$A426)),$A426,0),0)</f>
        <v>0</v>
      </c>
      <c r="V426" s="9">
        <f>IFERROR(IF(AND($B426&gt;=INDEX($EH$5:$EH$44,$A426),$B426&lt;=INDEX($EJ$5:$EJ$44,$A426),V$30&gt;=INDEX($EG$5:$EG$44,$A426),V$30&lt;=INDEX($EI$5:$EI$44,$A426)),$A426,0),0)</f>
        <v>0</v>
      </c>
      <c r="W426" s="9">
        <f>IFERROR(IF(AND($B426&gt;=INDEX($EH$5:$EH$44,$A426),$B426&lt;=INDEX($EJ$5:$EJ$44,$A426),W$30&gt;=INDEX($EG$5:$EG$44,$A426),W$30&lt;=INDEX($EI$5:$EI$44,$A426)),$A426,0),0)</f>
        <v>0</v>
      </c>
      <c r="X426" s="9">
        <f>IFERROR(IF(AND($B426&gt;=INDEX($EH$5:$EH$44,$A426),$B426&lt;=INDEX($EJ$5:$EJ$44,$A426),X$30&gt;=INDEX($EG$5:$EG$44,$A426),X$30&lt;=INDEX($EI$5:$EI$44,$A426)),$A426,0),0)</f>
        <v>0</v>
      </c>
      <c r="Y426" s="9">
        <f>IFERROR(IF(AND($B426&gt;=INDEX($EH$5:$EH$44,$A426),$B426&lt;=INDEX($EJ$5:$EJ$44,$A426),Y$30&gt;=INDEX($EG$5:$EG$44,$A426),Y$30&lt;=INDEX($EI$5:$EI$44,$A426)),$A426,0),0)</f>
        <v>0</v>
      </c>
      <c r="Z426" s="9">
        <f>IFERROR(IF(AND($B426&gt;=INDEX($EH$5:$EH$44,$A426),$B426&lt;=INDEX($EJ$5:$EJ$44,$A426),Z$30&gt;=INDEX($EG$5:$EG$44,$A426),Z$30&lt;=INDEX($EI$5:$EI$44,$A426)),$A426,0),0)</f>
        <v>0</v>
      </c>
      <c r="AA426" s="9">
        <f>IFERROR(IF(AND($B426&gt;=INDEX($EH$5:$EH$44,$A426),$B426&lt;=INDEX($EJ$5:$EJ$44,$A426),AA$30&gt;=INDEX($EG$5:$EG$44,$A426),AA$30&lt;=INDEX($EI$5:$EI$44,$A426)),$A426,0),0)</f>
        <v>0</v>
      </c>
      <c r="AB426" s="9">
        <f>IFERROR(IF(AND($B426&gt;=INDEX($EH$5:$EH$44,$A426),$B426&lt;=INDEX($EJ$5:$EJ$44,$A426),AB$30&gt;=INDEX($EG$5:$EG$44,$A426),AB$30&lt;=INDEX($EI$5:$EI$44,$A426)),$A426,0),0)</f>
        <v>0</v>
      </c>
      <c r="AC426" s="9">
        <f>IFERROR(IF(AND($B426&gt;=INDEX($EH$5:$EH$44,$A426),$B426&lt;=INDEX($EJ$5:$EJ$44,$A426),AC$30&gt;=INDEX($EG$5:$EG$44,$A426),AC$30&lt;=INDEX($EI$5:$EI$44,$A426)),$A426,0),0)</f>
        <v>0</v>
      </c>
      <c r="AD426" s="9">
        <f>IFERROR(IF(AND($B426&gt;=INDEX($EH$5:$EH$44,$A426),$B426&lt;=INDEX($EJ$5:$EJ$44,$A426),AD$30&gt;=INDEX($EG$5:$EG$44,$A426),AD$30&lt;=INDEX($EI$5:$EI$44,$A426)),$A426,0),0)</f>
        <v>0</v>
      </c>
      <c r="AE426" s="9">
        <f>IFERROR(IF(AND($B426&gt;=INDEX($EH$5:$EH$44,$A426),$B426&lt;=INDEX($EJ$5:$EJ$44,$A426),AE$30&gt;=INDEX($EG$5:$EG$44,$A426),AE$30&lt;=INDEX($EI$5:$EI$44,$A426)),$A426,0),0)</f>
        <v>0</v>
      </c>
      <c r="AF426" s="9">
        <f>IFERROR(IF(AND($B426&gt;=INDEX($EH$5:$EH$44,$A426),$B426&lt;=INDEX($EJ$5:$EJ$44,$A426),AF$30&gt;=INDEX($EG$5:$EG$44,$A426),AF$30&lt;=INDEX($EI$5:$EI$44,$A426)),$A426,0),0)</f>
        <v>0</v>
      </c>
      <c r="AG426" s="9">
        <f>IFERROR(IF(AND($B426&gt;=INDEX($EH$5:$EH$44,$A426),$B426&lt;=INDEX($EJ$5:$EJ$44,$A426),AG$30&gt;=INDEX($EG$5:$EG$44,$A426),AG$30&lt;=INDEX($EI$5:$EI$44,$A426)),$A426,0),0)</f>
        <v>0</v>
      </c>
      <c r="AH426" s="9"/>
    </row>
    <row r="427" spans="1:34">
      <c r="A427" s="5">
        <f t="shared" si="90"/>
        <v>16</v>
      </c>
      <c r="B427" s="5">
        <f t="shared" si="89"/>
        <v>21</v>
      </c>
      <c r="C427" s="9">
        <f>IFERROR(IF(AND($B427&gt;=INDEX($EH$5:$EH$44,$A427),$B427&lt;=INDEX($EJ$5:$EJ$44,$A427),C$30&gt;=INDEX($EG$5:$EG$44,$A427),C$30&lt;=INDEX($EI$5:$EI$44,$A427)),$A427,0),0)</f>
        <v>0</v>
      </c>
      <c r="D427" s="9">
        <f>IFERROR(IF(AND($B427&gt;=INDEX($EH$5:$EH$44,$A427),$B427&lt;=INDEX($EJ$5:$EJ$44,$A427),D$30&gt;=INDEX($EG$5:$EG$44,$A427),D$30&lt;=INDEX($EI$5:$EI$44,$A427)),$A427,0),0)</f>
        <v>0</v>
      </c>
      <c r="E427" s="9">
        <f>IFERROR(IF(AND($B427&gt;=INDEX($EH$5:$EH$44,$A427),$B427&lt;=INDEX($EJ$5:$EJ$44,$A427),E$30&gt;=INDEX($EG$5:$EG$44,$A427),E$30&lt;=INDEX($EI$5:$EI$44,$A427)),$A427,0),0)</f>
        <v>0</v>
      </c>
      <c r="F427" s="9">
        <f>IFERROR(IF(AND($B427&gt;=INDEX($EH$5:$EH$44,$A427),$B427&lt;=INDEX($EJ$5:$EJ$44,$A427),F$30&gt;=INDEX($EG$5:$EG$44,$A427),F$30&lt;=INDEX($EI$5:$EI$44,$A427)),$A427,0),0)</f>
        <v>0</v>
      </c>
      <c r="G427" s="9">
        <f>IFERROR(IF(AND($B427&gt;=INDEX($EH$5:$EH$44,$A427),$B427&lt;=INDEX($EJ$5:$EJ$44,$A427),G$30&gt;=INDEX($EG$5:$EG$44,$A427),G$30&lt;=INDEX($EI$5:$EI$44,$A427)),$A427,0),0)</f>
        <v>0</v>
      </c>
      <c r="H427" s="9">
        <f>IFERROR(IF(AND($B427&gt;=INDEX($EH$5:$EH$44,$A427),$B427&lt;=INDEX($EJ$5:$EJ$44,$A427),H$30&gt;=INDEX($EG$5:$EG$44,$A427),H$30&lt;=INDEX($EI$5:$EI$44,$A427)),$A427,0),0)</f>
        <v>0</v>
      </c>
      <c r="I427" s="9">
        <f>IFERROR(IF(AND($B427&gt;=INDEX($EH$5:$EH$44,$A427),$B427&lt;=INDEX($EJ$5:$EJ$44,$A427),I$30&gt;=INDEX($EG$5:$EG$44,$A427),I$30&lt;=INDEX($EI$5:$EI$44,$A427)),$A427,0),0)</f>
        <v>0</v>
      </c>
      <c r="J427" s="9">
        <f>IFERROR(IF(AND($B427&gt;=INDEX($EH$5:$EH$44,$A427),$B427&lt;=INDEX($EJ$5:$EJ$44,$A427),J$30&gt;=INDEX($EG$5:$EG$44,$A427),J$30&lt;=INDEX($EI$5:$EI$44,$A427)),$A427,0),0)</f>
        <v>0</v>
      </c>
      <c r="K427" s="9">
        <f>IFERROR(IF(AND($B427&gt;=INDEX($EH$5:$EH$44,$A427),$B427&lt;=INDEX($EJ$5:$EJ$44,$A427),K$30&gt;=INDEX($EG$5:$EG$44,$A427),K$30&lt;=INDEX($EI$5:$EI$44,$A427)),$A427,0),0)</f>
        <v>0</v>
      </c>
      <c r="L427" s="9">
        <f>IFERROR(IF(AND($B427&gt;=INDEX($EH$5:$EH$44,$A427),$B427&lt;=INDEX($EJ$5:$EJ$44,$A427),L$30&gt;=INDEX($EG$5:$EG$44,$A427),L$30&lt;=INDEX($EI$5:$EI$44,$A427)),$A427,0),0)</f>
        <v>0</v>
      </c>
      <c r="M427" s="9">
        <f>IFERROR(IF(AND($B427&gt;=INDEX($EH$5:$EH$44,$A427),$B427&lt;=INDEX($EJ$5:$EJ$44,$A427),M$30&gt;=INDEX($EG$5:$EG$44,$A427),M$30&lt;=INDEX($EI$5:$EI$44,$A427)),$A427,0),0)</f>
        <v>0</v>
      </c>
      <c r="N427" s="9">
        <f>IFERROR(IF(AND($B427&gt;=INDEX($EH$5:$EH$44,$A427),$B427&lt;=INDEX($EJ$5:$EJ$44,$A427),N$30&gt;=INDEX($EG$5:$EG$44,$A427),N$30&lt;=INDEX($EI$5:$EI$44,$A427)),$A427,0),0)</f>
        <v>0</v>
      </c>
      <c r="O427" s="9">
        <f>IFERROR(IF(AND($B427&gt;=INDEX($EH$5:$EH$44,$A427),$B427&lt;=INDEX($EJ$5:$EJ$44,$A427),O$30&gt;=INDEX($EG$5:$EG$44,$A427),O$30&lt;=INDEX($EI$5:$EI$44,$A427)),$A427,0),0)</f>
        <v>0</v>
      </c>
      <c r="P427" s="9">
        <f>IFERROR(IF(AND($B427&gt;=INDEX($EH$5:$EH$44,$A427),$B427&lt;=INDEX($EJ$5:$EJ$44,$A427),P$30&gt;=INDEX($EG$5:$EG$44,$A427),P$30&lt;=INDEX($EI$5:$EI$44,$A427)),$A427,0),0)</f>
        <v>0</v>
      </c>
      <c r="Q427" s="9">
        <f>IFERROR(IF(AND($B427&gt;=INDEX($EH$5:$EH$44,$A427),$B427&lt;=INDEX($EJ$5:$EJ$44,$A427),Q$30&gt;=INDEX($EG$5:$EG$44,$A427),Q$30&lt;=INDEX($EI$5:$EI$44,$A427)),$A427,0),0)</f>
        <v>0</v>
      </c>
      <c r="R427" s="9">
        <f>IFERROR(IF(AND($B427&gt;=INDEX($EH$5:$EH$44,$A427),$B427&lt;=INDEX($EJ$5:$EJ$44,$A427),R$30&gt;=INDEX($EG$5:$EG$44,$A427),R$30&lt;=INDEX($EI$5:$EI$44,$A427)),$A427,0),0)</f>
        <v>0</v>
      </c>
      <c r="S427" s="9">
        <f>IFERROR(IF(AND($B427&gt;=INDEX($EH$5:$EH$44,$A427),$B427&lt;=INDEX($EJ$5:$EJ$44,$A427),S$30&gt;=INDEX($EG$5:$EG$44,$A427),S$30&lt;=INDEX($EI$5:$EI$44,$A427)),$A427,0),0)</f>
        <v>0</v>
      </c>
      <c r="T427" s="9">
        <f>IFERROR(IF(AND($B427&gt;=INDEX($EH$5:$EH$44,$A427),$B427&lt;=INDEX($EJ$5:$EJ$44,$A427),T$30&gt;=INDEX($EG$5:$EG$44,$A427),T$30&lt;=INDEX($EI$5:$EI$44,$A427)),$A427,0),0)</f>
        <v>0</v>
      </c>
      <c r="U427" s="9">
        <f>IFERROR(IF(AND($B427&gt;=INDEX($EH$5:$EH$44,$A427),$B427&lt;=INDEX($EJ$5:$EJ$44,$A427),U$30&gt;=INDEX($EG$5:$EG$44,$A427),U$30&lt;=INDEX($EI$5:$EI$44,$A427)),$A427,0),0)</f>
        <v>0</v>
      </c>
      <c r="V427" s="9">
        <f>IFERROR(IF(AND($B427&gt;=INDEX($EH$5:$EH$44,$A427),$B427&lt;=INDEX($EJ$5:$EJ$44,$A427),V$30&gt;=INDEX($EG$5:$EG$44,$A427),V$30&lt;=INDEX($EI$5:$EI$44,$A427)),$A427,0),0)</f>
        <v>0</v>
      </c>
      <c r="W427" s="9">
        <f>IFERROR(IF(AND($B427&gt;=INDEX($EH$5:$EH$44,$A427),$B427&lt;=INDEX($EJ$5:$EJ$44,$A427),W$30&gt;=INDEX($EG$5:$EG$44,$A427),W$30&lt;=INDEX($EI$5:$EI$44,$A427)),$A427,0),0)</f>
        <v>0</v>
      </c>
      <c r="X427" s="9">
        <f>IFERROR(IF(AND($B427&gt;=INDEX($EH$5:$EH$44,$A427),$B427&lt;=INDEX($EJ$5:$EJ$44,$A427),X$30&gt;=INDEX($EG$5:$EG$44,$A427),X$30&lt;=INDEX($EI$5:$EI$44,$A427)),$A427,0),0)</f>
        <v>0</v>
      </c>
      <c r="Y427" s="9">
        <f>IFERROR(IF(AND($B427&gt;=INDEX($EH$5:$EH$44,$A427),$B427&lt;=INDEX($EJ$5:$EJ$44,$A427),Y$30&gt;=INDEX($EG$5:$EG$44,$A427),Y$30&lt;=INDEX($EI$5:$EI$44,$A427)),$A427,0),0)</f>
        <v>0</v>
      </c>
      <c r="Z427" s="9">
        <f>IFERROR(IF(AND($B427&gt;=INDEX($EH$5:$EH$44,$A427),$B427&lt;=INDEX($EJ$5:$EJ$44,$A427),Z$30&gt;=INDEX($EG$5:$EG$44,$A427),Z$30&lt;=INDEX($EI$5:$EI$44,$A427)),$A427,0),0)</f>
        <v>0</v>
      </c>
      <c r="AA427" s="9">
        <f>IFERROR(IF(AND($B427&gt;=INDEX($EH$5:$EH$44,$A427),$B427&lt;=INDEX($EJ$5:$EJ$44,$A427),AA$30&gt;=INDEX($EG$5:$EG$44,$A427),AA$30&lt;=INDEX($EI$5:$EI$44,$A427)),$A427,0),0)</f>
        <v>0</v>
      </c>
      <c r="AB427" s="9">
        <f>IFERROR(IF(AND($B427&gt;=INDEX($EH$5:$EH$44,$A427),$B427&lt;=INDEX($EJ$5:$EJ$44,$A427),AB$30&gt;=INDEX($EG$5:$EG$44,$A427),AB$30&lt;=INDEX($EI$5:$EI$44,$A427)),$A427,0),0)</f>
        <v>0</v>
      </c>
      <c r="AC427" s="9">
        <f>IFERROR(IF(AND($B427&gt;=INDEX($EH$5:$EH$44,$A427),$B427&lt;=INDEX($EJ$5:$EJ$44,$A427),AC$30&gt;=INDEX($EG$5:$EG$44,$A427),AC$30&lt;=INDEX($EI$5:$EI$44,$A427)),$A427,0),0)</f>
        <v>0</v>
      </c>
      <c r="AD427" s="9">
        <f>IFERROR(IF(AND($B427&gt;=INDEX($EH$5:$EH$44,$A427),$B427&lt;=INDEX($EJ$5:$EJ$44,$A427),AD$30&gt;=INDEX($EG$5:$EG$44,$A427),AD$30&lt;=INDEX($EI$5:$EI$44,$A427)),$A427,0),0)</f>
        <v>0</v>
      </c>
      <c r="AE427" s="9">
        <f>IFERROR(IF(AND($B427&gt;=INDEX($EH$5:$EH$44,$A427),$B427&lt;=INDEX($EJ$5:$EJ$44,$A427),AE$30&gt;=INDEX($EG$5:$EG$44,$A427),AE$30&lt;=INDEX($EI$5:$EI$44,$A427)),$A427,0),0)</f>
        <v>0</v>
      </c>
      <c r="AF427" s="9">
        <f>IFERROR(IF(AND($B427&gt;=INDEX($EH$5:$EH$44,$A427),$B427&lt;=INDEX($EJ$5:$EJ$44,$A427),AF$30&gt;=INDEX($EG$5:$EG$44,$A427),AF$30&lt;=INDEX($EI$5:$EI$44,$A427)),$A427,0),0)</f>
        <v>0</v>
      </c>
      <c r="AG427" s="9">
        <f>IFERROR(IF(AND($B427&gt;=INDEX($EH$5:$EH$44,$A427),$B427&lt;=INDEX($EJ$5:$EJ$44,$A427),AG$30&gt;=INDEX($EG$5:$EG$44,$A427),AG$30&lt;=INDEX($EI$5:$EI$44,$A427)),$A427,0),0)</f>
        <v>0</v>
      </c>
      <c r="AH427" s="9"/>
    </row>
    <row r="428" spans="1:34">
      <c r="A428" s="5">
        <f t="shared" si="90"/>
        <v>16</v>
      </c>
      <c r="B428" s="5">
        <f t="shared" si="89"/>
        <v>22</v>
      </c>
      <c r="C428" s="9">
        <f>IFERROR(IF(AND($B428&gt;=INDEX($EH$5:$EH$44,$A428),$B428&lt;=INDEX($EJ$5:$EJ$44,$A428),C$30&gt;=INDEX($EG$5:$EG$44,$A428),C$30&lt;=INDEX($EI$5:$EI$44,$A428)),$A428,0),0)</f>
        <v>0</v>
      </c>
      <c r="D428" s="9">
        <f>IFERROR(IF(AND($B428&gt;=INDEX($EH$5:$EH$44,$A428),$B428&lt;=INDEX($EJ$5:$EJ$44,$A428),D$30&gt;=INDEX($EG$5:$EG$44,$A428),D$30&lt;=INDEX($EI$5:$EI$44,$A428)),$A428,0),0)</f>
        <v>0</v>
      </c>
      <c r="E428" s="9">
        <f>IFERROR(IF(AND($B428&gt;=INDEX($EH$5:$EH$44,$A428),$B428&lt;=INDEX($EJ$5:$EJ$44,$A428),E$30&gt;=INDEX($EG$5:$EG$44,$A428),E$30&lt;=INDEX($EI$5:$EI$44,$A428)),$A428,0),0)</f>
        <v>0</v>
      </c>
      <c r="F428" s="9">
        <f>IFERROR(IF(AND($B428&gt;=INDEX($EH$5:$EH$44,$A428),$B428&lt;=INDEX($EJ$5:$EJ$44,$A428),F$30&gt;=INDEX($EG$5:$EG$44,$A428),F$30&lt;=INDEX($EI$5:$EI$44,$A428)),$A428,0),0)</f>
        <v>0</v>
      </c>
      <c r="G428" s="9">
        <f>IFERROR(IF(AND($B428&gt;=INDEX($EH$5:$EH$44,$A428),$B428&lt;=INDEX($EJ$5:$EJ$44,$A428),G$30&gt;=INDEX($EG$5:$EG$44,$A428),G$30&lt;=INDEX($EI$5:$EI$44,$A428)),$A428,0),0)</f>
        <v>0</v>
      </c>
      <c r="H428" s="9">
        <f>IFERROR(IF(AND($B428&gt;=INDEX($EH$5:$EH$44,$A428),$B428&lt;=INDEX($EJ$5:$EJ$44,$A428),H$30&gt;=INDEX($EG$5:$EG$44,$A428),H$30&lt;=INDEX($EI$5:$EI$44,$A428)),$A428,0),0)</f>
        <v>0</v>
      </c>
      <c r="I428" s="9">
        <f>IFERROR(IF(AND($B428&gt;=INDEX($EH$5:$EH$44,$A428),$B428&lt;=INDEX($EJ$5:$EJ$44,$A428),I$30&gt;=INDEX($EG$5:$EG$44,$A428),I$30&lt;=INDEX($EI$5:$EI$44,$A428)),$A428,0),0)</f>
        <v>0</v>
      </c>
      <c r="J428" s="9">
        <f>IFERROR(IF(AND($B428&gt;=INDEX($EH$5:$EH$44,$A428),$B428&lt;=INDEX($EJ$5:$EJ$44,$A428),J$30&gt;=INDEX($EG$5:$EG$44,$A428),J$30&lt;=INDEX($EI$5:$EI$44,$A428)),$A428,0),0)</f>
        <v>0</v>
      </c>
      <c r="K428" s="9">
        <f>IFERROR(IF(AND($B428&gt;=INDEX($EH$5:$EH$44,$A428),$B428&lt;=INDEX($EJ$5:$EJ$44,$A428),K$30&gt;=INDEX($EG$5:$EG$44,$A428),K$30&lt;=INDEX($EI$5:$EI$44,$A428)),$A428,0),0)</f>
        <v>0</v>
      </c>
      <c r="L428" s="9">
        <f>IFERROR(IF(AND($B428&gt;=INDEX($EH$5:$EH$44,$A428),$B428&lt;=INDEX($EJ$5:$EJ$44,$A428),L$30&gt;=INDEX($EG$5:$EG$44,$A428),L$30&lt;=INDEX($EI$5:$EI$44,$A428)),$A428,0),0)</f>
        <v>0</v>
      </c>
      <c r="M428" s="9">
        <f>IFERROR(IF(AND($B428&gt;=INDEX($EH$5:$EH$44,$A428),$B428&lt;=INDEX($EJ$5:$EJ$44,$A428),M$30&gt;=INDEX($EG$5:$EG$44,$A428),M$30&lt;=INDEX($EI$5:$EI$44,$A428)),$A428,0),0)</f>
        <v>0</v>
      </c>
      <c r="N428" s="9">
        <f>IFERROR(IF(AND($B428&gt;=INDEX($EH$5:$EH$44,$A428),$B428&lt;=INDEX($EJ$5:$EJ$44,$A428),N$30&gt;=INDEX($EG$5:$EG$44,$A428),N$30&lt;=INDEX($EI$5:$EI$44,$A428)),$A428,0),0)</f>
        <v>0</v>
      </c>
      <c r="O428" s="9">
        <f>IFERROR(IF(AND($B428&gt;=INDEX($EH$5:$EH$44,$A428),$B428&lt;=INDEX($EJ$5:$EJ$44,$A428),O$30&gt;=INDEX($EG$5:$EG$44,$A428),O$30&lt;=INDEX($EI$5:$EI$44,$A428)),$A428,0),0)</f>
        <v>0</v>
      </c>
      <c r="P428" s="9">
        <f>IFERROR(IF(AND($B428&gt;=INDEX($EH$5:$EH$44,$A428),$B428&lt;=INDEX($EJ$5:$EJ$44,$A428),P$30&gt;=INDEX($EG$5:$EG$44,$A428),P$30&lt;=INDEX($EI$5:$EI$44,$A428)),$A428,0),0)</f>
        <v>0</v>
      </c>
      <c r="Q428" s="9">
        <f>IFERROR(IF(AND($B428&gt;=INDEX($EH$5:$EH$44,$A428),$B428&lt;=INDEX($EJ$5:$EJ$44,$A428),Q$30&gt;=INDEX($EG$5:$EG$44,$A428),Q$30&lt;=INDEX($EI$5:$EI$44,$A428)),$A428,0),0)</f>
        <v>0</v>
      </c>
      <c r="R428" s="9">
        <f>IFERROR(IF(AND($B428&gt;=INDEX($EH$5:$EH$44,$A428),$B428&lt;=INDEX($EJ$5:$EJ$44,$A428),R$30&gt;=INDEX($EG$5:$EG$44,$A428),R$30&lt;=INDEX($EI$5:$EI$44,$A428)),$A428,0),0)</f>
        <v>0</v>
      </c>
      <c r="S428" s="9">
        <f>IFERROR(IF(AND($B428&gt;=INDEX($EH$5:$EH$44,$A428),$B428&lt;=INDEX($EJ$5:$EJ$44,$A428),S$30&gt;=INDEX($EG$5:$EG$44,$A428),S$30&lt;=INDEX($EI$5:$EI$44,$A428)),$A428,0),0)</f>
        <v>0</v>
      </c>
      <c r="T428" s="9">
        <f>IFERROR(IF(AND($B428&gt;=INDEX($EH$5:$EH$44,$A428),$B428&lt;=INDEX($EJ$5:$EJ$44,$A428),T$30&gt;=INDEX($EG$5:$EG$44,$A428),T$30&lt;=INDEX($EI$5:$EI$44,$A428)),$A428,0),0)</f>
        <v>0</v>
      </c>
      <c r="U428" s="9">
        <f>IFERROR(IF(AND($B428&gt;=INDEX($EH$5:$EH$44,$A428),$B428&lt;=INDEX($EJ$5:$EJ$44,$A428),U$30&gt;=INDEX($EG$5:$EG$44,$A428),U$30&lt;=INDEX($EI$5:$EI$44,$A428)),$A428,0),0)</f>
        <v>0</v>
      </c>
      <c r="V428" s="9">
        <f>IFERROR(IF(AND($B428&gt;=INDEX($EH$5:$EH$44,$A428),$B428&lt;=INDEX($EJ$5:$EJ$44,$A428),V$30&gt;=INDEX($EG$5:$EG$44,$A428),V$30&lt;=INDEX($EI$5:$EI$44,$A428)),$A428,0),0)</f>
        <v>0</v>
      </c>
      <c r="W428" s="9">
        <f>IFERROR(IF(AND($B428&gt;=INDEX($EH$5:$EH$44,$A428),$B428&lt;=INDEX($EJ$5:$EJ$44,$A428),W$30&gt;=INDEX($EG$5:$EG$44,$A428),W$30&lt;=INDEX($EI$5:$EI$44,$A428)),$A428,0),0)</f>
        <v>0</v>
      </c>
      <c r="X428" s="9">
        <f>IFERROR(IF(AND($B428&gt;=INDEX($EH$5:$EH$44,$A428),$B428&lt;=INDEX($EJ$5:$EJ$44,$A428),X$30&gt;=INDEX($EG$5:$EG$44,$A428),X$30&lt;=INDEX($EI$5:$EI$44,$A428)),$A428,0),0)</f>
        <v>0</v>
      </c>
      <c r="Y428" s="9">
        <f>IFERROR(IF(AND($B428&gt;=INDEX($EH$5:$EH$44,$A428),$B428&lt;=INDEX($EJ$5:$EJ$44,$A428),Y$30&gt;=INDEX($EG$5:$EG$44,$A428),Y$30&lt;=INDEX($EI$5:$EI$44,$A428)),$A428,0),0)</f>
        <v>0</v>
      </c>
      <c r="Z428" s="9">
        <f>IFERROR(IF(AND($B428&gt;=INDEX($EH$5:$EH$44,$A428),$B428&lt;=INDEX($EJ$5:$EJ$44,$A428),Z$30&gt;=INDEX($EG$5:$EG$44,$A428),Z$30&lt;=INDEX($EI$5:$EI$44,$A428)),$A428,0),0)</f>
        <v>0</v>
      </c>
      <c r="AA428" s="9">
        <f>IFERROR(IF(AND($B428&gt;=INDEX($EH$5:$EH$44,$A428),$B428&lt;=INDEX($EJ$5:$EJ$44,$A428),AA$30&gt;=INDEX($EG$5:$EG$44,$A428),AA$30&lt;=INDEX($EI$5:$EI$44,$A428)),$A428,0),0)</f>
        <v>0</v>
      </c>
      <c r="AB428" s="9">
        <f>IFERROR(IF(AND($B428&gt;=INDEX($EH$5:$EH$44,$A428),$B428&lt;=INDEX($EJ$5:$EJ$44,$A428),AB$30&gt;=INDEX($EG$5:$EG$44,$A428),AB$30&lt;=INDEX($EI$5:$EI$44,$A428)),$A428,0),0)</f>
        <v>0</v>
      </c>
      <c r="AC428" s="9">
        <f>IFERROR(IF(AND($B428&gt;=INDEX($EH$5:$EH$44,$A428),$B428&lt;=INDEX($EJ$5:$EJ$44,$A428),AC$30&gt;=INDEX($EG$5:$EG$44,$A428),AC$30&lt;=INDEX($EI$5:$EI$44,$A428)),$A428,0),0)</f>
        <v>0</v>
      </c>
      <c r="AD428" s="9">
        <f>IFERROR(IF(AND($B428&gt;=INDEX($EH$5:$EH$44,$A428),$B428&lt;=INDEX($EJ$5:$EJ$44,$A428),AD$30&gt;=INDEX($EG$5:$EG$44,$A428),AD$30&lt;=INDEX($EI$5:$EI$44,$A428)),$A428,0),0)</f>
        <v>0</v>
      </c>
      <c r="AE428" s="9">
        <f>IFERROR(IF(AND($B428&gt;=INDEX($EH$5:$EH$44,$A428),$B428&lt;=INDEX($EJ$5:$EJ$44,$A428),AE$30&gt;=INDEX($EG$5:$EG$44,$A428),AE$30&lt;=INDEX($EI$5:$EI$44,$A428)),$A428,0),0)</f>
        <v>0</v>
      </c>
      <c r="AF428" s="9">
        <f>IFERROR(IF(AND($B428&gt;=INDEX($EH$5:$EH$44,$A428),$B428&lt;=INDEX($EJ$5:$EJ$44,$A428),AF$30&gt;=INDEX($EG$5:$EG$44,$A428),AF$30&lt;=INDEX($EI$5:$EI$44,$A428)),$A428,0),0)</f>
        <v>0</v>
      </c>
      <c r="AG428" s="9">
        <f>IFERROR(IF(AND($B428&gt;=INDEX($EH$5:$EH$44,$A428),$B428&lt;=INDEX($EJ$5:$EJ$44,$A428),AG$30&gt;=INDEX($EG$5:$EG$44,$A428),AG$30&lt;=INDEX($EI$5:$EI$44,$A428)),$A428,0),0)</f>
        <v>0</v>
      </c>
      <c r="AH428" s="9"/>
    </row>
    <row r="429" spans="1:34">
      <c r="A429" s="5">
        <f t="shared" si="90"/>
        <v>16</v>
      </c>
      <c r="B429" s="5">
        <f t="shared" si="89"/>
        <v>23</v>
      </c>
      <c r="C429" s="9">
        <f>IFERROR(IF(AND($B429&gt;=INDEX($EH$5:$EH$44,$A429),$B429&lt;=INDEX($EJ$5:$EJ$44,$A429),C$30&gt;=INDEX($EG$5:$EG$44,$A429),C$30&lt;=INDEX($EI$5:$EI$44,$A429)),$A429,0),0)</f>
        <v>0</v>
      </c>
      <c r="D429" s="9">
        <f>IFERROR(IF(AND($B429&gt;=INDEX($EH$5:$EH$44,$A429),$B429&lt;=INDEX($EJ$5:$EJ$44,$A429),D$30&gt;=INDEX($EG$5:$EG$44,$A429),D$30&lt;=INDEX($EI$5:$EI$44,$A429)),$A429,0),0)</f>
        <v>0</v>
      </c>
      <c r="E429" s="9">
        <f>IFERROR(IF(AND($B429&gt;=INDEX($EH$5:$EH$44,$A429),$B429&lt;=INDEX($EJ$5:$EJ$44,$A429),E$30&gt;=INDEX($EG$5:$EG$44,$A429),E$30&lt;=INDEX($EI$5:$EI$44,$A429)),$A429,0),0)</f>
        <v>0</v>
      </c>
      <c r="F429" s="9">
        <f>IFERROR(IF(AND($B429&gt;=INDEX($EH$5:$EH$44,$A429),$B429&lt;=INDEX($EJ$5:$EJ$44,$A429),F$30&gt;=INDEX($EG$5:$EG$44,$A429),F$30&lt;=INDEX($EI$5:$EI$44,$A429)),$A429,0),0)</f>
        <v>0</v>
      </c>
      <c r="G429" s="9">
        <f>IFERROR(IF(AND($B429&gt;=INDEX($EH$5:$EH$44,$A429),$B429&lt;=INDEX($EJ$5:$EJ$44,$A429),G$30&gt;=INDEX($EG$5:$EG$44,$A429),G$30&lt;=INDEX($EI$5:$EI$44,$A429)),$A429,0),0)</f>
        <v>0</v>
      </c>
      <c r="H429" s="9">
        <f>IFERROR(IF(AND($B429&gt;=INDEX($EH$5:$EH$44,$A429),$B429&lt;=INDEX($EJ$5:$EJ$44,$A429),H$30&gt;=INDEX($EG$5:$EG$44,$A429),H$30&lt;=INDEX($EI$5:$EI$44,$A429)),$A429,0),0)</f>
        <v>0</v>
      </c>
      <c r="I429" s="9">
        <f>IFERROR(IF(AND($B429&gt;=INDEX($EH$5:$EH$44,$A429),$B429&lt;=INDEX($EJ$5:$EJ$44,$A429),I$30&gt;=INDEX($EG$5:$EG$44,$A429),I$30&lt;=INDEX($EI$5:$EI$44,$A429)),$A429,0),0)</f>
        <v>0</v>
      </c>
      <c r="J429" s="9">
        <f>IFERROR(IF(AND($B429&gt;=INDEX($EH$5:$EH$44,$A429),$B429&lt;=INDEX($EJ$5:$EJ$44,$A429),J$30&gt;=INDEX($EG$5:$EG$44,$A429),J$30&lt;=INDEX($EI$5:$EI$44,$A429)),$A429,0),0)</f>
        <v>0</v>
      </c>
      <c r="K429" s="9">
        <f>IFERROR(IF(AND($B429&gt;=INDEX($EH$5:$EH$44,$A429),$B429&lt;=INDEX($EJ$5:$EJ$44,$A429),K$30&gt;=INDEX($EG$5:$EG$44,$A429),K$30&lt;=INDEX($EI$5:$EI$44,$A429)),$A429,0),0)</f>
        <v>0</v>
      </c>
      <c r="L429" s="9">
        <f>IFERROR(IF(AND($B429&gt;=INDEX($EH$5:$EH$44,$A429),$B429&lt;=INDEX($EJ$5:$EJ$44,$A429),L$30&gt;=INDEX($EG$5:$EG$44,$A429),L$30&lt;=INDEX($EI$5:$EI$44,$A429)),$A429,0),0)</f>
        <v>0</v>
      </c>
      <c r="M429" s="9">
        <f>IFERROR(IF(AND($B429&gt;=INDEX($EH$5:$EH$44,$A429),$B429&lt;=INDEX($EJ$5:$EJ$44,$A429),M$30&gt;=INDEX($EG$5:$EG$44,$A429),M$30&lt;=INDEX($EI$5:$EI$44,$A429)),$A429,0),0)</f>
        <v>0</v>
      </c>
      <c r="N429" s="9">
        <f>IFERROR(IF(AND($B429&gt;=INDEX($EH$5:$EH$44,$A429),$B429&lt;=INDEX($EJ$5:$EJ$44,$A429),N$30&gt;=INDEX($EG$5:$EG$44,$A429),N$30&lt;=INDEX($EI$5:$EI$44,$A429)),$A429,0),0)</f>
        <v>0</v>
      </c>
      <c r="O429" s="9">
        <f>IFERROR(IF(AND($B429&gt;=INDEX($EH$5:$EH$44,$A429),$B429&lt;=INDEX($EJ$5:$EJ$44,$A429),O$30&gt;=INDEX($EG$5:$EG$44,$A429),O$30&lt;=INDEX($EI$5:$EI$44,$A429)),$A429,0),0)</f>
        <v>0</v>
      </c>
      <c r="P429" s="9">
        <f>IFERROR(IF(AND($B429&gt;=INDEX($EH$5:$EH$44,$A429),$B429&lt;=INDEX($EJ$5:$EJ$44,$A429),P$30&gt;=INDEX($EG$5:$EG$44,$A429),P$30&lt;=INDEX($EI$5:$EI$44,$A429)),$A429,0),0)</f>
        <v>0</v>
      </c>
      <c r="Q429" s="9">
        <f>IFERROR(IF(AND($B429&gt;=INDEX($EH$5:$EH$44,$A429),$B429&lt;=INDEX($EJ$5:$EJ$44,$A429),Q$30&gt;=INDEX($EG$5:$EG$44,$A429),Q$30&lt;=INDEX($EI$5:$EI$44,$A429)),$A429,0),0)</f>
        <v>0</v>
      </c>
      <c r="R429" s="9">
        <f>IFERROR(IF(AND($B429&gt;=INDEX($EH$5:$EH$44,$A429),$B429&lt;=INDEX($EJ$5:$EJ$44,$A429),R$30&gt;=INDEX($EG$5:$EG$44,$A429),R$30&lt;=INDEX($EI$5:$EI$44,$A429)),$A429,0),0)</f>
        <v>0</v>
      </c>
      <c r="S429" s="9">
        <f>IFERROR(IF(AND($B429&gt;=INDEX($EH$5:$EH$44,$A429),$B429&lt;=INDEX($EJ$5:$EJ$44,$A429),S$30&gt;=INDEX($EG$5:$EG$44,$A429),S$30&lt;=INDEX($EI$5:$EI$44,$A429)),$A429,0),0)</f>
        <v>0</v>
      </c>
      <c r="T429" s="9">
        <f>IFERROR(IF(AND($B429&gt;=INDEX($EH$5:$EH$44,$A429),$B429&lt;=INDEX($EJ$5:$EJ$44,$A429),T$30&gt;=INDEX($EG$5:$EG$44,$A429),T$30&lt;=INDEX($EI$5:$EI$44,$A429)),$A429,0),0)</f>
        <v>0</v>
      </c>
      <c r="U429" s="9">
        <f>IFERROR(IF(AND($B429&gt;=INDEX($EH$5:$EH$44,$A429),$B429&lt;=INDEX($EJ$5:$EJ$44,$A429),U$30&gt;=INDEX($EG$5:$EG$44,$A429),U$30&lt;=INDEX($EI$5:$EI$44,$A429)),$A429,0),0)</f>
        <v>0</v>
      </c>
      <c r="V429" s="9">
        <f>IFERROR(IF(AND($B429&gt;=INDEX($EH$5:$EH$44,$A429),$B429&lt;=INDEX($EJ$5:$EJ$44,$A429),V$30&gt;=INDEX($EG$5:$EG$44,$A429),V$30&lt;=INDEX($EI$5:$EI$44,$A429)),$A429,0),0)</f>
        <v>0</v>
      </c>
      <c r="W429" s="9">
        <f>IFERROR(IF(AND($B429&gt;=INDEX($EH$5:$EH$44,$A429),$B429&lt;=INDEX($EJ$5:$EJ$44,$A429),W$30&gt;=INDEX($EG$5:$EG$44,$A429),W$30&lt;=INDEX($EI$5:$EI$44,$A429)),$A429,0),0)</f>
        <v>0</v>
      </c>
      <c r="X429" s="9">
        <f>IFERROR(IF(AND($B429&gt;=INDEX($EH$5:$EH$44,$A429),$B429&lt;=INDEX($EJ$5:$EJ$44,$A429),X$30&gt;=INDEX($EG$5:$EG$44,$A429),X$30&lt;=INDEX($EI$5:$EI$44,$A429)),$A429,0),0)</f>
        <v>0</v>
      </c>
      <c r="Y429" s="9">
        <f>IFERROR(IF(AND($B429&gt;=INDEX($EH$5:$EH$44,$A429),$B429&lt;=INDEX($EJ$5:$EJ$44,$A429),Y$30&gt;=INDEX($EG$5:$EG$44,$A429),Y$30&lt;=INDEX($EI$5:$EI$44,$A429)),$A429,0),0)</f>
        <v>0</v>
      </c>
      <c r="Z429" s="9">
        <f>IFERROR(IF(AND($B429&gt;=INDEX($EH$5:$EH$44,$A429),$B429&lt;=INDEX($EJ$5:$EJ$44,$A429),Z$30&gt;=INDEX($EG$5:$EG$44,$A429),Z$30&lt;=INDEX($EI$5:$EI$44,$A429)),$A429,0),0)</f>
        <v>0</v>
      </c>
      <c r="AA429" s="9">
        <f>IFERROR(IF(AND($B429&gt;=INDEX($EH$5:$EH$44,$A429),$B429&lt;=INDEX($EJ$5:$EJ$44,$A429),AA$30&gt;=INDEX($EG$5:$EG$44,$A429),AA$30&lt;=INDEX($EI$5:$EI$44,$A429)),$A429,0),0)</f>
        <v>0</v>
      </c>
      <c r="AB429" s="9">
        <f>IFERROR(IF(AND($B429&gt;=INDEX($EH$5:$EH$44,$A429),$B429&lt;=INDEX($EJ$5:$EJ$44,$A429),AB$30&gt;=INDEX($EG$5:$EG$44,$A429),AB$30&lt;=INDEX($EI$5:$EI$44,$A429)),$A429,0),0)</f>
        <v>0</v>
      </c>
      <c r="AC429" s="9">
        <f>IFERROR(IF(AND($B429&gt;=INDEX($EH$5:$EH$44,$A429),$B429&lt;=INDEX($EJ$5:$EJ$44,$A429),AC$30&gt;=INDEX($EG$5:$EG$44,$A429),AC$30&lt;=INDEX($EI$5:$EI$44,$A429)),$A429,0),0)</f>
        <v>0</v>
      </c>
      <c r="AD429" s="9">
        <f>IFERROR(IF(AND($B429&gt;=INDEX($EH$5:$EH$44,$A429),$B429&lt;=INDEX($EJ$5:$EJ$44,$A429),AD$30&gt;=INDEX($EG$5:$EG$44,$A429),AD$30&lt;=INDEX($EI$5:$EI$44,$A429)),$A429,0),0)</f>
        <v>0</v>
      </c>
      <c r="AE429" s="9">
        <f>IFERROR(IF(AND($B429&gt;=INDEX($EH$5:$EH$44,$A429),$B429&lt;=INDEX($EJ$5:$EJ$44,$A429),AE$30&gt;=INDEX($EG$5:$EG$44,$A429),AE$30&lt;=INDEX($EI$5:$EI$44,$A429)),$A429,0),0)</f>
        <v>0</v>
      </c>
      <c r="AF429" s="9">
        <f>IFERROR(IF(AND($B429&gt;=INDEX($EH$5:$EH$44,$A429),$B429&lt;=INDEX($EJ$5:$EJ$44,$A429),AF$30&gt;=INDEX($EG$5:$EG$44,$A429),AF$30&lt;=INDEX($EI$5:$EI$44,$A429)),$A429,0),0)</f>
        <v>0</v>
      </c>
      <c r="AG429" s="9">
        <f>IFERROR(IF(AND($B429&gt;=INDEX($EH$5:$EH$44,$A429),$B429&lt;=INDEX($EJ$5:$EJ$44,$A429),AG$30&gt;=INDEX($EG$5:$EG$44,$A429),AG$30&lt;=INDEX($EI$5:$EI$44,$A429)),$A429,0),0)</f>
        <v>0</v>
      </c>
      <c r="AH429" s="9"/>
    </row>
    <row r="430" spans="1:34">
      <c r="A430" s="5">
        <f t="shared" si="90"/>
        <v>16</v>
      </c>
      <c r="B430" s="5">
        <f t="shared" si="89"/>
        <v>24</v>
      </c>
      <c r="C430" s="9">
        <f>IFERROR(IF(AND($B430&gt;=INDEX($EH$5:$EH$44,$A430),$B430&lt;=INDEX($EJ$5:$EJ$44,$A430),C$30&gt;=INDEX($EG$5:$EG$44,$A430),C$30&lt;=INDEX($EI$5:$EI$44,$A430)),$A430,0),0)</f>
        <v>0</v>
      </c>
      <c r="D430" s="9">
        <f>IFERROR(IF(AND($B430&gt;=INDEX($EH$5:$EH$44,$A430),$B430&lt;=INDEX($EJ$5:$EJ$44,$A430),D$30&gt;=INDEX($EG$5:$EG$44,$A430),D$30&lt;=INDEX($EI$5:$EI$44,$A430)),$A430,0),0)</f>
        <v>0</v>
      </c>
      <c r="E430" s="9">
        <f>IFERROR(IF(AND($B430&gt;=INDEX($EH$5:$EH$44,$A430),$B430&lt;=INDEX($EJ$5:$EJ$44,$A430),E$30&gt;=INDEX($EG$5:$EG$44,$A430),E$30&lt;=INDEX($EI$5:$EI$44,$A430)),$A430,0),0)</f>
        <v>0</v>
      </c>
      <c r="F430" s="9">
        <f>IFERROR(IF(AND($B430&gt;=INDEX($EH$5:$EH$44,$A430),$B430&lt;=INDEX($EJ$5:$EJ$44,$A430),F$30&gt;=INDEX($EG$5:$EG$44,$A430),F$30&lt;=INDEX($EI$5:$EI$44,$A430)),$A430,0),0)</f>
        <v>0</v>
      </c>
      <c r="G430" s="9">
        <f>IFERROR(IF(AND($B430&gt;=INDEX($EH$5:$EH$44,$A430),$B430&lt;=INDEX($EJ$5:$EJ$44,$A430),G$30&gt;=INDEX($EG$5:$EG$44,$A430),G$30&lt;=INDEX($EI$5:$EI$44,$A430)),$A430,0),0)</f>
        <v>0</v>
      </c>
      <c r="H430" s="9">
        <f>IFERROR(IF(AND($B430&gt;=INDEX($EH$5:$EH$44,$A430),$B430&lt;=INDEX($EJ$5:$EJ$44,$A430),H$30&gt;=INDEX($EG$5:$EG$44,$A430),H$30&lt;=INDEX($EI$5:$EI$44,$A430)),$A430,0),0)</f>
        <v>0</v>
      </c>
      <c r="I430" s="9">
        <f>IFERROR(IF(AND($B430&gt;=INDEX($EH$5:$EH$44,$A430),$B430&lt;=INDEX($EJ$5:$EJ$44,$A430),I$30&gt;=INDEX($EG$5:$EG$44,$A430),I$30&lt;=INDEX($EI$5:$EI$44,$A430)),$A430,0),0)</f>
        <v>0</v>
      </c>
      <c r="J430" s="9">
        <f>IFERROR(IF(AND($B430&gt;=INDEX($EH$5:$EH$44,$A430),$B430&lt;=INDEX($EJ$5:$EJ$44,$A430),J$30&gt;=INDEX($EG$5:$EG$44,$A430),J$30&lt;=INDEX($EI$5:$EI$44,$A430)),$A430,0),0)</f>
        <v>0</v>
      </c>
      <c r="K430" s="9">
        <f>IFERROR(IF(AND($B430&gt;=INDEX($EH$5:$EH$44,$A430),$B430&lt;=INDEX($EJ$5:$EJ$44,$A430),K$30&gt;=INDEX($EG$5:$EG$44,$A430),K$30&lt;=INDEX($EI$5:$EI$44,$A430)),$A430,0),0)</f>
        <v>0</v>
      </c>
      <c r="L430" s="9">
        <f>IFERROR(IF(AND($B430&gt;=INDEX($EH$5:$EH$44,$A430),$B430&lt;=INDEX($EJ$5:$EJ$44,$A430),L$30&gt;=INDEX($EG$5:$EG$44,$A430),L$30&lt;=INDEX($EI$5:$EI$44,$A430)),$A430,0),0)</f>
        <v>0</v>
      </c>
      <c r="M430" s="9">
        <f>IFERROR(IF(AND($B430&gt;=INDEX($EH$5:$EH$44,$A430),$B430&lt;=INDEX($EJ$5:$EJ$44,$A430),M$30&gt;=INDEX($EG$5:$EG$44,$A430),M$30&lt;=INDEX($EI$5:$EI$44,$A430)),$A430,0),0)</f>
        <v>0</v>
      </c>
      <c r="N430" s="9">
        <f>IFERROR(IF(AND($B430&gt;=INDEX($EH$5:$EH$44,$A430),$B430&lt;=INDEX($EJ$5:$EJ$44,$A430),N$30&gt;=INDEX($EG$5:$EG$44,$A430),N$30&lt;=INDEX($EI$5:$EI$44,$A430)),$A430,0),0)</f>
        <v>0</v>
      </c>
      <c r="O430" s="9">
        <f>IFERROR(IF(AND($B430&gt;=INDEX($EH$5:$EH$44,$A430),$B430&lt;=INDEX($EJ$5:$EJ$44,$A430),O$30&gt;=INDEX($EG$5:$EG$44,$A430),O$30&lt;=INDEX($EI$5:$EI$44,$A430)),$A430,0),0)</f>
        <v>0</v>
      </c>
      <c r="P430" s="9">
        <f>IFERROR(IF(AND($B430&gt;=INDEX($EH$5:$EH$44,$A430),$B430&lt;=INDEX($EJ$5:$EJ$44,$A430),P$30&gt;=INDEX($EG$5:$EG$44,$A430),P$30&lt;=INDEX($EI$5:$EI$44,$A430)),$A430,0),0)</f>
        <v>0</v>
      </c>
      <c r="Q430" s="9">
        <f>IFERROR(IF(AND($B430&gt;=INDEX($EH$5:$EH$44,$A430),$B430&lt;=INDEX($EJ$5:$EJ$44,$A430),Q$30&gt;=INDEX($EG$5:$EG$44,$A430),Q$30&lt;=INDEX($EI$5:$EI$44,$A430)),$A430,0),0)</f>
        <v>0</v>
      </c>
      <c r="R430" s="9">
        <f>IFERROR(IF(AND($B430&gt;=INDEX($EH$5:$EH$44,$A430),$B430&lt;=INDEX($EJ$5:$EJ$44,$A430),R$30&gt;=INDEX($EG$5:$EG$44,$A430),R$30&lt;=INDEX($EI$5:$EI$44,$A430)),$A430,0),0)</f>
        <v>0</v>
      </c>
      <c r="S430" s="9">
        <f>IFERROR(IF(AND($B430&gt;=INDEX($EH$5:$EH$44,$A430),$B430&lt;=INDEX($EJ$5:$EJ$44,$A430),S$30&gt;=INDEX($EG$5:$EG$44,$A430),S$30&lt;=INDEX($EI$5:$EI$44,$A430)),$A430,0),0)</f>
        <v>0</v>
      </c>
      <c r="T430" s="9">
        <f>IFERROR(IF(AND($B430&gt;=INDEX($EH$5:$EH$44,$A430),$B430&lt;=INDEX($EJ$5:$EJ$44,$A430),T$30&gt;=INDEX($EG$5:$EG$44,$A430),T$30&lt;=INDEX($EI$5:$EI$44,$A430)),$A430,0),0)</f>
        <v>0</v>
      </c>
      <c r="U430" s="9">
        <f>IFERROR(IF(AND($B430&gt;=INDEX($EH$5:$EH$44,$A430),$B430&lt;=INDEX($EJ$5:$EJ$44,$A430),U$30&gt;=INDEX($EG$5:$EG$44,$A430),U$30&lt;=INDEX($EI$5:$EI$44,$A430)),$A430,0),0)</f>
        <v>0</v>
      </c>
      <c r="V430" s="9">
        <f>IFERROR(IF(AND($B430&gt;=INDEX($EH$5:$EH$44,$A430),$B430&lt;=INDEX($EJ$5:$EJ$44,$A430),V$30&gt;=INDEX($EG$5:$EG$44,$A430),V$30&lt;=INDEX($EI$5:$EI$44,$A430)),$A430,0),0)</f>
        <v>0</v>
      </c>
      <c r="W430" s="9">
        <f>IFERROR(IF(AND($B430&gt;=INDEX($EH$5:$EH$44,$A430),$B430&lt;=INDEX($EJ$5:$EJ$44,$A430),W$30&gt;=INDEX($EG$5:$EG$44,$A430),W$30&lt;=INDEX($EI$5:$EI$44,$A430)),$A430,0),0)</f>
        <v>0</v>
      </c>
      <c r="X430" s="9">
        <f>IFERROR(IF(AND($B430&gt;=INDEX($EH$5:$EH$44,$A430),$B430&lt;=INDEX($EJ$5:$EJ$44,$A430),X$30&gt;=INDEX($EG$5:$EG$44,$A430),X$30&lt;=INDEX($EI$5:$EI$44,$A430)),$A430,0),0)</f>
        <v>0</v>
      </c>
      <c r="Y430" s="9">
        <f>IFERROR(IF(AND($B430&gt;=INDEX($EH$5:$EH$44,$A430),$B430&lt;=INDEX($EJ$5:$EJ$44,$A430),Y$30&gt;=INDEX($EG$5:$EG$44,$A430),Y$30&lt;=INDEX($EI$5:$EI$44,$A430)),$A430,0),0)</f>
        <v>0</v>
      </c>
      <c r="Z430" s="9">
        <f>IFERROR(IF(AND($B430&gt;=INDEX($EH$5:$EH$44,$A430),$B430&lt;=INDEX($EJ$5:$EJ$44,$A430),Z$30&gt;=INDEX($EG$5:$EG$44,$A430),Z$30&lt;=INDEX($EI$5:$EI$44,$A430)),$A430,0),0)</f>
        <v>0</v>
      </c>
      <c r="AA430" s="9">
        <f>IFERROR(IF(AND($B430&gt;=INDEX($EH$5:$EH$44,$A430),$B430&lt;=INDEX($EJ$5:$EJ$44,$A430),AA$30&gt;=INDEX($EG$5:$EG$44,$A430),AA$30&lt;=INDEX($EI$5:$EI$44,$A430)),$A430,0),0)</f>
        <v>0</v>
      </c>
      <c r="AB430" s="9">
        <f>IFERROR(IF(AND($B430&gt;=INDEX($EH$5:$EH$44,$A430),$B430&lt;=INDEX($EJ$5:$EJ$44,$A430),AB$30&gt;=INDEX($EG$5:$EG$44,$A430),AB$30&lt;=INDEX($EI$5:$EI$44,$A430)),$A430,0),0)</f>
        <v>0</v>
      </c>
      <c r="AC430" s="9">
        <f>IFERROR(IF(AND($B430&gt;=INDEX($EH$5:$EH$44,$A430),$B430&lt;=INDEX($EJ$5:$EJ$44,$A430),AC$30&gt;=INDEX($EG$5:$EG$44,$A430),AC$30&lt;=INDEX($EI$5:$EI$44,$A430)),$A430,0),0)</f>
        <v>0</v>
      </c>
      <c r="AD430" s="9">
        <f>IFERROR(IF(AND($B430&gt;=INDEX($EH$5:$EH$44,$A430),$B430&lt;=INDEX($EJ$5:$EJ$44,$A430),AD$30&gt;=INDEX($EG$5:$EG$44,$A430),AD$30&lt;=INDEX($EI$5:$EI$44,$A430)),$A430,0),0)</f>
        <v>0</v>
      </c>
      <c r="AE430" s="9">
        <f>IFERROR(IF(AND($B430&gt;=INDEX($EH$5:$EH$44,$A430),$B430&lt;=INDEX($EJ$5:$EJ$44,$A430),AE$30&gt;=INDEX($EG$5:$EG$44,$A430),AE$30&lt;=INDEX($EI$5:$EI$44,$A430)),$A430,0),0)</f>
        <v>0</v>
      </c>
      <c r="AF430" s="9">
        <f>IFERROR(IF(AND($B430&gt;=INDEX($EH$5:$EH$44,$A430),$B430&lt;=INDEX($EJ$5:$EJ$44,$A430),AF$30&gt;=INDEX($EG$5:$EG$44,$A430),AF$30&lt;=INDEX($EI$5:$EI$44,$A430)),$A430,0),0)</f>
        <v>0</v>
      </c>
      <c r="AG430" s="9">
        <f>IFERROR(IF(AND($B430&gt;=INDEX($EH$5:$EH$44,$A430),$B430&lt;=INDEX($EJ$5:$EJ$44,$A430),AG$30&gt;=INDEX($EG$5:$EG$44,$A430),AG$30&lt;=INDEX($EI$5:$EI$44,$A430)),$A430,0),0)</f>
        <v>0</v>
      </c>
      <c r="AH430" s="9"/>
    </row>
    <row r="431" spans="1:34">
      <c r="A431" s="5">
        <f t="shared" si="90"/>
        <v>17</v>
      </c>
      <c r="B431" s="5">
        <f t="shared" si="89"/>
        <v>0</v>
      </c>
      <c r="C431" s="9">
        <f>IFERROR(IF(AND($B431&gt;=INDEX($EH$5:$EH$44,$A431),$B431&lt;=INDEX($EJ$5:$EJ$44,$A431),C$30&gt;=INDEX($EG$5:$EG$44,$A431),C$30&lt;=INDEX($EI$5:$EI$44,$A431)),$A431,0),0)</f>
        <v>0</v>
      </c>
      <c r="D431" s="9">
        <f>IFERROR(IF(AND($B431&gt;=INDEX($EH$5:$EH$44,$A431),$B431&lt;=INDEX($EJ$5:$EJ$44,$A431),D$30&gt;=INDEX($EG$5:$EG$44,$A431),D$30&lt;=INDEX($EI$5:$EI$44,$A431)),$A431,0),0)</f>
        <v>0</v>
      </c>
      <c r="E431" s="9">
        <f>IFERROR(IF(AND($B431&gt;=INDEX($EH$5:$EH$44,$A431),$B431&lt;=INDEX($EJ$5:$EJ$44,$A431),E$30&gt;=INDEX($EG$5:$EG$44,$A431),E$30&lt;=INDEX($EI$5:$EI$44,$A431)),$A431,0),0)</f>
        <v>0</v>
      </c>
      <c r="F431" s="9">
        <f>IFERROR(IF(AND($B431&gt;=INDEX($EH$5:$EH$44,$A431),$B431&lt;=INDEX($EJ$5:$EJ$44,$A431),F$30&gt;=INDEX($EG$5:$EG$44,$A431),F$30&lt;=INDEX($EI$5:$EI$44,$A431)),$A431,0),0)</f>
        <v>0</v>
      </c>
      <c r="G431" s="9">
        <f>IFERROR(IF(AND($B431&gt;=INDEX($EH$5:$EH$44,$A431),$B431&lt;=INDEX($EJ$5:$EJ$44,$A431),G$30&gt;=INDEX($EG$5:$EG$44,$A431),G$30&lt;=INDEX($EI$5:$EI$44,$A431)),$A431,0),0)</f>
        <v>0</v>
      </c>
      <c r="H431" s="9">
        <f>IFERROR(IF(AND($B431&gt;=INDEX($EH$5:$EH$44,$A431),$B431&lt;=INDEX($EJ$5:$EJ$44,$A431),H$30&gt;=INDEX($EG$5:$EG$44,$A431),H$30&lt;=INDEX($EI$5:$EI$44,$A431)),$A431,0),0)</f>
        <v>0</v>
      </c>
      <c r="I431" s="9">
        <f>IFERROR(IF(AND($B431&gt;=INDEX($EH$5:$EH$44,$A431),$B431&lt;=INDEX($EJ$5:$EJ$44,$A431),I$30&gt;=INDEX($EG$5:$EG$44,$A431),I$30&lt;=INDEX($EI$5:$EI$44,$A431)),$A431,0),0)</f>
        <v>0</v>
      </c>
      <c r="J431" s="9">
        <f>IFERROR(IF(AND($B431&gt;=INDEX($EH$5:$EH$44,$A431),$B431&lt;=INDEX($EJ$5:$EJ$44,$A431),J$30&gt;=INDEX($EG$5:$EG$44,$A431),J$30&lt;=INDEX($EI$5:$EI$44,$A431)),$A431,0),0)</f>
        <v>0</v>
      </c>
      <c r="K431" s="9">
        <f>IFERROR(IF(AND($B431&gt;=INDEX($EH$5:$EH$44,$A431),$B431&lt;=INDEX($EJ$5:$EJ$44,$A431),K$30&gt;=INDEX($EG$5:$EG$44,$A431),K$30&lt;=INDEX($EI$5:$EI$44,$A431)),$A431,0),0)</f>
        <v>0</v>
      </c>
      <c r="L431" s="9">
        <f>IFERROR(IF(AND($B431&gt;=INDEX($EH$5:$EH$44,$A431),$B431&lt;=INDEX($EJ$5:$EJ$44,$A431),L$30&gt;=INDEX($EG$5:$EG$44,$A431),L$30&lt;=INDEX($EI$5:$EI$44,$A431)),$A431,0),0)</f>
        <v>0</v>
      </c>
      <c r="M431" s="9">
        <f>IFERROR(IF(AND($B431&gt;=INDEX($EH$5:$EH$44,$A431),$B431&lt;=INDEX($EJ$5:$EJ$44,$A431),M$30&gt;=INDEX($EG$5:$EG$44,$A431),M$30&lt;=INDEX($EI$5:$EI$44,$A431)),$A431,0),0)</f>
        <v>0</v>
      </c>
      <c r="N431" s="9">
        <f>IFERROR(IF(AND($B431&gt;=INDEX($EH$5:$EH$44,$A431),$B431&lt;=INDEX($EJ$5:$EJ$44,$A431),N$30&gt;=INDEX($EG$5:$EG$44,$A431),N$30&lt;=INDEX($EI$5:$EI$44,$A431)),$A431,0),0)</f>
        <v>0</v>
      </c>
      <c r="O431" s="9">
        <f>IFERROR(IF(AND($B431&gt;=INDEX($EH$5:$EH$44,$A431),$B431&lt;=INDEX($EJ$5:$EJ$44,$A431),O$30&gt;=INDEX($EG$5:$EG$44,$A431),O$30&lt;=INDEX($EI$5:$EI$44,$A431)),$A431,0),0)</f>
        <v>0</v>
      </c>
      <c r="P431" s="9">
        <f>IFERROR(IF(AND($B431&gt;=INDEX($EH$5:$EH$44,$A431),$B431&lt;=INDEX($EJ$5:$EJ$44,$A431),P$30&gt;=INDEX($EG$5:$EG$44,$A431),P$30&lt;=INDEX($EI$5:$EI$44,$A431)),$A431,0),0)</f>
        <v>0</v>
      </c>
      <c r="Q431" s="9">
        <f>IFERROR(IF(AND($B431&gt;=INDEX($EH$5:$EH$44,$A431),$B431&lt;=INDEX($EJ$5:$EJ$44,$A431),Q$30&gt;=INDEX($EG$5:$EG$44,$A431),Q$30&lt;=INDEX($EI$5:$EI$44,$A431)),$A431,0),0)</f>
        <v>0</v>
      </c>
      <c r="R431" s="9">
        <f>IFERROR(IF(AND($B431&gt;=INDEX($EH$5:$EH$44,$A431),$B431&lt;=INDEX($EJ$5:$EJ$44,$A431),R$30&gt;=INDEX($EG$5:$EG$44,$A431),R$30&lt;=INDEX($EI$5:$EI$44,$A431)),$A431,0),0)</f>
        <v>0</v>
      </c>
      <c r="S431" s="9">
        <f>IFERROR(IF(AND($B431&gt;=INDEX($EH$5:$EH$44,$A431),$B431&lt;=INDEX($EJ$5:$EJ$44,$A431),S$30&gt;=INDEX($EG$5:$EG$44,$A431),S$30&lt;=INDEX($EI$5:$EI$44,$A431)),$A431,0),0)</f>
        <v>0</v>
      </c>
      <c r="T431" s="9">
        <f>IFERROR(IF(AND($B431&gt;=INDEX($EH$5:$EH$44,$A431),$B431&lt;=INDEX($EJ$5:$EJ$44,$A431),T$30&gt;=INDEX($EG$5:$EG$44,$A431),T$30&lt;=INDEX($EI$5:$EI$44,$A431)),$A431,0),0)</f>
        <v>0</v>
      </c>
      <c r="U431" s="9">
        <f>IFERROR(IF(AND($B431&gt;=INDEX($EH$5:$EH$44,$A431),$B431&lt;=INDEX($EJ$5:$EJ$44,$A431),U$30&gt;=INDEX($EG$5:$EG$44,$A431),U$30&lt;=INDEX($EI$5:$EI$44,$A431)),$A431,0),0)</f>
        <v>0</v>
      </c>
      <c r="V431" s="9">
        <f>IFERROR(IF(AND($B431&gt;=INDEX($EH$5:$EH$44,$A431),$B431&lt;=INDEX($EJ$5:$EJ$44,$A431),V$30&gt;=INDEX($EG$5:$EG$44,$A431),V$30&lt;=INDEX($EI$5:$EI$44,$A431)),$A431,0),0)</f>
        <v>0</v>
      </c>
      <c r="W431" s="9">
        <f>IFERROR(IF(AND($B431&gt;=INDEX($EH$5:$EH$44,$A431),$B431&lt;=INDEX($EJ$5:$EJ$44,$A431),W$30&gt;=INDEX($EG$5:$EG$44,$A431),W$30&lt;=INDEX($EI$5:$EI$44,$A431)),$A431,0),0)</f>
        <v>0</v>
      </c>
      <c r="X431" s="9">
        <f>IFERROR(IF(AND($B431&gt;=INDEX($EH$5:$EH$44,$A431),$B431&lt;=INDEX($EJ$5:$EJ$44,$A431),X$30&gt;=INDEX($EG$5:$EG$44,$A431),X$30&lt;=INDEX($EI$5:$EI$44,$A431)),$A431,0),0)</f>
        <v>0</v>
      </c>
      <c r="Y431" s="9">
        <f>IFERROR(IF(AND($B431&gt;=INDEX($EH$5:$EH$44,$A431),$B431&lt;=INDEX($EJ$5:$EJ$44,$A431),Y$30&gt;=INDEX($EG$5:$EG$44,$A431),Y$30&lt;=INDEX($EI$5:$EI$44,$A431)),$A431,0),0)</f>
        <v>0</v>
      </c>
      <c r="Z431" s="9">
        <f>IFERROR(IF(AND($B431&gt;=INDEX($EH$5:$EH$44,$A431),$B431&lt;=INDEX($EJ$5:$EJ$44,$A431),Z$30&gt;=INDEX($EG$5:$EG$44,$A431),Z$30&lt;=INDEX($EI$5:$EI$44,$A431)),$A431,0),0)</f>
        <v>0</v>
      </c>
      <c r="AA431" s="9">
        <f>IFERROR(IF(AND($B431&gt;=INDEX($EH$5:$EH$44,$A431),$B431&lt;=INDEX($EJ$5:$EJ$44,$A431),AA$30&gt;=INDEX($EG$5:$EG$44,$A431),AA$30&lt;=INDEX($EI$5:$EI$44,$A431)),$A431,0),0)</f>
        <v>0</v>
      </c>
      <c r="AB431" s="9">
        <f>IFERROR(IF(AND($B431&gt;=INDEX($EH$5:$EH$44,$A431),$B431&lt;=INDEX($EJ$5:$EJ$44,$A431),AB$30&gt;=INDEX($EG$5:$EG$44,$A431),AB$30&lt;=INDEX($EI$5:$EI$44,$A431)),$A431,0),0)</f>
        <v>0</v>
      </c>
      <c r="AC431" s="9">
        <f>IFERROR(IF(AND($B431&gt;=INDEX($EH$5:$EH$44,$A431),$B431&lt;=INDEX($EJ$5:$EJ$44,$A431),AC$30&gt;=INDEX($EG$5:$EG$44,$A431),AC$30&lt;=INDEX($EI$5:$EI$44,$A431)),$A431,0),0)</f>
        <v>0</v>
      </c>
      <c r="AD431" s="9">
        <f>IFERROR(IF(AND($B431&gt;=INDEX($EH$5:$EH$44,$A431),$B431&lt;=INDEX($EJ$5:$EJ$44,$A431),AD$30&gt;=INDEX($EG$5:$EG$44,$A431),AD$30&lt;=INDEX($EI$5:$EI$44,$A431)),$A431,0),0)</f>
        <v>0</v>
      </c>
      <c r="AE431" s="9">
        <f>IFERROR(IF(AND($B431&gt;=INDEX($EH$5:$EH$44,$A431),$B431&lt;=INDEX($EJ$5:$EJ$44,$A431),AE$30&gt;=INDEX($EG$5:$EG$44,$A431),AE$30&lt;=INDEX($EI$5:$EI$44,$A431)),$A431,0),0)</f>
        <v>0</v>
      </c>
      <c r="AF431" s="9">
        <f>IFERROR(IF(AND($B431&gt;=INDEX($EH$5:$EH$44,$A431),$B431&lt;=INDEX($EJ$5:$EJ$44,$A431),AF$30&gt;=INDEX($EG$5:$EG$44,$A431),AF$30&lt;=INDEX($EI$5:$EI$44,$A431)),$A431,0),0)</f>
        <v>0</v>
      </c>
      <c r="AG431" s="9">
        <f>IFERROR(IF(AND($B431&gt;=INDEX($EH$5:$EH$44,$A431),$B431&lt;=INDEX($EJ$5:$EJ$44,$A431),AG$30&gt;=INDEX($EG$5:$EG$44,$A431),AG$30&lt;=INDEX($EI$5:$EI$44,$A431)),$A431,0),0)</f>
        <v>0</v>
      </c>
      <c r="AH431" s="9"/>
    </row>
    <row r="432" spans="1:34">
      <c r="A432" s="5">
        <f t="shared" si="90"/>
        <v>17</v>
      </c>
      <c r="B432" s="5">
        <f t="shared" si="89"/>
        <v>1</v>
      </c>
      <c r="C432" s="9">
        <f>IFERROR(IF(AND($B432&gt;=INDEX($EH$5:$EH$44,$A432),$B432&lt;=INDEX($EJ$5:$EJ$44,$A432),C$30&gt;=INDEX($EG$5:$EG$44,$A432),C$30&lt;=INDEX($EI$5:$EI$44,$A432)),$A432,0),0)</f>
        <v>0</v>
      </c>
      <c r="D432" s="9">
        <f>IFERROR(IF(AND($B432&gt;=INDEX($EH$5:$EH$44,$A432),$B432&lt;=INDEX($EJ$5:$EJ$44,$A432),D$30&gt;=INDEX($EG$5:$EG$44,$A432),D$30&lt;=INDEX($EI$5:$EI$44,$A432)),$A432,0),0)</f>
        <v>0</v>
      </c>
      <c r="E432" s="9">
        <f>IFERROR(IF(AND($B432&gt;=INDEX($EH$5:$EH$44,$A432),$B432&lt;=INDEX($EJ$5:$EJ$44,$A432),E$30&gt;=INDEX($EG$5:$EG$44,$A432),E$30&lt;=INDEX($EI$5:$EI$44,$A432)),$A432,0),0)</f>
        <v>0</v>
      </c>
      <c r="F432" s="9">
        <f>IFERROR(IF(AND($B432&gt;=INDEX($EH$5:$EH$44,$A432),$B432&lt;=INDEX($EJ$5:$EJ$44,$A432),F$30&gt;=INDEX($EG$5:$EG$44,$A432),F$30&lt;=INDEX($EI$5:$EI$44,$A432)),$A432,0),0)</f>
        <v>0</v>
      </c>
      <c r="G432" s="9">
        <f>IFERROR(IF(AND($B432&gt;=INDEX($EH$5:$EH$44,$A432),$B432&lt;=INDEX($EJ$5:$EJ$44,$A432),G$30&gt;=INDEX($EG$5:$EG$44,$A432),G$30&lt;=INDEX($EI$5:$EI$44,$A432)),$A432,0),0)</f>
        <v>0</v>
      </c>
      <c r="H432" s="9">
        <f>IFERROR(IF(AND($B432&gt;=INDEX($EH$5:$EH$44,$A432),$B432&lt;=INDEX($EJ$5:$EJ$44,$A432),H$30&gt;=INDEX($EG$5:$EG$44,$A432),H$30&lt;=INDEX($EI$5:$EI$44,$A432)),$A432,0),0)</f>
        <v>0</v>
      </c>
      <c r="I432" s="9">
        <f>IFERROR(IF(AND($B432&gt;=INDEX($EH$5:$EH$44,$A432),$B432&lt;=INDEX($EJ$5:$EJ$44,$A432),I$30&gt;=INDEX($EG$5:$EG$44,$A432),I$30&lt;=INDEX($EI$5:$EI$44,$A432)),$A432,0),0)</f>
        <v>0</v>
      </c>
      <c r="J432" s="9">
        <f>IFERROR(IF(AND($B432&gt;=INDEX($EH$5:$EH$44,$A432),$B432&lt;=INDEX($EJ$5:$EJ$44,$A432),J$30&gt;=INDEX($EG$5:$EG$44,$A432),J$30&lt;=INDEX($EI$5:$EI$44,$A432)),$A432,0),0)</f>
        <v>0</v>
      </c>
      <c r="K432" s="9">
        <f>IFERROR(IF(AND($B432&gt;=INDEX($EH$5:$EH$44,$A432),$B432&lt;=INDEX($EJ$5:$EJ$44,$A432),K$30&gt;=INDEX($EG$5:$EG$44,$A432),K$30&lt;=INDEX($EI$5:$EI$44,$A432)),$A432,0),0)</f>
        <v>0</v>
      </c>
      <c r="L432" s="9">
        <f>IFERROR(IF(AND($B432&gt;=INDEX($EH$5:$EH$44,$A432),$B432&lt;=INDEX($EJ$5:$EJ$44,$A432),L$30&gt;=INDEX($EG$5:$EG$44,$A432),L$30&lt;=INDEX($EI$5:$EI$44,$A432)),$A432,0),0)</f>
        <v>0</v>
      </c>
      <c r="M432" s="9">
        <f>IFERROR(IF(AND($B432&gt;=INDEX($EH$5:$EH$44,$A432),$B432&lt;=INDEX($EJ$5:$EJ$44,$A432),M$30&gt;=INDEX($EG$5:$EG$44,$A432),M$30&lt;=INDEX($EI$5:$EI$44,$A432)),$A432,0),0)</f>
        <v>0</v>
      </c>
      <c r="N432" s="9">
        <f>IFERROR(IF(AND($B432&gt;=INDEX($EH$5:$EH$44,$A432),$B432&lt;=INDEX($EJ$5:$EJ$44,$A432),N$30&gt;=INDEX($EG$5:$EG$44,$A432),N$30&lt;=INDEX($EI$5:$EI$44,$A432)),$A432,0),0)</f>
        <v>0</v>
      </c>
      <c r="O432" s="9">
        <f>IFERROR(IF(AND($B432&gt;=INDEX($EH$5:$EH$44,$A432),$B432&lt;=INDEX($EJ$5:$EJ$44,$A432),O$30&gt;=INDEX($EG$5:$EG$44,$A432),O$30&lt;=INDEX($EI$5:$EI$44,$A432)),$A432,0),0)</f>
        <v>0</v>
      </c>
      <c r="P432" s="9">
        <f>IFERROR(IF(AND($B432&gt;=INDEX($EH$5:$EH$44,$A432),$B432&lt;=INDEX($EJ$5:$EJ$44,$A432),P$30&gt;=INDEX($EG$5:$EG$44,$A432),P$30&lt;=INDEX($EI$5:$EI$44,$A432)),$A432,0),0)</f>
        <v>0</v>
      </c>
      <c r="Q432" s="9">
        <f>IFERROR(IF(AND($B432&gt;=INDEX($EH$5:$EH$44,$A432),$B432&lt;=INDEX($EJ$5:$EJ$44,$A432),Q$30&gt;=INDEX($EG$5:$EG$44,$A432),Q$30&lt;=INDEX($EI$5:$EI$44,$A432)),$A432,0),0)</f>
        <v>0</v>
      </c>
      <c r="R432" s="9">
        <f>IFERROR(IF(AND($B432&gt;=INDEX($EH$5:$EH$44,$A432),$B432&lt;=INDEX($EJ$5:$EJ$44,$A432),R$30&gt;=INDEX($EG$5:$EG$44,$A432),R$30&lt;=INDEX($EI$5:$EI$44,$A432)),$A432,0),0)</f>
        <v>0</v>
      </c>
      <c r="S432" s="9">
        <f>IFERROR(IF(AND($B432&gt;=INDEX($EH$5:$EH$44,$A432),$B432&lt;=INDEX($EJ$5:$EJ$44,$A432),S$30&gt;=INDEX($EG$5:$EG$44,$A432),S$30&lt;=INDEX($EI$5:$EI$44,$A432)),$A432,0),0)</f>
        <v>0</v>
      </c>
      <c r="T432" s="9">
        <f>IFERROR(IF(AND($B432&gt;=INDEX($EH$5:$EH$44,$A432),$B432&lt;=INDEX($EJ$5:$EJ$44,$A432),T$30&gt;=INDEX($EG$5:$EG$44,$A432),T$30&lt;=INDEX($EI$5:$EI$44,$A432)),$A432,0),0)</f>
        <v>0</v>
      </c>
      <c r="U432" s="9">
        <f>IFERROR(IF(AND($B432&gt;=INDEX($EH$5:$EH$44,$A432),$B432&lt;=INDEX($EJ$5:$EJ$44,$A432),U$30&gt;=INDEX($EG$5:$EG$44,$A432),U$30&lt;=INDEX($EI$5:$EI$44,$A432)),$A432,0),0)</f>
        <v>0</v>
      </c>
      <c r="V432" s="9">
        <f>IFERROR(IF(AND($B432&gt;=INDEX($EH$5:$EH$44,$A432),$B432&lt;=INDEX($EJ$5:$EJ$44,$A432),V$30&gt;=INDEX($EG$5:$EG$44,$A432),V$30&lt;=INDEX($EI$5:$EI$44,$A432)),$A432,0),0)</f>
        <v>0</v>
      </c>
      <c r="W432" s="9">
        <f>IFERROR(IF(AND($B432&gt;=INDEX($EH$5:$EH$44,$A432),$B432&lt;=INDEX($EJ$5:$EJ$44,$A432),W$30&gt;=INDEX($EG$5:$EG$44,$A432),W$30&lt;=INDEX($EI$5:$EI$44,$A432)),$A432,0),0)</f>
        <v>0</v>
      </c>
      <c r="X432" s="9">
        <f>IFERROR(IF(AND($B432&gt;=INDEX($EH$5:$EH$44,$A432),$B432&lt;=INDEX($EJ$5:$EJ$44,$A432),X$30&gt;=INDEX($EG$5:$EG$44,$A432),X$30&lt;=INDEX($EI$5:$EI$44,$A432)),$A432,0),0)</f>
        <v>0</v>
      </c>
      <c r="Y432" s="9">
        <f>IFERROR(IF(AND($B432&gt;=INDEX($EH$5:$EH$44,$A432),$B432&lt;=INDEX($EJ$5:$EJ$44,$A432),Y$30&gt;=INDEX($EG$5:$EG$44,$A432),Y$30&lt;=INDEX($EI$5:$EI$44,$A432)),$A432,0),0)</f>
        <v>0</v>
      </c>
      <c r="Z432" s="9">
        <f>IFERROR(IF(AND($B432&gt;=INDEX($EH$5:$EH$44,$A432),$B432&lt;=INDEX($EJ$5:$EJ$44,$A432),Z$30&gt;=INDEX($EG$5:$EG$44,$A432),Z$30&lt;=INDEX($EI$5:$EI$44,$A432)),$A432,0),0)</f>
        <v>0</v>
      </c>
      <c r="AA432" s="9">
        <f>IFERROR(IF(AND($B432&gt;=INDEX($EH$5:$EH$44,$A432),$B432&lt;=INDEX($EJ$5:$EJ$44,$A432),AA$30&gt;=INDEX($EG$5:$EG$44,$A432),AA$30&lt;=INDEX($EI$5:$EI$44,$A432)),$A432,0),0)</f>
        <v>0</v>
      </c>
      <c r="AB432" s="9">
        <f>IFERROR(IF(AND($B432&gt;=INDEX($EH$5:$EH$44,$A432),$B432&lt;=INDEX($EJ$5:$EJ$44,$A432),AB$30&gt;=INDEX($EG$5:$EG$44,$A432),AB$30&lt;=INDEX($EI$5:$EI$44,$A432)),$A432,0),0)</f>
        <v>0</v>
      </c>
      <c r="AC432" s="9">
        <f>IFERROR(IF(AND($B432&gt;=INDEX($EH$5:$EH$44,$A432),$B432&lt;=INDEX($EJ$5:$EJ$44,$A432),AC$30&gt;=INDEX($EG$5:$EG$44,$A432),AC$30&lt;=INDEX($EI$5:$EI$44,$A432)),$A432,0),0)</f>
        <v>0</v>
      </c>
      <c r="AD432" s="9">
        <f>IFERROR(IF(AND($B432&gt;=INDEX($EH$5:$EH$44,$A432),$B432&lt;=INDEX($EJ$5:$EJ$44,$A432),AD$30&gt;=INDEX($EG$5:$EG$44,$A432),AD$30&lt;=INDEX($EI$5:$EI$44,$A432)),$A432,0),0)</f>
        <v>0</v>
      </c>
      <c r="AE432" s="9">
        <f>IFERROR(IF(AND($B432&gt;=INDEX($EH$5:$EH$44,$A432),$B432&lt;=INDEX($EJ$5:$EJ$44,$A432),AE$30&gt;=INDEX($EG$5:$EG$44,$A432),AE$30&lt;=INDEX($EI$5:$EI$44,$A432)),$A432,0),0)</f>
        <v>0</v>
      </c>
      <c r="AF432" s="9">
        <f>IFERROR(IF(AND($B432&gt;=INDEX($EH$5:$EH$44,$A432),$B432&lt;=INDEX($EJ$5:$EJ$44,$A432),AF$30&gt;=INDEX($EG$5:$EG$44,$A432),AF$30&lt;=INDEX($EI$5:$EI$44,$A432)),$A432,0),0)</f>
        <v>0</v>
      </c>
      <c r="AG432" s="9">
        <f>IFERROR(IF(AND($B432&gt;=INDEX($EH$5:$EH$44,$A432),$B432&lt;=INDEX($EJ$5:$EJ$44,$A432),AG$30&gt;=INDEX($EG$5:$EG$44,$A432),AG$30&lt;=INDEX($EI$5:$EI$44,$A432)),$A432,0),0)</f>
        <v>0</v>
      </c>
      <c r="AH432" s="9"/>
    </row>
    <row r="433" spans="1:34">
      <c r="A433" s="5">
        <f t="shared" si="90"/>
        <v>17</v>
      </c>
      <c r="B433" s="5">
        <f t="shared" si="89"/>
        <v>2</v>
      </c>
      <c r="C433" s="9">
        <f>IFERROR(IF(AND($B433&gt;=INDEX($EH$5:$EH$44,$A433),$B433&lt;=INDEX($EJ$5:$EJ$44,$A433),C$30&gt;=INDEX($EG$5:$EG$44,$A433),C$30&lt;=INDEX($EI$5:$EI$44,$A433)),$A433,0),0)</f>
        <v>0</v>
      </c>
      <c r="D433" s="9">
        <f>IFERROR(IF(AND($B433&gt;=INDEX($EH$5:$EH$44,$A433),$B433&lt;=INDEX($EJ$5:$EJ$44,$A433),D$30&gt;=INDEX($EG$5:$EG$44,$A433),D$30&lt;=INDEX($EI$5:$EI$44,$A433)),$A433,0),0)</f>
        <v>0</v>
      </c>
      <c r="E433" s="9">
        <f>IFERROR(IF(AND($B433&gt;=INDEX($EH$5:$EH$44,$A433),$B433&lt;=INDEX($EJ$5:$EJ$44,$A433),E$30&gt;=INDEX($EG$5:$EG$44,$A433),E$30&lt;=INDEX($EI$5:$EI$44,$A433)),$A433,0),0)</f>
        <v>0</v>
      </c>
      <c r="F433" s="9">
        <f>IFERROR(IF(AND($B433&gt;=INDEX($EH$5:$EH$44,$A433),$B433&lt;=INDEX($EJ$5:$EJ$44,$A433),F$30&gt;=INDEX($EG$5:$EG$44,$A433),F$30&lt;=INDEX($EI$5:$EI$44,$A433)),$A433,0),0)</f>
        <v>0</v>
      </c>
      <c r="G433" s="9">
        <f>IFERROR(IF(AND($B433&gt;=INDEX($EH$5:$EH$44,$A433),$B433&lt;=INDEX($EJ$5:$EJ$44,$A433),G$30&gt;=INDEX($EG$5:$EG$44,$A433),G$30&lt;=INDEX($EI$5:$EI$44,$A433)),$A433,0),0)</f>
        <v>0</v>
      </c>
      <c r="H433" s="9">
        <f>IFERROR(IF(AND($B433&gt;=INDEX($EH$5:$EH$44,$A433),$B433&lt;=INDEX($EJ$5:$EJ$44,$A433),H$30&gt;=INDEX($EG$5:$EG$44,$A433),H$30&lt;=INDEX($EI$5:$EI$44,$A433)),$A433,0),0)</f>
        <v>0</v>
      </c>
      <c r="I433" s="9">
        <f>IFERROR(IF(AND($B433&gt;=INDEX($EH$5:$EH$44,$A433),$B433&lt;=INDEX($EJ$5:$EJ$44,$A433),I$30&gt;=INDEX($EG$5:$EG$44,$A433),I$30&lt;=INDEX($EI$5:$EI$44,$A433)),$A433,0),0)</f>
        <v>0</v>
      </c>
      <c r="J433" s="9">
        <f>IFERROR(IF(AND($B433&gt;=INDEX($EH$5:$EH$44,$A433),$B433&lt;=INDEX($EJ$5:$EJ$44,$A433),J$30&gt;=INDEX($EG$5:$EG$44,$A433),J$30&lt;=INDEX($EI$5:$EI$44,$A433)),$A433,0),0)</f>
        <v>0</v>
      </c>
      <c r="K433" s="9">
        <f>IFERROR(IF(AND($B433&gt;=INDEX($EH$5:$EH$44,$A433),$B433&lt;=INDEX($EJ$5:$EJ$44,$A433),K$30&gt;=INDEX($EG$5:$EG$44,$A433),K$30&lt;=INDEX($EI$5:$EI$44,$A433)),$A433,0),0)</f>
        <v>0</v>
      </c>
      <c r="L433" s="9">
        <f>IFERROR(IF(AND($B433&gt;=INDEX($EH$5:$EH$44,$A433),$B433&lt;=INDEX($EJ$5:$EJ$44,$A433),L$30&gt;=INDEX($EG$5:$EG$44,$A433),L$30&lt;=INDEX($EI$5:$EI$44,$A433)),$A433,0),0)</f>
        <v>0</v>
      </c>
      <c r="M433" s="9">
        <f>IFERROR(IF(AND($B433&gt;=INDEX($EH$5:$EH$44,$A433),$B433&lt;=INDEX($EJ$5:$EJ$44,$A433),M$30&gt;=INDEX($EG$5:$EG$44,$A433),M$30&lt;=INDEX($EI$5:$EI$44,$A433)),$A433,0),0)</f>
        <v>0</v>
      </c>
      <c r="N433" s="9">
        <f>IFERROR(IF(AND($B433&gt;=INDEX($EH$5:$EH$44,$A433),$B433&lt;=INDEX($EJ$5:$EJ$44,$A433),N$30&gt;=INDEX($EG$5:$EG$44,$A433),N$30&lt;=INDEX($EI$5:$EI$44,$A433)),$A433,0),0)</f>
        <v>0</v>
      </c>
      <c r="O433" s="9">
        <f>IFERROR(IF(AND($B433&gt;=INDEX($EH$5:$EH$44,$A433),$B433&lt;=INDEX($EJ$5:$EJ$44,$A433),O$30&gt;=INDEX($EG$5:$EG$44,$A433),O$30&lt;=INDEX($EI$5:$EI$44,$A433)),$A433,0),0)</f>
        <v>0</v>
      </c>
      <c r="P433" s="9">
        <f>IFERROR(IF(AND($B433&gt;=INDEX($EH$5:$EH$44,$A433),$B433&lt;=INDEX($EJ$5:$EJ$44,$A433),P$30&gt;=INDEX($EG$5:$EG$44,$A433),P$30&lt;=INDEX($EI$5:$EI$44,$A433)),$A433,0),0)</f>
        <v>0</v>
      </c>
      <c r="Q433" s="9">
        <f>IFERROR(IF(AND($B433&gt;=INDEX($EH$5:$EH$44,$A433),$B433&lt;=INDEX($EJ$5:$EJ$44,$A433),Q$30&gt;=INDEX($EG$5:$EG$44,$A433),Q$30&lt;=INDEX($EI$5:$EI$44,$A433)),$A433,0),0)</f>
        <v>0</v>
      </c>
      <c r="R433" s="9">
        <f>IFERROR(IF(AND($B433&gt;=INDEX($EH$5:$EH$44,$A433),$B433&lt;=INDEX($EJ$5:$EJ$44,$A433),R$30&gt;=INDEX($EG$5:$EG$44,$A433),R$30&lt;=INDEX($EI$5:$EI$44,$A433)),$A433,0),0)</f>
        <v>0</v>
      </c>
      <c r="S433" s="9">
        <f>IFERROR(IF(AND($B433&gt;=INDEX($EH$5:$EH$44,$A433),$B433&lt;=INDEX($EJ$5:$EJ$44,$A433),S$30&gt;=INDEX($EG$5:$EG$44,$A433),S$30&lt;=INDEX($EI$5:$EI$44,$A433)),$A433,0),0)</f>
        <v>0</v>
      </c>
      <c r="T433" s="9">
        <f>IFERROR(IF(AND($B433&gt;=INDEX($EH$5:$EH$44,$A433),$B433&lt;=INDEX($EJ$5:$EJ$44,$A433),T$30&gt;=INDEX($EG$5:$EG$44,$A433),T$30&lt;=INDEX($EI$5:$EI$44,$A433)),$A433,0),0)</f>
        <v>0</v>
      </c>
      <c r="U433" s="9">
        <f>IFERROR(IF(AND($B433&gt;=INDEX($EH$5:$EH$44,$A433),$B433&lt;=INDEX($EJ$5:$EJ$44,$A433),U$30&gt;=INDEX($EG$5:$EG$44,$A433),U$30&lt;=INDEX($EI$5:$EI$44,$A433)),$A433,0),0)</f>
        <v>0</v>
      </c>
      <c r="V433" s="9">
        <f>IFERROR(IF(AND($B433&gt;=INDEX($EH$5:$EH$44,$A433),$B433&lt;=INDEX($EJ$5:$EJ$44,$A433),V$30&gt;=INDEX($EG$5:$EG$44,$A433),V$30&lt;=INDEX($EI$5:$EI$44,$A433)),$A433,0),0)</f>
        <v>0</v>
      </c>
      <c r="W433" s="9">
        <f>IFERROR(IF(AND($B433&gt;=INDEX($EH$5:$EH$44,$A433),$B433&lt;=INDEX($EJ$5:$EJ$44,$A433),W$30&gt;=INDEX($EG$5:$EG$44,$A433),W$30&lt;=INDEX($EI$5:$EI$44,$A433)),$A433,0),0)</f>
        <v>0</v>
      </c>
      <c r="X433" s="9">
        <f>IFERROR(IF(AND($B433&gt;=INDEX($EH$5:$EH$44,$A433),$B433&lt;=INDEX($EJ$5:$EJ$44,$A433),X$30&gt;=INDEX($EG$5:$EG$44,$A433),X$30&lt;=INDEX($EI$5:$EI$44,$A433)),$A433,0),0)</f>
        <v>0</v>
      </c>
      <c r="Y433" s="9">
        <f>IFERROR(IF(AND($B433&gt;=INDEX($EH$5:$EH$44,$A433),$B433&lt;=INDEX($EJ$5:$EJ$44,$A433),Y$30&gt;=INDEX($EG$5:$EG$44,$A433),Y$30&lt;=INDEX($EI$5:$EI$44,$A433)),$A433,0),0)</f>
        <v>0</v>
      </c>
      <c r="Z433" s="9">
        <f>IFERROR(IF(AND($B433&gt;=INDEX($EH$5:$EH$44,$A433),$B433&lt;=INDEX($EJ$5:$EJ$44,$A433),Z$30&gt;=INDEX($EG$5:$EG$44,$A433),Z$30&lt;=INDEX($EI$5:$EI$44,$A433)),$A433,0),0)</f>
        <v>0</v>
      </c>
      <c r="AA433" s="9">
        <f>IFERROR(IF(AND($B433&gt;=INDEX($EH$5:$EH$44,$A433),$B433&lt;=INDEX($EJ$5:$EJ$44,$A433),AA$30&gt;=INDEX($EG$5:$EG$44,$A433),AA$30&lt;=INDEX($EI$5:$EI$44,$A433)),$A433,0),0)</f>
        <v>0</v>
      </c>
      <c r="AB433" s="9">
        <f>IFERROR(IF(AND($B433&gt;=INDEX($EH$5:$EH$44,$A433),$B433&lt;=INDEX($EJ$5:$EJ$44,$A433),AB$30&gt;=INDEX($EG$5:$EG$44,$A433),AB$30&lt;=INDEX($EI$5:$EI$44,$A433)),$A433,0),0)</f>
        <v>0</v>
      </c>
      <c r="AC433" s="9">
        <f>IFERROR(IF(AND($B433&gt;=INDEX($EH$5:$EH$44,$A433),$B433&lt;=INDEX($EJ$5:$EJ$44,$A433),AC$30&gt;=INDEX($EG$5:$EG$44,$A433),AC$30&lt;=INDEX($EI$5:$EI$44,$A433)),$A433,0),0)</f>
        <v>0</v>
      </c>
      <c r="AD433" s="9">
        <f>IFERROR(IF(AND($B433&gt;=INDEX($EH$5:$EH$44,$A433),$B433&lt;=INDEX($EJ$5:$EJ$44,$A433),AD$30&gt;=INDEX($EG$5:$EG$44,$A433),AD$30&lt;=INDEX($EI$5:$EI$44,$A433)),$A433,0),0)</f>
        <v>0</v>
      </c>
      <c r="AE433" s="9">
        <f>IFERROR(IF(AND($B433&gt;=INDEX($EH$5:$EH$44,$A433),$B433&lt;=INDEX($EJ$5:$EJ$44,$A433),AE$30&gt;=INDEX($EG$5:$EG$44,$A433),AE$30&lt;=INDEX($EI$5:$EI$44,$A433)),$A433,0),0)</f>
        <v>0</v>
      </c>
      <c r="AF433" s="9">
        <f>IFERROR(IF(AND($B433&gt;=INDEX($EH$5:$EH$44,$A433),$B433&lt;=INDEX($EJ$5:$EJ$44,$A433),AF$30&gt;=INDEX($EG$5:$EG$44,$A433),AF$30&lt;=INDEX($EI$5:$EI$44,$A433)),$A433,0),0)</f>
        <v>0</v>
      </c>
      <c r="AG433" s="9">
        <f>IFERROR(IF(AND($B433&gt;=INDEX($EH$5:$EH$44,$A433),$B433&lt;=INDEX($EJ$5:$EJ$44,$A433),AG$30&gt;=INDEX($EG$5:$EG$44,$A433),AG$30&lt;=INDEX($EI$5:$EI$44,$A433)),$A433,0),0)</f>
        <v>0</v>
      </c>
      <c r="AH433" s="9"/>
    </row>
    <row r="434" spans="1:34">
      <c r="A434" s="5">
        <f t="shared" si="90"/>
        <v>17</v>
      </c>
      <c r="B434" s="5">
        <f t="shared" si="89"/>
        <v>3</v>
      </c>
      <c r="C434" s="9">
        <f>IFERROR(IF(AND($B434&gt;=INDEX($EH$5:$EH$44,$A434),$B434&lt;=INDEX($EJ$5:$EJ$44,$A434),C$30&gt;=INDEX($EG$5:$EG$44,$A434),C$30&lt;=INDEX($EI$5:$EI$44,$A434)),$A434,0),0)</f>
        <v>0</v>
      </c>
      <c r="D434" s="9">
        <f>IFERROR(IF(AND($B434&gt;=INDEX($EH$5:$EH$44,$A434),$B434&lt;=INDEX($EJ$5:$EJ$44,$A434),D$30&gt;=INDEX($EG$5:$EG$44,$A434),D$30&lt;=INDEX($EI$5:$EI$44,$A434)),$A434,0),0)</f>
        <v>0</v>
      </c>
      <c r="E434" s="9">
        <f>IFERROR(IF(AND($B434&gt;=INDEX($EH$5:$EH$44,$A434),$B434&lt;=INDEX($EJ$5:$EJ$44,$A434),E$30&gt;=INDEX($EG$5:$EG$44,$A434),E$30&lt;=INDEX($EI$5:$EI$44,$A434)),$A434,0),0)</f>
        <v>0</v>
      </c>
      <c r="F434" s="9">
        <f>IFERROR(IF(AND($B434&gt;=INDEX($EH$5:$EH$44,$A434),$B434&lt;=INDEX($EJ$5:$EJ$44,$A434),F$30&gt;=INDEX($EG$5:$EG$44,$A434),F$30&lt;=INDEX($EI$5:$EI$44,$A434)),$A434,0),0)</f>
        <v>0</v>
      </c>
      <c r="G434" s="9">
        <f>IFERROR(IF(AND($B434&gt;=INDEX($EH$5:$EH$44,$A434),$B434&lt;=INDEX($EJ$5:$EJ$44,$A434),G$30&gt;=INDEX($EG$5:$EG$44,$A434),G$30&lt;=INDEX($EI$5:$EI$44,$A434)),$A434,0),0)</f>
        <v>0</v>
      </c>
      <c r="H434" s="9">
        <f>IFERROR(IF(AND($B434&gt;=INDEX($EH$5:$EH$44,$A434),$B434&lt;=INDEX($EJ$5:$EJ$44,$A434),H$30&gt;=INDEX($EG$5:$EG$44,$A434),H$30&lt;=INDEX($EI$5:$EI$44,$A434)),$A434,0),0)</f>
        <v>0</v>
      </c>
      <c r="I434" s="9">
        <f>IFERROR(IF(AND($B434&gt;=INDEX($EH$5:$EH$44,$A434),$B434&lt;=INDEX($EJ$5:$EJ$44,$A434),I$30&gt;=INDEX($EG$5:$EG$44,$A434),I$30&lt;=INDEX($EI$5:$EI$44,$A434)),$A434,0),0)</f>
        <v>0</v>
      </c>
      <c r="J434" s="9">
        <f>IFERROR(IF(AND($B434&gt;=INDEX($EH$5:$EH$44,$A434),$B434&lt;=INDEX($EJ$5:$EJ$44,$A434),J$30&gt;=INDEX($EG$5:$EG$44,$A434),J$30&lt;=INDEX($EI$5:$EI$44,$A434)),$A434,0),0)</f>
        <v>0</v>
      </c>
      <c r="K434" s="9">
        <f>IFERROR(IF(AND($B434&gt;=INDEX($EH$5:$EH$44,$A434),$B434&lt;=INDEX($EJ$5:$EJ$44,$A434),K$30&gt;=INDEX($EG$5:$EG$44,$A434),K$30&lt;=INDEX($EI$5:$EI$44,$A434)),$A434,0),0)</f>
        <v>0</v>
      </c>
      <c r="L434" s="9">
        <f>IFERROR(IF(AND($B434&gt;=INDEX($EH$5:$EH$44,$A434),$B434&lt;=INDEX($EJ$5:$EJ$44,$A434),L$30&gt;=INDEX($EG$5:$EG$44,$A434),L$30&lt;=INDEX($EI$5:$EI$44,$A434)),$A434,0),0)</f>
        <v>0</v>
      </c>
      <c r="M434" s="9">
        <f>IFERROR(IF(AND($B434&gt;=INDEX($EH$5:$EH$44,$A434),$B434&lt;=INDEX($EJ$5:$EJ$44,$A434),M$30&gt;=INDEX($EG$5:$EG$44,$A434),M$30&lt;=INDEX($EI$5:$EI$44,$A434)),$A434,0),0)</f>
        <v>0</v>
      </c>
      <c r="N434" s="9">
        <f>IFERROR(IF(AND($B434&gt;=INDEX($EH$5:$EH$44,$A434),$B434&lt;=INDEX($EJ$5:$EJ$44,$A434),N$30&gt;=INDEX($EG$5:$EG$44,$A434),N$30&lt;=INDEX($EI$5:$EI$44,$A434)),$A434,0),0)</f>
        <v>0</v>
      </c>
      <c r="O434" s="9">
        <f>IFERROR(IF(AND($B434&gt;=INDEX($EH$5:$EH$44,$A434),$B434&lt;=INDEX($EJ$5:$EJ$44,$A434),O$30&gt;=INDEX($EG$5:$EG$44,$A434),O$30&lt;=INDEX($EI$5:$EI$44,$A434)),$A434,0),0)</f>
        <v>0</v>
      </c>
      <c r="P434" s="9">
        <f>IFERROR(IF(AND($B434&gt;=INDEX($EH$5:$EH$44,$A434),$B434&lt;=INDEX($EJ$5:$EJ$44,$A434),P$30&gt;=INDEX($EG$5:$EG$44,$A434),P$30&lt;=INDEX($EI$5:$EI$44,$A434)),$A434,0),0)</f>
        <v>0</v>
      </c>
      <c r="Q434" s="9">
        <f>IFERROR(IF(AND($B434&gt;=INDEX($EH$5:$EH$44,$A434),$B434&lt;=INDEX($EJ$5:$EJ$44,$A434),Q$30&gt;=INDEX($EG$5:$EG$44,$A434),Q$30&lt;=INDEX($EI$5:$EI$44,$A434)),$A434,0),0)</f>
        <v>0</v>
      </c>
      <c r="R434" s="9">
        <f>IFERROR(IF(AND($B434&gt;=INDEX($EH$5:$EH$44,$A434),$B434&lt;=INDEX($EJ$5:$EJ$44,$A434),R$30&gt;=INDEX($EG$5:$EG$44,$A434),R$30&lt;=INDEX($EI$5:$EI$44,$A434)),$A434,0),0)</f>
        <v>0</v>
      </c>
      <c r="S434" s="9">
        <f>IFERROR(IF(AND($B434&gt;=INDEX($EH$5:$EH$44,$A434),$B434&lt;=INDEX($EJ$5:$EJ$44,$A434),S$30&gt;=INDEX($EG$5:$EG$44,$A434),S$30&lt;=INDEX($EI$5:$EI$44,$A434)),$A434,0),0)</f>
        <v>0</v>
      </c>
      <c r="T434" s="9">
        <f>IFERROR(IF(AND($B434&gt;=INDEX($EH$5:$EH$44,$A434),$B434&lt;=INDEX($EJ$5:$EJ$44,$A434),T$30&gt;=INDEX($EG$5:$EG$44,$A434),T$30&lt;=INDEX($EI$5:$EI$44,$A434)),$A434,0),0)</f>
        <v>0</v>
      </c>
      <c r="U434" s="9">
        <f>IFERROR(IF(AND($B434&gt;=INDEX($EH$5:$EH$44,$A434),$B434&lt;=INDEX($EJ$5:$EJ$44,$A434),U$30&gt;=INDEX($EG$5:$EG$44,$A434),U$30&lt;=INDEX($EI$5:$EI$44,$A434)),$A434,0),0)</f>
        <v>0</v>
      </c>
      <c r="V434" s="9">
        <f>IFERROR(IF(AND($B434&gt;=INDEX($EH$5:$EH$44,$A434),$B434&lt;=INDEX($EJ$5:$EJ$44,$A434),V$30&gt;=INDEX($EG$5:$EG$44,$A434),V$30&lt;=INDEX($EI$5:$EI$44,$A434)),$A434,0),0)</f>
        <v>0</v>
      </c>
      <c r="W434" s="9">
        <f>IFERROR(IF(AND($B434&gt;=INDEX($EH$5:$EH$44,$A434),$B434&lt;=INDEX($EJ$5:$EJ$44,$A434),W$30&gt;=INDEX($EG$5:$EG$44,$A434),W$30&lt;=INDEX($EI$5:$EI$44,$A434)),$A434,0),0)</f>
        <v>0</v>
      </c>
      <c r="X434" s="9">
        <f>IFERROR(IF(AND($B434&gt;=INDEX($EH$5:$EH$44,$A434),$B434&lt;=INDEX($EJ$5:$EJ$44,$A434),X$30&gt;=INDEX($EG$5:$EG$44,$A434),X$30&lt;=INDEX($EI$5:$EI$44,$A434)),$A434,0),0)</f>
        <v>0</v>
      </c>
      <c r="Y434" s="9">
        <f>IFERROR(IF(AND($B434&gt;=INDEX($EH$5:$EH$44,$A434),$B434&lt;=INDEX($EJ$5:$EJ$44,$A434),Y$30&gt;=INDEX($EG$5:$EG$44,$A434),Y$30&lt;=INDEX($EI$5:$EI$44,$A434)),$A434,0),0)</f>
        <v>0</v>
      </c>
      <c r="Z434" s="9">
        <f>IFERROR(IF(AND($B434&gt;=INDEX($EH$5:$EH$44,$A434),$B434&lt;=INDEX($EJ$5:$EJ$44,$A434),Z$30&gt;=INDEX($EG$5:$EG$44,$A434),Z$30&lt;=INDEX($EI$5:$EI$44,$A434)),$A434,0),0)</f>
        <v>0</v>
      </c>
      <c r="AA434" s="9">
        <f>IFERROR(IF(AND($B434&gt;=INDEX($EH$5:$EH$44,$A434),$B434&lt;=INDEX($EJ$5:$EJ$44,$A434),AA$30&gt;=INDEX($EG$5:$EG$44,$A434),AA$30&lt;=INDEX($EI$5:$EI$44,$A434)),$A434,0),0)</f>
        <v>0</v>
      </c>
      <c r="AB434" s="9">
        <f>IFERROR(IF(AND($B434&gt;=INDEX($EH$5:$EH$44,$A434),$B434&lt;=INDEX($EJ$5:$EJ$44,$A434),AB$30&gt;=INDEX($EG$5:$EG$44,$A434),AB$30&lt;=INDEX($EI$5:$EI$44,$A434)),$A434,0),0)</f>
        <v>0</v>
      </c>
      <c r="AC434" s="9">
        <f>IFERROR(IF(AND($B434&gt;=INDEX($EH$5:$EH$44,$A434),$B434&lt;=INDEX($EJ$5:$EJ$44,$A434),AC$30&gt;=INDEX($EG$5:$EG$44,$A434),AC$30&lt;=INDEX($EI$5:$EI$44,$A434)),$A434,0),0)</f>
        <v>0</v>
      </c>
      <c r="AD434" s="9">
        <f>IFERROR(IF(AND($B434&gt;=INDEX($EH$5:$EH$44,$A434),$B434&lt;=INDEX($EJ$5:$EJ$44,$A434),AD$30&gt;=INDEX($EG$5:$EG$44,$A434),AD$30&lt;=INDEX($EI$5:$EI$44,$A434)),$A434,0),0)</f>
        <v>0</v>
      </c>
      <c r="AE434" s="9">
        <f>IFERROR(IF(AND($B434&gt;=INDEX($EH$5:$EH$44,$A434),$B434&lt;=INDEX($EJ$5:$EJ$44,$A434),AE$30&gt;=INDEX($EG$5:$EG$44,$A434),AE$30&lt;=INDEX($EI$5:$EI$44,$A434)),$A434,0),0)</f>
        <v>0</v>
      </c>
      <c r="AF434" s="9">
        <f>IFERROR(IF(AND($B434&gt;=INDEX($EH$5:$EH$44,$A434),$B434&lt;=INDEX($EJ$5:$EJ$44,$A434),AF$30&gt;=INDEX($EG$5:$EG$44,$A434),AF$30&lt;=INDEX($EI$5:$EI$44,$A434)),$A434,0),0)</f>
        <v>0</v>
      </c>
      <c r="AG434" s="9">
        <f>IFERROR(IF(AND($B434&gt;=INDEX($EH$5:$EH$44,$A434),$B434&lt;=INDEX($EJ$5:$EJ$44,$A434),AG$30&gt;=INDEX($EG$5:$EG$44,$A434),AG$30&lt;=INDEX($EI$5:$EI$44,$A434)),$A434,0),0)</f>
        <v>0</v>
      </c>
      <c r="AH434" s="9"/>
    </row>
    <row r="435" spans="1:34">
      <c r="A435" s="5">
        <f t="shared" si="90"/>
        <v>17</v>
      </c>
      <c r="B435" s="5">
        <f t="shared" si="89"/>
        <v>4</v>
      </c>
      <c r="C435" s="9">
        <f>IFERROR(IF(AND($B435&gt;=INDEX($EH$5:$EH$44,$A435),$B435&lt;=INDEX($EJ$5:$EJ$44,$A435),C$30&gt;=INDEX($EG$5:$EG$44,$A435),C$30&lt;=INDEX($EI$5:$EI$44,$A435)),$A435,0),0)</f>
        <v>0</v>
      </c>
      <c r="D435" s="9">
        <f>IFERROR(IF(AND($B435&gt;=INDEX($EH$5:$EH$44,$A435),$B435&lt;=INDEX($EJ$5:$EJ$44,$A435),D$30&gt;=INDEX($EG$5:$EG$44,$A435),D$30&lt;=INDEX($EI$5:$EI$44,$A435)),$A435,0),0)</f>
        <v>0</v>
      </c>
      <c r="E435" s="9">
        <f>IFERROR(IF(AND($B435&gt;=INDEX($EH$5:$EH$44,$A435),$B435&lt;=INDEX($EJ$5:$EJ$44,$A435),E$30&gt;=INDEX($EG$5:$EG$44,$A435),E$30&lt;=INDEX($EI$5:$EI$44,$A435)),$A435,0),0)</f>
        <v>0</v>
      </c>
      <c r="F435" s="9">
        <f>IFERROR(IF(AND($B435&gt;=INDEX($EH$5:$EH$44,$A435),$B435&lt;=INDEX($EJ$5:$EJ$44,$A435),F$30&gt;=INDEX($EG$5:$EG$44,$A435),F$30&lt;=INDEX($EI$5:$EI$44,$A435)),$A435,0),0)</f>
        <v>0</v>
      </c>
      <c r="G435" s="9">
        <f>IFERROR(IF(AND($B435&gt;=INDEX($EH$5:$EH$44,$A435),$B435&lt;=INDEX($EJ$5:$EJ$44,$A435),G$30&gt;=INDEX($EG$5:$EG$44,$A435),G$30&lt;=INDEX($EI$5:$EI$44,$A435)),$A435,0),0)</f>
        <v>0</v>
      </c>
      <c r="H435" s="9">
        <f>IFERROR(IF(AND($B435&gt;=INDEX($EH$5:$EH$44,$A435),$B435&lt;=INDEX($EJ$5:$EJ$44,$A435),H$30&gt;=INDEX($EG$5:$EG$44,$A435),H$30&lt;=INDEX($EI$5:$EI$44,$A435)),$A435,0),0)</f>
        <v>0</v>
      </c>
      <c r="I435" s="9">
        <f>IFERROR(IF(AND($B435&gt;=INDEX($EH$5:$EH$44,$A435),$B435&lt;=INDEX($EJ$5:$EJ$44,$A435),I$30&gt;=INDEX($EG$5:$EG$44,$A435),I$30&lt;=INDEX($EI$5:$EI$44,$A435)),$A435,0),0)</f>
        <v>0</v>
      </c>
      <c r="J435" s="9">
        <f>IFERROR(IF(AND($B435&gt;=INDEX($EH$5:$EH$44,$A435),$B435&lt;=INDEX($EJ$5:$EJ$44,$A435),J$30&gt;=INDEX($EG$5:$EG$44,$A435),J$30&lt;=INDEX($EI$5:$EI$44,$A435)),$A435,0),0)</f>
        <v>0</v>
      </c>
      <c r="K435" s="9">
        <f>IFERROR(IF(AND($B435&gt;=INDEX($EH$5:$EH$44,$A435),$B435&lt;=INDEX($EJ$5:$EJ$44,$A435),K$30&gt;=INDEX($EG$5:$EG$44,$A435),K$30&lt;=INDEX($EI$5:$EI$44,$A435)),$A435,0),0)</f>
        <v>0</v>
      </c>
      <c r="L435" s="9">
        <f>IFERROR(IF(AND($B435&gt;=INDEX($EH$5:$EH$44,$A435),$B435&lt;=INDEX($EJ$5:$EJ$44,$A435),L$30&gt;=INDEX($EG$5:$EG$44,$A435),L$30&lt;=INDEX($EI$5:$EI$44,$A435)),$A435,0),0)</f>
        <v>0</v>
      </c>
      <c r="M435" s="9">
        <f>IFERROR(IF(AND($B435&gt;=INDEX($EH$5:$EH$44,$A435),$B435&lt;=INDEX($EJ$5:$EJ$44,$A435),M$30&gt;=INDEX($EG$5:$EG$44,$A435),M$30&lt;=INDEX($EI$5:$EI$44,$A435)),$A435,0),0)</f>
        <v>0</v>
      </c>
      <c r="N435" s="9">
        <f>IFERROR(IF(AND($B435&gt;=INDEX($EH$5:$EH$44,$A435),$B435&lt;=INDEX($EJ$5:$EJ$44,$A435),N$30&gt;=INDEX($EG$5:$EG$44,$A435),N$30&lt;=INDEX($EI$5:$EI$44,$A435)),$A435,0),0)</f>
        <v>0</v>
      </c>
      <c r="O435" s="9">
        <f>IFERROR(IF(AND($B435&gt;=INDEX($EH$5:$EH$44,$A435),$B435&lt;=INDEX($EJ$5:$EJ$44,$A435),O$30&gt;=INDEX($EG$5:$EG$44,$A435),O$30&lt;=INDEX($EI$5:$EI$44,$A435)),$A435,0),0)</f>
        <v>0</v>
      </c>
      <c r="P435" s="9">
        <f>IFERROR(IF(AND($B435&gt;=INDEX($EH$5:$EH$44,$A435),$B435&lt;=INDEX($EJ$5:$EJ$44,$A435),P$30&gt;=INDEX($EG$5:$EG$44,$A435),P$30&lt;=INDEX($EI$5:$EI$44,$A435)),$A435,0),0)</f>
        <v>0</v>
      </c>
      <c r="Q435" s="9">
        <f>IFERROR(IF(AND($B435&gt;=INDEX($EH$5:$EH$44,$A435),$B435&lt;=INDEX($EJ$5:$EJ$44,$A435),Q$30&gt;=INDEX($EG$5:$EG$44,$A435),Q$30&lt;=INDEX($EI$5:$EI$44,$A435)),$A435,0),0)</f>
        <v>0</v>
      </c>
      <c r="R435" s="9">
        <f>IFERROR(IF(AND($B435&gt;=INDEX($EH$5:$EH$44,$A435),$B435&lt;=INDEX($EJ$5:$EJ$44,$A435),R$30&gt;=INDEX($EG$5:$EG$44,$A435),R$30&lt;=INDEX($EI$5:$EI$44,$A435)),$A435,0),0)</f>
        <v>0</v>
      </c>
      <c r="S435" s="9">
        <f>IFERROR(IF(AND($B435&gt;=INDEX($EH$5:$EH$44,$A435),$B435&lt;=INDEX($EJ$5:$EJ$44,$A435),S$30&gt;=INDEX($EG$5:$EG$44,$A435),S$30&lt;=INDEX($EI$5:$EI$44,$A435)),$A435,0),0)</f>
        <v>0</v>
      </c>
      <c r="T435" s="9">
        <f>IFERROR(IF(AND($B435&gt;=INDEX($EH$5:$EH$44,$A435),$B435&lt;=INDEX($EJ$5:$EJ$44,$A435),T$30&gt;=INDEX($EG$5:$EG$44,$A435),T$30&lt;=INDEX($EI$5:$EI$44,$A435)),$A435,0),0)</f>
        <v>0</v>
      </c>
      <c r="U435" s="9">
        <f>IFERROR(IF(AND($B435&gt;=INDEX($EH$5:$EH$44,$A435),$B435&lt;=INDEX($EJ$5:$EJ$44,$A435),U$30&gt;=INDEX($EG$5:$EG$44,$A435),U$30&lt;=INDEX($EI$5:$EI$44,$A435)),$A435,0),0)</f>
        <v>0</v>
      </c>
      <c r="V435" s="9">
        <f>IFERROR(IF(AND($B435&gt;=INDEX($EH$5:$EH$44,$A435),$B435&lt;=INDEX($EJ$5:$EJ$44,$A435),V$30&gt;=INDEX($EG$5:$EG$44,$A435),V$30&lt;=INDEX($EI$5:$EI$44,$A435)),$A435,0),0)</f>
        <v>0</v>
      </c>
      <c r="W435" s="9">
        <f>IFERROR(IF(AND($B435&gt;=INDEX($EH$5:$EH$44,$A435),$B435&lt;=INDEX($EJ$5:$EJ$44,$A435),W$30&gt;=INDEX($EG$5:$EG$44,$A435),W$30&lt;=INDEX($EI$5:$EI$44,$A435)),$A435,0),0)</f>
        <v>0</v>
      </c>
      <c r="X435" s="9">
        <f>IFERROR(IF(AND($B435&gt;=INDEX($EH$5:$EH$44,$A435),$B435&lt;=INDEX($EJ$5:$EJ$44,$A435),X$30&gt;=INDEX($EG$5:$EG$44,$A435),X$30&lt;=INDEX($EI$5:$EI$44,$A435)),$A435,0),0)</f>
        <v>0</v>
      </c>
      <c r="Y435" s="9">
        <f>IFERROR(IF(AND($B435&gt;=INDEX($EH$5:$EH$44,$A435),$B435&lt;=INDEX($EJ$5:$EJ$44,$A435),Y$30&gt;=INDEX($EG$5:$EG$44,$A435),Y$30&lt;=INDEX($EI$5:$EI$44,$A435)),$A435,0),0)</f>
        <v>0</v>
      </c>
      <c r="Z435" s="9">
        <f>IFERROR(IF(AND($B435&gt;=INDEX($EH$5:$EH$44,$A435),$B435&lt;=INDEX($EJ$5:$EJ$44,$A435),Z$30&gt;=INDEX($EG$5:$EG$44,$A435),Z$30&lt;=INDEX($EI$5:$EI$44,$A435)),$A435,0),0)</f>
        <v>0</v>
      </c>
      <c r="AA435" s="9">
        <f>IFERROR(IF(AND($B435&gt;=INDEX($EH$5:$EH$44,$A435),$B435&lt;=INDEX($EJ$5:$EJ$44,$A435),AA$30&gt;=INDEX($EG$5:$EG$44,$A435),AA$30&lt;=INDEX($EI$5:$EI$44,$A435)),$A435,0),0)</f>
        <v>0</v>
      </c>
      <c r="AB435" s="9">
        <f>IFERROR(IF(AND($B435&gt;=INDEX($EH$5:$EH$44,$A435),$B435&lt;=INDEX($EJ$5:$EJ$44,$A435),AB$30&gt;=INDEX($EG$5:$EG$44,$A435),AB$30&lt;=INDEX($EI$5:$EI$44,$A435)),$A435,0),0)</f>
        <v>0</v>
      </c>
      <c r="AC435" s="9">
        <f>IFERROR(IF(AND($B435&gt;=INDEX($EH$5:$EH$44,$A435),$B435&lt;=INDEX($EJ$5:$EJ$44,$A435),AC$30&gt;=INDEX($EG$5:$EG$44,$A435),AC$30&lt;=INDEX($EI$5:$EI$44,$A435)),$A435,0),0)</f>
        <v>0</v>
      </c>
      <c r="AD435" s="9">
        <f>IFERROR(IF(AND($B435&gt;=INDEX($EH$5:$EH$44,$A435),$B435&lt;=INDEX($EJ$5:$EJ$44,$A435),AD$30&gt;=INDEX($EG$5:$EG$44,$A435),AD$30&lt;=INDEX($EI$5:$EI$44,$A435)),$A435,0),0)</f>
        <v>0</v>
      </c>
      <c r="AE435" s="9">
        <f>IFERROR(IF(AND($B435&gt;=INDEX($EH$5:$EH$44,$A435),$B435&lt;=INDEX($EJ$5:$EJ$44,$A435),AE$30&gt;=INDEX($EG$5:$EG$44,$A435),AE$30&lt;=INDEX($EI$5:$EI$44,$A435)),$A435,0),0)</f>
        <v>0</v>
      </c>
      <c r="AF435" s="9">
        <f>IFERROR(IF(AND($B435&gt;=INDEX($EH$5:$EH$44,$A435),$B435&lt;=INDEX($EJ$5:$EJ$44,$A435),AF$30&gt;=INDEX($EG$5:$EG$44,$A435),AF$30&lt;=INDEX($EI$5:$EI$44,$A435)),$A435,0),0)</f>
        <v>0</v>
      </c>
      <c r="AG435" s="9">
        <f>IFERROR(IF(AND($B435&gt;=INDEX($EH$5:$EH$44,$A435),$B435&lt;=INDEX($EJ$5:$EJ$44,$A435),AG$30&gt;=INDEX($EG$5:$EG$44,$A435),AG$30&lt;=INDEX($EI$5:$EI$44,$A435)),$A435,0),0)</f>
        <v>0</v>
      </c>
      <c r="AH435" s="9"/>
    </row>
    <row r="436" spans="1:34">
      <c r="A436" s="5">
        <f t="shared" si="90"/>
        <v>17</v>
      </c>
      <c r="B436" s="5">
        <f t="shared" si="89"/>
        <v>5</v>
      </c>
      <c r="C436" s="9">
        <f>IFERROR(IF(AND($B436&gt;=INDEX($EH$5:$EH$44,$A436),$B436&lt;=INDEX($EJ$5:$EJ$44,$A436),C$30&gt;=INDEX($EG$5:$EG$44,$A436),C$30&lt;=INDEX($EI$5:$EI$44,$A436)),$A436,0),0)</f>
        <v>0</v>
      </c>
      <c r="D436" s="9">
        <f>IFERROR(IF(AND($B436&gt;=INDEX($EH$5:$EH$44,$A436),$B436&lt;=INDEX($EJ$5:$EJ$44,$A436),D$30&gt;=INDEX($EG$5:$EG$44,$A436),D$30&lt;=INDEX($EI$5:$EI$44,$A436)),$A436,0),0)</f>
        <v>0</v>
      </c>
      <c r="E436" s="9">
        <f>IFERROR(IF(AND($B436&gt;=INDEX($EH$5:$EH$44,$A436),$B436&lt;=INDEX($EJ$5:$EJ$44,$A436),E$30&gt;=INDEX($EG$5:$EG$44,$A436),E$30&lt;=INDEX($EI$5:$EI$44,$A436)),$A436,0),0)</f>
        <v>0</v>
      </c>
      <c r="F436" s="9">
        <f>IFERROR(IF(AND($B436&gt;=INDEX($EH$5:$EH$44,$A436),$B436&lt;=INDEX($EJ$5:$EJ$44,$A436),F$30&gt;=INDEX($EG$5:$EG$44,$A436),F$30&lt;=INDEX($EI$5:$EI$44,$A436)),$A436,0),0)</f>
        <v>0</v>
      </c>
      <c r="G436" s="9">
        <f>IFERROR(IF(AND($B436&gt;=INDEX($EH$5:$EH$44,$A436),$B436&lt;=INDEX($EJ$5:$EJ$44,$A436),G$30&gt;=INDEX($EG$5:$EG$44,$A436),G$30&lt;=INDEX($EI$5:$EI$44,$A436)),$A436,0),0)</f>
        <v>0</v>
      </c>
      <c r="H436" s="9">
        <f>IFERROR(IF(AND($B436&gt;=INDEX($EH$5:$EH$44,$A436),$B436&lt;=INDEX($EJ$5:$EJ$44,$A436),H$30&gt;=INDEX($EG$5:$EG$44,$A436),H$30&lt;=INDEX($EI$5:$EI$44,$A436)),$A436,0),0)</f>
        <v>0</v>
      </c>
      <c r="I436" s="9">
        <f>IFERROR(IF(AND($B436&gt;=INDEX($EH$5:$EH$44,$A436),$B436&lt;=INDEX($EJ$5:$EJ$44,$A436),I$30&gt;=INDEX($EG$5:$EG$44,$A436),I$30&lt;=INDEX($EI$5:$EI$44,$A436)),$A436,0),0)</f>
        <v>0</v>
      </c>
      <c r="J436" s="9">
        <f>IFERROR(IF(AND($B436&gt;=INDEX($EH$5:$EH$44,$A436),$B436&lt;=INDEX($EJ$5:$EJ$44,$A436),J$30&gt;=INDEX($EG$5:$EG$44,$A436),J$30&lt;=INDEX($EI$5:$EI$44,$A436)),$A436,0),0)</f>
        <v>0</v>
      </c>
      <c r="K436" s="9">
        <f>IFERROR(IF(AND($B436&gt;=INDEX($EH$5:$EH$44,$A436),$B436&lt;=INDEX($EJ$5:$EJ$44,$A436),K$30&gt;=INDEX($EG$5:$EG$44,$A436),K$30&lt;=INDEX($EI$5:$EI$44,$A436)),$A436,0),0)</f>
        <v>0</v>
      </c>
      <c r="L436" s="9">
        <f>IFERROR(IF(AND($B436&gt;=INDEX($EH$5:$EH$44,$A436),$B436&lt;=INDEX($EJ$5:$EJ$44,$A436),L$30&gt;=INDEX($EG$5:$EG$44,$A436),L$30&lt;=INDEX($EI$5:$EI$44,$A436)),$A436,0),0)</f>
        <v>0</v>
      </c>
      <c r="M436" s="9">
        <f>IFERROR(IF(AND($B436&gt;=INDEX($EH$5:$EH$44,$A436),$B436&lt;=INDEX($EJ$5:$EJ$44,$A436),M$30&gt;=INDEX($EG$5:$EG$44,$A436),M$30&lt;=INDEX($EI$5:$EI$44,$A436)),$A436,0),0)</f>
        <v>0</v>
      </c>
      <c r="N436" s="9">
        <f>IFERROR(IF(AND($B436&gt;=INDEX($EH$5:$EH$44,$A436),$B436&lt;=INDEX($EJ$5:$EJ$44,$A436),N$30&gt;=INDEX($EG$5:$EG$44,$A436),N$30&lt;=INDEX($EI$5:$EI$44,$A436)),$A436,0),0)</f>
        <v>0</v>
      </c>
      <c r="O436" s="9">
        <f>IFERROR(IF(AND($B436&gt;=INDEX($EH$5:$EH$44,$A436),$B436&lt;=INDEX($EJ$5:$EJ$44,$A436),O$30&gt;=INDEX($EG$5:$EG$44,$A436),O$30&lt;=INDEX($EI$5:$EI$44,$A436)),$A436,0),0)</f>
        <v>0</v>
      </c>
      <c r="P436" s="9">
        <f>IFERROR(IF(AND($B436&gt;=INDEX($EH$5:$EH$44,$A436),$B436&lt;=INDEX($EJ$5:$EJ$44,$A436),P$30&gt;=INDEX($EG$5:$EG$44,$A436),P$30&lt;=INDEX($EI$5:$EI$44,$A436)),$A436,0),0)</f>
        <v>0</v>
      </c>
      <c r="Q436" s="9">
        <f>IFERROR(IF(AND($B436&gt;=INDEX($EH$5:$EH$44,$A436),$B436&lt;=INDEX($EJ$5:$EJ$44,$A436),Q$30&gt;=INDEX($EG$5:$EG$44,$A436),Q$30&lt;=INDEX($EI$5:$EI$44,$A436)),$A436,0),0)</f>
        <v>0</v>
      </c>
      <c r="R436" s="9">
        <f>IFERROR(IF(AND($B436&gt;=INDEX($EH$5:$EH$44,$A436),$B436&lt;=INDEX($EJ$5:$EJ$44,$A436),R$30&gt;=INDEX($EG$5:$EG$44,$A436),R$30&lt;=INDEX($EI$5:$EI$44,$A436)),$A436,0),0)</f>
        <v>0</v>
      </c>
      <c r="S436" s="9">
        <f>IFERROR(IF(AND($B436&gt;=INDEX($EH$5:$EH$44,$A436),$B436&lt;=INDEX($EJ$5:$EJ$44,$A436),S$30&gt;=INDEX($EG$5:$EG$44,$A436),S$30&lt;=INDEX($EI$5:$EI$44,$A436)),$A436,0),0)</f>
        <v>0</v>
      </c>
      <c r="T436" s="9">
        <f>IFERROR(IF(AND($B436&gt;=INDEX($EH$5:$EH$44,$A436),$B436&lt;=INDEX($EJ$5:$EJ$44,$A436),T$30&gt;=INDEX($EG$5:$EG$44,$A436),T$30&lt;=INDEX($EI$5:$EI$44,$A436)),$A436,0),0)</f>
        <v>0</v>
      </c>
      <c r="U436" s="9">
        <f>IFERROR(IF(AND($B436&gt;=INDEX($EH$5:$EH$44,$A436),$B436&lt;=INDEX($EJ$5:$EJ$44,$A436),U$30&gt;=INDEX($EG$5:$EG$44,$A436),U$30&lt;=INDEX($EI$5:$EI$44,$A436)),$A436,0),0)</f>
        <v>0</v>
      </c>
      <c r="V436" s="9">
        <f>IFERROR(IF(AND($B436&gt;=INDEX($EH$5:$EH$44,$A436),$B436&lt;=INDEX($EJ$5:$EJ$44,$A436),V$30&gt;=INDEX($EG$5:$EG$44,$A436),V$30&lt;=INDEX($EI$5:$EI$44,$A436)),$A436,0),0)</f>
        <v>0</v>
      </c>
      <c r="W436" s="9">
        <f>IFERROR(IF(AND($B436&gt;=INDEX($EH$5:$EH$44,$A436),$B436&lt;=INDEX($EJ$5:$EJ$44,$A436),W$30&gt;=INDEX($EG$5:$EG$44,$A436),W$30&lt;=INDEX($EI$5:$EI$44,$A436)),$A436,0),0)</f>
        <v>0</v>
      </c>
      <c r="X436" s="9">
        <f>IFERROR(IF(AND($B436&gt;=INDEX($EH$5:$EH$44,$A436),$B436&lt;=INDEX($EJ$5:$EJ$44,$A436),X$30&gt;=INDEX($EG$5:$EG$44,$A436),X$30&lt;=INDEX($EI$5:$EI$44,$A436)),$A436,0),0)</f>
        <v>0</v>
      </c>
      <c r="Y436" s="9">
        <f>IFERROR(IF(AND($B436&gt;=INDEX($EH$5:$EH$44,$A436),$B436&lt;=INDEX($EJ$5:$EJ$44,$A436),Y$30&gt;=INDEX($EG$5:$EG$44,$A436),Y$30&lt;=INDEX($EI$5:$EI$44,$A436)),$A436,0),0)</f>
        <v>0</v>
      </c>
      <c r="Z436" s="9">
        <f>IFERROR(IF(AND($B436&gt;=INDEX($EH$5:$EH$44,$A436),$B436&lt;=INDEX($EJ$5:$EJ$44,$A436),Z$30&gt;=INDEX($EG$5:$EG$44,$A436),Z$30&lt;=INDEX($EI$5:$EI$44,$A436)),$A436,0),0)</f>
        <v>0</v>
      </c>
      <c r="AA436" s="9">
        <f>IFERROR(IF(AND($B436&gt;=INDEX($EH$5:$EH$44,$A436),$B436&lt;=INDEX($EJ$5:$EJ$44,$A436),AA$30&gt;=INDEX($EG$5:$EG$44,$A436),AA$30&lt;=INDEX($EI$5:$EI$44,$A436)),$A436,0),0)</f>
        <v>0</v>
      </c>
      <c r="AB436" s="9">
        <f>IFERROR(IF(AND($B436&gt;=INDEX($EH$5:$EH$44,$A436),$B436&lt;=INDEX($EJ$5:$EJ$44,$A436),AB$30&gt;=INDEX($EG$5:$EG$44,$A436),AB$30&lt;=INDEX($EI$5:$EI$44,$A436)),$A436,0),0)</f>
        <v>0</v>
      </c>
      <c r="AC436" s="9">
        <f>IFERROR(IF(AND($B436&gt;=INDEX($EH$5:$EH$44,$A436),$B436&lt;=INDEX($EJ$5:$EJ$44,$A436),AC$30&gt;=INDEX($EG$5:$EG$44,$A436),AC$30&lt;=INDEX($EI$5:$EI$44,$A436)),$A436,0),0)</f>
        <v>0</v>
      </c>
      <c r="AD436" s="9">
        <f>IFERROR(IF(AND($B436&gt;=INDEX($EH$5:$EH$44,$A436),$B436&lt;=INDEX($EJ$5:$EJ$44,$A436),AD$30&gt;=INDEX($EG$5:$EG$44,$A436),AD$30&lt;=INDEX($EI$5:$EI$44,$A436)),$A436,0),0)</f>
        <v>0</v>
      </c>
      <c r="AE436" s="9">
        <f>IFERROR(IF(AND($B436&gt;=INDEX($EH$5:$EH$44,$A436),$B436&lt;=INDEX($EJ$5:$EJ$44,$A436),AE$30&gt;=INDEX($EG$5:$EG$44,$A436),AE$30&lt;=INDEX($EI$5:$EI$44,$A436)),$A436,0),0)</f>
        <v>0</v>
      </c>
      <c r="AF436" s="9">
        <f>IFERROR(IF(AND($B436&gt;=INDEX($EH$5:$EH$44,$A436),$B436&lt;=INDEX($EJ$5:$EJ$44,$A436),AF$30&gt;=INDEX($EG$5:$EG$44,$A436),AF$30&lt;=INDEX($EI$5:$EI$44,$A436)),$A436,0),0)</f>
        <v>0</v>
      </c>
      <c r="AG436" s="9">
        <f>IFERROR(IF(AND($B436&gt;=INDEX($EH$5:$EH$44,$A436),$B436&lt;=INDEX($EJ$5:$EJ$44,$A436),AG$30&gt;=INDEX($EG$5:$EG$44,$A436),AG$30&lt;=INDEX($EI$5:$EI$44,$A436)),$A436,0),0)</f>
        <v>0</v>
      </c>
      <c r="AH436" s="9"/>
    </row>
    <row r="437" spans="1:34">
      <c r="A437" s="5">
        <f t="shared" si="90"/>
        <v>17</v>
      </c>
      <c r="B437" s="5">
        <f t="shared" si="89"/>
        <v>6</v>
      </c>
      <c r="C437" s="9">
        <f>IFERROR(IF(AND($B437&gt;=INDEX($EH$5:$EH$44,$A437),$B437&lt;=INDEX($EJ$5:$EJ$44,$A437),C$30&gt;=INDEX($EG$5:$EG$44,$A437),C$30&lt;=INDEX($EI$5:$EI$44,$A437)),$A437,0),0)</f>
        <v>0</v>
      </c>
      <c r="D437" s="9">
        <f>IFERROR(IF(AND($B437&gt;=INDEX($EH$5:$EH$44,$A437),$B437&lt;=INDEX($EJ$5:$EJ$44,$A437),D$30&gt;=INDEX($EG$5:$EG$44,$A437),D$30&lt;=INDEX($EI$5:$EI$44,$A437)),$A437,0),0)</f>
        <v>0</v>
      </c>
      <c r="E437" s="9">
        <f>IFERROR(IF(AND($B437&gt;=INDEX($EH$5:$EH$44,$A437),$B437&lt;=INDEX($EJ$5:$EJ$44,$A437),E$30&gt;=INDEX($EG$5:$EG$44,$A437),E$30&lt;=INDEX($EI$5:$EI$44,$A437)),$A437,0),0)</f>
        <v>0</v>
      </c>
      <c r="F437" s="9">
        <f>IFERROR(IF(AND($B437&gt;=INDEX($EH$5:$EH$44,$A437),$B437&lt;=INDEX($EJ$5:$EJ$44,$A437),F$30&gt;=INDEX($EG$5:$EG$44,$A437),F$30&lt;=INDEX($EI$5:$EI$44,$A437)),$A437,0),0)</f>
        <v>0</v>
      </c>
      <c r="G437" s="9">
        <f>IFERROR(IF(AND($B437&gt;=INDEX($EH$5:$EH$44,$A437),$B437&lt;=INDEX($EJ$5:$EJ$44,$A437),G$30&gt;=INDEX($EG$5:$EG$44,$A437),G$30&lt;=INDEX($EI$5:$EI$44,$A437)),$A437,0),0)</f>
        <v>0</v>
      </c>
      <c r="H437" s="9">
        <f>IFERROR(IF(AND($B437&gt;=INDEX($EH$5:$EH$44,$A437),$B437&lt;=INDEX($EJ$5:$EJ$44,$A437),H$30&gt;=INDEX($EG$5:$EG$44,$A437),H$30&lt;=INDEX($EI$5:$EI$44,$A437)),$A437,0),0)</f>
        <v>0</v>
      </c>
      <c r="I437" s="9">
        <f>IFERROR(IF(AND($B437&gt;=INDEX($EH$5:$EH$44,$A437),$B437&lt;=INDEX($EJ$5:$EJ$44,$A437),I$30&gt;=INDEX($EG$5:$EG$44,$A437),I$30&lt;=INDEX($EI$5:$EI$44,$A437)),$A437,0),0)</f>
        <v>0</v>
      </c>
      <c r="J437" s="9">
        <f>IFERROR(IF(AND($B437&gt;=INDEX($EH$5:$EH$44,$A437),$B437&lt;=INDEX($EJ$5:$EJ$44,$A437),J$30&gt;=INDEX($EG$5:$EG$44,$A437),J$30&lt;=INDEX($EI$5:$EI$44,$A437)),$A437,0),0)</f>
        <v>0</v>
      </c>
      <c r="K437" s="9">
        <f>IFERROR(IF(AND($B437&gt;=INDEX($EH$5:$EH$44,$A437),$B437&lt;=INDEX($EJ$5:$EJ$44,$A437),K$30&gt;=INDEX($EG$5:$EG$44,$A437),K$30&lt;=INDEX($EI$5:$EI$44,$A437)),$A437,0),0)</f>
        <v>0</v>
      </c>
      <c r="L437" s="9">
        <f>IFERROR(IF(AND($B437&gt;=INDEX($EH$5:$EH$44,$A437),$B437&lt;=INDEX($EJ$5:$EJ$44,$A437),L$30&gt;=INDEX($EG$5:$EG$44,$A437),L$30&lt;=INDEX($EI$5:$EI$44,$A437)),$A437,0),0)</f>
        <v>0</v>
      </c>
      <c r="M437" s="9">
        <f>IFERROR(IF(AND($B437&gt;=INDEX($EH$5:$EH$44,$A437),$B437&lt;=INDEX($EJ$5:$EJ$44,$A437),M$30&gt;=INDEX($EG$5:$EG$44,$A437),M$30&lt;=INDEX($EI$5:$EI$44,$A437)),$A437,0),0)</f>
        <v>0</v>
      </c>
      <c r="N437" s="9">
        <f>IFERROR(IF(AND($B437&gt;=INDEX($EH$5:$EH$44,$A437),$B437&lt;=INDEX($EJ$5:$EJ$44,$A437),N$30&gt;=INDEX($EG$5:$EG$44,$A437),N$30&lt;=INDEX($EI$5:$EI$44,$A437)),$A437,0),0)</f>
        <v>0</v>
      </c>
      <c r="O437" s="9">
        <f>IFERROR(IF(AND($B437&gt;=INDEX($EH$5:$EH$44,$A437),$B437&lt;=INDEX($EJ$5:$EJ$44,$A437),O$30&gt;=INDEX($EG$5:$EG$44,$A437),O$30&lt;=INDEX($EI$5:$EI$44,$A437)),$A437,0),0)</f>
        <v>0</v>
      </c>
      <c r="P437" s="9">
        <f>IFERROR(IF(AND($B437&gt;=INDEX($EH$5:$EH$44,$A437),$B437&lt;=INDEX($EJ$5:$EJ$44,$A437),P$30&gt;=INDEX($EG$5:$EG$44,$A437),P$30&lt;=INDEX($EI$5:$EI$44,$A437)),$A437,0),0)</f>
        <v>0</v>
      </c>
      <c r="Q437" s="9">
        <f>IFERROR(IF(AND($B437&gt;=INDEX($EH$5:$EH$44,$A437),$B437&lt;=INDEX($EJ$5:$EJ$44,$A437),Q$30&gt;=INDEX($EG$5:$EG$44,$A437),Q$30&lt;=INDEX($EI$5:$EI$44,$A437)),$A437,0),0)</f>
        <v>0</v>
      </c>
      <c r="R437" s="9">
        <f>IFERROR(IF(AND($B437&gt;=INDEX($EH$5:$EH$44,$A437),$B437&lt;=INDEX($EJ$5:$EJ$44,$A437),R$30&gt;=INDEX($EG$5:$EG$44,$A437),R$30&lt;=INDEX($EI$5:$EI$44,$A437)),$A437,0),0)</f>
        <v>0</v>
      </c>
      <c r="S437" s="9">
        <f>IFERROR(IF(AND($B437&gt;=INDEX($EH$5:$EH$44,$A437),$B437&lt;=INDEX($EJ$5:$EJ$44,$A437),S$30&gt;=INDEX($EG$5:$EG$44,$A437),S$30&lt;=INDEX($EI$5:$EI$44,$A437)),$A437,0),0)</f>
        <v>0</v>
      </c>
      <c r="T437" s="9">
        <f>IFERROR(IF(AND($B437&gt;=INDEX($EH$5:$EH$44,$A437),$B437&lt;=INDEX($EJ$5:$EJ$44,$A437),T$30&gt;=INDEX($EG$5:$EG$44,$A437),T$30&lt;=INDEX($EI$5:$EI$44,$A437)),$A437,0),0)</f>
        <v>0</v>
      </c>
      <c r="U437" s="9">
        <f>IFERROR(IF(AND($B437&gt;=INDEX($EH$5:$EH$44,$A437),$B437&lt;=INDEX($EJ$5:$EJ$44,$A437),U$30&gt;=INDEX($EG$5:$EG$44,$A437),U$30&lt;=INDEX($EI$5:$EI$44,$A437)),$A437,0),0)</f>
        <v>0</v>
      </c>
      <c r="V437" s="9">
        <f>IFERROR(IF(AND($B437&gt;=INDEX($EH$5:$EH$44,$A437),$B437&lt;=INDEX($EJ$5:$EJ$44,$A437),V$30&gt;=INDEX($EG$5:$EG$44,$A437),V$30&lt;=INDEX($EI$5:$EI$44,$A437)),$A437,0),0)</f>
        <v>0</v>
      </c>
      <c r="W437" s="9">
        <f>IFERROR(IF(AND($B437&gt;=INDEX($EH$5:$EH$44,$A437),$B437&lt;=INDEX($EJ$5:$EJ$44,$A437),W$30&gt;=INDEX($EG$5:$EG$44,$A437),W$30&lt;=INDEX($EI$5:$EI$44,$A437)),$A437,0),0)</f>
        <v>0</v>
      </c>
      <c r="X437" s="9">
        <f>IFERROR(IF(AND($B437&gt;=INDEX($EH$5:$EH$44,$A437),$B437&lt;=INDEX($EJ$5:$EJ$44,$A437),X$30&gt;=INDEX($EG$5:$EG$44,$A437),X$30&lt;=INDEX($EI$5:$EI$44,$A437)),$A437,0),0)</f>
        <v>0</v>
      </c>
      <c r="Y437" s="9">
        <f>IFERROR(IF(AND($B437&gt;=INDEX($EH$5:$EH$44,$A437),$B437&lt;=INDEX($EJ$5:$EJ$44,$A437),Y$30&gt;=INDEX($EG$5:$EG$44,$A437),Y$30&lt;=INDEX($EI$5:$EI$44,$A437)),$A437,0),0)</f>
        <v>0</v>
      </c>
      <c r="Z437" s="9">
        <f>IFERROR(IF(AND($B437&gt;=INDEX($EH$5:$EH$44,$A437),$B437&lt;=INDEX($EJ$5:$EJ$44,$A437),Z$30&gt;=INDEX($EG$5:$EG$44,$A437),Z$30&lt;=INDEX($EI$5:$EI$44,$A437)),$A437,0),0)</f>
        <v>0</v>
      </c>
      <c r="AA437" s="9">
        <f>IFERROR(IF(AND($B437&gt;=INDEX($EH$5:$EH$44,$A437),$B437&lt;=INDEX($EJ$5:$EJ$44,$A437),AA$30&gt;=INDEX($EG$5:$EG$44,$A437),AA$30&lt;=INDEX($EI$5:$EI$44,$A437)),$A437,0),0)</f>
        <v>0</v>
      </c>
      <c r="AB437" s="9">
        <f>IFERROR(IF(AND($B437&gt;=INDEX($EH$5:$EH$44,$A437),$B437&lt;=INDEX($EJ$5:$EJ$44,$A437),AB$30&gt;=INDEX($EG$5:$EG$44,$A437),AB$30&lt;=INDEX($EI$5:$EI$44,$A437)),$A437,0),0)</f>
        <v>0</v>
      </c>
      <c r="AC437" s="9">
        <f>IFERROR(IF(AND($B437&gt;=INDEX($EH$5:$EH$44,$A437),$B437&lt;=INDEX($EJ$5:$EJ$44,$A437),AC$30&gt;=INDEX($EG$5:$EG$44,$A437),AC$30&lt;=INDEX($EI$5:$EI$44,$A437)),$A437,0),0)</f>
        <v>0</v>
      </c>
      <c r="AD437" s="9">
        <f>IFERROR(IF(AND($B437&gt;=INDEX($EH$5:$EH$44,$A437),$B437&lt;=INDEX($EJ$5:$EJ$44,$A437),AD$30&gt;=INDEX($EG$5:$EG$44,$A437),AD$30&lt;=INDEX($EI$5:$EI$44,$A437)),$A437,0),0)</f>
        <v>0</v>
      </c>
      <c r="AE437" s="9">
        <f>IFERROR(IF(AND($B437&gt;=INDEX($EH$5:$EH$44,$A437),$B437&lt;=INDEX($EJ$5:$EJ$44,$A437),AE$30&gt;=INDEX($EG$5:$EG$44,$A437),AE$30&lt;=INDEX($EI$5:$EI$44,$A437)),$A437,0),0)</f>
        <v>0</v>
      </c>
      <c r="AF437" s="9">
        <f>IFERROR(IF(AND($B437&gt;=INDEX($EH$5:$EH$44,$A437),$B437&lt;=INDEX($EJ$5:$EJ$44,$A437),AF$30&gt;=INDEX($EG$5:$EG$44,$A437),AF$30&lt;=INDEX($EI$5:$EI$44,$A437)),$A437,0),0)</f>
        <v>0</v>
      </c>
      <c r="AG437" s="9">
        <f>IFERROR(IF(AND($B437&gt;=INDEX($EH$5:$EH$44,$A437),$B437&lt;=INDEX($EJ$5:$EJ$44,$A437),AG$30&gt;=INDEX($EG$5:$EG$44,$A437),AG$30&lt;=INDEX($EI$5:$EI$44,$A437)),$A437,0),0)</f>
        <v>0</v>
      </c>
      <c r="AH437" s="9"/>
    </row>
    <row r="438" spans="1:34">
      <c r="A438" s="5">
        <f t="shared" si="90"/>
        <v>17</v>
      </c>
      <c r="B438" s="5">
        <f t="shared" si="89"/>
        <v>7</v>
      </c>
      <c r="C438" s="9">
        <f>IFERROR(IF(AND($B438&gt;=INDEX($EH$5:$EH$44,$A438),$B438&lt;=INDEX($EJ$5:$EJ$44,$A438),C$30&gt;=INDEX($EG$5:$EG$44,$A438),C$30&lt;=INDEX($EI$5:$EI$44,$A438)),$A438,0),0)</f>
        <v>0</v>
      </c>
      <c r="D438" s="9">
        <f>IFERROR(IF(AND($B438&gt;=INDEX($EH$5:$EH$44,$A438),$B438&lt;=INDEX($EJ$5:$EJ$44,$A438),D$30&gt;=INDEX($EG$5:$EG$44,$A438),D$30&lt;=INDEX($EI$5:$EI$44,$A438)),$A438,0),0)</f>
        <v>0</v>
      </c>
      <c r="E438" s="9">
        <f>IFERROR(IF(AND($B438&gt;=INDEX($EH$5:$EH$44,$A438),$B438&lt;=INDEX($EJ$5:$EJ$44,$A438),E$30&gt;=INDEX($EG$5:$EG$44,$A438),E$30&lt;=INDEX($EI$5:$EI$44,$A438)),$A438,0),0)</f>
        <v>0</v>
      </c>
      <c r="F438" s="9">
        <f>IFERROR(IF(AND($B438&gt;=INDEX($EH$5:$EH$44,$A438),$B438&lt;=INDEX($EJ$5:$EJ$44,$A438),F$30&gt;=INDEX($EG$5:$EG$44,$A438),F$30&lt;=INDEX($EI$5:$EI$44,$A438)),$A438,0),0)</f>
        <v>0</v>
      </c>
      <c r="G438" s="9">
        <f>IFERROR(IF(AND($B438&gt;=INDEX($EH$5:$EH$44,$A438),$B438&lt;=INDEX($EJ$5:$EJ$44,$A438),G$30&gt;=INDEX($EG$5:$EG$44,$A438),G$30&lt;=INDEX($EI$5:$EI$44,$A438)),$A438,0),0)</f>
        <v>0</v>
      </c>
      <c r="H438" s="9">
        <f>IFERROR(IF(AND($B438&gt;=INDEX($EH$5:$EH$44,$A438),$B438&lt;=INDEX($EJ$5:$EJ$44,$A438),H$30&gt;=INDEX($EG$5:$EG$44,$A438),H$30&lt;=INDEX($EI$5:$EI$44,$A438)),$A438,0),0)</f>
        <v>0</v>
      </c>
      <c r="I438" s="9">
        <f>IFERROR(IF(AND($B438&gt;=INDEX($EH$5:$EH$44,$A438),$B438&lt;=INDEX($EJ$5:$EJ$44,$A438),I$30&gt;=INDEX($EG$5:$EG$44,$A438),I$30&lt;=INDEX($EI$5:$EI$44,$A438)),$A438,0),0)</f>
        <v>0</v>
      </c>
      <c r="J438" s="9">
        <f>IFERROR(IF(AND($B438&gt;=INDEX($EH$5:$EH$44,$A438),$B438&lt;=INDEX($EJ$5:$EJ$44,$A438),J$30&gt;=INDEX($EG$5:$EG$44,$A438),J$30&lt;=INDEX($EI$5:$EI$44,$A438)),$A438,0),0)</f>
        <v>0</v>
      </c>
      <c r="K438" s="9">
        <f>IFERROR(IF(AND($B438&gt;=INDEX($EH$5:$EH$44,$A438),$B438&lt;=INDEX($EJ$5:$EJ$44,$A438),K$30&gt;=INDEX($EG$5:$EG$44,$A438),K$30&lt;=INDEX($EI$5:$EI$44,$A438)),$A438,0),0)</f>
        <v>0</v>
      </c>
      <c r="L438" s="9">
        <f>IFERROR(IF(AND($B438&gt;=INDEX($EH$5:$EH$44,$A438),$B438&lt;=INDEX($EJ$5:$EJ$44,$A438),L$30&gt;=INDEX($EG$5:$EG$44,$A438),L$30&lt;=INDEX($EI$5:$EI$44,$A438)),$A438,0),0)</f>
        <v>0</v>
      </c>
      <c r="M438" s="9">
        <f>IFERROR(IF(AND($B438&gt;=INDEX($EH$5:$EH$44,$A438),$B438&lt;=INDEX($EJ$5:$EJ$44,$A438),M$30&gt;=INDEX($EG$5:$EG$44,$A438),M$30&lt;=INDEX($EI$5:$EI$44,$A438)),$A438,0),0)</f>
        <v>0</v>
      </c>
      <c r="N438" s="9">
        <f>IFERROR(IF(AND($B438&gt;=INDEX($EH$5:$EH$44,$A438),$B438&lt;=INDEX($EJ$5:$EJ$44,$A438),N$30&gt;=INDEX($EG$5:$EG$44,$A438),N$30&lt;=INDEX($EI$5:$EI$44,$A438)),$A438,0),0)</f>
        <v>0</v>
      </c>
      <c r="O438" s="9">
        <f>IFERROR(IF(AND($B438&gt;=INDEX($EH$5:$EH$44,$A438),$B438&lt;=INDEX($EJ$5:$EJ$44,$A438),O$30&gt;=INDEX($EG$5:$EG$44,$A438),O$30&lt;=INDEX($EI$5:$EI$44,$A438)),$A438,0),0)</f>
        <v>0</v>
      </c>
      <c r="P438" s="9">
        <f>IFERROR(IF(AND($B438&gt;=INDEX($EH$5:$EH$44,$A438),$B438&lt;=INDEX($EJ$5:$EJ$44,$A438),P$30&gt;=INDEX($EG$5:$EG$44,$A438),P$30&lt;=INDEX($EI$5:$EI$44,$A438)),$A438,0),0)</f>
        <v>0</v>
      </c>
      <c r="Q438" s="9">
        <f>IFERROR(IF(AND($B438&gt;=INDEX($EH$5:$EH$44,$A438),$B438&lt;=INDEX($EJ$5:$EJ$44,$A438),Q$30&gt;=INDEX($EG$5:$EG$44,$A438),Q$30&lt;=INDEX($EI$5:$EI$44,$A438)),$A438,0),0)</f>
        <v>0</v>
      </c>
      <c r="R438" s="9">
        <f>IFERROR(IF(AND($B438&gt;=INDEX($EH$5:$EH$44,$A438),$B438&lt;=INDEX($EJ$5:$EJ$44,$A438),R$30&gt;=INDEX($EG$5:$EG$44,$A438),R$30&lt;=INDEX($EI$5:$EI$44,$A438)),$A438,0),0)</f>
        <v>0</v>
      </c>
      <c r="S438" s="9">
        <f>IFERROR(IF(AND($B438&gt;=INDEX($EH$5:$EH$44,$A438),$B438&lt;=INDEX($EJ$5:$EJ$44,$A438),S$30&gt;=INDEX($EG$5:$EG$44,$A438),S$30&lt;=INDEX($EI$5:$EI$44,$A438)),$A438,0),0)</f>
        <v>0</v>
      </c>
      <c r="T438" s="9">
        <f>IFERROR(IF(AND($B438&gt;=INDEX($EH$5:$EH$44,$A438),$B438&lt;=INDEX($EJ$5:$EJ$44,$A438),T$30&gt;=INDEX($EG$5:$EG$44,$A438),T$30&lt;=INDEX($EI$5:$EI$44,$A438)),$A438,0),0)</f>
        <v>0</v>
      </c>
      <c r="U438" s="9">
        <f>IFERROR(IF(AND($B438&gt;=INDEX($EH$5:$EH$44,$A438),$B438&lt;=INDEX($EJ$5:$EJ$44,$A438),U$30&gt;=INDEX($EG$5:$EG$44,$A438),U$30&lt;=INDEX($EI$5:$EI$44,$A438)),$A438,0),0)</f>
        <v>0</v>
      </c>
      <c r="V438" s="9">
        <f>IFERROR(IF(AND($B438&gt;=INDEX($EH$5:$EH$44,$A438),$B438&lt;=INDEX($EJ$5:$EJ$44,$A438),V$30&gt;=INDEX($EG$5:$EG$44,$A438),V$30&lt;=INDEX($EI$5:$EI$44,$A438)),$A438,0),0)</f>
        <v>0</v>
      </c>
      <c r="W438" s="9">
        <f>IFERROR(IF(AND($B438&gt;=INDEX($EH$5:$EH$44,$A438),$B438&lt;=INDEX($EJ$5:$EJ$44,$A438),W$30&gt;=INDEX($EG$5:$EG$44,$A438),W$30&lt;=INDEX($EI$5:$EI$44,$A438)),$A438,0),0)</f>
        <v>0</v>
      </c>
      <c r="X438" s="9">
        <f>IFERROR(IF(AND($B438&gt;=INDEX($EH$5:$EH$44,$A438),$B438&lt;=INDEX($EJ$5:$EJ$44,$A438),X$30&gt;=INDEX($EG$5:$EG$44,$A438),X$30&lt;=INDEX($EI$5:$EI$44,$A438)),$A438,0),0)</f>
        <v>0</v>
      </c>
      <c r="Y438" s="9">
        <f>IFERROR(IF(AND($B438&gt;=INDEX($EH$5:$EH$44,$A438),$B438&lt;=INDEX($EJ$5:$EJ$44,$A438),Y$30&gt;=INDEX($EG$5:$EG$44,$A438),Y$30&lt;=INDEX($EI$5:$EI$44,$A438)),$A438,0),0)</f>
        <v>0</v>
      </c>
      <c r="Z438" s="9">
        <f>IFERROR(IF(AND($B438&gt;=INDEX($EH$5:$EH$44,$A438),$B438&lt;=INDEX($EJ$5:$EJ$44,$A438),Z$30&gt;=INDEX($EG$5:$EG$44,$A438),Z$30&lt;=INDEX($EI$5:$EI$44,$A438)),$A438,0),0)</f>
        <v>0</v>
      </c>
      <c r="AA438" s="9">
        <f>IFERROR(IF(AND($B438&gt;=INDEX($EH$5:$EH$44,$A438),$B438&lt;=INDEX($EJ$5:$EJ$44,$A438),AA$30&gt;=INDEX($EG$5:$EG$44,$A438),AA$30&lt;=INDEX($EI$5:$EI$44,$A438)),$A438,0),0)</f>
        <v>0</v>
      </c>
      <c r="AB438" s="9">
        <f>IFERROR(IF(AND($B438&gt;=INDEX($EH$5:$EH$44,$A438),$B438&lt;=INDEX($EJ$5:$EJ$44,$A438),AB$30&gt;=INDEX($EG$5:$EG$44,$A438),AB$30&lt;=INDEX($EI$5:$EI$44,$A438)),$A438,0),0)</f>
        <v>0</v>
      </c>
      <c r="AC438" s="9">
        <f>IFERROR(IF(AND($B438&gt;=INDEX($EH$5:$EH$44,$A438),$B438&lt;=INDEX($EJ$5:$EJ$44,$A438),AC$30&gt;=INDEX($EG$5:$EG$44,$A438),AC$30&lt;=INDEX($EI$5:$EI$44,$A438)),$A438,0),0)</f>
        <v>0</v>
      </c>
      <c r="AD438" s="9">
        <f>IFERROR(IF(AND($B438&gt;=INDEX($EH$5:$EH$44,$A438),$B438&lt;=INDEX($EJ$5:$EJ$44,$A438),AD$30&gt;=INDEX($EG$5:$EG$44,$A438),AD$30&lt;=INDEX($EI$5:$EI$44,$A438)),$A438,0),0)</f>
        <v>0</v>
      </c>
      <c r="AE438" s="9">
        <f>IFERROR(IF(AND($B438&gt;=INDEX($EH$5:$EH$44,$A438),$B438&lt;=INDEX($EJ$5:$EJ$44,$A438),AE$30&gt;=INDEX($EG$5:$EG$44,$A438),AE$30&lt;=INDEX($EI$5:$EI$44,$A438)),$A438,0),0)</f>
        <v>0</v>
      </c>
      <c r="AF438" s="9">
        <f>IFERROR(IF(AND($B438&gt;=INDEX($EH$5:$EH$44,$A438),$B438&lt;=INDEX($EJ$5:$EJ$44,$A438),AF$30&gt;=INDEX($EG$5:$EG$44,$A438),AF$30&lt;=INDEX($EI$5:$EI$44,$A438)),$A438,0),0)</f>
        <v>0</v>
      </c>
      <c r="AG438" s="9">
        <f>IFERROR(IF(AND($B438&gt;=INDEX($EH$5:$EH$44,$A438),$B438&lt;=INDEX($EJ$5:$EJ$44,$A438),AG$30&gt;=INDEX($EG$5:$EG$44,$A438),AG$30&lt;=INDEX($EI$5:$EI$44,$A438)),$A438,0),0)</f>
        <v>0</v>
      </c>
      <c r="AH438" s="9"/>
    </row>
    <row r="439" spans="1:34">
      <c r="A439" s="5">
        <f t="shared" si="90"/>
        <v>17</v>
      </c>
      <c r="B439" s="5">
        <f t="shared" si="89"/>
        <v>8</v>
      </c>
      <c r="C439" s="9">
        <f>IFERROR(IF(AND($B439&gt;=INDEX($EH$5:$EH$44,$A439),$B439&lt;=INDEX($EJ$5:$EJ$44,$A439),C$30&gt;=INDEX($EG$5:$EG$44,$A439),C$30&lt;=INDEX($EI$5:$EI$44,$A439)),$A439,0),0)</f>
        <v>0</v>
      </c>
      <c r="D439" s="9">
        <f>IFERROR(IF(AND($B439&gt;=INDEX($EH$5:$EH$44,$A439),$B439&lt;=INDEX($EJ$5:$EJ$44,$A439),D$30&gt;=INDEX($EG$5:$EG$44,$A439),D$30&lt;=INDEX($EI$5:$EI$44,$A439)),$A439,0),0)</f>
        <v>0</v>
      </c>
      <c r="E439" s="9">
        <f>IFERROR(IF(AND($B439&gt;=INDEX($EH$5:$EH$44,$A439),$B439&lt;=INDEX($EJ$5:$EJ$44,$A439),E$30&gt;=INDEX($EG$5:$EG$44,$A439),E$30&lt;=INDEX($EI$5:$EI$44,$A439)),$A439,0),0)</f>
        <v>0</v>
      </c>
      <c r="F439" s="9">
        <f>IFERROR(IF(AND($B439&gt;=INDEX($EH$5:$EH$44,$A439),$B439&lt;=INDEX($EJ$5:$EJ$44,$A439),F$30&gt;=INDEX($EG$5:$EG$44,$A439),F$30&lt;=INDEX($EI$5:$EI$44,$A439)),$A439,0),0)</f>
        <v>0</v>
      </c>
      <c r="G439" s="9">
        <f>IFERROR(IF(AND($B439&gt;=INDEX($EH$5:$EH$44,$A439),$B439&lt;=INDEX($EJ$5:$EJ$44,$A439),G$30&gt;=INDEX($EG$5:$EG$44,$A439),G$30&lt;=INDEX($EI$5:$EI$44,$A439)),$A439,0),0)</f>
        <v>0</v>
      </c>
      <c r="H439" s="9">
        <f>IFERROR(IF(AND($B439&gt;=INDEX($EH$5:$EH$44,$A439),$B439&lt;=INDEX($EJ$5:$EJ$44,$A439),H$30&gt;=INDEX($EG$5:$EG$44,$A439),H$30&lt;=INDEX($EI$5:$EI$44,$A439)),$A439,0),0)</f>
        <v>0</v>
      </c>
      <c r="I439" s="9">
        <f>IFERROR(IF(AND($B439&gt;=INDEX($EH$5:$EH$44,$A439),$B439&lt;=INDEX($EJ$5:$EJ$44,$A439),I$30&gt;=INDEX($EG$5:$EG$44,$A439),I$30&lt;=INDEX($EI$5:$EI$44,$A439)),$A439,0),0)</f>
        <v>0</v>
      </c>
      <c r="J439" s="9">
        <f>IFERROR(IF(AND($B439&gt;=INDEX($EH$5:$EH$44,$A439),$B439&lt;=INDEX($EJ$5:$EJ$44,$A439),J$30&gt;=INDEX($EG$5:$EG$44,$A439),J$30&lt;=INDEX($EI$5:$EI$44,$A439)),$A439,0),0)</f>
        <v>0</v>
      </c>
      <c r="K439" s="9">
        <f>IFERROR(IF(AND($B439&gt;=INDEX($EH$5:$EH$44,$A439),$B439&lt;=INDEX($EJ$5:$EJ$44,$A439),K$30&gt;=INDEX($EG$5:$EG$44,$A439),K$30&lt;=INDEX($EI$5:$EI$44,$A439)),$A439,0),0)</f>
        <v>0</v>
      </c>
      <c r="L439" s="9">
        <f>IFERROR(IF(AND($B439&gt;=INDEX($EH$5:$EH$44,$A439),$B439&lt;=INDEX($EJ$5:$EJ$44,$A439),L$30&gt;=INDEX($EG$5:$EG$44,$A439),L$30&lt;=INDEX($EI$5:$EI$44,$A439)),$A439,0),0)</f>
        <v>0</v>
      </c>
      <c r="M439" s="9">
        <f>IFERROR(IF(AND($B439&gt;=INDEX($EH$5:$EH$44,$A439),$B439&lt;=INDEX($EJ$5:$EJ$44,$A439),M$30&gt;=INDEX($EG$5:$EG$44,$A439),M$30&lt;=INDEX($EI$5:$EI$44,$A439)),$A439,0),0)</f>
        <v>0</v>
      </c>
      <c r="N439" s="9">
        <f>IFERROR(IF(AND($B439&gt;=INDEX($EH$5:$EH$44,$A439),$B439&lt;=INDEX($EJ$5:$EJ$44,$A439),N$30&gt;=INDEX($EG$5:$EG$44,$A439),N$30&lt;=INDEX($EI$5:$EI$44,$A439)),$A439,0),0)</f>
        <v>0</v>
      </c>
      <c r="O439" s="9">
        <f>IFERROR(IF(AND($B439&gt;=INDEX($EH$5:$EH$44,$A439),$B439&lt;=INDEX($EJ$5:$EJ$44,$A439),O$30&gt;=INDEX($EG$5:$EG$44,$A439),O$30&lt;=INDEX($EI$5:$EI$44,$A439)),$A439,0),0)</f>
        <v>0</v>
      </c>
      <c r="P439" s="9">
        <f>IFERROR(IF(AND($B439&gt;=INDEX($EH$5:$EH$44,$A439),$B439&lt;=INDEX($EJ$5:$EJ$44,$A439),P$30&gt;=INDEX($EG$5:$EG$44,$A439),P$30&lt;=INDEX($EI$5:$EI$44,$A439)),$A439,0),0)</f>
        <v>0</v>
      </c>
      <c r="Q439" s="9">
        <f>IFERROR(IF(AND($B439&gt;=INDEX($EH$5:$EH$44,$A439),$B439&lt;=INDEX($EJ$5:$EJ$44,$A439),Q$30&gt;=INDEX($EG$5:$EG$44,$A439),Q$30&lt;=INDEX($EI$5:$EI$44,$A439)),$A439,0),0)</f>
        <v>0</v>
      </c>
      <c r="R439" s="9">
        <f>IFERROR(IF(AND($B439&gt;=INDEX($EH$5:$EH$44,$A439),$B439&lt;=INDEX($EJ$5:$EJ$44,$A439),R$30&gt;=INDEX($EG$5:$EG$44,$A439),R$30&lt;=INDEX($EI$5:$EI$44,$A439)),$A439,0),0)</f>
        <v>0</v>
      </c>
      <c r="S439" s="9">
        <f>IFERROR(IF(AND($B439&gt;=INDEX($EH$5:$EH$44,$A439),$B439&lt;=INDEX($EJ$5:$EJ$44,$A439),S$30&gt;=INDEX($EG$5:$EG$44,$A439),S$30&lt;=INDEX($EI$5:$EI$44,$A439)),$A439,0),0)</f>
        <v>0</v>
      </c>
      <c r="T439" s="9">
        <f>IFERROR(IF(AND($B439&gt;=INDEX($EH$5:$EH$44,$A439),$B439&lt;=INDEX($EJ$5:$EJ$44,$A439),T$30&gt;=INDEX($EG$5:$EG$44,$A439),T$30&lt;=INDEX($EI$5:$EI$44,$A439)),$A439,0),0)</f>
        <v>0</v>
      </c>
      <c r="U439" s="9">
        <f>IFERROR(IF(AND($B439&gt;=INDEX($EH$5:$EH$44,$A439),$B439&lt;=INDEX($EJ$5:$EJ$44,$A439),U$30&gt;=INDEX($EG$5:$EG$44,$A439),U$30&lt;=INDEX($EI$5:$EI$44,$A439)),$A439,0),0)</f>
        <v>0</v>
      </c>
      <c r="V439" s="9">
        <f>IFERROR(IF(AND($B439&gt;=INDEX($EH$5:$EH$44,$A439),$B439&lt;=INDEX($EJ$5:$EJ$44,$A439),V$30&gt;=INDEX($EG$5:$EG$44,$A439),V$30&lt;=INDEX($EI$5:$EI$44,$A439)),$A439,0),0)</f>
        <v>0</v>
      </c>
      <c r="W439" s="9">
        <f>IFERROR(IF(AND($B439&gt;=INDEX($EH$5:$EH$44,$A439),$B439&lt;=INDEX($EJ$5:$EJ$44,$A439),W$30&gt;=INDEX($EG$5:$EG$44,$A439),W$30&lt;=INDEX($EI$5:$EI$44,$A439)),$A439,0),0)</f>
        <v>0</v>
      </c>
      <c r="X439" s="9">
        <f>IFERROR(IF(AND($B439&gt;=INDEX($EH$5:$EH$44,$A439),$B439&lt;=INDEX($EJ$5:$EJ$44,$A439),X$30&gt;=INDEX($EG$5:$EG$44,$A439),X$30&lt;=INDEX($EI$5:$EI$44,$A439)),$A439,0),0)</f>
        <v>0</v>
      </c>
      <c r="Y439" s="9">
        <f>IFERROR(IF(AND($B439&gt;=INDEX($EH$5:$EH$44,$A439),$B439&lt;=INDEX($EJ$5:$EJ$44,$A439),Y$30&gt;=INDEX($EG$5:$EG$44,$A439),Y$30&lt;=INDEX($EI$5:$EI$44,$A439)),$A439,0),0)</f>
        <v>0</v>
      </c>
      <c r="Z439" s="9">
        <f>IFERROR(IF(AND($B439&gt;=INDEX($EH$5:$EH$44,$A439),$B439&lt;=INDEX($EJ$5:$EJ$44,$A439),Z$30&gt;=INDEX($EG$5:$EG$44,$A439),Z$30&lt;=INDEX($EI$5:$EI$44,$A439)),$A439,0),0)</f>
        <v>0</v>
      </c>
      <c r="AA439" s="9">
        <f>IFERROR(IF(AND($B439&gt;=INDEX($EH$5:$EH$44,$A439),$B439&lt;=INDEX($EJ$5:$EJ$44,$A439),AA$30&gt;=INDEX($EG$5:$EG$44,$A439),AA$30&lt;=INDEX($EI$5:$EI$44,$A439)),$A439,0),0)</f>
        <v>0</v>
      </c>
      <c r="AB439" s="9">
        <f>IFERROR(IF(AND($B439&gt;=INDEX($EH$5:$EH$44,$A439),$B439&lt;=INDEX($EJ$5:$EJ$44,$A439),AB$30&gt;=INDEX($EG$5:$EG$44,$A439),AB$30&lt;=INDEX($EI$5:$EI$44,$A439)),$A439,0),0)</f>
        <v>0</v>
      </c>
      <c r="AC439" s="9">
        <f>IFERROR(IF(AND($B439&gt;=INDEX($EH$5:$EH$44,$A439),$B439&lt;=INDEX($EJ$5:$EJ$44,$A439),AC$30&gt;=INDEX($EG$5:$EG$44,$A439),AC$30&lt;=INDEX($EI$5:$EI$44,$A439)),$A439,0),0)</f>
        <v>0</v>
      </c>
      <c r="AD439" s="9">
        <f>IFERROR(IF(AND($B439&gt;=INDEX($EH$5:$EH$44,$A439),$B439&lt;=INDEX($EJ$5:$EJ$44,$A439),AD$30&gt;=INDEX($EG$5:$EG$44,$A439),AD$30&lt;=INDEX($EI$5:$EI$44,$A439)),$A439,0),0)</f>
        <v>0</v>
      </c>
      <c r="AE439" s="9">
        <f>IFERROR(IF(AND($B439&gt;=INDEX($EH$5:$EH$44,$A439),$B439&lt;=INDEX($EJ$5:$EJ$44,$A439),AE$30&gt;=INDEX($EG$5:$EG$44,$A439),AE$30&lt;=INDEX($EI$5:$EI$44,$A439)),$A439,0),0)</f>
        <v>0</v>
      </c>
      <c r="AF439" s="9">
        <f>IFERROR(IF(AND($B439&gt;=INDEX($EH$5:$EH$44,$A439),$B439&lt;=INDEX($EJ$5:$EJ$44,$A439),AF$30&gt;=INDEX($EG$5:$EG$44,$A439),AF$30&lt;=INDEX($EI$5:$EI$44,$A439)),$A439,0),0)</f>
        <v>0</v>
      </c>
      <c r="AG439" s="9">
        <f>IFERROR(IF(AND($B439&gt;=INDEX($EH$5:$EH$44,$A439),$B439&lt;=INDEX($EJ$5:$EJ$44,$A439),AG$30&gt;=INDEX($EG$5:$EG$44,$A439),AG$30&lt;=INDEX($EI$5:$EI$44,$A439)),$A439,0),0)</f>
        <v>0</v>
      </c>
      <c r="AH439" s="9"/>
    </row>
    <row r="440" spans="1:34">
      <c r="A440" s="5">
        <f t="shared" si="90"/>
        <v>17</v>
      </c>
      <c r="B440" s="5">
        <f t="shared" ref="B440:B503" si="91">MOD(B439+1,25)</f>
        <v>9</v>
      </c>
      <c r="C440" s="9">
        <f>IFERROR(IF(AND($B440&gt;=INDEX($EH$5:$EH$44,$A440),$B440&lt;=INDEX($EJ$5:$EJ$44,$A440),C$30&gt;=INDEX($EG$5:$EG$44,$A440),C$30&lt;=INDEX($EI$5:$EI$44,$A440)),$A440,0),0)</f>
        <v>0</v>
      </c>
      <c r="D440" s="9">
        <f>IFERROR(IF(AND($B440&gt;=INDEX($EH$5:$EH$44,$A440),$B440&lt;=INDEX($EJ$5:$EJ$44,$A440),D$30&gt;=INDEX($EG$5:$EG$44,$A440),D$30&lt;=INDEX($EI$5:$EI$44,$A440)),$A440,0),0)</f>
        <v>0</v>
      </c>
      <c r="E440" s="9">
        <f>IFERROR(IF(AND($B440&gt;=INDEX($EH$5:$EH$44,$A440),$B440&lt;=INDEX($EJ$5:$EJ$44,$A440),E$30&gt;=INDEX($EG$5:$EG$44,$A440),E$30&lt;=INDEX($EI$5:$EI$44,$A440)),$A440,0),0)</f>
        <v>0</v>
      </c>
      <c r="F440" s="9">
        <f>IFERROR(IF(AND($B440&gt;=INDEX($EH$5:$EH$44,$A440),$B440&lt;=INDEX($EJ$5:$EJ$44,$A440),F$30&gt;=INDEX($EG$5:$EG$44,$A440),F$30&lt;=INDEX($EI$5:$EI$44,$A440)),$A440,0),0)</f>
        <v>0</v>
      </c>
      <c r="G440" s="9">
        <f>IFERROR(IF(AND($B440&gt;=INDEX($EH$5:$EH$44,$A440),$B440&lt;=INDEX($EJ$5:$EJ$44,$A440),G$30&gt;=INDEX($EG$5:$EG$44,$A440),G$30&lt;=INDEX($EI$5:$EI$44,$A440)),$A440,0),0)</f>
        <v>0</v>
      </c>
      <c r="H440" s="9">
        <f>IFERROR(IF(AND($B440&gt;=INDEX($EH$5:$EH$44,$A440),$B440&lt;=INDEX($EJ$5:$EJ$44,$A440),H$30&gt;=INDEX($EG$5:$EG$44,$A440),H$30&lt;=INDEX($EI$5:$EI$44,$A440)),$A440,0),0)</f>
        <v>0</v>
      </c>
      <c r="I440" s="9">
        <f>IFERROR(IF(AND($B440&gt;=INDEX($EH$5:$EH$44,$A440),$B440&lt;=INDEX($EJ$5:$EJ$44,$A440),I$30&gt;=INDEX($EG$5:$EG$44,$A440),I$30&lt;=INDEX($EI$5:$EI$44,$A440)),$A440,0),0)</f>
        <v>0</v>
      </c>
      <c r="J440" s="9">
        <f>IFERROR(IF(AND($B440&gt;=INDEX($EH$5:$EH$44,$A440),$B440&lt;=INDEX($EJ$5:$EJ$44,$A440),J$30&gt;=INDEX($EG$5:$EG$44,$A440),J$30&lt;=INDEX($EI$5:$EI$44,$A440)),$A440,0),0)</f>
        <v>0</v>
      </c>
      <c r="K440" s="9">
        <f>IFERROR(IF(AND($B440&gt;=INDEX($EH$5:$EH$44,$A440),$B440&lt;=INDEX($EJ$5:$EJ$44,$A440),K$30&gt;=INDEX($EG$5:$EG$44,$A440),K$30&lt;=INDEX($EI$5:$EI$44,$A440)),$A440,0),0)</f>
        <v>0</v>
      </c>
      <c r="L440" s="9">
        <f>IFERROR(IF(AND($B440&gt;=INDEX($EH$5:$EH$44,$A440),$B440&lt;=INDEX($EJ$5:$EJ$44,$A440),L$30&gt;=INDEX($EG$5:$EG$44,$A440),L$30&lt;=INDEX($EI$5:$EI$44,$A440)),$A440,0),0)</f>
        <v>0</v>
      </c>
      <c r="M440" s="9">
        <f>IFERROR(IF(AND($B440&gt;=INDEX($EH$5:$EH$44,$A440),$B440&lt;=INDEX($EJ$5:$EJ$44,$A440),M$30&gt;=INDEX($EG$5:$EG$44,$A440),M$30&lt;=INDEX($EI$5:$EI$44,$A440)),$A440,0),0)</f>
        <v>0</v>
      </c>
      <c r="N440" s="9">
        <f>IFERROR(IF(AND($B440&gt;=INDEX($EH$5:$EH$44,$A440),$B440&lt;=INDEX($EJ$5:$EJ$44,$A440),N$30&gt;=INDEX($EG$5:$EG$44,$A440),N$30&lt;=INDEX($EI$5:$EI$44,$A440)),$A440,0),0)</f>
        <v>0</v>
      </c>
      <c r="O440" s="9">
        <f>IFERROR(IF(AND($B440&gt;=INDEX($EH$5:$EH$44,$A440),$B440&lt;=INDEX($EJ$5:$EJ$44,$A440),O$30&gt;=INDEX($EG$5:$EG$44,$A440),O$30&lt;=INDEX($EI$5:$EI$44,$A440)),$A440,0),0)</f>
        <v>0</v>
      </c>
      <c r="P440" s="9">
        <f>IFERROR(IF(AND($B440&gt;=INDEX($EH$5:$EH$44,$A440),$B440&lt;=INDEX($EJ$5:$EJ$44,$A440),P$30&gt;=INDEX($EG$5:$EG$44,$A440),P$30&lt;=INDEX($EI$5:$EI$44,$A440)),$A440,0),0)</f>
        <v>0</v>
      </c>
      <c r="Q440" s="9">
        <f>IFERROR(IF(AND($B440&gt;=INDEX($EH$5:$EH$44,$A440),$B440&lt;=INDEX($EJ$5:$EJ$44,$A440),Q$30&gt;=INDEX($EG$5:$EG$44,$A440),Q$30&lt;=INDEX($EI$5:$EI$44,$A440)),$A440,0),0)</f>
        <v>0</v>
      </c>
      <c r="R440" s="9">
        <f>IFERROR(IF(AND($B440&gt;=INDEX($EH$5:$EH$44,$A440),$B440&lt;=INDEX($EJ$5:$EJ$44,$A440),R$30&gt;=INDEX($EG$5:$EG$44,$A440),R$30&lt;=INDEX($EI$5:$EI$44,$A440)),$A440,0),0)</f>
        <v>0</v>
      </c>
      <c r="S440" s="9">
        <f>IFERROR(IF(AND($B440&gt;=INDEX($EH$5:$EH$44,$A440),$B440&lt;=INDEX($EJ$5:$EJ$44,$A440),S$30&gt;=INDEX($EG$5:$EG$44,$A440),S$30&lt;=INDEX($EI$5:$EI$44,$A440)),$A440,0),0)</f>
        <v>0</v>
      </c>
      <c r="T440" s="9">
        <f>IFERROR(IF(AND($B440&gt;=INDEX($EH$5:$EH$44,$A440),$B440&lt;=INDEX($EJ$5:$EJ$44,$A440),T$30&gt;=INDEX($EG$5:$EG$44,$A440),T$30&lt;=INDEX($EI$5:$EI$44,$A440)),$A440,0),0)</f>
        <v>0</v>
      </c>
      <c r="U440" s="9">
        <f>IFERROR(IF(AND($B440&gt;=INDEX($EH$5:$EH$44,$A440),$B440&lt;=INDEX($EJ$5:$EJ$44,$A440),U$30&gt;=INDEX($EG$5:$EG$44,$A440),U$30&lt;=INDEX($EI$5:$EI$44,$A440)),$A440,0),0)</f>
        <v>0</v>
      </c>
      <c r="V440" s="9">
        <f>IFERROR(IF(AND($B440&gt;=INDEX($EH$5:$EH$44,$A440),$B440&lt;=INDEX($EJ$5:$EJ$44,$A440),V$30&gt;=INDEX($EG$5:$EG$44,$A440),V$30&lt;=INDEX($EI$5:$EI$44,$A440)),$A440,0),0)</f>
        <v>0</v>
      </c>
      <c r="W440" s="9">
        <f>IFERROR(IF(AND($B440&gt;=INDEX($EH$5:$EH$44,$A440),$B440&lt;=INDEX($EJ$5:$EJ$44,$A440),W$30&gt;=INDEX($EG$5:$EG$44,$A440),W$30&lt;=INDEX($EI$5:$EI$44,$A440)),$A440,0),0)</f>
        <v>0</v>
      </c>
      <c r="X440" s="9">
        <f>IFERROR(IF(AND($B440&gt;=INDEX($EH$5:$EH$44,$A440),$B440&lt;=INDEX($EJ$5:$EJ$44,$A440),X$30&gt;=INDEX($EG$5:$EG$44,$A440),X$30&lt;=INDEX($EI$5:$EI$44,$A440)),$A440,0),0)</f>
        <v>0</v>
      </c>
      <c r="Y440" s="9">
        <f>IFERROR(IF(AND($B440&gt;=INDEX($EH$5:$EH$44,$A440),$B440&lt;=INDEX($EJ$5:$EJ$44,$A440),Y$30&gt;=INDEX($EG$5:$EG$44,$A440),Y$30&lt;=INDEX($EI$5:$EI$44,$A440)),$A440,0),0)</f>
        <v>0</v>
      </c>
      <c r="Z440" s="9">
        <f>IFERROR(IF(AND($B440&gt;=INDEX($EH$5:$EH$44,$A440),$B440&lt;=INDEX($EJ$5:$EJ$44,$A440),Z$30&gt;=INDEX($EG$5:$EG$44,$A440),Z$30&lt;=INDEX($EI$5:$EI$44,$A440)),$A440,0),0)</f>
        <v>0</v>
      </c>
      <c r="AA440" s="9">
        <f>IFERROR(IF(AND($B440&gt;=INDEX($EH$5:$EH$44,$A440),$B440&lt;=INDEX($EJ$5:$EJ$44,$A440),AA$30&gt;=INDEX($EG$5:$EG$44,$A440),AA$30&lt;=INDEX($EI$5:$EI$44,$A440)),$A440,0),0)</f>
        <v>0</v>
      </c>
      <c r="AB440" s="9">
        <f>IFERROR(IF(AND($B440&gt;=INDEX($EH$5:$EH$44,$A440),$B440&lt;=INDEX($EJ$5:$EJ$44,$A440),AB$30&gt;=INDEX($EG$5:$EG$44,$A440),AB$30&lt;=INDEX($EI$5:$EI$44,$A440)),$A440,0),0)</f>
        <v>0</v>
      </c>
      <c r="AC440" s="9">
        <f>IFERROR(IF(AND($B440&gt;=INDEX($EH$5:$EH$44,$A440),$B440&lt;=INDEX($EJ$5:$EJ$44,$A440),AC$30&gt;=INDEX($EG$5:$EG$44,$A440),AC$30&lt;=INDEX($EI$5:$EI$44,$A440)),$A440,0),0)</f>
        <v>0</v>
      </c>
      <c r="AD440" s="9">
        <f>IFERROR(IF(AND($B440&gt;=INDEX($EH$5:$EH$44,$A440),$B440&lt;=INDEX($EJ$5:$EJ$44,$A440),AD$30&gt;=INDEX($EG$5:$EG$44,$A440),AD$30&lt;=INDEX($EI$5:$EI$44,$A440)),$A440,0),0)</f>
        <v>0</v>
      </c>
      <c r="AE440" s="9">
        <f>IFERROR(IF(AND($B440&gt;=INDEX($EH$5:$EH$44,$A440),$B440&lt;=INDEX($EJ$5:$EJ$44,$A440),AE$30&gt;=INDEX($EG$5:$EG$44,$A440),AE$30&lt;=INDEX($EI$5:$EI$44,$A440)),$A440,0),0)</f>
        <v>0</v>
      </c>
      <c r="AF440" s="9">
        <f>IFERROR(IF(AND($B440&gt;=INDEX($EH$5:$EH$44,$A440),$B440&lt;=INDEX($EJ$5:$EJ$44,$A440),AF$30&gt;=INDEX($EG$5:$EG$44,$A440),AF$30&lt;=INDEX($EI$5:$EI$44,$A440)),$A440,0),0)</f>
        <v>0</v>
      </c>
      <c r="AG440" s="9">
        <f>IFERROR(IF(AND($B440&gt;=INDEX($EH$5:$EH$44,$A440),$B440&lt;=INDEX($EJ$5:$EJ$44,$A440),AG$30&gt;=INDEX($EG$5:$EG$44,$A440),AG$30&lt;=INDEX($EI$5:$EI$44,$A440)),$A440,0),0)</f>
        <v>0</v>
      </c>
      <c r="AH440" s="9"/>
    </row>
    <row r="441" spans="1:34">
      <c r="A441" s="5">
        <f t="shared" ref="A441:A504" si="92">A416+1</f>
        <v>17</v>
      </c>
      <c r="B441" s="5">
        <f t="shared" si="91"/>
        <v>10</v>
      </c>
      <c r="C441" s="9">
        <f>IFERROR(IF(AND($B441&gt;=INDEX($EH$5:$EH$44,$A441),$B441&lt;=INDEX($EJ$5:$EJ$44,$A441),C$30&gt;=INDEX($EG$5:$EG$44,$A441),C$30&lt;=INDEX($EI$5:$EI$44,$A441)),$A441,0),0)</f>
        <v>17</v>
      </c>
      <c r="D441" s="9">
        <f>IFERROR(IF(AND($B441&gt;=INDEX($EH$5:$EH$44,$A441),$B441&lt;=INDEX($EJ$5:$EJ$44,$A441),D$30&gt;=INDEX($EG$5:$EG$44,$A441),D$30&lt;=INDEX($EI$5:$EI$44,$A441)),$A441,0),0)</f>
        <v>17</v>
      </c>
      <c r="E441" s="9">
        <f>IFERROR(IF(AND($B441&gt;=INDEX($EH$5:$EH$44,$A441),$B441&lt;=INDEX($EJ$5:$EJ$44,$A441),E$30&gt;=INDEX($EG$5:$EG$44,$A441),E$30&lt;=INDEX($EI$5:$EI$44,$A441)),$A441,0),0)</f>
        <v>17</v>
      </c>
      <c r="F441" s="9">
        <f>IFERROR(IF(AND($B441&gt;=INDEX($EH$5:$EH$44,$A441),$B441&lt;=INDEX($EJ$5:$EJ$44,$A441),F$30&gt;=INDEX($EG$5:$EG$44,$A441),F$30&lt;=INDEX($EI$5:$EI$44,$A441)),$A441,0),0)</f>
        <v>17</v>
      </c>
      <c r="G441" s="9">
        <f>IFERROR(IF(AND($B441&gt;=INDEX($EH$5:$EH$44,$A441),$B441&lt;=INDEX($EJ$5:$EJ$44,$A441),G$30&gt;=INDEX($EG$5:$EG$44,$A441),G$30&lt;=INDEX($EI$5:$EI$44,$A441)),$A441,0),0)</f>
        <v>0</v>
      </c>
      <c r="H441" s="9">
        <f>IFERROR(IF(AND($B441&gt;=INDEX($EH$5:$EH$44,$A441),$B441&lt;=INDEX($EJ$5:$EJ$44,$A441),H$30&gt;=INDEX($EG$5:$EG$44,$A441),H$30&lt;=INDEX($EI$5:$EI$44,$A441)),$A441,0),0)</f>
        <v>0</v>
      </c>
      <c r="I441" s="9">
        <f>IFERROR(IF(AND($B441&gt;=INDEX($EH$5:$EH$44,$A441),$B441&lt;=INDEX($EJ$5:$EJ$44,$A441),I$30&gt;=INDEX($EG$5:$EG$44,$A441),I$30&lt;=INDEX($EI$5:$EI$44,$A441)),$A441,0),0)</f>
        <v>0</v>
      </c>
      <c r="J441" s="9">
        <f>IFERROR(IF(AND($B441&gt;=INDEX($EH$5:$EH$44,$A441),$B441&lt;=INDEX($EJ$5:$EJ$44,$A441),J$30&gt;=INDEX($EG$5:$EG$44,$A441),J$30&lt;=INDEX($EI$5:$EI$44,$A441)),$A441,0),0)</f>
        <v>0</v>
      </c>
      <c r="K441" s="9">
        <f>IFERROR(IF(AND($B441&gt;=INDEX($EH$5:$EH$44,$A441),$B441&lt;=INDEX($EJ$5:$EJ$44,$A441),K$30&gt;=INDEX($EG$5:$EG$44,$A441),K$30&lt;=INDEX($EI$5:$EI$44,$A441)),$A441,0),0)</f>
        <v>0</v>
      </c>
      <c r="L441" s="9">
        <f>IFERROR(IF(AND($B441&gt;=INDEX($EH$5:$EH$44,$A441),$B441&lt;=INDEX($EJ$5:$EJ$44,$A441),L$30&gt;=INDEX($EG$5:$EG$44,$A441),L$30&lt;=INDEX($EI$5:$EI$44,$A441)),$A441,0),0)</f>
        <v>0</v>
      </c>
      <c r="M441" s="9">
        <f>IFERROR(IF(AND($B441&gt;=INDEX($EH$5:$EH$44,$A441),$B441&lt;=INDEX($EJ$5:$EJ$44,$A441),M$30&gt;=INDEX($EG$5:$EG$44,$A441),M$30&lt;=INDEX($EI$5:$EI$44,$A441)),$A441,0),0)</f>
        <v>0</v>
      </c>
      <c r="N441" s="9">
        <f>IFERROR(IF(AND($B441&gt;=INDEX($EH$5:$EH$44,$A441),$B441&lt;=INDEX($EJ$5:$EJ$44,$A441),N$30&gt;=INDEX($EG$5:$EG$44,$A441),N$30&lt;=INDEX($EI$5:$EI$44,$A441)),$A441,0),0)</f>
        <v>0</v>
      </c>
      <c r="O441" s="9">
        <f>IFERROR(IF(AND($B441&gt;=INDEX($EH$5:$EH$44,$A441),$B441&lt;=INDEX($EJ$5:$EJ$44,$A441),O$30&gt;=INDEX($EG$5:$EG$44,$A441),O$30&lt;=INDEX($EI$5:$EI$44,$A441)),$A441,0),0)</f>
        <v>0</v>
      </c>
      <c r="P441" s="9">
        <f>IFERROR(IF(AND($B441&gt;=INDEX($EH$5:$EH$44,$A441),$B441&lt;=INDEX($EJ$5:$EJ$44,$A441),P$30&gt;=INDEX($EG$5:$EG$44,$A441),P$30&lt;=INDEX($EI$5:$EI$44,$A441)),$A441,0),0)</f>
        <v>0</v>
      </c>
      <c r="Q441" s="9">
        <f>IFERROR(IF(AND($B441&gt;=INDEX($EH$5:$EH$44,$A441),$B441&lt;=INDEX($EJ$5:$EJ$44,$A441),Q$30&gt;=INDEX($EG$5:$EG$44,$A441),Q$30&lt;=INDEX($EI$5:$EI$44,$A441)),$A441,0),0)</f>
        <v>0</v>
      </c>
      <c r="R441" s="9">
        <f>IFERROR(IF(AND($B441&gt;=INDEX($EH$5:$EH$44,$A441),$B441&lt;=INDEX($EJ$5:$EJ$44,$A441),R$30&gt;=INDEX($EG$5:$EG$44,$A441),R$30&lt;=INDEX($EI$5:$EI$44,$A441)),$A441,0),0)</f>
        <v>0</v>
      </c>
      <c r="S441" s="9">
        <f>IFERROR(IF(AND($B441&gt;=INDEX($EH$5:$EH$44,$A441),$B441&lt;=INDEX($EJ$5:$EJ$44,$A441),S$30&gt;=INDEX($EG$5:$EG$44,$A441),S$30&lt;=INDEX($EI$5:$EI$44,$A441)),$A441,0),0)</f>
        <v>0</v>
      </c>
      <c r="T441" s="9">
        <f>IFERROR(IF(AND($B441&gt;=INDEX($EH$5:$EH$44,$A441),$B441&lt;=INDEX($EJ$5:$EJ$44,$A441),T$30&gt;=INDEX($EG$5:$EG$44,$A441),T$30&lt;=INDEX($EI$5:$EI$44,$A441)),$A441,0),0)</f>
        <v>0</v>
      </c>
      <c r="U441" s="9">
        <f>IFERROR(IF(AND($B441&gt;=INDEX($EH$5:$EH$44,$A441),$B441&lt;=INDEX($EJ$5:$EJ$44,$A441),U$30&gt;=INDEX($EG$5:$EG$44,$A441),U$30&lt;=INDEX($EI$5:$EI$44,$A441)),$A441,0),0)</f>
        <v>0</v>
      </c>
      <c r="V441" s="9">
        <f>IFERROR(IF(AND($B441&gt;=INDEX($EH$5:$EH$44,$A441),$B441&lt;=INDEX($EJ$5:$EJ$44,$A441),V$30&gt;=INDEX($EG$5:$EG$44,$A441),V$30&lt;=INDEX($EI$5:$EI$44,$A441)),$A441,0),0)</f>
        <v>0</v>
      </c>
      <c r="W441" s="9">
        <f>IFERROR(IF(AND($B441&gt;=INDEX($EH$5:$EH$44,$A441),$B441&lt;=INDEX($EJ$5:$EJ$44,$A441),W$30&gt;=INDEX($EG$5:$EG$44,$A441),W$30&lt;=INDEX($EI$5:$EI$44,$A441)),$A441,0),0)</f>
        <v>0</v>
      </c>
      <c r="X441" s="9">
        <f>IFERROR(IF(AND($B441&gt;=INDEX($EH$5:$EH$44,$A441),$B441&lt;=INDEX($EJ$5:$EJ$44,$A441),X$30&gt;=INDEX($EG$5:$EG$44,$A441),X$30&lt;=INDEX($EI$5:$EI$44,$A441)),$A441,0),0)</f>
        <v>0</v>
      </c>
      <c r="Y441" s="9">
        <f>IFERROR(IF(AND($B441&gt;=INDEX($EH$5:$EH$44,$A441),$B441&lt;=INDEX($EJ$5:$EJ$44,$A441),Y$30&gt;=INDEX($EG$5:$EG$44,$A441),Y$30&lt;=INDEX($EI$5:$EI$44,$A441)),$A441,0),0)</f>
        <v>0</v>
      </c>
      <c r="Z441" s="9">
        <f>IFERROR(IF(AND($B441&gt;=INDEX($EH$5:$EH$44,$A441),$B441&lt;=INDEX($EJ$5:$EJ$44,$A441),Z$30&gt;=INDEX($EG$5:$EG$44,$A441),Z$30&lt;=INDEX($EI$5:$EI$44,$A441)),$A441,0),0)</f>
        <v>0</v>
      </c>
      <c r="AA441" s="9">
        <f>IFERROR(IF(AND($B441&gt;=INDEX($EH$5:$EH$44,$A441),$B441&lt;=INDEX($EJ$5:$EJ$44,$A441),AA$30&gt;=INDEX($EG$5:$EG$44,$A441),AA$30&lt;=INDEX($EI$5:$EI$44,$A441)),$A441,0),0)</f>
        <v>0</v>
      </c>
      <c r="AB441" s="9">
        <f>IFERROR(IF(AND($B441&gt;=INDEX($EH$5:$EH$44,$A441),$B441&lt;=INDEX($EJ$5:$EJ$44,$A441),AB$30&gt;=INDEX($EG$5:$EG$44,$A441),AB$30&lt;=INDEX($EI$5:$EI$44,$A441)),$A441,0),0)</f>
        <v>0</v>
      </c>
      <c r="AC441" s="9">
        <f>IFERROR(IF(AND($B441&gt;=INDEX($EH$5:$EH$44,$A441),$B441&lt;=INDEX($EJ$5:$EJ$44,$A441),AC$30&gt;=INDEX($EG$5:$EG$44,$A441),AC$30&lt;=INDEX($EI$5:$EI$44,$A441)),$A441,0),0)</f>
        <v>0</v>
      </c>
      <c r="AD441" s="9">
        <f>IFERROR(IF(AND($B441&gt;=INDEX($EH$5:$EH$44,$A441),$B441&lt;=INDEX($EJ$5:$EJ$44,$A441),AD$30&gt;=INDEX($EG$5:$EG$44,$A441),AD$30&lt;=INDEX($EI$5:$EI$44,$A441)),$A441,0),0)</f>
        <v>0</v>
      </c>
      <c r="AE441" s="9">
        <f>IFERROR(IF(AND($B441&gt;=INDEX($EH$5:$EH$44,$A441),$B441&lt;=INDEX($EJ$5:$EJ$44,$A441),AE$30&gt;=INDEX($EG$5:$EG$44,$A441),AE$30&lt;=INDEX($EI$5:$EI$44,$A441)),$A441,0),0)</f>
        <v>0</v>
      </c>
      <c r="AF441" s="9">
        <f>IFERROR(IF(AND($B441&gt;=INDEX($EH$5:$EH$44,$A441),$B441&lt;=INDEX($EJ$5:$EJ$44,$A441),AF$30&gt;=INDEX($EG$5:$EG$44,$A441),AF$30&lt;=INDEX($EI$5:$EI$44,$A441)),$A441,0),0)</f>
        <v>0</v>
      </c>
      <c r="AG441" s="9">
        <f>IFERROR(IF(AND($B441&gt;=INDEX($EH$5:$EH$44,$A441),$B441&lt;=INDEX($EJ$5:$EJ$44,$A441),AG$30&gt;=INDEX($EG$5:$EG$44,$A441),AG$30&lt;=INDEX($EI$5:$EI$44,$A441)),$A441,0),0)</f>
        <v>0</v>
      </c>
      <c r="AH441" s="9"/>
    </row>
    <row r="442" spans="1:34">
      <c r="A442" s="5">
        <f t="shared" si="92"/>
        <v>17</v>
      </c>
      <c r="B442" s="5">
        <f t="shared" si="91"/>
        <v>11</v>
      </c>
      <c r="C442" s="9">
        <f>IFERROR(IF(AND($B442&gt;=INDEX($EH$5:$EH$44,$A442),$B442&lt;=INDEX($EJ$5:$EJ$44,$A442),C$30&gt;=INDEX($EG$5:$EG$44,$A442),C$30&lt;=INDEX($EI$5:$EI$44,$A442)),$A442,0),0)</f>
        <v>17</v>
      </c>
      <c r="D442" s="9">
        <f>IFERROR(IF(AND($B442&gt;=INDEX($EH$5:$EH$44,$A442),$B442&lt;=INDEX($EJ$5:$EJ$44,$A442),D$30&gt;=INDEX($EG$5:$EG$44,$A442),D$30&lt;=INDEX($EI$5:$EI$44,$A442)),$A442,0),0)</f>
        <v>17</v>
      </c>
      <c r="E442" s="9">
        <f>IFERROR(IF(AND($B442&gt;=INDEX($EH$5:$EH$44,$A442),$B442&lt;=INDEX($EJ$5:$EJ$44,$A442),E$30&gt;=INDEX($EG$5:$EG$44,$A442),E$30&lt;=INDEX($EI$5:$EI$44,$A442)),$A442,0),0)</f>
        <v>17</v>
      </c>
      <c r="F442" s="9">
        <f>IFERROR(IF(AND($B442&gt;=INDEX($EH$5:$EH$44,$A442),$B442&lt;=INDEX($EJ$5:$EJ$44,$A442),F$30&gt;=INDEX($EG$5:$EG$44,$A442),F$30&lt;=INDEX($EI$5:$EI$44,$A442)),$A442,0),0)</f>
        <v>17</v>
      </c>
      <c r="G442" s="9">
        <f>IFERROR(IF(AND($B442&gt;=INDEX($EH$5:$EH$44,$A442),$B442&lt;=INDEX($EJ$5:$EJ$44,$A442),G$30&gt;=INDEX($EG$5:$EG$44,$A442),G$30&lt;=INDEX($EI$5:$EI$44,$A442)),$A442,0),0)</f>
        <v>0</v>
      </c>
      <c r="H442" s="9">
        <f>IFERROR(IF(AND($B442&gt;=INDEX($EH$5:$EH$44,$A442),$B442&lt;=INDEX($EJ$5:$EJ$44,$A442),H$30&gt;=INDEX($EG$5:$EG$44,$A442),H$30&lt;=INDEX($EI$5:$EI$44,$A442)),$A442,0),0)</f>
        <v>0</v>
      </c>
      <c r="I442" s="9">
        <f>IFERROR(IF(AND($B442&gt;=INDEX($EH$5:$EH$44,$A442),$B442&lt;=INDEX($EJ$5:$EJ$44,$A442),I$30&gt;=INDEX($EG$5:$EG$44,$A442),I$30&lt;=INDEX($EI$5:$EI$44,$A442)),$A442,0),0)</f>
        <v>0</v>
      </c>
      <c r="J442" s="9">
        <f>IFERROR(IF(AND($B442&gt;=INDEX($EH$5:$EH$44,$A442),$B442&lt;=INDEX($EJ$5:$EJ$44,$A442),J$30&gt;=INDEX($EG$5:$EG$44,$A442),J$30&lt;=INDEX($EI$5:$EI$44,$A442)),$A442,0),0)</f>
        <v>0</v>
      </c>
      <c r="K442" s="9">
        <f>IFERROR(IF(AND($B442&gt;=INDEX($EH$5:$EH$44,$A442),$B442&lt;=INDEX($EJ$5:$EJ$44,$A442),K$30&gt;=INDEX($EG$5:$EG$44,$A442),K$30&lt;=INDEX($EI$5:$EI$44,$A442)),$A442,0),0)</f>
        <v>0</v>
      </c>
      <c r="L442" s="9">
        <f>IFERROR(IF(AND($B442&gt;=INDEX($EH$5:$EH$44,$A442),$B442&lt;=INDEX($EJ$5:$EJ$44,$A442),L$30&gt;=INDEX($EG$5:$EG$44,$A442),L$30&lt;=INDEX($EI$5:$EI$44,$A442)),$A442,0),0)</f>
        <v>0</v>
      </c>
      <c r="M442" s="9">
        <f>IFERROR(IF(AND($B442&gt;=INDEX($EH$5:$EH$44,$A442),$B442&lt;=INDEX($EJ$5:$EJ$44,$A442),M$30&gt;=INDEX($EG$5:$EG$44,$A442),M$30&lt;=INDEX($EI$5:$EI$44,$A442)),$A442,0),0)</f>
        <v>0</v>
      </c>
      <c r="N442" s="9">
        <f>IFERROR(IF(AND($B442&gt;=INDEX($EH$5:$EH$44,$A442),$B442&lt;=INDEX($EJ$5:$EJ$44,$A442),N$30&gt;=INDEX($EG$5:$EG$44,$A442),N$30&lt;=INDEX($EI$5:$EI$44,$A442)),$A442,0),0)</f>
        <v>0</v>
      </c>
      <c r="O442" s="9">
        <f>IFERROR(IF(AND($B442&gt;=INDEX($EH$5:$EH$44,$A442),$B442&lt;=INDEX($EJ$5:$EJ$44,$A442),O$30&gt;=INDEX($EG$5:$EG$44,$A442),O$30&lt;=INDEX($EI$5:$EI$44,$A442)),$A442,0),0)</f>
        <v>0</v>
      </c>
      <c r="P442" s="9">
        <f>IFERROR(IF(AND($B442&gt;=INDEX($EH$5:$EH$44,$A442),$B442&lt;=INDEX($EJ$5:$EJ$44,$A442),P$30&gt;=INDEX($EG$5:$EG$44,$A442),P$30&lt;=INDEX($EI$5:$EI$44,$A442)),$A442,0),0)</f>
        <v>0</v>
      </c>
      <c r="Q442" s="9">
        <f>IFERROR(IF(AND($B442&gt;=INDEX($EH$5:$EH$44,$A442),$B442&lt;=INDEX($EJ$5:$EJ$44,$A442),Q$30&gt;=INDEX($EG$5:$EG$44,$A442),Q$30&lt;=INDEX($EI$5:$EI$44,$A442)),$A442,0),0)</f>
        <v>0</v>
      </c>
      <c r="R442" s="9">
        <f>IFERROR(IF(AND($B442&gt;=INDEX($EH$5:$EH$44,$A442),$B442&lt;=INDEX($EJ$5:$EJ$44,$A442),R$30&gt;=INDEX($EG$5:$EG$44,$A442),R$30&lt;=INDEX($EI$5:$EI$44,$A442)),$A442,0),0)</f>
        <v>0</v>
      </c>
      <c r="S442" s="9">
        <f>IFERROR(IF(AND($B442&gt;=INDEX($EH$5:$EH$44,$A442),$B442&lt;=INDEX($EJ$5:$EJ$44,$A442),S$30&gt;=INDEX($EG$5:$EG$44,$A442),S$30&lt;=INDEX($EI$5:$EI$44,$A442)),$A442,0),0)</f>
        <v>0</v>
      </c>
      <c r="T442" s="9">
        <f>IFERROR(IF(AND($B442&gt;=INDEX($EH$5:$EH$44,$A442),$B442&lt;=INDEX($EJ$5:$EJ$44,$A442),T$30&gt;=INDEX($EG$5:$EG$44,$A442),T$30&lt;=INDEX($EI$5:$EI$44,$A442)),$A442,0),0)</f>
        <v>0</v>
      </c>
      <c r="U442" s="9">
        <f>IFERROR(IF(AND($B442&gt;=INDEX($EH$5:$EH$44,$A442),$B442&lt;=INDEX($EJ$5:$EJ$44,$A442),U$30&gt;=INDEX($EG$5:$EG$44,$A442),U$30&lt;=INDEX($EI$5:$EI$44,$A442)),$A442,0),0)</f>
        <v>0</v>
      </c>
      <c r="V442" s="9">
        <f>IFERROR(IF(AND($B442&gt;=INDEX($EH$5:$EH$44,$A442),$B442&lt;=INDEX($EJ$5:$EJ$44,$A442),V$30&gt;=INDEX($EG$5:$EG$44,$A442),V$30&lt;=INDEX($EI$5:$EI$44,$A442)),$A442,0),0)</f>
        <v>0</v>
      </c>
      <c r="W442" s="9">
        <f>IFERROR(IF(AND($B442&gt;=INDEX($EH$5:$EH$44,$A442),$B442&lt;=INDEX($EJ$5:$EJ$44,$A442),W$30&gt;=INDEX($EG$5:$EG$44,$A442),W$30&lt;=INDEX($EI$5:$EI$44,$A442)),$A442,0),0)</f>
        <v>0</v>
      </c>
      <c r="X442" s="9">
        <f>IFERROR(IF(AND($B442&gt;=INDEX($EH$5:$EH$44,$A442),$B442&lt;=INDEX($EJ$5:$EJ$44,$A442),X$30&gt;=INDEX($EG$5:$EG$44,$A442),X$30&lt;=INDEX($EI$5:$EI$44,$A442)),$A442,0),0)</f>
        <v>0</v>
      </c>
      <c r="Y442" s="9">
        <f>IFERROR(IF(AND($B442&gt;=INDEX($EH$5:$EH$44,$A442),$B442&lt;=INDEX($EJ$5:$EJ$44,$A442),Y$30&gt;=INDEX($EG$5:$EG$44,$A442),Y$30&lt;=INDEX($EI$5:$EI$44,$A442)),$A442,0),0)</f>
        <v>0</v>
      </c>
      <c r="Z442" s="9">
        <f>IFERROR(IF(AND($B442&gt;=INDEX($EH$5:$EH$44,$A442),$B442&lt;=INDEX($EJ$5:$EJ$44,$A442),Z$30&gt;=INDEX($EG$5:$EG$44,$A442),Z$30&lt;=INDEX($EI$5:$EI$44,$A442)),$A442,0),0)</f>
        <v>0</v>
      </c>
      <c r="AA442" s="9">
        <f>IFERROR(IF(AND($B442&gt;=INDEX($EH$5:$EH$44,$A442),$B442&lt;=INDEX($EJ$5:$EJ$44,$A442),AA$30&gt;=INDEX($EG$5:$EG$44,$A442),AA$30&lt;=INDEX($EI$5:$EI$44,$A442)),$A442,0),0)</f>
        <v>0</v>
      </c>
      <c r="AB442" s="9">
        <f>IFERROR(IF(AND($B442&gt;=INDEX($EH$5:$EH$44,$A442),$B442&lt;=INDEX($EJ$5:$EJ$44,$A442),AB$30&gt;=INDEX($EG$5:$EG$44,$A442),AB$30&lt;=INDEX($EI$5:$EI$44,$A442)),$A442,0),0)</f>
        <v>0</v>
      </c>
      <c r="AC442" s="9">
        <f>IFERROR(IF(AND($B442&gt;=INDEX($EH$5:$EH$44,$A442),$B442&lt;=INDEX($EJ$5:$EJ$44,$A442),AC$30&gt;=INDEX($EG$5:$EG$44,$A442),AC$30&lt;=INDEX($EI$5:$EI$44,$A442)),$A442,0),0)</f>
        <v>0</v>
      </c>
      <c r="AD442" s="9">
        <f>IFERROR(IF(AND($B442&gt;=INDEX($EH$5:$EH$44,$A442),$B442&lt;=INDEX($EJ$5:$EJ$44,$A442),AD$30&gt;=INDEX($EG$5:$EG$44,$A442),AD$30&lt;=INDEX($EI$5:$EI$44,$A442)),$A442,0),0)</f>
        <v>0</v>
      </c>
      <c r="AE442" s="9">
        <f>IFERROR(IF(AND($B442&gt;=INDEX($EH$5:$EH$44,$A442),$B442&lt;=INDEX($EJ$5:$EJ$44,$A442),AE$30&gt;=INDEX($EG$5:$EG$44,$A442),AE$30&lt;=INDEX($EI$5:$EI$44,$A442)),$A442,0),0)</f>
        <v>0</v>
      </c>
      <c r="AF442" s="9">
        <f>IFERROR(IF(AND($B442&gt;=INDEX($EH$5:$EH$44,$A442),$B442&lt;=INDEX($EJ$5:$EJ$44,$A442),AF$30&gt;=INDEX($EG$5:$EG$44,$A442),AF$30&lt;=INDEX($EI$5:$EI$44,$A442)),$A442,0),0)</f>
        <v>0</v>
      </c>
      <c r="AG442" s="9">
        <f>IFERROR(IF(AND($B442&gt;=INDEX($EH$5:$EH$44,$A442),$B442&lt;=INDEX($EJ$5:$EJ$44,$A442),AG$30&gt;=INDEX($EG$5:$EG$44,$A442),AG$30&lt;=INDEX($EI$5:$EI$44,$A442)),$A442,0),0)</f>
        <v>0</v>
      </c>
      <c r="AH442" s="9"/>
    </row>
    <row r="443" spans="1:34">
      <c r="A443" s="5">
        <f t="shared" si="92"/>
        <v>17</v>
      </c>
      <c r="B443" s="5">
        <f t="shared" si="91"/>
        <v>12</v>
      </c>
      <c r="C443" s="9">
        <f>IFERROR(IF(AND($B443&gt;=INDEX($EH$5:$EH$44,$A443),$B443&lt;=INDEX($EJ$5:$EJ$44,$A443),C$30&gt;=INDEX($EG$5:$EG$44,$A443),C$30&lt;=INDEX($EI$5:$EI$44,$A443)),$A443,0),0)</f>
        <v>17</v>
      </c>
      <c r="D443" s="9">
        <f>IFERROR(IF(AND($B443&gt;=INDEX($EH$5:$EH$44,$A443),$B443&lt;=INDEX($EJ$5:$EJ$44,$A443),D$30&gt;=INDEX($EG$5:$EG$44,$A443),D$30&lt;=INDEX($EI$5:$EI$44,$A443)),$A443,0),0)</f>
        <v>17</v>
      </c>
      <c r="E443" s="9">
        <f>IFERROR(IF(AND($B443&gt;=INDEX($EH$5:$EH$44,$A443),$B443&lt;=INDEX($EJ$5:$EJ$44,$A443),E$30&gt;=INDEX($EG$5:$EG$44,$A443),E$30&lt;=INDEX($EI$5:$EI$44,$A443)),$A443,0),0)</f>
        <v>17</v>
      </c>
      <c r="F443" s="9">
        <f>IFERROR(IF(AND($B443&gt;=INDEX($EH$5:$EH$44,$A443),$B443&lt;=INDEX($EJ$5:$EJ$44,$A443),F$30&gt;=INDEX($EG$5:$EG$44,$A443),F$30&lt;=INDEX($EI$5:$EI$44,$A443)),$A443,0),0)</f>
        <v>17</v>
      </c>
      <c r="G443" s="9">
        <f>IFERROR(IF(AND($B443&gt;=INDEX($EH$5:$EH$44,$A443),$B443&lt;=INDEX($EJ$5:$EJ$44,$A443),G$30&gt;=INDEX($EG$5:$EG$44,$A443),G$30&lt;=INDEX($EI$5:$EI$44,$A443)),$A443,0),0)</f>
        <v>0</v>
      </c>
      <c r="H443" s="9">
        <f>IFERROR(IF(AND($B443&gt;=INDEX($EH$5:$EH$44,$A443),$B443&lt;=INDEX($EJ$5:$EJ$44,$A443),H$30&gt;=INDEX($EG$5:$EG$44,$A443),H$30&lt;=INDEX($EI$5:$EI$44,$A443)),$A443,0),0)</f>
        <v>0</v>
      </c>
      <c r="I443" s="9">
        <f>IFERROR(IF(AND($B443&gt;=INDEX($EH$5:$EH$44,$A443),$B443&lt;=INDEX($EJ$5:$EJ$44,$A443),I$30&gt;=INDEX($EG$5:$EG$44,$A443),I$30&lt;=INDEX($EI$5:$EI$44,$A443)),$A443,0),0)</f>
        <v>0</v>
      </c>
      <c r="J443" s="9">
        <f>IFERROR(IF(AND($B443&gt;=INDEX($EH$5:$EH$44,$A443),$B443&lt;=INDEX($EJ$5:$EJ$44,$A443),J$30&gt;=INDEX($EG$5:$EG$44,$A443),J$30&lt;=INDEX($EI$5:$EI$44,$A443)),$A443,0),0)</f>
        <v>0</v>
      </c>
      <c r="K443" s="9">
        <f>IFERROR(IF(AND($B443&gt;=INDEX($EH$5:$EH$44,$A443),$B443&lt;=INDEX($EJ$5:$EJ$44,$A443),K$30&gt;=INDEX($EG$5:$EG$44,$A443),K$30&lt;=INDEX($EI$5:$EI$44,$A443)),$A443,0),0)</f>
        <v>0</v>
      </c>
      <c r="L443" s="9">
        <f>IFERROR(IF(AND($B443&gt;=INDEX($EH$5:$EH$44,$A443),$B443&lt;=INDEX($EJ$5:$EJ$44,$A443),L$30&gt;=INDEX($EG$5:$EG$44,$A443),L$30&lt;=INDEX($EI$5:$EI$44,$A443)),$A443,0),0)</f>
        <v>0</v>
      </c>
      <c r="M443" s="9">
        <f>IFERROR(IF(AND($B443&gt;=INDEX($EH$5:$EH$44,$A443),$B443&lt;=INDEX($EJ$5:$EJ$44,$A443),M$30&gt;=INDEX($EG$5:$EG$44,$A443),M$30&lt;=INDEX($EI$5:$EI$44,$A443)),$A443,0),0)</f>
        <v>0</v>
      </c>
      <c r="N443" s="9">
        <f>IFERROR(IF(AND($B443&gt;=INDEX($EH$5:$EH$44,$A443),$B443&lt;=INDEX($EJ$5:$EJ$44,$A443),N$30&gt;=INDEX($EG$5:$EG$44,$A443),N$30&lt;=INDEX($EI$5:$EI$44,$A443)),$A443,0),0)</f>
        <v>0</v>
      </c>
      <c r="O443" s="9">
        <f>IFERROR(IF(AND($B443&gt;=INDEX($EH$5:$EH$44,$A443),$B443&lt;=INDEX($EJ$5:$EJ$44,$A443),O$30&gt;=INDEX($EG$5:$EG$44,$A443),O$30&lt;=INDEX($EI$5:$EI$44,$A443)),$A443,0),0)</f>
        <v>0</v>
      </c>
      <c r="P443" s="9">
        <f>IFERROR(IF(AND($B443&gt;=INDEX($EH$5:$EH$44,$A443),$B443&lt;=INDEX($EJ$5:$EJ$44,$A443),P$30&gt;=INDEX($EG$5:$EG$44,$A443),P$30&lt;=INDEX($EI$5:$EI$44,$A443)),$A443,0),0)</f>
        <v>0</v>
      </c>
      <c r="Q443" s="9">
        <f>IFERROR(IF(AND($B443&gt;=INDEX($EH$5:$EH$44,$A443),$B443&lt;=INDEX($EJ$5:$EJ$44,$A443),Q$30&gt;=INDEX($EG$5:$EG$44,$A443),Q$30&lt;=INDEX($EI$5:$EI$44,$A443)),$A443,0),0)</f>
        <v>0</v>
      </c>
      <c r="R443" s="9">
        <f>IFERROR(IF(AND($B443&gt;=INDEX($EH$5:$EH$44,$A443),$B443&lt;=INDEX($EJ$5:$EJ$44,$A443),R$30&gt;=INDEX($EG$5:$EG$44,$A443),R$30&lt;=INDEX($EI$5:$EI$44,$A443)),$A443,0),0)</f>
        <v>0</v>
      </c>
      <c r="S443" s="9">
        <f>IFERROR(IF(AND($B443&gt;=INDEX($EH$5:$EH$44,$A443),$B443&lt;=INDEX($EJ$5:$EJ$44,$A443),S$30&gt;=INDEX($EG$5:$EG$44,$A443),S$30&lt;=INDEX($EI$5:$EI$44,$A443)),$A443,0),0)</f>
        <v>0</v>
      </c>
      <c r="T443" s="9">
        <f>IFERROR(IF(AND($B443&gt;=INDEX($EH$5:$EH$44,$A443),$B443&lt;=INDEX($EJ$5:$EJ$44,$A443),T$30&gt;=INDEX($EG$5:$EG$44,$A443),T$30&lt;=INDEX($EI$5:$EI$44,$A443)),$A443,0),0)</f>
        <v>0</v>
      </c>
      <c r="U443" s="9">
        <f>IFERROR(IF(AND($B443&gt;=INDEX($EH$5:$EH$44,$A443),$B443&lt;=INDEX($EJ$5:$EJ$44,$A443),U$30&gt;=INDEX($EG$5:$EG$44,$A443),U$30&lt;=INDEX($EI$5:$EI$44,$A443)),$A443,0),0)</f>
        <v>0</v>
      </c>
      <c r="V443" s="9">
        <f>IFERROR(IF(AND($B443&gt;=INDEX($EH$5:$EH$44,$A443),$B443&lt;=INDEX($EJ$5:$EJ$44,$A443),V$30&gt;=INDEX($EG$5:$EG$44,$A443),V$30&lt;=INDEX($EI$5:$EI$44,$A443)),$A443,0),0)</f>
        <v>0</v>
      </c>
      <c r="W443" s="9">
        <f>IFERROR(IF(AND($B443&gt;=INDEX($EH$5:$EH$44,$A443),$B443&lt;=INDEX($EJ$5:$EJ$44,$A443),W$30&gt;=INDEX($EG$5:$EG$44,$A443),W$30&lt;=INDEX($EI$5:$EI$44,$A443)),$A443,0),0)</f>
        <v>0</v>
      </c>
      <c r="X443" s="9">
        <f>IFERROR(IF(AND($B443&gt;=INDEX($EH$5:$EH$44,$A443),$B443&lt;=INDEX($EJ$5:$EJ$44,$A443),X$30&gt;=INDEX($EG$5:$EG$44,$A443),X$30&lt;=INDEX($EI$5:$EI$44,$A443)),$A443,0),0)</f>
        <v>0</v>
      </c>
      <c r="Y443" s="9">
        <f>IFERROR(IF(AND($B443&gt;=INDEX($EH$5:$EH$44,$A443),$B443&lt;=INDEX($EJ$5:$EJ$44,$A443),Y$30&gt;=INDEX($EG$5:$EG$44,$A443),Y$30&lt;=INDEX($EI$5:$EI$44,$A443)),$A443,0),0)</f>
        <v>0</v>
      </c>
      <c r="Z443" s="9">
        <f>IFERROR(IF(AND($B443&gt;=INDEX($EH$5:$EH$44,$A443),$B443&lt;=INDEX($EJ$5:$EJ$44,$A443),Z$30&gt;=INDEX($EG$5:$EG$44,$A443),Z$30&lt;=INDEX($EI$5:$EI$44,$A443)),$A443,0),0)</f>
        <v>0</v>
      </c>
      <c r="AA443" s="9">
        <f>IFERROR(IF(AND($B443&gt;=INDEX($EH$5:$EH$44,$A443),$B443&lt;=INDEX($EJ$5:$EJ$44,$A443),AA$30&gt;=INDEX($EG$5:$EG$44,$A443),AA$30&lt;=INDEX($EI$5:$EI$44,$A443)),$A443,0),0)</f>
        <v>0</v>
      </c>
      <c r="AB443" s="9">
        <f>IFERROR(IF(AND($B443&gt;=INDEX($EH$5:$EH$44,$A443),$B443&lt;=INDEX($EJ$5:$EJ$44,$A443),AB$30&gt;=INDEX($EG$5:$EG$44,$A443),AB$30&lt;=INDEX($EI$5:$EI$44,$A443)),$A443,0),0)</f>
        <v>0</v>
      </c>
      <c r="AC443" s="9">
        <f>IFERROR(IF(AND($B443&gt;=INDEX($EH$5:$EH$44,$A443),$B443&lt;=INDEX($EJ$5:$EJ$44,$A443),AC$30&gt;=INDEX($EG$5:$EG$44,$A443),AC$30&lt;=INDEX($EI$5:$EI$44,$A443)),$A443,0),0)</f>
        <v>0</v>
      </c>
      <c r="AD443" s="9">
        <f>IFERROR(IF(AND($B443&gt;=INDEX($EH$5:$EH$44,$A443),$B443&lt;=INDEX($EJ$5:$EJ$44,$A443),AD$30&gt;=INDEX($EG$5:$EG$44,$A443),AD$30&lt;=INDEX($EI$5:$EI$44,$A443)),$A443,0),0)</f>
        <v>0</v>
      </c>
      <c r="AE443" s="9">
        <f>IFERROR(IF(AND($B443&gt;=INDEX($EH$5:$EH$44,$A443),$B443&lt;=INDEX($EJ$5:$EJ$44,$A443),AE$30&gt;=INDEX($EG$5:$EG$44,$A443),AE$30&lt;=INDEX($EI$5:$EI$44,$A443)),$A443,0),0)</f>
        <v>0</v>
      </c>
      <c r="AF443" s="9">
        <f>IFERROR(IF(AND($B443&gt;=INDEX($EH$5:$EH$44,$A443),$B443&lt;=INDEX($EJ$5:$EJ$44,$A443),AF$30&gt;=INDEX($EG$5:$EG$44,$A443),AF$30&lt;=INDEX($EI$5:$EI$44,$A443)),$A443,0),0)</f>
        <v>0</v>
      </c>
      <c r="AG443" s="9">
        <f>IFERROR(IF(AND($B443&gt;=INDEX($EH$5:$EH$44,$A443),$B443&lt;=INDEX($EJ$5:$EJ$44,$A443),AG$30&gt;=INDEX($EG$5:$EG$44,$A443),AG$30&lt;=INDEX($EI$5:$EI$44,$A443)),$A443,0),0)</f>
        <v>0</v>
      </c>
      <c r="AH443" s="9"/>
    </row>
    <row r="444" spans="1:34">
      <c r="A444" s="5">
        <f t="shared" si="92"/>
        <v>17</v>
      </c>
      <c r="B444" s="5">
        <f t="shared" si="91"/>
        <v>13</v>
      </c>
      <c r="C444" s="9">
        <f>IFERROR(IF(AND($B444&gt;=INDEX($EH$5:$EH$44,$A444),$B444&lt;=INDEX($EJ$5:$EJ$44,$A444),C$30&gt;=INDEX($EG$5:$EG$44,$A444),C$30&lt;=INDEX($EI$5:$EI$44,$A444)),$A444,0),0)</f>
        <v>17</v>
      </c>
      <c r="D444" s="9">
        <f>IFERROR(IF(AND($B444&gt;=INDEX($EH$5:$EH$44,$A444),$B444&lt;=INDEX($EJ$5:$EJ$44,$A444),D$30&gt;=INDEX($EG$5:$EG$44,$A444),D$30&lt;=INDEX($EI$5:$EI$44,$A444)),$A444,0),0)</f>
        <v>17</v>
      </c>
      <c r="E444" s="9">
        <f>IFERROR(IF(AND($B444&gt;=INDEX($EH$5:$EH$44,$A444),$B444&lt;=INDEX($EJ$5:$EJ$44,$A444),E$30&gt;=INDEX($EG$5:$EG$44,$A444),E$30&lt;=INDEX($EI$5:$EI$44,$A444)),$A444,0),0)</f>
        <v>17</v>
      </c>
      <c r="F444" s="9">
        <f>IFERROR(IF(AND($B444&gt;=INDEX($EH$5:$EH$44,$A444),$B444&lt;=INDEX($EJ$5:$EJ$44,$A444),F$30&gt;=INDEX($EG$5:$EG$44,$A444),F$30&lt;=INDEX($EI$5:$EI$44,$A444)),$A444,0),0)</f>
        <v>17</v>
      </c>
      <c r="G444" s="9">
        <f>IFERROR(IF(AND($B444&gt;=INDEX($EH$5:$EH$44,$A444),$B444&lt;=INDEX($EJ$5:$EJ$44,$A444),G$30&gt;=INDEX($EG$5:$EG$44,$A444),G$30&lt;=INDEX($EI$5:$EI$44,$A444)),$A444,0),0)</f>
        <v>0</v>
      </c>
      <c r="H444" s="9">
        <f>IFERROR(IF(AND($B444&gt;=INDEX($EH$5:$EH$44,$A444),$B444&lt;=INDEX($EJ$5:$EJ$44,$A444),H$30&gt;=INDEX($EG$5:$EG$44,$A444),H$30&lt;=INDEX($EI$5:$EI$44,$A444)),$A444,0),0)</f>
        <v>0</v>
      </c>
      <c r="I444" s="9">
        <f>IFERROR(IF(AND($B444&gt;=INDEX($EH$5:$EH$44,$A444),$B444&lt;=INDEX($EJ$5:$EJ$44,$A444),I$30&gt;=INDEX($EG$5:$EG$44,$A444),I$30&lt;=INDEX($EI$5:$EI$44,$A444)),$A444,0),0)</f>
        <v>0</v>
      </c>
      <c r="J444" s="9">
        <f>IFERROR(IF(AND($B444&gt;=INDEX($EH$5:$EH$44,$A444),$B444&lt;=INDEX($EJ$5:$EJ$44,$A444),J$30&gt;=INDEX($EG$5:$EG$44,$A444),J$30&lt;=INDEX($EI$5:$EI$44,$A444)),$A444,0),0)</f>
        <v>0</v>
      </c>
      <c r="K444" s="9">
        <f>IFERROR(IF(AND($B444&gt;=INDEX($EH$5:$EH$44,$A444),$B444&lt;=INDEX($EJ$5:$EJ$44,$A444),K$30&gt;=INDEX($EG$5:$EG$44,$A444),K$30&lt;=INDEX($EI$5:$EI$44,$A444)),$A444,0),0)</f>
        <v>0</v>
      </c>
      <c r="L444" s="9">
        <f>IFERROR(IF(AND($B444&gt;=INDEX($EH$5:$EH$44,$A444),$B444&lt;=INDEX($EJ$5:$EJ$44,$A444),L$30&gt;=INDEX($EG$5:$EG$44,$A444),L$30&lt;=INDEX($EI$5:$EI$44,$A444)),$A444,0),0)</f>
        <v>0</v>
      </c>
      <c r="M444" s="9">
        <f>IFERROR(IF(AND($B444&gt;=INDEX($EH$5:$EH$44,$A444),$B444&lt;=INDEX($EJ$5:$EJ$44,$A444),M$30&gt;=INDEX($EG$5:$EG$44,$A444),M$30&lt;=INDEX($EI$5:$EI$44,$A444)),$A444,0),0)</f>
        <v>0</v>
      </c>
      <c r="N444" s="9">
        <f>IFERROR(IF(AND($B444&gt;=INDEX($EH$5:$EH$44,$A444),$B444&lt;=INDEX($EJ$5:$EJ$44,$A444),N$30&gt;=INDEX($EG$5:$EG$44,$A444),N$30&lt;=INDEX($EI$5:$EI$44,$A444)),$A444,0),0)</f>
        <v>0</v>
      </c>
      <c r="O444" s="9">
        <f>IFERROR(IF(AND($B444&gt;=INDEX($EH$5:$EH$44,$A444),$B444&lt;=INDEX($EJ$5:$EJ$44,$A444),O$30&gt;=INDEX($EG$5:$EG$44,$A444),O$30&lt;=INDEX($EI$5:$EI$44,$A444)),$A444,0),0)</f>
        <v>0</v>
      </c>
      <c r="P444" s="9">
        <f>IFERROR(IF(AND($B444&gt;=INDEX($EH$5:$EH$44,$A444),$B444&lt;=INDEX($EJ$5:$EJ$44,$A444),P$30&gt;=INDEX($EG$5:$EG$44,$A444),P$30&lt;=INDEX($EI$5:$EI$44,$A444)),$A444,0),0)</f>
        <v>0</v>
      </c>
      <c r="Q444" s="9">
        <f>IFERROR(IF(AND($B444&gt;=INDEX($EH$5:$EH$44,$A444),$B444&lt;=INDEX($EJ$5:$EJ$44,$A444),Q$30&gt;=INDEX($EG$5:$EG$44,$A444),Q$30&lt;=INDEX($EI$5:$EI$44,$A444)),$A444,0),0)</f>
        <v>0</v>
      </c>
      <c r="R444" s="9">
        <f>IFERROR(IF(AND($B444&gt;=INDEX($EH$5:$EH$44,$A444),$B444&lt;=INDEX($EJ$5:$EJ$44,$A444),R$30&gt;=INDEX($EG$5:$EG$44,$A444),R$30&lt;=INDEX($EI$5:$EI$44,$A444)),$A444,0),0)</f>
        <v>0</v>
      </c>
      <c r="S444" s="9">
        <f>IFERROR(IF(AND($B444&gt;=INDEX($EH$5:$EH$44,$A444),$B444&lt;=INDEX($EJ$5:$EJ$44,$A444),S$30&gt;=INDEX($EG$5:$EG$44,$A444),S$30&lt;=INDEX($EI$5:$EI$44,$A444)),$A444,0),0)</f>
        <v>0</v>
      </c>
      <c r="T444" s="9">
        <f>IFERROR(IF(AND($B444&gt;=INDEX($EH$5:$EH$44,$A444),$B444&lt;=INDEX($EJ$5:$EJ$44,$A444),T$30&gt;=INDEX($EG$5:$EG$44,$A444),T$30&lt;=INDEX($EI$5:$EI$44,$A444)),$A444,0),0)</f>
        <v>0</v>
      </c>
      <c r="U444" s="9">
        <f>IFERROR(IF(AND($B444&gt;=INDEX($EH$5:$EH$44,$A444),$B444&lt;=INDEX($EJ$5:$EJ$44,$A444),U$30&gt;=INDEX($EG$5:$EG$44,$A444),U$30&lt;=INDEX($EI$5:$EI$44,$A444)),$A444,0),0)</f>
        <v>0</v>
      </c>
      <c r="V444" s="9">
        <f>IFERROR(IF(AND($B444&gt;=INDEX($EH$5:$EH$44,$A444),$B444&lt;=INDEX($EJ$5:$EJ$44,$A444),V$30&gt;=INDEX($EG$5:$EG$44,$A444),V$30&lt;=INDEX($EI$5:$EI$44,$A444)),$A444,0),0)</f>
        <v>0</v>
      </c>
      <c r="W444" s="9">
        <f>IFERROR(IF(AND($B444&gt;=INDEX($EH$5:$EH$44,$A444),$B444&lt;=INDEX($EJ$5:$EJ$44,$A444),W$30&gt;=INDEX($EG$5:$EG$44,$A444),W$30&lt;=INDEX($EI$5:$EI$44,$A444)),$A444,0),0)</f>
        <v>0</v>
      </c>
      <c r="X444" s="9">
        <f>IFERROR(IF(AND($B444&gt;=INDEX($EH$5:$EH$44,$A444),$B444&lt;=INDEX($EJ$5:$EJ$44,$A444),X$30&gt;=INDEX($EG$5:$EG$44,$A444),X$30&lt;=INDEX($EI$5:$EI$44,$A444)),$A444,0),0)</f>
        <v>0</v>
      </c>
      <c r="Y444" s="9">
        <f>IFERROR(IF(AND($B444&gt;=INDEX($EH$5:$EH$44,$A444),$B444&lt;=INDEX($EJ$5:$EJ$44,$A444),Y$30&gt;=INDEX($EG$5:$EG$44,$A444),Y$30&lt;=INDEX($EI$5:$EI$44,$A444)),$A444,0),0)</f>
        <v>0</v>
      </c>
      <c r="Z444" s="9">
        <f>IFERROR(IF(AND($B444&gt;=INDEX($EH$5:$EH$44,$A444),$B444&lt;=INDEX($EJ$5:$EJ$44,$A444),Z$30&gt;=INDEX($EG$5:$EG$44,$A444),Z$30&lt;=INDEX($EI$5:$EI$44,$A444)),$A444,0),0)</f>
        <v>0</v>
      </c>
      <c r="AA444" s="9">
        <f>IFERROR(IF(AND($B444&gt;=INDEX($EH$5:$EH$44,$A444),$B444&lt;=INDEX($EJ$5:$EJ$44,$A444),AA$30&gt;=INDEX($EG$5:$EG$44,$A444),AA$30&lt;=INDEX($EI$5:$EI$44,$A444)),$A444,0),0)</f>
        <v>0</v>
      </c>
      <c r="AB444" s="9">
        <f>IFERROR(IF(AND($B444&gt;=INDEX($EH$5:$EH$44,$A444),$B444&lt;=INDEX($EJ$5:$EJ$44,$A444),AB$30&gt;=INDEX($EG$5:$EG$44,$A444),AB$30&lt;=INDEX($EI$5:$EI$44,$A444)),$A444,0),0)</f>
        <v>0</v>
      </c>
      <c r="AC444" s="9">
        <f>IFERROR(IF(AND($B444&gt;=INDEX($EH$5:$EH$44,$A444),$B444&lt;=INDEX($EJ$5:$EJ$44,$A444),AC$30&gt;=INDEX($EG$5:$EG$44,$A444),AC$30&lt;=INDEX($EI$5:$EI$44,$A444)),$A444,0),0)</f>
        <v>0</v>
      </c>
      <c r="AD444" s="9">
        <f>IFERROR(IF(AND($B444&gt;=INDEX($EH$5:$EH$44,$A444),$B444&lt;=INDEX($EJ$5:$EJ$44,$A444),AD$30&gt;=INDEX($EG$5:$EG$44,$A444),AD$30&lt;=INDEX($EI$5:$EI$44,$A444)),$A444,0),0)</f>
        <v>0</v>
      </c>
      <c r="AE444" s="9">
        <f>IFERROR(IF(AND($B444&gt;=INDEX($EH$5:$EH$44,$A444),$B444&lt;=INDEX($EJ$5:$EJ$44,$A444),AE$30&gt;=INDEX($EG$5:$EG$44,$A444),AE$30&lt;=INDEX($EI$5:$EI$44,$A444)),$A444,0),0)</f>
        <v>0</v>
      </c>
      <c r="AF444" s="9">
        <f>IFERROR(IF(AND($B444&gt;=INDEX($EH$5:$EH$44,$A444),$B444&lt;=INDEX($EJ$5:$EJ$44,$A444),AF$30&gt;=INDEX($EG$5:$EG$44,$A444),AF$30&lt;=INDEX($EI$5:$EI$44,$A444)),$A444,0),0)</f>
        <v>0</v>
      </c>
      <c r="AG444" s="9">
        <f>IFERROR(IF(AND($B444&gt;=INDEX($EH$5:$EH$44,$A444),$B444&lt;=INDEX($EJ$5:$EJ$44,$A444),AG$30&gt;=INDEX($EG$5:$EG$44,$A444),AG$30&lt;=INDEX($EI$5:$EI$44,$A444)),$A444,0),0)</f>
        <v>0</v>
      </c>
      <c r="AH444" s="9"/>
    </row>
    <row r="445" spans="1:34">
      <c r="A445" s="5">
        <f t="shared" si="92"/>
        <v>17</v>
      </c>
      <c r="B445" s="5">
        <f t="shared" si="91"/>
        <v>14</v>
      </c>
      <c r="C445" s="9">
        <f>IFERROR(IF(AND($B445&gt;=INDEX($EH$5:$EH$44,$A445),$B445&lt;=INDEX($EJ$5:$EJ$44,$A445),C$30&gt;=INDEX($EG$5:$EG$44,$A445),C$30&lt;=INDEX($EI$5:$EI$44,$A445)),$A445,0),0)</f>
        <v>17</v>
      </c>
      <c r="D445" s="9">
        <f>IFERROR(IF(AND($B445&gt;=INDEX($EH$5:$EH$44,$A445),$B445&lt;=INDEX($EJ$5:$EJ$44,$A445),D$30&gt;=INDEX($EG$5:$EG$44,$A445),D$30&lt;=INDEX($EI$5:$EI$44,$A445)),$A445,0),0)</f>
        <v>17</v>
      </c>
      <c r="E445" s="9">
        <f>IFERROR(IF(AND($B445&gt;=INDEX($EH$5:$EH$44,$A445),$B445&lt;=INDEX($EJ$5:$EJ$44,$A445),E$30&gt;=INDEX($EG$5:$EG$44,$A445),E$30&lt;=INDEX($EI$5:$EI$44,$A445)),$A445,0),0)</f>
        <v>17</v>
      </c>
      <c r="F445" s="9">
        <f>IFERROR(IF(AND($B445&gt;=INDEX($EH$5:$EH$44,$A445),$B445&lt;=INDEX($EJ$5:$EJ$44,$A445),F$30&gt;=INDEX($EG$5:$EG$44,$A445),F$30&lt;=INDEX($EI$5:$EI$44,$A445)),$A445,0),0)</f>
        <v>17</v>
      </c>
      <c r="G445" s="9">
        <f>IFERROR(IF(AND($B445&gt;=INDEX($EH$5:$EH$44,$A445),$B445&lt;=INDEX($EJ$5:$EJ$44,$A445),G$30&gt;=INDEX($EG$5:$EG$44,$A445),G$30&lt;=INDEX($EI$5:$EI$44,$A445)),$A445,0),0)</f>
        <v>0</v>
      </c>
      <c r="H445" s="9">
        <f>IFERROR(IF(AND($B445&gt;=INDEX($EH$5:$EH$44,$A445),$B445&lt;=INDEX($EJ$5:$EJ$44,$A445),H$30&gt;=INDEX($EG$5:$EG$44,$A445),H$30&lt;=INDEX($EI$5:$EI$44,$A445)),$A445,0),0)</f>
        <v>0</v>
      </c>
      <c r="I445" s="9">
        <f>IFERROR(IF(AND($B445&gt;=INDEX($EH$5:$EH$44,$A445),$B445&lt;=INDEX($EJ$5:$EJ$44,$A445),I$30&gt;=INDEX($EG$5:$EG$44,$A445),I$30&lt;=INDEX($EI$5:$EI$44,$A445)),$A445,0),0)</f>
        <v>0</v>
      </c>
      <c r="J445" s="9">
        <f>IFERROR(IF(AND($B445&gt;=INDEX($EH$5:$EH$44,$A445),$B445&lt;=INDEX($EJ$5:$EJ$44,$A445),J$30&gt;=INDEX($EG$5:$EG$44,$A445),J$30&lt;=INDEX($EI$5:$EI$44,$A445)),$A445,0),0)</f>
        <v>0</v>
      </c>
      <c r="K445" s="9">
        <f>IFERROR(IF(AND($B445&gt;=INDEX($EH$5:$EH$44,$A445),$B445&lt;=INDEX($EJ$5:$EJ$44,$A445),K$30&gt;=INDEX($EG$5:$EG$44,$A445),K$30&lt;=INDEX($EI$5:$EI$44,$A445)),$A445,0),0)</f>
        <v>0</v>
      </c>
      <c r="L445" s="9">
        <f>IFERROR(IF(AND($B445&gt;=INDEX($EH$5:$EH$44,$A445),$B445&lt;=INDEX($EJ$5:$EJ$44,$A445),L$30&gt;=INDEX($EG$5:$EG$44,$A445),L$30&lt;=INDEX($EI$5:$EI$44,$A445)),$A445,0),0)</f>
        <v>0</v>
      </c>
      <c r="M445" s="9">
        <f>IFERROR(IF(AND($B445&gt;=INDEX($EH$5:$EH$44,$A445),$B445&lt;=INDEX($EJ$5:$EJ$44,$A445),M$30&gt;=INDEX($EG$5:$EG$44,$A445),M$30&lt;=INDEX($EI$5:$EI$44,$A445)),$A445,0),0)</f>
        <v>0</v>
      </c>
      <c r="N445" s="9">
        <f>IFERROR(IF(AND($B445&gt;=INDEX($EH$5:$EH$44,$A445),$B445&lt;=INDEX($EJ$5:$EJ$44,$A445),N$30&gt;=INDEX($EG$5:$EG$44,$A445),N$30&lt;=INDEX($EI$5:$EI$44,$A445)),$A445,0),0)</f>
        <v>0</v>
      </c>
      <c r="O445" s="9">
        <f>IFERROR(IF(AND($B445&gt;=INDEX($EH$5:$EH$44,$A445),$B445&lt;=INDEX($EJ$5:$EJ$44,$A445),O$30&gt;=INDEX($EG$5:$EG$44,$A445),O$30&lt;=INDEX($EI$5:$EI$44,$A445)),$A445,0),0)</f>
        <v>0</v>
      </c>
      <c r="P445" s="9">
        <f>IFERROR(IF(AND($B445&gt;=INDEX($EH$5:$EH$44,$A445),$B445&lt;=INDEX($EJ$5:$EJ$44,$A445),P$30&gt;=INDEX($EG$5:$EG$44,$A445),P$30&lt;=INDEX($EI$5:$EI$44,$A445)),$A445,0),0)</f>
        <v>0</v>
      </c>
      <c r="Q445" s="9">
        <f>IFERROR(IF(AND($B445&gt;=INDEX($EH$5:$EH$44,$A445),$B445&lt;=INDEX($EJ$5:$EJ$44,$A445),Q$30&gt;=INDEX($EG$5:$EG$44,$A445),Q$30&lt;=INDEX($EI$5:$EI$44,$A445)),$A445,0),0)</f>
        <v>0</v>
      </c>
      <c r="R445" s="9">
        <f>IFERROR(IF(AND($B445&gt;=INDEX($EH$5:$EH$44,$A445),$B445&lt;=INDEX($EJ$5:$EJ$44,$A445),R$30&gt;=INDEX($EG$5:$EG$44,$A445),R$30&lt;=INDEX($EI$5:$EI$44,$A445)),$A445,0),0)</f>
        <v>0</v>
      </c>
      <c r="S445" s="9">
        <f>IFERROR(IF(AND($B445&gt;=INDEX($EH$5:$EH$44,$A445),$B445&lt;=INDEX($EJ$5:$EJ$44,$A445),S$30&gt;=INDEX($EG$5:$EG$44,$A445),S$30&lt;=INDEX($EI$5:$EI$44,$A445)),$A445,0),0)</f>
        <v>0</v>
      </c>
      <c r="T445" s="9">
        <f>IFERROR(IF(AND($B445&gt;=INDEX($EH$5:$EH$44,$A445),$B445&lt;=INDEX($EJ$5:$EJ$44,$A445),T$30&gt;=INDEX($EG$5:$EG$44,$A445),T$30&lt;=INDEX($EI$5:$EI$44,$A445)),$A445,0),0)</f>
        <v>0</v>
      </c>
      <c r="U445" s="9">
        <f>IFERROR(IF(AND($B445&gt;=INDEX($EH$5:$EH$44,$A445),$B445&lt;=INDEX($EJ$5:$EJ$44,$A445),U$30&gt;=INDEX($EG$5:$EG$44,$A445),U$30&lt;=INDEX($EI$5:$EI$44,$A445)),$A445,0),0)</f>
        <v>0</v>
      </c>
      <c r="V445" s="9">
        <f>IFERROR(IF(AND($B445&gt;=INDEX($EH$5:$EH$44,$A445),$B445&lt;=INDEX($EJ$5:$EJ$44,$A445),V$30&gt;=INDEX($EG$5:$EG$44,$A445),V$30&lt;=INDEX($EI$5:$EI$44,$A445)),$A445,0),0)</f>
        <v>0</v>
      </c>
      <c r="W445" s="9">
        <f>IFERROR(IF(AND($B445&gt;=INDEX($EH$5:$EH$44,$A445),$B445&lt;=INDEX($EJ$5:$EJ$44,$A445),W$30&gt;=INDEX($EG$5:$EG$44,$A445),W$30&lt;=INDEX($EI$5:$EI$44,$A445)),$A445,0),0)</f>
        <v>0</v>
      </c>
      <c r="X445" s="9">
        <f>IFERROR(IF(AND($B445&gt;=INDEX($EH$5:$EH$44,$A445),$B445&lt;=INDEX($EJ$5:$EJ$44,$A445),X$30&gt;=INDEX($EG$5:$EG$44,$A445),X$30&lt;=INDEX($EI$5:$EI$44,$A445)),$A445,0),0)</f>
        <v>0</v>
      </c>
      <c r="Y445" s="9">
        <f>IFERROR(IF(AND($B445&gt;=INDEX($EH$5:$EH$44,$A445),$B445&lt;=INDEX($EJ$5:$EJ$44,$A445),Y$30&gt;=INDEX($EG$5:$EG$44,$A445),Y$30&lt;=INDEX($EI$5:$EI$44,$A445)),$A445,0),0)</f>
        <v>0</v>
      </c>
      <c r="Z445" s="9">
        <f>IFERROR(IF(AND($B445&gt;=INDEX($EH$5:$EH$44,$A445),$B445&lt;=INDEX($EJ$5:$EJ$44,$A445),Z$30&gt;=INDEX($EG$5:$EG$44,$A445),Z$30&lt;=INDEX($EI$5:$EI$44,$A445)),$A445,0),0)</f>
        <v>0</v>
      </c>
      <c r="AA445" s="9">
        <f>IFERROR(IF(AND($B445&gt;=INDEX($EH$5:$EH$44,$A445),$B445&lt;=INDEX($EJ$5:$EJ$44,$A445),AA$30&gt;=INDEX($EG$5:$EG$44,$A445),AA$30&lt;=INDEX($EI$5:$EI$44,$A445)),$A445,0),0)</f>
        <v>0</v>
      </c>
      <c r="AB445" s="9">
        <f>IFERROR(IF(AND($B445&gt;=INDEX($EH$5:$EH$44,$A445),$B445&lt;=INDEX($EJ$5:$EJ$44,$A445),AB$30&gt;=INDEX($EG$5:$EG$44,$A445),AB$30&lt;=INDEX($EI$5:$EI$44,$A445)),$A445,0),0)</f>
        <v>0</v>
      </c>
      <c r="AC445" s="9">
        <f>IFERROR(IF(AND($B445&gt;=INDEX($EH$5:$EH$44,$A445),$B445&lt;=INDEX($EJ$5:$EJ$44,$A445),AC$30&gt;=INDEX($EG$5:$EG$44,$A445),AC$30&lt;=INDEX($EI$5:$EI$44,$A445)),$A445,0),0)</f>
        <v>0</v>
      </c>
      <c r="AD445" s="9">
        <f>IFERROR(IF(AND($B445&gt;=INDEX($EH$5:$EH$44,$A445),$B445&lt;=INDEX($EJ$5:$EJ$44,$A445),AD$30&gt;=INDEX($EG$5:$EG$44,$A445),AD$30&lt;=INDEX($EI$5:$EI$44,$A445)),$A445,0),0)</f>
        <v>0</v>
      </c>
      <c r="AE445" s="9">
        <f>IFERROR(IF(AND($B445&gt;=INDEX($EH$5:$EH$44,$A445),$B445&lt;=INDEX($EJ$5:$EJ$44,$A445),AE$30&gt;=INDEX($EG$5:$EG$44,$A445),AE$30&lt;=INDEX($EI$5:$EI$44,$A445)),$A445,0),0)</f>
        <v>0</v>
      </c>
      <c r="AF445" s="9">
        <f>IFERROR(IF(AND($B445&gt;=INDEX($EH$5:$EH$44,$A445),$B445&lt;=INDEX($EJ$5:$EJ$44,$A445),AF$30&gt;=INDEX($EG$5:$EG$44,$A445),AF$30&lt;=INDEX($EI$5:$EI$44,$A445)),$A445,0),0)</f>
        <v>0</v>
      </c>
      <c r="AG445" s="9">
        <f>IFERROR(IF(AND($B445&gt;=INDEX($EH$5:$EH$44,$A445),$B445&lt;=INDEX($EJ$5:$EJ$44,$A445),AG$30&gt;=INDEX($EG$5:$EG$44,$A445),AG$30&lt;=INDEX($EI$5:$EI$44,$A445)),$A445,0),0)</f>
        <v>0</v>
      </c>
      <c r="AH445" s="9"/>
    </row>
    <row r="446" spans="1:34">
      <c r="A446" s="5">
        <f t="shared" si="92"/>
        <v>17</v>
      </c>
      <c r="B446" s="5">
        <f t="shared" si="91"/>
        <v>15</v>
      </c>
      <c r="C446" s="9">
        <f>IFERROR(IF(AND($B446&gt;=INDEX($EH$5:$EH$44,$A446),$B446&lt;=INDEX($EJ$5:$EJ$44,$A446),C$30&gt;=INDEX($EG$5:$EG$44,$A446),C$30&lt;=INDEX($EI$5:$EI$44,$A446)),$A446,0),0)</f>
        <v>0</v>
      </c>
      <c r="D446" s="9">
        <f>IFERROR(IF(AND($B446&gt;=INDEX($EH$5:$EH$44,$A446),$B446&lt;=INDEX($EJ$5:$EJ$44,$A446),D$30&gt;=INDEX($EG$5:$EG$44,$A446),D$30&lt;=INDEX($EI$5:$EI$44,$A446)),$A446,0),0)</f>
        <v>0</v>
      </c>
      <c r="E446" s="9">
        <f>IFERROR(IF(AND($B446&gt;=INDEX($EH$5:$EH$44,$A446),$B446&lt;=INDEX($EJ$5:$EJ$44,$A446),E$30&gt;=INDEX($EG$5:$EG$44,$A446),E$30&lt;=INDEX($EI$5:$EI$44,$A446)),$A446,0),0)</f>
        <v>0</v>
      </c>
      <c r="F446" s="9">
        <f>IFERROR(IF(AND($B446&gt;=INDEX($EH$5:$EH$44,$A446),$B446&lt;=INDEX($EJ$5:$EJ$44,$A446),F$30&gt;=INDEX($EG$5:$EG$44,$A446),F$30&lt;=INDEX($EI$5:$EI$44,$A446)),$A446,0),0)</f>
        <v>0</v>
      </c>
      <c r="G446" s="9">
        <f>IFERROR(IF(AND($B446&gt;=INDEX($EH$5:$EH$44,$A446),$B446&lt;=INDEX($EJ$5:$EJ$44,$A446),G$30&gt;=INDEX($EG$5:$EG$44,$A446),G$30&lt;=INDEX($EI$5:$EI$44,$A446)),$A446,0),0)</f>
        <v>0</v>
      </c>
      <c r="H446" s="9">
        <f>IFERROR(IF(AND($B446&gt;=INDEX($EH$5:$EH$44,$A446),$B446&lt;=INDEX($EJ$5:$EJ$44,$A446),H$30&gt;=INDEX($EG$5:$EG$44,$A446),H$30&lt;=INDEX($EI$5:$EI$44,$A446)),$A446,0),0)</f>
        <v>0</v>
      </c>
      <c r="I446" s="9">
        <f>IFERROR(IF(AND($B446&gt;=INDEX($EH$5:$EH$44,$A446),$B446&lt;=INDEX($EJ$5:$EJ$44,$A446),I$30&gt;=INDEX($EG$5:$EG$44,$A446),I$30&lt;=INDEX($EI$5:$EI$44,$A446)),$A446,0),0)</f>
        <v>0</v>
      </c>
      <c r="J446" s="9">
        <f>IFERROR(IF(AND($B446&gt;=INDEX($EH$5:$EH$44,$A446),$B446&lt;=INDEX($EJ$5:$EJ$44,$A446),J$30&gt;=INDEX($EG$5:$EG$44,$A446),J$30&lt;=INDEX($EI$5:$EI$44,$A446)),$A446,0),0)</f>
        <v>0</v>
      </c>
      <c r="K446" s="9">
        <f>IFERROR(IF(AND($B446&gt;=INDEX($EH$5:$EH$44,$A446),$B446&lt;=INDEX($EJ$5:$EJ$44,$A446),K$30&gt;=INDEX($EG$5:$EG$44,$A446),K$30&lt;=INDEX($EI$5:$EI$44,$A446)),$A446,0),0)</f>
        <v>0</v>
      </c>
      <c r="L446" s="9">
        <f>IFERROR(IF(AND($B446&gt;=INDEX($EH$5:$EH$44,$A446),$B446&lt;=INDEX($EJ$5:$EJ$44,$A446),L$30&gt;=INDEX($EG$5:$EG$44,$A446),L$30&lt;=INDEX($EI$5:$EI$44,$A446)),$A446,0),0)</f>
        <v>0</v>
      </c>
      <c r="M446" s="9">
        <f>IFERROR(IF(AND($B446&gt;=INDEX($EH$5:$EH$44,$A446),$B446&lt;=INDEX($EJ$5:$EJ$44,$A446),M$30&gt;=INDEX($EG$5:$EG$44,$A446),M$30&lt;=INDEX($EI$5:$EI$44,$A446)),$A446,0),0)</f>
        <v>0</v>
      </c>
      <c r="N446" s="9">
        <f>IFERROR(IF(AND($B446&gt;=INDEX($EH$5:$EH$44,$A446),$B446&lt;=INDEX($EJ$5:$EJ$44,$A446),N$30&gt;=INDEX($EG$5:$EG$44,$A446),N$30&lt;=INDEX($EI$5:$EI$44,$A446)),$A446,0),0)</f>
        <v>0</v>
      </c>
      <c r="O446" s="9">
        <f>IFERROR(IF(AND($B446&gt;=INDEX($EH$5:$EH$44,$A446),$B446&lt;=INDEX($EJ$5:$EJ$44,$A446),O$30&gt;=INDEX($EG$5:$EG$44,$A446),O$30&lt;=INDEX($EI$5:$EI$44,$A446)),$A446,0),0)</f>
        <v>0</v>
      </c>
      <c r="P446" s="9">
        <f>IFERROR(IF(AND($B446&gt;=INDEX($EH$5:$EH$44,$A446),$B446&lt;=INDEX($EJ$5:$EJ$44,$A446),P$30&gt;=INDEX($EG$5:$EG$44,$A446),P$30&lt;=INDEX($EI$5:$EI$44,$A446)),$A446,0),0)</f>
        <v>0</v>
      </c>
      <c r="Q446" s="9">
        <f>IFERROR(IF(AND($B446&gt;=INDEX($EH$5:$EH$44,$A446),$B446&lt;=INDEX($EJ$5:$EJ$44,$A446),Q$30&gt;=INDEX($EG$5:$EG$44,$A446),Q$30&lt;=INDEX($EI$5:$EI$44,$A446)),$A446,0),0)</f>
        <v>0</v>
      </c>
      <c r="R446" s="9">
        <f>IFERROR(IF(AND($B446&gt;=INDEX($EH$5:$EH$44,$A446),$B446&lt;=INDEX($EJ$5:$EJ$44,$A446),R$30&gt;=INDEX($EG$5:$EG$44,$A446),R$30&lt;=INDEX($EI$5:$EI$44,$A446)),$A446,0),0)</f>
        <v>0</v>
      </c>
      <c r="S446" s="9">
        <f>IFERROR(IF(AND($B446&gt;=INDEX($EH$5:$EH$44,$A446),$B446&lt;=INDEX($EJ$5:$EJ$44,$A446),S$30&gt;=INDEX($EG$5:$EG$44,$A446),S$30&lt;=INDEX($EI$5:$EI$44,$A446)),$A446,0),0)</f>
        <v>0</v>
      </c>
      <c r="T446" s="9">
        <f>IFERROR(IF(AND($B446&gt;=INDEX($EH$5:$EH$44,$A446),$B446&lt;=INDEX($EJ$5:$EJ$44,$A446),T$30&gt;=INDEX($EG$5:$EG$44,$A446),T$30&lt;=INDEX($EI$5:$EI$44,$A446)),$A446,0),0)</f>
        <v>0</v>
      </c>
      <c r="U446" s="9">
        <f>IFERROR(IF(AND($B446&gt;=INDEX($EH$5:$EH$44,$A446),$B446&lt;=INDEX($EJ$5:$EJ$44,$A446),U$30&gt;=INDEX($EG$5:$EG$44,$A446),U$30&lt;=INDEX($EI$5:$EI$44,$A446)),$A446,0),0)</f>
        <v>0</v>
      </c>
      <c r="V446" s="9">
        <f>IFERROR(IF(AND($B446&gt;=INDEX($EH$5:$EH$44,$A446),$B446&lt;=INDEX($EJ$5:$EJ$44,$A446),V$30&gt;=INDEX($EG$5:$EG$44,$A446),V$30&lt;=INDEX($EI$5:$EI$44,$A446)),$A446,0),0)</f>
        <v>0</v>
      </c>
      <c r="W446" s="9">
        <f>IFERROR(IF(AND($B446&gt;=INDEX($EH$5:$EH$44,$A446),$B446&lt;=INDEX($EJ$5:$EJ$44,$A446),W$30&gt;=INDEX($EG$5:$EG$44,$A446),W$30&lt;=INDEX($EI$5:$EI$44,$A446)),$A446,0),0)</f>
        <v>0</v>
      </c>
      <c r="X446" s="9">
        <f>IFERROR(IF(AND($B446&gt;=INDEX($EH$5:$EH$44,$A446),$B446&lt;=INDEX($EJ$5:$EJ$44,$A446),X$30&gt;=INDEX($EG$5:$EG$44,$A446),X$30&lt;=INDEX($EI$5:$EI$44,$A446)),$A446,0),0)</f>
        <v>0</v>
      </c>
      <c r="Y446" s="9">
        <f>IFERROR(IF(AND($B446&gt;=INDEX($EH$5:$EH$44,$A446),$B446&lt;=INDEX($EJ$5:$EJ$44,$A446),Y$30&gt;=INDEX($EG$5:$EG$44,$A446),Y$30&lt;=INDEX($EI$5:$EI$44,$A446)),$A446,0),0)</f>
        <v>0</v>
      </c>
      <c r="Z446" s="9">
        <f>IFERROR(IF(AND($B446&gt;=INDEX($EH$5:$EH$44,$A446),$B446&lt;=INDEX($EJ$5:$EJ$44,$A446),Z$30&gt;=INDEX($EG$5:$EG$44,$A446),Z$30&lt;=INDEX($EI$5:$EI$44,$A446)),$A446,0),0)</f>
        <v>0</v>
      </c>
      <c r="AA446" s="9">
        <f>IFERROR(IF(AND($B446&gt;=INDEX($EH$5:$EH$44,$A446),$B446&lt;=INDEX($EJ$5:$EJ$44,$A446),AA$30&gt;=INDEX($EG$5:$EG$44,$A446),AA$30&lt;=INDEX($EI$5:$EI$44,$A446)),$A446,0),0)</f>
        <v>0</v>
      </c>
      <c r="AB446" s="9">
        <f>IFERROR(IF(AND($B446&gt;=INDEX($EH$5:$EH$44,$A446),$B446&lt;=INDEX($EJ$5:$EJ$44,$A446),AB$30&gt;=INDEX($EG$5:$EG$44,$A446),AB$30&lt;=INDEX($EI$5:$EI$44,$A446)),$A446,0),0)</f>
        <v>0</v>
      </c>
      <c r="AC446" s="9">
        <f>IFERROR(IF(AND($B446&gt;=INDEX($EH$5:$EH$44,$A446),$B446&lt;=INDEX($EJ$5:$EJ$44,$A446),AC$30&gt;=INDEX($EG$5:$EG$44,$A446),AC$30&lt;=INDEX($EI$5:$EI$44,$A446)),$A446,0),0)</f>
        <v>0</v>
      </c>
      <c r="AD446" s="9">
        <f>IFERROR(IF(AND($B446&gt;=INDEX($EH$5:$EH$44,$A446),$B446&lt;=INDEX($EJ$5:$EJ$44,$A446),AD$30&gt;=INDEX($EG$5:$EG$44,$A446),AD$30&lt;=INDEX($EI$5:$EI$44,$A446)),$A446,0),0)</f>
        <v>0</v>
      </c>
      <c r="AE446" s="9">
        <f>IFERROR(IF(AND($B446&gt;=INDEX($EH$5:$EH$44,$A446),$B446&lt;=INDEX($EJ$5:$EJ$44,$A446),AE$30&gt;=INDEX($EG$5:$EG$44,$A446),AE$30&lt;=INDEX($EI$5:$EI$44,$A446)),$A446,0),0)</f>
        <v>0</v>
      </c>
      <c r="AF446" s="9">
        <f>IFERROR(IF(AND($B446&gt;=INDEX($EH$5:$EH$44,$A446),$B446&lt;=INDEX($EJ$5:$EJ$44,$A446),AF$30&gt;=INDEX($EG$5:$EG$44,$A446),AF$30&lt;=INDEX($EI$5:$EI$44,$A446)),$A446,0),0)</f>
        <v>0</v>
      </c>
      <c r="AG446" s="9">
        <f>IFERROR(IF(AND($B446&gt;=INDEX($EH$5:$EH$44,$A446),$B446&lt;=INDEX($EJ$5:$EJ$44,$A446),AG$30&gt;=INDEX($EG$5:$EG$44,$A446),AG$30&lt;=INDEX($EI$5:$EI$44,$A446)),$A446,0),0)</f>
        <v>0</v>
      </c>
      <c r="AH446" s="9"/>
    </row>
    <row r="447" spans="1:34">
      <c r="A447" s="5">
        <f t="shared" si="92"/>
        <v>17</v>
      </c>
      <c r="B447" s="5">
        <f t="shared" si="91"/>
        <v>16</v>
      </c>
      <c r="C447" s="9">
        <f>IFERROR(IF(AND($B447&gt;=INDEX($EH$5:$EH$44,$A447),$B447&lt;=INDEX($EJ$5:$EJ$44,$A447),C$30&gt;=INDEX($EG$5:$EG$44,$A447),C$30&lt;=INDEX($EI$5:$EI$44,$A447)),$A447,0),0)</f>
        <v>0</v>
      </c>
      <c r="D447" s="9">
        <f>IFERROR(IF(AND($B447&gt;=INDEX($EH$5:$EH$44,$A447),$B447&lt;=INDEX($EJ$5:$EJ$44,$A447),D$30&gt;=INDEX($EG$5:$EG$44,$A447),D$30&lt;=INDEX($EI$5:$EI$44,$A447)),$A447,0),0)</f>
        <v>0</v>
      </c>
      <c r="E447" s="9">
        <f>IFERROR(IF(AND($B447&gt;=INDEX($EH$5:$EH$44,$A447),$B447&lt;=INDEX($EJ$5:$EJ$44,$A447),E$30&gt;=INDEX($EG$5:$EG$44,$A447),E$30&lt;=INDEX($EI$5:$EI$44,$A447)),$A447,0),0)</f>
        <v>0</v>
      </c>
      <c r="F447" s="9">
        <f>IFERROR(IF(AND($B447&gt;=INDEX($EH$5:$EH$44,$A447),$B447&lt;=INDEX($EJ$5:$EJ$44,$A447),F$30&gt;=INDEX($EG$5:$EG$44,$A447),F$30&lt;=INDEX($EI$5:$EI$44,$A447)),$A447,0),0)</f>
        <v>0</v>
      </c>
      <c r="G447" s="9">
        <f>IFERROR(IF(AND($B447&gt;=INDEX($EH$5:$EH$44,$A447),$B447&lt;=INDEX($EJ$5:$EJ$44,$A447),G$30&gt;=INDEX($EG$5:$EG$44,$A447),G$30&lt;=INDEX($EI$5:$EI$44,$A447)),$A447,0),0)</f>
        <v>0</v>
      </c>
      <c r="H447" s="9">
        <f>IFERROR(IF(AND($B447&gt;=INDEX($EH$5:$EH$44,$A447),$B447&lt;=INDEX($EJ$5:$EJ$44,$A447),H$30&gt;=INDEX($EG$5:$EG$44,$A447),H$30&lt;=INDEX($EI$5:$EI$44,$A447)),$A447,0),0)</f>
        <v>0</v>
      </c>
      <c r="I447" s="9">
        <f>IFERROR(IF(AND($B447&gt;=INDEX($EH$5:$EH$44,$A447),$B447&lt;=INDEX($EJ$5:$EJ$44,$A447),I$30&gt;=INDEX($EG$5:$EG$44,$A447),I$30&lt;=INDEX($EI$5:$EI$44,$A447)),$A447,0),0)</f>
        <v>0</v>
      </c>
      <c r="J447" s="9">
        <f>IFERROR(IF(AND($B447&gt;=INDEX($EH$5:$EH$44,$A447),$B447&lt;=INDEX($EJ$5:$EJ$44,$A447),J$30&gt;=INDEX($EG$5:$EG$44,$A447),J$30&lt;=INDEX($EI$5:$EI$44,$A447)),$A447,0),0)</f>
        <v>0</v>
      </c>
      <c r="K447" s="9">
        <f>IFERROR(IF(AND($B447&gt;=INDEX($EH$5:$EH$44,$A447),$B447&lt;=INDEX($EJ$5:$EJ$44,$A447),K$30&gt;=INDEX($EG$5:$EG$44,$A447),K$30&lt;=INDEX($EI$5:$EI$44,$A447)),$A447,0),0)</f>
        <v>0</v>
      </c>
      <c r="L447" s="9">
        <f>IFERROR(IF(AND($B447&gt;=INDEX($EH$5:$EH$44,$A447),$B447&lt;=INDEX($EJ$5:$EJ$44,$A447),L$30&gt;=INDEX($EG$5:$EG$44,$A447),L$30&lt;=INDEX($EI$5:$EI$44,$A447)),$A447,0),0)</f>
        <v>0</v>
      </c>
      <c r="M447" s="9">
        <f>IFERROR(IF(AND($B447&gt;=INDEX($EH$5:$EH$44,$A447),$B447&lt;=INDEX($EJ$5:$EJ$44,$A447),M$30&gt;=INDEX($EG$5:$EG$44,$A447),M$30&lt;=INDEX($EI$5:$EI$44,$A447)),$A447,0),0)</f>
        <v>0</v>
      </c>
      <c r="N447" s="9">
        <f>IFERROR(IF(AND($B447&gt;=INDEX($EH$5:$EH$44,$A447),$B447&lt;=INDEX($EJ$5:$EJ$44,$A447),N$30&gt;=INDEX($EG$5:$EG$44,$A447),N$30&lt;=INDEX($EI$5:$EI$44,$A447)),$A447,0),0)</f>
        <v>0</v>
      </c>
      <c r="O447" s="9">
        <f>IFERROR(IF(AND($B447&gt;=INDEX($EH$5:$EH$44,$A447),$B447&lt;=INDEX($EJ$5:$EJ$44,$A447),O$30&gt;=INDEX($EG$5:$EG$44,$A447),O$30&lt;=INDEX($EI$5:$EI$44,$A447)),$A447,0),0)</f>
        <v>0</v>
      </c>
      <c r="P447" s="9">
        <f>IFERROR(IF(AND($B447&gt;=INDEX($EH$5:$EH$44,$A447),$B447&lt;=INDEX($EJ$5:$EJ$44,$A447),P$30&gt;=INDEX($EG$5:$EG$44,$A447),P$30&lt;=INDEX($EI$5:$EI$44,$A447)),$A447,0),0)</f>
        <v>0</v>
      </c>
      <c r="Q447" s="9">
        <f>IFERROR(IF(AND($B447&gt;=INDEX($EH$5:$EH$44,$A447),$B447&lt;=INDEX($EJ$5:$EJ$44,$A447),Q$30&gt;=INDEX($EG$5:$EG$44,$A447),Q$30&lt;=INDEX($EI$5:$EI$44,$A447)),$A447,0),0)</f>
        <v>0</v>
      </c>
      <c r="R447" s="9">
        <f>IFERROR(IF(AND($B447&gt;=INDEX($EH$5:$EH$44,$A447),$B447&lt;=INDEX($EJ$5:$EJ$44,$A447),R$30&gt;=INDEX($EG$5:$EG$44,$A447),R$30&lt;=INDEX($EI$5:$EI$44,$A447)),$A447,0),0)</f>
        <v>0</v>
      </c>
      <c r="S447" s="9">
        <f>IFERROR(IF(AND($B447&gt;=INDEX($EH$5:$EH$44,$A447),$B447&lt;=INDEX($EJ$5:$EJ$44,$A447),S$30&gt;=INDEX($EG$5:$EG$44,$A447),S$30&lt;=INDEX($EI$5:$EI$44,$A447)),$A447,0),0)</f>
        <v>0</v>
      </c>
      <c r="T447" s="9">
        <f>IFERROR(IF(AND($B447&gt;=INDEX($EH$5:$EH$44,$A447),$B447&lt;=INDEX($EJ$5:$EJ$44,$A447),T$30&gt;=INDEX($EG$5:$EG$44,$A447),T$30&lt;=INDEX($EI$5:$EI$44,$A447)),$A447,0),0)</f>
        <v>0</v>
      </c>
      <c r="U447" s="9">
        <f>IFERROR(IF(AND($B447&gt;=INDEX($EH$5:$EH$44,$A447),$B447&lt;=INDEX($EJ$5:$EJ$44,$A447),U$30&gt;=INDEX($EG$5:$EG$44,$A447),U$30&lt;=INDEX($EI$5:$EI$44,$A447)),$A447,0),0)</f>
        <v>0</v>
      </c>
      <c r="V447" s="9">
        <f>IFERROR(IF(AND($B447&gt;=INDEX($EH$5:$EH$44,$A447),$B447&lt;=INDEX($EJ$5:$EJ$44,$A447),V$30&gt;=INDEX($EG$5:$EG$44,$A447),V$30&lt;=INDEX($EI$5:$EI$44,$A447)),$A447,0),0)</f>
        <v>0</v>
      </c>
      <c r="W447" s="9">
        <f>IFERROR(IF(AND($B447&gt;=INDEX($EH$5:$EH$44,$A447),$B447&lt;=INDEX($EJ$5:$EJ$44,$A447),W$30&gt;=INDEX($EG$5:$EG$44,$A447),W$30&lt;=INDEX($EI$5:$EI$44,$A447)),$A447,0),0)</f>
        <v>0</v>
      </c>
      <c r="X447" s="9">
        <f>IFERROR(IF(AND($B447&gt;=INDEX($EH$5:$EH$44,$A447),$B447&lt;=INDEX($EJ$5:$EJ$44,$A447),X$30&gt;=INDEX($EG$5:$EG$44,$A447),X$30&lt;=INDEX($EI$5:$EI$44,$A447)),$A447,0),0)</f>
        <v>0</v>
      </c>
      <c r="Y447" s="9">
        <f>IFERROR(IF(AND($B447&gt;=INDEX($EH$5:$EH$44,$A447),$B447&lt;=INDEX($EJ$5:$EJ$44,$A447),Y$30&gt;=INDEX($EG$5:$EG$44,$A447),Y$30&lt;=INDEX($EI$5:$EI$44,$A447)),$A447,0),0)</f>
        <v>0</v>
      </c>
      <c r="Z447" s="9">
        <f>IFERROR(IF(AND($B447&gt;=INDEX($EH$5:$EH$44,$A447),$B447&lt;=INDEX($EJ$5:$EJ$44,$A447),Z$30&gt;=INDEX($EG$5:$EG$44,$A447),Z$30&lt;=INDEX($EI$5:$EI$44,$A447)),$A447,0),0)</f>
        <v>0</v>
      </c>
      <c r="AA447" s="9">
        <f>IFERROR(IF(AND($B447&gt;=INDEX($EH$5:$EH$44,$A447),$B447&lt;=INDEX($EJ$5:$EJ$44,$A447),AA$30&gt;=INDEX($EG$5:$EG$44,$A447),AA$30&lt;=INDEX($EI$5:$EI$44,$A447)),$A447,0),0)</f>
        <v>0</v>
      </c>
      <c r="AB447" s="9">
        <f>IFERROR(IF(AND($B447&gt;=INDEX($EH$5:$EH$44,$A447),$B447&lt;=INDEX($EJ$5:$EJ$44,$A447),AB$30&gt;=INDEX($EG$5:$EG$44,$A447),AB$30&lt;=INDEX($EI$5:$EI$44,$A447)),$A447,0),0)</f>
        <v>0</v>
      </c>
      <c r="AC447" s="9">
        <f>IFERROR(IF(AND($B447&gt;=INDEX($EH$5:$EH$44,$A447),$B447&lt;=INDEX($EJ$5:$EJ$44,$A447),AC$30&gt;=INDEX($EG$5:$EG$44,$A447),AC$30&lt;=INDEX($EI$5:$EI$44,$A447)),$A447,0),0)</f>
        <v>0</v>
      </c>
      <c r="AD447" s="9">
        <f>IFERROR(IF(AND($B447&gt;=INDEX($EH$5:$EH$44,$A447),$B447&lt;=INDEX($EJ$5:$EJ$44,$A447),AD$30&gt;=INDEX($EG$5:$EG$44,$A447),AD$30&lt;=INDEX($EI$5:$EI$44,$A447)),$A447,0),0)</f>
        <v>0</v>
      </c>
      <c r="AE447" s="9">
        <f>IFERROR(IF(AND($B447&gt;=INDEX($EH$5:$EH$44,$A447),$B447&lt;=INDEX($EJ$5:$EJ$44,$A447),AE$30&gt;=INDEX($EG$5:$EG$44,$A447),AE$30&lt;=INDEX($EI$5:$EI$44,$A447)),$A447,0),0)</f>
        <v>0</v>
      </c>
      <c r="AF447" s="9">
        <f>IFERROR(IF(AND($B447&gt;=INDEX($EH$5:$EH$44,$A447),$B447&lt;=INDEX($EJ$5:$EJ$44,$A447),AF$30&gt;=INDEX($EG$5:$EG$44,$A447),AF$30&lt;=INDEX($EI$5:$EI$44,$A447)),$A447,0),0)</f>
        <v>0</v>
      </c>
      <c r="AG447" s="9">
        <f>IFERROR(IF(AND($B447&gt;=INDEX($EH$5:$EH$44,$A447),$B447&lt;=INDEX($EJ$5:$EJ$44,$A447),AG$30&gt;=INDEX($EG$5:$EG$44,$A447),AG$30&lt;=INDEX($EI$5:$EI$44,$A447)),$A447,0),0)</f>
        <v>0</v>
      </c>
      <c r="AH447" s="9"/>
    </row>
    <row r="448" spans="1:34">
      <c r="A448" s="5">
        <f t="shared" si="92"/>
        <v>17</v>
      </c>
      <c r="B448" s="5">
        <f t="shared" si="91"/>
        <v>17</v>
      </c>
      <c r="C448" s="9">
        <f>IFERROR(IF(AND($B448&gt;=INDEX($EH$5:$EH$44,$A448),$B448&lt;=INDEX($EJ$5:$EJ$44,$A448),C$30&gt;=INDEX($EG$5:$EG$44,$A448),C$30&lt;=INDEX($EI$5:$EI$44,$A448)),$A448,0),0)</f>
        <v>0</v>
      </c>
      <c r="D448" s="9">
        <f>IFERROR(IF(AND($B448&gt;=INDEX($EH$5:$EH$44,$A448),$B448&lt;=INDEX($EJ$5:$EJ$44,$A448),D$30&gt;=INDEX($EG$5:$EG$44,$A448),D$30&lt;=INDEX($EI$5:$EI$44,$A448)),$A448,0),0)</f>
        <v>0</v>
      </c>
      <c r="E448" s="9">
        <f>IFERROR(IF(AND($B448&gt;=INDEX($EH$5:$EH$44,$A448),$B448&lt;=INDEX($EJ$5:$EJ$44,$A448),E$30&gt;=INDEX($EG$5:$EG$44,$A448),E$30&lt;=INDEX($EI$5:$EI$44,$A448)),$A448,0),0)</f>
        <v>0</v>
      </c>
      <c r="F448" s="9">
        <f>IFERROR(IF(AND($B448&gt;=INDEX($EH$5:$EH$44,$A448),$B448&lt;=INDEX($EJ$5:$EJ$44,$A448),F$30&gt;=INDEX($EG$5:$EG$44,$A448),F$30&lt;=INDEX($EI$5:$EI$44,$A448)),$A448,0),0)</f>
        <v>0</v>
      </c>
      <c r="G448" s="9">
        <f>IFERROR(IF(AND($B448&gt;=INDEX($EH$5:$EH$44,$A448),$B448&lt;=INDEX($EJ$5:$EJ$44,$A448),G$30&gt;=INDEX($EG$5:$EG$44,$A448),G$30&lt;=INDEX($EI$5:$EI$44,$A448)),$A448,0),0)</f>
        <v>0</v>
      </c>
      <c r="H448" s="9">
        <f>IFERROR(IF(AND($B448&gt;=INDEX($EH$5:$EH$44,$A448),$B448&lt;=INDEX($EJ$5:$EJ$44,$A448),H$30&gt;=INDEX($EG$5:$EG$44,$A448),H$30&lt;=INDEX($EI$5:$EI$44,$A448)),$A448,0),0)</f>
        <v>0</v>
      </c>
      <c r="I448" s="9">
        <f>IFERROR(IF(AND($B448&gt;=INDEX($EH$5:$EH$44,$A448),$B448&lt;=INDEX($EJ$5:$EJ$44,$A448),I$30&gt;=INDEX($EG$5:$EG$44,$A448),I$30&lt;=INDEX($EI$5:$EI$44,$A448)),$A448,0),0)</f>
        <v>0</v>
      </c>
      <c r="J448" s="9">
        <f>IFERROR(IF(AND($B448&gt;=INDEX($EH$5:$EH$44,$A448),$B448&lt;=INDEX($EJ$5:$EJ$44,$A448),J$30&gt;=INDEX($EG$5:$EG$44,$A448),J$30&lt;=INDEX($EI$5:$EI$44,$A448)),$A448,0),0)</f>
        <v>0</v>
      </c>
      <c r="K448" s="9">
        <f>IFERROR(IF(AND($B448&gt;=INDEX($EH$5:$EH$44,$A448),$B448&lt;=INDEX($EJ$5:$EJ$44,$A448),K$30&gt;=INDEX($EG$5:$EG$44,$A448),K$30&lt;=INDEX($EI$5:$EI$44,$A448)),$A448,0),0)</f>
        <v>0</v>
      </c>
      <c r="L448" s="9">
        <f>IFERROR(IF(AND($B448&gt;=INDEX($EH$5:$EH$44,$A448),$B448&lt;=INDEX($EJ$5:$EJ$44,$A448),L$30&gt;=INDEX($EG$5:$EG$44,$A448),L$30&lt;=INDEX($EI$5:$EI$44,$A448)),$A448,0),0)</f>
        <v>0</v>
      </c>
      <c r="M448" s="9">
        <f>IFERROR(IF(AND($B448&gt;=INDEX($EH$5:$EH$44,$A448),$B448&lt;=INDEX($EJ$5:$EJ$44,$A448),M$30&gt;=INDEX($EG$5:$EG$44,$A448),M$30&lt;=INDEX($EI$5:$EI$44,$A448)),$A448,0),0)</f>
        <v>0</v>
      </c>
      <c r="N448" s="9">
        <f>IFERROR(IF(AND($B448&gt;=INDEX($EH$5:$EH$44,$A448),$B448&lt;=INDEX($EJ$5:$EJ$44,$A448),N$30&gt;=INDEX($EG$5:$EG$44,$A448),N$30&lt;=INDEX($EI$5:$EI$44,$A448)),$A448,0),0)</f>
        <v>0</v>
      </c>
      <c r="O448" s="9">
        <f>IFERROR(IF(AND($B448&gt;=INDEX($EH$5:$EH$44,$A448),$B448&lt;=INDEX($EJ$5:$EJ$44,$A448),O$30&gt;=INDEX($EG$5:$EG$44,$A448),O$30&lt;=INDEX($EI$5:$EI$44,$A448)),$A448,0),0)</f>
        <v>0</v>
      </c>
      <c r="P448" s="9">
        <f>IFERROR(IF(AND($B448&gt;=INDEX($EH$5:$EH$44,$A448),$B448&lt;=INDEX($EJ$5:$EJ$44,$A448),P$30&gt;=INDEX($EG$5:$EG$44,$A448),P$30&lt;=INDEX($EI$5:$EI$44,$A448)),$A448,0),0)</f>
        <v>0</v>
      </c>
      <c r="Q448" s="9">
        <f>IFERROR(IF(AND($B448&gt;=INDEX($EH$5:$EH$44,$A448),$B448&lt;=INDEX($EJ$5:$EJ$44,$A448),Q$30&gt;=INDEX($EG$5:$EG$44,$A448),Q$30&lt;=INDEX($EI$5:$EI$44,$A448)),$A448,0),0)</f>
        <v>0</v>
      </c>
      <c r="R448" s="9">
        <f>IFERROR(IF(AND($B448&gt;=INDEX($EH$5:$EH$44,$A448),$B448&lt;=INDEX($EJ$5:$EJ$44,$A448),R$30&gt;=INDEX($EG$5:$EG$44,$A448),R$30&lt;=INDEX($EI$5:$EI$44,$A448)),$A448,0),0)</f>
        <v>0</v>
      </c>
      <c r="S448" s="9">
        <f>IFERROR(IF(AND($B448&gt;=INDEX($EH$5:$EH$44,$A448),$B448&lt;=INDEX($EJ$5:$EJ$44,$A448),S$30&gt;=INDEX($EG$5:$EG$44,$A448),S$30&lt;=INDEX($EI$5:$EI$44,$A448)),$A448,0),0)</f>
        <v>0</v>
      </c>
      <c r="T448" s="9">
        <f>IFERROR(IF(AND($B448&gt;=INDEX($EH$5:$EH$44,$A448),$B448&lt;=INDEX($EJ$5:$EJ$44,$A448),T$30&gt;=INDEX($EG$5:$EG$44,$A448),T$30&lt;=INDEX($EI$5:$EI$44,$A448)),$A448,0),0)</f>
        <v>0</v>
      </c>
      <c r="U448" s="9">
        <f>IFERROR(IF(AND($B448&gt;=INDEX($EH$5:$EH$44,$A448),$B448&lt;=INDEX($EJ$5:$EJ$44,$A448),U$30&gt;=INDEX($EG$5:$EG$44,$A448),U$30&lt;=INDEX($EI$5:$EI$44,$A448)),$A448,0),0)</f>
        <v>0</v>
      </c>
      <c r="V448" s="9">
        <f>IFERROR(IF(AND($B448&gt;=INDEX($EH$5:$EH$44,$A448),$B448&lt;=INDEX($EJ$5:$EJ$44,$A448),V$30&gt;=INDEX($EG$5:$EG$44,$A448),V$30&lt;=INDEX($EI$5:$EI$44,$A448)),$A448,0),0)</f>
        <v>0</v>
      </c>
      <c r="W448" s="9">
        <f>IFERROR(IF(AND($B448&gt;=INDEX($EH$5:$EH$44,$A448),$B448&lt;=INDEX($EJ$5:$EJ$44,$A448),W$30&gt;=INDEX($EG$5:$EG$44,$A448),W$30&lt;=INDEX($EI$5:$EI$44,$A448)),$A448,0),0)</f>
        <v>0</v>
      </c>
      <c r="X448" s="9">
        <f>IFERROR(IF(AND($B448&gt;=INDEX($EH$5:$EH$44,$A448),$B448&lt;=INDEX($EJ$5:$EJ$44,$A448),X$30&gt;=INDEX($EG$5:$EG$44,$A448),X$30&lt;=INDEX($EI$5:$EI$44,$A448)),$A448,0),0)</f>
        <v>0</v>
      </c>
      <c r="Y448" s="9">
        <f>IFERROR(IF(AND($B448&gt;=INDEX($EH$5:$EH$44,$A448),$B448&lt;=INDEX($EJ$5:$EJ$44,$A448),Y$30&gt;=INDEX($EG$5:$EG$44,$A448),Y$30&lt;=INDEX($EI$5:$EI$44,$A448)),$A448,0),0)</f>
        <v>0</v>
      </c>
      <c r="Z448" s="9">
        <f>IFERROR(IF(AND($B448&gt;=INDEX($EH$5:$EH$44,$A448),$B448&lt;=INDEX($EJ$5:$EJ$44,$A448),Z$30&gt;=INDEX($EG$5:$EG$44,$A448),Z$30&lt;=INDEX($EI$5:$EI$44,$A448)),$A448,0),0)</f>
        <v>0</v>
      </c>
      <c r="AA448" s="9">
        <f>IFERROR(IF(AND($B448&gt;=INDEX($EH$5:$EH$44,$A448),$B448&lt;=INDEX($EJ$5:$EJ$44,$A448),AA$30&gt;=INDEX($EG$5:$EG$44,$A448),AA$30&lt;=INDEX($EI$5:$EI$44,$A448)),$A448,0),0)</f>
        <v>0</v>
      </c>
      <c r="AB448" s="9">
        <f>IFERROR(IF(AND($B448&gt;=INDEX($EH$5:$EH$44,$A448),$B448&lt;=INDEX($EJ$5:$EJ$44,$A448),AB$30&gt;=INDEX($EG$5:$EG$44,$A448),AB$30&lt;=INDEX($EI$5:$EI$44,$A448)),$A448,0),0)</f>
        <v>0</v>
      </c>
      <c r="AC448" s="9">
        <f>IFERROR(IF(AND($B448&gt;=INDEX($EH$5:$EH$44,$A448),$B448&lt;=INDEX($EJ$5:$EJ$44,$A448),AC$30&gt;=INDEX($EG$5:$EG$44,$A448),AC$30&lt;=INDEX($EI$5:$EI$44,$A448)),$A448,0),0)</f>
        <v>0</v>
      </c>
      <c r="AD448" s="9">
        <f>IFERROR(IF(AND($B448&gt;=INDEX($EH$5:$EH$44,$A448),$B448&lt;=INDEX($EJ$5:$EJ$44,$A448),AD$30&gt;=INDEX($EG$5:$EG$44,$A448),AD$30&lt;=INDEX($EI$5:$EI$44,$A448)),$A448,0),0)</f>
        <v>0</v>
      </c>
      <c r="AE448" s="9">
        <f>IFERROR(IF(AND($B448&gt;=INDEX($EH$5:$EH$44,$A448),$B448&lt;=INDEX($EJ$5:$EJ$44,$A448),AE$30&gt;=INDEX($EG$5:$EG$44,$A448),AE$30&lt;=INDEX($EI$5:$EI$44,$A448)),$A448,0),0)</f>
        <v>0</v>
      </c>
      <c r="AF448" s="9">
        <f>IFERROR(IF(AND($B448&gt;=INDEX($EH$5:$EH$44,$A448),$B448&lt;=INDEX($EJ$5:$EJ$44,$A448),AF$30&gt;=INDEX($EG$5:$EG$44,$A448),AF$30&lt;=INDEX($EI$5:$EI$44,$A448)),$A448,0),0)</f>
        <v>0</v>
      </c>
      <c r="AG448" s="9">
        <f>IFERROR(IF(AND($B448&gt;=INDEX($EH$5:$EH$44,$A448),$B448&lt;=INDEX($EJ$5:$EJ$44,$A448),AG$30&gt;=INDEX($EG$5:$EG$44,$A448),AG$30&lt;=INDEX($EI$5:$EI$44,$A448)),$A448,0),0)</f>
        <v>0</v>
      </c>
      <c r="AH448" s="9"/>
    </row>
    <row r="449" spans="1:34">
      <c r="A449" s="5">
        <f t="shared" si="92"/>
        <v>17</v>
      </c>
      <c r="B449" s="5">
        <f t="shared" si="91"/>
        <v>18</v>
      </c>
      <c r="C449" s="9">
        <f>IFERROR(IF(AND($B449&gt;=INDEX($EH$5:$EH$44,$A449),$B449&lt;=INDEX($EJ$5:$EJ$44,$A449),C$30&gt;=INDEX($EG$5:$EG$44,$A449),C$30&lt;=INDEX($EI$5:$EI$44,$A449)),$A449,0),0)</f>
        <v>0</v>
      </c>
      <c r="D449" s="9">
        <f>IFERROR(IF(AND($B449&gt;=INDEX($EH$5:$EH$44,$A449),$B449&lt;=INDEX($EJ$5:$EJ$44,$A449),D$30&gt;=INDEX($EG$5:$EG$44,$A449),D$30&lt;=INDEX($EI$5:$EI$44,$A449)),$A449,0),0)</f>
        <v>0</v>
      </c>
      <c r="E449" s="9">
        <f>IFERROR(IF(AND($B449&gt;=INDEX($EH$5:$EH$44,$A449),$B449&lt;=INDEX($EJ$5:$EJ$44,$A449),E$30&gt;=INDEX($EG$5:$EG$44,$A449),E$30&lt;=INDEX($EI$5:$EI$44,$A449)),$A449,0),0)</f>
        <v>0</v>
      </c>
      <c r="F449" s="9">
        <f>IFERROR(IF(AND($B449&gt;=INDEX($EH$5:$EH$44,$A449),$B449&lt;=INDEX($EJ$5:$EJ$44,$A449),F$30&gt;=INDEX($EG$5:$EG$44,$A449),F$30&lt;=INDEX($EI$5:$EI$44,$A449)),$A449,0),0)</f>
        <v>0</v>
      </c>
      <c r="G449" s="9">
        <f>IFERROR(IF(AND($B449&gt;=INDEX($EH$5:$EH$44,$A449),$B449&lt;=INDEX($EJ$5:$EJ$44,$A449),G$30&gt;=INDEX($EG$5:$EG$44,$A449),G$30&lt;=INDEX($EI$5:$EI$44,$A449)),$A449,0),0)</f>
        <v>0</v>
      </c>
      <c r="H449" s="9">
        <f>IFERROR(IF(AND($B449&gt;=INDEX($EH$5:$EH$44,$A449),$B449&lt;=INDEX($EJ$5:$EJ$44,$A449),H$30&gt;=INDEX($EG$5:$EG$44,$A449),H$30&lt;=INDEX($EI$5:$EI$44,$A449)),$A449,0),0)</f>
        <v>0</v>
      </c>
      <c r="I449" s="9">
        <f>IFERROR(IF(AND($B449&gt;=INDEX($EH$5:$EH$44,$A449),$B449&lt;=INDEX($EJ$5:$EJ$44,$A449),I$30&gt;=INDEX($EG$5:$EG$44,$A449),I$30&lt;=INDEX($EI$5:$EI$44,$A449)),$A449,0),0)</f>
        <v>0</v>
      </c>
      <c r="J449" s="9">
        <f>IFERROR(IF(AND($B449&gt;=INDEX($EH$5:$EH$44,$A449),$B449&lt;=INDEX($EJ$5:$EJ$44,$A449),J$30&gt;=INDEX($EG$5:$EG$44,$A449),J$30&lt;=INDEX($EI$5:$EI$44,$A449)),$A449,0),0)</f>
        <v>0</v>
      </c>
      <c r="K449" s="9">
        <f>IFERROR(IF(AND($B449&gt;=INDEX($EH$5:$EH$44,$A449),$B449&lt;=INDEX($EJ$5:$EJ$44,$A449),K$30&gt;=INDEX($EG$5:$EG$44,$A449),K$30&lt;=INDEX($EI$5:$EI$44,$A449)),$A449,0),0)</f>
        <v>0</v>
      </c>
      <c r="L449" s="9">
        <f>IFERROR(IF(AND($B449&gt;=INDEX($EH$5:$EH$44,$A449),$B449&lt;=INDEX($EJ$5:$EJ$44,$A449),L$30&gt;=INDEX($EG$5:$EG$44,$A449),L$30&lt;=INDEX($EI$5:$EI$44,$A449)),$A449,0),0)</f>
        <v>0</v>
      </c>
      <c r="M449" s="9">
        <f>IFERROR(IF(AND($B449&gt;=INDEX($EH$5:$EH$44,$A449),$B449&lt;=INDEX($EJ$5:$EJ$44,$A449),M$30&gt;=INDEX($EG$5:$EG$44,$A449),M$30&lt;=INDEX($EI$5:$EI$44,$A449)),$A449,0),0)</f>
        <v>0</v>
      </c>
      <c r="N449" s="9">
        <f>IFERROR(IF(AND($B449&gt;=INDEX($EH$5:$EH$44,$A449),$B449&lt;=INDEX($EJ$5:$EJ$44,$A449),N$30&gt;=INDEX($EG$5:$EG$44,$A449),N$30&lt;=INDEX($EI$5:$EI$44,$A449)),$A449,0),0)</f>
        <v>0</v>
      </c>
      <c r="O449" s="9">
        <f>IFERROR(IF(AND($B449&gt;=INDEX($EH$5:$EH$44,$A449),$B449&lt;=INDEX($EJ$5:$EJ$44,$A449),O$30&gt;=INDEX($EG$5:$EG$44,$A449),O$30&lt;=INDEX($EI$5:$EI$44,$A449)),$A449,0),0)</f>
        <v>0</v>
      </c>
      <c r="P449" s="9">
        <f>IFERROR(IF(AND($B449&gt;=INDEX($EH$5:$EH$44,$A449),$B449&lt;=INDEX($EJ$5:$EJ$44,$A449),P$30&gt;=INDEX($EG$5:$EG$44,$A449),P$30&lt;=INDEX($EI$5:$EI$44,$A449)),$A449,0),0)</f>
        <v>0</v>
      </c>
      <c r="Q449" s="9">
        <f>IFERROR(IF(AND($B449&gt;=INDEX($EH$5:$EH$44,$A449),$B449&lt;=INDEX($EJ$5:$EJ$44,$A449),Q$30&gt;=INDEX($EG$5:$EG$44,$A449),Q$30&lt;=INDEX($EI$5:$EI$44,$A449)),$A449,0),0)</f>
        <v>0</v>
      </c>
      <c r="R449" s="9">
        <f>IFERROR(IF(AND($B449&gt;=INDEX($EH$5:$EH$44,$A449),$B449&lt;=INDEX($EJ$5:$EJ$44,$A449),R$30&gt;=INDEX($EG$5:$EG$44,$A449),R$30&lt;=INDEX($EI$5:$EI$44,$A449)),$A449,0),0)</f>
        <v>0</v>
      </c>
      <c r="S449" s="9">
        <f>IFERROR(IF(AND($B449&gt;=INDEX($EH$5:$EH$44,$A449),$B449&lt;=INDEX($EJ$5:$EJ$44,$A449),S$30&gt;=INDEX($EG$5:$EG$44,$A449),S$30&lt;=INDEX($EI$5:$EI$44,$A449)),$A449,0),0)</f>
        <v>0</v>
      </c>
      <c r="T449" s="9">
        <f>IFERROR(IF(AND($B449&gt;=INDEX($EH$5:$EH$44,$A449),$B449&lt;=INDEX($EJ$5:$EJ$44,$A449),T$30&gt;=INDEX($EG$5:$EG$44,$A449),T$30&lt;=INDEX($EI$5:$EI$44,$A449)),$A449,0),0)</f>
        <v>0</v>
      </c>
      <c r="U449" s="9">
        <f>IFERROR(IF(AND($B449&gt;=INDEX($EH$5:$EH$44,$A449),$B449&lt;=INDEX($EJ$5:$EJ$44,$A449),U$30&gt;=INDEX($EG$5:$EG$44,$A449),U$30&lt;=INDEX($EI$5:$EI$44,$A449)),$A449,0),0)</f>
        <v>0</v>
      </c>
      <c r="V449" s="9">
        <f>IFERROR(IF(AND($B449&gt;=INDEX($EH$5:$EH$44,$A449),$B449&lt;=INDEX($EJ$5:$EJ$44,$A449),V$30&gt;=INDEX($EG$5:$EG$44,$A449),V$30&lt;=INDEX($EI$5:$EI$44,$A449)),$A449,0),0)</f>
        <v>0</v>
      </c>
      <c r="W449" s="9">
        <f>IFERROR(IF(AND($B449&gt;=INDEX($EH$5:$EH$44,$A449),$B449&lt;=INDEX($EJ$5:$EJ$44,$A449),W$30&gt;=INDEX($EG$5:$EG$44,$A449),W$30&lt;=INDEX($EI$5:$EI$44,$A449)),$A449,0),0)</f>
        <v>0</v>
      </c>
      <c r="X449" s="9">
        <f>IFERROR(IF(AND($B449&gt;=INDEX($EH$5:$EH$44,$A449),$B449&lt;=INDEX($EJ$5:$EJ$44,$A449),X$30&gt;=INDEX($EG$5:$EG$44,$A449),X$30&lt;=INDEX($EI$5:$EI$44,$A449)),$A449,0),0)</f>
        <v>0</v>
      </c>
      <c r="Y449" s="9">
        <f>IFERROR(IF(AND($B449&gt;=INDEX($EH$5:$EH$44,$A449),$B449&lt;=INDEX($EJ$5:$EJ$44,$A449),Y$30&gt;=INDEX($EG$5:$EG$44,$A449),Y$30&lt;=INDEX($EI$5:$EI$44,$A449)),$A449,0),0)</f>
        <v>0</v>
      </c>
      <c r="Z449" s="9">
        <f>IFERROR(IF(AND($B449&gt;=INDEX($EH$5:$EH$44,$A449),$B449&lt;=INDEX($EJ$5:$EJ$44,$A449),Z$30&gt;=INDEX($EG$5:$EG$44,$A449),Z$30&lt;=INDEX($EI$5:$EI$44,$A449)),$A449,0),0)</f>
        <v>0</v>
      </c>
      <c r="AA449" s="9">
        <f>IFERROR(IF(AND($B449&gt;=INDEX($EH$5:$EH$44,$A449),$B449&lt;=INDEX($EJ$5:$EJ$44,$A449),AA$30&gt;=INDEX($EG$5:$EG$44,$A449),AA$30&lt;=INDEX($EI$5:$EI$44,$A449)),$A449,0),0)</f>
        <v>0</v>
      </c>
      <c r="AB449" s="9">
        <f>IFERROR(IF(AND($B449&gt;=INDEX($EH$5:$EH$44,$A449),$B449&lt;=INDEX($EJ$5:$EJ$44,$A449),AB$30&gt;=INDEX($EG$5:$EG$44,$A449),AB$30&lt;=INDEX($EI$5:$EI$44,$A449)),$A449,0),0)</f>
        <v>0</v>
      </c>
      <c r="AC449" s="9">
        <f>IFERROR(IF(AND($B449&gt;=INDEX($EH$5:$EH$44,$A449),$B449&lt;=INDEX($EJ$5:$EJ$44,$A449),AC$30&gt;=INDEX($EG$5:$EG$44,$A449),AC$30&lt;=INDEX($EI$5:$EI$44,$A449)),$A449,0),0)</f>
        <v>0</v>
      </c>
      <c r="AD449" s="9">
        <f>IFERROR(IF(AND($B449&gt;=INDEX($EH$5:$EH$44,$A449),$B449&lt;=INDEX($EJ$5:$EJ$44,$A449),AD$30&gt;=INDEX($EG$5:$EG$44,$A449),AD$30&lt;=INDEX($EI$5:$EI$44,$A449)),$A449,0),0)</f>
        <v>0</v>
      </c>
      <c r="AE449" s="9">
        <f>IFERROR(IF(AND($B449&gt;=INDEX($EH$5:$EH$44,$A449),$B449&lt;=INDEX($EJ$5:$EJ$44,$A449),AE$30&gt;=INDEX($EG$5:$EG$44,$A449),AE$30&lt;=INDEX($EI$5:$EI$44,$A449)),$A449,0),0)</f>
        <v>0</v>
      </c>
      <c r="AF449" s="9">
        <f>IFERROR(IF(AND($B449&gt;=INDEX($EH$5:$EH$44,$A449),$B449&lt;=INDEX($EJ$5:$EJ$44,$A449),AF$30&gt;=INDEX($EG$5:$EG$44,$A449),AF$30&lt;=INDEX($EI$5:$EI$44,$A449)),$A449,0),0)</f>
        <v>0</v>
      </c>
      <c r="AG449" s="9">
        <f>IFERROR(IF(AND($B449&gt;=INDEX($EH$5:$EH$44,$A449),$B449&lt;=INDEX($EJ$5:$EJ$44,$A449),AG$30&gt;=INDEX($EG$5:$EG$44,$A449),AG$30&lt;=INDEX($EI$5:$EI$44,$A449)),$A449,0),0)</f>
        <v>0</v>
      </c>
      <c r="AH449" s="9"/>
    </row>
    <row r="450" spans="1:34">
      <c r="A450" s="5">
        <f t="shared" si="92"/>
        <v>17</v>
      </c>
      <c r="B450" s="5">
        <f t="shared" si="91"/>
        <v>19</v>
      </c>
      <c r="C450" s="9">
        <f>IFERROR(IF(AND($B450&gt;=INDEX($EH$5:$EH$44,$A450),$B450&lt;=INDEX($EJ$5:$EJ$44,$A450),C$30&gt;=INDEX($EG$5:$EG$44,$A450),C$30&lt;=INDEX($EI$5:$EI$44,$A450)),$A450,0),0)</f>
        <v>0</v>
      </c>
      <c r="D450" s="9">
        <f>IFERROR(IF(AND($B450&gt;=INDEX($EH$5:$EH$44,$A450),$B450&lt;=INDEX($EJ$5:$EJ$44,$A450),D$30&gt;=INDEX($EG$5:$EG$44,$A450),D$30&lt;=INDEX($EI$5:$EI$44,$A450)),$A450,0),0)</f>
        <v>0</v>
      </c>
      <c r="E450" s="9">
        <f>IFERROR(IF(AND($B450&gt;=INDEX($EH$5:$EH$44,$A450),$B450&lt;=INDEX($EJ$5:$EJ$44,$A450),E$30&gt;=INDEX($EG$5:$EG$44,$A450),E$30&lt;=INDEX($EI$5:$EI$44,$A450)),$A450,0),0)</f>
        <v>0</v>
      </c>
      <c r="F450" s="9">
        <f>IFERROR(IF(AND($B450&gt;=INDEX($EH$5:$EH$44,$A450),$B450&lt;=INDEX($EJ$5:$EJ$44,$A450),F$30&gt;=INDEX($EG$5:$EG$44,$A450),F$30&lt;=INDEX($EI$5:$EI$44,$A450)),$A450,0),0)</f>
        <v>0</v>
      </c>
      <c r="G450" s="9">
        <f>IFERROR(IF(AND($B450&gt;=INDEX($EH$5:$EH$44,$A450),$B450&lt;=INDEX($EJ$5:$EJ$44,$A450),G$30&gt;=INDEX($EG$5:$EG$44,$A450),G$30&lt;=INDEX($EI$5:$EI$44,$A450)),$A450,0),0)</f>
        <v>0</v>
      </c>
      <c r="H450" s="9">
        <f>IFERROR(IF(AND($B450&gt;=INDEX($EH$5:$EH$44,$A450),$B450&lt;=INDEX($EJ$5:$EJ$44,$A450),H$30&gt;=INDEX($EG$5:$EG$44,$A450),H$30&lt;=INDEX($EI$5:$EI$44,$A450)),$A450,0),0)</f>
        <v>0</v>
      </c>
      <c r="I450" s="9">
        <f>IFERROR(IF(AND($B450&gt;=INDEX($EH$5:$EH$44,$A450),$B450&lt;=INDEX($EJ$5:$EJ$44,$A450),I$30&gt;=INDEX($EG$5:$EG$44,$A450),I$30&lt;=INDEX($EI$5:$EI$44,$A450)),$A450,0),0)</f>
        <v>0</v>
      </c>
      <c r="J450" s="9">
        <f>IFERROR(IF(AND($B450&gt;=INDEX($EH$5:$EH$44,$A450),$B450&lt;=INDEX($EJ$5:$EJ$44,$A450),J$30&gt;=INDEX($EG$5:$EG$44,$A450),J$30&lt;=INDEX($EI$5:$EI$44,$A450)),$A450,0),0)</f>
        <v>0</v>
      </c>
      <c r="K450" s="9">
        <f>IFERROR(IF(AND($B450&gt;=INDEX($EH$5:$EH$44,$A450),$B450&lt;=INDEX($EJ$5:$EJ$44,$A450),K$30&gt;=INDEX($EG$5:$EG$44,$A450),K$30&lt;=INDEX($EI$5:$EI$44,$A450)),$A450,0),0)</f>
        <v>0</v>
      </c>
      <c r="L450" s="9">
        <f>IFERROR(IF(AND($B450&gt;=INDEX($EH$5:$EH$44,$A450),$B450&lt;=INDEX($EJ$5:$EJ$44,$A450),L$30&gt;=INDEX($EG$5:$EG$44,$A450),L$30&lt;=INDEX($EI$5:$EI$44,$A450)),$A450,0),0)</f>
        <v>0</v>
      </c>
      <c r="M450" s="9">
        <f>IFERROR(IF(AND($B450&gt;=INDEX($EH$5:$EH$44,$A450),$B450&lt;=INDEX($EJ$5:$EJ$44,$A450),M$30&gt;=INDEX($EG$5:$EG$44,$A450),M$30&lt;=INDEX($EI$5:$EI$44,$A450)),$A450,0),0)</f>
        <v>0</v>
      </c>
      <c r="N450" s="9">
        <f>IFERROR(IF(AND($B450&gt;=INDEX($EH$5:$EH$44,$A450),$B450&lt;=INDEX($EJ$5:$EJ$44,$A450),N$30&gt;=INDEX($EG$5:$EG$44,$A450),N$30&lt;=INDEX($EI$5:$EI$44,$A450)),$A450,0),0)</f>
        <v>0</v>
      </c>
      <c r="O450" s="9">
        <f>IFERROR(IF(AND($B450&gt;=INDEX($EH$5:$EH$44,$A450),$B450&lt;=INDEX($EJ$5:$EJ$44,$A450),O$30&gt;=INDEX($EG$5:$EG$44,$A450),O$30&lt;=INDEX($EI$5:$EI$44,$A450)),$A450,0),0)</f>
        <v>0</v>
      </c>
      <c r="P450" s="9">
        <f>IFERROR(IF(AND($B450&gt;=INDEX($EH$5:$EH$44,$A450),$B450&lt;=INDEX($EJ$5:$EJ$44,$A450),P$30&gt;=INDEX($EG$5:$EG$44,$A450),P$30&lt;=INDEX($EI$5:$EI$44,$A450)),$A450,0),0)</f>
        <v>0</v>
      </c>
      <c r="Q450" s="9">
        <f>IFERROR(IF(AND($B450&gt;=INDEX($EH$5:$EH$44,$A450),$B450&lt;=INDEX($EJ$5:$EJ$44,$A450),Q$30&gt;=INDEX($EG$5:$EG$44,$A450),Q$30&lt;=INDEX($EI$5:$EI$44,$A450)),$A450,0),0)</f>
        <v>0</v>
      </c>
      <c r="R450" s="9">
        <f>IFERROR(IF(AND($B450&gt;=INDEX($EH$5:$EH$44,$A450),$B450&lt;=INDEX($EJ$5:$EJ$44,$A450),R$30&gt;=INDEX($EG$5:$EG$44,$A450),R$30&lt;=INDEX($EI$5:$EI$44,$A450)),$A450,0),0)</f>
        <v>0</v>
      </c>
      <c r="S450" s="9">
        <f>IFERROR(IF(AND($B450&gt;=INDEX($EH$5:$EH$44,$A450),$B450&lt;=INDEX($EJ$5:$EJ$44,$A450),S$30&gt;=INDEX($EG$5:$EG$44,$A450),S$30&lt;=INDEX($EI$5:$EI$44,$A450)),$A450,0),0)</f>
        <v>0</v>
      </c>
      <c r="T450" s="9">
        <f>IFERROR(IF(AND($B450&gt;=INDEX($EH$5:$EH$44,$A450),$B450&lt;=INDEX($EJ$5:$EJ$44,$A450),T$30&gt;=INDEX($EG$5:$EG$44,$A450),T$30&lt;=INDEX($EI$5:$EI$44,$A450)),$A450,0),0)</f>
        <v>0</v>
      </c>
      <c r="U450" s="9">
        <f>IFERROR(IF(AND($B450&gt;=INDEX($EH$5:$EH$44,$A450),$B450&lt;=INDEX($EJ$5:$EJ$44,$A450),U$30&gt;=INDEX($EG$5:$EG$44,$A450),U$30&lt;=INDEX($EI$5:$EI$44,$A450)),$A450,0),0)</f>
        <v>0</v>
      </c>
      <c r="V450" s="9">
        <f>IFERROR(IF(AND($B450&gt;=INDEX($EH$5:$EH$44,$A450),$B450&lt;=INDEX($EJ$5:$EJ$44,$A450),V$30&gt;=INDEX($EG$5:$EG$44,$A450),V$30&lt;=INDEX($EI$5:$EI$44,$A450)),$A450,0),0)</f>
        <v>0</v>
      </c>
      <c r="W450" s="9">
        <f>IFERROR(IF(AND($B450&gt;=INDEX($EH$5:$EH$44,$A450),$B450&lt;=INDEX($EJ$5:$EJ$44,$A450),W$30&gt;=INDEX($EG$5:$EG$44,$A450),W$30&lt;=INDEX($EI$5:$EI$44,$A450)),$A450,0),0)</f>
        <v>0</v>
      </c>
      <c r="X450" s="9">
        <f>IFERROR(IF(AND($B450&gt;=INDEX($EH$5:$EH$44,$A450),$B450&lt;=INDEX($EJ$5:$EJ$44,$A450),X$30&gt;=INDEX($EG$5:$EG$44,$A450),X$30&lt;=INDEX($EI$5:$EI$44,$A450)),$A450,0),0)</f>
        <v>0</v>
      </c>
      <c r="Y450" s="9">
        <f>IFERROR(IF(AND($B450&gt;=INDEX($EH$5:$EH$44,$A450),$B450&lt;=INDEX($EJ$5:$EJ$44,$A450),Y$30&gt;=INDEX($EG$5:$EG$44,$A450),Y$30&lt;=INDEX($EI$5:$EI$44,$A450)),$A450,0),0)</f>
        <v>0</v>
      </c>
      <c r="Z450" s="9">
        <f>IFERROR(IF(AND($B450&gt;=INDEX($EH$5:$EH$44,$A450),$B450&lt;=INDEX($EJ$5:$EJ$44,$A450),Z$30&gt;=INDEX($EG$5:$EG$44,$A450),Z$30&lt;=INDEX($EI$5:$EI$44,$A450)),$A450,0),0)</f>
        <v>0</v>
      </c>
      <c r="AA450" s="9">
        <f>IFERROR(IF(AND($B450&gt;=INDEX($EH$5:$EH$44,$A450),$B450&lt;=INDEX($EJ$5:$EJ$44,$A450),AA$30&gt;=INDEX($EG$5:$EG$44,$A450),AA$30&lt;=INDEX($EI$5:$EI$44,$A450)),$A450,0),0)</f>
        <v>0</v>
      </c>
      <c r="AB450" s="9">
        <f>IFERROR(IF(AND($B450&gt;=INDEX($EH$5:$EH$44,$A450),$B450&lt;=INDEX($EJ$5:$EJ$44,$A450),AB$30&gt;=INDEX($EG$5:$EG$44,$A450),AB$30&lt;=INDEX($EI$5:$EI$44,$A450)),$A450,0),0)</f>
        <v>0</v>
      </c>
      <c r="AC450" s="9">
        <f>IFERROR(IF(AND($B450&gt;=INDEX($EH$5:$EH$44,$A450),$B450&lt;=INDEX($EJ$5:$EJ$44,$A450),AC$30&gt;=INDEX($EG$5:$EG$44,$A450),AC$30&lt;=INDEX($EI$5:$EI$44,$A450)),$A450,0),0)</f>
        <v>0</v>
      </c>
      <c r="AD450" s="9">
        <f>IFERROR(IF(AND($B450&gt;=INDEX($EH$5:$EH$44,$A450),$B450&lt;=INDEX($EJ$5:$EJ$44,$A450),AD$30&gt;=INDEX($EG$5:$EG$44,$A450),AD$30&lt;=INDEX($EI$5:$EI$44,$A450)),$A450,0),0)</f>
        <v>0</v>
      </c>
      <c r="AE450" s="9">
        <f>IFERROR(IF(AND($B450&gt;=INDEX($EH$5:$EH$44,$A450),$B450&lt;=INDEX($EJ$5:$EJ$44,$A450),AE$30&gt;=INDEX($EG$5:$EG$44,$A450),AE$30&lt;=INDEX($EI$5:$EI$44,$A450)),$A450,0),0)</f>
        <v>0</v>
      </c>
      <c r="AF450" s="9">
        <f>IFERROR(IF(AND($B450&gt;=INDEX($EH$5:$EH$44,$A450),$B450&lt;=INDEX($EJ$5:$EJ$44,$A450),AF$30&gt;=INDEX($EG$5:$EG$44,$A450),AF$30&lt;=INDEX($EI$5:$EI$44,$A450)),$A450,0),0)</f>
        <v>0</v>
      </c>
      <c r="AG450" s="9">
        <f>IFERROR(IF(AND($B450&gt;=INDEX($EH$5:$EH$44,$A450),$B450&lt;=INDEX($EJ$5:$EJ$44,$A450),AG$30&gt;=INDEX($EG$5:$EG$44,$A450),AG$30&lt;=INDEX($EI$5:$EI$44,$A450)),$A450,0),0)</f>
        <v>0</v>
      </c>
      <c r="AH450" s="9"/>
    </row>
    <row r="451" spans="1:34">
      <c r="A451" s="5">
        <f t="shared" si="92"/>
        <v>17</v>
      </c>
      <c r="B451" s="5">
        <f t="shared" si="91"/>
        <v>20</v>
      </c>
      <c r="C451" s="9">
        <f>IFERROR(IF(AND($B451&gt;=INDEX($EH$5:$EH$44,$A451),$B451&lt;=INDEX($EJ$5:$EJ$44,$A451),C$30&gt;=INDEX($EG$5:$EG$44,$A451),C$30&lt;=INDEX($EI$5:$EI$44,$A451)),$A451,0),0)</f>
        <v>0</v>
      </c>
      <c r="D451" s="9">
        <f>IFERROR(IF(AND($B451&gt;=INDEX($EH$5:$EH$44,$A451),$B451&lt;=INDEX($EJ$5:$EJ$44,$A451),D$30&gt;=INDEX($EG$5:$EG$44,$A451),D$30&lt;=INDEX($EI$5:$EI$44,$A451)),$A451,0),0)</f>
        <v>0</v>
      </c>
      <c r="E451" s="9">
        <f>IFERROR(IF(AND($B451&gt;=INDEX($EH$5:$EH$44,$A451),$B451&lt;=INDEX($EJ$5:$EJ$44,$A451),E$30&gt;=INDEX($EG$5:$EG$44,$A451),E$30&lt;=INDEX($EI$5:$EI$44,$A451)),$A451,0),0)</f>
        <v>0</v>
      </c>
      <c r="F451" s="9">
        <f>IFERROR(IF(AND($B451&gt;=INDEX($EH$5:$EH$44,$A451),$B451&lt;=INDEX($EJ$5:$EJ$44,$A451),F$30&gt;=INDEX($EG$5:$EG$44,$A451),F$30&lt;=INDEX($EI$5:$EI$44,$A451)),$A451,0),0)</f>
        <v>0</v>
      </c>
      <c r="G451" s="9">
        <f>IFERROR(IF(AND($B451&gt;=INDEX($EH$5:$EH$44,$A451),$B451&lt;=INDEX($EJ$5:$EJ$44,$A451),G$30&gt;=INDEX($EG$5:$EG$44,$A451),G$30&lt;=INDEX($EI$5:$EI$44,$A451)),$A451,0),0)</f>
        <v>0</v>
      </c>
      <c r="H451" s="9">
        <f>IFERROR(IF(AND($B451&gt;=INDEX($EH$5:$EH$44,$A451),$B451&lt;=INDEX($EJ$5:$EJ$44,$A451),H$30&gt;=INDEX($EG$5:$EG$44,$A451),H$30&lt;=INDEX($EI$5:$EI$44,$A451)),$A451,0),0)</f>
        <v>0</v>
      </c>
      <c r="I451" s="9">
        <f>IFERROR(IF(AND($B451&gt;=INDEX($EH$5:$EH$44,$A451),$B451&lt;=INDEX($EJ$5:$EJ$44,$A451),I$30&gt;=INDEX($EG$5:$EG$44,$A451),I$30&lt;=INDEX($EI$5:$EI$44,$A451)),$A451,0),0)</f>
        <v>0</v>
      </c>
      <c r="J451" s="9">
        <f>IFERROR(IF(AND($B451&gt;=INDEX($EH$5:$EH$44,$A451),$B451&lt;=INDEX($EJ$5:$EJ$44,$A451),J$30&gt;=INDEX($EG$5:$EG$44,$A451),J$30&lt;=INDEX($EI$5:$EI$44,$A451)),$A451,0),0)</f>
        <v>0</v>
      </c>
      <c r="K451" s="9">
        <f>IFERROR(IF(AND($B451&gt;=INDEX($EH$5:$EH$44,$A451),$B451&lt;=INDEX($EJ$5:$EJ$44,$A451),K$30&gt;=INDEX($EG$5:$EG$44,$A451),K$30&lt;=INDEX($EI$5:$EI$44,$A451)),$A451,0),0)</f>
        <v>0</v>
      </c>
      <c r="L451" s="9">
        <f>IFERROR(IF(AND($B451&gt;=INDEX($EH$5:$EH$44,$A451),$B451&lt;=INDEX($EJ$5:$EJ$44,$A451),L$30&gt;=INDEX($EG$5:$EG$44,$A451),L$30&lt;=INDEX($EI$5:$EI$44,$A451)),$A451,0),0)</f>
        <v>0</v>
      </c>
      <c r="M451" s="9">
        <f>IFERROR(IF(AND($B451&gt;=INDEX($EH$5:$EH$44,$A451),$B451&lt;=INDEX($EJ$5:$EJ$44,$A451),M$30&gt;=INDEX($EG$5:$EG$44,$A451),M$30&lt;=INDEX($EI$5:$EI$44,$A451)),$A451,0),0)</f>
        <v>0</v>
      </c>
      <c r="N451" s="9">
        <f>IFERROR(IF(AND($B451&gt;=INDEX($EH$5:$EH$44,$A451),$B451&lt;=INDEX($EJ$5:$EJ$44,$A451),N$30&gt;=INDEX($EG$5:$EG$44,$A451),N$30&lt;=INDEX($EI$5:$EI$44,$A451)),$A451,0),0)</f>
        <v>0</v>
      </c>
      <c r="O451" s="9">
        <f>IFERROR(IF(AND($B451&gt;=INDEX($EH$5:$EH$44,$A451),$B451&lt;=INDEX($EJ$5:$EJ$44,$A451),O$30&gt;=INDEX($EG$5:$EG$44,$A451),O$30&lt;=INDEX($EI$5:$EI$44,$A451)),$A451,0),0)</f>
        <v>0</v>
      </c>
      <c r="P451" s="9">
        <f>IFERROR(IF(AND($B451&gt;=INDEX($EH$5:$EH$44,$A451),$B451&lt;=INDEX($EJ$5:$EJ$44,$A451),P$30&gt;=INDEX($EG$5:$EG$44,$A451),P$30&lt;=INDEX($EI$5:$EI$44,$A451)),$A451,0),0)</f>
        <v>0</v>
      </c>
      <c r="Q451" s="9">
        <f>IFERROR(IF(AND($B451&gt;=INDEX($EH$5:$EH$44,$A451),$B451&lt;=INDEX($EJ$5:$EJ$44,$A451),Q$30&gt;=INDEX($EG$5:$EG$44,$A451),Q$30&lt;=INDEX($EI$5:$EI$44,$A451)),$A451,0),0)</f>
        <v>0</v>
      </c>
      <c r="R451" s="9">
        <f>IFERROR(IF(AND($B451&gt;=INDEX($EH$5:$EH$44,$A451),$B451&lt;=INDEX($EJ$5:$EJ$44,$A451),R$30&gt;=INDEX($EG$5:$EG$44,$A451),R$30&lt;=INDEX($EI$5:$EI$44,$A451)),$A451,0),0)</f>
        <v>0</v>
      </c>
      <c r="S451" s="9">
        <f>IFERROR(IF(AND($B451&gt;=INDEX($EH$5:$EH$44,$A451),$B451&lt;=INDEX($EJ$5:$EJ$44,$A451),S$30&gt;=INDEX($EG$5:$EG$44,$A451),S$30&lt;=INDEX($EI$5:$EI$44,$A451)),$A451,0),0)</f>
        <v>0</v>
      </c>
      <c r="T451" s="9">
        <f>IFERROR(IF(AND($B451&gt;=INDEX($EH$5:$EH$44,$A451),$B451&lt;=INDEX($EJ$5:$EJ$44,$A451),T$30&gt;=INDEX($EG$5:$EG$44,$A451),T$30&lt;=INDEX($EI$5:$EI$44,$A451)),$A451,0),0)</f>
        <v>0</v>
      </c>
      <c r="U451" s="9">
        <f>IFERROR(IF(AND($B451&gt;=INDEX($EH$5:$EH$44,$A451),$B451&lt;=INDEX($EJ$5:$EJ$44,$A451),U$30&gt;=INDEX($EG$5:$EG$44,$A451),U$30&lt;=INDEX($EI$5:$EI$44,$A451)),$A451,0),0)</f>
        <v>0</v>
      </c>
      <c r="V451" s="9">
        <f>IFERROR(IF(AND($B451&gt;=INDEX($EH$5:$EH$44,$A451),$B451&lt;=INDEX($EJ$5:$EJ$44,$A451),V$30&gt;=INDEX($EG$5:$EG$44,$A451),V$30&lt;=INDEX($EI$5:$EI$44,$A451)),$A451,0),0)</f>
        <v>0</v>
      </c>
      <c r="W451" s="9">
        <f>IFERROR(IF(AND($B451&gt;=INDEX($EH$5:$EH$44,$A451),$B451&lt;=INDEX($EJ$5:$EJ$44,$A451),W$30&gt;=INDEX($EG$5:$EG$44,$A451),W$30&lt;=INDEX($EI$5:$EI$44,$A451)),$A451,0),0)</f>
        <v>0</v>
      </c>
      <c r="X451" s="9">
        <f>IFERROR(IF(AND($B451&gt;=INDEX($EH$5:$EH$44,$A451),$B451&lt;=INDEX($EJ$5:$EJ$44,$A451),X$30&gt;=INDEX($EG$5:$EG$44,$A451),X$30&lt;=INDEX($EI$5:$EI$44,$A451)),$A451,0),0)</f>
        <v>0</v>
      </c>
      <c r="Y451" s="9">
        <f>IFERROR(IF(AND($B451&gt;=INDEX($EH$5:$EH$44,$A451),$B451&lt;=INDEX($EJ$5:$EJ$44,$A451),Y$30&gt;=INDEX($EG$5:$EG$44,$A451),Y$30&lt;=INDEX($EI$5:$EI$44,$A451)),$A451,0),0)</f>
        <v>0</v>
      </c>
      <c r="Z451" s="9">
        <f>IFERROR(IF(AND($B451&gt;=INDEX($EH$5:$EH$44,$A451),$B451&lt;=INDEX($EJ$5:$EJ$44,$A451),Z$30&gt;=INDEX($EG$5:$EG$44,$A451),Z$30&lt;=INDEX($EI$5:$EI$44,$A451)),$A451,0),0)</f>
        <v>0</v>
      </c>
      <c r="AA451" s="9">
        <f>IFERROR(IF(AND($B451&gt;=INDEX($EH$5:$EH$44,$A451),$B451&lt;=INDEX($EJ$5:$EJ$44,$A451),AA$30&gt;=INDEX($EG$5:$EG$44,$A451),AA$30&lt;=INDEX($EI$5:$EI$44,$A451)),$A451,0),0)</f>
        <v>0</v>
      </c>
      <c r="AB451" s="9">
        <f>IFERROR(IF(AND($B451&gt;=INDEX($EH$5:$EH$44,$A451),$B451&lt;=INDEX($EJ$5:$EJ$44,$A451),AB$30&gt;=INDEX($EG$5:$EG$44,$A451),AB$30&lt;=INDEX($EI$5:$EI$44,$A451)),$A451,0),0)</f>
        <v>0</v>
      </c>
      <c r="AC451" s="9">
        <f>IFERROR(IF(AND($B451&gt;=INDEX($EH$5:$EH$44,$A451),$B451&lt;=INDEX($EJ$5:$EJ$44,$A451),AC$30&gt;=INDEX($EG$5:$EG$44,$A451),AC$30&lt;=INDEX($EI$5:$EI$44,$A451)),$A451,0),0)</f>
        <v>0</v>
      </c>
      <c r="AD451" s="9">
        <f>IFERROR(IF(AND($B451&gt;=INDEX($EH$5:$EH$44,$A451),$B451&lt;=INDEX($EJ$5:$EJ$44,$A451),AD$30&gt;=INDEX($EG$5:$EG$44,$A451),AD$30&lt;=INDEX($EI$5:$EI$44,$A451)),$A451,0),0)</f>
        <v>0</v>
      </c>
      <c r="AE451" s="9">
        <f>IFERROR(IF(AND($B451&gt;=INDEX($EH$5:$EH$44,$A451),$B451&lt;=INDEX($EJ$5:$EJ$44,$A451),AE$30&gt;=INDEX($EG$5:$EG$44,$A451),AE$30&lt;=INDEX($EI$5:$EI$44,$A451)),$A451,0),0)</f>
        <v>0</v>
      </c>
      <c r="AF451" s="9">
        <f>IFERROR(IF(AND($B451&gt;=INDEX($EH$5:$EH$44,$A451),$B451&lt;=INDEX($EJ$5:$EJ$44,$A451),AF$30&gt;=INDEX($EG$5:$EG$44,$A451),AF$30&lt;=INDEX($EI$5:$EI$44,$A451)),$A451,0),0)</f>
        <v>0</v>
      </c>
      <c r="AG451" s="9">
        <f>IFERROR(IF(AND($B451&gt;=INDEX($EH$5:$EH$44,$A451),$B451&lt;=INDEX($EJ$5:$EJ$44,$A451),AG$30&gt;=INDEX($EG$5:$EG$44,$A451),AG$30&lt;=INDEX($EI$5:$EI$44,$A451)),$A451,0),0)</f>
        <v>0</v>
      </c>
      <c r="AH451" s="9"/>
    </row>
    <row r="452" spans="1:34">
      <c r="A452" s="5">
        <f t="shared" si="92"/>
        <v>17</v>
      </c>
      <c r="B452" s="5">
        <f t="shared" si="91"/>
        <v>21</v>
      </c>
      <c r="C452" s="9">
        <f>IFERROR(IF(AND($B452&gt;=INDEX($EH$5:$EH$44,$A452),$B452&lt;=INDEX($EJ$5:$EJ$44,$A452),C$30&gt;=INDEX($EG$5:$EG$44,$A452),C$30&lt;=INDEX($EI$5:$EI$44,$A452)),$A452,0),0)</f>
        <v>0</v>
      </c>
      <c r="D452" s="9">
        <f>IFERROR(IF(AND($B452&gt;=INDEX($EH$5:$EH$44,$A452),$B452&lt;=INDEX($EJ$5:$EJ$44,$A452),D$30&gt;=INDEX($EG$5:$EG$44,$A452),D$30&lt;=INDEX($EI$5:$EI$44,$A452)),$A452,0),0)</f>
        <v>0</v>
      </c>
      <c r="E452" s="9">
        <f>IFERROR(IF(AND($B452&gt;=INDEX($EH$5:$EH$44,$A452),$B452&lt;=INDEX($EJ$5:$EJ$44,$A452),E$30&gt;=INDEX($EG$5:$EG$44,$A452),E$30&lt;=INDEX($EI$5:$EI$44,$A452)),$A452,0),0)</f>
        <v>0</v>
      </c>
      <c r="F452" s="9">
        <f>IFERROR(IF(AND($B452&gt;=INDEX($EH$5:$EH$44,$A452),$B452&lt;=INDEX($EJ$5:$EJ$44,$A452),F$30&gt;=INDEX($EG$5:$EG$44,$A452),F$30&lt;=INDEX($EI$5:$EI$44,$A452)),$A452,0),0)</f>
        <v>0</v>
      </c>
      <c r="G452" s="9">
        <f>IFERROR(IF(AND($B452&gt;=INDEX($EH$5:$EH$44,$A452),$B452&lt;=INDEX($EJ$5:$EJ$44,$A452),G$30&gt;=INDEX($EG$5:$EG$44,$A452),G$30&lt;=INDEX($EI$5:$EI$44,$A452)),$A452,0),0)</f>
        <v>0</v>
      </c>
      <c r="H452" s="9">
        <f>IFERROR(IF(AND($B452&gt;=INDEX($EH$5:$EH$44,$A452),$B452&lt;=INDEX($EJ$5:$EJ$44,$A452),H$30&gt;=INDEX($EG$5:$EG$44,$A452),H$30&lt;=INDEX($EI$5:$EI$44,$A452)),$A452,0),0)</f>
        <v>0</v>
      </c>
      <c r="I452" s="9">
        <f>IFERROR(IF(AND($B452&gt;=INDEX($EH$5:$EH$44,$A452),$B452&lt;=INDEX($EJ$5:$EJ$44,$A452),I$30&gt;=INDEX($EG$5:$EG$44,$A452),I$30&lt;=INDEX($EI$5:$EI$44,$A452)),$A452,0),0)</f>
        <v>0</v>
      </c>
      <c r="J452" s="9">
        <f>IFERROR(IF(AND($B452&gt;=INDEX($EH$5:$EH$44,$A452),$B452&lt;=INDEX($EJ$5:$EJ$44,$A452),J$30&gt;=INDEX($EG$5:$EG$44,$A452),J$30&lt;=INDEX($EI$5:$EI$44,$A452)),$A452,0),0)</f>
        <v>0</v>
      </c>
      <c r="K452" s="9">
        <f>IFERROR(IF(AND($B452&gt;=INDEX($EH$5:$EH$44,$A452),$B452&lt;=INDEX($EJ$5:$EJ$44,$A452),K$30&gt;=INDEX($EG$5:$EG$44,$A452),K$30&lt;=INDEX($EI$5:$EI$44,$A452)),$A452,0),0)</f>
        <v>0</v>
      </c>
      <c r="L452" s="9">
        <f>IFERROR(IF(AND($B452&gt;=INDEX($EH$5:$EH$44,$A452),$B452&lt;=INDEX($EJ$5:$EJ$44,$A452),L$30&gt;=INDEX($EG$5:$EG$44,$A452),L$30&lt;=INDEX($EI$5:$EI$44,$A452)),$A452,0),0)</f>
        <v>0</v>
      </c>
      <c r="M452" s="9">
        <f>IFERROR(IF(AND($B452&gt;=INDEX($EH$5:$EH$44,$A452),$B452&lt;=INDEX($EJ$5:$EJ$44,$A452),M$30&gt;=INDEX($EG$5:$EG$44,$A452),M$30&lt;=INDEX($EI$5:$EI$44,$A452)),$A452,0),0)</f>
        <v>0</v>
      </c>
      <c r="N452" s="9">
        <f>IFERROR(IF(AND($B452&gt;=INDEX($EH$5:$EH$44,$A452),$B452&lt;=INDEX($EJ$5:$EJ$44,$A452),N$30&gt;=INDEX($EG$5:$EG$44,$A452),N$30&lt;=INDEX($EI$5:$EI$44,$A452)),$A452,0),0)</f>
        <v>0</v>
      </c>
      <c r="O452" s="9">
        <f>IFERROR(IF(AND($B452&gt;=INDEX($EH$5:$EH$44,$A452),$B452&lt;=INDEX($EJ$5:$EJ$44,$A452),O$30&gt;=INDEX($EG$5:$EG$44,$A452),O$30&lt;=INDEX($EI$5:$EI$44,$A452)),$A452,0),0)</f>
        <v>0</v>
      </c>
      <c r="P452" s="9">
        <f>IFERROR(IF(AND($B452&gt;=INDEX($EH$5:$EH$44,$A452),$B452&lt;=INDEX($EJ$5:$EJ$44,$A452),P$30&gt;=INDEX($EG$5:$EG$44,$A452),P$30&lt;=INDEX($EI$5:$EI$44,$A452)),$A452,0),0)</f>
        <v>0</v>
      </c>
      <c r="Q452" s="9">
        <f>IFERROR(IF(AND($B452&gt;=INDEX($EH$5:$EH$44,$A452),$B452&lt;=INDEX($EJ$5:$EJ$44,$A452),Q$30&gt;=INDEX($EG$5:$EG$44,$A452),Q$30&lt;=INDEX($EI$5:$EI$44,$A452)),$A452,0),0)</f>
        <v>0</v>
      </c>
      <c r="R452" s="9">
        <f>IFERROR(IF(AND($B452&gt;=INDEX($EH$5:$EH$44,$A452),$B452&lt;=INDEX($EJ$5:$EJ$44,$A452),R$30&gt;=INDEX($EG$5:$EG$44,$A452),R$30&lt;=INDEX($EI$5:$EI$44,$A452)),$A452,0),0)</f>
        <v>0</v>
      </c>
      <c r="S452" s="9">
        <f>IFERROR(IF(AND($B452&gt;=INDEX($EH$5:$EH$44,$A452),$B452&lt;=INDEX($EJ$5:$EJ$44,$A452),S$30&gt;=INDEX($EG$5:$EG$44,$A452),S$30&lt;=INDEX($EI$5:$EI$44,$A452)),$A452,0),0)</f>
        <v>0</v>
      </c>
      <c r="T452" s="9">
        <f>IFERROR(IF(AND($B452&gt;=INDEX($EH$5:$EH$44,$A452),$B452&lt;=INDEX($EJ$5:$EJ$44,$A452),T$30&gt;=INDEX($EG$5:$EG$44,$A452),T$30&lt;=INDEX($EI$5:$EI$44,$A452)),$A452,0),0)</f>
        <v>0</v>
      </c>
      <c r="U452" s="9">
        <f>IFERROR(IF(AND($B452&gt;=INDEX($EH$5:$EH$44,$A452),$B452&lt;=INDEX($EJ$5:$EJ$44,$A452),U$30&gt;=INDEX($EG$5:$EG$44,$A452),U$30&lt;=INDEX($EI$5:$EI$44,$A452)),$A452,0),0)</f>
        <v>0</v>
      </c>
      <c r="V452" s="9">
        <f>IFERROR(IF(AND($B452&gt;=INDEX($EH$5:$EH$44,$A452),$B452&lt;=INDEX($EJ$5:$EJ$44,$A452),V$30&gt;=INDEX($EG$5:$EG$44,$A452),V$30&lt;=INDEX($EI$5:$EI$44,$A452)),$A452,0),0)</f>
        <v>0</v>
      </c>
      <c r="W452" s="9">
        <f>IFERROR(IF(AND($B452&gt;=INDEX($EH$5:$EH$44,$A452),$B452&lt;=INDEX($EJ$5:$EJ$44,$A452),W$30&gt;=INDEX($EG$5:$EG$44,$A452),W$30&lt;=INDEX($EI$5:$EI$44,$A452)),$A452,0),0)</f>
        <v>0</v>
      </c>
      <c r="X452" s="9">
        <f>IFERROR(IF(AND($B452&gt;=INDEX($EH$5:$EH$44,$A452),$B452&lt;=INDEX($EJ$5:$EJ$44,$A452),X$30&gt;=INDEX($EG$5:$EG$44,$A452),X$30&lt;=INDEX($EI$5:$EI$44,$A452)),$A452,0),0)</f>
        <v>0</v>
      </c>
      <c r="Y452" s="9">
        <f>IFERROR(IF(AND($B452&gt;=INDEX($EH$5:$EH$44,$A452),$B452&lt;=INDEX($EJ$5:$EJ$44,$A452),Y$30&gt;=INDEX($EG$5:$EG$44,$A452),Y$30&lt;=INDEX($EI$5:$EI$44,$A452)),$A452,0),0)</f>
        <v>0</v>
      </c>
      <c r="Z452" s="9">
        <f>IFERROR(IF(AND($B452&gt;=INDEX($EH$5:$EH$44,$A452),$B452&lt;=INDEX($EJ$5:$EJ$44,$A452),Z$30&gt;=INDEX($EG$5:$EG$44,$A452),Z$30&lt;=INDEX($EI$5:$EI$44,$A452)),$A452,0),0)</f>
        <v>0</v>
      </c>
      <c r="AA452" s="9">
        <f>IFERROR(IF(AND($B452&gt;=INDEX($EH$5:$EH$44,$A452),$B452&lt;=INDEX($EJ$5:$EJ$44,$A452),AA$30&gt;=INDEX($EG$5:$EG$44,$A452),AA$30&lt;=INDEX($EI$5:$EI$44,$A452)),$A452,0),0)</f>
        <v>0</v>
      </c>
      <c r="AB452" s="9">
        <f>IFERROR(IF(AND($B452&gt;=INDEX($EH$5:$EH$44,$A452),$B452&lt;=INDEX($EJ$5:$EJ$44,$A452),AB$30&gt;=INDEX($EG$5:$EG$44,$A452),AB$30&lt;=INDEX($EI$5:$EI$44,$A452)),$A452,0),0)</f>
        <v>0</v>
      </c>
      <c r="AC452" s="9">
        <f>IFERROR(IF(AND($B452&gt;=INDEX($EH$5:$EH$44,$A452),$B452&lt;=INDEX($EJ$5:$EJ$44,$A452),AC$30&gt;=INDEX($EG$5:$EG$44,$A452),AC$30&lt;=INDEX($EI$5:$EI$44,$A452)),$A452,0),0)</f>
        <v>0</v>
      </c>
      <c r="AD452" s="9">
        <f>IFERROR(IF(AND($B452&gt;=INDEX($EH$5:$EH$44,$A452),$B452&lt;=INDEX($EJ$5:$EJ$44,$A452),AD$30&gt;=INDEX($EG$5:$EG$44,$A452),AD$30&lt;=INDEX($EI$5:$EI$44,$A452)),$A452,0),0)</f>
        <v>0</v>
      </c>
      <c r="AE452" s="9">
        <f>IFERROR(IF(AND($B452&gt;=INDEX($EH$5:$EH$44,$A452),$B452&lt;=INDEX($EJ$5:$EJ$44,$A452),AE$30&gt;=INDEX($EG$5:$EG$44,$A452),AE$30&lt;=INDEX($EI$5:$EI$44,$A452)),$A452,0),0)</f>
        <v>0</v>
      </c>
      <c r="AF452" s="9">
        <f>IFERROR(IF(AND($B452&gt;=INDEX($EH$5:$EH$44,$A452),$B452&lt;=INDEX($EJ$5:$EJ$44,$A452),AF$30&gt;=INDEX($EG$5:$EG$44,$A452),AF$30&lt;=INDEX($EI$5:$EI$44,$A452)),$A452,0),0)</f>
        <v>0</v>
      </c>
      <c r="AG452" s="9">
        <f>IFERROR(IF(AND($B452&gt;=INDEX($EH$5:$EH$44,$A452),$B452&lt;=INDEX($EJ$5:$EJ$44,$A452),AG$30&gt;=INDEX($EG$5:$EG$44,$A452),AG$30&lt;=INDEX($EI$5:$EI$44,$A452)),$A452,0),0)</f>
        <v>0</v>
      </c>
      <c r="AH452" s="9"/>
    </row>
    <row r="453" spans="1:34">
      <c r="A453" s="5">
        <f t="shared" si="92"/>
        <v>17</v>
      </c>
      <c r="B453" s="5">
        <f t="shared" si="91"/>
        <v>22</v>
      </c>
      <c r="C453" s="9">
        <f>IFERROR(IF(AND($B453&gt;=INDEX($EH$5:$EH$44,$A453),$B453&lt;=INDEX($EJ$5:$EJ$44,$A453),C$30&gt;=INDEX($EG$5:$EG$44,$A453),C$30&lt;=INDEX($EI$5:$EI$44,$A453)),$A453,0),0)</f>
        <v>0</v>
      </c>
      <c r="D453" s="9">
        <f>IFERROR(IF(AND($B453&gt;=INDEX($EH$5:$EH$44,$A453),$B453&lt;=INDEX($EJ$5:$EJ$44,$A453),D$30&gt;=INDEX($EG$5:$EG$44,$A453),D$30&lt;=INDEX($EI$5:$EI$44,$A453)),$A453,0),0)</f>
        <v>0</v>
      </c>
      <c r="E453" s="9">
        <f>IFERROR(IF(AND($B453&gt;=INDEX($EH$5:$EH$44,$A453),$B453&lt;=INDEX($EJ$5:$EJ$44,$A453),E$30&gt;=INDEX($EG$5:$EG$44,$A453),E$30&lt;=INDEX($EI$5:$EI$44,$A453)),$A453,0),0)</f>
        <v>0</v>
      </c>
      <c r="F453" s="9">
        <f>IFERROR(IF(AND($B453&gt;=INDEX($EH$5:$EH$44,$A453),$B453&lt;=INDEX($EJ$5:$EJ$44,$A453),F$30&gt;=INDEX($EG$5:$EG$44,$A453),F$30&lt;=INDEX($EI$5:$EI$44,$A453)),$A453,0),0)</f>
        <v>0</v>
      </c>
      <c r="G453" s="9">
        <f>IFERROR(IF(AND($B453&gt;=INDEX($EH$5:$EH$44,$A453),$B453&lt;=INDEX($EJ$5:$EJ$44,$A453),G$30&gt;=INDEX($EG$5:$EG$44,$A453),G$30&lt;=INDEX($EI$5:$EI$44,$A453)),$A453,0),0)</f>
        <v>0</v>
      </c>
      <c r="H453" s="9">
        <f>IFERROR(IF(AND($B453&gt;=INDEX($EH$5:$EH$44,$A453),$B453&lt;=INDEX($EJ$5:$EJ$44,$A453),H$30&gt;=INDEX($EG$5:$EG$44,$A453),H$30&lt;=INDEX($EI$5:$EI$44,$A453)),$A453,0),0)</f>
        <v>0</v>
      </c>
      <c r="I453" s="9">
        <f>IFERROR(IF(AND($B453&gt;=INDEX($EH$5:$EH$44,$A453),$B453&lt;=INDEX($EJ$5:$EJ$44,$A453),I$30&gt;=INDEX($EG$5:$EG$44,$A453),I$30&lt;=INDEX($EI$5:$EI$44,$A453)),$A453,0),0)</f>
        <v>0</v>
      </c>
      <c r="J453" s="9">
        <f>IFERROR(IF(AND($B453&gt;=INDEX($EH$5:$EH$44,$A453),$B453&lt;=INDEX($EJ$5:$EJ$44,$A453),J$30&gt;=INDEX($EG$5:$EG$44,$A453),J$30&lt;=INDEX($EI$5:$EI$44,$A453)),$A453,0),0)</f>
        <v>0</v>
      </c>
      <c r="K453" s="9">
        <f>IFERROR(IF(AND($B453&gt;=INDEX($EH$5:$EH$44,$A453),$B453&lt;=INDEX($EJ$5:$EJ$44,$A453),K$30&gt;=INDEX($EG$5:$EG$44,$A453),K$30&lt;=INDEX($EI$5:$EI$44,$A453)),$A453,0),0)</f>
        <v>0</v>
      </c>
      <c r="L453" s="9">
        <f>IFERROR(IF(AND($B453&gt;=INDEX($EH$5:$EH$44,$A453),$B453&lt;=INDEX($EJ$5:$EJ$44,$A453),L$30&gt;=INDEX($EG$5:$EG$44,$A453),L$30&lt;=INDEX($EI$5:$EI$44,$A453)),$A453,0),0)</f>
        <v>0</v>
      </c>
      <c r="M453" s="9">
        <f>IFERROR(IF(AND($B453&gt;=INDEX($EH$5:$EH$44,$A453),$B453&lt;=INDEX($EJ$5:$EJ$44,$A453),M$30&gt;=INDEX($EG$5:$EG$44,$A453),M$30&lt;=INDEX($EI$5:$EI$44,$A453)),$A453,0),0)</f>
        <v>0</v>
      </c>
      <c r="N453" s="9">
        <f>IFERROR(IF(AND($B453&gt;=INDEX($EH$5:$EH$44,$A453),$B453&lt;=INDEX($EJ$5:$EJ$44,$A453),N$30&gt;=INDEX($EG$5:$EG$44,$A453),N$30&lt;=INDEX($EI$5:$EI$44,$A453)),$A453,0),0)</f>
        <v>0</v>
      </c>
      <c r="O453" s="9">
        <f>IFERROR(IF(AND($B453&gt;=INDEX($EH$5:$EH$44,$A453),$B453&lt;=INDEX($EJ$5:$EJ$44,$A453),O$30&gt;=INDEX($EG$5:$EG$44,$A453),O$30&lt;=INDEX($EI$5:$EI$44,$A453)),$A453,0),0)</f>
        <v>0</v>
      </c>
      <c r="P453" s="9">
        <f>IFERROR(IF(AND($B453&gt;=INDEX($EH$5:$EH$44,$A453),$B453&lt;=INDEX($EJ$5:$EJ$44,$A453),P$30&gt;=INDEX($EG$5:$EG$44,$A453),P$30&lt;=INDEX($EI$5:$EI$44,$A453)),$A453,0),0)</f>
        <v>0</v>
      </c>
      <c r="Q453" s="9">
        <f>IFERROR(IF(AND($B453&gt;=INDEX($EH$5:$EH$44,$A453),$B453&lt;=INDEX($EJ$5:$EJ$44,$A453),Q$30&gt;=INDEX($EG$5:$EG$44,$A453),Q$30&lt;=INDEX($EI$5:$EI$44,$A453)),$A453,0),0)</f>
        <v>0</v>
      </c>
      <c r="R453" s="9">
        <f>IFERROR(IF(AND($B453&gt;=INDEX($EH$5:$EH$44,$A453),$B453&lt;=INDEX($EJ$5:$EJ$44,$A453),R$30&gt;=INDEX($EG$5:$EG$44,$A453),R$30&lt;=INDEX($EI$5:$EI$44,$A453)),$A453,0),0)</f>
        <v>0</v>
      </c>
      <c r="S453" s="9">
        <f>IFERROR(IF(AND($B453&gt;=INDEX($EH$5:$EH$44,$A453),$B453&lt;=INDEX($EJ$5:$EJ$44,$A453),S$30&gt;=INDEX($EG$5:$EG$44,$A453),S$30&lt;=INDEX($EI$5:$EI$44,$A453)),$A453,0),0)</f>
        <v>0</v>
      </c>
      <c r="T453" s="9">
        <f>IFERROR(IF(AND($B453&gt;=INDEX($EH$5:$EH$44,$A453),$B453&lt;=INDEX($EJ$5:$EJ$44,$A453),T$30&gt;=INDEX($EG$5:$EG$44,$A453),T$30&lt;=INDEX($EI$5:$EI$44,$A453)),$A453,0),0)</f>
        <v>0</v>
      </c>
      <c r="U453" s="9">
        <f>IFERROR(IF(AND($B453&gt;=INDEX($EH$5:$EH$44,$A453),$B453&lt;=INDEX($EJ$5:$EJ$44,$A453),U$30&gt;=INDEX($EG$5:$EG$44,$A453),U$30&lt;=INDEX($EI$5:$EI$44,$A453)),$A453,0),0)</f>
        <v>0</v>
      </c>
      <c r="V453" s="9">
        <f>IFERROR(IF(AND($B453&gt;=INDEX($EH$5:$EH$44,$A453),$B453&lt;=INDEX($EJ$5:$EJ$44,$A453),V$30&gt;=INDEX($EG$5:$EG$44,$A453),V$30&lt;=INDEX($EI$5:$EI$44,$A453)),$A453,0),0)</f>
        <v>0</v>
      </c>
      <c r="W453" s="9">
        <f>IFERROR(IF(AND($B453&gt;=INDEX($EH$5:$EH$44,$A453),$B453&lt;=INDEX($EJ$5:$EJ$44,$A453),W$30&gt;=INDEX($EG$5:$EG$44,$A453),W$30&lt;=INDEX($EI$5:$EI$44,$A453)),$A453,0),0)</f>
        <v>0</v>
      </c>
      <c r="X453" s="9">
        <f>IFERROR(IF(AND($B453&gt;=INDEX($EH$5:$EH$44,$A453),$B453&lt;=INDEX($EJ$5:$EJ$44,$A453),X$30&gt;=INDEX($EG$5:$EG$44,$A453),X$30&lt;=INDEX($EI$5:$EI$44,$A453)),$A453,0),0)</f>
        <v>0</v>
      </c>
      <c r="Y453" s="9">
        <f>IFERROR(IF(AND($B453&gt;=INDEX($EH$5:$EH$44,$A453),$B453&lt;=INDEX($EJ$5:$EJ$44,$A453),Y$30&gt;=INDEX($EG$5:$EG$44,$A453),Y$30&lt;=INDEX($EI$5:$EI$44,$A453)),$A453,0),0)</f>
        <v>0</v>
      </c>
      <c r="Z453" s="9">
        <f>IFERROR(IF(AND($B453&gt;=INDEX($EH$5:$EH$44,$A453),$B453&lt;=INDEX($EJ$5:$EJ$44,$A453),Z$30&gt;=INDEX($EG$5:$EG$44,$A453),Z$30&lt;=INDEX($EI$5:$EI$44,$A453)),$A453,0),0)</f>
        <v>0</v>
      </c>
      <c r="AA453" s="9">
        <f>IFERROR(IF(AND($B453&gt;=INDEX($EH$5:$EH$44,$A453),$B453&lt;=INDEX($EJ$5:$EJ$44,$A453),AA$30&gt;=INDEX($EG$5:$EG$44,$A453),AA$30&lt;=INDEX($EI$5:$EI$44,$A453)),$A453,0),0)</f>
        <v>0</v>
      </c>
      <c r="AB453" s="9">
        <f>IFERROR(IF(AND($B453&gt;=INDEX($EH$5:$EH$44,$A453),$B453&lt;=INDEX($EJ$5:$EJ$44,$A453),AB$30&gt;=INDEX($EG$5:$EG$44,$A453),AB$30&lt;=INDEX($EI$5:$EI$44,$A453)),$A453,0),0)</f>
        <v>0</v>
      </c>
      <c r="AC453" s="9">
        <f>IFERROR(IF(AND($B453&gt;=INDEX($EH$5:$EH$44,$A453),$B453&lt;=INDEX($EJ$5:$EJ$44,$A453),AC$30&gt;=INDEX($EG$5:$EG$44,$A453),AC$30&lt;=INDEX($EI$5:$EI$44,$A453)),$A453,0),0)</f>
        <v>0</v>
      </c>
      <c r="AD453" s="9">
        <f>IFERROR(IF(AND($B453&gt;=INDEX($EH$5:$EH$44,$A453),$B453&lt;=INDEX($EJ$5:$EJ$44,$A453),AD$30&gt;=INDEX($EG$5:$EG$44,$A453),AD$30&lt;=INDEX($EI$5:$EI$44,$A453)),$A453,0),0)</f>
        <v>0</v>
      </c>
      <c r="AE453" s="9">
        <f>IFERROR(IF(AND($B453&gt;=INDEX($EH$5:$EH$44,$A453),$B453&lt;=INDEX($EJ$5:$EJ$44,$A453),AE$30&gt;=INDEX($EG$5:$EG$44,$A453),AE$30&lt;=INDEX($EI$5:$EI$44,$A453)),$A453,0),0)</f>
        <v>0</v>
      </c>
      <c r="AF453" s="9">
        <f>IFERROR(IF(AND($B453&gt;=INDEX($EH$5:$EH$44,$A453),$B453&lt;=INDEX($EJ$5:$EJ$44,$A453),AF$30&gt;=INDEX($EG$5:$EG$44,$A453),AF$30&lt;=INDEX($EI$5:$EI$44,$A453)),$A453,0),0)</f>
        <v>0</v>
      </c>
      <c r="AG453" s="9">
        <f>IFERROR(IF(AND($B453&gt;=INDEX($EH$5:$EH$44,$A453),$B453&lt;=INDEX($EJ$5:$EJ$44,$A453),AG$30&gt;=INDEX($EG$5:$EG$44,$A453),AG$30&lt;=INDEX($EI$5:$EI$44,$A453)),$A453,0),0)</f>
        <v>0</v>
      </c>
      <c r="AH453" s="9"/>
    </row>
    <row r="454" spans="1:34">
      <c r="A454" s="5">
        <f t="shared" si="92"/>
        <v>17</v>
      </c>
      <c r="B454" s="5">
        <f t="shared" si="91"/>
        <v>23</v>
      </c>
      <c r="C454" s="9">
        <f>IFERROR(IF(AND($B454&gt;=INDEX($EH$5:$EH$44,$A454),$B454&lt;=INDEX($EJ$5:$EJ$44,$A454),C$30&gt;=INDEX($EG$5:$EG$44,$A454),C$30&lt;=INDEX($EI$5:$EI$44,$A454)),$A454,0),0)</f>
        <v>0</v>
      </c>
      <c r="D454" s="9">
        <f>IFERROR(IF(AND($B454&gt;=INDEX($EH$5:$EH$44,$A454),$B454&lt;=INDEX($EJ$5:$EJ$44,$A454),D$30&gt;=INDEX($EG$5:$EG$44,$A454),D$30&lt;=INDEX($EI$5:$EI$44,$A454)),$A454,0),0)</f>
        <v>0</v>
      </c>
      <c r="E454" s="9">
        <f>IFERROR(IF(AND($B454&gt;=INDEX($EH$5:$EH$44,$A454),$B454&lt;=INDEX($EJ$5:$EJ$44,$A454),E$30&gt;=INDEX($EG$5:$EG$44,$A454),E$30&lt;=INDEX($EI$5:$EI$44,$A454)),$A454,0),0)</f>
        <v>0</v>
      </c>
      <c r="F454" s="9">
        <f>IFERROR(IF(AND($B454&gt;=INDEX($EH$5:$EH$44,$A454),$B454&lt;=INDEX($EJ$5:$EJ$44,$A454),F$30&gt;=INDEX($EG$5:$EG$44,$A454),F$30&lt;=INDEX($EI$5:$EI$44,$A454)),$A454,0),0)</f>
        <v>0</v>
      </c>
      <c r="G454" s="9">
        <f>IFERROR(IF(AND($B454&gt;=INDEX($EH$5:$EH$44,$A454),$B454&lt;=INDEX($EJ$5:$EJ$44,$A454),G$30&gt;=INDEX($EG$5:$EG$44,$A454),G$30&lt;=INDEX($EI$5:$EI$44,$A454)),$A454,0),0)</f>
        <v>0</v>
      </c>
      <c r="H454" s="9">
        <f>IFERROR(IF(AND($B454&gt;=INDEX($EH$5:$EH$44,$A454),$B454&lt;=INDEX($EJ$5:$EJ$44,$A454),H$30&gt;=INDEX($EG$5:$EG$44,$A454),H$30&lt;=INDEX($EI$5:$EI$44,$A454)),$A454,0),0)</f>
        <v>0</v>
      </c>
      <c r="I454" s="9">
        <f>IFERROR(IF(AND($B454&gt;=INDEX($EH$5:$EH$44,$A454),$B454&lt;=INDEX($EJ$5:$EJ$44,$A454),I$30&gt;=INDEX($EG$5:$EG$44,$A454),I$30&lt;=INDEX($EI$5:$EI$44,$A454)),$A454,0),0)</f>
        <v>0</v>
      </c>
      <c r="J454" s="9">
        <f>IFERROR(IF(AND($B454&gt;=INDEX($EH$5:$EH$44,$A454),$B454&lt;=INDEX($EJ$5:$EJ$44,$A454),J$30&gt;=INDEX($EG$5:$EG$44,$A454),J$30&lt;=INDEX($EI$5:$EI$44,$A454)),$A454,0),0)</f>
        <v>0</v>
      </c>
      <c r="K454" s="9">
        <f>IFERROR(IF(AND($B454&gt;=INDEX($EH$5:$EH$44,$A454),$B454&lt;=INDEX($EJ$5:$EJ$44,$A454),K$30&gt;=INDEX($EG$5:$EG$44,$A454),K$30&lt;=INDEX($EI$5:$EI$44,$A454)),$A454,0),0)</f>
        <v>0</v>
      </c>
      <c r="L454" s="9">
        <f>IFERROR(IF(AND($B454&gt;=INDEX($EH$5:$EH$44,$A454),$B454&lt;=INDEX($EJ$5:$EJ$44,$A454),L$30&gt;=INDEX($EG$5:$EG$44,$A454),L$30&lt;=INDEX($EI$5:$EI$44,$A454)),$A454,0),0)</f>
        <v>0</v>
      </c>
      <c r="M454" s="9">
        <f>IFERROR(IF(AND($B454&gt;=INDEX($EH$5:$EH$44,$A454),$B454&lt;=INDEX($EJ$5:$EJ$44,$A454),M$30&gt;=INDEX($EG$5:$EG$44,$A454),M$30&lt;=INDEX($EI$5:$EI$44,$A454)),$A454,0),0)</f>
        <v>0</v>
      </c>
      <c r="N454" s="9">
        <f>IFERROR(IF(AND($B454&gt;=INDEX($EH$5:$EH$44,$A454),$B454&lt;=INDEX($EJ$5:$EJ$44,$A454),N$30&gt;=INDEX($EG$5:$EG$44,$A454),N$30&lt;=INDEX($EI$5:$EI$44,$A454)),$A454,0),0)</f>
        <v>0</v>
      </c>
      <c r="O454" s="9">
        <f>IFERROR(IF(AND($B454&gt;=INDEX($EH$5:$EH$44,$A454),$B454&lt;=INDEX($EJ$5:$EJ$44,$A454),O$30&gt;=INDEX($EG$5:$EG$44,$A454),O$30&lt;=INDEX($EI$5:$EI$44,$A454)),$A454,0),0)</f>
        <v>0</v>
      </c>
      <c r="P454" s="9">
        <f>IFERROR(IF(AND($B454&gt;=INDEX($EH$5:$EH$44,$A454),$B454&lt;=INDEX($EJ$5:$EJ$44,$A454),P$30&gt;=INDEX($EG$5:$EG$44,$A454),P$30&lt;=INDEX($EI$5:$EI$44,$A454)),$A454,0),0)</f>
        <v>0</v>
      </c>
      <c r="Q454" s="9">
        <f>IFERROR(IF(AND($B454&gt;=INDEX($EH$5:$EH$44,$A454),$B454&lt;=INDEX($EJ$5:$EJ$44,$A454),Q$30&gt;=INDEX($EG$5:$EG$44,$A454),Q$30&lt;=INDEX($EI$5:$EI$44,$A454)),$A454,0),0)</f>
        <v>0</v>
      </c>
      <c r="R454" s="9">
        <f>IFERROR(IF(AND($B454&gt;=INDEX($EH$5:$EH$44,$A454),$B454&lt;=INDEX($EJ$5:$EJ$44,$A454),R$30&gt;=INDEX($EG$5:$EG$44,$A454),R$30&lt;=INDEX($EI$5:$EI$44,$A454)),$A454,0),0)</f>
        <v>0</v>
      </c>
      <c r="S454" s="9">
        <f>IFERROR(IF(AND($B454&gt;=INDEX($EH$5:$EH$44,$A454),$B454&lt;=INDEX($EJ$5:$EJ$44,$A454),S$30&gt;=INDEX($EG$5:$EG$44,$A454),S$30&lt;=INDEX($EI$5:$EI$44,$A454)),$A454,0),0)</f>
        <v>0</v>
      </c>
      <c r="T454" s="9">
        <f>IFERROR(IF(AND($B454&gt;=INDEX($EH$5:$EH$44,$A454),$B454&lt;=INDEX($EJ$5:$EJ$44,$A454),T$30&gt;=INDEX($EG$5:$EG$44,$A454),T$30&lt;=INDEX($EI$5:$EI$44,$A454)),$A454,0),0)</f>
        <v>0</v>
      </c>
      <c r="U454" s="9">
        <f>IFERROR(IF(AND($B454&gt;=INDEX($EH$5:$EH$44,$A454),$B454&lt;=INDEX($EJ$5:$EJ$44,$A454),U$30&gt;=INDEX($EG$5:$EG$44,$A454),U$30&lt;=INDEX($EI$5:$EI$44,$A454)),$A454,0),0)</f>
        <v>0</v>
      </c>
      <c r="V454" s="9">
        <f>IFERROR(IF(AND($B454&gt;=INDEX($EH$5:$EH$44,$A454),$B454&lt;=INDEX($EJ$5:$EJ$44,$A454),V$30&gt;=INDEX($EG$5:$EG$44,$A454),V$30&lt;=INDEX($EI$5:$EI$44,$A454)),$A454,0),0)</f>
        <v>0</v>
      </c>
      <c r="W454" s="9">
        <f>IFERROR(IF(AND($B454&gt;=INDEX($EH$5:$EH$44,$A454),$B454&lt;=INDEX($EJ$5:$EJ$44,$A454),W$30&gt;=INDEX($EG$5:$EG$44,$A454),W$30&lt;=INDEX($EI$5:$EI$44,$A454)),$A454,0),0)</f>
        <v>0</v>
      </c>
      <c r="X454" s="9">
        <f>IFERROR(IF(AND($B454&gt;=INDEX($EH$5:$EH$44,$A454),$B454&lt;=INDEX($EJ$5:$EJ$44,$A454),X$30&gt;=INDEX($EG$5:$EG$44,$A454),X$30&lt;=INDEX($EI$5:$EI$44,$A454)),$A454,0),0)</f>
        <v>0</v>
      </c>
      <c r="Y454" s="9">
        <f>IFERROR(IF(AND($B454&gt;=INDEX($EH$5:$EH$44,$A454),$B454&lt;=INDEX($EJ$5:$EJ$44,$A454),Y$30&gt;=INDEX($EG$5:$EG$44,$A454),Y$30&lt;=INDEX($EI$5:$EI$44,$A454)),$A454,0),0)</f>
        <v>0</v>
      </c>
      <c r="Z454" s="9">
        <f>IFERROR(IF(AND($B454&gt;=INDEX($EH$5:$EH$44,$A454),$B454&lt;=INDEX($EJ$5:$EJ$44,$A454),Z$30&gt;=INDEX($EG$5:$EG$44,$A454),Z$30&lt;=INDEX($EI$5:$EI$44,$A454)),$A454,0),0)</f>
        <v>0</v>
      </c>
      <c r="AA454" s="9">
        <f>IFERROR(IF(AND($B454&gt;=INDEX($EH$5:$EH$44,$A454),$B454&lt;=INDEX($EJ$5:$EJ$44,$A454),AA$30&gt;=INDEX($EG$5:$EG$44,$A454),AA$30&lt;=INDEX($EI$5:$EI$44,$A454)),$A454,0),0)</f>
        <v>0</v>
      </c>
      <c r="AB454" s="9">
        <f>IFERROR(IF(AND($B454&gt;=INDEX($EH$5:$EH$44,$A454),$B454&lt;=INDEX($EJ$5:$EJ$44,$A454),AB$30&gt;=INDEX($EG$5:$EG$44,$A454),AB$30&lt;=INDEX($EI$5:$EI$44,$A454)),$A454,0),0)</f>
        <v>0</v>
      </c>
      <c r="AC454" s="9">
        <f>IFERROR(IF(AND($B454&gt;=INDEX($EH$5:$EH$44,$A454),$B454&lt;=INDEX($EJ$5:$EJ$44,$A454),AC$30&gt;=INDEX($EG$5:$EG$44,$A454),AC$30&lt;=INDEX($EI$5:$EI$44,$A454)),$A454,0),0)</f>
        <v>0</v>
      </c>
      <c r="AD454" s="9">
        <f>IFERROR(IF(AND($B454&gt;=INDEX($EH$5:$EH$44,$A454),$B454&lt;=INDEX($EJ$5:$EJ$44,$A454),AD$30&gt;=INDEX($EG$5:$EG$44,$A454),AD$30&lt;=INDEX($EI$5:$EI$44,$A454)),$A454,0),0)</f>
        <v>0</v>
      </c>
      <c r="AE454" s="9">
        <f>IFERROR(IF(AND($B454&gt;=INDEX($EH$5:$EH$44,$A454),$B454&lt;=INDEX($EJ$5:$EJ$44,$A454),AE$30&gt;=INDEX($EG$5:$EG$44,$A454),AE$30&lt;=INDEX($EI$5:$EI$44,$A454)),$A454,0),0)</f>
        <v>0</v>
      </c>
      <c r="AF454" s="9">
        <f>IFERROR(IF(AND($B454&gt;=INDEX($EH$5:$EH$44,$A454),$B454&lt;=INDEX($EJ$5:$EJ$44,$A454),AF$30&gt;=INDEX($EG$5:$EG$44,$A454),AF$30&lt;=INDEX($EI$5:$EI$44,$A454)),$A454,0),0)</f>
        <v>0</v>
      </c>
      <c r="AG454" s="9">
        <f>IFERROR(IF(AND($B454&gt;=INDEX($EH$5:$EH$44,$A454),$B454&lt;=INDEX($EJ$5:$EJ$44,$A454),AG$30&gt;=INDEX($EG$5:$EG$44,$A454),AG$30&lt;=INDEX($EI$5:$EI$44,$A454)),$A454,0),0)</f>
        <v>0</v>
      </c>
      <c r="AH454" s="9"/>
    </row>
    <row r="455" spans="1:34">
      <c r="A455" s="5">
        <f t="shared" si="92"/>
        <v>17</v>
      </c>
      <c r="B455" s="5">
        <f t="shared" si="91"/>
        <v>24</v>
      </c>
      <c r="C455" s="9">
        <f>IFERROR(IF(AND($B455&gt;=INDEX($EH$5:$EH$44,$A455),$B455&lt;=INDEX($EJ$5:$EJ$44,$A455),C$30&gt;=INDEX($EG$5:$EG$44,$A455),C$30&lt;=INDEX($EI$5:$EI$44,$A455)),$A455,0),0)</f>
        <v>0</v>
      </c>
      <c r="D455" s="9">
        <f>IFERROR(IF(AND($B455&gt;=INDEX($EH$5:$EH$44,$A455),$B455&lt;=INDEX($EJ$5:$EJ$44,$A455),D$30&gt;=INDEX($EG$5:$EG$44,$A455),D$30&lt;=INDEX($EI$5:$EI$44,$A455)),$A455,0),0)</f>
        <v>0</v>
      </c>
      <c r="E455" s="9">
        <f>IFERROR(IF(AND($B455&gt;=INDEX($EH$5:$EH$44,$A455),$B455&lt;=INDEX($EJ$5:$EJ$44,$A455),E$30&gt;=INDEX($EG$5:$EG$44,$A455),E$30&lt;=INDEX($EI$5:$EI$44,$A455)),$A455,0),0)</f>
        <v>0</v>
      </c>
      <c r="F455" s="9">
        <f>IFERROR(IF(AND($B455&gt;=INDEX($EH$5:$EH$44,$A455),$B455&lt;=INDEX($EJ$5:$EJ$44,$A455),F$30&gt;=INDEX($EG$5:$EG$44,$A455),F$30&lt;=INDEX($EI$5:$EI$44,$A455)),$A455,0),0)</f>
        <v>0</v>
      </c>
      <c r="G455" s="9">
        <f>IFERROR(IF(AND($B455&gt;=INDEX($EH$5:$EH$44,$A455),$B455&lt;=INDEX($EJ$5:$EJ$44,$A455),G$30&gt;=INDEX($EG$5:$EG$44,$A455),G$30&lt;=INDEX($EI$5:$EI$44,$A455)),$A455,0),0)</f>
        <v>0</v>
      </c>
      <c r="H455" s="9">
        <f>IFERROR(IF(AND($B455&gt;=INDEX($EH$5:$EH$44,$A455),$B455&lt;=INDEX($EJ$5:$EJ$44,$A455),H$30&gt;=INDEX($EG$5:$EG$44,$A455),H$30&lt;=INDEX($EI$5:$EI$44,$A455)),$A455,0),0)</f>
        <v>0</v>
      </c>
      <c r="I455" s="9">
        <f>IFERROR(IF(AND($B455&gt;=INDEX($EH$5:$EH$44,$A455),$B455&lt;=INDEX($EJ$5:$EJ$44,$A455),I$30&gt;=INDEX($EG$5:$EG$44,$A455),I$30&lt;=INDEX($EI$5:$EI$44,$A455)),$A455,0),0)</f>
        <v>0</v>
      </c>
      <c r="J455" s="9">
        <f>IFERROR(IF(AND($B455&gt;=INDEX($EH$5:$EH$44,$A455),$B455&lt;=INDEX($EJ$5:$EJ$44,$A455),J$30&gt;=INDEX($EG$5:$EG$44,$A455),J$30&lt;=INDEX($EI$5:$EI$44,$A455)),$A455,0),0)</f>
        <v>0</v>
      </c>
      <c r="K455" s="9">
        <f>IFERROR(IF(AND($B455&gt;=INDEX($EH$5:$EH$44,$A455),$B455&lt;=INDEX($EJ$5:$EJ$44,$A455),K$30&gt;=INDEX($EG$5:$EG$44,$A455),K$30&lt;=INDEX($EI$5:$EI$44,$A455)),$A455,0),0)</f>
        <v>0</v>
      </c>
      <c r="L455" s="9">
        <f>IFERROR(IF(AND($B455&gt;=INDEX($EH$5:$EH$44,$A455),$B455&lt;=INDEX($EJ$5:$EJ$44,$A455),L$30&gt;=INDEX($EG$5:$EG$44,$A455),L$30&lt;=INDEX($EI$5:$EI$44,$A455)),$A455,0),0)</f>
        <v>0</v>
      </c>
      <c r="M455" s="9">
        <f>IFERROR(IF(AND($B455&gt;=INDEX($EH$5:$EH$44,$A455),$B455&lt;=INDEX($EJ$5:$EJ$44,$A455),M$30&gt;=INDEX($EG$5:$EG$44,$A455),M$30&lt;=INDEX($EI$5:$EI$44,$A455)),$A455,0),0)</f>
        <v>0</v>
      </c>
      <c r="N455" s="9">
        <f>IFERROR(IF(AND($B455&gt;=INDEX($EH$5:$EH$44,$A455),$B455&lt;=INDEX($EJ$5:$EJ$44,$A455),N$30&gt;=INDEX($EG$5:$EG$44,$A455),N$30&lt;=INDEX($EI$5:$EI$44,$A455)),$A455,0),0)</f>
        <v>0</v>
      </c>
      <c r="O455" s="9">
        <f>IFERROR(IF(AND($B455&gt;=INDEX($EH$5:$EH$44,$A455),$B455&lt;=INDEX($EJ$5:$EJ$44,$A455),O$30&gt;=INDEX($EG$5:$EG$44,$A455),O$30&lt;=INDEX($EI$5:$EI$44,$A455)),$A455,0),0)</f>
        <v>0</v>
      </c>
      <c r="P455" s="9">
        <f>IFERROR(IF(AND($B455&gt;=INDEX($EH$5:$EH$44,$A455),$B455&lt;=INDEX($EJ$5:$EJ$44,$A455),P$30&gt;=INDEX($EG$5:$EG$44,$A455),P$30&lt;=INDEX($EI$5:$EI$44,$A455)),$A455,0),0)</f>
        <v>0</v>
      </c>
      <c r="Q455" s="9">
        <f>IFERROR(IF(AND($B455&gt;=INDEX($EH$5:$EH$44,$A455),$B455&lt;=INDEX($EJ$5:$EJ$44,$A455),Q$30&gt;=INDEX($EG$5:$EG$44,$A455),Q$30&lt;=INDEX($EI$5:$EI$44,$A455)),$A455,0),0)</f>
        <v>0</v>
      </c>
      <c r="R455" s="9">
        <f>IFERROR(IF(AND($B455&gt;=INDEX($EH$5:$EH$44,$A455),$B455&lt;=INDEX($EJ$5:$EJ$44,$A455),R$30&gt;=INDEX($EG$5:$EG$44,$A455),R$30&lt;=INDEX($EI$5:$EI$44,$A455)),$A455,0),0)</f>
        <v>0</v>
      </c>
      <c r="S455" s="9">
        <f>IFERROR(IF(AND($B455&gt;=INDEX($EH$5:$EH$44,$A455),$B455&lt;=INDEX($EJ$5:$EJ$44,$A455),S$30&gt;=INDEX($EG$5:$EG$44,$A455),S$30&lt;=INDEX($EI$5:$EI$44,$A455)),$A455,0),0)</f>
        <v>0</v>
      </c>
      <c r="T455" s="9">
        <f>IFERROR(IF(AND($B455&gt;=INDEX($EH$5:$EH$44,$A455),$B455&lt;=INDEX($EJ$5:$EJ$44,$A455),T$30&gt;=INDEX($EG$5:$EG$44,$A455),T$30&lt;=INDEX($EI$5:$EI$44,$A455)),$A455,0),0)</f>
        <v>0</v>
      </c>
      <c r="U455" s="9">
        <f>IFERROR(IF(AND($B455&gt;=INDEX($EH$5:$EH$44,$A455),$B455&lt;=INDEX($EJ$5:$EJ$44,$A455),U$30&gt;=INDEX($EG$5:$EG$44,$A455),U$30&lt;=INDEX($EI$5:$EI$44,$A455)),$A455,0),0)</f>
        <v>0</v>
      </c>
      <c r="V455" s="9">
        <f>IFERROR(IF(AND($B455&gt;=INDEX($EH$5:$EH$44,$A455),$B455&lt;=INDEX($EJ$5:$EJ$44,$A455),V$30&gt;=INDEX($EG$5:$EG$44,$A455),V$30&lt;=INDEX($EI$5:$EI$44,$A455)),$A455,0),0)</f>
        <v>0</v>
      </c>
      <c r="W455" s="9">
        <f>IFERROR(IF(AND($B455&gt;=INDEX($EH$5:$EH$44,$A455),$B455&lt;=INDEX($EJ$5:$EJ$44,$A455),W$30&gt;=INDEX($EG$5:$EG$44,$A455),W$30&lt;=INDEX($EI$5:$EI$44,$A455)),$A455,0),0)</f>
        <v>0</v>
      </c>
      <c r="X455" s="9">
        <f>IFERROR(IF(AND($B455&gt;=INDEX($EH$5:$EH$44,$A455),$B455&lt;=INDEX($EJ$5:$EJ$44,$A455),X$30&gt;=INDEX($EG$5:$EG$44,$A455),X$30&lt;=INDEX($EI$5:$EI$44,$A455)),$A455,0),0)</f>
        <v>0</v>
      </c>
      <c r="Y455" s="9">
        <f>IFERROR(IF(AND($B455&gt;=INDEX($EH$5:$EH$44,$A455),$B455&lt;=INDEX($EJ$5:$EJ$44,$A455),Y$30&gt;=INDEX($EG$5:$EG$44,$A455),Y$30&lt;=INDEX($EI$5:$EI$44,$A455)),$A455,0),0)</f>
        <v>0</v>
      </c>
      <c r="Z455" s="9">
        <f>IFERROR(IF(AND($B455&gt;=INDEX($EH$5:$EH$44,$A455),$B455&lt;=INDEX($EJ$5:$EJ$44,$A455),Z$30&gt;=INDEX($EG$5:$EG$44,$A455),Z$30&lt;=INDEX($EI$5:$EI$44,$A455)),$A455,0),0)</f>
        <v>0</v>
      </c>
      <c r="AA455" s="9">
        <f>IFERROR(IF(AND($B455&gt;=INDEX($EH$5:$EH$44,$A455),$B455&lt;=INDEX($EJ$5:$EJ$44,$A455),AA$30&gt;=INDEX($EG$5:$EG$44,$A455),AA$30&lt;=INDEX($EI$5:$EI$44,$A455)),$A455,0),0)</f>
        <v>0</v>
      </c>
      <c r="AB455" s="9">
        <f>IFERROR(IF(AND($B455&gt;=INDEX($EH$5:$EH$44,$A455),$B455&lt;=INDEX($EJ$5:$EJ$44,$A455),AB$30&gt;=INDEX($EG$5:$EG$44,$A455),AB$30&lt;=INDEX($EI$5:$EI$44,$A455)),$A455,0),0)</f>
        <v>0</v>
      </c>
      <c r="AC455" s="9">
        <f>IFERROR(IF(AND($B455&gt;=INDEX($EH$5:$EH$44,$A455),$B455&lt;=INDEX($EJ$5:$EJ$44,$A455),AC$30&gt;=INDEX($EG$5:$EG$44,$A455),AC$30&lt;=INDEX($EI$5:$EI$44,$A455)),$A455,0),0)</f>
        <v>0</v>
      </c>
      <c r="AD455" s="9">
        <f>IFERROR(IF(AND($B455&gt;=INDEX($EH$5:$EH$44,$A455),$B455&lt;=INDEX($EJ$5:$EJ$44,$A455),AD$30&gt;=INDEX($EG$5:$EG$44,$A455),AD$30&lt;=INDEX($EI$5:$EI$44,$A455)),$A455,0),0)</f>
        <v>0</v>
      </c>
      <c r="AE455" s="9">
        <f>IFERROR(IF(AND($B455&gt;=INDEX($EH$5:$EH$44,$A455),$B455&lt;=INDEX($EJ$5:$EJ$44,$A455),AE$30&gt;=INDEX($EG$5:$EG$44,$A455),AE$30&lt;=INDEX($EI$5:$EI$44,$A455)),$A455,0),0)</f>
        <v>0</v>
      </c>
      <c r="AF455" s="9">
        <f>IFERROR(IF(AND($B455&gt;=INDEX($EH$5:$EH$44,$A455),$B455&lt;=INDEX($EJ$5:$EJ$44,$A455),AF$30&gt;=INDEX($EG$5:$EG$44,$A455),AF$30&lt;=INDEX($EI$5:$EI$44,$A455)),$A455,0),0)</f>
        <v>0</v>
      </c>
      <c r="AG455" s="9">
        <f>IFERROR(IF(AND($B455&gt;=INDEX($EH$5:$EH$44,$A455),$B455&lt;=INDEX($EJ$5:$EJ$44,$A455),AG$30&gt;=INDEX($EG$5:$EG$44,$A455),AG$30&lt;=INDEX($EI$5:$EI$44,$A455)),$A455,0),0)</f>
        <v>0</v>
      </c>
      <c r="AH455" s="9"/>
    </row>
    <row r="456" spans="1:34">
      <c r="A456" s="5">
        <f t="shared" si="92"/>
        <v>18</v>
      </c>
      <c r="B456" s="5">
        <f t="shared" si="91"/>
        <v>0</v>
      </c>
      <c r="C456" s="9">
        <f>IFERROR(IF(AND($B456&gt;=INDEX($EH$5:$EH$44,$A456),$B456&lt;=INDEX($EJ$5:$EJ$44,$A456),C$30&gt;=INDEX($EG$5:$EG$44,$A456),C$30&lt;=INDEX($EI$5:$EI$44,$A456)),$A456,0),0)</f>
        <v>0</v>
      </c>
      <c r="D456" s="9">
        <f>IFERROR(IF(AND($B456&gt;=INDEX($EH$5:$EH$44,$A456),$B456&lt;=INDEX($EJ$5:$EJ$44,$A456),D$30&gt;=INDEX($EG$5:$EG$44,$A456),D$30&lt;=INDEX($EI$5:$EI$44,$A456)),$A456,0),0)</f>
        <v>0</v>
      </c>
      <c r="E456" s="9">
        <f>IFERROR(IF(AND($B456&gt;=INDEX($EH$5:$EH$44,$A456),$B456&lt;=INDEX($EJ$5:$EJ$44,$A456),E$30&gt;=INDEX($EG$5:$EG$44,$A456),E$30&lt;=INDEX($EI$5:$EI$44,$A456)),$A456,0),0)</f>
        <v>0</v>
      </c>
      <c r="F456" s="9">
        <f>IFERROR(IF(AND($B456&gt;=INDEX($EH$5:$EH$44,$A456),$B456&lt;=INDEX($EJ$5:$EJ$44,$A456),F$30&gt;=INDEX($EG$5:$EG$44,$A456),F$30&lt;=INDEX($EI$5:$EI$44,$A456)),$A456,0),0)</f>
        <v>0</v>
      </c>
      <c r="G456" s="9">
        <f>IFERROR(IF(AND($B456&gt;=INDEX($EH$5:$EH$44,$A456),$B456&lt;=INDEX($EJ$5:$EJ$44,$A456),G$30&gt;=INDEX($EG$5:$EG$44,$A456),G$30&lt;=INDEX($EI$5:$EI$44,$A456)),$A456,0),0)</f>
        <v>0</v>
      </c>
      <c r="H456" s="9">
        <f>IFERROR(IF(AND($B456&gt;=INDEX($EH$5:$EH$44,$A456),$B456&lt;=INDEX($EJ$5:$EJ$44,$A456),H$30&gt;=INDEX($EG$5:$EG$44,$A456),H$30&lt;=INDEX($EI$5:$EI$44,$A456)),$A456,0),0)</f>
        <v>0</v>
      </c>
      <c r="I456" s="9">
        <f>IFERROR(IF(AND($B456&gt;=INDEX($EH$5:$EH$44,$A456),$B456&lt;=INDEX($EJ$5:$EJ$44,$A456),I$30&gt;=INDEX($EG$5:$EG$44,$A456),I$30&lt;=INDEX($EI$5:$EI$44,$A456)),$A456,0),0)</f>
        <v>0</v>
      </c>
      <c r="J456" s="9">
        <f>IFERROR(IF(AND($B456&gt;=INDEX($EH$5:$EH$44,$A456),$B456&lt;=INDEX($EJ$5:$EJ$44,$A456),J$30&gt;=INDEX($EG$5:$EG$44,$A456),J$30&lt;=INDEX($EI$5:$EI$44,$A456)),$A456,0),0)</f>
        <v>0</v>
      </c>
      <c r="K456" s="9">
        <f>IFERROR(IF(AND($B456&gt;=INDEX($EH$5:$EH$44,$A456),$B456&lt;=INDEX($EJ$5:$EJ$44,$A456),K$30&gt;=INDEX($EG$5:$EG$44,$A456),K$30&lt;=INDEX($EI$5:$EI$44,$A456)),$A456,0),0)</f>
        <v>0</v>
      </c>
      <c r="L456" s="9">
        <f>IFERROR(IF(AND($B456&gt;=INDEX($EH$5:$EH$44,$A456),$B456&lt;=INDEX($EJ$5:$EJ$44,$A456),L$30&gt;=INDEX($EG$5:$EG$44,$A456),L$30&lt;=INDEX($EI$5:$EI$44,$A456)),$A456,0),0)</f>
        <v>0</v>
      </c>
      <c r="M456" s="9">
        <f>IFERROR(IF(AND($B456&gt;=INDEX($EH$5:$EH$44,$A456),$B456&lt;=INDEX($EJ$5:$EJ$44,$A456),M$30&gt;=INDEX($EG$5:$EG$44,$A456),M$30&lt;=INDEX($EI$5:$EI$44,$A456)),$A456,0),0)</f>
        <v>0</v>
      </c>
      <c r="N456" s="9">
        <f>IFERROR(IF(AND($B456&gt;=INDEX($EH$5:$EH$44,$A456),$B456&lt;=INDEX($EJ$5:$EJ$44,$A456),N$30&gt;=INDEX($EG$5:$EG$44,$A456),N$30&lt;=INDEX($EI$5:$EI$44,$A456)),$A456,0),0)</f>
        <v>0</v>
      </c>
      <c r="O456" s="9">
        <f>IFERROR(IF(AND($B456&gt;=INDEX($EH$5:$EH$44,$A456),$B456&lt;=INDEX($EJ$5:$EJ$44,$A456),O$30&gt;=INDEX($EG$5:$EG$44,$A456),O$30&lt;=INDEX($EI$5:$EI$44,$A456)),$A456,0),0)</f>
        <v>0</v>
      </c>
      <c r="P456" s="9">
        <f>IFERROR(IF(AND($B456&gt;=INDEX($EH$5:$EH$44,$A456),$B456&lt;=INDEX($EJ$5:$EJ$44,$A456),P$30&gt;=INDEX($EG$5:$EG$44,$A456),P$30&lt;=INDEX($EI$5:$EI$44,$A456)),$A456,0),0)</f>
        <v>0</v>
      </c>
      <c r="Q456" s="9">
        <f>IFERROR(IF(AND($B456&gt;=INDEX($EH$5:$EH$44,$A456),$B456&lt;=INDEX($EJ$5:$EJ$44,$A456),Q$30&gt;=INDEX($EG$5:$EG$44,$A456),Q$30&lt;=INDEX($EI$5:$EI$44,$A456)),$A456,0),0)</f>
        <v>0</v>
      </c>
      <c r="R456" s="9">
        <f>IFERROR(IF(AND($B456&gt;=INDEX($EH$5:$EH$44,$A456),$B456&lt;=INDEX($EJ$5:$EJ$44,$A456),R$30&gt;=INDEX($EG$5:$EG$44,$A456),R$30&lt;=INDEX($EI$5:$EI$44,$A456)),$A456,0),0)</f>
        <v>0</v>
      </c>
      <c r="S456" s="9">
        <f>IFERROR(IF(AND($B456&gt;=INDEX($EH$5:$EH$44,$A456),$B456&lt;=INDEX($EJ$5:$EJ$44,$A456),S$30&gt;=INDEX($EG$5:$EG$44,$A456),S$30&lt;=INDEX($EI$5:$EI$44,$A456)),$A456,0),0)</f>
        <v>0</v>
      </c>
      <c r="T456" s="9">
        <f>IFERROR(IF(AND($B456&gt;=INDEX($EH$5:$EH$44,$A456),$B456&lt;=INDEX($EJ$5:$EJ$44,$A456),T$30&gt;=INDEX($EG$5:$EG$44,$A456),T$30&lt;=INDEX($EI$5:$EI$44,$A456)),$A456,0),0)</f>
        <v>0</v>
      </c>
      <c r="U456" s="9">
        <f>IFERROR(IF(AND($B456&gt;=INDEX($EH$5:$EH$44,$A456),$B456&lt;=INDEX($EJ$5:$EJ$44,$A456),U$30&gt;=INDEX($EG$5:$EG$44,$A456),U$30&lt;=INDEX($EI$5:$EI$44,$A456)),$A456,0),0)</f>
        <v>0</v>
      </c>
      <c r="V456" s="9">
        <f>IFERROR(IF(AND($B456&gt;=INDEX($EH$5:$EH$44,$A456),$B456&lt;=INDEX($EJ$5:$EJ$44,$A456),V$30&gt;=INDEX($EG$5:$EG$44,$A456),V$30&lt;=INDEX($EI$5:$EI$44,$A456)),$A456,0),0)</f>
        <v>0</v>
      </c>
      <c r="W456" s="9">
        <f>IFERROR(IF(AND($B456&gt;=INDEX($EH$5:$EH$44,$A456),$B456&lt;=INDEX($EJ$5:$EJ$44,$A456),W$30&gt;=INDEX($EG$5:$EG$44,$A456),W$30&lt;=INDEX($EI$5:$EI$44,$A456)),$A456,0),0)</f>
        <v>0</v>
      </c>
      <c r="X456" s="9">
        <f>IFERROR(IF(AND($B456&gt;=INDEX($EH$5:$EH$44,$A456),$B456&lt;=INDEX($EJ$5:$EJ$44,$A456),X$30&gt;=INDEX($EG$5:$EG$44,$A456),X$30&lt;=INDEX($EI$5:$EI$44,$A456)),$A456,0),0)</f>
        <v>0</v>
      </c>
      <c r="Y456" s="9">
        <f>IFERROR(IF(AND($B456&gt;=INDEX($EH$5:$EH$44,$A456),$B456&lt;=INDEX($EJ$5:$EJ$44,$A456),Y$30&gt;=INDEX($EG$5:$EG$44,$A456),Y$30&lt;=INDEX($EI$5:$EI$44,$A456)),$A456,0),0)</f>
        <v>0</v>
      </c>
      <c r="Z456" s="9">
        <f>IFERROR(IF(AND($B456&gt;=INDEX($EH$5:$EH$44,$A456),$B456&lt;=INDEX($EJ$5:$EJ$44,$A456),Z$30&gt;=INDEX($EG$5:$EG$44,$A456),Z$30&lt;=INDEX($EI$5:$EI$44,$A456)),$A456,0),0)</f>
        <v>0</v>
      </c>
      <c r="AA456" s="9">
        <f>IFERROR(IF(AND($B456&gt;=INDEX($EH$5:$EH$44,$A456),$B456&lt;=INDEX($EJ$5:$EJ$44,$A456),AA$30&gt;=INDEX($EG$5:$EG$44,$A456),AA$30&lt;=INDEX($EI$5:$EI$44,$A456)),$A456,0),0)</f>
        <v>0</v>
      </c>
      <c r="AB456" s="9">
        <f>IFERROR(IF(AND($B456&gt;=INDEX($EH$5:$EH$44,$A456),$B456&lt;=INDEX($EJ$5:$EJ$44,$A456),AB$30&gt;=INDEX($EG$5:$EG$44,$A456),AB$30&lt;=INDEX($EI$5:$EI$44,$A456)),$A456,0),0)</f>
        <v>0</v>
      </c>
      <c r="AC456" s="9">
        <f>IFERROR(IF(AND($B456&gt;=INDEX($EH$5:$EH$44,$A456),$B456&lt;=INDEX($EJ$5:$EJ$44,$A456),AC$30&gt;=INDEX($EG$5:$EG$44,$A456),AC$30&lt;=INDEX($EI$5:$EI$44,$A456)),$A456,0),0)</f>
        <v>0</v>
      </c>
      <c r="AD456" s="9">
        <f>IFERROR(IF(AND($B456&gt;=INDEX($EH$5:$EH$44,$A456),$B456&lt;=INDEX($EJ$5:$EJ$44,$A456),AD$30&gt;=INDEX($EG$5:$EG$44,$A456),AD$30&lt;=INDEX($EI$5:$EI$44,$A456)),$A456,0),0)</f>
        <v>0</v>
      </c>
      <c r="AE456" s="9">
        <f>IFERROR(IF(AND($B456&gt;=INDEX($EH$5:$EH$44,$A456),$B456&lt;=INDEX($EJ$5:$EJ$44,$A456),AE$30&gt;=INDEX($EG$5:$EG$44,$A456),AE$30&lt;=INDEX($EI$5:$EI$44,$A456)),$A456,0),0)</f>
        <v>0</v>
      </c>
      <c r="AF456" s="9">
        <f>IFERROR(IF(AND($B456&gt;=INDEX($EH$5:$EH$44,$A456),$B456&lt;=INDEX($EJ$5:$EJ$44,$A456),AF$30&gt;=INDEX($EG$5:$EG$44,$A456),AF$30&lt;=INDEX($EI$5:$EI$44,$A456)),$A456,0),0)</f>
        <v>0</v>
      </c>
      <c r="AG456" s="9">
        <f>IFERROR(IF(AND($B456&gt;=INDEX($EH$5:$EH$44,$A456),$B456&lt;=INDEX($EJ$5:$EJ$44,$A456),AG$30&gt;=INDEX($EG$5:$EG$44,$A456),AG$30&lt;=INDEX($EI$5:$EI$44,$A456)),$A456,0),0)</f>
        <v>0</v>
      </c>
      <c r="AH456" s="9"/>
    </row>
    <row r="457" spans="1:34">
      <c r="A457" s="5">
        <f t="shared" si="92"/>
        <v>18</v>
      </c>
      <c r="B457" s="5">
        <f t="shared" si="91"/>
        <v>1</v>
      </c>
      <c r="C457" s="9">
        <f>IFERROR(IF(AND($B457&gt;=INDEX($EH$5:$EH$44,$A457),$B457&lt;=INDEX($EJ$5:$EJ$44,$A457),C$30&gt;=INDEX($EG$5:$EG$44,$A457),C$30&lt;=INDEX($EI$5:$EI$44,$A457)),$A457,0),0)</f>
        <v>0</v>
      </c>
      <c r="D457" s="9">
        <f>IFERROR(IF(AND($B457&gt;=INDEX($EH$5:$EH$44,$A457),$B457&lt;=INDEX($EJ$5:$EJ$44,$A457),D$30&gt;=INDEX($EG$5:$EG$44,$A457),D$30&lt;=INDEX($EI$5:$EI$44,$A457)),$A457,0),0)</f>
        <v>0</v>
      </c>
      <c r="E457" s="9">
        <f>IFERROR(IF(AND($B457&gt;=INDEX($EH$5:$EH$44,$A457),$B457&lt;=INDEX($EJ$5:$EJ$44,$A457),E$30&gt;=INDEX($EG$5:$EG$44,$A457),E$30&lt;=INDEX($EI$5:$EI$44,$A457)),$A457,0),0)</f>
        <v>0</v>
      </c>
      <c r="F457" s="9">
        <f>IFERROR(IF(AND($B457&gt;=INDEX($EH$5:$EH$44,$A457),$B457&lt;=INDEX($EJ$5:$EJ$44,$A457),F$30&gt;=INDEX($EG$5:$EG$44,$A457),F$30&lt;=INDEX($EI$5:$EI$44,$A457)),$A457,0),0)</f>
        <v>0</v>
      </c>
      <c r="G457" s="9">
        <f>IFERROR(IF(AND($B457&gt;=INDEX($EH$5:$EH$44,$A457),$B457&lt;=INDEX($EJ$5:$EJ$44,$A457),G$30&gt;=INDEX($EG$5:$EG$44,$A457),G$30&lt;=INDEX($EI$5:$EI$44,$A457)),$A457,0),0)</f>
        <v>0</v>
      </c>
      <c r="H457" s="9">
        <f>IFERROR(IF(AND($B457&gt;=INDEX($EH$5:$EH$44,$A457),$B457&lt;=INDEX($EJ$5:$EJ$44,$A457),H$30&gt;=INDEX($EG$5:$EG$44,$A457),H$30&lt;=INDEX($EI$5:$EI$44,$A457)),$A457,0),0)</f>
        <v>0</v>
      </c>
      <c r="I457" s="9">
        <f>IFERROR(IF(AND($B457&gt;=INDEX($EH$5:$EH$44,$A457),$B457&lt;=INDEX($EJ$5:$EJ$44,$A457),I$30&gt;=INDEX($EG$5:$EG$44,$A457),I$30&lt;=INDEX($EI$5:$EI$44,$A457)),$A457,0),0)</f>
        <v>0</v>
      </c>
      <c r="J457" s="9">
        <f>IFERROR(IF(AND($B457&gt;=INDEX($EH$5:$EH$44,$A457),$B457&lt;=INDEX($EJ$5:$EJ$44,$A457),J$30&gt;=INDEX($EG$5:$EG$44,$A457),J$30&lt;=INDEX($EI$5:$EI$44,$A457)),$A457,0),0)</f>
        <v>0</v>
      </c>
      <c r="K457" s="9">
        <f>IFERROR(IF(AND($B457&gt;=INDEX($EH$5:$EH$44,$A457),$B457&lt;=INDEX($EJ$5:$EJ$44,$A457),K$30&gt;=INDEX($EG$5:$EG$44,$A457),K$30&lt;=INDEX($EI$5:$EI$44,$A457)),$A457,0),0)</f>
        <v>0</v>
      </c>
      <c r="L457" s="9">
        <f>IFERROR(IF(AND($B457&gt;=INDEX($EH$5:$EH$44,$A457),$B457&lt;=INDEX($EJ$5:$EJ$44,$A457),L$30&gt;=INDEX($EG$5:$EG$44,$A457),L$30&lt;=INDEX($EI$5:$EI$44,$A457)),$A457,0),0)</f>
        <v>0</v>
      </c>
      <c r="M457" s="9">
        <f>IFERROR(IF(AND($B457&gt;=INDEX($EH$5:$EH$44,$A457),$B457&lt;=INDEX($EJ$5:$EJ$44,$A457),M$30&gt;=INDEX($EG$5:$EG$44,$A457),M$30&lt;=INDEX($EI$5:$EI$44,$A457)),$A457,0),0)</f>
        <v>0</v>
      </c>
      <c r="N457" s="9">
        <f>IFERROR(IF(AND($B457&gt;=INDEX($EH$5:$EH$44,$A457),$B457&lt;=INDEX($EJ$5:$EJ$44,$A457),N$30&gt;=INDEX($EG$5:$EG$44,$A457),N$30&lt;=INDEX($EI$5:$EI$44,$A457)),$A457,0),0)</f>
        <v>0</v>
      </c>
      <c r="O457" s="9">
        <f>IFERROR(IF(AND($B457&gt;=INDEX($EH$5:$EH$44,$A457),$B457&lt;=INDEX($EJ$5:$EJ$44,$A457),O$30&gt;=INDEX($EG$5:$EG$44,$A457),O$30&lt;=INDEX($EI$5:$EI$44,$A457)),$A457,0),0)</f>
        <v>0</v>
      </c>
      <c r="P457" s="9">
        <f>IFERROR(IF(AND($B457&gt;=INDEX($EH$5:$EH$44,$A457),$B457&lt;=INDEX($EJ$5:$EJ$44,$A457),P$30&gt;=INDEX($EG$5:$EG$44,$A457),P$30&lt;=INDEX($EI$5:$EI$44,$A457)),$A457,0),0)</f>
        <v>0</v>
      </c>
      <c r="Q457" s="9">
        <f>IFERROR(IF(AND($B457&gt;=INDEX($EH$5:$EH$44,$A457),$B457&lt;=INDEX($EJ$5:$EJ$44,$A457),Q$30&gt;=INDEX($EG$5:$EG$44,$A457),Q$30&lt;=INDEX($EI$5:$EI$44,$A457)),$A457,0),0)</f>
        <v>0</v>
      </c>
      <c r="R457" s="9">
        <f>IFERROR(IF(AND($B457&gt;=INDEX($EH$5:$EH$44,$A457),$B457&lt;=INDEX($EJ$5:$EJ$44,$A457),R$30&gt;=INDEX($EG$5:$EG$44,$A457),R$30&lt;=INDEX($EI$5:$EI$44,$A457)),$A457,0),0)</f>
        <v>0</v>
      </c>
      <c r="S457" s="9">
        <f>IFERROR(IF(AND($B457&gt;=INDEX($EH$5:$EH$44,$A457),$B457&lt;=INDEX($EJ$5:$EJ$44,$A457),S$30&gt;=INDEX($EG$5:$EG$44,$A457),S$30&lt;=INDEX($EI$5:$EI$44,$A457)),$A457,0),0)</f>
        <v>0</v>
      </c>
      <c r="T457" s="9">
        <f>IFERROR(IF(AND($B457&gt;=INDEX($EH$5:$EH$44,$A457),$B457&lt;=INDEX($EJ$5:$EJ$44,$A457),T$30&gt;=INDEX($EG$5:$EG$44,$A457),T$30&lt;=INDEX($EI$5:$EI$44,$A457)),$A457,0),0)</f>
        <v>0</v>
      </c>
      <c r="U457" s="9">
        <f>IFERROR(IF(AND($B457&gt;=INDEX($EH$5:$EH$44,$A457),$B457&lt;=INDEX($EJ$5:$EJ$44,$A457),U$30&gt;=INDEX($EG$5:$EG$44,$A457),U$30&lt;=INDEX($EI$5:$EI$44,$A457)),$A457,0),0)</f>
        <v>0</v>
      </c>
      <c r="V457" s="9">
        <f>IFERROR(IF(AND($B457&gt;=INDEX($EH$5:$EH$44,$A457),$B457&lt;=INDEX($EJ$5:$EJ$44,$A457),V$30&gt;=INDEX($EG$5:$EG$44,$A457),V$30&lt;=INDEX($EI$5:$EI$44,$A457)),$A457,0),0)</f>
        <v>0</v>
      </c>
      <c r="W457" s="9">
        <f>IFERROR(IF(AND($B457&gt;=INDEX($EH$5:$EH$44,$A457),$B457&lt;=INDEX($EJ$5:$EJ$44,$A457),W$30&gt;=INDEX($EG$5:$EG$44,$A457),W$30&lt;=INDEX($EI$5:$EI$44,$A457)),$A457,0),0)</f>
        <v>0</v>
      </c>
      <c r="X457" s="9">
        <f>IFERROR(IF(AND($B457&gt;=INDEX($EH$5:$EH$44,$A457),$B457&lt;=INDEX($EJ$5:$EJ$44,$A457),X$30&gt;=INDEX($EG$5:$EG$44,$A457),X$30&lt;=INDEX($EI$5:$EI$44,$A457)),$A457,0),0)</f>
        <v>0</v>
      </c>
      <c r="Y457" s="9">
        <f>IFERROR(IF(AND($B457&gt;=INDEX($EH$5:$EH$44,$A457),$B457&lt;=INDEX($EJ$5:$EJ$44,$A457),Y$30&gt;=INDEX($EG$5:$EG$44,$A457),Y$30&lt;=INDEX($EI$5:$EI$44,$A457)),$A457,0),0)</f>
        <v>0</v>
      </c>
      <c r="Z457" s="9">
        <f>IFERROR(IF(AND($B457&gt;=INDEX($EH$5:$EH$44,$A457),$B457&lt;=INDEX($EJ$5:$EJ$44,$A457),Z$30&gt;=INDEX($EG$5:$EG$44,$A457),Z$30&lt;=INDEX($EI$5:$EI$44,$A457)),$A457,0),0)</f>
        <v>0</v>
      </c>
      <c r="AA457" s="9">
        <f>IFERROR(IF(AND($B457&gt;=INDEX($EH$5:$EH$44,$A457),$B457&lt;=INDEX($EJ$5:$EJ$44,$A457),AA$30&gt;=INDEX($EG$5:$EG$44,$A457),AA$30&lt;=INDEX($EI$5:$EI$44,$A457)),$A457,0),0)</f>
        <v>0</v>
      </c>
      <c r="AB457" s="9">
        <f>IFERROR(IF(AND($B457&gt;=INDEX($EH$5:$EH$44,$A457),$B457&lt;=INDEX($EJ$5:$EJ$44,$A457),AB$30&gt;=INDEX($EG$5:$EG$44,$A457),AB$30&lt;=INDEX($EI$5:$EI$44,$A457)),$A457,0),0)</f>
        <v>0</v>
      </c>
      <c r="AC457" s="9">
        <f>IFERROR(IF(AND($B457&gt;=INDEX($EH$5:$EH$44,$A457),$B457&lt;=INDEX($EJ$5:$EJ$44,$A457),AC$30&gt;=INDEX($EG$5:$EG$44,$A457),AC$30&lt;=INDEX($EI$5:$EI$44,$A457)),$A457,0),0)</f>
        <v>0</v>
      </c>
      <c r="AD457" s="9">
        <f>IFERROR(IF(AND($B457&gt;=INDEX($EH$5:$EH$44,$A457),$B457&lt;=INDEX($EJ$5:$EJ$44,$A457),AD$30&gt;=INDEX($EG$5:$EG$44,$A457),AD$30&lt;=INDEX($EI$5:$EI$44,$A457)),$A457,0),0)</f>
        <v>0</v>
      </c>
      <c r="AE457" s="9">
        <f>IFERROR(IF(AND($B457&gt;=INDEX($EH$5:$EH$44,$A457),$B457&lt;=INDEX($EJ$5:$EJ$44,$A457),AE$30&gt;=INDEX($EG$5:$EG$44,$A457),AE$30&lt;=INDEX($EI$5:$EI$44,$A457)),$A457,0),0)</f>
        <v>0</v>
      </c>
      <c r="AF457" s="9">
        <f>IFERROR(IF(AND($B457&gt;=INDEX($EH$5:$EH$44,$A457),$B457&lt;=INDEX($EJ$5:$EJ$44,$A457),AF$30&gt;=INDEX($EG$5:$EG$44,$A457),AF$30&lt;=INDEX($EI$5:$EI$44,$A457)),$A457,0),0)</f>
        <v>0</v>
      </c>
      <c r="AG457" s="9">
        <f>IFERROR(IF(AND($B457&gt;=INDEX($EH$5:$EH$44,$A457),$B457&lt;=INDEX($EJ$5:$EJ$44,$A457),AG$30&gt;=INDEX($EG$5:$EG$44,$A457),AG$30&lt;=INDEX($EI$5:$EI$44,$A457)),$A457,0),0)</f>
        <v>0</v>
      </c>
      <c r="AH457" s="9"/>
    </row>
    <row r="458" spans="1:34">
      <c r="A458" s="5">
        <f t="shared" si="92"/>
        <v>18</v>
      </c>
      <c r="B458" s="5">
        <f t="shared" si="91"/>
        <v>2</v>
      </c>
      <c r="C458" s="9">
        <f>IFERROR(IF(AND($B458&gt;=INDEX($EH$5:$EH$44,$A458),$B458&lt;=INDEX($EJ$5:$EJ$44,$A458),C$30&gt;=INDEX($EG$5:$EG$44,$A458),C$30&lt;=INDEX($EI$5:$EI$44,$A458)),$A458,0),0)</f>
        <v>0</v>
      </c>
      <c r="D458" s="9">
        <f>IFERROR(IF(AND($B458&gt;=INDEX($EH$5:$EH$44,$A458),$B458&lt;=INDEX($EJ$5:$EJ$44,$A458),D$30&gt;=INDEX($EG$5:$EG$44,$A458),D$30&lt;=INDEX($EI$5:$EI$44,$A458)),$A458,0),0)</f>
        <v>0</v>
      </c>
      <c r="E458" s="9">
        <f>IFERROR(IF(AND($B458&gt;=INDEX($EH$5:$EH$44,$A458),$B458&lt;=INDEX($EJ$5:$EJ$44,$A458),E$30&gt;=INDEX($EG$5:$EG$44,$A458),E$30&lt;=INDEX($EI$5:$EI$44,$A458)),$A458,0),0)</f>
        <v>0</v>
      </c>
      <c r="F458" s="9">
        <f>IFERROR(IF(AND($B458&gt;=INDEX($EH$5:$EH$44,$A458),$B458&lt;=INDEX($EJ$5:$EJ$44,$A458),F$30&gt;=INDEX($EG$5:$EG$44,$A458),F$30&lt;=INDEX($EI$5:$EI$44,$A458)),$A458,0),0)</f>
        <v>0</v>
      </c>
      <c r="G458" s="9">
        <f>IFERROR(IF(AND($B458&gt;=INDEX($EH$5:$EH$44,$A458),$B458&lt;=INDEX($EJ$5:$EJ$44,$A458),G$30&gt;=INDEX($EG$5:$EG$44,$A458),G$30&lt;=INDEX($EI$5:$EI$44,$A458)),$A458,0),0)</f>
        <v>0</v>
      </c>
      <c r="H458" s="9">
        <f>IFERROR(IF(AND($B458&gt;=INDEX($EH$5:$EH$44,$A458),$B458&lt;=INDEX($EJ$5:$EJ$44,$A458),H$30&gt;=INDEX($EG$5:$EG$44,$A458),H$30&lt;=INDEX($EI$5:$EI$44,$A458)),$A458,0),0)</f>
        <v>0</v>
      </c>
      <c r="I458" s="9">
        <f>IFERROR(IF(AND($B458&gt;=INDEX($EH$5:$EH$44,$A458),$B458&lt;=INDEX($EJ$5:$EJ$44,$A458),I$30&gt;=INDEX($EG$5:$EG$44,$A458),I$30&lt;=INDEX($EI$5:$EI$44,$A458)),$A458,0),0)</f>
        <v>0</v>
      </c>
      <c r="J458" s="9">
        <f>IFERROR(IF(AND($B458&gt;=INDEX($EH$5:$EH$44,$A458),$B458&lt;=INDEX($EJ$5:$EJ$44,$A458),J$30&gt;=INDEX($EG$5:$EG$44,$A458),J$30&lt;=INDEX($EI$5:$EI$44,$A458)),$A458,0),0)</f>
        <v>0</v>
      </c>
      <c r="K458" s="9">
        <f>IFERROR(IF(AND($B458&gt;=INDEX($EH$5:$EH$44,$A458),$B458&lt;=INDEX($EJ$5:$EJ$44,$A458),K$30&gt;=INDEX($EG$5:$EG$44,$A458),K$30&lt;=INDEX($EI$5:$EI$44,$A458)),$A458,0),0)</f>
        <v>0</v>
      </c>
      <c r="L458" s="9">
        <f>IFERROR(IF(AND($B458&gt;=INDEX($EH$5:$EH$44,$A458),$B458&lt;=INDEX($EJ$5:$EJ$44,$A458),L$30&gt;=INDEX($EG$5:$EG$44,$A458),L$30&lt;=INDEX($EI$5:$EI$44,$A458)),$A458,0),0)</f>
        <v>0</v>
      </c>
      <c r="M458" s="9">
        <f>IFERROR(IF(AND($B458&gt;=INDEX($EH$5:$EH$44,$A458),$B458&lt;=INDEX($EJ$5:$EJ$44,$A458),M$30&gt;=INDEX($EG$5:$EG$44,$A458),M$30&lt;=INDEX($EI$5:$EI$44,$A458)),$A458,0),0)</f>
        <v>0</v>
      </c>
      <c r="N458" s="9">
        <f>IFERROR(IF(AND($B458&gt;=INDEX($EH$5:$EH$44,$A458),$B458&lt;=INDEX($EJ$5:$EJ$44,$A458),N$30&gt;=INDEX($EG$5:$EG$44,$A458),N$30&lt;=INDEX($EI$5:$EI$44,$A458)),$A458,0),0)</f>
        <v>0</v>
      </c>
      <c r="O458" s="9">
        <f>IFERROR(IF(AND($B458&gt;=INDEX($EH$5:$EH$44,$A458),$B458&lt;=INDEX($EJ$5:$EJ$44,$A458),O$30&gt;=INDEX($EG$5:$EG$44,$A458),O$30&lt;=INDEX($EI$5:$EI$44,$A458)),$A458,0),0)</f>
        <v>0</v>
      </c>
      <c r="P458" s="9">
        <f>IFERROR(IF(AND($B458&gt;=INDEX($EH$5:$EH$44,$A458),$B458&lt;=INDEX($EJ$5:$EJ$44,$A458),P$30&gt;=INDEX($EG$5:$EG$44,$A458),P$30&lt;=INDEX($EI$5:$EI$44,$A458)),$A458,0),0)</f>
        <v>0</v>
      </c>
      <c r="Q458" s="9">
        <f>IFERROR(IF(AND($B458&gt;=INDEX($EH$5:$EH$44,$A458),$B458&lt;=INDEX($EJ$5:$EJ$44,$A458),Q$30&gt;=INDEX($EG$5:$EG$44,$A458),Q$30&lt;=INDEX($EI$5:$EI$44,$A458)),$A458,0),0)</f>
        <v>0</v>
      </c>
      <c r="R458" s="9">
        <f>IFERROR(IF(AND($B458&gt;=INDEX($EH$5:$EH$44,$A458),$B458&lt;=INDEX($EJ$5:$EJ$44,$A458),R$30&gt;=INDEX($EG$5:$EG$44,$A458),R$30&lt;=INDEX($EI$5:$EI$44,$A458)),$A458,0),0)</f>
        <v>0</v>
      </c>
      <c r="S458" s="9">
        <f>IFERROR(IF(AND($B458&gt;=INDEX($EH$5:$EH$44,$A458),$B458&lt;=INDEX($EJ$5:$EJ$44,$A458),S$30&gt;=INDEX($EG$5:$EG$44,$A458),S$30&lt;=INDEX($EI$5:$EI$44,$A458)),$A458,0),0)</f>
        <v>0</v>
      </c>
      <c r="T458" s="9">
        <f>IFERROR(IF(AND($B458&gt;=INDEX($EH$5:$EH$44,$A458),$B458&lt;=INDEX($EJ$5:$EJ$44,$A458),T$30&gt;=INDEX($EG$5:$EG$44,$A458),T$30&lt;=INDEX($EI$5:$EI$44,$A458)),$A458,0),0)</f>
        <v>0</v>
      </c>
      <c r="U458" s="9">
        <f>IFERROR(IF(AND($B458&gt;=INDEX($EH$5:$EH$44,$A458),$B458&lt;=INDEX($EJ$5:$EJ$44,$A458),U$30&gt;=INDEX($EG$5:$EG$44,$A458),U$30&lt;=INDEX($EI$5:$EI$44,$A458)),$A458,0),0)</f>
        <v>0</v>
      </c>
      <c r="V458" s="9">
        <f>IFERROR(IF(AND($B458&gt;=INDEX($EH$5:$EH$44,$A458),$B458&lt;=INDEX($EJ$5:$EJ$44,$A458),V$30&gt;=INDEX($EG$5:$EG$44,$A458),V$30&lt;=INDEX($EI$5:$EI$44,$A458)),$A458,0),0)</f>
        <v>0</v>
      </c>
      <c r="W458" s="9">
        <f>IFERROR(IF(AND($B458&gt;=INDEX($EH$5:$EH$44,$A458),$B458&lt;=INDEX($EJ$5:$EJ$44,$A458),W$30&gt;=INDEX($EG$5:$EG$44,$A458),W$30&lt;=INDEX($EI$5:$EI$44,$A458)),$A458,0),0)</f>
        <v>0</v>
      </c>
      <c r="X458" s="9">
        <f>IFERROR(IF(AND($B458&gt;=INDEX($EH$5:$EH$44,$A458),$B458&lt;=INDEX($EJ$5:$EJ$44,$A458),X$30&gt;=INDEX($EG$5:$EG$44,$A458),X$30&lt;=INDEX($EI$5:$EI$44,$A458)),$A458,0),0)</f>
        <v>0</v>
      </c>
      <c r="Y458" s="9">
        <f>IFERROR(IF(AND($B458&gt;=INDEX($EH$5:$EH$44,$A458),$B458&lt;=INDEX($EJ$5:$EJ$44,$A458),Y$30&gt;=INDEX($EG$5:$EG$44,$A458),Y$30&lt;=INDEX($EI$5:$EI$44,$A458)),$A458,0),0)</f>
        <v>0</v>
      </c>
      <c r="Z458" s="9">
        <f>IFERROR(IF(AND($B458&gt;=INDEX($EH$5:$EH$44,$A458),$B458&lt;=INDEX($EJ$5:$EJ$44,$A458),Z$30&gt;=INDEX($EG$5:$EG$44,$A458),Z$30&lt;=INDEX($EI$5:$EI$44,$A458)),$A458,0),0)</f>
        <v>0</v>
      </c>
      <c r="AA458" s="9">
        <f>IFERROR(IF(AND($B458&gt;=INDEX($EH$5:$EH$44,$A458),$B458&lt;=INDEX($EJ$5:$EJ$44,$A458),AA$30&gt;=INDEX($EG$5:$EG$44,$A458),AA$30&lt;=INDEX($EI$5:$EI$44,$A458)),$A458,0),0)</f>
        <v>0</v>
      </c>
      <c r="AB458" s="9">
        <f>IFERROR(IF(AND($B458&gt;=INDEX($EH$5:$EH$44,$A458),$B458&lt;=INDEX($EJ$5:$EJ$44,$A458),AB$30&gt;=INDEX($EG$5:$EG$44,$A458),AB$30&lt;=INDEX($EI$5:$EI$44,$A458)),$A458,0),0)</f>
        <v>0</v>
      </c>
      <c r="AC458" s="9">
        <f>IFERROR(IF(AND($B458&gt;=INDEX($EH$5:$EH$44,$A458),$B458&lt;=INDEX($EJ$5:$EJ$44,$A458),AC$30&gt;=INDEX($EG$5:$EG$44,$A458),AC$30&lt;=INDEX($EI$5:$EI$44,$A458)),$A458,0),0)</f>
        <v>0</v>
      </c>
      <c r="AD458" s="9">
        <f>IFERROR(IF(AND($B458&gt;=INDEX($EH$5:$EH$44,$A458),$B458&lt;=INDEX($EJ$5:$EJ$44,$A458),AD$30&gt;=INDEX($EG$5:$EG$44,$A458),AD$30&lt;=INDEX($EI$5:$EI$44,$A458)),$A458,0),0)</f>
        <v>0</v>
      </c>
      <c r="AE458" s="9">
        <f>IFERROR(IF(AND($B458&gt;=INDEX($EH$5:$EH$44,$A458),$B458&lt;=INDEX($EJ$5:$EJ$44,$A458),AE$30&gt;=INDEX($EG$5:$EG$44,$A458),AE$30&lt;=INDEX($EI$5:$EI$44,$A458)),$A458,0),0)</f>
        <v>0</v>
      </c>
      <c r="AF458" s="9">
        <f>IFERROR(IF(AND($B458&gt;=INDEX($EH$5:$EH$44,$A458),$B458&lt;=INDEX($EJ$5:$EJ$44,$A458),AF$30&gt;=INDEX($EG$5:$EG$44,$A458),AF$30&lt;=INDEX($EI$5:$EI$44,$A458)),$A458,0),0)</f>
        <v>0</v>
      </c>
      <c r="AG458" s="9">
        <f>IFERROR(IF(AND($B458&gt;=INDEX($EH$5:$EH$44,$A458),$B458&lt;=INDEX($EJ$5:$EJ$44,$A458),AG$30&gt;=INDEX($EG$5:$EG$44,$A458),AG$30&lt;=INDEX($EI$5:$EI$44,$A458)),$A458,0),0)</f>
        <v>0</v>
      </c>
      <c r="AH458" s="9"/>
    </row>
    <row r="459" spans="1:34">
      <c r="A459" s="5">
        <f t="shared" si="92"/>
        <v>18</v>
      </c>
      <c r="B459" s="5">
        <f t="shared" si="91"/>
        <v>3</v>
      </c>
      <c r="C459" s="9">
        <f>IFERROR(IF(AND($B459&gt;=INDEX($EH$5:$EH$44,$A459),$B459&lt;=INDEX($EJ$5:$EJ$44,$A459),C$30&gt;=INDEX($EG$5:$EG$44,$A459),C$30&lt;=INDEX($EI$5:$EI$44,$A459)),$A459,0),0)</f>
        <v>0</v>
      </c>
      <c r="D459" s="9">
        <f>IFERROR(IF(AND($B459&gt;=INDEX($EH$5:$EH$44,$A459),$B459&lt;=INDEX($EJ$5:$EJ$44,$A459),D$30&gt;=INDEX($EG$5:$EG$44,$A459),D$30&lt;=INDEX($EI$5:$EI$44,$A459)),$A459,0),0)</f>
        <v>0</v>
      </c>
      <c r="E459" s="9">
        <f>IFERROR(IF(AND($B459&gt;=INDEX($EH$5:$EH$44,$A459),$B459&lt;=INDEX($EJ$5:$EJ$44,$A459),E$30&gt;=INDEX($EG$5:$EG$44,$A459),E$30&lt;=INDEX($EI$5:$EI$44,$A459)),$A459,0),0)</f>
        <v>0</v>
      </c>
      <c r="F459" s="9">
        <f>IFERROR(IF(AND($B459&gt;=INDEX($EH$5:$EH$44,$A459),$B459&lt;=INDEX($EJ$5:$EJ$44,$A459),F$30&gt;=INDEX($EG$5:$EG$44,$A459),F$30&lt;=INDEX($EI$5:$EI$44,$A459)),$A459,0),0)</f>
        <v>0</v>
      </c>
      <c r="G459" s="9">
        <f>IFERROR(IF(AND($B459&gt;=INDEX($EH$5:$EH$44,$A459),$B459&lt;=INDEX($EJ$5:$EJ$44,$A459),G$30&gt;=INDEX($EG$5:$EG$44,$A459),G$30&lt;=INDEX($EI$5:$EI$44,$A459)),$A459,0),0)</f>
        <v>0</v>
      </c>
      <c r="H459" s="9">
        <f>IFERROR(IF(AND($B459&gt;=INDEX($EH$5:$EH$44,$A459),$B459&lt;=INDEX($EJ$5:$EJ$44,$A459),H$30&gt;=INDEX($EG$5:$EG$44,$A459),H$30&lt;=INDEX($EI$5:$EI$44,$A459)),$A459,0),0)</f>
        <v>0</v>
      </c>
      <c r="I459" s="9">
        <f>IFERROR(IF(AND($B459&gt;=INDEX($EH$5:$EH$44,$A459),$B459&lt;=INDEX($EJ$5:$EJ$44,$A459),I$30&gt;=INDEX($EG$5:$EG$44,$A459),I$30&lt;=INDEX($EI$5:$EI$44,$A459)),$A459,0),0)</f>
        <v>0</v>
      </c>
      <c r="J459" s="9">
        <f>IFERROR(IF(AND($B459&gt;=INDEX($EH$5:$EH$44,$A459),$B459&lt;=INDEX($EJ$5:$EJ$44,$A459),J$30&gt;=INDEX($EG$5:$EG$44,$A459),J$30&lt;=INDEX($EI$5:$EI$44,$A459)),$A459,0),0)</f>
        <v>0</v>
      </c>
      <c r="K459" s="9">
        <f>IFERROR(IF(AND($B459&gt;=INDEX($EH$5:$EH$44,$A459),$B459&lt;=INDEX($EJ$5:$EJ$44,$A459),K$30&gt;=INDEX($EG$5:$EG$44,$A459),K$30&lt;=INDEX($EI$5:$EI$44,$A459)),$A459,0),0)</f>
        <v>0</v>
      </c>
      <c r="L459" s="9">
        <f>IFERROR(IF(AND($B459&gt;=INDEX($EH$5:$EH$44,$A459),$B459&lt;=INDEX($EJ$5:$EJ$44,$A459),L$30&gt;=INDEX($EG$5:$EG$44,$A459),L$30&lt;=INDEX($EI$5:$EI$44,$A459)),$A459,0),0)</f>
        <v>0</v>
      </c>
      <c r="M459" s="9">
        <f>IFERROR(IF(AND($B459&gt;=INDEX($EH$5:$EH$44,$A459),$B459&lt;=INDEX($EJ$5:$EJ$44,$A459),M$30&gt;=INDEX($EG$5:$EG$44,$A459),M$30&lt;=INDEX($EI$5:$EI$44,$A459)),$A459,0),0)</f>
        <v>0</v>
      </c>
      <c r="N459" s="9">
        <f>IFERROR(IF(AND($B459&gt;=INDEX($EH$5:$EH$44,$A459),$B459&lt;=INDEX($EJ$5:$EJ$44,$A459),N$30&gt;=INDEX($EG$5:$EG$44,$A459),N$30&lt;=INDEX($EI$5:$EI$44,$A459)),$A459,0),0)</f>
        <v>0</v>
      </c>
      <c r="O459" s="9">
        <f>IFERROR(IF(AND($B459&gt;=INDEX($EH$5:$EH$44,$A459),$B459&lt;=INDEX($EJ$5:$EJ$44,$A459),O$30&gt;=INDEX($EG$5:$EG$44,$A459),O$30&lt;=INDEX($EI$5:$EI$44,$A459)),$A459,0),0)</f>
        <v>0</v>
      </c>
      <c r="P459" s="9">
        <f>IFERROR(IF(AND($B459&gt;=INDEX($EH$5:$EH$44,$A459),$B459&lt;=INDEX($EJ$5:$EJ$44,$A459),P$30&gt;=INDEX($EG$5:$EG$44,$A459),P$30&lt;=INDEX($EI$5:$EI$44,$A459)),$A459,0),0)</f>
        <v>0</v>
      </c>
      <c r="Q459" s="9">
        <f>IFERROR(IF(AND($B459&gt;=INDEX($EH$5:$EH$44,$A459),$B459&lt;=INDEX($EJ$5:$EJ$44,$A459),Q$30&gt;=INDEX($EG$5:$EG$44,$A459),Q$30&lt;=INDEX($EI$5:$EI$44,$A459)),$A459,0),0)</f>
        <v>0</v>
      </c>
      <c r="R459" s="9">
        <f>IFERROR(IF(AND($B459&gt;=INDEX($EH$5:$EH$44,$A459),$B459&lt;=INDEX($EJ$5:$EJ$44,$A459),R$30&gt;=INDEX($EG$5:$EG$44,$A459),R$30&lt;=INDEX($EI$5:$EI$44,$A459)),$A459,0),0)</f>
        <v>0</v>
      </c>
      <c r="S459" s="9">
        <f>IFERROR(IF(AND($B459&gt;=INDEX($EH$5:$EH$44,$A459),$B459&lt;=INDEX($EJ$5:$EJ$44,$A459),S$30&gt;=INDEX($EG$5:$EG$44,$A459),S$30&lt;=INDEX($EI$5:$EI$44,$A459)),$A459,0),0)</f>
        <v>0</v>
      </c>
      <c r="T459" s="9">
        <f>IFERROR(IF(AND($B459&gt;=INDEX($EH$5:$EH$44,$A459),$B459&lt;=INDEX($EJ$5:$EJ$44,$A459),T$30&gt;=INDEX($EG$5:$EG$44,$A459),T$30&lt;=INDEX($EI$5:$EI$44,$A459)),$A459,0),0)</f>
        <v>0</v>
      </c>
      <c r="U459" s="9">
        <f>IFERROR(IF(AND($B459&gt;=INDEX($EH$5:$EH$44,$A459),$B459&lt;=INDEX($EJ$5:$EJ$44,$A459),U$30&gt;=INDEX($EG$5:$EG$44,$A459),U$30&lt;=INDEX($EI$5:$EI$44,$A459)),$A459,0),0)</f>
        <v>0</v>
      </c>
      <c r="V459" s="9">
        <f>IFERROR(IF(AND($B459&gt;=INDEX($EH$5:$EH$44,$A459),$B459&lt;=INDEX($EJ$5:$EJ$44,$A459),V$30&gt;=INDEX($EG$5:$EG$44,$A459),V$30&lt;=INDEX($EI$5:$EI$44,$A459)),$A459,0),0)</f>
        <v>0</v>
      </c>
      <c r="W459" s="9">
        <f>IFERROR(IF(AND($B459&gt;=INDEX($EH$5:$EH$44,$A459),$B459&lt;=INDEX($EJ$5:$EJ$44,$A459),W$30&gt;=INDEX($EG$5:$EG$44,$A459),W$30&lt;=INDEX($EI$5:$EI$44,$A459)),$A459,0),0)</f>
        <v>0</v>
      </c>
      <c r="X459" s="9">
        <f>IFERROR(IF(AND($B459&gt;=INDEX($EH$5:$EH$44,$A459),$B459&lt;=INDEX($EJ$5:$EJ$44,$A459),X$30&gt;=INDEX($EG$5:$EG$44,$A459),X$30&lt;=INDEX($EI$5:$EI$44,$A459)),$A459,0),0)</f>
        <v>0</v>
      </c>
      <c r="Y459" s="9">
        <f>IFERROR(IF(AND($B459&gt;=INDEX($EH$5:$EH$44,$A459),$B459&lt;=INDEX($EJ$5:$EJ$44,$A459),Y$30&gt;=INDEX($EG$5:$EG$44,$A459),Y$30&lt;=INDEX($EI$5:$EI$44,$A459)),$A459,0),0)</f>
        <v>0</v>
      </c>
      <c r="Z459" s="9">
        <f>IFERROR(IF(AND($B459&gt;=INDEX($EH$5:$EH$44,$A459),$B459&lt;=INDEX($EJ$5:$EJ$44,$A459),Z$30&gt;=INDEX($EG$5:$EG$44,$A459),Z$30&lt;=INDEX($EI$5:$EI$44,$A459)),$A459,0),0)</f>
        <v>0</v>
      </c>
      <c r="AA459" s="9">
        <f>IFERROR(IF(AND($B459&gt;=INDEX($EH$5:$EH$44,$A459),$B459&lt;=INDEX($EJ$5:$EJ$44,$A459),AA$30&gt;=INDEX($EG$5:$EG$44,$A459),AA$30&lt;=INDEX($EI$5:$EI$44,$A459)),$A459,0),0)</f>
        <v>0</v>
      </c>
      <c r="AB459" s="9">
        <f>IFERROR(IF(AND($B459&gt;=INDEX($EH$5:$EH$44,$A459),$B459&lt;=INDEX($EJ$5:$EJ$44,$A459),AB$30&gt;=INDEX($EG$5:$EG$44,$A459),AB$30&lt;=INDEX($EI$5:$EI$44,$A459)),$A459,0),0)</f>
        <v>0</v>
      </c>
      <c r="AC459" s="9">
        <f>IFERROR(IF(AND($B459&gt;=INDEX($EH$5:$EH$44,$A459),$B459&lt;=INDEX($EJ$5:$EJ$44,$A459),AC$30&gt;=INDEX($EG$5:$EG$44,$A459),AC$30&lt;=INDEX($EI$5:$EI$44,$A459)),$A459,0),0)</f>
        <v>0</v>
      </c>
      <c r="AD459" s="9">
        <f>IFERROR(IF(AND($B459&gt;=INDEX($EH$5:$EH$44,$A459),$B459&lt;=INDEX($EJ$5:$EJ$44,$A459),AD$30&gt;=INDEX($EG$5:$EG$44,$A459),AD$30&lt;=INDEX($EI$5:$EI$44,$A459)),$A459,0),0)</f>
        <v>0</v>
      </c>
      <c r="AE459" s="9">
        <f>IFERROR(IF(AND($B459&gt;=INDEX($EH$5:$EH$44,$A459),$B459&lt;=INDEX($EJ$5:$EJ$44,$A459),AE$30&gt;=INDEX($EG$5:$EG$44,$A459),AE$30&lt;=INDEX($EI$5:$EI$44,$A459)),$A459,0),0)</f>
        <v>0</v>
      </c>
      <c r="AF459" s="9">
        <f>IFERROR(IF(AND($B459&gt;=INDEX($EH$5:$EH$44,$A459),$B459&lt;=INDEX($EJ$5:$EJ$44,$A459),AF$30&gt;=INDEX($EG$5:$EG$44,$A459),AF$30&lt;=INDEX($EI$5:$EI$44,$A459)),$A459,0),0)</f>
        <v>0</v>
      </c>
      <c r="AG459" s="9">
        <f>IFERROR(IF(AND($B459&gt;=INDEX($EH$5:$EH$44,$A459),$B459&lt;=INDEX($EJ$5:$EJ$44,$A459),AG$30&gt;=INDEX($EG$5:$EG$44,$A459),AG$30&lt;=INDEX($EI$5:$EI$44,$A459)),$A459,0),0)</f>
        <v>0</v>
      </c>
      <c r="AH459" s="9"/>
    </row>
    <row r="460" spans="1:34">
      <c r="A460" s="5">
        <f t="shared" si="92"/>
        <v>18</v>
      </c>
      <c r="B460" s="5">
        <f t="shared" si="91"/>
        <v>4</v>
      </c>
      <c r="C460" s="9">
        <f>IFERROR(IF(AND($B460&gt;=INDEX($EH$5:$EH$44,$A460),$B460&lt;=INDEX($EJ$5:$EJ$44,$A460),C$30&gt;=INDEX($EG$5:$EG$44,$A460),C$30&lt;=INDEX($EI$5:$EI$44,$A460)),$A460,0),0)</f>
        <v>0</v>
      </c>
      <c r="D460" s="9">
        <f>IFERROR(IF(AND($B460&gt;=INDEX($EH$5:$EH$44,$A460),$B460&lt;=INDEX($EJ$5:$EJ$44,$A460),D$30&gt;=INDEX($EG$5:$EG$44,$A460),D$30&lt;=INDEX($EI$5:$EI$44,$A460)),$A460,0),0)</f>
        <v>0</v>
      </c>
      <c r="E460" s="9">
        <f>IFERROR(IF(AND($B460&gt;=INDEX($EH$5:$EH$44,$A460),$B460&lt;=INDEX($EJ$5:$EJ$44,$A460),E$30&gt;=INDEX($EG$5:$EG$44,$A460),E$30&lt;=INDEX($EI$5:$EI$44,$A460)),$A460,0),0)</f>
        <v>0</v>
      </c>
      <c r="F460" s="9">
        <f>IFERROR(IF(AND($B460&gt;=INDEX($EH$5:$EH$44,$A460),$B460&lt;=INDEX($EJ$5:$EJ$44,$A460),F$30&gt;=INDEX($EG$5:$EG$44,$A460),F$30&lt;=INDEX($EI$5:$EI$44,$A460)),$A460,0),0)</f>
        <v>0</v>
      </c>
      <c r="G460" s="9">
        <f>IFERROR(IF(AND($B460&gt;=INDEX($EH$5:$EH$44,$A460),$B460&lt;=INDEX($EJ$5:$EJ$44,$A460),G$30&gt;=INDEX($EG$5:$EG$44,$A460),G$30&lt;=INDEX($EI$5:$EI$44,$A460)),$A460,0),0)</f>
        <v>0</v>
      </c>
      <c r="H460" s="9">
        <f>IFERROR(IF(AND($B460&gt;=INDEX($EH$5:$EH$44,$A460),$B460&lt;=INDEX($EJ$5:$EJ$44,$A460),H$30&gt;=INDEX($EG$5:$EG$44,$A460),H$30&lt;=INDEX($EI$5:$EI$44,$A460)),$A460,0),0)</f>
        <v>0</v>
      </c>
      <c r="I460" s="9">
        <f>IFERROR(IF(AND($B460&gt;=INDEX($EH$5:$EH$44,$A460),$B460&lt;=INDEX($EJ$5:$EJ$44,$A460),I$30&gt;=INDEX($EG$5:$EG$44,$A460),I$30&lt;=INDEX($EI$5:$EI$44,$A460)),$A460,0),0)</f>
        <v>0</v>
      </c>
      <c r="J460" s="9">
        <f>IFERROR(IF(AND($B460&gt;=INDEX($EH$5:$EH$44,$A460),$B460&lt;=INDEX($EJ$5:$EJ$44,$A460),J$30&gt;=INDEX($EG$5:$EG$44,$A460),J$30&lt;=INDEX($EI$5:$EI$44,$A460)),$A460,0),0)</f>
        <v>0</v>
      </c>
      <c r="K460" s="9">
        <f>IFERROR(IF(AND($B460&gt;=INDEX($EH$5:$EH$44,$A460),$B460&lt;=INDEX($EJ$5:$EJ$44,$A460),K$30&gt;=INDEX($EG$5:$EG$44,$A460),K$30&lt;=INDEX($EI$5:$EI$44,$A460)),$A460,0),0)</f>
        <v>0</v>
      </c>
      <c r="L460" s="9">
        <f>IFERROR(IF(AND($B460&gt;=INDEX($EH$5:$EH$44,$A460),$B460&lt;=INDEX($EJ$5:$EJ$44,$A460),L$30&gt;=INDEX($EG$5:$EG$44,$A460),L$30&lt;=INDEX($EI$5:$EI$44,$A460)),$A460,0),0)</f>
        <v>0</v>
      </c>
      <c r="M460" s="9">
        <f>IFERROR(IF(AND($B460&gt;=INDEX($EH$5:$EH$44,$A460),$B460&lt;=INDEX($EJ$5:$EJ$44,$A460),M$30&gt;=INDEX($EG$5:$EG$44,$A460),M$30&lt;=INDEX($EI$5:$EI$44,$A460)),$A460,0),0)</f>
        <v>0</v>
      </c>
      <c r="N460" s="9">
        <f>IFERROR(IF(AND($B460&gt;=INDEX($EH$5:$EH$44,$A460),$B460&lt;=INDEX($EJ$5:$EJ$44,$A460),N$30&gt;=INDEX($EG$5:$EG$44,$A460),N$30&lt;=INDEX($EI$5:$EI$44,$A460)),$A460,0),0)</f>
        <v>0</v>
      </c>
      <c r="O460" s="9">
        <f>IFERROR(IF(AND($B460&gt;=INDEX($EH$5:$EH$44,$A460),$B460&lt;=INDEX($EJ$5:$EJ$44,$A460),O$30&gt;=INDEX($EG$5:$EG$44,$A460),O$30&lt;=INDEX($EI$5:$EI$44,$A460)),$A460,0),0)</f>
        <v>0</v>
      </c>
      <c r="P460" s="9">
        <f>IFERROR(IF(AND($B460&gt;=INDEX($EH$5:$EH$44,$A460),$B460&lt;=INDEX($EJ$5:$EJ$44,$A460),P$30&gt;=INDEX($EG$5:$EG$44,$A460),P$30&lt;=INDEX($EI$5:$EI$44,$A460)),$A460,0),0)</f>
        <v>0</v>
      </c>
      <c r="Q460" s="9">
        <f>IFERROR(IF(AND($B460&gt;=INDEX($EH$5:$EH$44,$A460),$B460&lt;=INDEX($EJ$5:$EJ$44,$A460),Q$30&gt;=INDEX($EG$5:$EG$44,$A460),Q$30&lt;=INDEX($EI$5:$EI$44,$A460)),$A460,0),0)</f>
        <v>0</v>
      </c>
      <c r="R460" s="9">
        <f>IFERROR(IF(AND($B460&gt;=INDEX($EH$5:$EH$44,$A460),$B460&lt;=INDEX($EJ$5:$EJ$44,$A460),R$30&gt;=INDEX($EG$5:$EG$44,$A460),R$30&lt;=INDEX($EI$5:$EI$44,$A460)),$A460,0),0)</f>
        <v>0</v>
      </c>
      <c r="S460" s="9">
        <f>IFERROR(IF(AND($B460&gt;=INDEX($EH$5:$EH$44,$A460),$B460&lt;=INDEX($EJ$5:$EJ$44,$A460),S$30&gt;=INDEX($EG$5:$EG$44,$A460),S$30&lt;=INDEX($EI$5:$EI$44,$A460)),$A460,0),0)</f>
        <v>0</v>
      </c>
      <c r="T460" s="9">
        <f>IFERROR(IF(AND($B460&gt;=INDEX($EH$5:$EH$44,$A460),$B460&lt;=INDEX($EJ$5:$EJ$44,$A460),T$30&gt;=INDEX($EG$5:$EG$44,$A460),T$30&lt;=INDEX($EI$5:$EI$44,$A460)),$A460,0),0)</f>
        <v>0</v>
      </c>
      <c r="U460" s="9">
        <f>IFERROR(IF(AND($B460&gt;=INDEX($EH$5:$EH$44,$A460),$B460&lt;=INDEX($EJ$5:$EJ$44,$A460),U$30&gt;=INDEX($EG$5:$EG$44,$A460),U$30&lt;=INDEX($EI$5:$EI$44,$A460)),$A460,0),0)</f>
        <v>0</v>
      </c>
      <c r="V460" s="9">
        <f>IFERROR(IF(AND($B460&gt;=INDEX($EH$5:$EH$44,$A460),$B460&lt;=INDEX($EJ$5:$EJ$44,$A460),V$30&gt;=INDEX($EG$5:$EG$44,$A460),V$30&lt;=INDEX($EI$5:$EI$44,$A460)),$A460,0),0)</f>
        <v>0</v>
      </c>
      <c r="W460" s="9">
        <f>IFERROR(IF(AND($B460&gt;=INDEX($EH$5:$EH$44,$A460),$B460&lt;=INDEX($EJ$5:$EJ$44,$A460),W$30&gt;=INDEX($EG$5:$EG$44,$A460),W$30&lt;=INDEX($EI$5:$EI$44,$A460)),$A460,0),0)</f>
        <v>0</v>
      </c>
      <c r="X460" s="9">
        <f>IFERROR(IF(AND($B460&gt;=INDEX($EH$5:$EH$44,$A460),$B460&lt;=INDEX($EJ$5:$EJ$44,$A460),X$30&gt;=INDEX($EG$5:$EG$44,$A460),X$30&lt;=INDEX($EI$5:$EI$44,$A460)),$A460,0),0)</f>
        <v>0</v>
      </c>
      <c r="Y460" s="9">
        <f>IFERROR(IF(AND($B460&gt;=INDEX($EH$5:$EH$44,$A460),$B460&lt;=INDEX($EJ$5:$EJ$44,$A460),Y$30&gt;=INDEX($EG$5:$EG$44,$A460),Y$30&lt;=INDEX($EI$5:$EI$44,$A460)),$A460,0),0)</f>
        <v>0</v>
      </c>
      <c r="Z460" s="9">
        <f>IFERROR(IF(AND($B460&gt;=INDEX($EH$5:$EH$44,$A460),$B460&lt;=INDEX($EJ$5:$EJ$44,$A460),Z$30&gt;=INDEX($EG$5:$EG$44,$A460),Z$30&lt;=INDEX($EI$5:$EI$44,$A460)),$A460,0),0)</f>
        <v>0</v>
      </c>
      <c r="AA460" s="9">
        <f>IFERROR(IF(AND($B460&gt;=INDEX($EH$5:$EH$44,$A460),$B460&lt;=INDEX($EJ$5:$EJ$44,$A460),AA$30&gt;=INDEX($EG$5:$EG$44,$A460),AA$30&lt;=INDEX($EI$5:$EI$44,$A460)),$A460,0),0)</f>
        <v>0</v>
      </c>
      <c r="AB460" s="9">
        <f>IFERROR(IF(AND($B460&gt;=INDEX($EH$5:$EH$44,$A460),$B460&lt;=INDEX($EJ$5:$EJ$44,$A460),AB$30&gt;=INDEX($EG$5:$EG$44,$A460),AB$30&lt;=INDEX($EI$5:$EI$44,$A460)),$A460,0),0)</f>
        <v>0</v>
      </c>
      <c r="AC460" s="9">
        <f>IFERROR(IF(AND($B460&gt;=INDEX($EH$5:$EH$44,$A460),$B460&lt;=INDEX($EJ$5:$EJ$44,$A460),AC$30&gt;=INDEX($EG$5:$EG$44,$A460),AC$30&lt;=INDEX($EI$5:$EI$44,$A460)),$A460,0),0)</f>
        <v>0</v>
      </c>
      <c r="AD460" s="9">
        <f>IFERROR(IF(AND($B460&gt;=INDEX($EH$5:$EH$44,$A460),$B460&lt;=INDEX($EJ$5:$EJ$44,$A460),AD$30&gt;=INDEX($EG$5:$EG$44,$A460),AD$30&lt;=INDEX($EI$5:$EI$44,$A460)),$A460,0),0)</f>
        <v>0</v>
      </c>
      <c r="AE460" s="9">
        <f>IFERROR(IF(AND($B460&gt;=INDEX($EH$5:$EH$44,$A460),$B460&lt;=INDEX($EJ$5:$EJ$44,$A460),AE$30&gt;=INDEX($EG$5:$EG$44,$A460),AE$30&lt;=INDEX($EI$5:$EI$44,$A460)),$A460,0),0)</f>
        <v>0</v>
      </c>
      <c r="AF460" s="9">
        <f>IFERROR(IF(AND($B460&gt;=INDEX($EH$5:$EH$44,$A460),$B460&lt;=INDEX($EJ$5:$EJ$44,$A460),AF$30&gt;=INDEX($EG$5:$EG$44,$A460),AF$30&lt;=INDEX($EI$5:$EI$44,$A460)),$A460,0),0)</f>
        <v>0</v>
      </c>
      <c r="AG460" s="9">
        <f>IFERROR(IF(AND($B460&gt;=INDEX($EH$5:$EH$44,$A460),$B460&lt;=INDEX($EJ$5:$EJ$44,$A460),AG$30&gt;=INDEX($EG$5:$EG$44,$A460),AG$30&lt;=INDEX($EI$5:$EI$44,$A460)),$A460,0),0)</f>
        <v>0</v>
      </c>
      <c r="AH460" s="9"/>
    </row>
    <row r="461" spans="1:34">
      <c r="A461" s="5">
        <f t="shared" si="92"/>
        <v>18</v>
      </c>
      <c r="B461" s="5">
        <f t="shared" si="91"/>
        <v>5</v>
      </c>
      <c r="C461" s="9">
        <f>IFERROR(IF(AND($B461&gt;=INDEX($EH$5:$EH$44,$A461),$B461&lt;=INDEX($EJ$5:$EJ$44,$A461),C$30&gt;=INDEX($EG$5:$EG$44,$A461),C$30&lt;=INDEX($EI$5:$EI$44,$A461)),$A461,0),0)</f>
        <v>0</v>
      </c>
      <c r="D461" s="9">
        <f>IFERROR(IF(AND($B461&gt;=INDEX($EH$5:$EH$44,$A461),$B461&lt;=INDEX($EJ$5:$EJ$44,$A461),D$30&gt;=INDEX($EG$5:$EG$44,$A461),D$30&lt;=INDEX($EI$5:$EI$44,$A461)),$A461,0),0)</f>
        <v>0</v>
      </c>
      <c r="E461" s="9">
        <f>IFERROR(IF(AND($B461&gt;=INDEX($EH$5:$EH$44,$A461),$B461&lt;=INDEX($EJ$5:$EJ$44,$A461),E$30&gt;=INDEX($EG$5:$EG$44,$A461),E$30&lt;=INDEX($EI$5:$EI$44,$A461)),$A461,0),0)</f>
        <v>0</v>
      </c>
      <c r="F461" s="9">
        <f>IFERROR(IF(AND($B461&gt;=INDEX($EH$5:$EH$44,$A461),$B461&lt;=INDEX($EJ$5:$EJ$44,$A461),F$30&gt;=INDEX($EG$5:$EG$44,$A461),F$30&lt;=INDEX($EI$5:$EI$44,$A461)),$A461,0),0)</f>
        <v>0</v>
      </c>
      <c r="G461" s="9">
        <f>IFERROR(IF(AND($B461&gt;=INDEX($EH$5:$EH$44,$A461),$B461&lt;=INDEX($EJ$5:$EJ$44,$A461),G$30&gt;=INDEX($EG$5:$EG$44,$A461),G$30&lt;=INDEX($EI$5:$EI$44,$A461)),$A461,0),0)</f>
        <v>0</v>
      </c>
      <c r="H461" s="9">
        <f>IFERROR(IF(AND($B461&gt;=INDEX($EH$5:$EH$44,$A461),$B461&lt;=INDEX($EJ$5:$EJ$44,$A461),H$30&gt;=INDEX($EG$5:$EG$44,$A461),H$30&lt;=INDEX($EI$5:$EI$44,$A461)),$A461,0),0)</f>
        <v>0</v>
      </c>
      <c r="I461" s="9">
        <f>IFERROR(IF(AND($B461&gt;=INDEX($EH$5:$EH$44,$A461),$B461&lt;=INDEX($EJ$5:$EJ$44,$A461),I$30&gt;=INDEX($EG$5:$EG$44,$A461),I$30&lt;=INDEX($EI$5:$EI$44,$A461)),$A461,0),0)</f>
        <v>0</v>
      </c>
      <c r="J461" s="9">
        <f>IFERROR(IF(AND($B461&gt;=INDEX($EH$5:$EH$44,$A461),$B461&lt;=INDEX($EJ$5:$EJ$44,$A461),J$30&gt;=INDEX($EG$5:$EG$44,$A461),J$30&lt;=INDEX($EI$5:$EI$44,$A461)),$A461,0),0)</f>
        <v>0</v>
      </c>
      <c r="K461" s="9">
        <f>IFERROR(IF(AND($B461&gt;=INDEX($EH$5:$EH$44,$A461),$B461&lt;=INDEX($EJ$5:$EJ$44,$A461),K$30&gt;=INDEX($EG$5:$EG$44,$A461),K$30&lt;=INDEX($EI$5:$EI$44,$A461)),$A461,0),0)</f>
        <v>0</v>
      </c>
      <c r="L461" s="9">
        <f>IFERROR(IF(AND($B461&gt;=INDEX($EH$5:$EH$44,$A461),$B461&lt;=INDEX($EJ$5:$EJ$44,$A461),L$30&gt;=INDEX($EG$5:$EG$44,$A461),L$30&lt;=INDEX($EI$5:$EI$44,$A461)),$A461,0),0)</f>
        <v>0</v>
      </c>
      <c r="M461" s="9">
        <f>IFERROR(IF(AND($B461&gt;=INDEX($EH$5:$EH$44,$A461),$B461&lt;=INDEX($EJ$5:$EJ$44,$A461),M$30&gt;=INDEX($EG$5:$EG$44,$A461),M$30&lt;=INDEX($EI$5:$EI$44,$A461)),$A461,0),0)</f>
        <v>0</v>
      </c>
      <c r="N461" s="9">
        <f>IFERROR(IF(AND($B461&gt;=INDEX($EH$5:$EH$44,$A461),$B461&lt;=INDEX($EJ$5:$EJ$44,$A461),N$30&gt;=INDEX($EG$5:$EG$44,$A461),N$30&lt;=INDEX($EI$5:$EI$44,$A461)),$A461,0),0)</f>
        <v>0</v>
      </c>
      <c r="O461" s="9">
        <f>IFERROR(IF(AND($B461&gt;=INDEX($EH$5:$EH$44,$A461),$B461&lt;=INDEX($EJ$5:$EJ$44,$A461),O$30&gt;=INDEX($EG$5:$EG$44,$A461),O$30&lt;=INDEX($EI$5:$EI$44,$A461)),$A461,0),0)</f>
        <v>0</v>
      </c>
      <c r="P461" s="9">
        <f>IFERROR(IF(AND($B461&gt;=INDEX($EH$5:$EH$44,$A461),$B461&lt;=INDEX($EJ$5:$EJ$44,$A461),P$30&gt;=INDEX($EG$5:$EG$44,$A461),P$30&lt;=INDEX($EI$5:$EI$44,$A461)),$A461,0),0)</f>
        <v>0</v>
      </c>
      <c r="Q461" s="9">
        <f>IFERROR(IF(AND($B461&gt;=INDEX($EH$5:$EH$44,$A461),$B461&lt;=INDEX($EJ$5:$EJ$44,$A461),Q$30&gt;=INDEX($EG$5:$EG$44,$A461),Q$30&lt;=INDEX($EI$5:$EI$44,$A461)),$A461,0),0)</f>
        <v>0</v>
      </c>
      <c r="R461" s="9">
        <f>IFERROR(IF(AND($B461&gt;=INDEX($EH$5:$EH$44,$A461),$B461&lt;=INDEX($EJ$5:$EJ$44,$A461),R$30&gt;=INDEX($EG$5:$EG$44,$A461),R$30&lt;=INDEX($EI$5:$EI$44,$A461)),$A461,0),0)</f>
        <v>0</v>
      </c>
      <c r="S461" s="9">
        <f>IFERROR(IF(AND($B461&gt;=INDEX($EH$5:$EH$44,$A461),$B461&lt;=INDEX($EJ$5:$EJ$44,$A461),S$30&gt;=INDEX($EG$5:$EG$44,$A461),S$30&lt;=INDEX($EI$5:$EI$44,$A461)),$A461,0),0)</f>
        <v>0</v>
      </c>
      <c r="T461" s="9">
        <f>IFERROR(IF(AND($B461&gt;=INDEX($EH$5:$EH$44,$A461),$B461&lt;=INDEX($EJ$5:$EJ$44,$A461),T$30&gt;=INDEX($EG$5:$EG$44,$A461),T$30&lt;=INDEX($EI$5:$EI$44,$A461)),$A461,0),0)</f>
        <v>0</v>
      </c>
      <c r="U461" s="9">
        <f>IFERROR(IF(AND($B461&gt;=INDEX($EH$5:$EH$44,$A461),$B461&lt;=INDEX($EJ$5:$EJ$44,$A461),U$30&gt;=INDEX($EG$5:$EG$44,$A461),U$30&lt;=INDEX($EI$5:$EI$44,$A461)),$A461,0),0)</f>
        <v>0</v>
      </c>
      <c r="V461" s="9">
        <f>IFERROR(IF(AND($B461&gt;=INDEX($EH$5:$EH$44,$A461),$B461&lt;=INDEX($EJ$5:$EJ$44,$A461),V$30&gt;=INDEX($EG$5:$EG$44,$A461),V$30&lt;=INDEX($EI$5:$EI$44,$A461)),$A461,0),0)</f>
        <v>0</v>
      </c>
      <c r="W461" s="9">
        <f>IFERROR(IF(AND($B461&gt;=INDEX($EH$5:$EH$44,$A461),$B461&lt;=INDEX($EJ$5:$EJ$44,$A461),W$30&gt;=INDEX($EG$5:$EG$44,$A461),W$30&lt;=INDEX($EI$5:$EI$44,$A461)),$A461,0),0)</f>
        <v>0</v>
      </c>
      <c r="X461" s="9">
        <f>IFERROR(IF(AND($B461&gt;=INDEX($EH$5:$EH$44,$A461),$B461&lt;=INDEX($EJ$5:$EJ$44,$A461),X$30&gt;=INDEX($EG$5:$EG$44,$A461),X$30&lt;=INDEX($EI$5:$EI$44,$A461)),$A461,0),0)</f>
        <v>0</v>
      </c>
      <c r="Y461" s="9">
        <f>IFERROR(IF(AND($B461&gt;=INDEX($EH$5:$EH$44,$A461),$B461&lt;=INDEX($EJ$5:$EJ$44,$A461),Y$30&gt;=INDEX($EG$5:$EG$44,$A461),Y$30&lt;=INDEX($EI$5:$EI$44,$A461)),$A461,0),0)</f>
        <v>0</v>
      </c>
      <c r="Z461" s="9">
        <f>IFERROR(IF(AND($B461&gt;=INDEX($EH$5:$EH$44,$A461),$B461&lt;=INDEX($EJ$5:$EJ$44,$A461),Z$30&gt;=INDEX($EG$5:$EG$44,$A461),Z$30&lt;=INDEX($EI$5:$EI$44,$A461)),$A461,0),0)</f>
        <v>0</v>
      </c>
      <c r="AA461" s="9">
        <f>IFERROR(IF(AND($B461&gt;=INDEX($EH$5:$EH$44,$A461),$B461&lt;=INDEX($EJ$5:$EJ$44,$A461),AA$30&gt;=INDEX($EG$5:$EG$44,$A461),AA$30&lt;=INDEX($EI$5:$EI$44,$A461)),$A461,0),0)</f>
        <v>0</v>
      </c>
      <c r="AB461" s="9">
        <f>IFERROR(IF(AND($B461&gt;=INDEX($EH$5:$EH$44,$A461),$B461&lt;=INDEX($EJ$5:$EJ$44,$A461),AB$30&gt;=INDEX($EG$5:$EG$44,$A461),AB$30&lt;=INDEX($EI$5:$EI$44,$A461)),$A461,0),0)</f>
        <v>0</v>
      </c>
      <c r="AC461" s="9">
        <f>IFERROR(IF(AND($B461&gt;=INDEX($EH$5:$EH$44,$A461),$B461&lt;=INDEX($EJ$5:$EJ$44,$A461),AC$30&gt;=INDEX($EG$5:$EG$44,$A461),AC$30&lt;=INDEX($EI$5:$EI$44,$A461)),$A461,0),0)</f>
        <v>0</v>
      </c>
      <c r="AD461" s="9">
        <f>IFERROR(IF(AND($B461&gt;=INDEX($EH$5:$EH$44,$A461),$B461&lt;=INDEX($EJ$5:$EJ$44,$A461),AD$30&gt;=INDEX($EG$5:$EG$44,$A461),AD$30&lt;=INDEX($EI$5:$EI$44,$A461)),$A461,0),0)</f>
        <v>0</v>
      </c>
      <c r="AE461" s="9">
        <f>IFERROR(IF(AND($B461&gt;=INDEX($EH$5:$EH$44,$A461),$B461&lt;=INDEX($EJ$5:$EJ$44,$A461),AE$30&gt;=INDEX($EG$5:$EG$44,$A461),AE$30&lt;=INDEX($EI$5:$EI$44,$A461)),$A461,0),0)</f>
        <v>0</v>
      </c>
      <c r="AF461" s="9">
        <f>IFERROR(IF(AND($B461&gt;=INDEX($EH$5:$EH$44,$A461),$B461&lt;=INDEX($EJ$5:$EJ$44,$A461),AF$30&gt;=INDEX($EG$5:$EG$44,$A461),AF$30&lt;=INDEX($EI$5:$EI$44,$A461)),$A461,0),0)</f>
        <v>0</v>
      </c>
      <c r="AG461" s="9">
        <f>IFERROR(IF(AND($B461&gt;=INDEX($EH$5:$EH$44,$A461),$B461&lt;=INDEX($EJ$5:$EJ$44,$A461),AG$30&gt;=INDEX($EG$5:$EG$44,$A461),AG$30&lt;=INDEX($EI$5:$EI$44,$A461)),$A461,0),0)</f>
        <v>0</v>
      </c>
      <c r="AH461" s="9"/>
    </row>
    <row r="462" spans="1:34">
      <c r="A462" s="5">
        <f t="shared" si="92"/>
        <v>18</v>
      </c>
      <c r="B462" s="5">
        <f t="shared" si="91"/>
        <v>6</v>
      </c>
      <c r="C462" s="9">
        <f>IFERROR(IF(AND($B462&gt;=INDEX($EH$5:$EH$44,$A462),$B462&lt;=INDEX($EJ$5:$EJ$44,$A462),C$30&gt;=INDEX($EG$5:$EG$44,$A462),C$30&lt;=INDEX($EI$5:$EI$44,$A462)),$A462,0),0)</f>
        <v>0</v>
      </c>
      <c r="D462" s="9">
        <f>IFERROR(IF(AND($B462&gt;=INDEX($EH$5:$EH$44,$A462),$B462&lt;=INDEX($EJ$5:$EJ$44,$A462),D$30&gt;=INDEX($EG$5:$EG$44,$A462),D$30&lt;=INDEX($EI$5:$EI$44,$A462)),$A462,0),0)</f>
        <v>0</v>
      </c>
      <c r="E462" s="9">
        <f>IFERROR(IF(AND($B462&gt;=INDEX($EH$5:$EH$44,$A462),$B462&lt;=INDEX($EJ$5:$EJ$44,$A462),E$30&gt;=INDEX($EG$5:$EG$44,$A462),E$30&lt;=INDEX($EI$5:$EI$44,$A462)),$A462,0),0)</f>
        <v>0</v>
      </c>
      <c r="F462" s="9">
        <f>IFERROR(IF(AND($B462&gt;=INDEX($EH$5:$EH$44,$A462),$B462&lt;=INDEX($EJ$5:$EJ$44,$A462),F$30&gt;=INDEX($EG$5:$EG$44,$A462),F$30&lt;=INDEX($EI$5:$EI$44,$A462)),$A462,0),0)</f>
        <v>0</v>
      </c>
      <c r="G462" s="9">
        <f>IFERROR(IF(AND($B462&gt;=INDEX($EH$5:$EH$44,$A462),$B462&lt;=INDEX($EJ$5:$EJ$44,$A462),G$30&gt;=INDEX($EG$5:$EG$44,$A462),G$30&lt;=INDEX($EI$5:$EI$44,$A462)),$A462,0),0)</f>
        <v>0</v>
      </c>
      <c r="H462" s="9">
        <f>IFERROR(IF(AND($B462&gt;=INDEX($EH$5:$EH$44,$A462),$B462&lt;=INDEX($EJ$5:$EJ$44,$A462),H$30&gt;=INDEX($EG$5:$EG$44,$A462),H$30&lt;=INDEX($EI$5:$EI$44,$A462)),$A462,0),0)</f>
        <v>0</v>
      </c>
      <c r="I462" s="9">
        <f>IFERROR(IF(AND($B462&gt;=INDEX($EH$5:$EH$44,$A462),$B462&lt;=INDEX($EJ$5:$EJ$44,$A462),I$30&gt;=INDEX($EG$5:$EG$44,$A462),I$30&lt;=INDEX($EI$5:$EI$44,$A462)),$A462,0),0)</f>
        <v>0</v>
      </c>
      <c r="J462" s="9">
        <f>IFERROR(IF(AND($B462&gt;=INDEX($EH$5:$EH$44,$A462),$B462&lt;=INDEX($EJ$5:$EJ$44,$A462),J$30&gt;=INDEX($EG$5:$EG$44,$A462),J$30&lt;=INDEX($EI$5:$EI$44,$A462)),$A462,0),0)</f>
        <v>0</v>
      </c>
      <c r="K462" s="9">
        <f>IFERROR(IF(AND($B462&gt;=INDEX($EH$5:$EH$44,$A462),$B462&lt;=INDEX($EJ$5:$EJ$44,$A462),K$30&gt;=INDEX($EG$5:$EG$44,$A462),K$30&lt;=INDEX($EI$5:$EI$44,$A462)),$A462,0),0)</f>
        <v>0</v>
      </c>
      <c r="L462" s="9">
        <f>IFERROR(IF(AND($B462&gt;=INDEX($EH$5:$EH$44,$A462),$B462&lt;=INDEX($EJ$5:$EJ$44,$A462),L$30&gt;=INDEX($EG$5:$EG$44,$A462),L$30&lt;=INDEX($EI$5:$EI$44,$A462)),$A462,0),0)</f>
        <v>0</v>
      </c>
      <c r="M462" s="9">
        <f>IFERROR(IF(AND($B462&gt;=INDEX($EH$5:$EH$44,$A462),$B462&lt;=INDEX($EJ$5:$EJ$44,$A462),M$30&gt;=INDEX($EG$5:$EG$44,$A462),M$30&lt;=INDEX($EI$5:$EI$44,$A462)),$A462,0),0)</f>
        <v>0</v>
      </c>
      <c r="N462" s="9">
        <f>IFERROR(IF(AND($B462&gt;=INDEX($EH$5:$EH$44,$A462),$B462&lt;=INDEX($EJ$5:$EJ$44,$A462),N$30&gt;=INDEX($EG$5:$EG$44,$A462),N$30&lt;=INDEX($EI$5:$EI$44,$A462)),$A462,0),0)</f>
        <v>0</v>
      </c>
      <c r="O462" s="9">
        <f>IFERROR(IF(AND($B462&gt;=INDEX($EH$5:$EH$44,$A462),$B462&lt;=INDEX($EJ$5:$EJ$44,$A462),O$30&gt;=INDEX($EG$5:$EG$44,$A462),O$30&lt;=INDEX($EI$5:$EI$44,$A462)),$A462,0),0)</f>
        <v>0</v>
      </c>
      <c r="P462" s="9">
        <f>IFERROR(IF(AND($B462&gt;=INDEX($EH$5:$EH$44,$A462),$B462&lt;=INDEX($EJ$5:$EJ$44,$A462),P$30&gt;=INDEX($EG$5:$EG$44,$A462),P$30&lt;=INDEX($EI$5:$EI$44,$A462)),$A462,0),0)</f>
        <v>0</v>
      </c>
      <c r="Q462" s="9">
        <f>IFERROR(IF(AND($B462&gt;=INDEX($EH$5:$EH$44,$A462),$B462&lt;=INDEX($EJ$5:$EJ$44,$A462),Q$30&gt;=INDEX($EG$5:$EG$44,$A462),Q$30&lt;=INDEX($EI$5:$EI$44,$A462)),$A462,0),0)</f>
        <v>0</v>
      </c>
      <c r="R462" s="9">
        <f>IFERROR(IF(AND($B462&gt;=INDEX($EH$5:$EH$44,$A462),$B462&lt;=INDEX($EJ$5:$EJ$44,$A462),R$30&gt;=INDEX($EG$5:$EG$44,$A462),R$30&lt;=INDEX($EI$5:$EI$44,$A462)),$A462,0),0)</f>
        <v>0</v>
      </c>
      <c r="S462" s="9">
        <f>IFERROR(IF(AND($B462&gt;=INDEX($EH$5:$EH$44,$A462),$B462&lt;=INDEX($EJ$5:$EJ$44,$A462),S$30&gt;=INDEX($EG$5:$EG$44,$A462),S$30&lt;=INDEX($EI$5:$EI$44,$A462)),$A462,0),0)</f>
        <v>0</v>
      </c>
      <c r="T462" s="9">
        <f>IFERROR(IF(AND($B462&gt;=INDEX($EH$5:$EH$44,$A462),$B462&lt;=INDEX($EJ$5:$EJ$44,$A462),T$30&gt;=INDEX($EG$5:$EG$44,$A462),T$30&lt;=INDEX($EI$5:$EI$44,$A462)),$A462,0),0)</f>
        <v>0</v>
      </c>
      <c r="U462" s="9">
        <f>IFERROR(IF(AND($B462&gt;=INDEX($EH$5:$EH$44,$A462),$B462&lt;=INDEX($EJ$5:$EJ$44,$A462),U$30&gt;=INDEX($EG$5:$EG$44,$A462),U$30&lt;=INDEX($EI$5:$EI$44,$A462)),$A462,0),0)</f>
        <v>0</v>
      </c>
      <c r="V462" s="9">
        <f>IFERROR(IF(AND($B462&gt;=INDEX($EH$5:$EH$44,$A462),$B462&lt;=INDEX($EJ$5:$EJ$44,$A462),V$30&gt;=INDEX($EG$5:$EG$44,$A462),V$30&lt;=INDEX($EI$5:$EI$44,$A462)),$A462,0),0)</f>
        <v>0</v>
      </c>
      <c r="W462" s="9">
        <f>IFERROR(IF(AND($B462&gt;=INDEX($EH$5:$EH$44,$A462),$B462&lt;=INDEX($EJ$5:$EJ$44,$A462),W$30&gt;=INDEX($EG$5:$EG$44,$A462),W$30&lt;=INDEX($EI$5:$EI$44,$A462)),$A462,0),0)</f>
        <v>0</v>
      </c>
      <c r="X462" s="9">
        <f>IFERROR(IF(AND($B462&gt;=INDEX($EH$5:$EH$44,$A462),$B462&lt;=INDEX($EJ$5:$EJ$44,$A462),X$30&gt;=INDEX($EG$5:$EG$44,$A462),X$30&lt;=INDEX($EI$5:$EI$44,$A462)),$A462,0),0)</f>
        <v>0</v>
      </c>
      <c r="Y462" s="9">
        <f>IFERROR(IF(AND($B462&gt;=INDEX($EH$5:$EH$44,$A462),$B462&lt;=INDEX($EJ$5:$EJ$44,$A462),Y$30&gt;=INDEX($EG$5:$EG$44,$A462),Y$30&lt;=INDEX($EI$5:$EI$44,$A462)),$A462,0),0)</f>
        <v>0</v>
      </c>
      <c r="Z462" s="9">
        <f>IFERROR(IF(AND($B462&gt;=INDEX($EH$5:$EH$44,$A462),$B462&lt;=INDEX($EJ$5:$EJ$44,$A462),Z$30&gt;=INDEX($EG$5:$EG$44,$A462),Z$30&lt;=INDEX($EI$5:$EI$44,$A462)),$A462,0),0)</f>
        <v>0</v>
      </c>
      <c r="AA462" s="9">
        <f>IFERROR(IF(AND($B462&gt;=INDEX($EH$5:$EH$44,$A462),$B462&lt;=INDEX($EJ$5:$EJ$44,$A462),AA$30&gt;=INDEX($EG$5:$EG$44,$A462),AA$30&lt;=INDEX($EI$5:$EI$44,$A462)),$A462,0),0)</f>
        <v>0</v>
      </c>
      <c r="AB462" s="9">
        <f>IFERROR(IF(AND($B462&gt;=INDEX($EH$5:$EH$44,$A462),$B462&lt;=INDEX($EJ$5:$EJ$44,$A462),AB$30&gt;=INDEX($EG$5:$EG$44,$A462),AB$30&lt;=INDEX($EI$5:$EI$44,$A462)),$A462,0),0)</f>
        <v>0</v>
      </c>
      <c r="AC462" s="9">
        <f>IFERROR(IF(AND($B462&gt;=INDEX($EH$5:$EH$44,$A462),$B462&lt;=INDEX($EJ$5:$EJ$44,$A462),AC$30&gt;=INDEX($EG$5:$EG$44,$A462),AC$30&lt;=INDEX($EI$5:$EI$44,$A462)),$A462,0),0)</f>
        <v>0</v>
      </c>
      <c r="AD462" s="9">
        <f>IFERROR(IF(AND($B462&gt;=INDEX($EH$5:$EH$44,$A462),$B462&lt;=INDEX($EJ$5:$EJ$44,$A462),AD$30&gt;=INDEX($EG$5:$EG$44,$A462),AD$30&lt;=INDEX($EI$5:$EI$44,$A462)),$A462,0),0)</f>
        <v>0</v>
      </c>
      <c r="AE462" s="9">
        <f>IFERROR(IF(AND($B462&gt;=INDEX($EH$5:$EH$44,$A462),$B462&lt;=INDEX($EJ$5:$EJ$44,$A462),AE$30&gt;=INDEX($EG$5:$EG$44,$A462),AE$30&lt;=INDEX($EI$5:$EI$44,$A462)),$A462,0),0)</f>
        <v>0</v>
      </c>
      <c r="AF462" s="9">
        <f>IFERROR(IF(AND($B462&gt;=INDEX($EH$5:$EH$44,$A462),$B462&lt;=INDEX($EJ$5:$EJ$44,$A462),AF$30&gt;=INDEX($EG$5:$EG$44,$A462),AF$30&lt;=INDEX($EI$5:$EI$44,$A462)),$A462,0),0)</f>
        <v>0</v>
      </c>
      <c r="AG462" s="9">
        <f>IFERROR(IF(AND($B462&gt;=INDEX($EH$5:$EH$44,$A462),$B462&lt;=INDEX($EJ$5:$EJ$44,$A462),AG$30&gt;=INDEX($EG$5:$EG$44,$A462),AG$30&lt;=INDEX($EI$5:$EI$44,$A462)),$A462,0),0)</f>
        <v>0</v>
      </c>
      <c r="AH462" s="9"/>
    </row>
    <row r="463" spans="1:34">
      <c r="A463" s="5">
        <f t="shared" si="92"/>
        <v>18</v>
      </c>
      <c r="B463" s="5">
        <f t="shared" si="91"/>
        <v>7</v>
      </c>
      <c r="C463" s="9">
        <f>IFERROR(IF(AND($B463&gt;=INDEX($EH$5:$EH$44,$A463),$B463&lt;=INDEX($EJ$5:$EJ$44,$A463),C$30&gt;=INDEX($EG$5:$EG$44,$A463),C$30&lt;=INDEX($EI$5:$EI$44,$A463)),$A463,0),0)</f>
        <v>0</v>
      </c>
      <c r="D463" s="9">
        <f>IFERROR(IF(AND($B463&gt;=INDEX($EH$5:$EH$44,$A463),$B463&lt;=INDEX($EJ$5:$EJ$44,$A463),D$30&gt;=INDEX($EG$5:$EG$44,$A463),D$30&lt;=INDEX($EI$5:$EI$44,$A463)),$A463,0),0)</f>
        <v>0</v>
      </c>
      <c r="E463" s="9">
        <f>IFERROR(IF(AND($B463&gt;=INDEX($EH$5:$EH$44,$A463),$B463&lt;=INDEX($EJ$5:$EJ$44,$A463),E$30&gt;=INDEX($EG$5:$EG$44,$A463),E$30&lt;=INDEX($EI$5:$EI$44,$A463)),$A463,0),0)</f>
        <v>0</v>
      </c>
      <c r="F463" s="9">
        <f>IFERROR(IF(AND($B463&gt;=INDEX($EH$5:$EH$44,$A463),$B463&lt;=INDEX($EJ$5:$EJ$44,$A463),F$30&gt;=INDEX($EG$5:$EG$44,$A463),F$30&lt;=INDEX($EI$5:$EI$44,$A463)),$A463,0),0)</f>
        <v>0</v>
      </c>
      <c r="G463" s="9">
        <f>IFERROR(IF(AND($B463&gt;=INDEX($EH$5:$EH$44,$A463),$B463&lt;=INDEX($EJ$5:$EJ$44,$A463),G$30&gt;=INDEX($EG$5:$EG$44,$A463),G$30&lt;=INDEX($EI$5:$EI$44,$A463)),$A463,0),0)</f>
        <v>0</v>
      </c>
      <c r="H463" s="9">
        <f>IFERROR(IF(AND($B463&gt;=INDEX($EH$5:$EH$44,$A463),$B463&lt;=INDEX($EJ$5:$EJ$44,$A463),H$30&gt;=INDEX($EG$5:$EG$44,$A463),H$30&lt;=INDEX($EI$5:$EI$44,$A463)),$A463,0),0)</f>
        <v>0</v>
      </c>
      <c r="I463" s="9">
        <f>IFERROR(IF(AND($B463&gt;=INDEX($EH$5:$EH$44,$A463),$B463&lt;=INDEX($EJ$5:$EJ$44,$A463),I$30&gt;=INDEX($EG$5:$EG$44,$A463),I$30&lt;=INDEX($EI$5:$EI$44,$A463)),$A463,0),0)</f>
        <v>0</v>
      </c>
      <c r="J463" s="9">
        <f>IFERROR(IF(AND($B463&gt;=INDEX($EH$5:$EH$44,$A463),$B463&lt;=INDEX($EJ$5:$EJ$44,$A463),J$30&gt;=INDEX($EG$5:$EG$44,$A463),J$30&lt;=INDEX($EI$5:$EI$44,$A463)),$A463,0),0)</f>
        <v>0</v>
      </c>
      <c r="K463" s="9">
        <f>IFERROR(IF(AND($B463&gt;=INDEX($EH$5:$EH$44,$A463),$B463&lt;=INDEX($EJ$5:$EJ$44,$A463),K$30&gt;=INDEX($EG$5:$EG$44,$A463),K$30&lt;=INDEX($EI$5:$EI$44,$A463)),$A463,0),0)</f>
        <v>0</v>
      </c>
      <c r="L463" s="9">
        <f>IFERROR(IF(AND($B463&gt;=INDEX($EH$5:$EH$44,$A463),$B463&lt;=INDEX($EJ$5:$EJ$44,$A463),L$30&gt;=INDEX($EG$5:$EG$44,$A463),L$30&lt;=INDEX($EI$5:$EI$44,$A463)),$A463,0),0)</f>
        <v>0</v>
      </c>
      <c r="M463" s="9">
        <f>IFERROR(IF(AND($B463&gt;=INDEX($EH$5:$EH$44,$A463),$B463&lt;=INDEX($EJ$5:$EJ$44,$A463),M$30&gt;=INDEX($EG$5:$EG$44,$A463),M$30&lt;=INDEX($EI$5:$EI$44,$A463)),$A463,0),0)</f>
        <v>0</v>
      </c>
      <c r="N463" s="9">
        <f>IFERROR(IF(AND($B463&gt;=INDEX($EH$5:$EH$44,$A463),$B463&lt;=INDEX($EJ$5:$EJ$44,$A463),N$30&gt;=INDEX($EG$5:$EG$44,$A463),N$30&lt;=INDEX($EI$5:$EI$44,$A463)),$A463,0),0)</f>
        <v>0</v>
      </c>
      <c r="O463" s="9">
        <f>IFERROR(IF(AND($B463&gt;=INDEX($EH$5:$EH$44,$A463),$B463&lt;=INDEX($EJ$5:$EJ$44,$A463),O$30&gt;=INDEX($EG$5:$EG$44,$A463),O$30&lt;=INDEX($EI$5:$EI$44,$A463)),$A463,0),0)</f>
        <v>0</v>
      </c>
      <c r="P463" s="9">
        <f>IFERROR(IF(AND($B463&gt;=INDEX($EH$5:$EH$44,$A463),$B463&lt;=INDEX($EJ$5:$EJ$44,$A463),P$30&gt;=INDEX($EG$5:$EG$44,$A463),P$30&lt;=INDEX($EI$5:$EI$44,$A463)),$A463,0),0)</f>
        <v>0</v>
      </c>
      <c r="Q463" s="9">
        <f>IFERROR(IF(AND($B463&gt;=INDEX($EH$5:$EH$44,$A463),$B463&lt;=INDEX($EJ$5:$EJ$44,$A463),Q$30&gt;=INDEX($EG$5:$EG$44,$A463),Q$30&lt;=INDEX($EI$5:$EI$44,$A463)),$A463,0),0)</f>
        <v>0</v>
      </c>
      <c r="R463" s="9">
        <f>IFERROR(IF(AND($B463&gt;=INDEX($EH$5:$EH$44,$A463),$B463&lt;=INDEX($EJ$5:$EJ$44,$A463),R$30&gt;=INDEX($EG$5:$EG$44,$A463),R$30&lt;=INDEX($EI$5:$EI$44,$A463)),$A463,0),0)</f>
        <v>0</v>
      </c>
      <c r="S463" s="9">
        <f>IFERROR(IF(AND($B463&gt;=INDEX($EH$5:$EH$44,$A463),$B463&lt;=INDEX($EJ$5:$EJ$44,$A463),S$30&gt;=INDEX($EG$5:$EG$44,$A463),S$30&lt;=INDEX($EI$5:$EI$44,$A463)),$A463,0),0)</f>
        <v>0</v>
      </c>
      <c r="T463" s="9">
        <f>IFERROR(IF(AND($B463&gt;=INDEX($EH$5:$EH$44,$A463),$B463&lt;=INDEX($EJ$5:$EJ$44,$A463),T$30&gt;=INDEX($EG$5:$EG$44,$A463),T$30&lt;=INDEX($EI$5:$EI$44,$A463)),$A463,0),0)</f>
        <v>0</v>
      </c>
      <c r="U463" s="9">
        <f>IFERROR(IF(AND($B463&gt;=INDEX($EH$5:$EH$44,$A463),$B463&lt;=INDEX($EJ$5:$EJ$44,$A463),U$30&gt;=INDEX($EG$5:$EG$44,$A463),U$30&lt;=INDEX($EI$5:$EI$44,$A463)),$A463,0),0)</f>
        <v>0</v>
      </c>
      <c r="V463" s="9">
        <f>IFERROR(IF(AND($B463&gt;=INDEX($EH$5:$EH$44,$A463),$B463&lt;=INDEX($EJ$5:$EJ$44,$A463),V$30&gt;=INDEX($EG$5:$EG$44,$A463),V$30&lt;=INDEX($EI$5:$EI$44,$A463)),$A463,0),0)</f>
        <v>0</v>
      </c>
      <c r="W463" s="9">
        <f>IFERROR(IF(AND($B463&gt;=INDEX($EH$5:$EH$44,$A463),$B463&lt;=INDEX($EJ$5:$EJ$44,$A463),W$30&gt;=INDEX($EG$5:$EG$44,$A463),W$30&lt;=INDEX($EI$5:$EI$44,$A463)),$A463,0),0)</f>
        <v>0</v>
      </c>
      <c r="X463" s="9">
        <f>IFERROR(IF(AND($B463&gt;=INDEX($EH$5:$EH$44,$A463),$B463&lt;=INDEX($EJ$5:$EJ$44,$A463),X$30&gt;=INDEX($EG$5:$EG$44,$A463),X$30&lt;=INDEX($EI$5:$EI$44,$A463)),$A463,0),0)</f>
        <v>0</v>
      </c>
      <c r="Y463" s="9">
        <f>IFERROR(IF(AND($B463&gt;=INDEX($EH$5:$EH$44,$A463),$B463&lt;=INDEX($EJ$5:$EJ$44,$A463),Y$30&gt;=INDEX($EG$5:$EG$44,$A463),Y$30&lt;=INDEX($EI$5:$EI$44,$A463)),$A463,0),0)</f>
        <v>0</v>
      </c>
      <c r="Z463" s="9">
        <f>IFERROR(IF(AND($B463&gt;=INDEX($EH$5:$EH$44,$A463),$B463&lt;=INDEX($EJ$5:$EJ$44,$A463),Z$30&gt;=INDEX($EG$5:$EG$44,$A463),Z$30&lt;=INDEX($EI$5:$EI$44,$A463)),$A463,0),0)</f>
        <v>0</v>
      </c>
      <c r="AA463" s="9">
        <f>IFERROR(IF(AND($B463&gt;=INDEX($EH$5:$EH$44,$A463),$B463&lt;=INDEX($EJ$5:$EJ$44,$A463),AA$30&gt;=INDEX($EG$5:$EG$44,$A463),AA$30&lt;=INDEX($EI$5:$EI$44,$A463)),$A463,0),0)</f>
        <v>0</v>
      </c>
      <c r="AB463" s="9">
        <f>IFERROR(IF(AND($B463&gt;=INDEX($EH$5:$EH$44,$A463),$B463&lt;=INDEX($EJ$5:$EJ$44,$A463),AB$30&gt;=INDEX($EG$5:$EG$44,$A463),AB$30&lt;=INDEX($EI$5:$EI$44,$A463)),$A463,0),0)</f>
        <v>0</v>
      </c>
      <c r="AC463" s="9">
        <f>IFERROR(IF(AND($B463&gt;=INDEX($EH$5:$EH$44,$A463),$B463&lt;=INDEX($EJ$5:$EJ$44,$A463),AC$30&gt;=INDEX($EG$5:$EG$44,$A463),AC$30&lt;=INDEX($EI$5:$EI$44,$A463)),$A463,0),0)</f>
        <v>0</v>
      </c>
      <c r="AD463" s="9">
        <f>IFERROR(IF(AND($B463&gt;=INDEX($EH$5:$EH$44,$A463),$B463&lt;=INDEX($EJ$5:$EJ$44,$A463),AD$30&gt;=INDEX($EG$5:$EG$44,$A463),AD$30&lt;=INDEX($EI$5:$EI$44,$A463)),$A463,0),0)</f>
        <v>0</v>
      </c>
      <c r="AE463" s="9">
        <f>IFERROR(IF(AND($B463&gt;=INDEX($EH$5:$EH$44,$A463),$B463&lt;=INDEX($EJ$5:$EJ$44,$A463),AE$30&gt;=INDEX($EG$5:$EG$44,$A463),AE$30&lt;=INDEX($EI$5:$EI$44,$A463)),$A463,0),0)</f>
        <v>0</v>
      </c>
      <c r="AF463" s="9">
        <f>IFERROR(IF(AND($B463&gt;=INDEX($EH$5:$EH$44,$A463),$B463&lt;=INDEX($EJ$5:$EJ$44,$A463),AF$30&gt;=INDEX($EG$5:$EG$44,$A463),AF$30&lt;=INDEX($EI$5:$EI$44,$A463)),$A463,0),0)</f>
        <v>0</v>
      </c>
      <c r="AG463" s="9">
        <f>IFERROR(IF(AND($B463&gt;=INDEX($EH$5:$EH$44,$A463),$B463&lt;=INDEX($EJ$5:$EJ$44,$A463),AG$30&gt;=INDEX($EG$5:$EG$44,$A463),AG$30&lt;=INDEX($EI$5:$EI$44,$A463)),$A463,0),0)</f>
        <v>0</v>
      </c>
      <c r="AH463" s="9"/>
    </row>
    <row r="464" spans="1:34">
      <c r="A464" s="5">
        <f t="shared" si="92"/>
        <v>18</v>
      </c>
      <c r="B464" s="5">
        <f t="shared" si="91"/>
        <v>8</v>
      </c>
      <c r="C464" s="9">
        <f>IFERROR(IF(AND($B464&gt;=INDEX($EH$5:$EH$44,$A464),$B464&lt;=INDEX($EJ$5:$EJ$44,$A464),C$30&gt;=INDEX($EG$5:$EG$44,$A464),C$30&lt;=INDEX($EI$5:$EI$44,$A464)),$A464,0),0)</f>
        <v>0</v>
      </c>
      <c r="D464" s="9">
        <f>IFERROR(IF(AND($B464&gt;=INDEX($EH$5:$EH$44,$A464),$B464&lt;=INDEX($EJ$5:$EJ$44,$A464),D$30&gt;=INDEX($EG$5:$EG$44,$A464),D$30&lt;=INDEX($EI$5:$EI$44,$A464)),$A464,0),0)</f>
        <v>0</v>
      </c>
      <c r="E464" s="9">
        <f>IFERROR(IF(AND($B464&gt;=INDEX($EH$5:$EH$44,$A464),$B464&lt;=INDEX($EJ$5:$EJ$44,$A464),E$30&gt;=INDEX($EG$5:$EG$44,$A464),E$30&lt;=INDEX($EI$5:$EI$44,$A464)),$A464,0),0)</f>
        <v>0</v>
      </c>
      <c r="F464" s="9">
        <f>IFERROR(IF(AND($B464&gt;=INDEX($EH$5:$EH$44,$A464),$B464&lt;=INDEX($EJ$5:$EJ$44,$A464),F$30&gt;=INDEX($EG$5:$EG$44,$A464),F$30&lt;=INDEX($EI$5:$EI$44,$A464)),$A464,0),0)</f>
        <v>0</v>
      </c>
      <c r="G464" s="9">
        <f>IFERROR(IF(AND($B464&gt;=INDEX($EH$5:$EH$44,$A464),$B464&lt;=INDEX($EJ$5:$EJ$44,$A464),G$30&gt;=INDEX($EG$5:$EG$44,$A464),G$30&lt;=INDEX($EI$5:$EI$44,$A464)),$A464,0),0)</f>
        <v>0</v>
      </c>
      <c r="H464" s="9">
        <f>IFERROR(IF(AND($B464&gt;=INDEX($EH$5:$EH$44,$A464),$B464&lt;=INDEX($EJ$5:$EJ$44,$A464),H$30&gt;=INDEX($EG$5:$EG$44,$A464),H$30&lt;=INDEX($EI$5:$EI$44,$A464)),$A464,0),0)</f>
        <v>0</v>
      </c>
      <c r="I464" s="9">
        <f>IFERROR(IF(AND($B464&gt;=INDEX($EH$5:$EH$44,$A464),$B464&lt;=INDEX($EJ$5:$EJ$44,$A464),I$30&gt;=INDEX($EG$5:$EG$44,$A464),I$30&lt;=INDEX($EI$5:$EI$44,$A464)),$A464,0),0)</f>
        <v>0</v>
      </c>
      <c r="J464" s="9">
        <f>IFERROR(IF(AND($B464&gt;=INDEX($EH$5:$EH$44,$A464),$B464&lt;=INDEX($EJ$5:$EJ$44,$A464),J$30&gt;=INDEX($EG$5:$EG$44,$A464),J$30&lt;=INDEX($EI$5:$EI$44,$A464)),$A464,0),0)</f>
        <v>0</v>
      </c>
      <c r="K464" s="9">
        <f>IFERROR(IF(AND($B464&gt;=INDEX($EH$5:$EH$44,$A464),$B464&lt;=INDEX($EJ$5:$EJ$44,$A464),K$30&gt;=INDEX($EG$5:$EG$44,$A464),K$30&lt;=INDEX($EI$5:$EI$44,$A464)),$A464,0),0)</f>
        <v>0</v>
      </c>
      <c r="L464" s="9">
        <f>IFERROR(IF(AND($B464&gt;=INDEX($EH$5:$EH$44,$A464),$B464&lt;=INDEX($EJ$5:$EJ$44,$A464),L$30&gt;=INDEX($EG$5:$EG$44,$A464),L$30&lt;=INDEX($EI$5:$EI$44,$A464)),$A464,0),0)</f>
        <v>0</v>
      </c>
      <c r="M464" s="9">
        <f>IFERROR(IF(AND($B464&gt;=INDEX($EH$5:$EH$44,$A464),$B464&lt;=INDEX($EJ$5:$EJ$44,$A464),M$30&gt;=INDEX($EG$5:$EG$44,$A464),M$30&lt;=INDEX($EI$5:$EI$44,$A464)),$A464,0),0)</f>
        <v>0</v>
      </c>
      <c r="N464" s="9">
        <f>IFERROR(IF(AND($B464&gt;=INDEX($EH$5:$EH$44,$A464),$B464&lt;=INDEX($EJ$5:$EJ$44,$A464),N$30&gt;=INDEX($EG$5:$EG$44,$A464),N$30&lt;=INDEX($EI$5:$EI$44,$A464)),$A464,0),0)</f>
        <v>0</v>
      </c>
      <c r="O464" s="9">
        <f>IFERROR(IF(AND($B464&gt;=INDEX($EH$5:$EH$44,$A464),$B464&lt;=INDEX($EJ$5:$EJ$44,$A464),O$30&gt;=INDEX($EG$5:$EG$44,$A464),O$30&lt;=INDEX($EI$5:$EI$44,$A464)),$A464,0),0)</f>
        <v>0</v>
      </c>
      <c r="P464" s="9">
        <f>IFERROR(IF(AND($B464&gt;=INDEX($EH$5:$EH$44,$A464),$B464&lt;=INDEX($EJ$5:$EJ$44,$A464),P$30&gt;=INDEX($EG$5:$EG$44,$A464),P$30&lt;=INDEX($EI$5:$EI$44,$A464)),$A464,0),0)</f>
        <v>0</v>
      </c>
      <c r="Q464" s="9">
        <f>IFERROR(IF(AND($B464&gt;=INDEX($EH$5:$EH$44,$A464),$B464&lt;=INDEX($EJ$5:$EJ$44,$A464),Q$30&gt;=INDEX($EG$5:$EG$44,$A464),Q$30&lt;=INDEX($EI$5:$EI$44,$A464)),$A464,0),0)</f>
        <v>0</v>
      </c>
      <c r="R464" s="9">
        <f>IFERROR(IF(AND($B464&gt;=INDEX($EH$5:$EH$44,$A464),$B464&lt;=INDEX($EJ$5:$EJ$44,$A464),R$30&gt;=INDEX($EG$5:$EG$44,$A464),R$30&lt;=INDEX($EI$5:$EI$44,$A464)),$A464,0),0)</f>
        <v>0</v>
      </c>
      <c r="S464" s="9">
        <f>IFERROR(IF(AND($B464&gt;=INDEX($EH$5:$EH$44,$A464),$B464&lt;=INDEX($EJ$5:$EJ$44,$A464),S$30&gt;=INDEX($EG$5:$EG$44,$A464),S$30&lt;=INDEX($EI$5:$EI$44,$A464)),$A464,0),0)</f>
        <v>0</v>
      </c>
      <c r="T464" s="9">
        <f>IFERROR(IF(AND($B464&gt;=INDEX($EH$5:$EH$44,$A464),$B464&lt;=INDEX($EJ$5:$EJ$44,$A464),T$30&gt;=INDEX($EG$5:$EG$44,$A464),T$30&lt;=INDEX($EI$5:$EI$44,$A464)),$A464,0),0)</f>
        <v>0</v>
      </c>
      <c r="U464" s="9">
        <f>IFERROR(IF(AND($B464&gt;=INDEX($EH$5:$EH$44,$A464),$B464&lt;=INDEX($EJ$5:$EJ$44,$A464),U$30&gt;=INDEX($EG$5:$EG$44,$A464),U$30&lt;=INDEX($EI$5:$EI$44,$A464)),$A464,0),0)</f>
        <v>0</v>
      </c>
      <c r="V464" s="9">
        <f>IFERROR(IF(AND($B464&gt;=INDEX($EH$5:$EH$44,$A464),$B464&lt;=INDEX($EJ$5:$EJ$44,$A464),V$30&gt;=INDEX($EG$5:$EG$44,$A464),V$30&lt;=INDEX($EI$5:$EI$44,$A464)),$A464,0),0)</f>
        <v>0</v>
      </c>
      <c r="W464" s="9">
        <f>IFERROR(IF(AND($B464&gt;=INDEX($EH$5:$EH$44,$A464),$B464&lt;=INDEX($EJ$5:$EJ$44,$A464),W$30&gt;=INDEX($EG$5:$EG$44,$A464),W$30&lt;=INDEX($EI$5:$EI$44,$A464)),$A464,0),0)</f>
        <v>0</v>
      </c>
      <c r="X464" s="9">
        <f>IFERROR(IF(AND($B464&gt;=INDEX($EH$5:$EH$44,$A464),$B464&lt;=INDEX($EJ$5:$EJ$44,$A464),X$30&gt;=INDEX($EG$5:$EG$44,$A464),X$30&lt;=INDEX($EI$5:$EI$44,$A464)),$A464,0),0)</f>
        <v>0</v>
      </c>
      <c r="Y464" s="9">
        <f>IFERROR(IF(AND($B464&gt;=INDEX($EH$5:$EH$44,$A464),$B464&lt;=INDEX($EJ$5:$EJ$44,$A464),Y$30&gt;=INDEX($EG$5:$EG$44,$A464),Y$30&lt;=INDEX($EI$5:$EI$44,$A464)),$A464,0),0)</f>
        <v>0</v>
      </c>
      <c r="Z464" s="9">
        <f>IFERROR(IF(AND($B464&gt;=INDEX($EH$5:$EH$44,$A464),$B464&lt;=INDEX($EJ$5:$EJ$44,$A464),Z$30&gt;=INDEX($EG$5:$EG$44,$A464),Z$30&lt;=INDEX($EI$5:$EI$44,$A464)),$A464,0),0)</f>
        <v>0</v>
      </c>
      <c r="AA464" s="9">
        <f>IFERROR(IF(AND($B464&gt;=INDEX($EH$5:$EH$44,$A464),$B464&lt;=INDEX($EJ$5:$EJ$44,$A464),AA$30&gt;=INDEX($EG$5:$EG$44,$A464),AA$30&lt;=INDEX($EI$5:$EI$44,$A464)),$A464,0),0)</f>
        <v>0</v>
      </c>
      <c r="AB464" s="9">
        <f>IFERROR(IF(AND($B464&gt;=INDEX($EH$5:$EH$44,$A464),$B464&lt;=INDEX($EJ$5:$EJ$44,$A464),AB$30&gt;=INDEX($EG$5:$EG$44,$A464),AB$30&lt;=INDEX($EI$5:$EI$44,$A464)),$A464,0),0)</f>
        <v>0</v>
      </c>
      <c r="AC464" s="9">
        <f>IFERROR(IF(AND($B464&gt;=INDEX($EH$5:$EH$44,$A464),$B464&lt;=INDEX($EJ$5:$EJ$44,$A464),AC$30&gt;=INDEX($EG$5:$EG$44,$A464),AC$30&lt;=INDEX($EI$5:$EI$44,$A464)),$A464,0),0)</f>
        <v>0</v>
      </c>
      <c r="AD464" s="9">
        <f>IFERROR(IF(AND($B464&gt;=INDEX($EH$5:$EH$44,$A464),$B464&lt;=INDEX($EJ$5:$EJ$44,$A464),AD$30&gt;=INDEX($EG$5:$EG$44,$A464),AD$30&lt;=INDEX($EI$5:$EI$44,$A464)),$A464,0),0)</f>
        <v>0</v>
      </c>
      <c r="AE464" s="9">
        <f>IFERROR(IF(AND($B464&gt;=INDEX($EH$5:$EH$44,$A464),$B464&lt;=INDEX($EJ$5:$EJ$44,$A464),AE$30&gt;=INDEX($EG$5:$EG$44,$A464),AE$30&lt;=INDEX($EI$5:$EI$44,$A464)),$A464,0),0)</f>
        <v>0</v>
      </c>
      <c r="AF464" s="9">
        <f>IFERROR(IF(AND($B464&gt;=INDEX($EH$5:$EH$44,$A464),$B464&lt;=INDEX($EJ$5:$EJ$44,$A464),AF$30&gt;=INDEX($EG$5:$EG$44,$A464),AF$30&lt;=INDEX($EI$5:$EI$44,$A464)),$A464,0),0)</f>
        <v>0</v>
      </c>
      <c r="AG464" s="9">
        <f>IFERROR(IF(AND($B464&gt;=INDEX($EH$5:$EH$44,$A464),$B464&lt;=INDEX($EJ$5:$EJ$44,$A464),AG$30&gt;=INDEX($EG$5:$EG$44,$A464),AG$30&lt;=INDEX($EI$5:$EI$44,$A464)),$A464,0),0)</f>
        <v>0</v>
      </c>
      <c r="AH464" s="9"/>
    </row>
    <row r="465" spans="1:34">
      <c r="A465" s="5">
        <f t="shared" si="92"/>
        <v>18</v>
      </c>
      <c r="B465" s="5">
        <f t="shared" si="91"/>
        <v>9</v>
      </c>
      <c r="C465" s="9">
        <f>IFERROR(IF(AND($B465&gt;=INDEX($EH$5:$EH$44,$A465),$B465&lt;=INDEX($EJ$5:$EJ$44,$A465),C$30&gt;=INDEX($EG$5:$EG$44,$A465),C$30&lt;=INDEX($EI$5:$EI$44,$A465)),$A465,0),0)</f>
        <v>0</v>
      </c>
      <c r="D465" s="9">
        <f>IFERROR(IF(AND($B465&gt;=INDEX($EH$5:$EH$44,$A465),$B465&lt;=INDEX($EJ$5:$EJ$44,$A465),D$30&gt;=INDEX($EG$5:$EG$44,$A465),D$30&lt;=INDEX($EI$5:$EI$44,$A465)),$A465,0),0)</f>
        <v>0</v>
      </c>
      <c r="E465" s="9">
        <f>IFERROR(IF(AND($B465&gt;=INDEX($EH$5:$EH$44,$A465),$B465&lt;=INDEX($EJ$5:$EJ$44,$A465),E$30&gt;=INDEX($EG$5:$EG$44,$A465),E$30&lt;=INDEX($EI$5:$EI$44,$A465)),$A465,0),0)</f>
        <v>0</v>
      </c>
      <c r="F465" s="9">
        <f>IFERROR(IF(AND($B465&gt;=INDEX($EH$5:$EH$44,$A465),$B465&lt;=INDEX($EJ$5:$EJ$44,$A465),F$30&gt;=INDEX($EG$5:$EG$44,$A465),F$30&lt;=INDEX($EI$5:$EI$44,$A465)),$A465,0),0)</f>
        <v>0</v>
      </c>
      <c r="G465" s="9">
        <f>IFERROR(IF(AND($B465&gt;=INDEX($EH$5:$EH$44,$A465),$B465&lt;=INDEX($EJ$5:$EJ$44,$A465),G$30&gt;=INDEX($EG$5:$EG$44,$A465),G$30&lt;=INDEX($EI$5:$EI$44,$A465)),$A465,0),0)</f>
        <v>0</v>
      </c>
      <c r="H465" s="9">
        <f>IFERROR(IF(AND($B465&gt;=INDEX($EH$5:$EH$44,$A465),$B465&lt;=INDEX($EJ$5:$EJ$44,$A465),H$30&gt;=INDEX($EG$5:$EG$44,$A465),H$30&lt;=INDEX($EI$5:$EI$44,$A465)),$A465,0),0)</f>
        <v>0</v>
      </c>
      <c r="I465" s="9">
        <f>IFERROR(IF(AND($B465&gt;=INDEX($EH$5:$EH$44,$A465),$B465&lt;=INDEX($EJ$5:$EJ$44,$A465),I$30&gt;=INDEX($EG$5:$EG$44,$A465),I$30&lt;=INDEX($EI$5:$EI$44,$A465)),$A465,0),0)</f>
        <v>0</v>
      </c>
      <c r="J465" s="9">
        <f>IFERROR(IF(AND($B465&gt;=INDEX($EH$5:$EH$44,$A465),$B465&lt;=INDEX($EJ$5:$EJ$44,$A465),J$30&gt;=INDEX($EG$5:$EG$44,$A465),J$30&lt;=INDEX($EI$5:$EI$44,$A465)),$A465,0),0)</f>
        <v>0</v>
      </c>
      <c r="K465" s="9">
        <f>IFERROR(IF(AND($B465&gt;=INDEX($EH$5:$EH$44,$A465),$B465&lt;=INDEX($EJ$5:$EJ$44,$A465),K$30&gt;=INDEX($EG$5:$EG$44,$A465),K$30&lt;=INDEX($EI$5:$EI$44,$A465)),$A465,0),0)</f>
        <v>0</v>
      </c>
      <c r="L465" s="9">
        <f>IFERROR(IF(AND($B465&gt;=INDEX($EH$5:$EH$44,$A465),$B465&lt;=INDEX($EJ$5:$EJ$44,$A465),L$30&gt;=INDEX($EG$5:$EG$44,$A465),L$30&lt;=INDEX($EI$5:$EI$44,$A465)),$A465,0),0)</f>
        <v>0</v>
      </c>
      <c r="M465" s="9">
        <f>IFERROR(IF(AND($B465&gt;=INDEX($EH$5:$EH$44,$A465),$B465&lt;=INDEX($EJ$5:$EJ$44,$A465),M$30&gt;=INDEX($EG$5:$EG$44,$A465),M$30&lt;=INDEX($EI$5:$EI$44,$A465)),$A465,0),0)</f>
        <v>0</v>
      </c>
      <c r="N465" s="9">
        <f>IFERROR(IF(AND($B465&gt;=INDEX($EH$5:$EH$44,$A465),$B465&lt;=INDEX($EJ$5:$EJ$44,$A465),N$30&gt;=INDEX($EG$5:$EG$44,$A465),N$30&lt;=INDEX($EI$5:$EI$44,$A465)),$A465,0),0)</f>
        <v>0</v>
      </c>
      <c r="O465" s="9">
        <f>IFERROR(IF(AND($B465&gt;=INDEX($EH$5:$EH$44,$A465),$B465&lt;=INDEX($EJ$5:$EJ$44,$A465),O$30&gt;=INDEX($EG$5:$EG$44,$A465),O$30&lt;=INDEX($EI$5:$EI$44,$A465)),$A465,0),0)</f>
        <v>0</v>
      </c>
      <c r="P465" s="9">
        <f>IFERROR(IF(AND($B465&gt;=INDEX($EH$5:$EH$44,$A465),$B465&lt;=INDEX($EJ$5:$EJ$44,$A465),P$30&gt;=INDEX($EG$5:$EG$44,$A465),P$30&lt;=INDEX($EI$5:$EI$44,$A465)),$A465,0),0)</f>
        <v>0</v>
      </c>
      <c r="Q465" s="9">
        <f>IFERROR(IF(AND($B465&gt;=INDEX($EH$5:$EH$44,$A465),$B465&lt;=INDEX($EJ$5:$EJ$44,$A465),Q$30&gt;=INDEX($EG$5:$EG$44,$A465),Q$30&lt;=INDEX($EI$5:$EI$44,$A465)),$A465,0),0)</f>
        <v>0</v>
      </c>
      <c r="R465" s="9">
        <f>IFERROR(IF(AND($B465&gt;=INDEX($EH$5:$EH$44,$A465),$B465&lt;=INDEX($EJ$5:$EJ$44,$A465),R$30&gt;=INDEX($EG$5:$EG$44,$A465),R$30&lt;=INDEX($EI$5:$EI$44,$A465)),$A465,0),0)</f>
        <v>0</v>
      </c>
      <c r="S465" s="9">
        <f>IFERROR(IF(AND($B465&gt;=INDEX($EH$5:$EH$44,$A465),$B465&lt;=INDEX($EJ$5:$EJ$44,$A465),S$30&gt;=INDEX($EG$5:$EG$44,$A465),S$30&lt;=INDEX($EI$5:$EI$44,$A465)),$A465,0),0)</f>
        <v>0</v>
      </c>
      <c r="T465" s="9">
        <f>IFERROR(IF(AND($B465&gt;=INDEX($EH$5:$EH$44,$A465),$B465&lt;=INDEX($EJ$5:$EJ$44,$A465),T$30&gt;=INDEX($EG$5:$EG$44,$A465),T$30&lt;=INDEX($EI$5:$EI$44,$A465)),$A465,0),0)</f>
        <v>0</v>
      </c>
      <c r="U465" s="9">
        <f>IFERROR(IF(AND($B465&gt;=INDEX($EH$5:$EH$44,$A465),$B465&lt;=INDEX($EJ$5:$EJ$44,$A465),U$30&gt;=INDEX($EG$5:$EG$44,$A465),U$30&lt;=INDEX($EI$5:$EI$44,$A465)),$A465,0),0)</f>
        <v>0</v>
      </c>
      <c r="V465" s="9">
        <f>IFERROR(IF(AND($B465&gt;=INDEX($EH$5:$EH$44,$A465),$B465&lt;=INDEX($EJ$5:$EJ$44,$A465),V$30&gt;=INDEX($EG$5:$EG$44,$A465),V$30&lt;=INDEX($EI$5:$EI$44,$A465)),$A465,0),0)</f>
        <v>0</v>
      </c>
      <c r="W465" s="9">
        <f>IFERROR(IF(AND($B465&gt;=INDEX($EH$5:$EH$44,$A465),$B465&lt;=INDEX($EJ$5:$EJ$44,$A465),W$30&gt;=INDEX($EG$5:$EG$44,$A465),W$30&lt;=INDEX($EI$5:$EI$44,$A465)),$A465,0),0)</f>
        <v>0</v>
      </c>
      <c r="X465" s="9">
        <f>IFERROR(IF(AND($B465&gt;=INDEX($EH$5:$EH$44,$A465),$B465&lt;=INDEX($EJ$5:$EJ$44,$A465),X$30&gt;=INDEX($EG$5:$EG$44,$A465),X$30&lt;=INDEX($EI$5:$EI$44,$A465)),$A465,0),0)</f>
        <v>0</v>
      </c>
      <c r="Y465" s="9">
        <f>IFERROR(IF(AND($B465&gt;=INDEX($EH$5:$EH$44,$A465),$B465&lt;=INDEX($EJ$5:$EJ$44,$A465),Y$30&gt;=INDEX($EG$5:$EG$44,$A465),Y$30&lt;=INDEX($EI$5:$EI$44,$A465)),$A465,0),0)</f>
        <v>0</v>
      </c>
      <c r="Z465" s="9">
        <f>IFERROR(IF(AND($B465&gt;=INDEX($EH$5:$EH$44,$A465),$B465&lt;=INDEX($EJ$5:$EJ$44,$A465),Z$30&gt;=INDEX($EG$5:$EG$44,$A465),Z$30&lt;=INDEX($EI$5:$EI$44,$A465)),$A465,0),0)</f>
        <v>0</v>
      </c>
      <c r="AA465" s="9">
        <f>IFERROR(IF(AND($B465&gt;=INDEX($EH$5:$EH$44,$A465),$B465&lt;=INDEX($EJ$5:$EJ$44,$A465),AA$30&gt;=INDEX($EG$5:$EG$44,$A465),AA$30&lt;=INDEX($EI$5:$EI$44,$A465)),$A465,0),0)</f>
        <v>0</v>
      </c>
      <c r="AB465" s="9">
        <f>IFERROR(IF(AND($B465&gt;=INDEX($EH$5:$EH$44,$A465),$B465&lt;=INDEX($EJ$5:$EJ$44,$A465),AB$30&gt;=INDEX($EG$5:$EG$44,$A465),AB$30&lt;=INDEX($EI$5:$EI$44,$A465)),$A465,0),0)</f>
        <v>0</v>
      </c>
      <c r="AC465" s="9">
        <f>IFERROR(IF(AND($B465&gt;=INDEX($EH$5:$EH$44,$A465),$B465&lt;=INDEX($EJ$5:$EJ$44,$A465),AC$30&gt;=INDEX($EG$5:$EG$44,$A465),AC$30&lt;=INDEX($EI$5:$EI$44,$A465)),$A465,0),0)</f>
        <v>0</v>
      </c>
      <c r="AD465" s="9">
        <f>IFERROR(IF(AND($B465&gt;=INDEX($EH$5:$EH$44,$A465),$B465&lt;=INDEX($EJ$5:$EJ$44,$A465),AD$30&gt;=INDEX($EG$5:$EG$44,$A465),AD$30&lt;=INDEX($EI$5:$EI$44,$A465)),$A465,0),0)</f>
        <v>0</v>
      </c>
      <c r="AE465" s="9">
        <f>IFERROR(IF(AND($B465&gt;=INDEX($EH$5:$EH$44,$A465),$B465&lt;=INDEX($EJ$5:$EJ$44,$A465),AE$30&gt;=INDEX($EG$5:$EG$44,$A465),AE$30&lt;=INDEX($EI$5:$EI$44,$A465)),$A465,0),0)</f>
        <v>0</v>
      </c>
      <c r="AF465" s="9">
        <f>IFERROR(IF(AND($B465&gt;=INDEX($EH$5:$EH$44,$A465),$B465&lt;=INDEX($EJ$5:$EJ$44,$A465),AF$30&gt;=INDEX($EG$5:$EG$44,$A465),AF$30&lt;=INDEX($EI$5:$EI$44,$A465)),$A465,0),0)</f>
        <v>0</v>
      </c>
      <c r="AG465" s="9">
        <f>IFERROR(IF(AND($B465&gt;=INDEX($EH$5:$EH$44,$A465),$B465&lt;=INDEX($EJ$5:$EJ$44,$A465),AG$30&gt;=INDEX($EG$5:$EG$44,$A465),AG$30&lt;=INDEX($EI$5:$EI$44,$A465)),$A465,0),0)</f>
        <v>0</v>
      </c>
      <c r="AH465" s="9"/>
    </row>
    <row r="466" spans="1:34">
      <c r="A466" s="5">
        <f t="shared" si="92"/>
        <v>18</v>
      </c>
      <c r="B466" s="5">
        <f t="shared" si="91"/>
        <v>10</v>
      </c>
      <c r="C466" s="9">
        <f>IFERROR(IF(AND($B466&gt;=INDEX($EH$5:$EH$44,$A466),$B466&lt;=INDEX($EJ$5:$EJ$44,$A466),C$30&gt;=INDEX($EG$5:$EG$44,$A466),C$30&lt;=INDEX($EI$5:$EI$44,$A466)),$A466,0),0)</f>
        <v>0</v>
      </c>
      <c r="D466" s="9">
        <f>IFERROR(IF(AND($B466&gt;=INDEX($EH$5:$EH$44,$A466),$B466&lt;=INDEX($EJ$5:$EJ$44,$A466),D$30&gt;=INDEX($EG$5:$EG$44,$A466),D$30&lt;=INDEX($EI$5:$EI$44,$A466)),$A466,0),0)</f>
        <v>0</v>
      </c>
      <c r="E466" s="9">
        <f>IFERROR(IF(AND($B466&gt;=INDEX($EH$5:$EH$44,$A466),$B466&lt;=INDEX($EJ$5:$EJ$44,$A466),E$30&gt;=INDEX($EG$5:$EG$44,$A466),E$30&lt;=INDEX($EI$5:$EI$44,$A466)),$A466,0),0)</f>
        <v>0</v>
      </c>
      <c r="F466" s="9">
        <f>IFERROR(IF(AND($B466&gt;=INDEX($EH$5:$EH$44,$A466),$B466&lt;=INDEX($EJ$5:$EJ$44,$A466),F$30&gt;=INDEX($EG$5:$EG$44,$A466),F$30&lt;=INDEX($EI$5:$EI$44,$A466)),$A466,0),0)</f>
        <v>0</v>
      </c>
      <c r="G466" s="9">
        <f>IFERROR(IF(AND($B466&gt;=INDEX($EH$5:$EH$44,$A466),$B466&lt;=INDEX($EJ$5:$EJ$44,$A466),G$30&gt;=INDEX($EG$5:$EG$44,$A466),G$30&lt;=INDEX($EI$5:$EI$44,$A466)),$A466,0),0)</f>
        <v>18</v>
      </c>
      <c r="H466" s="9">
        <f>IFERROR(IF(AND($B466&gt;=INDEX($EH$5:$EH$44,$A466),$B466&lt;=INDEX($EJ$5:$EJ$44,$A466),H$30&gt;=INDEX($EG$5:$EG$44,$A466),H$30&lt;=INDEX($EI$5:$EI$44,$A466)),$A466,0),0)</f>
        <v>18</v>
      </c>
      <c r="I466" s="9">
        <f>IFERROR(IF(AND($B466&gt;=INDEX($EH$5:$EH$44,$A466),$B466&lt;=INDEX($EJ$5:$EJ$44,$A466),I$30&gt;=INDEX($EG$5:$EG$44,$A466),I$30&lt;=INDEX($EI$5:$EI$44,$A466)),$A466,0),0)</f>
        <v>18</v>
      </c>
      <c r="J466" s="9">
        <f>IFERROR(IF(AND($B466&gt;=INDEX($EH$5:$EH$44,$A466),$B466&lt;=INDEX($EJ$5:$EJ$44,$A466),J$30&gt;=INDEX($EG$5:$EG$44,$A466),J$30&lt;=INDEX($EI$5:$EI$44,$A466)),$A466,0),0)</f>
        <v>18</v>
      </c>
      <c r="K466" s="9">
        <f>IFERROR(IF(AND($B466&gt;=INDEX($EH$5:$EH$44,$A466),$B466&lt;=INDEX($EJ$5:$EJ$44,$A466),K$30&gt;=INDEX($EG$5:$EG$44,$A466),K$30&lt;=INDEX($EI$5:$EI$44,$A466)),$A466,0),0)</f>
        <v>0</v>
      </c>
      <c r="L466" s="9">
        <f>IFERROR(IF(AND($B466&gt;=INDEX($EH$5:$EH$44,$A466),$B466&lt;=INDEX($EJ$5:$EJ$44,$A466),L$30&gt;=INDEX($EG$5:$EG$44,$A466),L$30&lt;=INDEX($EI$5:$EI$44,$A466)),$A466,0),0)</f>
        <v>0</v>
      </c>
      <c r="M466" s="9">
        <f>IFERROR(IF(AND($B466&gt;=INDEX($EH$5:$EH$44,$A466),$B466&lt;=INDEX($EJ$5:$EJ$44,$A466),M$30&gt;=INDEX($EG$5:$EG$44,$A466),M$30&lt;=INDEX($EI$5:$EI$44,$A466)),$A466,0),0)</f>
        <v>0</v>
      </c>
      <c r="N466" s="9">
        <f>IFERROR(IF(AND($B466&gt;=INDEX($EH$5:$EH$44,$A466),$B466&lt;=INDEX($EJ$5:$EJ$44,$A466),N$30&gt;=INDEX($EG$5:$EG$44,$A466),N$30&lt;=INDEX($EI$5:$EI$44,$A466)),$A466,0),0)</f>
        <v>0</v>
      </c>
      <c r="O466" s="9">
        <f>IFERROR(IF(AND($B466&gt;=INDEX($EH$5:$EH$44,$A466),$B466&lt;=INDEX($EJ$5:$EJ$44,$A466),O$30&gt;=INDEX($EG$5:$EG$44,$A466),O$30&lt;=INDEX($EI$5:$EI$44,$A466)),$A466,0),0)</f>
        <v>0</v>
      </c>
      <c r="P466" s="9">
        <f>IFERROR(IF(AND($B466&gt;=INDEX($EH$5:$EH$44,$A466),$B466&lt;=INDEX($EJ$5:$EJ$44,$A466),P$30&gt;=INDEX($EG$5:$EG$44,$A466),P$30&lt;=INDEX($EI$5:$EI$44,$A466)),$A466,0),0)</f>
        <v>0</v>
      </c>
      <c r="Q466" s="9">
        <f>IFERROR(IF(AND($B466&gt;=INDEX($EH$5:$EH$44,$A466),$B466&lt;=INDEX($EJ$5:$EJ$44,$A466),Q$30&gt;=INDEX($EG$5:$EG$44,$A466),Q$30&lt;=INDEX($EI$5:$EI$44,$A466)),$A466,0),0)</f>
        <v>0</v>
      </c>
      <c r="R466" s="9">
        <f>IFERROR(IF(AND($B466&gt;=INDEX($EH$5:$EH$44,$A466),$B466&lt;=INDEX($EJ$5:$EJ$44,$A466),R$30&gt;=INDEX($EG$5:$EG$44,$A466),R$30&lt;=INDEX($EI$5:$EI$44,$A466)),$A466,0),0)</f>
        <v>0</v>
      </c>
      <c r="S466" s="9">
        <f>IFERROR(IF(AND($B466&gt;=INDEX($EH$5:$EH$44,$A466),$B466&lt;=INDEX($EJ$5:$EJ$44,$A466),S$30&gt;=INDEX($EG$5:$EG$44,$A466),S$30&lt;=INDEX($EI$5:$EI$44,$A466)),$A466,0),0)</f>
        <v>0</v>
      </c>
      <c r="T466" s="9">
        <f>IFERROR(IF(AND($B466&gt;=INDEX($EH$5:$EH$44,$A466),$B466&lt;=INDEX($EJ$5:$EJ$44,$A466),T$30&gt;=INDEX($EG$5:$EG$44,$A466),T$30&lt;=INDEX($EI$5:$EI$44,$A466)),$A466,0),0)</f>
        <v>0</v>
      </c>
      <c r="U466" s="9">
        <f>IFERROR(IF(AND($B466&gt;=INDEX($EH$5:$EH$44,$A466),$B466&lt;=INDEX($EJ$5:$EJ$44,$A466),U$30&gt;=INDEX($EG$5:$EG$44,$A466),U$30&lt;=INDEX($EI$5:$EI$44,$A466)),$A466,0),0)</f>
        <v>0</v>
      </c>
      <c r="V466" s="9">
        <f>IFERROR(IF(AND($B466&gt;=INDEX($EH$5:$EH$44,$A466),$B466&lt;=INDEX($EJ$5:$EJ$44,$A466),V$30&gt;=INDEX($EG$5:$EG$44,$A466),V$30&lt;=INDEX($EI$5:$EI$44,$A466)),$A466,0),0)</f>
        <v>0</v>
      </c>
      <c r="W466" s="9">
        <f>IFERROR(IF(AND($B466&gt;=INDEX($EH$5:$EH$44,$A466),$B466&lt;=INDEX($EJ$5:$EJ$44,$A466),W$30&gt;=INDEX($EG$5:$EG$44,$A466),W$30&lt;=INDEX($EI$5:$EI$44,$A466)),$A466,0),0)</f>
        <v>0</v>
      </c>
      <c r="X466" s="9">
        <f>IFERROR(IF(AND($B466&gt;=INDEX($EH$5:$EH$44,$A466),$B466&lt;=INDEX($EJ$5:$EJ$44,$A466),X$30&gt;=INDEX($EG$5:$EG$44,$A466),X$30&lt;=INDEX($EI$5:$EI$44,$A466)),$A466,0),0)</f>
        <v>0</v>
      </c>
      <c r="Y466" s="9">
        <f>IFERROR(IF(AND($B466&gt;=INDEX($EH$5:$EH$44,$A466),$B466&lt;=INDEX($EJ$5:$EJ$44,$A466),Y$30&gt;=INDEX($EG$5:$EG$44,$A466),Y$30&lt;=INDEX($EI$5:$EI$44,$A466)),$A466,0),0)</f>
        <v>0</v>
      </c>
      <c r="Z466" s="9">
        <f>IFERROR(IF(AND($B466&gt;=INDEX($EH$5:$EH$44,$A466),$B466&lt;=INDEX($EJ$5:$EJ$44,$A466),Z$30&gt;=INDEX($EG$5:$EG$44,$A466),Z$30&lt;=INDEX($EI$5:$EI$44,$A466)),$A466,0),0)</f>
        <v>0</v>
      </c>
      <c r="AA466" s="9">
        <f>IFERROR(IF(AND($B466&gt;=INDEX($EH$5:$EH$44,$A466),$B466&lt;=INDEX($EJ$5:$EJ$44,$A466),AA$30&gt;=INDEX($EG$5:$EG$44,$A466),AA$30&lt;=INDEX($EI$5:$EI$44,$A466)),$A466,0),0)</f>
        <v>0</v>
      </c>
      <c r="AB466" s="9">
        <f>IFERROR(IF(AND($B466&gt;=INDEX($EH$5:$EH$44,$A466),$B466&lt;=INDEX($EJ$5:$EJ$44,$A466),AB$30&gt;=INDEX($EG$5:$EG$44,$A466),AB$30&lt;=INDEX($EI$5:$EI$44,$A466)),$A466,0),0)</f>
        <v>0</v>
      </c>
      <c r="AC466" s="9">
        <f>IFERROR(IF(AND($B466&gt;=INDEX($EH$5:$EH$44,$A466),$B466&lt;=INDEX($EJ$5:$EJ$44,$A466),AC$30&gt;=INDEX($EG$5:$EG$44,$A466),AC$30&lt;=INDEX($EI$5:$EI$44,$A466)),$A466,0),0)</f>
        <v>0</v>
      </c>
      <c r="AD466" s="9">
        <f>IFERROR(IF(AND($B466&gt;=INDEX($EH$5:$EH$44,$A466),$B466&lt;=INDEX($EJ$5:$EJ$44,$A466),AD$30&gt;=INDEX($EG$5:$EG$44,$A466),AD$30&lt;=INDEX($EI$5:$EI$44,$A466)),$A466,0),0)</f>
        <v>0</v>
      </c>
      <c r="AE466" s="9">
        <f>IFERROR(IF(AND($B466&gt;=INDEX($EH$5:$EH$44,$A466),$B466&lt;=INDEX($EJ$5:$EJ$44,$A466),AE$30&gt;=INDEX($EG$5:$EG$44,$A466),AE$30&lt;=INDEX($EI$5:$EI$44,$A466)),$A466,0),0)</f>
        <v>0</v>
      </c>
      <c r="AF466" s="9">
        <f>IFERROR(IF(AND($B466&gt;=INDEX($EH$5:$EH$44,$A466),$B466&lt;=INDEX($EJ$5:$EJ$44,$A466),AF$30&gt;=INDEX($EG$5:$EG$44,$A466),AF$30&lt;=INDEX($EI$5:$EI$44,$A466)),$A466,0),0)</f>
        <v>0</v>
      </c>
      <c r="AG466" s="9">
        <f>IFERROR(IF(AND($B466&gt;=INDEX($EH$5:$EH$44,$A466),$B466&lt;=INDEX($EJ$5:$EJ$44,$A466),AG$30&gt;=INDEX($EG$5:$EG$44,$A466),AG$30&lt;=INDEX($EI$5:$EI$44,$A466)),$A466,0),0)</f>
        <v>0</v>
      </c>
      <c r="AH466" s="9"/>
    </row>
    <row r="467" spans="1:34">
      <c r="A467" s="5">
        <f t="shared" si="92"/>
        <v>18</v>
      </c>
      <c r="B467" s="5">
        <f t="shared" si="91"/>
        <v>11</v>
      </c>
      <c r="C467" s="9">
        <f>IFERROR(IF(AND($B467&gt;=INDEX($EH$5:$EH$44,$A467),$B467&lt;=INDEX($EJ$5:$EJ$44,$A467),C$30&gt;=INDEX($EG$5:$EG$44,$A467),C$30&lt;=INDEX($EI$5:$EI$44,$A467)),$A467,0),0)</f>
        <v>0</v>
      </c>
      <c r="D467" s="9">
        <f>IFERROR(IF(AND($B467&gt;=INDEX($EH$5:$EH$44,$A467),$B467&lt;=INDEX($EJ$5:$EJ$44,$A467),D$30&gt;=INDEX($EG$5:$EG$44,$A467),D$30&lt;=INDEX($EI$5:$EI$44,$A467)),$A467,0),0)</f>
        <v>0</v>
      </c>
      <c r="E467" s="9">
        <f>IFERROR(IF(AND($B467&gt;=INDEX($EH$5:$EH$44,$A467),$B467&lt;=INDEX($EJ$5:$EJ$44,$A467),E$30&gt;=INDEX($EG$5:$EG$44,$A467),E$30&lt;=INDEX($EI$5:$EI$44,$A467)),$A467,0),0)</f>
        <v>0</v>
      </c>
      <c r="F467" s="9">
        <f>IFERROR(IF(AND($B467&gt;=INDEX($EH$5:$EH$44,$A467),$B467&lt;=INDEX($EJ$5:$EJ$44,$A467),F$30&gt;=INDEX($EG$5:$EG$44,$A467),F$30&lt;=INDEX($EI$5:$EI$44,$A467)),$A467,0),0)</f>
        <v>0</v>
      </c>
      <c r="G467" s="9">
        <f>IFERROR(IF(AND($B467&gt;=INDEX($EH$5:$EH$44,$A467),$B467&lt;=INDEX($EJ$5:$EJ$44,$A467),G$30&gt;=INDEX($EG$5:$EG$44,$A467),G$30&lt;=INDEX($EI$5:$EI$44,$A467)),$A467,0),0)</f>
        <v>18</v>
      </c>
      <c r="H467" s="9">
        <f>IFERROR(IF(AND($B467&gt;=INDEX($EH$5:$EH$44,$A467),$B467&lt;=INDEX($EJ$5:$EJ$44,$A467),H$30&gt;=INDEX($EG$5:$EG$44,$A467),H$30&lt;=INDEX($EI$5:$EI$44,$A467)),$A467,0),0)</f>
        <v>18</v>
      </c>
      <c r="I467" s="9">
        <f>IFERROR(IF(AND($B467&gt;=INDEX($EH$5:$EH$44,$A467),$B467&lt;=INDEX($EJ$5:$EJ$44,$A467),I$30&gt;=INDEX($EG$5:$EG$44,$A467),I$30&lt;=INDEX($EI$5:$EI$44,$A467)),$A467,0),0)</f>
        <v>18</v>
      </c>
      <c r="J467" s="9">
        <f>IFERROR(IF(AND($B467&gt;=INDEX($EH$5:$EH$44,$A467),$B467&lt;=INDEX($EJ$5:$EJ$44,$A467),J$30&gt;=INDEX($EG$5:$EG$44,$A467),J$30&lt;=INDEX($EI$5:$EI$44,$A467)),$A467,0),0)</f>
        <v>18</v>
      </c>
      <c r="K467" s="9">
        <f>IFERROR(IF(AND($B467&gt;=INDEX($EH$5:$EH$44,$A467),$B467&lt;=INDEX($EJ$5:$EJ$44,$A467),K$30&gt;=INDEX($EG$5:$EG$44,$A467),K$30&lt;=INDEX($EI$5:$EI$44,$A467)),$A467,0),0)</f>
        <v>0</v>
      </c>
      <c r="L467" s="9">
        <f>IFERROR(IF(AND($B467&gt;=INDEX($EH$5:$EH$44,$A467),$B467&lt;=INDEX($EJ$5:$EJ$44,$A467),L$30&gt;=INDEX($EG$5:$EG$44,$A467),L$30&lt;=INDEX($EI$5:$EI$44,$A467)),$A467,0),0)</f>
        <v>0</v>
      </c>
      <c r="M467" s="9">
        <f>IFERROR(IF(AND($B467&gt;=INDEX($EH$5:$EH$44,$A467),$B467&lt;=INDEX($EJ$5:$EJ$44,$A467),M$30&gt;=INDEX($EG$5:$EG$44,$A467),M$30&lt;=INDEX($EI$5:$EI$44,$A467)),$A467,0),0)</f>
        <v>0</v>
      </c>
      <c r="N467" s="9">
        <f>IFERROR(IF(AND($B467&gt;=INDEX($EH$5:$EH$44,$A467),$B467&lt;=INDEX($EJ$5:$EJ$44,$A467),N$30&gt;=INDEX($EG$5:$EG$44,$A467),N$30&lt;=INDEX($EI$5:$EI$44,$A467)),$A467,0),0)</f>
        <v>0</v>
      </c>
      <c r="O467" s="9">
        <f>IFERROR(IF(AND($B467&gt;=INDEX($EH$5:$EH$44,$A467),$B467&lt;=INDEX($EJ$5:$EJ$44,$A467),O$30&gt;=INDEX($EG$5:$EG$44,$A467),O$30&lt;=INDEX($EI$5:$EI$44,$A467)),$A467,0),0)</f>
        <v>0</v>
      </c>
      <c r="P467" s="9">
        <f>IFERROR(IF(AND($B467&gt;=INDEX($EH$5:$EH$44,$A467),$B467&lt;=INDEX($EJ$5:$EJ$44,$A467),P$30&gt;=INDEX($EG$5:$EG$44,$A467),P$30&lt;=INDEX($EI$5:$EI$44,$A467)),$A467,0),0)</f>
        <v>0</v>
      </c>
      <c r="Q467" s="9">
        <f>IFERROR(IF(AND($B467&gt;=INDEX($EH$5:$EH$44,$A467),$B467&lt;=INDEX($EJ$5:$EJ$44,$A467),Q$30&gt;=INDEX($EG$5:$EG$44,$A467),Q$30&lt;=INDEX($EI$5:$EI$44,$A467)),$A467,0),0)</f>
        <v>0</v>
      </c>
      <c r="R467" s="9">
        <f>IFERROR(IF(AND($B467&gt;=INDEX($EH$5:$EH$44,$A467),$B467&lt;=INDEX($EJ$5:$EJ$44,$A467),R$30&gt;=INDEX($EG$5:$EG$44,$A467),R$30&lt;=INDEX($EI$5:$EI$44,$A467)),$A467,0),0)</f>
        <v>0</v>
      </c>
      <c r="S467" s="9">
        <f>IFERROR(IF(AND($B467&gt;=INDEX($EH$5:$EH$44,$A467),$B467&lt;=INDEX($EJ$5:$EJ$44,$A467),S$30&gt;=INDEX($EG$5:$EG$44,$A467),S$30&lt;=INDEX($EI$5:$EI$44,$A467)),$A467,0),0)</f>
        <v>0</v>
      </c>
      <c r="T467" s="9">
        <f>IFERROR(IF(AND($B467&gt;=INDEX($EH$5:$EH$44,$A467),$B467&lt;=INDEX($EJ$5:$EJ$44,$A467),T$30&gt;=INDEX($EG$5:$EG$44,$A467),T$30&lt;=INDEX($EI$5:$EI$44,$A467)),$A467,0),0)</f>
        <v>0</v>
      </c>
      <c r="U467" s="9">
        <f>IFERROR(IF(AND($B467&gt;=INDEX($EH$5:$EH$44,$A467),$B467&lt;=INDEX($EJ$5:$EJ$44,$A467),U$30&gt;=INDEX($EG$5:$EG$44,$A467),U$30&lt;=INDEX($EI$5:$EI$44,$A467)),$A467,0),0)</f>
        <v>0</v>
      </c>
      <c r="V467" s="9">
        <f>IFERROR(IF(AND($B467&gt;=INDEX($EH$5:$EH$44,$A467),$B467&lt;=INDEX($EJ$5:$EJ$44,$A467),V$30&gt;=INDEX($EG$5:$EG$44,$A467),V$30&lt;=INDEX($EI$5:$EI$44,$A467)),$A467,0),0)</f>
        <v>0</v>
      </c>
      <c r="W467" s="9">
        <f>IFERROR(IF(AND($B467&gt;=INDEX($EH$5:$EH$44,$A467),$B467&lt;=INDEX($EJ$5:$EJ$44,$A467),W$30&gt;=INDEX($EG$5:$EG$44,$A467),W$30&lt;=INDEX($EI$5:$EI$44,$A467)),$A467,0),0)</f>
        <v>0</v>
      </c>
      <c r="X467" s="9">
        <f>IFERROR(IF(AND($B467&gt;=INDEX($EH$5:$EH$44,$A467),$B467&lt;=INDEX($EJ$5:$EJ$44,$A467),X$30&gt;=INDEX($EG$5:$EG$44,$A467),X$30&lt;=INDEX($EI$5:$EI$44,$A467)),$A467,0),0)</f>
        <v>0</v>
      </c>
      <c r="Y467" s="9">
        <f>IFERROR(IF(AND($B467&gt;=INDEX($EH$5:$EH$44,$A467),$B467&lt;=INDEX($EJ$5:$EJ$44,$A467),Y$30&gt;=INDEX($EG$5:$EG$44,$A467),Y$30&lt;=INDEX($EI$5:$EI$44,$A467)),$A467,0),0)</f>
        <v>0</v>
      </c>
      <c r="Z467" s="9">
        <f>IFERROR(IF(AND($B467&gt;=INDEX($EH$5:$EH$44,$A467),$B467&lt;=INDEX($EJ$5:$EJ$44,$A467),Z$30&gt;=INDEX($EG$5:$EG$44,$A467),Z$30&lt;=INDEX($EI$5:$EI$44,$A467)),$A467,0),0)</f>
        <v>0</v>
      </c>
      <c r="AA467" s="9">
        <f>IFERROR(IF(AND($B467&gt;=INDEX($EH$5:$EH$44,$A467),$B467&lt;=INDEX($EJ$5:$EJ$44,$A467),AA$30&gt;=INDEX($EG$5:$EG$44,$A467),AA$30&lt;=INDEX($EI$5:$EI$44,$A467)),$A467,0),0)</f>
        <v>0</v>
      </c>
      <c r="AB467" s="9">
        <f>IFERROR(IF(AND($B467&gt;=INDEX($EH$5:$EH$44,$A467),$B467&lt;=INDEX($EJ$5:$EJ$44,$A467),AB$30&gt;=INDEX($EG$5:$EG$44,$A467),AB$30&lt;=INDEX($EI$5:$EI$44,$A467)),$A467,0),0)</f>
        <v>0</v>
      </c>
      <c r="AC467" s="9">
        <f>IFERROR(IF(AND($B467&gt;=INDEX($EH$5:$EH$44,$A467),$B467&lt;=INDEX($EJ$5:$EJ$44,$A467),AC$30&gt;=INDEX($EG$5:$EG$44,$A467),AC$30&lt;=INDEX($EI$5:$EI$44,$A467)),$A467,0),0)</f>
        <v>0</v>
      </c>
      <c r="AD467" s="9">
        <f>IFERROR(IF(AND($B467&gt;=INDEX($EH$5:$EH$44,$A467),$B467&lt;=INDEX($EJ$5:$EJ$44,$A467),AD$30&gt;=INDEX($EG$5:$EG$44,$A467),AD$30&lt;=INDEX($EI$5:$EI$44,$A467)),$A467,0),0)</f>
        <v>0</v>
      </c>
      <c r="AE467" s="9">
        <f>IFERROR(IF(AND($B467&gt;=INDEX($EH$5:$EH$44,$A467),$B467&lt;=INDEX($EJ$5:$EJ$44,$A467),AE$30&gt;=INDEX($EG$5:$EG$44,$A467),AE$30&lt;=INDEX($EI$5:$EI$44,$A467)),$A467,0),0)</f>
        <v>0</v>
      </c>
      <c r="AF467" s="9">
        <f>IFERROR(IF(AND($B467&gt;=INDEX($EH$5:$EH$44,$A467),$B467&lt;=INDEX($EJ$5:$EJ$44,$A467),AF$30&gt;=INDEX($EG$5:$EG$44,$A467),AF$30&lt;=INDEX($EI$5:$EI$44,$A467)),$A467,0),0)</f>
        <v>0</v>
      </c>
      <c r="AG467" s="9">
        <f>IFERROR(IF(AND($B467&gt;=INDEX($EH$5:$EH$44,$A467),$B467&lt;=INDEX($EJ$5:$EJ$44,$A467),AG$30&gt;=INDEX($EG$5:$EG$44,$A467),AG$30&lt;=INDEX($EI$5:$EI$44,$A467)),$A467,0),0)</f>
        <v>0</v>
      </c>
      <c r="AH467" s="9"/>
    </row>
    <row r="468" spans="1:34">
      <c r="A468" s="5">
        <f t="shared" si="92"/>
        <v>18</v>
      </c>
      <c r="B468" s="5">
        <f t="shared" si="91"/>
        <v>12</v>
      </c>
      <c r="C468" s="9">
        <f>IFERROR(IF(AND($B468&gt;=INDEX($EH$5:$EH$44,$A468),$B468&lt;=INDEX($EJ$5:$EJ$44,$A468),C$30&gt;=INDEX($EG$5:$EG$44,$A468),C$30&lt;=INDEX($EI$5:$EI$44,$A468)),$A468,0),0)</f>
        <v>0</v>
      </c>
      <c r="D468" s="9">
        <f>IFERROR(IF(AND($B468&gt;=INDEX($EH$5:$EH$44,$A468),$B468&lt;=INDEX($EJ$5:$EJ$44,$A468),D$30&gt;=INDEX($EG$5:$EG$44,$A468),D$30&lt;=INDEX($EI$5:$EI$44,$A468)),$A468,0),0)</f>
        <v>0</v>
      </c>
      <c r="E468" s="9">
        <f>IFERROR(IF(AND($B468&gt;=INDEX($EH$5:$EH$44,$A468),$B468&lt;=INDEX($EJ$5:$EJ$44,$A468),E$30&gt;=INDEX($EG$5:$EG$44,$A468),E$30&lt;=INDEX($EI$5:$EI$44,$A468)),$A468,0),0)</f>
        <v>0</v>
      </c>
      <c r="F468" s="9">
        <f>IFERROR(IF(AND($B468&gt;=INDEX($EH$5:$EH$44,$A468),$B468&lt;=INDEX($EJ$5:$EJ$44,$A468),F$30&gt;=INDEX($EG$5:$EG$44,$A468),F$30&lt;=INDEX($EI$5:$EI$44,$A468)),$A468,0),0)</f>
        <v>0</v>
      </c>
      <c r="G468" s="9">
        <f>IFERROR(IF(AND($B468&gt;=INDEX($EH$5:$EH$44,$A468),$B468&lt;=INDEX($EJ$5:$EJ$44,$A468),G$30&gt;=INDEX($EG$5:$EG$44,$A468),G$30&lt;=INDEX($EI$5:$EI$44,$A468)),$A468,0),0)</f>
        <v>18</v>
      </c>
      <c r="H468" s="9">
        <f>IFERROR(IF(AND($B468&gt;=INDEX($EH$5:$EH$44,$A468),$B468&lt;=INDEX($EJ$5:$EJ$44,$A468),H$30&gt;=INDEX($EG$5:$EG$44,$A468),H$30&lt;=INDEX($EI$5:$EI$44,$A468)),$A468,0),0)</f>
        <v>18</v>
      </c>
      <c r="I468" s="9">
        <f>IFERROR(IF(AND($B468&gt;=INDEX($EH$5:$EH$44,$A468),$B468&lt;=INDEX($EJ$5:$EJ$44,$A468),I$30&gt;=INDEX($EG$5:$EG$44,$A468),I$30&lt;=INDEX($EI$5:$EI$44,$A468)),$A468,0),0)</f>
        <v>18</v>
      </c>
      <c r="J468" s="9">
        <f>IFERROR(IF(AND($B468&gt;=INDEX($EH$5:$EH$44,$A468),$B468&lt;=INDEX($EJ$5:$EJ$44,$A468),J$30&gt;=INDEX($EG$5:$EG$44,$A468),J$30&lt;=INDEX($EI$5:$EI$44,$A468)),$A468,0),0)</f>
        <v>18</v>
      </c>
      <c r="K468" s="9">
        <f>IFERROR(IF(AND($B468&gt;=INDEX($EH$5:$EH$44,$A468),$B468&lt;=INDEX($EJ$5:$EJ$44,$A468),K$30&gt;=INDEX($EG$5:$EG$44,$A468),K$30&lt;=INDEX($EI$5:$EI$44,$A468)),$A468,0),0)</f>
        <v>0</v>
      </c>
      <c r="L468" s="9">
        <f>IFERROR(IF(AND($B468&gt;=INDEX($EH$5:$EH$44,$A468),$B468&lt;=INDEX($EJ$5:$EJ$44,$A468),L$30&gt;=INDEX($EG$5:$EG$44,$A468),L$30&lt;=INDEX($EI$5:$EI$44,$A468)),$A468,0),0)</f>
        <v>0</v>
      </c>
      <c r="M468" s="9">
        <f>IFERROR(IF(AND($B468&gt;=INDEX($EH$5:$EH$44,$A468),$B468&lt;=INDEX($EJ$5:$EJ$44,$A468),M$30&gt;=INDEX($EG$5:$EG$44,$A468),M$30&lt;=INDEX($EI$5:$EI$44,$A468)),$A468,0),0)</f>
        <v>0</v>
      </c>
      <c r="N468" s="9">
        <f>IFERROR(IF(AND($B468&gt;=INDEX($EH$5:$EH$44,$A468),$B468&lt;=INDEX($EJ$5:$EJ$44,$A468),N$30&gt;=INDEX($EG$5:$EG$44,$A468),N$30&lt;=INDEX($EI$5:$EI$44,$A468)),$A468,0),0)</f>
        <v>0</v>
      </c>
      <c r="O468" s="9">
        <f>IFERROR(IF(AND($B468&gt;=INDEX($EH$5:$EH$44,$A468),$B468&lt;=INDEX($EJ$5:$EJ$44,$A468),O$30&gt;=INDEX($EG$5:$EG$44,$A468),O$30&lt;=INDEX($EI$5:$EI$44,$A468)),$A468,0),0)</f>
        <v>0</v>
      </c>
      <c r="P468" s="9">
        <f>IFERROR(IF(AND($B468&gt;=INDEX($EH$5:$EH$44,$A468),$B468&lt;=INDEX($EJ$5:$EJ$44,$A468),P$30&gt;=INDEX($EG$5:$EG$44,$A468),P$30&lt;=INDEX($EI$5:$EI$44,$A468)),$A468,0),0)</f>
        <v>0</v>
      </c>
      <c r="Q468" s="9">
        <f>IFERROR(IF(AND($B468&gt;=INDEX($EH$5:$EH$44,$A468),$B468&lt;=INDEX($EJ$5:$EJ$44,$A468),Q$30&gt;=INDEX($EG$5:$EG$44,$A468),Q$30&lt;=INDEX($EI$5:$EI$44,$A468)),$A468,0),0)</f>
        <v>0</v>
      </c>
      <c r="R468" s="9">
        <f>IFERROR(IF(AND($B468&gt;=INDEX($EH$5:$EH$44,$A468),$B468&lt;=INDEX($EJ$5:$EJ$44,$A468),R$30&gt;=INDEX($EG$5:$EG$44,$A468),R$30&lt;=INDEX($EI$5:$EI$44,$A468)),$A468,0),0)</f>
        <v>0</v>
      </c>
      <c r="S468" s="9">
        <f>IFERROR(IF(AND($B468&gt;=INDEX($EH$5:$EH$44,$A468),$B468&lt;=INDEX($EJ$5:$EJ$44,$A468),S$30&gt;=INDEX($EG$5:$EG$44,$A468),S$30&lt;=INDEX($EI$5:$EI$44,$A468)),$A468,0),0)</f>
        <v>0</v>
      </c>
      <c r="T468" s="9">
        <f>IFERROR(IF(AND($B468&gt;=INDEX($EH$5:$EH$44,$A468),$B468&lt;=INDEX($EJ$5:$EJ$44,$A468),T$30&gt;=INDEX($EG$5:$EG$44,$A468),T$30&lt;=INDEX($EI$5:$EI$44,$A468)),$A468,0),0)</f>
        <v>0</v>
      </c>
      <c r="U468" s="9">
        <f>IFERROR(IF(AND($B468&gt;=INDEX($EH$5:$EH$44,$A468),$B468&lt;=INDEX($EJ$5:$EJ$44,$A468),U$30&gt;=INDEX($EG$5:$EG$44,$A468),U$30&lt;=INDEX($EI$5:$EI$44,$A468)),$A468,0),0)</f>
        <v>0</v>
      </c>
      <c r="V468" s="9">
        <f>IFERROR(IF(AND($B468&gt;=INDEX($EH$5:$EH$44,$A468),$B468&lt;=INDEX($EJ$5:$EJ$44,$A468),V$30&gt;=INDEX($EG$5:$EG$44,$A468),V$30&lt;=INDEX($EI$5:$EI$44,$A468)),$A468,0),0)</f>
        <v>0</v>
      </c>
      <c r="W468" s="9">
        <f>IFERROR(IF(AND($B468&gt;=INDEX($EH$5:$EH$44,$A468),$B468&lt;=INDEX($EJ$5:$EJ$44,$A468),W$30&gt;=INDEX($EG$5:$EG$44,$A468),W$30&lt;=INDEX($EI$5:$EI$44,$A468)),$A468,0),0)</f>
        <v>0</v>
      </c>
      <c r="X468" s="9">
        <f>IFERROR(IF(AND($B468&gt;=INDEX($EH$5:$EH$44,$A468),$B468&lt;=INDEX($EJ$5:$EJ$44,$A468),X$30&gt;=INDEX($EG$5:$EG$44,$A468),X$30&lt;=INDEX($EI$5:$EI$44,$A468)),$A468,0),0)</f>
        <v>0</v>
      </c>
      <c r="Y468" s="9">
        <f>IFERROR(IF(AND($B468&gt;=INDEX($EH$5:$EH$44,$A468),$B468&lt;=INDEX($EJ$5:$EJ$44,$A468),Y$30&gt;=INDEX($EG$5:$EG$44,$A468),Y$30&lt;=INDEX($EI$5:$EI$44,$A468)),$A468,0),0)</f>
        <v>0</v>
      </c>
      <c r="Z468" s="9">
        <f>IFERROR(IF(AND($B468&gt;=INDEX($EH$5:$EH$44,$A468),$B468&lt;=INDEX($EJ$5:$EJ$44,$A468),Z$30&gt;=INDEX($EG$5:$EG$44,$A468),Z$30&lt;=INDEX($EI$5:$EI$44,$A468)),$A468,0),0)</f>
        <v>0</v>
      </c>
      <c r="AA468" s="9">
        <f>IFERROR(IF(AND($B468&gt;=INDEX($EH$5:$EH$44,$A468),$B468&lt;=INDEX($EJ$5:$EJ$44,$A468),AA$30&gt;=INDEX($EG$5:$EG$44,$A468),AA$30&lt;=INDEX($EI$5:$EI$44,$A468)),$A468,0),0)</f>
        <v>0</v>
      </c>
      <c r="AB468" s="9">
        <f>IFERROR(IF(AND($B468&gt;=INDEX($EH$5:$EH$44,$A468),$B468&lt;=INDEX($EJ$5:$EJ$44,$A468),AB$30&gt;=INDEX($EG$5:$EG$44,$A468),AB$30&lt;=INDEX($EI$5:$EI$44,$A468)),$A468,0),0)</f>
        <v>0</v>
      </c>
      <c r="AC468" s="9">
        <f>IFERROR(IF(AND($B468&gt;=INDEX($EH$5:$EH$44,$A468),$B468&lt;=INDEX($EJ$5:$EJ$44,$A468),AC$30&gt;=INDEX($EG$5:$EG$44,$A468),AC$30&lt;=INDEX($EI$5:$EI$44,$A468)),$A468,0),0)</f>
        <v>0</v>
      </c>
      <c r="AD468" s="9">
        <f>IFERROR(IF(AND($B468&gt;=INDEX($EH$5:$EH$44,$A468),$B468&lt;=INDEX($EJ$5:$EJ$44,$A468),AD$30&gt;=INDEX($EG$5:$EG$44,$A468),AD$30&lt;=INDEX($EI$5:$EI$44,$A468)),$A468,0),0)</f>
        <v>0</v>
      </c>
      <c r="AE468" s="9">
        <f>IFERROR(IF(AND($B468&gt;=INDEX($EH$5:$EH$44,$A468),$B468&lt;=INDEX($EJ$5:$EJ$44,$A468),AE$30&gt;=INDEX($EG$5:$EG$44,$A468),AE$30&lt;=INDEX($EI$5:$EI$44,$A468)),$A468,0),0)</f>
        <v>0</v>
      </c>
      <c r="AF468" s="9">
        <f>IFERROR(IF(AND($B468&gt;=INDEX($EH$5:$EH$44,$A468),$B468&lt;=INDEX($EJ$5:$EJ$44,$A468),AF$30&gt;=INDEX($EG$5:$EG$44,$A468),AF$30&lt;=INDEX($EI$5:$EI$44,$A468)),$A468,0),0)</f>
        <v>0</v>
      </c>
      <c r="AG468" s="9">
        <f>IFERROR(IF(AND($B468&gt;=INDEX($EH$5:$EH$44,$A468),$B468&lt;=INDEX($EJ$5:$EJ$44,$A468),AG$30&gt;=INDEX($EG$5:$EG$44,$A468),AG$30&lt;=INDEX($EI$5:$EI$44,$A468)),$A468,0),0)</f>
        <v>0</v>
      </c>
      <c r="AH468" s="9"/>
    </row>
    <row r="469" spans="1:34">
      <c r="A469" s="5">
        <f t="shared" si="92"/>
        <v>18</v>
      </c>
      <c r="B469" s="5">
        <f t="shared" si="91"/>
        <v>13</v>
      </c>
      <c r="C469" s="9">
        <f>IFERROR(IF(AND($B469&gt;=INDEX($EH$5:$EH$44,$A469),$B469&lt;=INDEX($EJ$5:$EJ$44,$A469),C$30&gt;=INDEX($EG$5:$EG$44,$A469),C$30&lt;=INDEX($EI$5:$EI$44,$A469)),$A469,0),0)</f>
        <v>0</v>
      </c>
      <c r="D469" s="9">
        <f>IFERROR(IF(AND($B469&gt;=INDEX($EH$5:$EH$44,$A469),$B469&lt;=INDEX($EJ$5:$EJ$44,$A469),D$30&gt;=INDEX($EG$5:$EG$44,$A469),D$30&lt;=INDEX($EI$5:$EI$44,$A469)),$A469,0),0)</f>
        <v>0</v>
      </c>
      <c r="E469" s="9">
        <f>IFERROR(IF(AND($B469&gt;=INDEX($EH$5:$EH$44,$A469),$B469&lt;=INDEX($EJ$5:$EJ$44,$A469),E$30&gt;=INDEX($EG$5:$EG$44,$A469),E$30&lt;=INDEX($EI$5:$EI$44,$A469)),$A469,0),0)</f>
        <v>0</v>
      </c>
      <c r="F469" s="9">
        <f>IFERROR(IF(AND($B469&gt;=INDEX($EH$5:$EH$44,$A469),$B469&lt;=INDEX($EJ$5:$EJ$44,$A469),F$30&gt;=INDEX($EG$5:$EG$44,$A469),F$30&lt;=INDEX($EI$5:$EI$44,$A469)),$A469,0),0)</f>
        <v>0</v>
      </c>
      <c r="G469" s="9">
        <f>IFERROR(IF(AND($B469&gt;=INDEX($EH$5:$EH$44,$A469),$B469&lt;=INDEX($EJ$5:$EJ$44,$A469),G$30&gt;=INDEX($EG$5:$EG$44,$A469),G$30&lt;=INDEX($EI$5:$EI$44,$A469)),$A469,0),0)</f>
        <v>18</v>
      </c>
      <c r="H469" s="9">
        <f>IFERROR(IF(AND($B469&gt;=INDEX($EH$5:$EH$44,$A469),$B469&lt;=INDEX($EJ$5:$EJ$44,$A469),H$30&gt;=INDEX($EG$5:$EG$44,$A469),H$30&lt;=INDEX($EI$5:$EI$44,$A469)),$A469,0),0)</f>
        <v>18</v>
      </c>
      <c r="I469" s="9">
        <f>IFERROR(IF(AND($B469&gt;=INDEX($EH$5:$EH$44,$A469),$B469&lt;=INDEX($EJ$5:$EJ$44,$A469),I$30&gt;=INDEX($EG$5:$EG$44,$A469),I$30&lt;=INDEX($EI$5:$EI$44,$A469)),$A469,0),0)</f>
        <v>18</v>
      </c>
      <c r="J469" s="9">
        <f>IFERROR(IF(AND($B469&gt;=INDEX($EH$5:$EH$44,$A469),$B469&lt;=INDEX($EJ$5:$EJ$44,$A469),J$30&gt;=INDEX($EG$5:$EG$44,$A469),J$30&lt;=INDEX($EI$5:$EI$44,$A469)),$A469,0),0)</f>
        <v>18</v>
      </c>
      <c r="K469" s="9">
        <f>IFERROR(IF(AND($B469&gt;=INDEX($EH$5:$EH$44,$A469),$B469&lt;=INDEX($EJ$5:$EJ$44,$A469),K$30&gt;=INDEX($EG$5:$EG$44,$A469),K$30&lt;=INDEX($EI$5:$EI$44,$A469)),$A469,0),0)</f>
        <v>0</v>
      </c>
      <c r="L469" s="9">
        <f>IFERROR(IF(AND($B469&gt;=INDEX($EH$5:$EH$44,$A469),$B469&lt;=INDEX($EJ$5:$EJ$44,$A469),L$30&gt;=INDEX($EG$5:$EG$44,$A469),L$30&lt;=INDEX($EI$5:$EI$44,$A469)),$A469,0),0)</f>
        <v>0</v>
      </c>
      <c r="M469" s="9">
        <f>IFERROR(IF(AND($B469&gt;=INDEX($EH$5:$EH$44,$A469),$B469&lt;=INDEX($EJ$5:$EJ$44,$A469),M$30&gt;=INDEX($EG$5:$EG$44,$A469),M$30&lt;=INDEX($EI$5:$EI$44,$A469)),$A469,0),0)</f>
        <v>0</v>
      </c>
      <c r="N469" s="9">
        <f>IFERROR(IF(AND($B469&gt;=INDEX($EH$5:$EH$44,$A469),$B469&lt;=INDEX($EJ$5:$EJ$44,$A469),N$30&gt;=INDEX($EG$5:$EG$44,$A469),N$30&lt;=INDEX($EI$5:$EI$44,$A469)),$A469,0),0)</f>
        <v>0</v>
      </c>
      <c r="O469" s="9">
        <f>IFERROR(IF(AND($B469&gt;=INDEX($EH$5:$EH$44,$A469),$B469&lt;=INDEX($EJ$5:$EJ$44,$A469),O$30&gt;=INDEX($EG$5:$EG$44,$A469),O$30&lt;=INDEX($EI$5:$EI$44,$A469)),$A469,0),0)</f>
        <v>0</v>
      </c>
      <c r="P469" s="9">
        <f>IFERROR(IF(AND($B469&gt;=INDEX($EH$5:$EH$44,$A469),$B469&lt;=INDEX($EJ$5:$EJ$44,$A469),P$30&gt;=INDEX($EG$5:$EG$44,$A469),P$30&lt;=INDEX($EI$5:$EI$44,$A469)),$A469,0),0)</f>
        <v>0</v>
      </c>
      <c r="Q469" s="9">
        <f>IFERROR(IF(AND($B469&gt;=INDEX($EH$5:$EH$44,$A469),$B469&lt;=INDEX($EJ$5:$EJ$44,$A469),Q$30&gt;=INDEX($EG$5:$EG$44,$A469),Q$30&lt;=INDEX($EI$5:$EI$44,$A469)),$A469,0),0)</f>
        <v>0</v>
      </c>
      <c r="R469" s="9">
        <f>IFERROR(IF(AND($B469&gt;=INDEX($EH$5:$EH$44,$A469),$B469&lt;=INDEX($EJ$5:$EJ$44,$A469),R$30&gt;=INDEX($EG$5:$EG$44,$A469),R$30&lt;=INDEX($EI$5:$EI$44,$A469)),$A469,0),0)</f>
        <v>0</v>
      </c>
      <c r="S469" s="9">
        <f>IFERROR(IF(AND($B469&gt;=INDEX($EH$5:$EH$44,$A469),$B469&lt;=INDEX($EJ$5:$EJ$44,$A469),S$30&gt;=INDEX($EG$5:$EG$44,$A469),S$30&lt;=INDEX($EI$5:$EI$44,$A469)),$A469,0),0)</f>
        <v>0</v>
      </c>
      <c r="T469" s="9">
        <f>IFERROR(IF(AND($B469&gt;=INDEX($EH$5:$EH$44,$A469),$B469&lt;=INDEX($EJ$5:$EJ$44,$A469),T$30&gt;=INDEX($EG$5:$EG$44,$A469),T$30&lt;=INDEX($EI$5:$EI$44,$A469)),$A469,0),0)</f>
        <v>0</v>
      </c>
      <c r="U469" s="9">
        <f>IFERROR(IF(AND($B469&gt;=INDEX($EH$5:$EH$44,$A469),$B469&lt;=INDEX($EJ$5:$EJ$44,$A469),U$30&gt;=INDEX($EG$5:$EG$44,$A469),U$30&lt;=INDEX($EI$5:$EI$44,$A469)),$A469,0),0)</f>
        <v>0</v>
      </c>
      <c r="V469" s="9">
        <f>IFERROR(IF(AND($B469&gt;=INDEX($EH$5:$EH$44,$A469),$B469&lt;=INDEX($EJ$5:$EJ$44,$A469),V$30&gt;=INDEX($EG$5:$EG$44,$A469),V$30&lt;=INDEX($EI$5:$EI$44,$A469)),$A469,0),0)</f>
        <v>0</v>
      </c>
      <c r="W469" s="9">
        <f>IFERROR(IF(AND($B469&gt;=INDEX($EH$5:$EH$44,$A469),$B469&lt;=INDEX($EJ$5:$EJ$44,$A469),W$30&gt;=INDEX($EG$5:$EG$44,$A469),W$30&lt;=INDEX($EI$5:$EI$44,$A469)),$A469,0),0)</f>
        <v>0</v>
      </c>
      <c r="X469" s="9">
        <f>IFERROR(IF(AND($B469&gt;=INDEX($EH$5:$EH$44,$A469),$B469&lt;=INDEX($EJ$5:$EJ$44,$A469),X$30&gt;=INDEX($EG$5:$EG$44,$A469),X$30&lt;=INDEX($EI$5:$EI$44,$A469)),$A469,0),0)</f>
        <v>0</v>
      </c>
      <c r="Y469" s="9">
        <f>IFERROR(IF(AND($B469&gt;=INDEX($EH$5:$EH$44,$A469),$B469&lt;=INDEX($EJ$5:$EJ$44,$A469),Y$30&gt;=INDEX($EG$5:$EG$44,$A469),Y$30&lt;=INDEX($EI$5:$EI$44,$A469)),$A469,0),0)</f>
        <v>0</v>
      </c>
      <c r="Z469" s="9">
        <f>IFERROR(IF(AND($B469&gt;=INDEX($EH$5:$EH$44,$A469),$B469&lt;=INDEX($EJ$5:$EJ$44,$A469),Z$30&gt;=INDEX($EG$5:$EG$44,$A469),Z$30&lt;=INDEX($EI$5:$EI$44,$A469)),$A469,0),0)</f>
        <v>0</v>
      </c>
      <c r="AA469" s="9">
        <f>IFERROR(IF(AND($B469&gt;=INDEX($EH$5:$EH$44,$A469),$B469&lt;=INDEX($EJ$5:$EJ$44,$A469),AA$30&gt;=INDEX($EG$5:$EG$44,$A469),AA$30&lt;=INDEX($EI$5:$EI$44,$A469)),$A469,0),0)</f>
        <v>0</v>
      </c>
      <c r="AB469" s="9">
        <f>IFERROR(IF(AND($B469&gt;=INDEX($EH$5:$EH$44,$A469),$B469&lt;=INDEX($EJ$5:$EJ$44,$A469),AB$30&gt;=INDEX($EG$5:$EG$44,$A469),AB$30&lt;=INDEX($EI$5:$EI$44,$A469)),$A469,0),0)</f>
        <v>0</v>
      </c>
      <c r="AC469" s="9">
        <f>IFERROR(IF(AND($B469&gt;=INDEX($EH$5:$EH$44,$A469),$B469&lt;=INDEX($EJ$5:$EJ$44,$A469),AC$30&gt;=INDEX($EG$5:$EG$44,$A469),AC$30&lt;=INDEX($EI$5:$EI$44,$A469)),$A469,0),0)</f>
        <v>0</v>
      </c>
      <c r="AD469" s="9">
        <f>IFERROR(IF(AND($B469&gt;=INDEX($EH$5:$EH$44,$A469),$B469&lt;=INDEX($EJ$5:$EJ$44,$A469),AD$30&gt;=INDEX($EG$5:$EG$44,$A469),AD$30&lt;=INDEX($EI$5:$EI$44,$A469)),$A469,0),0)</f>
        <v>0</v>
      </c>
      <c r="AE469" s="9">
        <f>IFERROR(IF(AND($B469&gt;=INDEX($EH$5:$EH$44,$A469),$B469&lt;=INDEX($EJ$5:$EJ$44,$A469),AE$30&gt;=INDEX($EG$5:$EG$44,$A469),AE$30&lt;=INDEX($EI$5:$EI$44,$A469)),$A469,0),0)</f>
        <v>0</v>
      </c>
      <c r="AF469" s="9">
        <f>IFERROR(IF(AND($B469&gt;=INDEX($EH$5:$EH$44,$A469),$B469&lt;=INDEX($EJ$5:$EJ$44,$A469),AF$30&gt;=INDEX($EG$5:$EG$44,$A469),AF$30&lt;=INDEX($EI$5:$EI$44,$A469)),$A469,0),0)</f>
        <v>0</v>
      </c>
      <c r="AG469" s="9">
        <f>IFERROR(IF(AND($B469&gt;=INDEX($EH$5:$EH$44,$A469),$B469&lt;=INDEX($EJ$5:$EJ$44,$A469),AG$30&gt;=INDEX($EG$5:$EG$44,$A469),AG$30&lt;=INDEX($EI$5:$EI$44,$A469)),$A469,0),0)</f>
        <v>0</v>
      </c>
      <c r="AH469" s="9"/>
    </row>
    <row r="470" spans="1:34">
      <c r="A470" s="5">
        <f t="shared" si="92"/>
        <v>18</v>
      </c>
      <c r="B470" s="5">
        <f t="shared" si="91"/>
        <v>14</v>
      </c>
      <c r="C470" s="9">
        <f>IFERROR(IF(AND($B470&gt;=INDEX($EH$5:$EH$44,$A470),$B470&lt;=INDEX($EJ$5:$EJ$44,$A470),C$30&gt;=INDEX($EG$5:$EG$44,$A470),C$30&lt;=INDEX($EI$5:$EI$44,$A470)),$A470,0),0)</f>
        <v>0</v>
      </c>
      <c r="D470" s="9">
        <f>IFERROR(IF(AND($B470&gt;=INDEX($EH$5:$EH$44,$A470),$B470&lt;=INDEX($EJ$5:$EJ$44,$A470),D$30&gt;=INDEX($EG$5:$EG$44,$A470),D$30&lt;=INDEX($EI$5:$EI$44,$A470)),$A470,0),0)</f>
        <v>0</v>
      </c>
      <c r="E470" s="9">
        <f>IFERROR(IF(AND($B470&gt;=INDEX($EH$5:$EH$44,$A470),$B470&lt;=INDEX($EJ$5:$EJ$44,$A470),E$30&gt;=INDEX($EG$5:$EG$44,$A470),E$30&lt;=INDEX($EI$5:$EI$44,$A470)),$A470,0),0)</f>
        <v>0</v>
      </c>
      <c r="F470" s="9">
        <f>IFERROR(IF(AND($B470&gt;=INDEX($EH$5:$EH$44,$A470),$B470&lt;=INDEX($EJ$5:$EJ$44,$A470),F$30&gt;=INDEX($EG$5:$EG$44,$A470),F$30&lt;=INDEX($EI$5:$EI$44,$A470)),$A470,0),0)</f>
        <v>0</v>
      </c>
      <c r="G470" s="9">
        <f>IFERROR(IF(AND($B470&gt;=INDEX($EH$5:$EH$44,$A470),$B470&lt;=INDEX($EJ$5:$EJ$44,$A470),G$30&gt;=INDEX($EG$5:$EG$44,$A470),G$30&lt;=INDEX($EI$5:$EI$44,$A470)),$A470,0),0)</f>
        <v>18</v>
      </c>
      <c r="H470" s="9">
        <f>IFERROR(IF(AND($B470&gt;=INDEX($EH$5:$EH$44,$A470),$B470&lt;=INDEX($EJ$5:$EJ$44,$A470),H$30&gt;=INDEX($EG$5:$EG$44,$A470),H$30&lt;=INDEX($EI$5:$EI$44,$A470)),$A470,0),0)</f>
        <v>18</v>
      </c>
      <c r="I470" s="9">
        <f>IFERROR(IF(AND($B470&gt;=INDEX($EH$5:$EH$44,$A470),$B470&lt;=INDEX($EJ$5:$EJ$44,$A470),I$30&gt;=INDEX($EG$5:$EG$44,$A470),I$30&lt;=INDEX($EI$5:$EI$44,$A470)),$A470,0),0)</f>
        <v>18</v>
      </c>
      <c r="J470" s="9">
        <f>IFERROR(IF(AND($B470&gt;=INDEX($EH$5:$EH$44,$A470),$B470&lt;=INDEX($EJ$5:$EJ$44,$A470),J$30&gt;=INDEX($EG$5:$EG$44,$A470),J$30&lt;=INDEX($EI$5:$EI$44,$A470)),$A470,0),0)</f>
        <v>18</v>
      </c>
      <c r="K470" s="9">
        <f>IFERROR(IF(AND($B470&gt;=INDEX($EH$5:$EH$44,$A470),$B470&lt;=INDEX($EJ$5:$EJ$44,$A470),K$30&gt;=INDEX($EG$5:$EG$44,$A470),K$30&lt;=INDEX($EI$5:$EI$44,$A470)),$A470,0),0)</f>
        <v>0</v>
      </c>
      <c r="L470" s="9">
        <f>IFERROR(IF(AND($B470&gt;=INDEX($EH$5:$EH$44,$A470),$B470&lt;=INDEX($EJ$5:$EJ$44,$A470),L$30&gt;=INDEX($EG$5:$EG$44,$A470),L$30&lt;=INDEX($EI$5:$EI$44,$A470)),$A470,0),0)</f>
        <v>0</v>
      </c>
      <c r="M470" s="9">
        <f>IFERROR(IF(AND($B470&gt;=INDEX($EH$5:$EH$44,$A470),$B470&lt;=INDEX($EJ$5:$EJ$44,$A470),M$30&gt;=INDEX($EG$5:$EG$44,$A470),M$30&lt;=INDEX($EI$5:$EI$44,$A470)),$A470,0),0)</f>
        <v>0</v>
      </c>
      <c r="N470" s="9">
        <f>IFERROR(IF(AND($B470&gt;=INDEX($EH$5:$EH$44,$A470),$B470&lt;=INDEX($EJ$5:$EJ$44,$A470),N$30&gt;=INDEX($EG$5:$EG$44,$A470),N$30&lt;=INDEX($EI$5:$EI$44,$A470)),$A470,0),0)</f>
        <v>0</v>
      </c>
      <c r="O470" s="9">
        <f>IFERROR(IF(AND($B470&gt;=INDEX($EH$5:$EH$44,$A470),$B470&lt;=INDEX($EJ$5:$EJ$44,$A470),O$30&gt;=INDEX($EG$5:$EG$44,$A470),O$30&lt;=INDEX($EI$5:$EI$44,$A470)),$A470,0),0)</f>
        <v>0</v>
      </c>
      <c r="P470" s="9">
        <f>IFERROR(IF(AND($B470&gt;=INDEX($EH$5:$EH$44,$A470),$B470&lt;=INDEX($EJ$5:$EJ$44,$A470),P$30&gt;=INDEX($EG$5:$EG$44,$A470),P$30&lt;=INDEX($EI$5:$EI$44,$A470)),$A470,0),0)</f>
        <v>0</v>
      </c>
      <c r="Q470" s="9">
        <f>IFERROR(IF(AND($B470&gt;=INDEX($EH$5:$EH$44,$A470),$B470&lt;=INDEX($EJ$5:$EJ$44,$A470),Q$30&gt;=INDEX($EG$5:$EG$44,$A470),Q$30&lt;=INDEX($EI$5:$EI$44,$A470)),$A470,0),0)</f>
        <v>0</v>
      </c>
      <c r="R470" s="9">
        <f>IFERROR(IF(AND($B470&gt;=INDEX($EH$5:$EH$44,$A470),$B470&lt;=INDEX($EJ$5:$EJ$44,$A470),R$30&gt;=INDEX($EG$5:$EG$44,$A470),R$30&lt;=INDEX($EI$5:$EI$44,$A470)),$A470,0),0)</f>
        <v>0</v>
      </c>
      <c r="S470" s="9">
        <f>IFERROR(IF(AND($B470&gt;=INDEX($EH$5:$EH$44,$A470),$B470&lt;=INDEX($EJ$5:$EJ$44,$A470),S$30&gt;=INDEX($EG$5:$EG$44,$A470),S$30&lt;=INDEX($EI$5:$EI$44,$A470)),$A470,0),0)</f>
        <v>0</v>
      </c>
      <c r="T470" s="9">
        <f>IFERROR(IF(AND($B470&gt;=INDEX($EH$5:$EH$44,$A470),$B470&lt;=INDEX($EJ$5:$EJ$44,$A470),T$30&gt;=INDEX($EG$5:$EG$44,$A470),T$30&lt;=INDEX($EI$5:$EI$44,$A470)),$A470,0),0)</f>
        <v>0</v>
      </c>
      <c r="U470" s="9">
        <f>IFERROR(IF(AND($B470&gt;=INDEX($EH$5:$EH$44,$A470),$B470&lt;=INDEX($EJ$5:$EJ$44,$A470),U$30&gt;=INDEX($EG$5:$EG$44,$A470),U$30&lt;=INDEX($EI$5:$EI$44,$A470)),$A470,0),0)</f>
        <v>0</v>
      </c>
      <c r="V470" s="9">
        <f>IFERROR(IF(AND($B470&gt;=INDEX($EH$5:$EH$44,$A470),$B470&lt;=INDEX($EJ$5:$EJ$44,$A470),V$30&gt;=INDEX($EG$5:$EG$44,$A470),V$30&lt;=INDEX($EI$5:$EI$44,$A470)),$A470,0),0)</f>
        <v>0</v>
      </c>
      <c r="W470" s="9">
        <f>IFERROR(IF(AND($B470&gt;=INDEX($EH$5:$EH$44,$A470),$B470&lt;=INDEX($EJ$5:$EJ$44,$A470),W$30&gt;=INDEX($EG$5:$EG$44,$A470),W$30&lt;=INDEX($EI$5:$EI$44,$A470)),$A470,0),0)</f>
        <v>0</v>
      </c>
      <c r="X470" s="9">
        <f>IFERROR(IF(AND($B470&gt;=INDEX($EH$5:$EH$44,$A470),$B470&lt;=INDEX($EJ$5:$EJ$44,$A470),X$30&gt;=INDEX($EG$5:$EG$44,$A470),X$30&lt;=INDEX($EI$5:$EI$44,$A470)),$A470,0),0)</f>
        <v>0</v>
      </c>
      <c r="Y470" s="9">
        <f>IFERROR(IF(AND($B470&gt;=INDEX($EH$5:$EH$44,$A470),$B470&lt;=INDEX($EJ$5:$EJ$44,$A470),Y$30&gt;=INDEX($EG$5:$EG$44,$A470),Y$30&lt;=INDEX($EI$5:$EI$44,$A470)),$A470,0),0)</f>
        <v>0</v>
      </c>
      <c r="Z470" s="9">
        <f>IFERROR(IF(AND($B470&gt;=INDEX($EH$5:$EH$44,$A470),$B470&lt;=INDEX($EJ$5:$EJ$44,$A470),Z$30&gt;=INDEX($EG$5:$EG$44,$A470),Z$30&lt;=INDEX($EI$5:$EI$44,$A470)),$A470,0),0)</f>
        <v>0</v>
      </c>
      <c r="AA470" s="9">
        <f>IFERROR(IF(AND($B470&gt;=INDEX($EH$5:$EH$44,$A470),$B470&lt;=INDEX($EJ$5:$EJ$44,$A470),AA$30&gt;=INDEX($EG$5:$EG$44,$A470),AA$30&lt;=INDEX($EI$5:$EI$44,$A470)),$A470,0),0)</f>
        <v>0</v>
      </c>
      <c r="AB470" s="9">
        <f>IFERROR(IF(AND($B470&gt;=INDEX($EH$5:$EH$44,$A470),$B470&lt;=INDEX($EJ$5:$EJ$44,$A470),AB$30&gt;=INDEX($EG$5:$EG$44,$A470),AB$30&lt;=INDEX($EI$5:$EI$44,$A470)),$A470,0),0)</f>
        <v>0</v>
      </c>
      <c r="AC470" s="9">
        <f>IFERROR(IF(AND($B470&gt;=INDEX($EH$5:$EH$44,$A470),$B470&lt;=INDEX($EJ$5:$EJ$44,$A470),AC$30&gt;=INDEX($EG$5:$EG$44,$A470),AC$30&lt;=INDEX($EI$5:$EI$44,$A470)),$A470,0),0)</f>
        <v>0</v>
      </c>
      <c r="AD470" s="9">
        <f>IFERROR(IF(AND($B470&gt;=INDEX($EH$5:$EH$44,$A470),$B470&lt;=INDEX($EJ$5:$EJ$44,$A470),AD$30&gt;=INDEX($EG$5:$EG$44,$A470),AD$30&lt;=INDEX($EI$5:$EI$44,$A470)),$A470,0),0)</f>
        <v>0</v>
      </c>
      <c r="AE470" s="9">
        <f>IFERROR(IF(AND($B470&gt;=INDEX($EH$5:$EH$44,$A470),$B470&lt;=INDEX($EJ$5:$EJ$44,$A470),AE$30&gt;=INDEX($EG$5:$EG$44,$A470),AE$30&lt;=INDEX($EI$5:$EI$44,$A470)),$A470,0),0)</f>
        <v>0</v>
      </c>
      <c r="AF470" s="9">
        <f>IFERROR(IF(AND($B470&gt;=INDEX($EH$5:$EH$44,$A470),$B470&lt;=INDEX($EJ$5:$EJ$44,$A470),AF$30&gt;=INDEX($EG$5:$EG$44,$A470),AF$30&lt;=INDEX($EI$5:$EI$44,$A470)),$A470,0),0)</f>
        <v>0</v>
      </c>
      <c r="AG470" s="9">
        <f>IFERROR(IF(AND($B470&gt;=INDEX($EH$5:$EH$44,$A470),$B470&lt;=INDEX($EJ$5:$EJ$44,$A470),AG$30&gt;=INDEX($EG$5:$EG$44,$A470),AG$30&lt;=INDEX($EI$5:$EI$44,$A470)),$A470,0),0)</f>
        <v>0</v>
      </c>
      <c r="AH470" s="9"/>
    </row>
    <row r="471" spans="1:34">
      <c r="A471" s="5">
        <f t="shared" si="92"/>
        <v>18</v>
      </c>
      <c r="B471" s="5">
        <f t="shared" si="91"/>
        <v>15</v>
      </c>
      <c r="C471" s="9">
        <f>IFERROR(IF(AND($B471&gt;=INDEX($EH$5:$EH$44,$A471),$B471&lt;=INDEX($EJ$5:$EJ$44,$A471),C$30&gt;=INDEX($EG$5:$EG$44,$A471),C$30&lt;=INDEX($EI$5:$EI$44,$A471)),$A471,0),0)</f>
        <v>0</v>
      </c>
      <c r="D471" s="9">
        <f>IFERROR(IF(AND($B471&gt;=INDEX($EH$5:$EH$44,$A471),$B471&lt;=INDEX($EJ$5:$EJ$44,$A471),D$30&gt;=INDEX($EG$5:$EG$44,$A471),D$30&lt;=INDEX($EI$5:$EI$44,$A471)),$A471,0),0)</f>
        <v>0</v>
      </c>
      <c r="E471" s="9">
        <f>IFERROR(IF(AND($B471&gt;=INDEX($EH$5:$EH$44,$A471),$B471&lt;=INDEX($EJ$5:$EJ$44,$A471),E$30&gt;=INDEX($EG$5:$EG$44,$A471),E$30&lt;=INDEX($EI$5:$EI$44,$A471)),$A471,0),0)</f>
        <v>0</v>
      </c>
      <c r="F471" s="9">
        <f>IFERROR(IF(AND($B471&gt;=INDEX($EH$5:$EH$44,$A471),$B471&lt;=INDEX($EJ$5:$EJ$44,$A471),F$30&gt;=INDEX($EG$5:$EG$44,$A471),F$30&lt;=INDEX($EI$5:$EI$44,$A471)),$A471,0),0)</f>
        <v>0</v>
      </c>
      <c r="G471" s="9">
        <f>IFERROR(IF(AND($B471&gt;=INDEX($EH$5:$EH$44,$A471),$B471&lt;=INDEX($EJ$5:$EJ$44,$A471),G$30&gt;=INDEX($EG$5:$EG$44,$A471),G$30&lt;=INDEX($EI$5:$EI$44,$A471)),$A471,0),0)</f>
        <v>0</v>
      </c>
      <c r="H471" s="9">
        <f>IFERROR(IF(AND($B471&gt;=INDEX($EH$5:$EH$44,$A471),$B471&lt;=INDEX($EJ$5:$EJ$44,$A471),H$30&gt;=INDEX($EG$5:$EG$44,$A471),H$30&lt;=INDEX($EI$5:$EI$44,$A471)),$A471,0),0)</f>
        <v>0</v>
      </c>
      <c r="I471" s="9">
        <f>IFERROR(IF(AND($B471&gt;=INDEX($EH$5:$EH$44,$A471),$B471&lt;=INDEX($EJ$5:$EJ$44,$A471),I$30&gt;=INDEX($EG$5:$EG$44,$A471),I$30&lt;=INDEX($EI$5:$EI$44,$A471)),$A471,0),0)</f>
        <v>0</v>
      </c>
      <c r="J471" s="9">
        <f>IFERROR(IF(AND($B471&gt;=INDEX($EH$5:$EH$44,$A471),$B471&lt;=INDEX($EJ$5:$EJ$44,$A471),J$30&gt;=INDEX($EG$5:$EG$44,$A471),J$30&lt;=INDEX($EI$5:$EI$44,$A471)),$A471,0),0)</f>
        <v>0</v>
      </c>
      <c r="K471" s="9">
        <f>IFERROR(IF(AND($B471&gt;=INDEX($EH$5:$EH$44,$A471),$B471&lt;=INDEX($EJ$5:$EJ$44,$A471),K$30&gt;=INDEX($EG$5:$EG$44,$A471),K$30&lt;=INDEX($EI$5:$EI$44,$A471)),$A471,0),0)</f>
        <v>0</v>
      </c>
      <c r="L471" s="9">
        <f>IFERROR(IF(AND($B471&gt;=INDEX($EH$5:$EH$44,$A471),$B471&lt;=INDEX($EJ$5:$EJ$44,$A471),L$30&gt;=INDEX($EG$5:$EG$44,$A471),L$30&lt;=INDEX($EI$5:$EI$44,$A471)),$A471,0),0)</f>
        <v>0</v>
      </c>
      <c r="M471" s="9">
        <f>IFERROR(IF(AND($B471&gt;=INDEX($EH$5:$EH$44,$A471),$B471&lt;=INDEX($EJ$5:$EJ$44,$A471),M$30&gt;=INDEX($EG$5:$EG$44,$A471),M$30&lt;=INDEX($EI$5:$EI$44,$A471)),$A471,0),0)</f>
        <v>0</v>
      </c>
      <c r="N471" s="9">
        <f>IFERROR(IF(AND($B471&gt;=INDEX($EH$5:$EH$44,$A471),$B471&lt;=INDEX($EJ$5:$EJ$44,$A471),N$30&gt;=INDEX($EG$5:$EG$44,$A471),N$30&lt;=INDEX($EI$5:$EI$44,$A471)),$A471,0),0)</f>
        <v>0</v>
      </c>
      <c r="O471" s="9">
        <f>IFERROR(IF(AND($B471&gt;=INDEX($EH$5:$EH$44,$A471),$B471&lt;=INDEX($EJ$5:$EJ$44,$A471),O$30&gt;=INDEX($EG$5:$EG$44,$A471),O$30&lt;=INDEX($EI$5:$EI$44,$A471)),$A471,0),0)</f>
        <v>0</v>
      </c>
      <c r="P471" s="9">
        <f>IFERROR(IF(AND($B471&gt;=INDEX($EH$5:$EH$44,$A471),$B471&lt;=INDEX($EJ$5:$EJ$44,$A471),P$30&gt;=INDEX($EG$5:$EG$44,$A471),P$30&lt;=INDEX($EI$5:$EI$44,$A471)),$A471,0),0)</f>
        <v>0</v>
      </c>
      <c r="Q471" s="9">
        <f>IFERROR(IF(AND($B471&gt;=INDEX($EH$5:$EH$44,$A471),$B471&lt;=INDEX($EJ$5:$EJ$44,$A471),Q$30&gt;=INDEX($EG$5:$EG$44,$A471),Q$30&lt;=INDEX($EI$5:$EI$44,$A471)),$A471,0),0)</f>
        <v>0</v>
      </c>
      <c r="R471" s="9">
        <f>IFERROR(IF(AND($B471&gt;=INDEX($EH$5:$EH$44,$A471),$B471&lt;=INDEX($EJ$5:$EJ$44,$A471),R$30&gt;=INDEX($EG$5:$EG$44,$A471),R$30&lt;=INDEX($EI$5:$EI$44,$A471)),$A471,0),0)</f>
        <v>0</v>
      </c>
      <c r="S471" s="9">
        <f>IFERROR(IF(AND($B471&gt;=INDEX($EH$5:$EH$44,$A471),$B471&lt;=INDEX($EJ$5:$EJ$44,$A471),S$30&gt;=INDEX($EG$5:$EG$44,$A471),S$30&lt;=INDEX($EI$5:$EI$44,$A471)),$A471,0),0)</f>
        <v>0</v>
      </c>
      <c r="T471" s="9">
        <f>IFERROR(IF(AND($B471&gt;=INDEX($EH$5:$EH$44,$A471),$B471&lt;=INDEX($EJ$5:$EJ$44,$A471),T$30&gt;=INDEX($EG$5:$EG$44,$A471),T$30&lt;=INDEX($EI$5:$EI$44,$A471)),$A471,0),0)</f>
        <v>0</v>
      </c>
      <c r="U471" s="9">
        <f>IFERROR(IF(AND($B471&gt;=INDEX($EH$5:$EH$44,$A471),$B471&lt;=INDEX($EJ$5:$EJ$44,$A471),U$30&gt;=INDEX($EG$5:$EG$44,$A471),U$30&lt;=INDEX($EI$5:$EI$44,$A471)),$A471,0),0)</f>
        <v>0</v>
      </c>
      <c r="V471" s="9">
        <f>IFERROR(IF(AND($B471&gt;=INDEX($EH$5:$EH$44,$A471),$B471&lt;=INDEX($EJ$5:$EJ$44,$A471),V$30&gt;=INDEX($EG$5:$EG$44,$A471),V$30&lt;=INDEX($EI$5:$EI$44,$A471)),$A471,0),0)</f>
        <v>0</v>
      </c>
      <c r="W471" s="9">
        <f>IFERROR(IF(AND($B471&gt;=INDEX($EH$5:$EH$44,$A471),$B471&lt;=INDEX($EJ$5:$EJ$44,$A471),W$30&gt;=INDEX($EG$5:$EG$44,$A471),W$30&lt;=INDEX($EI$5:$EI$44,$A471)),$A471,0),0)</f>
        <v>0</v>
      </c>
      <c r="X471" s="9">
        <f>IFERROR(IF(AND($B471&gt;=INDEX($EH$5:$EH$44,$A471),$B471&lt;=INDEX($EJ$5:$EJ$44,$A471),X$30&gt;=INDEX($EG$5:$EG$44,$A471),X$30&lt;=INDEX($EI$5:$EI$44,$A471)),$A471,0),0)</f>
        <v>0</v>
      </c>
      <c r="Y471" s="9">
        <f>IFERROR(IF(AND($B471&gt;=INDEX($EH$5:$EH$44,$A471),$B471&lt;=INDEX($EJ$5:$EJ$44,$A471),Y$30&gt;=INDEX($EG$5:$EG$44,$A471),Y$30&lt;=INDEX($EI$5:$EI$44,$A471)),$A471,0),0)</f>
        <v>0</v>
      </c>
      <c r="Z471" s="9">
        <f>IFERROR(IF(AND($B471&gt;=INDEX($EH$5:$EH$44,$A471),$B471&lt;=INDEX($EJ$5:$EJ$44,$A471),Z$30&gt;=INDEX($EG$5:$EG$44,$A471),Z$30&lt;=INDEX($EI$5:$EI$44,$A471)),$A471,0),0)</f>
        <v>0</v>
      </c>
      <c r="AA471" s="9">
        <f>IFERROR(IF(AND($B471&gt;=INDEX($EH$5:$EH$44,$A471),$B471&lt;=INDEX($EJ$5:$EJ$44,$A471),AA$30&gt;=INDEX($EG$5:$EG$44,$A471),AA$30&lt;=INDEX($EI$5:$EI$44,$A471)),$A471,0),0)</f>
        <v>0</v>
      </c>
      <c r="AB471" s="9">
        <f>IFERROR(IF(AND($B471&gt;=INDEX($EH$5:$EH$44,$A471),$B471&lt;=INDEX($EJ$5:$EJ$44,$A471),AB$30&gt;=INDEX($EG$5:$EG$44,$A471),AB$30&lt;=INDEX($EI$5:$EI$44,$A471)),$A471,0),0)</f>
        <v>0</v>
      </c>
      <c r="AC471" s="9">
        <f>IFERROR(IF(AND($B471&gt;=INDEX($EH$5:$EH$44,$A471),$B471&lt;=INDEX($EJ$5:$EJ$44,$A471),AC$30&gt;=INDEX($EG$5:$EG$44,$A471),AC$30&lt;=INDEX($EI$5:$EI$44,$A471)),$A471,0),0)</f>
        <v>0</v>
      </c>
      <c r="AD471" s="9">
        <f>IFERROR(IF(AND($B471&gt;=INDEX($EH$5:$EH$44,$A471),$B471&lt;=INDEX($EJ$5:$EJ$44,$A471),AD$30&gt;=INDEX($EG$5:$EG$44,$A471),AD$30&lt;=INDEX($EI$5:$EI$44,$A471)),$A471,0),0)</f>
        <v>0</v>
      </c>
      <c r="AE471" s="9">
        <f>IFERROR(IF(AND($B471&gt;=INDEX($EH$5:$EH$44,$A471),$B471&lt;=INDEX($EJ$5:$EJ$44,$A471),AE$30&gt;=INDEX($EG$5:$EG$44,$A471),AE$30&lt;=INDEX($EI$5:$EI$44,$A471)),$A471,0),0)</f>
        <v>0</v>
      </c>
      <c r="AF471" s="9">
        <f>IFERROR(IF(AND($B471&gt;=INDEX($EH$5:$EH$44,$A471),$B471&lt;=INDEX($EJ$5:$EJ$44,$A471),AF$30&gt;=INDEX($EG$5:$EG$44,$A471),AF$30&lt;=INDEX($EI$5:$EI$44,$A471)),$A471,0),0)</f>
        <v>0</v>
      </c>
      <c r="AG471" s="9">
        <f>IFERROR(IF(AND($B471&gt;=INDEX($EH$5:$EH$44,$A471),$B471&lt;=INDEX($EJ$5:$EJ$44,$A471),AG$30&gt;=INDEX($EG$5:$EG$44,$A471),AG$30&lt;=INDEX($EI$5:$EI$44,$A471)),$A471,0),0)</f>
        <v>0</v>
      </c>
      <c r="AH471" s="9"/>
    </row>
    <row r="472" spans="1:34">
      <c r="A472" s="5">
        <f t="shared" si="92"/>
        <v>18</v>
      </c>
      <c r="B472" s="5">
        <f t="shared" si="91"/>
        <v>16</v>
      </c>
      <c r="C472" s="9">
        <f>IFERROR(IF(AND($B472&gt;=INDEX($EH$5:$EH$44,$A472),$B472&lt;=INDEX($EJ$5:$EJ$44,$A472),C$30&gt;=INDEX($EG$5:$EG$44,$A472),C$30&lt;=INDEX($EI$5:$EI$44,$A472)),$A472,0),0)</f>
        <v>0</v>
      </c>
      <c r="D472" s="9">
        <f>IFERROR(IF(AND($B472&gt;=INDEX($EH$5:$EH$44,$A472),$B472&lt;=INDEX($EJ$5:$EJ$44,$A472),D$30&gt;=INDEX($EG$5:$EG$44,$A472),D$30&lt;=INDEX($EI$5:$EI$44,$A472)),$A472,0),0)</f>
        <v>0</v>
      </c>
      <c r="E472" s="9">
        <f>IFERROR(IF(AND($B472&gt;=INDEX($EH$5:$EH$44,$A472),$B472&lt;=INDEX($EJ$5:$EJ$44,$A472),E$30&gt;=INDEX($EG$5:$EG$44,$A472),E$30&lt;=INDEX($EI$5:$EI$44,$A472)),$A472,0),0)</f>
        <v>0</v>
      </c>
      <c r="F472" s="9">
        <f>IFERROR(IF(AND($B472&gt;=INDEX($EH$5:$EH$44,$A472),$B472&lt;=INDEX($EJ$5:$EJ$44,$A472),F$30&gt;=INDEX($EG$5:$EG$44,$A472),F$30&lt;=INDEX($EI$5:$EI$44,$A472)),$A472,0),0)</f>
        <v>0</v>
      </c>
      <c r="G472" s="9">
        <f>IFERROR(IF(AND($B472&gt;=INDEX($EH$5:$EH$44,$A472),$B472&lt;=INDEX($EJ$5:$EJ$44,$A472),G$30&gt;=INDEX($EG$5:$EG$44,$A472),G$30&lt;=INDEX($EI$5:$EI$44,$A472)),$A472,0),0)</f>
        <v>0</v>
      </c>
      <c r="H472" s="9">
        <f>IFERROR(IF(AND($B472&gt;=INDEX($EH$5:$EH$44,$A472),$B472&lt;=INDEX($EJ$5:$EJ$44,$A472),H$30&gt;=INDEX($EG$5:$EG$44,$A472),H$30&lt;=INDEX($EI$5:$EI$44,$A472)),$A472,0),0)</f>
        <v>0</v>
      </c>
      <c r="I472" s="9">
        <f>IFERROR(IF(AND($B472&gt;=INDEX($EH$5:$EH$44,$A472),$B472&lt;=INDEX($EJ$5:$EJ$44,$A472),I$30&gt;=INDEX($EG$5:$EG$44,$A472),I$30&lt;=INDEX($EI$5:$EI$44,$A472)),$A472,0),0)</f>
        <v>0</v>
      </c>
      <c r="J472" s="9">
        <f>IFERROR(IF(AND($B472&gt;=INDEX($EH$5:$EH$44,$A472),$B472&lt;=INDEX($EJ$5:$EJ$44,$A472),J$30&gt;=INDEX($EG$5:$EG$44,$A472),J$30&lt;=INDEX($EI$5:$EI$44,$A472)),$A472,0),0)</f>
        <v>0</v>
      </c>
      <c r="K472" s="9">
        <f>IFERROR(IF(AND($B472&gt;=INDEX($EH$5:$EH$44,$A472),$B472&lt;=INDEX($EJ$5:$EJ$44,$A472),K$30&gt;=INDEX($EG$5:$EG$44,$A472),K$30&lt;=INDEX($EI$5:$EI$44,$A472)),$A472,0),0)</f>
        <v>0</v>
      </c>
      <c r="L472" s="9">
        <f>IFERROR(IF(AND($B472&gt;=INDEX($EH$5:$EH$44,$A472),$B472&lt;=INDEX($EJ$5:$EJ$44,$A472),L$30&gt;=INDEX($EG$5:$EG$44,$A472),L$30&lt;=INDEX($EI$5:$EI$44,$A472)),$A472,0),0)</f>
        <v>0</v>
      </c>
      <c r="M472" s="9">
        <f>IFERROR(IF(AND($B472&gt;=INDEX($EH$5:$EH$44,$A472),$B472&lt;=INDEX($EJ$5:$EJ$44,$A472),M$30&gt;=INDEX($EG$5:$EG$44,$A472),M$30&lt;=INDEX($EI$5:$EI$44,$A472)),$A472,0),0)</f>
        <v>0</v>
      </c>
      <c r="N472" s="9">
        <f>IFERROR(IF(AND($B472&gt;=INDEX($EH$5:$EH$44,$A472),$B472&lt;=INDEX($EJ$5:$EJ$44,$A472),N$30&gt;=INDEX($EG$5:$EG$44,$A472),N$30&lt;=INDEX($EI$5:$EI$44,$A472)),$A472,0),0)</f>
        <v>0</v>
      </c>
      <c r="O472" s="9">
        <f>IFERROR(IF(AND($B472&gt;=INDEX($EH$5:$EH$44,$A472),$B472&lt;=INDEX($EJ$5:$EJ$44,$A472),O$30&gt;=INDEX($EG$5:$EG$44,$A472),O$30&lt;=INDEX($EI$5:$EI$44,$A472)),$A472,0),0)</f>
        <v>0</v>
      </c>
      <c r="P472" s="9">
        <f>IFERROR(IF(AND($B472&gt;=INDEX($EH$5:$EH$44,$A472),$B472&lt;=INDEX($EJ$5:$EJ$44,$A472),P$30&gt;=INDEX($EG$5:$EG$44,$A472),P$30&lt;=INDEX($EI$5:$EI$44,$A472)),$A472,0),0)</f>
        <v>0</v>
      </c>
      <c r="Q472" s="9">
        <f>IFERROR(IF(AND($B472&gt;=INDEX($EH$5:$EH$44,$A472),$B472&lt;=INDEX($EJ$5:$EJ$44,$A472),Q$30&gt;=INDEX($EG$5:$EG$44,$A472),Q$30&lt;=INDEX($EI$5:$EI$44,$A472)),$A472,0),0)</f>
        <v>0</v>
      </c>
      <c r="R472" s="9">
        <f>IFERROR(IF(AND($B472&gt;=INDEX($EH$5:$EH$44,$A472),$B472&lt;=INDEX($EJ$5:$EJ$44,$A472),R$30&gt;=INDEX($EG$5:$EG$44,$A472),R$30&lt;=INDEX($EI$5:$EI$44,$A472)),$A472,0),0)</f>
        <v>0</v>
      </c>
      <c r="S472" s="9">
        <f>IFERROR(IF(AND($B472&gt;=INDEX($EH$5:$EH$44,$A472),$B472&lt;=INDEX($EJ$5:$EJ$44,$A472),S$30&gt;=INDEX($EG$5:$EG$44,$A472),S$30&lt;=INDEX($EI$5:$EI$44,$A472)),$A472,0),0)</f>
        <v>0</v>
      </c>
      <c r="T472" s="9">
        <f>IFERROR(IF(AND($B472&gt;=INDEX($EH$5:$EH$44,$A472),$B472&lt;=INDEX($EJ$5:$EJ$44,$A472),T$30&gt;=INDEX($EG$5:$EG$44,$A472),T$30&lt;=INDEX($EI$5:$EI$44,$A472)),$A472,0),0)</f>
        <v>0</v>
      </c>
      <c r="U472" s="9">
        <f>IFERROR(IF(AND($B472&gt;=INDEX($EH$5:$EH$44,$A472),$B472&lt;=INDEX($EJ$5:$EJ$44,$A472),U$30&gt;=INDEX($EG$5:$EG$44,$A472),U$30&lt;=INDEX($EI$5:$EI$44,$A472)),$A472,0),0)</f>
        <v>0</v>
      </c>
      <c r="V472" s="9">
        <f>IFERROR(IF(AND($B472&gt;=INDEX($EH$5:$EH$44,$A472),$B472&lt;=INDEX($EJ$5:$EJ$44,$A472),V$30&gt;=INDEX($EG$5:$EG$44,$A472),V$30&lt;=INDEX($EI$5:$EI$44,$A472)),$A472,0),0)</f>
        <v>0</v>
      </c>
      <c r="W472" s="9">
        <f>IFERROR(IF(AND($B472&gt;=INDEX($EH$5:$EH$44,$A472),$B472&lt;=INDEX($EJ$5:$EJ$44,$A472),W$30&gt;=INDEX($EG$5:$EG$44,$A472),W$30&lt;=INDEX($EI$5:$EI$44,$A472)),$A472,0),0)</f>
        <v>0</v>
      </c>
      <c r="X472" s="9">
        <f>IFERROR(IF(AND($B472&gt;=INDEX($EH$5:$EH$44,$A472),$B472&lt;=INDEX($EJ$5:$EJ$44,$A472),X$30&gt;=INDEX($EG$5:$EG$44,$A472),X$30&lt;=INDEX($EI$5:$EI$44,$A472)),$A472,0),0)</f>
        <v>0</v>
      </c>
      <c r="Y472" s="9">
        <f>IFERROR(IF(AND($B472&gt;=INDEX($EH$5:$EH$44,$A472),$B472&lt;=INDEX($EJ$5:$EJ$44,$A472),Y$30&gt;=INDEX($EG$5:$EG$44,$A472),Y$30&lt;=INDEX($EI$5:$EI$44,$A472)),$A472,0),0)</f>
        <v>0</v>
      </c>
      <c r="Z472" s="9">
        <f>IFERROR(IF(AND($B472&gt;=INDEX($EH$5:$EH$44,$A472),$B472&lt;=INDEX($EJ$5:$EJ$44,$A472),Z$30&gt;=INDEX($EG$5:$EG$44,$A472),Z$30&lt;=INDEX($EI$5:$EI$44,$A472)),$A472,0),0)</f>
        <v>0</v>
      </c>
      <c r="AA472" s="9">
        <f>IFERROR(IF(AND($B472&gt;=INDEX($EH$5:$EH$44,$A472),$B472&lt;=INDEX($EJ$5:$EJ$44,$A472),AA$30&gt;=INDEX($EG$5:$EG$44,$A472),AA$30&lt;=INDEX($EI$5:$EI$44,$A472)),$A472,0),0)</f>
        <v>0</v>
      </c>
      <c r="AB472" s="9">
        <f>IFERROR(IF(AND($B472&gt;=INDEX($EH$5:$EH$44,$A472),$B472&lt;=INDEX($EJ$5:$EJ$44,$A472),AB$30&gt;=INDEX($EG$5:$EG$44,$A472),AB$30&lt;=INDEX($EI$5:$EI$44,$A472)),$A472,0),0)</f>
        <v>0</v>
      </c>
      <c r="AC472" s="9">
        <f>IFERROR(IF(AND($B472&gt;=INDEX($EH$5:$EH$44,$A472),$B472&lt;=INDEX($EJ$5:$EJ$44,$A472),AC$30&gt;=INDEX($EG$5:$EG$44,$A472),AC$30&lt;=INDEX($EI$5:$EI$44,$A472)),$A472,0),0)</f>
        <v>0</v>
      </c>
      <c r="AD472" s="9">
        <f>IFERROR(IF(AND($B472&gt;=INDEX($EH$5:$EH$44,$A472),$B472&lt;=INDEX($EJ$5:$EJ$44,$A472),AD$30&gt;=INDEX($EG$5:$EG$44,$A472),AD$30&lt;=INDEX($EI$5:$EI$44,$A472)),$A472,0),0)</f>
        <v>0</v>
      </c>
      <c r="AE472" s="9">
        <f>IFERROR(IF(AND($B472&gt;=INDEX($EH$5:$EH$44,$A472),$B472&lt;=INDEX($EJ$5:$EJ$44,$A472),AE$30&gt;=INDEX($EG$5:$EG$44,$A472),AE$30&lt;=INDEX($EI$5:$EI$44,$A472)),$A472,0),0)</f>
        <v>0</v>
      </c>
      <c r="AF472" s="9">
        <f>IFERROR(IF(AND($B472&gt;=INDEX($EH$5:$EH$44,$A472),$B472&lt;=INDEX($EJ$5:$EJ$44,$A472),AF$30&gt;=INDEX($EG$5:$EG$44,$A472),AF$30&lt;=INDEX($EI$5:$EI$44,$A472)),$A472,0),0)</f>
        <v>0</v>
      </c>
      <c r="AG472" s="9">
        <f>IFERROR(IF(AND($B472&gt;=INDEX($EH$5:$EH$44,$A472),$B472&lt;=INDEX($EJ$5:$EJ$44,$A472),AG$30&gt;=INDEX($EG$5:$EG$44,$A472),AG$30&lt;=INDEX($EI$5:$EI$44,$A472)),$A472,0),0)</f>
        <v>0</v>
      </c>
      <c r="AH472" s="9"/>
    </row>
    <row r="473" spans="1:34">
      <c r="A473" s="5">
        <f t="shared" si="92"/>
        <v>18</v>
      </c>
      <c r="B473" s="5">
        <f t="shared" si="91"/>
        <v>17</v>
      </c>
      <c r="C473" s="9">
        <f>IFERROR(IF(AND($B473&gt;=INDEX($EH$5:$EH$44,$A473),$B473&lt;=INDEX($EJ$5:$EJ$44,$A473),C$30&gt;=INDEX($EG$5:$EG$44,$A473),C$30&lt;=INDEX($EI$5:$EI$44,$A473)),$A473,0),0)</f>
        <v>0</v>
      </c>
      <c r="D473" s="9">
        <f>IFERROR(IF(AND($B473&gt;=INDEX($EH$5:$EH$44,$A473),$B473&lt;=INDEX($EJ$5:$EJ$44,$A473),D$30&gt;=INDEX($EG$5:$EG$44,$A473),D$30&lt;=INDEX($EI$5:$EI$44,$A473)),$A473,0),0)</f>
        <v>0</v>
      </c>
      <c r="E473" s="9">
        <f>IFERROR(IF(AND($B473&gt;=INDEX($EH$5:$EH$44,$A473),$B473&lt;=INDEX($EJ$5:$EJ$44,$A473),E$30&gt;=INDEX($EG$5:$EG$44,$A473),E$30&lt;=INDEX($EI$5:$EI$44,$A473)),$A473,0),0)</f>
        <v>0</v>
      </c>
      <c r="F473" s="9">
        <f>IFERROR(IF(AND($B473&gt;=INDEX($EH$5:$EH$44,$A473),$B473&lt;=INDEX($EJ$5:$EJ$44,$A473),F$30&gt;=INDEX($EG$5:$EG$44,$A473),F$30&lt;=INDEX($EI$5:$EI$44,$A473)),$A473,0),0)</f>
        <v>0</v>
      </c>
      <c r="G473" s="9">
        <f>IFERROR(IF(AND($B473&gt;=INDEX($EH$5:$EH$44,$A473),$B473&lt;=INDEX($EJ$5:$EJ$44,$A473),G$30&gt;=INDEX($EG$5:$EG$44,$A473),G$30&lt;=INDEX($EI$5:$EI$44,$A473)),$A473,0),0)</f>
        <v>0</v>
      </c>
      <c r="H473" s="9">
        <f>IFERROR(IF(AND($B473&gt;=INDEX($EH$5:$EH$44,$A473),$B473&lt;=INDEX($EJ$5:$EJ$44,$A473),H$30&gt;=INDEX($EG$5:$EG$44,$A473),H$30&lt;=INDEX($EI$5:$EI$44,$A473)),$A473,0),0)</f>
        <v>0</v>
      </c>
      <c r="I473" s="9">
        <f>IFERROR(IF(AND($B473&gt;=INDEX($EH$5:$EH$44,$A473),$B473&lt;=INDEX($EJ$5:$EJ$44,$A473),I$30&gt;=INDEX($EG$5:$EG$44,$A473),I$30&lt;=INDEX($EI$5:$EI$44,$A473)),$A473,0),0)</f>
        <v>0</v>
      </c>
      <c r="J473" s="9">
        <f>IFERROR(IF(AND($B473&gt;=INDEX($EH$5:$EH$44,$A473),$B473&lt;=INDEX($EJ$5:$EJ$44,$A473),J$30&gt;=INDEX($EG$5:$EG$44,$A473),J$30&lt;=INDEX($EI$5:$EI$44,$A473)),$A473,0),0)</f>
        <v>0</v>
      </c>
      <c r="K473" s="9">
        <f>IFERROR(IF(AND($B473&gt;=INDEX($EH$5:$EH$44,$A473),$B473&lt;=INDEX($EJ$5:$EJ$44,$A473),K$30&gt;=INDEX($EG$5:$EG$44,$A473),K$30&lt;=INDEX($EI$5:$EI$44,$A473)),$A473,0),0)</f>
        <v>0</v>
      </c>
      <c r="L473" s="9">
        <f>IFERROR(IF(AND($B473&gt;=INDEX($EH$5:$EH$44,$A473),$B473&lt;=INDEX($EJ$5:$EJ$44,$A473),L$30&gt;=INDEX($EG$5:$EG$44,$A473),L$30&lt;=INDEX($EI$5:$EI$44,$A473)),$A473,0),0)</f>
        <v>0</v>
      </c>
      <c r="M473" s="9">
        <f>IFERROR(IF(AND($B473&gt;=INDEX($EH$5:$EH$44,$A473),$B473&lt;=INDEX($EJ$5:$EJ$44,$A473),M$30&gt;=INDEX($EG$5:$EG$44,$A473),M$30&lt;=INDEX($EI$5:$EI$44,$A473)),$A473,0),0)</f>
        <v>0</v>
      </c>
      <c r="N473" s="9">
        <f>IFERROR(IF(AND($B473&gt;=INDEX($EH$5:$EH$44,$A473),$B473&lt;=INDEX($EJ$5:$EJ$44,$A473),N$30&gt;=INDEX($EG$5:$EG$44,$A473),N$30&lt;=INDEX($EI$5:$EI$44,$A473)),$A473,0),0)</f>
        <v>0</v>
      </c>
      <c r="O473" s="9">
        <f>IFERROR(IF(AND($B473&gt;=INDEX($EH$5:$EH$44,$A473),$B473&lt;=INDEX($EJ$5:$EJ$44,$A473),O$30&gt;=INDEX($EG$5:$EG$44,$A473),O$30&lt;=INDEX($EI$5:$EI$44,$A473)),$A473,0),0)</f>
        <v>0</v>
      </c>
      <c r="P473" s="9">
        <f>IFERROR(IF(AND($B473&gt;=INDEX($EH$5:$EH$44,$A473),$B473&lt;=INDEX($EJ$5:$EJ$44,$A473),P$30&gt;=INDEX($EG$5:$EG$44,$A473),P$30&lt;=INDEX($EI$5:$EI$44,$A473)),$A473,0),0)</f>
        <v>0</v>
      </c>
      <c r="Q473" s="9">
        <f>IFERROR(IF(AND($B473&gt;=INDEX($EH$5:$EH$44,$A473),$B473&lt;=INDEX($EJ$5:$EJ$44,$A473),Q$30&gt;=INDEX($EG$5:$EG$44,$A473),Q$30&lt;=INDEX($EI$5:$EI$44,$A473)),$A473,0),0)</f>
        <v>0</v>
      </c>
      <c r="R473" s="9">
        <f>IFERROR(IF(AND($B473&gt;=INDEX($EH$5:$EH$44,$A473),$B473&lt;=INDEX($EJ$5:$EJ$44,$A473),R$30&gt;=INDEX($EG$5:$EG$44,$A473),R$30&lt;=INDEX($EI$5:$EI$44,$A473)),$A473,0),0)</f>
        <v>0</v>
      </c>
      <c r="S473" s="9">
        <f>IFERROR(IF(AND($B473&gt;=INDEX($EH$5:$EH$44,$A473),$B473&lt;=INDEX($EJ$5:$EJ$44,$A473),S$30&gt;=INDEX($EG$5:$EG$44,$A473),S$30&lt;=INDEX($EI$5:$EI$44,$A473)),$A473,0),0)</f>
        <v>0</v>
      </c>
      <c r="T473" s="9">
        <f>IFERROR(IF(AND($B473&gt;=INDEX($EH$5:$EH$44,$A473),$B473&lt;=INDEX($EJ$5:$EJ$44,$A473),T$30&gt;=INDEX($EG$5:$EG$44,$A473),T$30&lt;=INDEX($EI$5:$EI$44,$A473)),$A473,0),0)</f>
        <v>0</v>
      </c>
      <c r="U473" s="9">
        <f>IFERROR(IF(AND($B473&gt;=INDEX($EH$5:$EH$44,$A473),$B473&lt;=INDEX($EJ$5:$EJ$44,$A473),U$30&gt;=INDEX($EG$5:$EG$44,$A473),U$30&lt;=INDEX($EI$5:$EI$44,$A473)),$A473,0),0)</f>
        <v>0</v>
      </c>
      <c r="V473" s="9">
        <f>IFERROR(IF(AND($B473&gt;=INDEX($EH$5:$EH$44,$A473),$B473&lt;=INDEX($EJ$5:$EJ$44,$A473),V$30&gt;=INDEX($EG$5:$EG$44,$A473),V$30&lt;=INDEX($EI$5:$EI$44,$A473)),$A473,0),0)</f>
        <v>0</v>
      </c>
      <c r="W473" s="9">
        <f>IFERROR(IF(AND($B473&gt;=INDEX($EH$5:$EH$44,$A473),$B473&lt;=INDEX($EJ$5:$EJ$44,$A473),W$30&gt;=INDEX($EG$5:$EG$44,$A473),W$30&lt;=INDEX($EI$5:$EI$44,$A473)),$A473,0),0)</f>
        <v>0</v>
      </c>
      <c r="X473" s="9">
        <f>IFERROR(IF(AND($B473&gt;=INDEX($EH$5:$EH$44,$A473),$B473&lt;=INDEX($EJ$5:$EJ$44,$A473),X$30&gt;=INDEX($EG$5:$EG$44,$A473),X$30&lt;=INDEX($EI$5:$EI$44,$A473)),$A473,0),0)</f>
        <v>0</v>
      </c>
      <c r="Y473" s="9">
        <f>IFERROR(IF(AND($B473&gt;=INDEX($EH$5:$EH$44,$A473),$B473&lt;=INDEX($EJ$5:$EJ$44,$A473),Y$30&gt;=INDEX($EG$5:$EG$44,$A473),Y$30&lt;=INDEX($EI$5:$EI$44,$A473)),$A473,0),0)</f>
        <v>0</v>
      </c>
      <c r="Z473" s="9">
        <f>IFERROR(IF(AND($B473&gt;=INDEX($EH$5:$EH$44,$A473),$B473&lt;=INDEX($EJ$5:$EJ$44,$A473),Z$30&gt;=INDEX($EG$5:$EG$44,$A473),Z$30&lt;=INDEX($EI$5:$EI$44,$A473)),$A473,0),0)</f>
        <v>0</v>
      </c>
      <c r="AA473" s="9">
        <f>IFERROR(IF(AND($B473&gt;=INDEX($EH$5:$EH$44,$A473),$B473&lt;=INDEX($EJ$5:$EJ$44,$A473),AA$30&gt;=INDEX($EG$5:$EG$44,$A473),AA$30&lt;=INDEX($EI$5:$EI$44,$A473)),$A473,0),0)</f>
        <v>0</v>
      </c>
      <c r="AB473" s="9">
        <f>IFERROR(IF(AND($B473&gt;=INDEX($EH$5:$EH$44,$A473),$B473&lt;=INDEX($EJ$5:$EJ$44,$A473),AB$30&gt;=INDEX($EG$5:$EG$44,$A473),AB$30&lt;=INDEX($EI$5:$EI$44,$A473)),$A473,0),0)</f>
        <v>0</v>
      </c>
      <c r="AC473" s="9">
        <f>IFERROR(IF(AND($B473&gt;=INDEX($EH$5:$EH$44,$A473),$B473&lt;=INDEX($EJ$5:$EJ$44,$A473),AC$30&gt;=INDEX($EG$5:$EG$44,$A473),AC$30&lt;=INDEX($EI$5:$EI$44,$A473)),$A473,0),0)</f>
        <v>0</v>
      </c>
      <c r="AD473" s="9">
        <f>IFERROR(IF(AND($B473&gt;=INDEX($EH$5:$EH$44,$A473),$B473&lt;=INDEX($EJ$5:$EJ$44,$A473),AD$30&gt;=INDEX($EG$5:$EG$44,$A473),AD$30&lt;=INDEX($EI$5:$EI$44,$A473)),$A473,0),0)</f>
        <v>0</v>
      </c>
      <c r="AE473" s="9">
        <f>IFERROR(IF(AND($B473&gt;=INDEX($EH$5:$EH$44,$A473),$B473&lt;=INDEX($EJ$5:$EJ$44,$A473),AE$30&gt;=INDEX($EG$5:$EG$44,$A473),AE$30&lt;=INDEX($EI$5:$EI$44,$A473)),$A473,0),0)</f>
        <v>0</v>
      </c>
      <c r="AF473" s="9">
        <f>IFERROR(IF(AND($B473&gt;=INDEX($EH$5:$EH$44,$A473),$B473&lt;=INDEX($EJ$5:$EJ$44,$A473),AF$30&gt;=INDEX($EG$5:$EG$44,$A473),AF$30&lt;=INDEX($EI$5:$EI$44,$A473)),$A473,0),0)</f>
        <v>0</v>
      </c>
      <c r="AG473" s="9">
        <f>IFERROR(IF(AND($B473&gt;=INDEX($EH$5:$EH$44,$A473),$B473&lt;=INDEX($EJ$5:$EJ$44,$A473),AG$30&gt;=INDEX($EG$5:$EG$44,$A473),AG$30&lt;=INDEX($EI$5:$EI$44,$A473)),$A473,0),0)</f>
        <v>0</v>
      </c>
      <c r="AH473" s="9"/>
    </row>
    <row r="474" spans="1:34">
      <c r="A474" s="5">
        <f t="shared" si="92"/>
        <v>18</v>
      </c>
      <c r="B474" s="5">
        <f t="shared" si="91"/>
        <v>18</v>
      </c>
      <c r="C474" s="9">
        <f>IFERROR(IF(AND($B474&gt;=INDEX($EH$5:$EH$44,$A474),$B474&lt;=INDEX($EJ$5:$EJ$44,$A474),C$30&gt;=INDEX($EG$5:$EG$44,$A474),C$30&lt;=INDEX($EI$5:$EI$44,$A474)),$A474,0),0)</f>
        <v>0</v>
      </c>
      <c r="D474" s="9">
        <f>IFERROR(IF(AND($B474&gt;=INDEX($EH$5:$EH$44,$A474),$B474&lt;=INDEX($EJ$5:$EJ$44,$A474),D$30&gt;=INDEX($EG$5:$EG$44,$A474),D$30&lt;=INDEX($EI$5:$EI$44,$A474)),$A474,0),0)</f>
        <v>0</v>
      </c>
      <c r="E474" s="9">
        <f>IFERROR(IF(AND($B474&gt;=INDEX($EH$5:$EH$44,$A474),$B474&lt;=INDEX($EJ$5:$EJ$44,$A474),E$30&gt;=INDEX($EG$5:$EG$44,$A474),E$30&lt;=INDEX($EI$5:$EI$44,$A474)),$A474,0),0)</f>
        <v>0</v>
      </c>
      <c r="F474" s="9">
        <f>IFERROR(IF(AND($B474&gt;=INDEX($EH$5:$EH$44,$A474),$B474&lt;=INDEX($EJ$5:$EJ$44,$A474),F$30&gt;=INDEX($EG$5:$EG$44,$A474),F$30&lt;=INDEX($EI$5:$EI$44,$A474)),$A474,0),0)</f>
        <v>0</v>
      </c>
      <c r="G474" s="9">
        <f>IFERROR(IF(AND($B474&gt;=INDEX($EH$5:$EH$44,$A474),$B474&lt;=INDEX($EJ$5:$EJ$44,$A474),G$30&gt;=INDEX($EG$5:$EG$44,$A474),G$30&lt;=INDEX($EI$5:$EI$44,$A474)),$A474,0),0)</f>
        <v>0</v>
      </c>
      <c r="H474" s="9">
        <f>IFERROR(IF(AND($B474&gt;=INDEX($EH$5:$EH$44,$A474),$B474&lt;=INDEX($EJ$5:$EJ$44,$A474),H$30&gt;=INDEX($EG$5:$EG$44,$A474),H$30&lt;=INDEX($EI$5:$EI$44,$A474)),$A474,0),0)</f>
        <v>0</v>
      </c>
      <c r="I474" s="9">
        <f>IFERROR(IF(AND($B474&gt;=INDEX($EH$5:$EH$44,$A474),$B474&lt;=INDEX($EJ$5:$EJ$44,$A474),I$30&gt;=INDEX($EG$5:$EG$44,$A474),I$30&lt;=INDEX($EI$5:$EI$44,$A474)),$A474,0),0)</f>
        <v>0</v>
      </c>
      <c r="J474" s="9">
        <f>IFERROR(IF(AND($B474&gt;=INDEX($EH$5:$EH$44,$A474),$B474&lt;=INDEX($EJ$5:$EJ$44,$A474),J$30&gt;=INDEX($EG$5:$EG$44,$A474),J$30&lt;=INDEX($EI$5:$EI$44,$A474)),$A474,0),0)</f>
        <v>0</v>
      </c>
      <c r="K474" s="9">
        <f>IFERROR(IF(AND($B474&gt;=INDEX($EH$5:$EH$44,$A474),$B474&lt;=INDEX($EJ$5:$EJ$44,$A474),K$30&gt;=INDEX($EG$5:$EG$44,$A474),K$30&lt;=INDEX($EI$5:$EI$44,$A474)),$A474,0),0)</f>
        <v>0</v>
      </c>
      <c r="L474" s="9">
        <f>IFERROR(IF(AND($B474&gt;=INDEX($EH$5:$EH$44,$A474),$B474&lt;=INDEX($EJ$5:$EJ$44,$A474),L$30&gt;=INDEX($EG$5:$EG$44,$A474),L$30&lt;=INDEX($EI$5:$EI$44,$A474)),$A474,0),0)</f>
        <v>0</v>
      </c>
      <c r="M474" s="9">
        <f>IFERROR(IF(AND($B474&gt;=INDEX($EH$5:$EH$44,$A474),$B474&lt;=INDEX($EJ$5:$EJ$44,$A474),M$30&gt;=INDEX($EG$5:$EG$44,$A474),M$30&lt;=INDEX($EI$5:$EI$44,$A474)),$A474,0),0)</f>
        <v>0</v>
      </c>
      <c r="N474" s="9">
        <f>IFERROR(IF(AND($B474&gt;=INDEX($EH$5:$EH$44,$A474),$B474&lt;=INDEX($EJ$5:$EJ$44,$A474),N$30&gt;=INDEX($EG$5:$EG$44,$A474),N$30&lt;=INDEX($EI$5:$EI$44,$A474)),$A474,0),0)</f>
        <v>0</v>
      </c>
      <c r="O474" s="9">
        <f>IFERROR(IF(AND($B474&gt;=INDEX($EH$5:$EH$44,$A474),$B474&lt;=INDEX($EJ$5:$EJ$44,$A474),O$30&gt;=INDEX($EG$5:$EG$44,$A474),O$30&lt;=INDEX($EI$5:$EI$44,$A474)),$A474,0),0)</f>
        <v>0</v>
      </c>
      <c r="P474" s="9">
        <f>IFERROR(IF(AND($B474&gt;=INDEX($EH$5:$EH$44,$A474),$B474&lt;=INDEX($EJ$5:$EJ$44,$A474),P$30&gt;=INDEX($EG$5:$EG$44,$A474),P$30&lt;=INDEX($EI$5:$EI$44,$A474)),$A474,0),0)</f>
        <v>0</v>
      </c>
      <c r="Q474" s="9">
        <f>IFERROR(IF(AND($B474&gt;=INDEX($EH$5:$EH$44,$A474),$B474&lt;=INDEX($EJ$5:$EJ$44,$A474),Q$30&gt;=INDEX($EG$5:$EG$44,$A474),Q$30&lt;=INDEX($EI$5:$EI$44,$A474)),$A474,0),0)</f>
        <v>0</v>
      </c>
      <c r="R474" s="9">
        <f>IFERROR(IF(AND($B474&gt;=INDEX($EH$5:$EH$44,$A474),$B474&lt;=INDEX($EJ$5:$EJ$44,$A474),R$30&gt;=INDEX($EG$5:$EG$44,$A474),R$30&lt;=INDEX($EI$5:$EI$44,$A474)),$A474,0),0)</f>
        <v>0</v>
      </c>
      <c r="S474" s="9">
        <f>IFERROR(IF(AND($B474&gt;=INDEX($EH$5:$EH$44,$A474),$B474&lt;=INDEX($EJ$5:$EJ$44,$A474),S$30&gt;=INDEX($EG$5:$EG$44,$A474),S$30&lt;=INDEX($EI$5:$EI$44,$A474)),$A474,0),0)</f>
        <v>0</v>
      </c>
      <c r="T474" s="9">
        <f>IFERROR(IF(AND($B474&gt;=INDEX($EH$5:$EH$44,$A474),$B474&lt;=INDEX($EJ$5:$EJ$44,$A474),T$30&gt;=INDEX($EG$5:$EG$44,$A474),T$30&lt;=INDEX($EI$5:$EI$44,$A474)),$A474,0),0)</f>
        <v>0</v>
      </c>
      <c r="U474" s="9">
        <f>IFERROR(IF(AND($B474&gt;=INDEX($EH$5:$EH$44,$A474),$B474&lt;=INDEX($EJ$5:$EJ$44,$A474),U$30&gt;=INDEX($EG$5:$EG$44,$A474),U$30&lt;=INDEX($EI$5:$EI$44,$A474)),$A474,0),0)</f>
        <v>0</v>
      </c>
      <c r="V474" s="9">
        <f>IFERROR(IF(AND($B474&gt;=INDEX($EH$5:$EH$44,$A474),$B474&lt;=INDEX($EJ$5:$EJ$44,$A474),V$30&gt;=INDEX($EG$5:$EG$44,$A474),V$30&lt;=INDEX($EI$5:$EI$44,$A474)),$A474,0),0)</f>
        <v>0</v>
      </c>
      <c r="W474" s="9">
        <f>IFERROR(IF(AND($B474&gt;=INDEX($EH$5:$EH$44,$A474),$B474&lt;=INDEX($EJ$5:$EJ$44,$A474),W$30&gt;=INDEX($EG$5:$EG$44,$A474),W$30&lt;=INDEX($EI$5:$EI$44,$A474)),$A474,0),0)</f>
        <v>0</v>
      </c>
      <c r="X474" s="9">
        <f>IFERROR(IF(AND($B474&gt;=INDEX($EH$5:$EH$44,$A474),$B474&lt;=INDEX($EJ$5:$EJ$44,$A474),X$30&gt;=INDEX($EG$5:$EG$44,$A474),X$30&lt;=INDEX($EI$5:$EI$44,$A474)),$A474,0),0)</f>
        <v>0</v>
      </c>
      <c r="Y474" s="9">
        <f>IFERROR(IF(AND($B474&gt;=INDEX($EH$5:$EH$44,$A474),$B474&lt;=INDEX($EJ$5:$EJ$44,$A474),Y$30&gt;=INDEX($EG$5:$EG$44,$A474),Y$30&lt;=INDEX($EI$5:$EI$44,$A474)),$A474,0),0)</f>
        <v>0</v>
      </c>
      <c r="Z474" s="9">
        <f>IFERROR(IF(AND($B474&gt;=INDEX($EH$5:$EH$44,$A474),$B474&lt;=INDEX($EJ$5:$EJ$44,$A474),Z$30&gt;=INDEX($EG$5:$EG$44,$A474),Z$30&lt;=INDEX($EI$5:$EI$44,$A474)),$A474,0),0)</f>
        <v>0</v>
      </c>
      <c r="AA474" s="9">
        <f>IFERROR(IF(AND($B474&gt;=INDEX($EH$5:$EH$44,$A474),$B474&lt;=INDEX($EJ$5:$EJ$44,$A474),AA$30&gt;=INDEX($EG$5:$EG$44,$A474),AA$30&lt;=INDEX($EI$5:$EI$44,$A474)),$A474,0),0)</f>
        <v>0</v>
      </c>
      <c r="AB474" s="9">
        <f>IFERROR(IF(AND($B474&gt;=INDEX($EH$5:$EH$44,$A474),$B474&lt;=INDEX($EJ$5:$EJ$44,$A474),AB$30&gt;=INDEX($EG$5:$EG$44,$A474),AB$30&lt;=INDEX($EI$5:$EI$44,$A474)),$A474,0),0)</f>
        <v>0</v>
      </c>
      <c r="AC474" s="9">
        <f>IFERROR(IF(AND($B474&gt;=INDEX($EH$5:$EH$44,$A474),$B474&lt;=INDEX($EJ$5:$EJ$44,$A474),AC$30&gt;=INDEX($EG$5:$EG$44,$A474),AC$30&lt;=INDEX($EI$5:$EI$44,$A474)),$A474,0),0)</f>
        <v>0</v>
      </c>
      <c r="AD474" s="9">
        <f>IFERROR(IF(AND($B474&gt;=INDEX($EH$5:$EH$44,$A474),$B474&lt;=INDEX($EJ$5:$EJ$44,$A474),AD$30&gt;=INDEX($EG$5:$EG$44,$A474),AD$30&lt;=INDEX($EI$5:$EI$44,$A474)),$A474,0),0)</f>
        <v>0</v>
      </c>
      <c r="AE474" s="9">
        <f>IFERROR(IF(AND($B474&gt;=INDEX($EH$5:$EH$44,$A474),$B474&lt;=INDEX($EJ$5:$EJ$44,$A474),AE$30&gt;=INDEX($EG$5:$EG$44,$A474),AE$30&lt;=INDEX($EI$5:$EI$44,$A474)),$A474,0),0)</f>
        <v>0</v>
      </c>
      <c r="AF474" s="9">
        <f>IFERROR(IF(AND($B474&gt;=INDEX($EH$5:$EH$44,$A474),$B474&lt;=INDEX($EJ$5:$EJ$44,$A474),AF$30&gt;=INDEX($EG$5:$EG$44,$A474),AF$30&lt;=INDEX($EI$5:$EI$44,$A474)),$A474,0),0)</f>
        <v>0</v>
      </c>
      <c r="AG474" s="9">
        <f>IFERROR(IF(AND($B474&gt;=INDEX($EH$5:$EH$44,$A474),$B474&lt;=INDEX($EJ$5:$EJ$44,$A474),AG$30&gt;=INDEX($EG$5:$EG$44,$A474),AG$30&lt;=INDEX($EI$5:$EI$44,$A474)),$A474,0),0)</f>
        <v>0</v>
      </c>
      <c r="AH474" s="9"/>
    </row>
    <row r="475" spans="1:34">
      <c r="A475" s="5">
        <f t="shared" si="92"/>
        <v>18</v>
      </c>
      <c r="B475" s="5">
        <f t="shared" si="91"/>
        <v>19</v>
      </c>
      <c r="C475" s="9">
        <f>IFERROR(IF(AND($B475&gt;=INDEX($EH$5:$EH$44,$A475),$B475&lt;=INDEX($EJ$5:$EJ$44,$A475),C$30&gt;=INDEX($EG$5:$EG$44,$A475),C$30&lt;=INDEX($EI$5:$EI$44,$A475)),$A475,0),0)</f>
        <v>0</v>
      </c>
      <c r="D475" s="9">
        <f>IFERROR(IF(AND($B475&gt;=INDEX($EH$5:$EH$44,$A475),$B475&lt;=INDEX($EJ$5:$EJ$44,$A475),D$30&gt;=INDEX($EG$5:$EG$44,$A475),D$30&lt;=INDEX($EI$5:$EI$44,$A475)),$A475,0),0)</f>
        <v>0</v>
      </c>
      <c r="E475" s="9">
        <f>IFERROR(IF(AND($B475&gt;=INDEX($EH$5:$EH$44,$A475),$B475&lt;=INDEX($EJ$5:$EJ$44,$A475),E$30&gt;=INDEX($EG$5:$EG$44,$A475),E$30&lt;=INDEX($EI$5:$EI$44,$A475)),$A475,0),0)</f>
        <v>0</v>
      </c>
      <c r="F475" s="9">
        <f>IFERROR(IF(AND($B475&gt;=INDEX($EH$5:$EH$44,$A475),$B475&lt;=INDEX($EJ$5:$EJ$44,$A475),F$30&gt;=INDEX($EG$5:$EG$44,$A475),F$30&lt;=INDEX($EI$5:$EI$44,$A475)),$A475,0),0)</f>
        <v>0</v>
      </c>
      <c r="G475" s="9">
        <f>IFERROR(IF(AND($B475&gt;=INDEX($EH$5:$EH$44,$A475),$B475&lt;=INDEX($EJ$5:$EJ$44,$A475),G$30&gt;=INDEX($EG$5:$EG$44,$A475),G$30&lt;=INDEX($EI$5:$EI$44,$A475)),$A475,0),0)</f>
        <v>0</v>
      </c>
      <c r="H475" s="9">
        <f>IFERROR(IF(AND($B475&gt;=INDEX($EH$5:$EH$44,$A475),$B475&lt;=INDEX($EJ$5:$EJ$44,$A475),H$30&gt;=INDEX($EG$5:$EG$44,$A475),H$30&lt;=INDEX($EI$5:$EI$44,$A475)),$A475,0),0)</f>
        <v>0</v>
      </c>
      <c r="I475" s="9">
        <f>IFERROR(IF(AND($B475&gt;=INDEX($EH$5:$EH$44,$A475),$B475&lt;=INDEX($EJ$5:$EJ$44,$A475),I$30&gt;=INDEX($EG$5:$EG$44,$A475),I$30&lt;=INDEX($EI$5:$EI$44,$A475)),$A475,0),0)</f>
        <v>0</v>
      </c>
      <c r="J475" s="9">
        <f>IFERROR(IF(AND($B475&gt;=INDEX($EH$5:$EH$44,$A475),$B475&lt;=INDEX($EJ$5:$EJ$44,$A475),J$30&gt;=INDEX($EG$5:$EG$44,$A475),J$30&lt;=INDEX($EI$5:$EI$44,$A475)),$A475,0),0)</f>
        <v>0</v>
      </c>
      <c r="K475" s="9">
        <f>IFERROR(IF(AND($B475&gt;=INDEX($EH$5:$EH$44,$A475),$B475&lt;=INDEX($EJ$5:$EJ$44,$A475),K$30&gt;=INDEX($EG$5:$EG$44,$A475),K$30&lt;=INDEX($EI$5:$EI$44,$A475)),$A475,0),0)</f>
        <v>0</v>
      </c>
      <c r="L475" s="9">
        <f>IFERROR(IF(AND($B475&gt;=INDEX($EH$5:$EH$44,$A475),$B475&lt;=INDEX($EJ$5:$EJ$44,$A475),L$30&gt;=INDEX($EG$5:$EG$44,$A475),L$30&lt;=INDEX($EI$5:$EI$44,$A475)),$A475,0),0)</f>
        <v>0</v>
      </c>
      <c r="M475" s="9">
        <f>IFERROR(IF(AND($B475&gt;=INDEX($EH$5:$EH$44,$A475),$B475&lt;=INDEX($EJ$5:$EJ$44,$A475),M$30&gt;=INDEX($EG$5:$EG$44,$A475),M$30&lt;=INDEX($EI$5:$EI$44,$A475)),$A475,0),0)</f>
        <v>0</v>
      </c>
      <c r="N475" s="9">
        <f>IFERROR(IF(AND($B475&gt;=INDEX($EH$5:$EH$44,$A475),$B475&lt;=INDEX($EJ$5:$EJ$44,$A475),N$30&gt;=INDEX($EG$5:$EG$44,$A475),N$30&lt;=INDEX($EI$5:$EI$44,$A475)),$A475,0),0)</f>
        <v>0</v>
      </c>
      <c r="O475" s="9">
        <f>IFERROR(IF(AND($B475&gt;=INDEX($EH$5:$EH$44,$A475),$B475&lt;=INDEX($EJ$5:$EJ$44,$A475),O$30&gt;=INDEX($EG$5:$EG$44,$A475),O$30&lt;=INDEX($EI$5:$EI$44,$A475)),$A475,0),0)</f>
        <v>0</v>
      </c>
      <c r="P475" s="9">
        <f>IFERROR(IF(AND($B475&gt;=INDEX($EH$5:$EH$44,$A475),$B475&lt;=INDEX($EJ$5:$EJ$44,$A475),P$30&gt;=INDEX($EG$5:$EG$44,$A475),P$30&lt;=INDEX($EI$5:$EI$44,$A475)),$A475,0),0)</f>
        <v>0</v>
      </c>
      <c r="Q475" s="9">
        <f>IFERROR(IF(AND($B475&gt;=INDEX($EH$5:$EH$44,$A475),$B475&lt;=INDEX($EJ$5:$EJ$44,$A475),Q$30&gt;=INDEX($EG$5:$EG$44,$A475),Q$30&lt;=INDEX($EI$5:$EI$44,$A475)),$A475,0),0)</f>
        <v>0</v>
      </c>
      <c r="R475" s="9">
        <f>IFERROR(IF(AND($B475&gt;=INDEX($EH$5:$EH$44,$A475),$B475&lt;=INDEX($EJ$5:$EJ$44,$A475),R$30&gt;=INDEX($EG$5:$EG$44,$A475),R$30&lt;=INDEX($EI$5:$EI$44,$A475)),$A475,0),0)</f>
        <v>0</v>
      </c>
      <c r="S475" s="9">
        <f>IFERROR(IF(AND($B475&gt;=INDEX($EH$5:$EH$44,$A475),$B475&lt;=INDEX($EJ$5:$EJ$44,$A475),S$30&gt;=INDEX($EG$5:$EG$44,$A475),S$30&lt;=INDEX($EI$5:$EI$44,$A475)),$A475,0),0)</f>
        <v>0</v>
      </c>
      <c r="T475" s="9">
        <f>IFERROR(IF(AND($B475&gt;=INDEX($EH$5:$EH$44,$A475),$B475&lt;=INDEX($EJ$5:$EJ$44,$A475),T$30&gt;=INDEX($EG$5:$EG$44,$A475),T$30&lt;=INDEX($EI$5:$EI$44,$A475)),$A475,0),0)</f>
        <v>0</v>
      </c>
      <c r="U475" s="9">
        <f>IFERROR(IF(AND($B475&gt;=INDEX($EH$5:$EH$44,$A475),$B475&lt;=INDEX($EJ$5:$EJ$44,$A475),U$30&gt;=INDEX($EG$5:$EG$44,$A475),U$30&lt;=INDEX($EI$5:$EI$44,$A475)),$A475,0),0)</f>
        <v>0</v>
      </c>
      <c r="V475" s="9">
        <f>IFERROR(IF(AND($B475&gt;=INDEX($EH$5:$EH$44,$A475),$B475&lt;=INDEX($EJ$5:$EJ$44,$A475),V$30&gt;=INDEX($EG$5:$EG$44,$A475),V$30&lt;=INDEX($EI$5:$EI$44,$A475)),$A475,0),0)</f>
        <v>0</v>
      </c>
      <c r="W475" s="9">
        <f>IFERROR(IF(AND($B475&gt;=INDEX($EH$5:$EH$44,$A475),$B475&lt;=INDEX($EJ$5:$EJ$44,$A475),W$30&gt;=INDEX($EG$5:$EG$44,$A475),W$30&lt;=INDEX($EI$5:$EI$44,$A475)),$A475,0),0)</f>
        <v>0</v>
      </c>
      <c r="X475" s="9">
        <f>IFERROR(IF(AND($B475&gt;=INDEX($EH$5:$EH$44,$A475),$B475&lt;=INDEX($EJ$5:$EJ$44,$A475),X$30&gt;=INDEX($EG$5:$EG$44,$A475),X$30&lt;=INDEX($EI$5:$EI$44,$A475)),$A475,0),0)</f>
        <v>0</v>
      </c>
      <c r="Y475" s="9">
        <f>IFERROR(IF(AND($B475&gt;=INDEX($EH$5:$EH$44,$A475),$B475&lt;=INDEX($EJ$5:$EJ$44,$A475),Y$30&gt;=INDEX($EG$5:$EG$44,$A475),Y$30&lt;=INDEX($EI$5:$EI$44,$A475)),$A475,0),0)</f>
        <v>0</v>
      </c>
      <c r="Z475" s="9">
        <f>IFERROR(IF(AND($B475&gt;=INDEX($EH$5:$EH$44,$A475),$B475&lt;=INDEX($EJ$5:$EJ$44,$A475),Z$30&gt;=INDEX($EG$5:$EG$44,$A475),Z$30&lt;=INDEX($EI$5:$EI$44,$A475)),$A475,0),0)</f>
        <v>0</v>
      </c>
      <c r="AA475" s="9">
        <f>IFERROR(IF(AND($B475&gt;=INDEX($EH$5:$EH$44,$A475),$B475&lt;=INDEX($EJ$5:$EJ$44,$A475),AA$30&gt;=INDEX($EG$5:$EG$44,$A475),AA$30&lt;=INDEX($EI$5:$EI$44,$A475)),$A475,0),0)</f>
        <v>0</v>
      </c>
      <c r="AB475" s="9">
        <f>IFERROR(IF(AND($B475&gt;=INDEX($EH$5:$EH$44,$A475),$B475&lt;=INDEX($EJ$5:$EJ$44,$A475),AB$30&gt;=INDEX($EG$5:$EG$44,$A475),AB$30&lt;=INDEX($EI$5:$EI$44,$A475)),$A475,0),0)</f>
        <v>0</v>
      </c>
      <c r="AC475" s="9">
        <f>IFERROR(IF(AND($B475&gt;=INDEX($EH$5:$EH$44,$A475),$B475&lt;=INDEX($EJ$5:$EJ$44,$A475),AC$30&gt;=INDEX($EG$5:$EG$44,$A475),AC$30&lt;=INDEX($EI$5:$EI$44,$A475)),$A475,0),0)</f>
        <v>0</v>
      </c>
      <c r="AD475" s="9">
        <f>IFERROR(IF(AND($B475&gt;=INDEX($EH$5:$EH$44,$A475),$B475&lt;=INDEX($EJ$5:$EJ$44,$A475),AD$30&gt;=INDEX($EG$5:$EG$44,$A475),AD$30&lt;=INDEX($EI$5:$EI$44,$A475)),$A475,0),0)</f>
        <v>0</v>
      </c>
      <c r="AE475" s="9">
        <f>IFERROR(IF(AND($B475&gt;=INDEX($EH$5:$EH$44,$A475),$B475&lt;=INDEX($EJ$5:$EJ$44,$A475),AE$30&gt;=INDEX($EG$5:$EG$44,$A475),AE$30&lt;=INDEX($EI$5:$EI$44,$A475)),$A475,0),0)</f>
        <v>0</v>
      </c>
      <c r="AF475" s="9">
        <f>IFERROR(IF(AND($B475&gt;=INDEX($EH$5:$EH$44,$A475),$B475&lt;=INDEX($EJ$5:$EJ$44,$A475),AF$30&gt;=INDEX($EG$5:$EG$44,$A475),AF$30&lt;=INDEX($EI$5:$EI$44,$A475)),$A475,0),0)</f>
        <v>0</v>
      </c>
      <c r="AG475" s="9">
        <f>IFERROR(IF(AND($B475&gt;=INDEX($EH$5:$EH$44,$A475),$B475&lt;=INDEX($EJ$5:$EJ$44,$A475),AG$30&gt;=INDEX($EG$5:$EG$44,$A475),AG$30&lt;=INDEX($EI$5:$EI$44,$A475)),$A475,0),0)</f>
        <v>0</v>
      </c>
      <c r="AH475" s="9"/>
    </row>
    <row r="476" spans="1:34">
      <c r="A476" s="5">
        <f t="shared" si="92"/>
        <v>18</v>
      </c>
      <c r="B476" s="5">
        <f t="shared" si="91"/>
        <v>20</v>
      </c>
      <c r="C476" s="9">
        <f>IFERROR(IF(AND($B476&gt;=INDEX($EH$5:$EH$44,$A476),$B476&lt;=INDEX($EJ$5:$EJ$44,$A476),C$30&gt;=INDEX($EG$5:$EG$44,$A476),C$30&lt;=INDEX($EI$5:$EI$44,$A476)),$A476,0),0)</f>
        <v>0</v>
      </c>
      <c r="D476" s="9">
        <f>IFERROR(IF(AND($B476&gt;=INDEX($EH$5:$EH$44,$A476),$B476&lt;=INDEX($EJ$5:$EJ$44,$A476),D$30&gt;=INDEX($EG$5:$EG$44,$A476),D$30&lt;=INDEX($EI$5:$EI$44,$A476)),$A476,0),0)</f>
        <v>0</v>
      </c>
      <c r="E476" s="9">
        <f>IFERROR(IF(AND($B476&gt;=INDEX($EH$5:$EH$44,$A476),$B476&lt;=INDEX($EJ$5:$EJ$44,$A476),E$30&gt;=INDEX($EG$5:$EG$44,$A476),E$30&lt;=INDEX($EI$5:$EI$44,$A476)),$A476,0),0)</f>
        <v>0</v>
      </c>
      <c r="F476" s="9">
        <f>IFERROR(IF(AND($B476&gt;=INDEX($EH$5:$EH$44,$A476),$B476&lt;=INDEX($EJ$5:$EJ$44,$A476),F$30&gt;=INDEX($EG$5:$EG$44,$A476),F$30&lt;=INDEX($EI$5:$EI$44,$A476)),$A476,0),0)</f>
        <v>0</v>
      </c>
      <c r="G476" s="9">
        <f>IFERROR(IF(AND($B476&gt;=INDEX($EH$5:$EH$44,$A476),$B476&lt;=INDEX($EJ$5:$EJ$44,$A476),G$30&gt;=INDEX($EG$5:$EG$44,$A476),G$30&lt;=INDEX($EI$5:$EI$44,$A476)),$A476,0),0)</f>
        <v>0</v>
      </c>
      <c r="H476" s="9">
        <f>IFERROR(IF(AND($B476&gt;=INDEX($EH$5:$EH$44,$A476),$B476&lt;=INDEX($EJ$5:$EJ$44,$A476),H$30&gt;=INDEX($EG$5:$EG$44,$A476),H$30&lt;=INDEX($EI$5:$EI$44,$A476)),$A476,0),0)</f>
        <v>0</v>
      </c>
      <c r="I476" s="9">
        <f>IFERROR(IF(AND($B476&gt;=INDEX($EH$5:$EH$44,$A476),$B476&lt;=INDEX($EJ$5:$EJ$44,$A476),I$30&gt;=INDEX($EG$5:$EG$44,$A476),I$30&lt;=INDEX($EI$5:$EI$44,$A476)),$A476,0),0)</f>
        <v>0</v>
      </c>
      <c r="J476" s="9">
        <f>IFERROR(IF(AND($B476&gt;=INDEX($EH$5:$EH$44,$A476),$B476&lt;=INDEX($EJ$5:$EJ$44,$A476),J$30&gt;=INDEX($EG$5:$EG$44,$A476),J$30&lt;=INDEX($EI$5:$EI$44,$A476)),$A476,0),0)</f>
        <v>0</v>
      </c>
      <c r="K476" s="9">
        <f>IFERROR(IF(AND($B476&gt;=INDEX($EH$5:$EH$44,$A476),$B476&lt;=INDEX($EJ$5:$EJ$44,$A476),K$30&gt;=INDEX($EG$5:$EG$44,$A476),K$30&lt;=INDEX($EI$5:$EI$44,$A476)),$A476,0),0)</f>
        <v>0</v>
      </c>
      <c r="L476" s="9">
        <f>IFERROR(IF(AND($B476&gt;=INDEX($EH$5:$EH$44,$A476),$B476&lt;=INDEX($EJ$5:$EJ$44,$A476),L$30&gt;=INDEX($EG$5:$EG$44,$A476),L$30&lt;=INDEX($EI$5:$EI$44,$A476)),$A476,0),0)</f>
        <v>0</v>
      </c>
      <c r="M476" s="9">
        <f>IFERROR(IF(AND($B476&gt;=INDEX($EH$5:$EH$44,$A476),$B476&lt;=INDEX($EJ$5:$EJ$44,$A476),M$30&gt;=INDEX($EG$5:$EG$44,$A476),M$30&lt;=INDEX($EI$5:$EI$44,$A476)),$A476,0),0)</f>
        <v>0</v>
      </c>
      <c r="N476" s="9">
        <f>IFERROR(IF(AND($B476&gt;=INDEX($EH$5:$EH$44,$A476),$B476&lt;=INDEX($EJ$5:$EJ$44,$A476),N$30&gt;=INDEX($EG$5:$EG$44,$A476),N$30&lt;=INDEX($EI$5:$EI$44,$A476)),$A476,0),0)</f>
        <v>0</v>
      </c>
      <c r="O476" s="9">
        <f>IFERROR(IF(AND($B476&gt;=INDEX($EH$5:$EH$44,$A476),$B476&lt;=INDEX($EJ$5:$EJ$44,$A476),O$30&gt;=INDEX($EG$5:$EG$44,$A476),O$30&lt;=INDEX($EI$5:$EI$44,$A476)),$A476,0),0)</f>
        <v>0</v>
      </c>
      <c r="P476" s="9">
        <f>IFERROR(IF(AND($B476&gt;=INDEX($EH$5:$EH$44,$A476),$B476&lt;=INDEX($EJ$5:$EJ$44,$A476),P$30&gt;=INDEX($EG$5:$EG$44,$A476),P$30&lt;=INDEX($EI$5:$EI$44,$A476)),$A476,0),0)</f>
        <v>0</v>
      </c>
      <c r="Q476" s="9">
        <f>IFERROR(IF(AND($B476&gt;=INDEX($EH$5:$EH$44,$A476),$B476&lt;=INDEX($EJ$5:$EJ$44,$A476),Q$30&gt;=INDEX($EG$5:$EG$44,$A476),Q$30&lt;=INDEX($EI$5:$EI$44,$A476)),$A476,0),0)</f>
        <v>0</v>
      </c>
      <c r="R476" s="9">
        <f>IFERROR(IF(AND($B476&gt;=INDEX($EH$5:$EH$44,$A476),$B476&lt;=INDEX($EJ$5:$EJ$44,$A476),R$30&gt;=INDEX($EG$5:$EG$44,$A476),R$30&lt;=INDEX($EI$5:$EI$44,$A476)),$A476,0),0)</f>
        <v>0</v>
      </c>
      <c r="S476" s="9">
        <f>IFERROR(IF(AND($B476&gt;=INDEX($EH$5:$EH$44,$A476),$B476&lt;=INDEX($EJ$5:$EJ$44,$A476),S$30&gt;=INDEX($EG$5:$EG$44,$A476),S$30&lt;=INDEX($EI$5:$EI$44,$A476)),$A476,0),0)</f>
        <v>0</v>
      </c>
      <c r="T476" s="9">
        <f>IFERROR(IF(AND($B476&gt;=INDEX($EH$5:$EH$44,$A476),$B476&lt;=INDEX($EJ$5:$EJ$44,$A476),T$30&gt;=INDEX($EG$5:$EG$44,$A476),T$30&lt;=INDEX($EI$5:$EI$44,$A476)),$A476,0),0)</f>
        <v>0</v>
      </c>
      <c r="U476" s="9">
        <f>IFERROR(IF(AND($B476&gt;=INDEX($EH$5:$EH$44,$A476),$B476&lt;=INDEX($EJ$5:$EJ$44,$A476),U$30&gt;=INDEX($EG$5:$EG$44,$A476),U$30&lt;=INDEX($EI$5:$EI$44,$A476)),$A476,0),0)</f>
        <v>0</v>
      </c>
      <c r="V476" s="9">
        <f>IFERROR(IF(AND($B476&gt;=INDEX($EH$5:$EH$44,$A476),$B476&lt;=INDEX($EJ$5:$EJ$44,$A476),V$30&gt;=INDEX($EG$5:$EG$44,$A476),V$30&lt;=INDEX($EI$5:$EI$44,$A476)),$A476,0),0)</f>
        <v>0</v>
      </c>
      <c r="W476" s="9">
        <f>IFERROR(IF(AND($B476&gt;=INDEX($EH$5:$EH$44,$A476),$B476&lt;=INDEX($EJ$5:$EJ$44,$A476),W$30&gt;=INDEX($EG$5:$EG$44,$A476),W$30&lt;=INDEX($EI$5:$EI$44,$A476)),$A476,0),0)</f>
        <v>0</v>
      </c>
      <c r="X476" s="9">
        <f>IFERROR(IF(AND($B476&gt;=INDEX($EH$5:$EH$44,$A476),$B476&lt;=INDEX($EJ$5:$EJ$44,$A476),X$30&gt;=INDEX($EG$5:$EG$44,$A476),X$30&lt;=INDEX($EI$5:$EI$44,$A476)),$A476,0),0)</f>
        <v>0</v>
      </c>
      <c r="Y476" s="9">
        <f>IFERROR(IF(AND($B476&gt;=INDEX($EH$5:$EH$44,$A476),$B476&lt;=INDEX($EJ$5:$EJ$44,$A476),Y$30&gt;=INDEX($EG$5:$EG$44,$A476),Y$30&lt;=INDEX($EI$5:$EI$44,$A476)),$A476,0),0)</f>
        <v>0</v>
      </c>
      <c r="Z476" s="9">
        <f>IFERROR(IF(AND($B476&gt;=INDEX($EH$5:$EH$44,$A476),$B476&lt;=INDEX($EJ$5:$EJ$44,$A476),Z$30&gt;=INDEX($EG$5:$EG$44,$A476),Z$30&lt;=INDEX($EI$5:$EI$44,$A476)),$A476,0),0)</f>
        <v>0</v>
      </c>
      <c r="AA476" s="9">
        <f>IFERROR(IF(AND($B476&gt;=INDEX($EH$5:$EH$44,$A476),$B476&lt;=INDEX($EJ$5:$EJ$44,$A476),AA$30&gt;=INDEX($EG$5:$EG$44,$A476),AA$30&lt;=INDEX($EI$5:$EI$44,$A476)),$A476,0),0)</f>
        <v>0</v>
      </c>
      <c r="AB476" s="9">
        <f>IFERROR(IF(AND($B476&gt;=INDEX($EH$5:$EH$44,$A476),$B476&lt;=INDEX($EJ$5:$EJ$44,$A476),AB$30&gt;=INDEX($EG$5:$EG$44,$A476),AB$30&lt;=INDEX($EI$5:$EI$44,$A476)),$A476,0),0)</f>
        <v>0</v>
      </c>
      <c r="AC476" s="9">
        <f>IFERROR(IF(AND($B476&gt;=INDEX($EH$5:$EH$44,$A476),$B476&lt;=INDEX($EJ$5:$EJ$44,$A476),AC$30&gt;=INDEX($EG$5:$EG$44,$A476),AC$30&lt;=INDEX($EI$5:$EI$44,$A476)),$A476,0),0)</f>
        <v>0</v>
      </c>
      <c r="AD476" s="9">
        <f>IFERROR(IF(AND($B476&gt;=INDEX($EH$5:$EH$44,$A476),$B476&lt;=INDEX($EJ$5:$EJ$44,$A476),AD$30&gt;=INDEX($EG$5:$EG$44,$A476),AD$30&lt;=INDEX($EI$5:$EI$44,$A476)),$A476,0),0)</f>
        <v>0</v>
      </c>
      <c r="AE476" s="9">
        <f>IFERROR(IF(AND($B476&gt;=INDEX($EH$5:$EH$44,$A476),$B476&lt;=INDEX($EJ$5:$EJ$44,$A476),AE$30&gt;=INDEX($EG$5:$EG$44,$A476),AE$30&lt;=INDEX($EI$5:$EI$44,$A476)),$A476,0),0)</f>
        <v>0</v>
      </c>
      <c r="AF476" s="9">
        <f>IFERROR(IF(AND($B476&gt;=INDEX($EH$5:$EH$44,$A476),$B476&lt;=INDEX($EJ$5:$EJ$44,$A476),AF$30&gt;=INDEX($EG$5:$EG$44,$A476),AF$30&lt;=INDEX($EI$5:$EI$44,$A476)),$A476,0),0)</f>
        <v>0</v>
      </c>
      <c r="AG476" s="9">
        <f>IFERROR(IF(AND($B476&gt;=INDEX($EH$5:$EH$44,$A476),$B476&lt;=INDEX($EJ$5:$EJ$44,$A476),AG$30&gt;=INDEX($EG$5:$EG$44,$A476),AG$30&lt;=INDEX($EI$5:$EI$44,$A476)),$A476,0),0)</f>
        <v>0</v>
      </c>
      <c r="AH476" s="9"/>
    </row>
    <row r="477" spans="1:34">
      <c r="A477" s="5">
        <f t="shared" si="92"/>
        <v>18</v>
      </c>
      <c r="B477" s="5">
        <f t="shared" si="91"/>
        <v>21</v>
      </c>
      <c r="C477" s="9">
        <f>IFERROR(IF(AND($B477&gt;=INDEX($EH$5:$EH$44,$A477),$B477&lt;=INDEX($EJ$5:$EJ$44,$A477),C$30&gt;=INDEX($EG$5:$EG$44,$A477),C$30&lt;=INDEX($EI$5:$EI$44,$A477)),$A477,0),0)</f>
        <v>0</v>
      </c>
      <c r="D477" s="9">
        <f>IFERROR(IF(AND($B477&gt;=INDEX($EH$5:$EH$44,$A477),$B477&lt;=INDEX($EJ$5:$EJ$44,$A477),D$30&gt;=INDEX($EG$5:$EG$44,$A477),D$30&lt;=INDEX($EI$5:$EI$44,$A477)),$A477,0),0)</f>
        <v>0</v>
      </c>
      <c r="E477" s="9">
        <f>IFERROR(IF(AND($B477&gt;=INDEX($EH$5:$EH$44,$A477),$B477&lt;=INDEX($EJ$5:$EJ$44,$A477),E$30&gt;=INDEX($EG$5:$EG$44,$A477),E$30&lt;=INDEX($EI$5:$EI$44,$A477)),$A477,0),0)</f>
        <v>0</v>
      </c>
      <c r="F477" s="9">
        <f>IFERROR(IF(AND($B477&gt;=INDEX($EH$5:$EH$44,$A477),$B477&lt;=INDEX($EJ$5:$EJ$44,$A477),F$30&gt;=INDEX($EG$5:$EG$44,$A477),F$30&lt;=INDEX($EI$5:$EI$44,$A477)),$A477,0),0)</f>
        <v>0</v>
      </c>
      <c r="G477" s="9">
        <f>IFERROR(IF(AND($B477&gt;=INDEX($EH$5:$EH$44,$A477),$B477&lt;=INDEX($EJ$5:$EJ$44,$A477),G$30&gt;=INDEX($EG$5:$EG$44,$A477),G$30&lt;=INDEX($EI$5:$EI$44,$A477)),$A477,0),0)</f>
        <v>0</v>
      </c>
      <c r="H477" s="9">
        <f>IFERROR(IF(AND($B477&gt;=INDEX($EH$5:$EH$44,$A477),$B477&lt;=INDEX($EJ$5:$EJ$44,$A477),H$30&gt;=INDEX($EG$5:$EG$44,$A477),H$30&lt;=INDEX($EI$5:$EI$44,$A477)),$A477,0),0)</f>
        <v>0</v>
      </c>
      <c r="I477" s="9">
        <f>IFERROR(IF(AND($B477&gt;=INDEX($EH$5:$EH$44,$A477),$B477&lt;=INDEX($EJ$5:$EJ$44,$A477),I$30&gt;=INDEX($EG$5:$EG$44,$A477),I$30&lt;=INDEX($EI$5:$EI$44,$A477)),$A477,0),0)</f>
        <v>0</v>
      </c>
      <c r="J477" s="9">
        <f>IFERROR(IF(AND($B477&gt;=INDEX($EH$5:$EH$44,$A477),$B477&lt;=INDEX($EJ$5:$EJ$44,$A477),J$30&gt;=INDEX($EG$5:$EG$44,$A477),J$30&lt;=INDEX($EI$5:$EI$44,$A477)),$A477,0),0)</f>
        <v>0</v>
      </c>
      <c r="K477" s="9">
        <f>IFERROR(IF(AND($B477&gt;=INDEX($EH$5:$EH$44,$A477),$B477&lt;=INDEX($EJ$5:$EJ$44,$A477),K$30&gt;=INDEX($EG$5:$EG$44,$A477),K$30&lt;=INDEX($EI$5:$EI$44,$A477)),$A477,0),0)</f>
        <v>0</v>
      </c>
      <c r="L477" s="9">
        <f>IFERROR(IF(AND($B477&gt;=INDEX($EH$5:$EH$44,$A477),$B477&lt;=INDEX($EJ$5:$EJ$44,$A477),L$30&gt;=INDEX($EG$5:$EG$44,$A477),L$30&lt;=INDEX($EI$5:$EI$44,$A477)),$A477,0),0)</f>
        <v>0</v>
      </c>
      <c r="M477" s="9">
        <f>IFERROR(IF(AND($B477&gt;=INDEX($EH$5:$EH$44,$A477),$B477&lt;=INDEX($EJ$5:$EJ$44,$A477),M$30&gt;=INDEX($EG$5:$EG$44,$A477),M$30&lt;=INDEX($EI$5:$EI$44,$A477)),$A477,0),0)</f>
        <v>0</v>
      </c>
      <c r="N477" s="9">
        <f>IFERROR(IF(AND($B477&gt;=INDEX($EH$5:$EH$44,$A477),$B477&lt;=INDEX($EJ$5:$EJ$44,$A477),N$30&gt;=INDEX($EG$5:$EG$44,$A477),N$30&lt;=INDEX($EI$5:$EI$44,$A477)),$A477,0),0)</f>
        <v>0</v>
      </c>
      <c r="O477" s="9">
        <f>IFERROR(IF(AND($B477&gt;=INDEX($EH$5:$EH$44,$A477),$B477&lt;=INDEX($EJ$5:$EJ$44,$A477),O$30&gt;=INDEX($EG$5:$EG$44,$A477),O$30&lt;=INDEX($EI$5:$EI$44,$A477)),$A477,0),0)</f>
        <v>0</v>
      </c>
      <c r="P477" s="9">
        <f>IFERROR(IF(AND($B477&gt;=INDEX($EH$5:$EH$44,$A477),$B477&lt;=INDEX($EJ$5:$EJ$44,$A477),P$30&gt;=INDEX($EG$5:$EG$44,$A477),P$30&lt;=INDEX($EI$5:$EI$44,$A477)),$A477,0),0)</f>
        <v>0</v>
      </c>
      <c r="Q477" s="9">
        <f>IFERROR(IF(AND($B477&gt;=INDEX($EH$5:$EH$44,$A477),$B477&lt;=INDEX($EJ$5:$EJ$44,$A477),Q$30&gt;=INDEX($EG$5:$EG$44,$A477),Q$30&lt;=INDEX($EI$5:$EI$44,$A477)),$A477,0),0)</f>
        <v>0</v>
      </c>
      <c r="R477" s="9">
        <f>IFERROR(IF(AND($B477&gt;=INDEX($EH$5:$EH$44,$A477),$B477&lt;=INDEX($EJ$5:$EJ$44,$A477),R$30&gt;=INDEX($EG$5:$EG$44,$A477),R$30&lt;=INDEX($EI$5:$EI$44,$A477)),$A477,0),0)</f>
        <v>0</v>
      </c>
      <c r="S477" s="9">
        <f>IFERROR(IF(AND($B477&gt;=INDEX($EH$5:$EH$44,$A477),$B477&lt;=INDEX($EJ$5:$EJ$44,$A477),S$30&gt;=INDEX($EG$5:$EG$44,$A477),S$30&lt;=INDEX($EI$5:$EI$44,$A477)),$A477,0),0)</f>
        <v>0</v>
      </c>
      <c r="T477" s="9">
        <f>IFERROR(IF(AND($B477&gt;=INDEX($EH$5:$EH$44,$A477),$B477&lt;=INDEX($EJ$5:$EJ$44,$A477),T$30&gt;=INDEX($EG$5:$EG$44,$A477),T$30&lt;=INDEX($EI$5:$EI$44,$A477)),$A477,0),0)</f>
        <v>0</v>
      </c>
      <c r="U477" s="9">
        <f>IFERROR(IF(AND($B477&gt;=INDEX($EH$5:$EH$44,$A477),$B477&lt;=INDEX($EJ$5:$EJ$44,$A477),U$30&gt;=INDEX($EG$5:$EG$44,$A477),U$30&lt;=INDEX($EI$5:$EI$44,$A477)),$A477,0),0)</f>
        <v>0</v>
      </c>
      <c r="V477" s="9">
        <f>IFERROR(IF(AND($B477&gt;=INDEX($EH$5:$EH$44,$A477),$B477&lt;=INDEX($EJ$5:$EJ$44,$A477),V$30&gt;=INDEX($EG$5:$EG$44,$A477),V$30&lt;=INDEX($EI$5:$EI$44,$A477)),$A477,0),0)</f>
        <v>0</v>
      </c>
      <c r="W477" s="9">
        <f>IFERROR(IF(AND($B477&gt;=INDEX($EH$5:$EH$44,$A477),$B477&lt;=INDEX($EJ$5:$EJ$44,$A477),W$30&gt;=INDEX($EG$5:$EG$44,$A477),W$30&lt;=INDEX($EI$5:$EI$44,$A477)),$A477,0),0)</f>
        <v>0</v>
      </c>
      <c r="X477" s="9">
        <f>IFERROR(IF(AND($B477&gt;=INDEX($EH$5:$EH$44,$A477),$B477&lt;=INDEX($EJ$5:$EJ$44,$A477),X$30&gt;=INDEX($EG$5:$EG$44,$A477),X$30&lt;=INDEX($EI$5:$EI$44,$A477)),$A477,0),0)</f>
        <v>0</v>
      </c>
      <c r="Y477" s="9">
        <f>IFERROR(IF(AND($B477&gt;=INDEX($EH$5:$EH$44,$A477),$B477&lt;=INDEX($EJ$5:$EJ$44,$A477),Y$30&gt;=INDEX($EG$5:$EG$44,$A477),Y$30&lt;=INDEX($EI$5:$EI$44,$A477)),$A477,0),0)</f>
        <v>0</v>
      </c>
      <c r="Z477" s="9">
        <f>IFERROR(IF(AND($B477&gt;=INDEX($EH$5:$EH$44,$A477),$B477&lt;=INDEX($EJ$5:$EJ$44,$A477),Z$30&gt;=INDEX($EG$5:$EG$44,$A477),Z$30&lt;=INDEX($EI$5:$EI$44,$A477)),$A477,0),0)</f>
        <v>0</v>
      </c>
      <c r="AA477" s="9">
        <f>IFERROR(IF(AND($B477&gt;=INDEX($EH$5:$EH$44,$A477),$B477&lt;=INDEX($EJ$5:$EJ$44,$A477),AA$30&gt;=INDEX($EG$5:$EG$44,$A477),AA$30&lt;=INDEX($EI$5:$EI$44,$A477)),$A477,0),0)</f>
        <v>0</v>
      </c>
      <c r="AB477" s="9">
        <f>IFERROR(IF(AND($B477&gt;=INDEX($EH$5:$EH$44,$A477),$B477&lt;=INDEX($EJ$5:$EJ$44,$A477),AB$30&gt;=INDEX($EG$5:$EG$44,$A477),AB$30&lt;=INDEX($EI$5:$EI$44,$A477)),$A477,0),0)</f>
        <v>0</v>
      </c>
      <c r="AC477" s="9">
        <f>IFERROR(IF(AND($B477&gt;=INDEX($EH$5:$EH$44,$A477),$B477&lt;=INDEX($EJ$5:$EJ$44,$A477),AC$30&gt;=INDEX($EG$5:$EG$44,$A477),AC$30&lt;=INDEX($EI$5:$EI$44,$A477)),$A477,0),0)</f>
        <v>0</v>
      </c>
      <c r="AD477" s="9">
        <f>IFERROR(IF(AND($B477&gt;=INDEX($EH$5:$EH$44,$A477),$B477&lt;=INDEX($EJ$5:$EJ$44,$A477),AD$30&gt;=INDEX($EG$5:$EG$44,$A477),AD$30&lt;=INDEX($EI$5:$EI$44,$A477)),$A477,0),0)</f>
        <v>0</v>
      </c>
      <c r="AE477" s="9">
        <f>IFERROR(IF(AND($B477&gt;=INDEX($EH$5:$EH$44,$A477),$B477&lt;=INDEX($EJ$5:$EJ$44,$A477),AE$30&gt;=INDEX($EG$5:$EG$44,$A477),AE$30&lt;=INDEX($EI$5:$EI$44,$A477)),$A477,0),0)</f>
        <v>0</v>
      </c>
      <c r="AF477" s="9">
        <f>IFERROR(IF(AND($B477&gt;=INDEX($EH$5:$EH$44,$A477),$B477&lt;=INDEX($EJ$5:$EJ$44,$A477),AF$30&gt;=INDEX($EG$5:$EG$44,$A477),AF$30&lt;=INDEX($EI$5:$EI$44,$A477)),$A477,0),0)</f>
        <v>0</v>
      </c>
      <c r="AG477" s="9">
        <f>IFERROR(IF(AND($B477&gt;=INDEX($EH$5:$EH$44,$A477),$B477&lt;=INDEX($EJ$5:$EJ$44,$A477),AG$30&gt;=INDEX($EG$5:$EG$44,$A477),AG$30&lt;=INDEX($EI$5:$EI$44,$A477)),$A477,0),0)</f>
        <v>0</v>
      </c>
      <c r="AH477" s="9"/>
    </row>
    <row r="478" spans="1:34">
      <c r="A478" s="5">
        <f t="shared" si="92"/>
        <v>18</v>
      </c>
      <c r="B478" s="5">
        <f t="shared" si="91"/>
        <v>22</v>
      </c>
      <c r="C478" s="9">
        <f>IFERROR(IF(AND($B478&gt;=INDEX($EH$5:$EH$44,$A478),$B478&lt;=INDEX($EJ$5:$EJ$44,$A478),C$30&gt;=INDEX($EG$5:$EG$44,$A478),C$30&lt;=INDEX($EI$5:$EI$44,$A478)),$A478,0),0)</f>
        <v>0</v>
      </c>
      <c r="D478" s="9">
        <f>IFERROR(IF(AND($B478&gt;=INDEX($EH$5:$EH$44,$A478),$B478&lt;=INDEX($EJ$5:$EJ$44,$A478),D$30&gt;=INDEX($EG$5:$EG$44,$A478),D$30&lt;=INDEX($EI$5:$EI$44,$A478)),$A478,0),0)</f>
        <v>0</v>
      </c>
      <c r="E478" s="9">
        <f>IFERROR(IF(AND($B478&gt;=INDEX($EH$5:$EH$44,$A478),$B478&lt;=INDEX($EJ$5:$EJ$44,$A478),E$30&gt;=INDEX($EG$5:$EG$44,$A478),E$30&lt;=INDEX($EI$5:$EI$44,$A478)),$A478,0),0)</f>
        <v>0</v>
      </c>
      <c r="F478" s="9">
        <f>IFERROR(IF(AND($B478&gt;=INDEX($EH$5:$EH$44,$A478),$B478&lt;=INDEX($EJ$5:$EJ$44,$A478),F$30&gt;=INDEX($EG$5:$EG$44,$A478),F$30&lt;=INDEX($EI$5:$EI$44,$A478)),$A478,0),0)</f>
        <v>0</v>
      </c>
      <c r="G478" s="9">
        <f>IFERROR(IF(AND($B478&gt;=INDEX($EH$5:$EH$44,$A478),$B478&lt;=INDEX($EJ$5:$EJ$44,$A478),G$30&gt;=INDEX($EG$5:$EG$44,$A478),G$30&lt;=INDEX($EI$5:$EI$44,$A478)),$A478,0),0)</f>
        <v>0</v>
      </c>
      <c r="H478" s="9">
        <f>IFERROR(IF(AND($B478&gt;=INDEX($EH$5:$EH$44,$A478),$B478&lt;=INDEX($EJ$5:$EJ$44,$A478),H$30&gt;=INDEX($EG$5:$EG$44,$A478),H$30&lt;=INDEX($EI$5:$EI$44,$A478)),$A478,0),0)</f>
        <v>0</v>
      </c>
      <c r="I478" s="9">
        <f>IFERROR(IF(AND($B478&gt;=INDEX($EH$5:$EH$44,$A478),$B478&lt;=INDEX($EJ$5:$EJ$44,$A478),I$30&gt;=INDEX($EG$5:$EG$44,$A478),I$30&lt;=INDEX($EI$5:$EI$44,$A478)),$A478,0),0)</f>
        <v>0</v>
      </c>
      <c r="J478" s="9">
        <f>IFERROR(IF(AND($B478&gt;=INDEX($EH$5:$EH$44,$A478),$B478&lt;=INDEX($EJ$5:$EJ$44,$A478),J$30&gt;=INDEX($EG$5:$EG$44,$A478),J$30&lt;=INDEX($EI$5:$EI$44,$A478)),$A478,0),0)</f>
        <v>0</v>
      </c>
      <c r="K478" s="9">
        <f>IFERROR(IF(AND($B478&gt;=INDEX($EH$5:$EH$44,$A478),$B478&lt;=INDEX($EJ$5:$EJ$44,$A478),K$30&gt;=INDEX($EG$5:$EG$44,$A478),K$30&lt;=INDEX($EI$5:$EI$44,$A478)),$A478,0),0)</f>
        <v>0</v>
      </c>
      <c r="L478" s="9">
        <f>IFERROR(IF(AND($B478&gt;=INDEX($EH$5:$EH$44,$A478),$B478&lt;=INDEX($EJ$5:$EJ$44,$A478),L$30&gt;=INDEX($EG$5:$EG$44,$A478),L$30&lt;=INDEX($EI$5:$EI$44,$A478)),$A478,0),0)</f>
        <v>0</v>
      </c>
      <c r="M478" s="9">
        <f>IFERROR(IF(AND($B478&gt;=INDEX($EH$5:$EH$44,$A478),$B478&lt;=INDEX($EJ$5:$EJ$44,$A478),M$30&gt;=INDEX($EG$5:$EG$44,$A478),M$30&lt;=INDEX($EI$5:$EI$44,$A478)),$A478,0),0)</f>
        <v>0</v>
      </c>
      <c r="N478" s="9">
        <f>IFERROR(IF(AND($B478&gt;=INDEX($EH$5:$EH$44,$A478),$B478&lt;=INDEX($EJ$5:$EJ$44,$A478),N$30&gt;=INDEX($EG$5:$EG$44,$A478),N$30&lt;=INDEX($EI$5:$EI$44,$A478)),$A478,0),0)</f>
        <v>0</v>
      </c>
      <c r="O478" s="9">
        <f>IFERROR(IF(AND($B478&gt;=INDEX($EH$5:$EH$44,$A478),$B478&lt;=INDEX($EJ$5:$EJ$44,$A478),O$30&gt;=INDEX($EG$5:$EG$44,$A478),O$30&lt;=INDEX($EI$5:$EI$44,$A478)),$A478,0),0)</f>
        <v>0</v>
      </c>
      <c r="P478" s="9">
        <f>IFERROR(IF(AND($B478&gt;=INDEX($EH$5:$EH$44,$A478),$B478&lt;=INDEX($EJ$5:$EJ$44,$A478),P$30&gt;=INDEX($EG$5:$EG$44,$A478),P$30&lt;=INDEX($EI$5:$EI$44,$A478)),$A478,0),0)</f>
        <v>0</v>
      </c>
      <c r="Q478" s="9">
        <f>IFERROR(IF(AND($B478&gt;=INDEX($EH$5:$EH$44,$A478),$B478&lt;=INDEX($EJ$5:$EJ$44,$A478),Q$30&gt;=INDEX($EG$5:$EG$44,$A478),Q$30&lt;=INDEX($EI$5:$EI$44,$A478)),$A478,0),0)</f>
        <v>0</v>
      </c>
      <c r="R478" s="9">
        <f>IFERROR(IF(AND($B478&gt;=INDEX($EH$5:$EH$44,$A478),$B478&lt;=INDEX($EJ$5:$EJ$44,$A478),R$30&gt;=INDEX($EG$5:$EG$44,$A478),R$30&lt;=INDEX($EI$5:$EI$44,$A478)),$A478,0),0)</f>
        <v>0</v>
      </c>
      <c r="S478" s="9">
        <f>IFERROR(IF(AND($B478&gt;=INDEX($EH$5:$EH$44,$A478),$B478&lt;=INDEX($EJ$5:$EJ$44,$A478),S$30&gt;=INDEX($EG$5:$EG$44,$A478),S$30&lt;=INDEX($EI$5:$EI$44,$A478)),$A478,0),0)</f>
        <v>0</v>
      </c>
      <c r="T478" s="9">
        <f>IFERROR(IF(AND($B478&gt;=INDEX($EH$5:$EH$44,$A478),$B478&lt;=INDEX($EJ$5:$EJ$44,$A478),T$30&gt;=INDEX($EG$5:$EG$44,$A478),T$30&lt;=INDEX($EI$5:$EI$44,$A478)),$A478,0),0)</f>
        <v>0</v>
      </c>
      <c r="U478" s="9">
        <f>IFERROR(IF(AND($B478&gt;=INDEX($EH$5:$EH$44,$A478),$B478&lt;=INDEX($EJ$5:$EJ$44,$A478),U$30&gt;=INDEX($EG$5:$EG$44,$A478),U$30&lt;=INDEX($EI$5:$EI$44,$A478)),$A478,0),0)</f>
        <v>0</v>
      </c>
      <c r="V478" s="9">
        <f>IFERROR(IF(AND($B478&gt;=INDEX($EH$5:$EH$44,$A478),$B478&lt;=INDEX($EJ$5:$EJ$44,$A478),V$30&gt;=INDEX($EG$5:$EG$44,$A478),V$30&lt;=INDEX($EI$5:$EI$44,$A478)),$A478,0),0)</f>
        <v>0</v>
      </c>
      <c r="W478" s="9">
        <f>IFERROR(IF(AND($B478&gt;=INDEX($EH$5:$EH$44,$A478),$B478&lt;=INDEX($EJ$5:$EJ$44,$A478),W$30&gt;=INDEX($EG$5:$EG$44,$A478),W$30&lt;=INDEX($EI$5:$EI$44,$A478)),$A478,0),0)</f>
        <v>0</v>
      </c>
      <c r="X478" s="9">
        <f>IFERROR(IF(AND($B478&gt;=INDEX($EH$5:$EH$44,$A478),$B478&lt;=INDEX($EJ$5:$EJ$44,$A478),X$30&gt;=INDEX($EG$5:$EG$44,$A478),X$30&lt;=INDEX($EI$5:$EI$44,$A478)),$A478,0),0)</f>
        <v>0</v>
      </c>
      <c r="Y478" s="9">
        <f>IFERROR(IF(AND($B478&gt;=INDEX($EH$5:$EH$44,$A478),$B478&lt;=INDEX($EJ$5:$EJ$44,$A478),Y$30&gt;=INDEX($EG$5:$EG$44,$A478),Y$30&lt;=INDEX($EI$5:$EI$44,$A478)),$A478,0),0)</f>
        <v>0</v>
      </c>
      <c r="Z478" s="9">
        <f>IFERROR(IF(AND($B478&gt;=INDEX($EH$5:$EH$44,$A478),$B478&lt;=INDEX($EJ$5:$EJ$44,$A478),Z$30&gt;=INDEX($EG$5:$EG$44,$A478),Z$30&lt;=INDEX($EI$5:$EI$44,$A478)),$A478,0),0)</f>
        <v>0</v>
      </c>
      <c r="AA478" s="9">
        <f>IFERROR(IF(AND($B478&gt;=INDEX($EH$5:$EH$44,$A478),$B478&lt;=INDEX($EJ$5:$EJ$44,$A478),AA$30&gt;=INDEX($EG$5:$EG$44,$A478),AA$30&lt;=INDEX($EI$5:$EI$44,$A478)),$A478,0),0)</f>
        <v>0</v>
      </c>
      <c r="AB478" s="9">
        <f>IFERROR(IF(AND($B478&gt;=INDEX($EH$5:$EH$44,$A478),$B478&lt;=INDEX($EJ$5:$EJ$44,$A478),AB$30&gt;=INDEX($EG$5:$EG$44,$A478),AB$30&lt;=INDEX($EI$5:$EI$44,$A478)),$A478,0),0)</f>
        <v>0</v>
      </c>
      <c r="AC478" s="9">
        <f>IFERROR(IF(AND($B478&gt;=INDEX($EH$5:$EH$44,$A478),$B478&lt;=INDEX($EJ$5:$EJ$44,$A478),AC$30&gt;=INDEX($EG$5:$EG$44,$A478),AC$30&lt;=INDEX($EI$5:$EI$44,$A478)),$A478,0),0)</f>
        <v>0</v>
      </c>
      <c r="AD478" s="9">
        <f>IFERROR(IF(AND($B478&gt;=INDEX($EH$5:$EH$44,$A478),$B478&lt;=INDEX($EJ$5:$EJ$44,$A478),AD$30&gt;=INDEX($EG$5:$EG$44,$A478),AD$30&lt;=INDEX($EI$5:$EI$44,$A478)),$A478,0),0)</f>
        <v>0</v>
      </c>
      <c r="AE478" s="9">
        <f>IFERROR(IF(AND($B478&gt;=INDEX($EH$5:$EH$44,$A478),$B478&lt;=INDEX($EJ$5:$EJ$44,$A478),AE$30&gt;=INDEX($EG$5:$EG$44,$A478),AE$30&lt;=INDEX($EI$5:$EI$44,$A478)),$A478,0),0)</f>
        <v>0</v>
      </c>
      <c r="AF478" s="9">
        <f>IFERROR(IF(AND($B478&gt;=INDEX($EH$5:$EH$44,$A478),$B478&lt;=INDEX($EJ$5:$EJ$44,$A478),AF$30&gt;=INDEX($EG$5:$EG$44,$A478),AF$30&lt;=INDEX($EI$5:$EI$44,$A478)),$A478,0),0)</f>
        <v>0</v>
      </c>
      <c r="AG478" s="9">
        <f>IFERROR(IF(AND($B478&gt;=INDEX($EH$5:$EH$44,$A478),$B478&lt;=INDEX($EJ$5:$EJ$44,$A478),AG$30&gt;=INDEX($EG$5:$EG$44,$A478),AG$30&lt;=INDEX($EI$5:$EI$44,$A478)),$A478,0),0)</f>
        <v>0</v>
      </c>
      <c r="AH478" s="9"/>
    </row>
    <row r="479" spans="1:34">
      <c r="A479" s="5">
        <f t="shared" si="92"/>
        <v>18</v>
      </c>
      <c r="B479" s="5">
        <f t="shared" si="91"/>
        <v>23</v>
      </c>
      <c r="C479" s="9">
        <f>IFERROR(IF(AND($B479&gt;=INDEX($EH$5:$EH$44,$A479),$B479&lt;=INDEX($EJ$5:$EJ$44,$A479),C$30&gt;=INDEX($EG$5:$EG$44,$A479),C$30&lt;=INDEX($EI$5:$EI$44,$A479)),$A479,0),0)</f>
        <v>0</v>
      </c>
      <c r="D479" s="9">
        <f>IFERROR(IF(AND($B479&gt;=INDEX($EH$5:$EH$44,$A479),$B479&lt;=INDEX($EJ$5:$EJ$44,$A479),D$30&gt;=INDEX($EG$5:$EG$44,$A479),D$30&lt;=INDEX($EI$5:$EI$44,$A479)),$A479,0),0)</f>
        <v>0</v>
      </c>
      <c r="E479" s="9">
        <f>IFERROR(IF(AND($B479&gt;=INDEX($EH$5:$EH$44,$A479),$B479&lt;=INDEX($EJ$5:$EJ$44,$A479),E$30&gt;=INDEX($EG$5:$EG$44,$A479),E$30&lt;=INDEX($EI$5:$EI$44,$A479)),$A479,0),0)</f>
        <v>0</v>
      </c>
      <c r="F479" s="9">
        <f>IFERROR(IF(AND($B479&gt;=INDEX($EH$5:$EH$44,$A479),$B479&lt;=INDEX($EJ$5:$EJ$44,$A479),F$30&gt;=INDEX($EG$5:$EG$44,$A479),F$30&lt;=INDEX($EI$5:$EI$44,$A479)),$A479,0),0)</f>
        <v>0</v>
      </c>
      <c r="G479" s="9">
        <f>IFERROR(IF(AND($B479&gt;=INDEX($EH$5:$EH$44,$A479),$B479&lt;=INDEX($EJ$5:$EJ$44,$A479),G$30&gt;=INDEX($EG$5:$EG$44,$A479),G$30&lt;=INDEX($EI$5:$EI$44,$A479)),$A479,0),0)</f>
        <v>0</v>
      </c>
      <c r="H479" s="9">
        <f>IFERROR(IF(AND($B479&gt;=INDEX($EH$5:$EH$44,$A479),$B479&lt;=INDEX($EJ$5:$EJ$44,$A479),H$30&gt;=INDEX($EG$5:$EG$44,$A479),H$30&lt;=INDEX($EI$5:$EI$44,$A479)),$A479,0),0)</f>
        <v>0</v>
      </c>
      <c r="I479" s="9">
        <f>IFERROR(IF(AND($B479&gt;=INDEX($EH$5:$EH$44,$A479),$B479&lt;=INDEX($EJ$5:$EJ$44,$A479),I$30&gt;=INDEX($EG$5:$EG$44,$A479),I$30&lt;=INDEX($EI$5:$EI$44,$A479)),$A479,0),0)</f>
        <v>0</v>
      </c>
      <c r="J479" s="9">
        <f>IFERROR(IF(AND($B479&gt;=INDEX($EH$5:$EH$44,$A479),$B479&lt;=INDEX($EJ$5:$EJ$44,$A479),J$30&gt;=INDEX($EG$5:$EG$44,$A479),J$30&lt;=INDEX($EI$5:$EI$44,$A479)),$A479,0),0)</f>
        <v>0</v>
      </c>
      <c r="K479" s="9">
        <f>IFERROR(IF(AND($B479&gt;=INDEX($EH$5:$EH$44,$A479),$B479&lt;=INDEX($EJ$5:$EJ$44,$A479),K$30&gt;=INDEX($EG$5:$EG$44,$A479),K$30&lt;=INDEX($EI$5:$EI$44,$A479)),$A479,0),0)</f>
        <v>0</v>
      </c>
      <c r="L479" s="9">
        <f>IFERROR(IF(AND($B479&gt;=INDEX($EH$5:$EH$44,$A479),$B479&lt;=INDEX($EJ$5:$EJ$44,$A479),L$30&gt;=INDEX($EG$5:$EG$44,$A479),L$30&lt;=INDEX($EI$5:$EI$44,$A479)),$A479,0),0)</f>
        <v>0</v>
      </c>
      <c r="M479" s="9">
        <f>IFERROR(IF(AND($B479&gt;=INDEX($EH$5:$EH$44,$A479),$B479&lt;=INDEX($EJ$5:$EJ$44,$A479),M$30&gt;=INDEX($EG$5:$EG$44,$A479),M$30&lt;=INDEX($EI$5:$EI$44,$A479)),$A479,0),0)</f>
        <v>0</v>
      </c>
      <c r="N479" s="9">
        <f>IFERROR(IF(AND($B479&gt;=INDEX($EH$5:$EH$44,$A479),$B479&lt;=INDEX($EJ$5:$EJ$44,$A479),N$30&gt;=INDEX($EG$5:$EG$44,$A479),N$30&lt;=INDEX($EI$5:$EI$44,$A479)),$A479,0),0)</f>
        <v>0</v>
      </c>
      <c r="O479" s="9">
        <f>IFERROR(IF(AND($B479&gt;=INDEX($EH$5:$EH$44,$A479),$B479&lt;=INDEX($EJ$5:$EJ$44,$A479),O$30&gt;=INDEX($EG$5:$EG$44,$A479),O$30&lt;=INDEX($EI$5:$EI$44,$A479)),$A479,0),0)</f>
        <v>0</v>
      </c>
      <c r="P479" s="9">
        <f>IFERROR(IF(AND($B479&gt;=INDEX($EH$5:$EH$44,$A479),$B479&lt;=INDEX($EJ$5:$EJ$44,$A479),P$30&gt;=INDEX($EG$5:$EG$44,$A479),P$30&lt;=INDEX($EI$5:$EI$44,$A479)),$A479,0),0)</f>
        <v>0</v>
      </c>
      <c r="Q479" s="9">
        <f>IFERROR(IF(AND($B479&gt;=INDEX($EH$5:$EH$44,$A479),$B479&lt;=INDEX($EJ$5:$EJ$44,$A479),Q$30&gt;=INDEX($EG$5:$EG$44,$A479),Q$30&lt;=INDEX($EI$5:$EI$44,$A479)),$A479,0),0)</f>
        <v>0</v>
      </c>
      <c r="R479" s="9">
        <f>IFERROR(IF(AND($B479&gt;=INDEX($EH$5:$EH$44,$A479),$B479&lt;=INDEX($EJ$5:$EJ$44,$A479),R$30&gt;=INDEX($EG$5:$EG$44,$A479),R$30&lt;=INDEX($EI$5:$EI$44,$A479)),$A479,0),0)</f>
        <v>0</v>
      </c>
      <c r="S479" s="9">
        <f>IFERROR(IF(AND($B479&gt;=INDEX($EH$5:$EH$44,$A479),$B479&lt;=INDEX($EJ$5:$EJ$44,$A479),S$30&gt;=INDEX($EG$5:$EG$44,$A479),S$30&lt;=INDEX($EI$5:$EI$44,$A479)),$A479,0),0)</f>
        <v>0</v>
      </c>
      <c r="T479" s="9">
        <f>IFERROR(IF(AND($B479&gt;=INDEX($EH$5:$EH$44,$A479),$B479&lt;=INDEX($EJ$5:$EJ$44,$A479),T$30&gt;=INDEX($EG$5:$EG$44,$A479),T$30&lt;=INDEX($EI$5:$EI$44,$A479)),$A479,0),0)</f>
        <v>0</v>
      </c>
      <c r="U479" s="9">
        <f>IFERROR(IF(AND($B479&gt;=INDEX($EH$5:$EH$44,$A479),$B479&lt;=INDEX($EJ$5:$EJ$44,$A479),U$30&gt;=INDEX($EG$5:$EG$44,$A479),U$30&lt;=INDEX($EI$5:$EI$44,$A479)),$A479,0),0)</f>
        <v>0</v>
      </c>
      <c r="V479" s="9">
        <f>IFERROR(IF(AND($B479&gt;=INDEX($EH$5:$EH$44,$A479),$B479&lt;=INDEX($EJ$5:$EJ$44,$A479),V$30&gt;=INDEX($EG$5:$EG$44,$A479),V$30&lt;=INDEX($EI$5:$EI$44,$A479)),$A479,0),0)</f>
        <v>0</v>
      </c>
      <c r="W479" s="9">
        <f>IFERROR(IF(AND($B479&gt;=INDEX($EH$5:$EH$44,$A479),$B479&lt;=INDEX($EJ$5:$EJ$44,$A479),W$30&gt;=INDEX($EG$5:$EG$44,$A479),W$30&lt;=INDEX($EI$5:$EI$44,$A479)),$A479,0),0)</f>
        <v>0</v>
      </c>
      <c r="X479" s="9">
        <f>IFERROR(IF(AND($B479&gt;=INDEX($EH$5:$EH$44,$A479),$B479&lt;=INDEX($EJ$5:$EJ$44,$A479),X$30&gt;=INDEX($EG$5:$EG$44,$A479),X$30&lt;=INDEX($EI$5:$EI$44,$A479)),$A479,0),0)</f>
        <v>0</v>
      </c>
      <c r="Y479" s="9">
        <f>IFERROR(IF(AND($B479&gt;=INDEX($EH$5:$EH$44,$A479),$B479&lt;=INDEX($EJ$5:$EJ$44,$A479),Y$30&gt;=INDEX($EG$5:$EG$44,$A479),Y$30&lt;=INDEX($EI$5:$EI$44,$A479)),$A479,0),0)</f>
        <v>0</v>
      </c>
      <c r="Z479" s="9">
        <f>IFERROR(IF(AND($B479&gt;=INDEX($EH$5:$EH$44,$A479),$B479&lt;=INDEX($EJ$5:$EJ$44,$A479),Z$30&gt;=INDEX($EG$5:$EG$44,$A479),Z$30&lt;=INDEX($EI$5:$EI$44,$A479)),$A479,0),0)</f>
        <v>0</v>
      </c>
      <c r="AA479" s="9">
        <f>IFERROR(IF(AND($B479&gt;=INDEX($EH$5:$EH$44,$A479),$B479&lt;=INDEX($EJ$5:$EJ$44,$A479),AA$30&gt;=INDEX($EG$5:$EG$44,$A479),AA$30&lt;=INDEX($EI$5:$EI$44,$A479)),$A479,0),0)</f>
        <v>0</v>
      </c>
      <c r="AB479" s="9">
        <f>IFERROR(IF(AND($B479&gt;=INDEX($EH$5:$EH$44,$A479),$B479&lt;=INDEX($EJ$5:$EJ$44,$A479),AB$30&gt;=INDEX($EG$5:$EG$44,$A479),AB$30&lt;=INDEX($EI$5:$EI$44,$A479)),$A479,0),0)</f>
        <v>0</v>
      </c>
      <c r="AC479" s="9">
        <f>IFERROR(IF(AND($B479&gt;=INDEX($EH$5:$EH$44,$A479),$B479&lt;=INDEX($EJ$5:$EJ$44,$A479),AC$30&gt;=INDEX($EG$5:$EG$44,$A479),AC$30&lt;=INDEX($EI$5:$EI$44,$A479)),$A479,0),0)</f>
        <v>0</v>
      </c>
      <c r="AD479" s="9">
        <f>IFERROR(IF(AND($B479&gt;=INDEX($EH$5:$EH$44,$A479),$B479&lt;=INDEX($EJ$5:$EJ$44,$A479),AD$30&gt;=INDEX($EG$5:$EG$44,$A479),AD$30&lt;=INDEX($EI$5:$EI$44,$A479)),$A479,0),0)</f>
        <v>0</v>
      </c>
      <c r="AE479" s="9">
        <f>IFERROR(IF(AND($B479&gt;=INDEX($EH$5:$EH$44,$A479),$B479&lt;=INDEX($EJ$5:$EJ$44,$A479),AE$30&gt;=INDEX($EG$5:$EG$44,$A479),AE$30&lt;=INDEX($EI$5:$EI$44,$A479)),$A479,0),0)</f>
        <v>0</v>
      </c>
      <c r="AF479" s="9">
        <f>IFERROR(IF(AND($B479&gt;=INDEX($EH$5:$EH$44,$A479),$B479&lt;=INDEX($EJ$5:$EJ$44,$A479),AF$30&gt;=INDEX($EG$5:$EG$44,$A479),AF$30&lt;=INDEX($EI$5:$EI$44,$A479)),$A479,0),0)</f>
        <v>0</v>
      </c>
      <c r="AG479" s="9">
        <f>IFERROR(IF(AND($B479&gt;=INDEX($EH$5:$EH$44,$A479),$B479&lt;=INDEX($EJ$5:$EJ$44,$A479),AG$30&gt;=INDEX($EG$5:$EG$44,$A479),AG$30&lt;=INDEX($EI$5:$EI$44,$A479)),$A479,0),0)</f>
        <v>0</v>
      </c>
      <c r="AH479" s="9"/>
    </row>
    <row r="480" spans="1:34">
      <c r="A480" s="5">
        <f t="shared" si="92"/>
        <v>18</v>
      </c>
      <c r="B480" s="5">
        <f t="shared" si="91"/>
        <v>24</v>
      </c>
      <c r="C480" s="9">
        <f>IFERROR(IF(AND($B480&gt;=INDEX($EH$5:$EH$44,$A480),$B480&lt;=INDEX($EJ$5:$EJ$44,$A480),C$30&gt;=INDEX($EG$5:$EG$44,$A480),C$30&lt;=INDEX($EI$5:$EI$44,$A480)),$A480,0),0)</f>
        <v>0</v>
      </c>
      <c r="D480" s="9">
        <f>IFERROR(IF(AND($B480&gt;=INDEX($EH$5:$EH$44,$A480),$B480&lt;=INDEX($EJ$5:$EJ$44,$A480),D$30&gt;=INDEX($EG$5:$EG$44,$A480),D$30&lt;=INDEX($EI$5:$EI$44,$A480)),$A480,0),0)</f>
        <v>0</v>
      </c>
      <c r="E480" s="9">
        <f>IFERROR(IF(AND($B480&gt;=INDEX($EH$5:$EH$44,$A480),$B480&lt;=INDEX($EJ$5:$EJ$44,$A480),E$30&gt;=INDEX($EG$5:$EG$44,$A480),E$30&lt;=INDEX($EI$5:$EI$44,$A480)),$A480,0),0)</f>
        <v>0</v>
      </c>
      <c r="F480" s="9">
        <f>IFERROR(IF(AND($B480&gt;=INDEX($EH$5:$EH$44,$A480),$B480&lt;=INDEX($EJ$5:$EJ$44,$A480),F$30&gt;=INDEX($EG$5:$EG$44,$A480),F$30&lt;=INDEX($EI$5:$EI$44,$A480)),$A480,0),0)</f>
        <v>0</v>
      </c>
      <c r="G480" s="9">
        <f>IFERROR(IF(AND($B480&gt;=INDEX($EH$5:$EH$44,$A480),$B480&lt;=INDEX($EJ$5:$EJ$44,$A480),G$30&gt;=INDEX($EG$5:$EG$44,$A480),G$30&lt;=INDEX($EI$5:$EI$44,$A480)),$A480,0),0)</f>
        <v>0</v>
      </c>
      <c r="H480" s="9">
        <f>IFERROR(IF(AND($B480&gt;=INDEX($EH$5:$EH$44,$A480),$B480&lt;=INDEX($EJ$5:$EJ$44,$A480),H$30&gt;=INDEX($EG$5:$EG$44,$A480),H$30&lt;=INDEX($EI$5:$EI$44,$A480)),$A480,0),0)</f>
        <v>0</v>
      </c>
      <c r="I480" s="9">
        <f>IFERROR(IF(AND($B480&gt;=INDEX($EH$5:$EH$44,$A480),$B480&lt;=INDEX($EJ$5:$EJ$44,$A480),I$30&gt;=INDEX($EG$5:$EG$44,$A480),I$30&lt;=INDEX($EI$5:$EI$44,$A480)),$A480,0),0)</f>
        <v>0</v>
      </c>
      <c r="J480" s="9">
        <f>IFERROR(IF(AND($B480&gt;=INDEX($EH$5:$EH$44,$A480),$B480&lt;=INDEX($EJ$5:$EJ$44,$A480),J$30&gt;=INDEX($EG$5:$EG$44,$A480),J$30&lt;=INDEX($EI$5:$EI$44,$A480)),$A480,0),0)</f>
        <v>0</v>
      </c>
      <c r="K480" s="9">
        <f>IFERROR(IF(AND($B480&gt;=INDEX($EH$5:$EH$44,$A480),$B480&lt;=INDEX($EJ$5:$EJ$44,$A480),K$30&gt;=INDEX($EG$5:$EG$44,$A480),K$30&lt;=INDEX($EI$5:$EI$44,$A480)),$A480,0),0)</f>
        <v>0</v>
      </c>
      <c r="L480" s="9">
        <f>IFERROR(IF(AND($B480&gt;=INDEX($EH$5:$EH$44,$A480),$B480&lt;=INDEX($EJ$5:$EJ$44,$A480),L$30&gt;=INDEX($EG$5:$EG$44,$A480),L$30&lt;=INDEX($EI$5:$EI$44,$A480)),$A480,0),0)</f>
        <v>0</v>
      </c>
      <c r="M480" s="9">
        <f>IFERROR(IF(AND($B480&gt;=INDEX($EH$5:$EH$44,$A480),$B480&lt;=INDEX($EJ$5:$EJ$44,$A480),M$30&gt;=INDEX($EG$5:$EG$44,$A480),M$30&lt;=INDEX($EI$5:$EI$44,$A480)),$A480,0),0)</f>
        <v>0</v>
      </c>
      <c r="N480" s="9">
        <f>IFERROR(IF(AND($B480&gt;=INDEX($EH$5:$EH$44,$A480),$B480&lt;=INDEX($EJ$5:$EJ$44,$A480),N$30&gt;=INDEX($EG$5:$EG$44,$A480),N$30&lt;=INDEX($EI$5:$EI$44,$A480)),$A480,0),0)</f>
        <v>0</v>
      </c>
      <c r="O480" s="9">
        <f>IFERROR(IF(AND($B480&gt;=INDEX($EH$5:$EH$44,$A480),$B480&lt;=INDEX($EJ$5:$EJ$44,$A480),O$30&gt;=INDEX($EG$5:$EG$44,$A480),O$30&lt;=INDEX($EI$5:$EI$44,$A480)),$A480,0),0)</f>
        <v>0</v>
      </c>
      <c r="P480" s="9">
        <f>IFERROR(IF(AND($B480&gt;=INDEX($EH$5:$EH$44,$A480),$B480&lt;=INDEX($EJ$5:$EJ$44,$A480),P$30&gt;=INDEX($EG$5:$EG$44,$A480),P$30&lt;=INDEX($EI$5:$EI$44,$A480)),$A480,0),0)</f>
        <v>0</v>
      </c>
      <c r="Q480" s="9">
        <f>IFERROR(IF(AND($B480&gt;=INDEX($EH$5:$EH$44,$A480),$B480&lt;=INDEX($EJ$5:$EJ$44,$A480),Q$30&gt;=INDEX($EG$5:$EG$44,$A480),Q$30&lt;=INDEX($EI$5:$EI$44,$A480)),$A480,0),0)</f>
        <v>0</v>
      </c>
      <c r="R480" s="9">
        <f>IFERROR(IF(AND($B480&gt;=INDEX($EH$5:$EH$44,$A480),$B480&lt;=INDEX($EJ$5:$EJ$44,$A480),R$30&gt;=INDEX($EG$5:$EG$44,$A480),R$30&lt;=INDEX($EI$5:$EI$44,$A480)),$A480,0),0)</f>
        <v>0</v>
      </c>
      <c r="S480" s="9">
        <f>IFERROR(IF(AND($B480&gt;=INDEX($EH$5:$EH$44,$A480),$B480&lt;=INDEX($EJ$5:$EJ$44,$A480),S$30&gt;=INDEX($EG$5:$EG$44,$A480),S$30&lt;=INDEX($EI$5:$EI$44,$A480)),$A480,0),0)</f>
        <v>0</v>
      </c>
      <c r="T480" s="9">
        <f>IFERROR(IF(AND($B480&gt;=INDEX($EH$5:$EH$44,$A480),$B480&lt;=INDEX($EJ$5:$EJ$44,$A480),T$30&gt;=INDEX($EG$5:$EG$44,$A480),T$30&lt;=INDEX($EI$5:$EI$44,$A480)),$A480,0),0)</f>
        <v>0</v>
      </c>
      <c r="U480" s="9">
        <f>IFERROR(IF(AND($B480&gt;=INDEX($EH$5:$EH$44,$A480),$B480&lt;=INDEX($EJ$5:$EJ$44,$A480),U$30&gt;=INDEX($EG$5:$EG$44,$A480),U$30&lt;=INDEX($EI$5:$EI$44,$A480)),$A480,0),0)</f>
        <v>0</v>
      </c>
      <c r="V480" s="9">
        <f>IFERROR(IF(AND($B480&gt;=INDEX($EH$5:$EH$44,$A480),$B480&lt;=INDEX($EJ$5:$EJ$44,$A480),V$30&gt;=INDEX($EG$5:$EG$44,$A480),V$30&lt;=INDEX($EI$5:$EI$44,$A480)),$A480,0),0)</f>
        <v>0</v>
      </c>
      <c r="W480" s="9">
        <f>IFERROR(IF(AND($B480&gt;=INDEX($EH$5:$EH$44,$A480),$B480&lt;=INDEX($EJ$5:$EJ$44,$A480),W$30&gt;=INDEX($EG$5:$EG$44,$A480),W$30&lt;=INDEX($EI$5:$EI$44,$A480)),$A480,0),0)</f>
        <v>0</v>
      </c>
      <c r="X480" s="9">
        <f>IFERROR(IF(AND($B480&gt;=INDEX($EH$5:$EH$44,$A480),$B480&lt;=INDEX($EJ$5:$EJ$44,$A480),X$30&gt;=INDEX($EG$5:$EG$44,$A480),X$30&lt;=INDEX($EI$5:$EI$44,$A480)),$A480,0),0)</f>
        <v>0</v>
      </c>
      <c r="Y480" s="9">
        <f>IFERROR(IF(AND($B480&gt;=INDEX($EH$5:$EH$44,$A480),$B480&lt;=INDEX($EJ$5:$EJ$44,$A480),Y$30&gt;=INDEX($EG$5:$EG$44,$A480),Y$30&lt;=INDEX($EI$5:$EI$44,$A480)),$A480,0),0)</f>
        <v>0</v>
      </c>
      <c r="Z480" s="9">
        <f>IFERROR(IF(AND($B480&gt;=INDEX($EH$5:$EH$44,$A480),$B480&lt;=INDEX($EJ$5:$EJ$44,$A480),Z$30&gt;=INDEX($EG$5:$EG$44,$A480),Z$30&lt;=INDEX($EI$5:$EI$44,$A480)),$A480,0),0)</f>
        <v>0</v>
      </c>
      <c r="AA480" s="9">
        <f>IFERROR(IF(AND($B480&gt;=INDEX($EH$5:$EH$44,$A480),$B480&lt;=INDEX($EJ$5:$EJ$44,$A480),AA$30&gt;=INDEX($EG$5:$EG$44,$A480),AA$30&lt;=INDEX($EI$5:$EI$44,$A480)),$A480,0),0)</f>
        <v>0</v>
      </c>
      <c r="AB480" s="9">
        <f>IFERROR(IF(AND($B480&gt;=INDEX($EH$5:$EH$44,$A480),$B480&lt;=INDEX($EJ$5:$EJ$44,$A480),AB$30&gt;=INDEX($EG$5:$EG$44,$A480),AB$30&lt;=INDEX($EI$5:$EI$44,$A480)),$A480,0),0)</f>
        <v>0</v>
      </c>
      <c r="AC480" s="9">
        <f>IFERROR(IF(AND($B480&gt;=INDEX($EH$5:$EH$44,$A480),$B480&lt;=INDEX($EJ$5:$EJ$44,$A480),AC$30&gt;=INDEX($EG$5:$EG$44,$A480),AC$30&lt;=INDEX($EI$5:$EI$44,$A480)),$A480,0),0)</f>
        <v>0</v>
      </c>
      <c r="AD480" s="9">
        <f>IFERROR(IF(AND($B480&gt;=INDEX($EH$5:$EH$44,$A480),$B480&lt;=INDEX($EJ$5:$EJ$44,$A480),AD$30&gt;=INDEX($EG$5:$EG$44,$A480),AD$30&lt;=INDEX($EI$5:$EI$44,$A480)),$A480,0),0)</f>
        <v>0</v>
      </c>
      <c r="AE480" s="9">
        <f>IFERROR(IF(AND($B480&gt;=INDEX($EH$5:$EH$44,$A480),$B480&lt;=INDEX($EJ$5:$EJ$44,$A480),AE$30&gt;=INDEX($EG$5:$EG$44,$A480),AE$30&lt;=INDEX($EI$5:$EI$44,$A480)),$A480,0),0)</f>
        <v>0</v>
      </c>
      <c r="AF480" s="9">
        <f>IFERROR(IF(AND($B480&gt;=INDEX($EH$5:$EH$44,$A480),$B480&lt;=INDEX($EJ$5:$EJ$44,$A480),AF$30&gt;=INDEX($EG$5:$EG$44,$A480),AF$30&lt;=INDEX($EI$5:$EI$44,$A480)),$A480,0),0)</f>
        <v>0</v>
      </c>
      <c r="AG480" s="9">
        <f>IFERROR(IF(AND($B480&gt;=INDEX($EH$5:$EH$44,$A480),$B480&lt;=INDEX($EJ$5:$EJ$44,$A480),AG$30&gt;=INDEX($EG$5:$EG$44,$A480),AG$30&lt;=INDEX($EI$5:$EI$44,$A480)),$A480,0),0)</f>
        <v>0</v>
      </c>
      <c r="AH480" s="9"/>
    </row>
    <row r="481" spans="1:34">
      <c r="A481" s="5">
        <f t="shared" si="92"/>
        <v>19</v>
      </c>
      <c r="B481" s="5">
        <f t="shared" si="91"/>
        <v>0</v>
      </c>
      <c r="C481" s="9">
        <f>IFERROR(IF(AND($B481&gt;=INDEX($EH$5:$EH$44,$A481),$B481&lt;=INDEX($EJ$5:$EJ$44,$A481),C$30&gt;=INDEX($EG$5:$EG$44,$A481),C$30&lt;=INDEX($EI$5:$EI$44,$A481)),$A481,0),0)</f>
        <v>0</v>
      </c>
      <c r="D481" s="9">
        <f>IFERROR(IF(AND($B481&gt;=INDEX($EH$5:$EH$44,$A481),$B481&lt;=INDEX($EJ$5:$EJ$44,$A481),D$30&gt;=INDEX($EG$5:$EG$44,$A481),D$30&lt;=INDEX($EI$5:$EI$44,$A481)),$A481,0),0)</f>
        <v>0</v>
      </c>
      <c r="E481" s="9">
        <f>IFERROR(IF(AND($B481&gt;=INDEX($EH$5:$EH$44,$A481),$B481&lt;=INDEX($EJ$5:$EJ$44,$A481),E$30&gt;=INDEX($EG$5:$EG$44,$A481),E$30&lt;=INDEX($EI$5:$EI$44,$A481)),$A481,0),0)</f>
        <v>0</v>
      </c>
      <c r="F481" s="9">
        <f>IFERROR(IF(AND($B481&gt;=INDEX($EH$5:$EH$44,$A481),$B481&lt;=INDEX($EJ$5:$EJ$44,$A481),F$30&gt;=INDEX($EG$5:$EG$44,$A481),F$30&lt;=INDEX($EI$5:$EI$44,$A481)),$A481,0),0)</f>
        <v>0</v>
      </c>
      <c r="G481" s="9">
        <f>IFERROR(IF(AND($B481&gt;=INDEX($EH$5:$EH$44,$A481),$B481&lt;=INDEX($EJ$5:$EJ$44,$A481),G$30&gt;=INDEX($EG$5:$EG$44,$A481),G$30&lt;=INDEX($EI$5:$EI$44,$A481)),$A481,0),0)</f>
        <v>0</v>
      </c>
      <c r="H481" s="9">
        <f>IFERROR(IF(AND($B481&gt;=INDEX($EH$5:$EH$44,$A481),$B481&lt;=INDEX($EJ$5:$EJ$44,$A481),H$30&gt;=INDEX($EG$5:$EG$44,$A481),H$30&lt;=INDEX($EI$5:$EI$44,$A481)),$A481,0),0)</f>
        <v>0</v>
      </c>
      <c r="I481" s="9">
        <f>IFERROR(IF(AND($B481&gt;=INDEX($EH$5:$EH$44,$A481),$B481&lt;=INDEX($EJ$5:$EJ$44,$A481),I$30&gt;=INDEX($EG$5:$EG$44,$A481),I$30&lt;=INDEX($EI$5:$EI$44,$A481)),$A481,0),0)</f>
        <v>0</v>
      </c>
      <c r="J481" s="9">
        <f>IFERROR(IF(AND($B481&gt;=INDEX($EH$5:$EH$44,$A481),$B481&lt;=INDEX($EJ$5:$EJ$44,$A481),J$30&gt;=INDEX($EG$5:$EG$44,$A481),J$30&lt;=INDEX($EI$5:$EI$44,$A481)),$A481,0),0)</f>
        <v>0</v>
      </c>
      <c r="K481" s="9">
        <f>IFERROR(IF(AND($B481&gt;=INDEX($EH$5:$EH$44,$A481),$B481&lt;=INDEX($EJ$5:$EJ$44,$A481),K$30&gt;=INDEX($EG$5:$EG$44,$A481),K$30&lt;=INDEX($EI$5:$EI$44,$A481)),$A481,0),0)</f>
        <v>0</v>
      </c>
      <c r="L481" s="9">
        <f>IFERROR(IF(AND($B481&gt;=INDEX($EH$5:$EH$44,$A481),$B481&lt;=INDEX($EJ$5:$EJ$44,$A481),L$30&gt;=INDEX($EG$5:$EG$44,$A481),L$30&lt;=INDEX($EI$5:$EI$44,$A481)),$A481,0),0)</f>
        <v>0</v>
      </c>
      <c r="M481" s="9">
        <f>IFERROR(IF(AND($B481&gt;=INDEX($EH$5:$EH$44,$A481),$B481&lt;=INDEX($EJ$5:$EJ$44,$A481),M$30&gt;=INDEX($EG$5:$EG$44,$A481),M$30&lt;=INDEX($EI$5:$EI$44,$A481)),$A481,0),0)</f>
        <v>0</v>
      </c>
      <c r="N481" s="9">
        <f>IFERROR(IF(AND($B481&gt;=INDEX($EH$5:$EH$44,$A481),$B481&lt;=INDEX($EJ$5:$EJ$44,$A481),N$30&gt;=INDEX($EG$5:$EG$44,$A481),N$30&lt;=INDEX($EI$5:$EI$44,$A481)),$A481,0),0)</f>
        <v>0</v>
      </c>
      <c r="O481" s="9">
        <f>IFERROR(IF(AND($B481&gt;=INDEX($EH$5:$EH$44,$A481),$B481&lt;=INDEX($EJ$5:$EJ$44,$A481),O$30&gt;=INDEX($EG$5:$EG$44,$A481),O$30&lt;=INDEX($EI$5:$EI$44,$A481)),$A481,0),0)</f>
        <v>0</v>
      </c>
      <c r="P481" s="9">
        <f>IFERROR(IF(AND($B481&gt;=INDEX($EH$5:$EH$44,$A481),$B481&lt;=INDEX($EJ$5:$EJ$44,$A481),P$30&gt;=INDEX($EG$5:$EG$44,$A481),P$30&lt;=INDEX($EI$5:$EI$44,$A481)),$A481,0),0)</f>
        <v>0</v>
      </c>
      <c r="Q481" s="9">
        <f>IFERROR(IF(AND($B481&gt;=INDEX($EH$5:$EH$44,$A481),$B481&lt;=INDEX($EJ$5:$EJ$44,$A481),Q$30&gt;=INDEX($EG$5:$EG$44,$A481),Q$30&lt;=INDEX($EI$5:$EI$44,$A481)),$A481,0),0)</f>
        <v>0</v>
      </c>
      <c r="R481" s="9">
        <f>IFERROR(IF(AND($B481&gt;=INDEX($EH$5:$EH$44,$A481),$B481&lt;=INDEX($EJ$5:$EJ$44,$A481),R$30&gt;=INDEX($EG$5:$EG$44,$A481),R$30&lt;=INDEX($EI$5:$EI$44,$A481)),$A481,0),0)</f>
        <v>0</v>
      </c>
      <c r="S481" s="9">
        <f>IFERROR(IF(AND($B481&gt;=INDEX($EH$5:$EH$44,$A481),$B481&lt;=INDEX($EJ$5:$EJ$44,$A481),S$30&gt;=INDEX($EG$5:$EG$44,$A481),S$30&lt;=INDEX($EI$5:$EI$44,$A481)),$A481,0),0)</f>
        <v>0</v>
      </c>
      <c r="T481" s="9">
        <f>IFERROR(IF(AND($B481&gt;=INDEX($EH$5:$EH$44,$A481),$B481&lt;=INDEX($EJ$5:$EJ$44,$A481),T$30&gt;=INDEX($EG$5:$EG$44,$A481),T$30&lt;=INDEX($EI$5:$EI$44,$A481)),$A481,0),0)</f>
        <v>0</v>
      </c>
      <c r="U481" s="9">
        <f>IFERROR(IF(AND($B481&gt;=INDEX($EH$5:$EH$44,$A481),$B481&lt;=INDEX($EJ$5:$EJ$44,$A481),U$30&gt;=INDEX($EG$5:$EG$44,$A481),U$30&lt;=INDEX($EI$5:$EI$44,$A481)),$A481,0),0)</f>
        <v>0</v>
      </c>
      <c r="V481" s="9">
        <f>IFERROR(IF(AND($B481&gt;=INDEX($EH$5:$EH$44,$A481),$B481&lt;=INDEX($EJ$5:$EJ$44,$A481),V$30&gt;=INDEX($EG$5:$EG$44,$A481),V$30&lt;=INDEX($EI$5:$EI$44,$A481)),$A481,0),0)</f>
        <v>0</v>
      </c>
      <c r="W481" s="9">
        <f>IFERROR(IF(AND($B481&gt;=INDEX($EH$5:$EH$44,$A481),$B481&lt;=INDEX($EJ$5:$EJ$44,$A481),W$30&gt;=INDEX($EG$5:$EG$44,$A481),W$30&lt;=INDEX($EI$5:$EI$44,$A481)),$A481,0),0)</f>
        <v>0</v>
      </c>
      <c r="X481" s="9">
        <f>IFERROR(IF(AND($B481&gt;=INDEX($EH$5:$EH$44,$A481),$B481&lt;=INDEX($EJ$5:$EJ$44,$A481),X$30&gt;=INDEX($EG$5:$EG$44,$A481),X$30&lt;=INDEX($EI$5:$EI$44,$A481)),$A481,0),0)</f>
        <v>0</v>
      </c>
      <c r="Y481" s="9">
        <f>IFERROR(IF(AND($B481&gt;=INDEX($EH$5:$EH$44,$A481),$B481&lt;=INDEX($EJ$5:$EJ$44,$A481),Y$30&gt;=INDEX($EG$5:$EG$44,$A481),Y$30&lt;=INDEX($EI$5:$EI$44,$A481)),$A481,0),0)</f>
        <v>0</v>
      </c>
      <c r="Z481" s="9">
        <f>IFERROR(IF(AND($B481&gt;=INDEX($EH$5:$EH$44,$A481),$B481&lt;=INDEX($EJ$5:$EJ$44,$A481),Z$30&gt;=INDEX($EG$5:$EG$44,$A481),Z$30&lt;=INDEX($EI$5:$EI$44,$A481)),$A481,0),0)</f>
        <v>0</v>
      </c>
      <c r="AA481" s="9">
        <f>IFERROR(IF(AND($B481&gt;=INDEX($EH$5:$EH$44,$A481),$B481&lt;=INDEX($EJ$5:$EJ$44,$A481),AA$30&gt;=INDEX($EG$5:$EG$44,$A481),AA$30&lt;=INDEX($EI$5:$EI$44,$A481)),$A481,0),0)</f>
        <v>0</v>
      </c>
      <c r="AB481" s="9">
        <f>IFERROR(IF(AND($B481&gt;=INDEX($EH$5:$EH$44,$A481),$B481&lt;=INDEX($EJ$5:$EJ$44,$A481),AB$30&gt;=INDEX($EG$5:$EG$44,$A481),AB$30&lt;=INDEX($EI$5:$EI$44,$A481)),$A481,0),0)</f>
        <v>0</v>
      </c>
      <c r="AC481" s="9">
        <f>IFERROR(IF(AND($B481&gt;=INDEX($EH$5:$EH$44,$A481),$B481&lt;=INDEX($EJ$5:$EJ$44,$A481),AC$30&gt;=INDEX($EG$5:$EG$44,$A481),AC$30&lt;=INDEX($EI$5:$EI$44,$A481)),$A481,0),0)</f>
        <v>0</v>
      </c>
      <c r="AD481" s="9">
        <f>IFERROR(IF(AND($B481&gt;=INDEX($EH$5:$EH$44,$A481),$B481&lt;=INDEX($EJ$5:$EJ$44,$A481),AD$30&gt;=INDEX($EG$5:$EG$44,$A481),AD$30&lt;=INDEX($EI$5:$EI$44,$A481)),$A481,0),0)</f>
        <v>0</v>
      </c>
      <c r="AE481" s="9">
        <f>IFERROR(IF(AND($B481&gt;=INDEX($EH$5:$EH$44,$A481),$B481&lt;=INDEX($EJ$5:$EJ$44,$A481),AE$30&gt;=INDEX($EG$5:$EG$44,$A481),AE$30&lt;=INDEX($EI$5:$EI$44,$A481)),$A481,0),0)</f>
        <v>0</v>
      </c>
      <c r="AF481" s="9">
        <f>IFERROR(IF(AND($B481&gt;=INDEX($EH$5:$EH$44,$A481),$B481&lt;=INDEX($EJ$5:$EJ$44,$A481),AF$30&gt;=INDEX($EG$5:$EG$44,$A481),AF$30&lt;=INDEX($EI$5:$EI$44,$A481)),$A481,0),0)</f>
        <v>0</v>
      </c>
      <c r="AG481" s="9">
        <f>IFERROR(IF(AND($B481&gt;=INDEX($EH$5:$EH$44,$A481),$B481&lt;=INDEX($EJ$5:$EJ$44,$A481),AG$30&gt;=INDEX($EG$5:$EG$44,$A481),AG$30&lt;=INDEX($EI$5:$EI$44,$A481)),$A481,0),0)</f>
        <v>0</v>
      </c>
      <c r="AH481" s="9"/>
    </row>
    <row r="482" spans="1:34">
      <c r="A482" s="5">
        <f t="shared" si="92"/>
        <v>19</v>
      </c>
      <c r="B482" s="5">
        <f t="shared" si="91"/>
        <v>1</v>
      </c>
      <c r="C482" s="9">
        <f>IFERROR(IF(AND($B482&gt;=INDEX($EH$5:$EH$44,$A482),$B482&lt;=INDEX($EJ$5:$EJ$44,$A482),C$30&gt;=INDEX($EG$5:$EG$44,$A482),C$30&lt;=INDEX($EI$5:$EI$44,$A482)),$A482,0),0)</f>
        <v>0</v>
      </c>
      <c r="D482" s="9">
        <f>IFERROR(IF(AND($B482&gt;=INDEX($EH$5:$EH$44,$A482),$B482&lt;=INDEX($EJ$5:$EJ$44,$A482),D$30&gt;=INDEX($EG$5:$EG$44,$A482),D$30&lt;=INDEX($EI$5:$EI$44,$A482)),$A482,0),0)</f>
        <v>0</v>
      </c>
      <c r="E482" s="9">
        <f>IFERROR(IF(AND($B482&gt;=INDEX($EH$5:$EH$44,$A482),$B482&lt;=INDEX($EJ$5:$EJ$44,$A482),E$30&gt;=INDEX($EG$5:$EG$44,$A482),E$30&lt;=INDEX($EI$5:$EI$44,$A482)),$A482,0),0)</f>
        <v>0</v>
      </c>
      <c r="F482" s="9">
        <f>IFERROR(IF(AND($B482&gt;=INDEX($EH$5:$EH$44,$A482),$B482&lt;=INDEX($EJ$5:$EJ$44,$A482),F$30&gt;=INDEX($EG$5:$EG$44,$A482),F$30&lt;=INDEX($EI$5:$EI$44,$A482)),$A482,0),0)</f>
        <v>0</v>
      </c>
      <c r="G482" s="9">
        <f>IFERROR(IF(AND($B482&gt;=INDEX($EH$5:$EH$44,$A482),$B482&lt;=INDEX($EJ$5:$EJ$44,$A482),G$30&gt;=INDEX($EG$5:$EG$44,$A482),G$30&lt;=INDEX($EI$5:$EI$44,$A482)),$A482,0),0)</f>
        <v>0</v>
      </c>
      <c r="H482" s="9">
        <f>IFERROR(IF(AND($B482&gt;=INDEX($EH$5:$EH$44,$A482),$B482&lt;=INDEX($EJ$5:$EJ$44,$A482),H$30&gt;=INDEX($EG$5:$EG$44,$A482),H$30&lt;=INDEX($EI$5:$EI$44,$A482)),$A482,0),0)</f>
        <v>0</v>
      </c>
      <c r="I482" s="9">
        <f>IFERROR(IF(AND($B482&gt;=INDEX($EH$5:$EH$44,$A482),$B482&lt;=INDEX($EJ$5:$EJ$44,$A482),I$30&gt;=INDEX($EG$5:$EG$44,$A482),I$30&lt;=INDEX($EI$5:$EI$44,$A482)),$A482,0),0)</f>
        <v>0</v>
      </c>
      <c r="J482" s="9">
        <f>IFERROR(IF(AND($B482&gt;=INDEX($EH$5:$EH$44,$A482),$B482&lt;=INDEX($EJ$5:$EJ$44,$A482),J$30&gt;=INDEX($EG$5:$EG$44,$A482),J$30&lt;=INDEX($EI$5:$EI$44,$A482)),$A482,0),0)</f>
        <v>0</v>
      </c>
      <c r="K482" s="9">
        <f>IFERROR(IF(AND($B482&gt;=INDEX($EH$5:$EH$44,$A482),$B482&lt;=INDEX($EJ$5:$EJ$44,$A482),K$30&gt;=INDEX($EG$5:$EG$44,$A482),K$30&lt;=INDEX($EI$5:$EI$44,$A482)),$A482,0),0)</f>
        <v>0</v>
      </c>
      <c r="L482" s="9">
        <f>IFERROR(IF(AND($B482&gt;=INDEX($EH$5:$EH$44,$A482),$B482&lt;=INDEX($EJ$5:$EJ$44,$A482),L$30&gt;=INDEX($EG$5:$EG$44,$A482),L$30&lt;=INDEX($EI$5:$EI$44,$A482)),$A482,0),0)</f>
        <v>0</v>
      </c>
      <c r="M482" s="9">
        <f>IFERROR(IF(AND($B482&gt;=INDEX($EH$5:$EH$44,$A482),$B482&lt;=INDEX($EJ$5:$EJ$44,$A482),M$30&gt;=INDEX($EG$5:$EG$44,$A482),M$30&lt;=INDEX($EI$5:$EI$44,$A482)),$A482,0),0)</f>
        <v>0</v>
      </c>
      <c r="N482" s="9">
        <f>IFERROR(IF(AND($B482&gt;=INDEX($EH$5:$EH$44,$A482),$B482&lt;=INDEX($EJ$5:$EJ$44,$A482),N$30&gt;=INDEX($EG$5:$EG$44,$A482),N$30&lt;=INDEX($EI$5:$EI$44,$A482)),$A482,0),0)</f>
        <v>0</v>
      </c>
      <c r="O482" s="9">
        <f>IFERROR(IF(AND($B482&gt;=INDEX($EH$5:$EH$44,$A482),$B482&lt;=INDEX($EJ$5:$EJ$44,$A482),O$30&gt;=INDEX($EG$5:$EG$44,$A482),O$30&lt;=INDEX($EI$5:$EI$44,$A482)),$A482,0),0)</f>
        <v>0</v>
      </c>
      <c r="P482" s="9">
        <f>IFERROR(IF(AND($B482&gt;=INDEX($EH$5:$EH$44,$A482),$B482&lt;=INDEX($EJ$5:$EJ$44,$A482),P$30&gt;=INDEX($EG$5:$EG$44,$A482),P$30&lt;=INDEX($EI$5:$EI$44,$A482)),$A482,0),0)</f>
        <v>0</v>
      </c>
      <c r="Q482" s="9">
        <f>IFERROR(IF(AND($B482&gt;=INDEX($EH$5:$EH$44,$A482),$B482&lt;=INDEX($EJ$5:$EJ$44,$A482),Q$30&gt;=INDEX($EG$5:$EG$44,$A482),Q$30&lt;=INDEX($EI$5:$EI$44,$A482)),$A482,0),0)</f>
        <v>0</v>
      </c>
      <c r="R482" s="9">
        <f>IFERROR(IF(AND($B482&gt;=INDEX($EH$5:$EH$44,$A482),$B482&lt;=INDEX($EJ$5:$EJ$44,$A482),R$30&gt;=INDEX($EG$5:$EG$44,$A482),R$30&lt;=INDEX($EI$5:$EI$44,$A482)),$A482,0),0)</f>
        <v>0</v>
      </c>
      <c r="S482" s="9">
        <f>IFERROR(IF(AND($B482&gt;=INDEX($EH$5:$EH$44,$A482),$B482&lt;=INDEX($EJ$5:$EJ$44,$A482),S$30&gt;=INDEX($EG$5:$EG$44,$A482),S$30&lt;=INDEX($EI$5:$EI$44,$A482)),$A482,0),0)</f>
        <v>0</v>
      </c>
      <c r="T482" s="9">
        <f>IFERROR(IF(AND($B482&gt;=INDEX($EH$5:$EH$44,$A482),$B482&lt;=INDEX($EJ$5:$EJ$44,$A482),T$30&gt;=INDEX($EG$5:$EG$44,$A482),T$30&lt;=INDEX($EI$5:$EI$44,$A482)),$A482,0),0)</f>
        <v>0</v>
      </c>
      <c r="U482" s="9">
        <f>IFERROR(IF(AND($B482&gt;=INDEX($EH$5:$EH$44,$A482),$B482&lt;=INDEX($EJ$5:$EJ$44,$A482),U$30&gt;=INDEX($EG$5:$EG$44,$A482),U$30&lt;=INDEX($EI$5:$EI$44,$A482)),$A482,0),0)</f>
        <v>0</v>
      </c>
      <c r="V482" s="9">
        <f>IFERROR(IF(AND($B482&gt;=INDEX($EH$5:$EH$44,$A482),$B482&lt;=INDEX($EJ$5:$EJ$44,$A482),V$30&gt;=INDEX($EG$5:$EG$44,$A482),V$30&lt;=INDEX($EI$5:$EI$44,$A482)),$A482,0),0)</f>
        <v>0</v>
      </c>
      <c r="W482" s="9">
        <f>IFERROR(IF(AND($B482&gt;=INDEX($EH$5:$EH$44,$A482),$B482&lt;=INDEX($EJ$5:$EJ$44,$A482),W$30&gt;=INDEX($EG$5:$EG$44,$A482),W$30&lt;=INDEX($EI$5:$EI$44,$A482)),$A482,0),0)</f>
        <v>0</v>
      </c>
      <c r="X482" s="9">
        <f>IFERROR(IF(AND($B482&gt;=INDEX($EH$5:$EH$44,$A482),$B482&lt;=INDEX($EJ$5:$EJ$44,$A482),X$30&gt;=INDEX($EG$5:$EG$44,$A482),X$30&lt;=INDEX($EI$5:$EI$44,$A482)),$A482,0),0)</f>
        <v>0</v>
      </c>
      <c r="Y482" s="9">
        <f>IFERROR(IF(AND($B482&gt;=INDEX($EH$5:$EH$44,$A482),$B482&lt;=INDEX($EJ$5:$EJ$44,$A482),Y$30&gt;=INDEX($EG$5:$EG$44,$A482),Y$30&lt;=INDEX($EI$5:$EI$44,$A482)),$A482,0),0)</f>
        <v>0</v>
      </c>
      <c r="Z482" s="9">
        <f>IFERROR(IF(AND($B482&gt;=INDEX($EH$5:$EH$44,$A482),$B482&lt;=INDEX($EJ$5:$EJ$44,$A482),Z$30&gt;=INDEX($EG$5:$EG$44,$A482),Z$30&lt;=INDEX($EI$5:$EI$44,$A482)),$A482,0),0)</f>
        <v>0</v>
      </c>
      <c r="AA482" s="9">
        <f>IFERROR(IF(AND($B482&gt;=INDEX($EH$5:$EH$44,$A482),$B482&lt;=INDEX($EJ$5:$EJ$44,$A482),AA$30&gt;=INDEX($EG$5:$EG$44,$A482),AA$30&lt;=INDEX($EI$5:$EI$44,$A482)),$A482,0),0)</f>
        <v>0</v>
      </c>
      <c r="AB482" s="9">
        <f>IFERROR(IF(AND($B482&gt;=INDEX($EH$5:$EH$44,$A482),$B482&lt;=INDEX($EJ$5:$EJ$44,$A482),AB$30&gt;=INDEX($EG$5:$EG$44,$A482),AB$30&lt;=INDEX($EI$5:$EI$44,$A482)),$A482,0),0)</f>
        <v>0</v>
      </c>
      <c r="AC482" s="9">
        <f>IFERROR(IF(AND($B482&gt;=INDEX($EH$5:$EH$44,$A482),$B482&lt;=INDEX($EJ$5:$EJ$44,$A482),AC$30&gt;=INDEX($EG$5:$EG$44,$A482),AC$30&lt;=INDEX($EI$5:$EI$44,$A482)),$A482,0),0)</f>
        <v>0</v>
      </c>
      <c r="AD482" s="9">
        <f>IFERROR(IF(AND($B482&gt;=INDEX($EH$5:$EH$44,$A482),$B482&lt;=INDEX($EJ$5:$EJ$44,$A482),AD$30&gt;=INDEX($EG$5:$EG$44,$A482),AD$30&lt;=INDEX($EI$5:$EI$44,$A482)),$A482,0),0)</f>
        <v>0</v>
      </c>
      <c r="AE482" s="9">
        <f>IFERROR(IF(AND($B482&gt;=INDEX($EH$5:$EH$44,$A482),$B482&lt;=INDEX($EJ$5:$EJ$44,$A482),AE$30&gt;=INDEX($EG$5:$EG$44,$A482),AE$30&lt;=INDEX($EI$5:$EI$44,$A482)),$A482,0),0)</f>
        <v>0</v>
      </c>
      <c r="AF482" s="9">
        <f>IFERROR(IF(AND($B482&gt;=INDEX($EH$5:$EH$44,$A482),$B482&lt;=INDEX($EJ$5:$EJ$44,$A482),AF$30&gt;=INDEX($EG$5:$EG$44,$A482),AF$30&lt;=INDEX($EI$5:$EI$44,$A482)),$A482,0),0)</f>
        <v>0</v>
      </c>
      <c r="AG482" s="9">
        <f>IFERROR(IF(AND($B482&gt;=INDEX($EH$5:$EH$44,$A482),$B482&lt;=INDEX($EJ$5:$EJ$44,$A482),AG$30&gt;=INDEX($EG$5:$EG$44,$A482),AG$30&lt;=INDEX($EI$5:$EI$44,$A482)),$A482,0),0)</f>
        <v>0</v>
      </c>
      <c r="AH482" s="9"/>
    </row>
    <row r="483" spans="1:34">
      <c r="A483" s="5">
        <f t="shared" si="92"/>
        <v>19</v>
      </c>
      <c r="B483" s="5">
        <f t="shared" si="91"/>
        <v>2</v>
      </c>
      <c r="C483" s="9">
        <f>IFERROR(IF(AND($B483&gt;=INDEX($EH$5:$EH$44,$A483),$B483&lt;=INDEX($EJ$5:$EJ$44,$A483),C$30&gt;=INDEX($EG$5:$EG$44,$A483),C$30&lt;=INDEX($EI$5:$EI$44,$A483)),$A483,0),0)</f>
        <v>0</v>
      </c>
      <c r="D483" s="9">
        <f>IFERROR(IF(AND($B483&gt;=INDEX($EH$5:$EH$44,$A483),$B483&lt;=INDEX($EJ$5:$EJ$44,$A483),D$30&gt;=INDEX($EG$5:$EG$44,$A483),D$30&lt;=INDEX($EI$5:$EI$44,$A483)),$A483,0),0)</f>
        <v>0</v>
      </c>
      <c r="E483" s="9">
        <f>IFERROR(IF(AND($B483&gt;=INDEX($EH$5:$EH$44,$A483),$B483&lt;=INDEX($EJ$5:$EJ$44,$A483),E$30&gt;=INDEX($EG$5:$EG$44,$A483),E$30&lt;=INDEX($EI$5:$EI$44,$A483)),$A483,0),0)</f>
        <v>0</v>
      </c>
      <c r="F483" s="9">
        <f>IFERROR(IF(AND($B483&gt;=INDEX($EH$5:$EH$44,$A483),$B483&lt;=INDEX($EJ$5:$EJ$44,$A483),F$30&gt;=INDEX($EG$5:$EG$44,$A483),F$30&lt;=INDEX($EI$5:$EI$44,$A483)),$A483,0),0)</f>
        <v>0</v>
      </c>
      <c r="G483" s="9">
        <f>IFERROR(IF(AND($B483&gt;=INDEX($EH$5:$EH$44,$A483),$B483&lt;=INDEX($EJ$5:$EJ$44,$A483),G$30&gt;=INDEX($EG$5:$EG$44,$A483),G$30&lt;=INDEX($EI$5:$EI$44,$A483)),$A483,0),0)</f>
        <v>0</v>
      </c>
      <c r="H483" s="9">
        <f>IFERROR(IF(AND($B483&gt;=INDEX($EH$5:$EH$44,$A483),$B483&lt;=INDEX($EJ$5:$EJ$44,$A483),H$30&gt;=INDEX($EG$5:$EG$44,$A483),H$30&lt;=INDEX($EI$5:$EI$44,$A483)),$A483,0),0)</f>
        <v>0</v>
      </c>
      <c r="I483" s="9">
        <f>IFERROR(IF(AND($B483&gt;=INDEX($EH$5:$EH$44,$A483),$B483&lt;=INDEX($EJ$5:$EJ$44,$A483),I$30&gt;=INDEX($EG$5:$EG$44,$A483),I$30&lt;=INDEX($EI$5:$EI$44,$A483)),$A483,0),0)</f>
        <v>0</v>
      </c>
      <c r="J483" s="9">
        <f>IFERROR(IF(AND($B483&gt;=INDEX($EH$5:$EH$44,$A483),$B483&lt;=INDEX($EJ$5:$EJ$44,$A483),J$30&gt;=INDEX($EG$5:$EG$44,$A483),J$30&lt;=INDEX($EI$5:$EI$44,$A483)),$A483,0),0)</f>
        <v>0</v>
      </c>
      <c r="K483" s="9">
        <f>IFERROR(IF(AND($B483&gt;=INDEX($EH$5:$EH$44,$A483),$B483&lt;=INDEX($EJ$5:$EJ$44,$A483),K$30&gt;=INDEX($EG$5:$EG$44,$A483),K$30&lt;=INDEX($EI$5:$EI$44,$A483)),$A483,0),0)</f>
        <v>0</v>
      </c>
      <c r="L483" s="9">
        <f>IFERROR(IF(AND($B483&gt;=INDEX($EH$5:$EH$44,$A483),$B483&lt;=INDEX($EJ$5:$EJ$44,$A483),L$30&gt;=INDEX($EG$5:$EG$44,$A483),L$30&lt;=INDEX($EI$5:$EI$44,$A483)),$A483,0),0)</f>
        <v>0</v>
      </c>
      <c r="M483" s="9">
        <f>IFERROR(IF(AND($B483&gt;=INDEX($EH$5:$EH$44,$A483),$B483&lt;=INDEX($EJ$5:$EJ$44,$A483),M$30&gt;=INDEX($EG$5:$EG$44,$A483),M$30&lt;=INDEX($EI$5:$EI$44,$A483)),$A483,0),0)</f>
        <v>0</v>
      </c>
      <c r="N483" s="9">
        <f>IFERROR(IF(AND($B483&gt;=INDEX($EH$5:$EH$44,$A483),$B483&lt;=INDEX($EJ$5:$EJ$44,$A483),N$30&gt;=INDEX($EG$5:$EG$44,$A483),N$30&lt;=INDEX($EI$5:$EI$44,$A483)),$A483,0),0)</f>
        <v>0</v>
      </c>
      <c r="O483" s="9">
        <f>IFERROR(IF(AND($B483&gt;=INDEX($EH$5:$EH$44,$A483),$B483&lt;=INDEX($EJ$5:$EJ$44,$A483),O$30&gt;=INDEX($EG$5:$EG$44,$A483),O$30&lt;=INDEX($EI$5:$EI$44,$A483)),$A483,0),0)</f>
        <v>0</v>
      </c>
      <c r="P483" s="9">
        <f>IFERROR(IF(AND($B483&gt;=INDEX($EH$5:$EH$44,$A483),$B483&lt;=INDEX($EJ$5:$EJ$44,$A483),P$30&gt;=INDEX($EG$5:$EG$44,$A483),P$30&lt;=INDEX($EI$5:$EI$44,$A483)),$A483,0),0)</f>
        <v>0</v>
      </c>
      <c r="Q483" s="9">
        <f>IFERROR(IF(AND($B483&gt;=INDEX($EH$5:$EH$44,$A483),$B483&lt;=INDEX($EJ$5:$EJ$44,$A483),Q$30&gt;=INDEX($EG$5:$EG$44,$A483),Q$30&lt;=INDEX($EI$5:$EI$44,$A483)),$A483,0),0)</f>
        <v>0</v>
      </c>
      <c r="R483" s="9">
        <f>IFERROR(IF(AND($B483&gt;=INDEX($EH$5:$EH$44,$A483),$B483&lt;=INDEX($EJ$5:$EJ$44,$A483),R$30&gt;=INDEX($EG$5:$EG$44,$A483),R$30&lt;=INDEX($EI$5:$EI$44,$A483)),$A483,0),0)</f>
        <v>0</v>
      </c>
      <c r="S483" s="9">
        <f>IFERROR(IF(AND($B483&gt;=INDEX($EH$5:$EH$44,$A483),$B483&lt;=INDEX($EJ$5:$EJ$44,$A483),S$30&gt;=INDEX($EG$5:$EG$44,$A483),S$30&lt;=INDEX($EI$5:$EI$44,$A483)),$A483,0),0)</f>
        <v>0</v>
      </c>
      <c r="T483" s="9">
        <f>IFERROR(IF(AND($B483&gt;=INDEX($EH$5:$EH$44,$A483),$B483&lt;=INDEX($EJ$5:$EJ$44,$A483),T$30&gt;=INDEX($EG$5:$EG$44,$A483),T$30&lt;=INDEX($EI$5:$EI$44,$A483)),$A483,0),0)</f>
        <v>0</v>
      </c>
      <c r="U483" s="9">
        <f>IFERROR(IF(AND($B483&gt;=INDEX($EH$5:$EH$44,$A483),$B483&lt;=INDEX($EJ$5:$EJ$44,$A483),U$30&gt;=INDEX($EG$5:$EG$44,$A483),U$30&lt;=INDEX($EI$5:$EI$44,$A483)),$A483,0),0)</f>
        <v>0</v>
      </c>
      <c r="V483" s="9">
        <f>IFERROR(IF(AND($B483&gt;=INDEX($EH$5:$EH$44,$A483),$B483&lt;=INDEX($EJ$5:$EJ$44,$A483),V$30&gt;=INDEX($EG$5:$EG$44,$A483),V$30&lt;=INDEX($EI$5:$EI$44,$A483)),$A483,0),0)</f>
        <v>0</v>
      </c>
      <c r="W483" s="9">
        <f>IFERROR(IF(AND($B483&gt;=INDEX($EH$5:$EH$44,$A483),$B483&lt;=INDEX($EJ$5:$EJ$44,$A483),W$30&gt;=INDEX($EG$5:$EG$44,$A483),W$30&lt;=INDEX($EI$5:$EI$44,$A483)),$A483,0),0)</f>
        <v>0</v>
      </c>
      <c r="X483" s="9">
        <f>IFERROR(IF(AND($B483&gt;=INDEX($EH$5:$EH$44,$A483),$B483&lt;=INDEX($EJ$5:$EJ$44,$A483),X$30&gt;=INDEX($EG$5:$EG$44,$A483),X$30&lt;=INDEX($EI$5:$EI$44,$A483)),$A483,0),0)</f>
        <v>0</v>
      </c>
      <c r="Y483" s="9">
        <f>IFERROR(IF(AND($B483&gt;=INDEX($EH$5:$EH$44,$A483),$B483&lt;=INDEX($EJ$5:$EJ$44,$A483),Y$30&gt;=INDEX($EG$5:$EG$44,$A483),Y$30&lt;=INDEX($EI$5:$EI$44,$A483)),$A483,0),0)</f>
        <v>0</v>
      </c>
      <c r="Z483" s="9">
        <f>IFERROR(IF(AND($B483&gt;=INDEX($EH$5:$EH$44,$A483),$B483&lt;=INDEX($EJ$5:$EJ$44,$A483),Z$30&gt;=INDEX($EG$5:$EG$44,$A483),Z$30&lt;=INDEX($EI$5:$EI$44,$A483)),$A483,0),0)</f>
        <v>0</v>
      </c>
      <c r="AA483" s="9">
        <f>IFERROR(IF(AND($B483&gt;=INDEX($EH$5:$EH$44,$A483),$B483&lt;=INDEX($EJ$5:$EJ$44,$A483),AA$30&gt;=INDEX($EG$5:$EG$44,$A483),AA$30&lt;=INDEX($EI$5:$EI$44,$A483)),$A483,0),0)</f>
        <v>0</v>
      </c>
      <c r="AB483" s="9">
        <f>IFERROR(IF(AND($B483&gt;=INDEX($EH$5:$EH$44,$A483),$B483&lt;=INDEX($EJ$5:$EJ$44,$A483),AB$30&gt;=INDEX($EG$5:$EG$44,$A483),AB$30&lt;=INDEX($EI$5:$EI$44,$A483)),$A483,0),0)</f>
        <v>0</v>
      </c>
      <c r="AC483" s="9">
        <f>IFERROR(IF(AND($B483&gt;=INDEX($EH$5:$EH$44,$A483),$B483&lt;=INDEX($EJ$5:$EJ$44,$A483),AC$30&gt;=INDEX($EG$5:$EG$44,$A483),AC$30&lt;=INDEX($EI$5:$EI$44,$A483)),$A483,0),0)</f>
        <v>0</v>
      </c>
      <c r="AD483" s="9">
        <f>IFERROR(IF(AND($B483&gt;=INDEX($EH$5:$EH$44,$A483),$B483&lt;=INDEX($EJ$5:$EJ$44,$A483),AD$30&gt;=INDEX($EG$5:$EG$44,$A483),AD$30&lt;=INDEX($EI$5:$EI$44,$A483)),$A483,0),0)</f>
        <v>0</v>
      </c>
      <c r="AE483" s="9">
        <f>IFERROR(IF(AND($B483&gt;=INDEX($EH$5:$EH$44,$A483),$B483&lt;=INDEX($EJ$5:$EJ$44,$A483),AE$30&gt;=INDEX($EG$5:$EG$44,$A483),AE$30&lt;=INDEX($EI$5:$EI$44,$A483)),$A483,0),0)</f>
        <v>0</v>
      </c>
      <c r="AF483" s="9">
        <f>IFERROR(IF(AND($B483&gt;=INDEX($EH$5:$EH$44,$A483),$B483&lt;=INDEX($EJ$5:$EJ$44,$A483),AF$30&gt;=INDEX($EG$5:$EG$44,$A483),AF$30&lt;=INDEX($EI$5:$EI$44,$A483)),$A483,0),0)</f>
        <v>0</v>
      </c>
      <c r="AG483" s="9">
        <f>IFERROR(IF(AND($B483&gt;=INDEX($EH$5:$EH$44,$A483),$B483&lt;=INDEX($EJ$5:$EJ$44,$A483),AG$30&gt;=INDEX($EG$5:$EG$44,$A483),AG$30&lt;=INDEX($EI$5:$EI$44,$A483)),$A483,0),0)</f>
        <v>0</v>
      </c>
      <c r="AH483" s="9"/>
    </row>
    <row r="484" spans="1:34">
      <c r="A484" s="5">
        <f t="shared" si="92"/>
        <v>19</v>
      </c>
      <c r="B484" s="5">
        <f t="shared" si="91"/>
        <v>3</v>
      </c>
      <c r="C484" s="9">
        <f>IFERROR(IF(AND($B484&gt;=INDEX($EH$5:$EH$44,$A484),$B484&lt;=INDEX($EJ$5:$EJ$44,$A484),C$30&gt;=INDEX($EG$5:$EG$44,$A484),C$30&lt;=INDEX($EI$5:$EI$44,$A484)),$A484,0),0)</f>
        <v>0</v>
      </c>
      <c r="D484" s="9">
        <f>IFERROR(IF(AND($B484&gt;=INDEX($EH$5:$EH$44,$A484),$B484&lt;=INDEX($EJ$5:$EJ$44,$A484),D$30&gt;=INDEX($EG$5:$EG$44,$A484),D$30&lt;=INDEX($EI$5:$EI$44,$A484)),$A484,0),0)</f>
        <v>0</v>
      </c>
      <c r="E484" s="9">
        <f>IFERROR(IF(AND($B484&gt;=INDEX($EH$5:$EH$44,$A484),$B484&lt;=INDEX($EJ$5:$EJ$44,$A484),E$30&gt;=INDEX($EG$5:$EG$44,$A484),E$30&lt;=INDEX($EI$5:$EI$44,$A484)),$A484,0),0)</f>
        <v>0</v>
      </c>
      <c r="F484" s="9">
        <f>IFERROR(IF(AND($B484&gt;=INDEX($EH$5:$EH$44,$A484),$B484&lt;=INDEX($EJ$5:$EJ$44,$A484),F$30&gt;=INDEX($EG$5:$EG$44,$A484),F$30&lt;=INDEX($EI$5:$EI$44,$A484)),$A484,0),0)</f>
        <v>0</v>
      </c>
      <c r="G484" s="9">
        <f>IFERROR(IF(AND($B484&gt;=INDEX($EH$5:$EH$44,$A484),$B484&lt;=INDEX($EJ$5:$EJ$44,$A484),G$30&gt;=INDEX($EG$5:$EG$44,$A484),G$30&lt;=INDEX($EI$5:$EI$44,$A484)),$A484,0),0)</f>
        <v>0</v>
      </c>
      <c r="H484" s="9">
        <f>IFERROR(IF(AND($B484&gt;=INDEX($EH$5:$EH$44,$A484),$B484&lt;=INDEX($EJ$5:$EJ$44,$A484),H$30&gt;=INDEX($EG$5:$EG$44,$A484),H$30&lt;=INDEX($EI$5:$EI$44,$A484)),$A484,0),0)</f>
        <v>0</v>
      </c>
      <c r="I484" s="9">
        <f>IFERROR(IF(AND($B484&gt;=INDEX($EH$5:$EH$44,$A484),$B484&lt;=INDEX($EJ$5:$EJ$44,$A484),I$30&gt;=INDEX($EG$5:$EG$44,$A484),I$30&lt;=INDEX($EI$5:$EI$44,$A484)),$A484,0),0)</f>
        <v>0</v>
      </c>
      <c r="J484" s="9">
        <f>IFERROR(IF(AND($B484&gt;=INDEX($EH$5:$EH$44,$A484),$B484&lt;=INDEX($EJ$5:$EJ$44,$A484),J$30&gt;=INDEX($EG$5:$EG$44,$A484),J$30&lt;=INDEX($EI$5:$EI$44,$A484)),$A484,0),0)</f>
        <v>0</v>
      </c>
      <c r="K484" s="9">
        <f>IFERROR(IF(AND($B484&gt;=INDEX($EH$5:$EH$44,$A484),$B484&lt;=INDEX($EJ$5:$EJ$44,$A484),K$30&gt;=INDEX($EG$5:$EG$44,$A484),K$30&lt;=INDEX($EI$5:$EI$44,$A484)),$A484,0),0)</f>
        <v>0</v>
      </c>
      <c r="L484" s="9">
        <f>IFERROR(IF(AND($B484&gt;=INDEX($EH$5:$EH$44,$A484),$B484&lt;=INDEX($EJ$5:$EJ$44,$A484),L$30&gt;=INDEX($EG$5:$EG$44,$A484),L$30&lt;=INDEX($EI$5:$EI$44,$A484)),$A484,0),0)</f>
        <v>0</v>
      </c>
      <c r="M484" s="9">
        <f>IFERROR(IF(AND($B484&gt;=INDEX($EH$5:$EH$44,$A484),$B484&lt;=INDEX($EJ$5:$EJ$44,$A484),M$30&gt;=INDEX($EG$5:$EG$44,$A484),M$30&lt;=INDEX($EI$5:$EI$44,$A484)),$A484,0),0)</f>
        <v>0</v>
      </c>
      <c r="N484" s="9">
        <f>IFERROR(IF(AND($B484&gt;=INDEX($EH$5:$EH$44,$A484),$B484&lt;=INDEX($EJ$5:$EJ$44,$A484),N$30&gt;=INDEX($EG$5:$EG$44,$A484),N$30&lt;=INDEX($EI$5:$EI$44,$A484)),$A484,0),0)</f>
        <v>0</v>
      </c>
      <c r="O484" s="9">
        <f>IFERROR(IF(AND($B484&gt;=INDEX($EH$5:$EH$44,$A484),$B484&lt;=INDEX($EJ$5:$EJ$44,$A484),O$30&gt;=INDEX($EG$5:$EG$44,$A484),O$30&lt;=INDEX($EI$5:$EI$44,$A484)),$A484,0),0)</f>
        <v>0</v>
      </c>
      <c r="P484" s="9">
        <f>IFERROR(IF(AND($B484&gt;=INDEX($EH$5:$EH$44,$A484),$B484&lt;=INDEX($EJ$5:$EJ$44,$A484),P$30&gt;=INDEX($EG$5:$EG$44,$A484),P$30&lt;=INDEX($EI$5:$EI$44,$A484)),$A484,0),0)</f>
        <v>0</v>
      </c>
      <c r="Q484" s="9">
        <f>IFERROR(IF(AND($B484&gt;=INDEX($EH$5:$EH$44,$A484),$B484&lt;=INDEX($EJ$5:$EJ$44,$A484),Q$30&gt;=INDEX($EG$5:$EG$44,$A484),Q$30&lt;=INDEX($EI$5:$EI$44,$A484)),$A484,0),0)</f>
        <v>0</v>
      </c>
      <c r="R484" s="9">
        <f>IFERROR(IF(AND($B484&gt;=INDEX($EH$5:$EH$44,$A484),$B484&lt;=INDEX($EJ$5:$EJ$44,$A484),R$30&gt;=INDEX($EG$5:$EG$44,$A484),R$30&lt;=INDEX($EI$5:$EI$44,$A484)),$A484,0),0)</f>
        <v>0</v>
      </c>
      <c r="S484" s="9">
        <f>IFERROR(IF(AND($B484&gt;=INDEX($EH$5:$EH$44,$A484),$B484&lt;=INDEX($EJ$5:$EJ$44,$A484),S$30&gt;=INDEX($EG$5:$EG$44,$A484),S$30&lt;=INDEX($EI$5:$EI$44,$A484)),$A484,0),0)</f>
        <v>0</v>
      </c>
      <c r="T484" s="9">
        <f>IFERROR(IF(AND($B484&gt;=INDEX($EH$5:$EH$44,$A484),$B484&lt;=INDEX($EJ$5:$EJ$44,$A484),T$30&gt;=INDEX($EG$5:$EG$44,$A484),T$30&lt;=INDEX($EI$5:$EI$44,$A484)),$A484,0),0)</f>
        <v>0</v>
      </c>
      <c r="U484" s="9">
        <f>IFERROR(IF(AND($B484&gt;=INDEX($EH$5:$EH$44,$A484),$B484&lt;=INDEX($EJ$5:$EJ$44,$A484),U$30&gt;=INDEX($EG$5:$EG$44,$A484),U$30&lt;=INDEX($EI$5:$EI$44,$A484)),$A484,0),0)</f>
        <v>0</v>
      </c>
      <c r="V484" s="9">
        <f>IFERROR(IF(AND($B484&gt;=INDEX($EH$5:$EH$44,$A484),$B484&lt;=INDEX($EJ$5:$EJ$44,$A484),V$30&gt;=INDEX($EG$5:$EG$44,$A484),V$30&lt;=INDEX($EI$5:$EI$44,$A484)),$A484,0),0)</f>
        <v>0</v>
      </c>
      <c r="W484" s="9">
        <f>IFERROR(IF(AND($B484&gt;=INDEX($EH$5:$EH$44,$A484),$B484&lt;=INDEX($EJ$5:$EJ$44,$A484),W$30&gt;=INDEX($EG$5:$EG$44,$A484),W$30&lt;=INDEX($EI$5:$EI$44,$A484)),$A484,0),0)</f>
        <v>0</v>
      </c>
      <c r="X484" s="9">
        <f>IFERROR(IF(AND($B484&gt;=INDEX($EH$5:$EH$44,$A484),$B484&lt;=INDEX($EJ$5:$EJ$44,$A484),X$30&gt;=INDEX($EG$5:$EG$44,$A484),X$30&lt;=INDEX($EI$5:$EI$44,$A484)),$A484,0),0)</f>
        <v>0</v>
      </c>
      <c r="Y484" s="9">
        <f>IFERROR(IF(AND($B484&gt;=INDEX($EH$5:$EH$44,$A484),$B484&lt;=INDEX($EJ$5:$EJ$44,$A484),Y$30&gt;=INDEX($EG$5:$EG$44,$A484),Y$30&lt;=INDEX($EI$5:$EI$44,$A484)),$A484,0),0)</f>
        <v>0</v>
      </c>
      <c r="Z484" s="9">
        <f>IFERROR(IF(AND($B484&gt;=INDEX($EH$5:$EH$44,$A484),$B484&lt;=INDEX($EJ$5:$EJ$44,$A484),Z$30&gt;=INDEX($EG$5:$EG$44,$A484),Z$30&lt;=INDEX($EI$5:$EI$44,$A484)),$A484,0),0)</f>
        <v>0</v>
      </c>
      <c r="AA484" s="9">
        <f>IFERROR(IF(AND($B484&gt;=INDEX($EH$5:$EH$44,$A484),$B484&lt;=INDEX($EJ$5:$EJ$44,$A484),AA$30&gt;=INDEX($EG$5:$EG$44,$A484),AA$30&lt;=INDEX($EI$5:$EI$44,$A484)),$A484,0),0)</f>
        <v>0</v>
      </c>
      <c r="AB484" s="9">
        <f>IFERROR(IF(AND($B484&gt;=INDEX($EH$5:$EH$44,$A484),$B484&lt;=INDEX($EJ$5:$EJ$44,$A484),AB$30&gt;=INDEX($EG$5:$EG$44,$A484),AB$30&lt;=INDEX($EI$5:$EI$44,$A484)),$A484,0),0)</f>
        <v>0</v>
      </c>
      <c r="AC484" s="9">
        <f>IFERROR(IF(AND($B484&gt;=INDEX($EH$5:$EH$44,$A484),$B484&lt;=INDEX($EJ$5:$EJ$44,$A484),AC$30&gt;=INDEX($EG$5:$EG$44,$A484),AC$30&lt;=INDEX($EI$5:$EI$44,$A484)),$A484,0),0)</f>
        <v>0</v>
      </c>
      <c r="AD484" s="9">
        <f>IFERROR(IF(AND($B484&gt;=INDEX($EH$5:$EH$44,$A484),$B484&lt;=INDEX($EJ$5:$EJ$44,$A484),AD$30&gt;=INDEX($EG$5:$EG$44,$A484),AD$30&lt;=INDEX($EI$5:$EI$44,$A484)),$A484,0),0)</f>
        <v>0</v>
      </c>
      <c r="AE484" s="9">
        <f>IFERROR(IF(AND($B484&gt;=INDEX($EH$5:$EH$44,$A484),$B484&lt;=INDEX($EJ$5:$EJ$44,$A484),AE$30&gt;=INDEX($EG$5:$EG$44,$A484),AE$30&lt;=INDEX($EI$5:$EI$44,$A484)),$A484,0),0)</f>
        <v>0</v>
      </c>
      <c r="AF484" s="9">
        <f>IFERROR(IF(AND($B484&gt;=INDEX($EH$5:$EH$44,$A484),$B484&lt;=INDEX($EJ$5:$EJ$44,$A484),AF$30&gt;=INDEX($EG$5:$EG$44,$A484),AF$30&lt;=INDEX($EI$5:$EI$44,$A484)),$A484,0),0)</f>
        <v>0</v>
      </c>
      <c r="AG484" s="9">
        <f>IFERROR(IF(AND($B484&gt;=INDEX($EH$5:$EH$44,$A484),$B484&lt;=INDEX($EJ$5:$EJ$44,$A484),AG$30&gt;=INDEX($EG$5:$EG$44,$A484),AG$30&lt;=INDEX($EI$5:$EI$44,$A484)),$A484,0),0)</f>
        <v>0</v>
      </c>
      <c r="AH484" s="9"/>
    </row>
    <row r="485" spans="1:34">
      <c r="A485" s="5">
        <f t="shared" si="92"/>
        <v>19</v>
      </c>
      <c r="B485" s="5">
        <f t="shared" si="91"/>
        <v>4</v>
      </c>
      <c r="C485" s="9">
        <f>IFERROR(IF(AND($B485&gt;=INDEX($EH$5:$EH$44,$A485),$B485&lt;=INDEX($EJ$5:$EJ$44,$A485),C$30&gt;=INDEX($EG$5:$EG$44,$A485),C$30&lt;=INDEX($EI$5:$EI$44,$A485)),$A485,0),0)</f>
        <v>0</v>
      </c>
      <c r="D485" s="9">
        <f>IFERROR(IF(AND($B485&gt;=INDEX($EH$5:$EH$44,$A485),$B485&lt;=INDEX($EJ$5:$EJ$44,$A485),D$30&gt;=INDEX($EG$5:$EG$44,$A485),D$30&lt;=INDEX($EI$5:$EI$44,$A485)),$A485,0),0)</f>
        <v>0</v>
      </c>
      <c r="E485" s="9">
        <f>IFERROR(IF(AND($B485&gt;=INDEX($EH$5:$EH$44,$A485),$B485&lt;=INDEX($EJ$5:$EJ$44,$A485),E$30&gt;=INDEX($EG$5:$EG$44,$A485),E$30&lt;=INDEX($EI$5:$EI$44,$A485)),$A485,0),0)</f>
        <v>0</v>
      </c>
      <c r="F485" s="9">
        <f>IFERROR(IF(AND($B485&gt;=INDEX($EH$5:$EH$44,$A485),$B485&lt;=INDEX($EJ$5:$EJ$44,$A485),F$30&gt;=INDEX($EG$5:$EG$44,$A485),F$30&lt;=INDEX($EI$5:$EI$44,$A485)),$A485,0),0)</f>
        <v>0</v>
      </c>
      <c r="G485" s="9">
        <f>IFERROR(IF(AND($B485&gt;=INDEX($EH$5:$EH$44,$A485),$B485&lt;=INDEX($EJ$5:$EJ$44,$A485),G$30&gt;=INDEX($EG$5:$EG$44,$A485),G$30&lt;=INDEX($EI$5:$EI$44,$A485)),$A485,0),0)</f>
        <v>0</v>
      </c>
      <c r="H485" s="9">
        <f>IFERROR(IF(AND($B485&gt;=INDEX($EH$5:$EH$44,$A485),$B485&lt;=INDEX($EJ$5:$EJ$44,$A485),H$30&gt;=INDEX($EG$5:$EG$44,$A485),H$30&lt;=INDEX($EI$5:$EI$44,$A485)),$A485,0),0)</f>
        <v>0</v>
      </c>
      <c r="I485" s="9">
        <f>IFERROR(IF(AND($B485&gt;=INDEX($EH$5:$EH$44,$A485),$B485&lt;=INDEX($EJ$5:$EJ$44,$A485),I$30&gt;=INDEX($EG$5:$EG$44,$A485),I$30&lt;=INDEX($EI$5:$EI$44,$A485)),$A485,0),0)</f>
        <v>0</v>
      </c>
      <c r="J485" s="9">
        <f>IFERROR(IF(AND($B485&gt;=INDEX($EH$5:$EH$44,$A485),$B485&lt;=INDEX($EJ$5:$EJ$44,$A485),J$30&gt;=INDEX($EG$5:$EG$44,$A485),J$30&lt;=INDEX($EI$5:$EI$44,$A485)),$A485,0),0)</f>
        <v>0</v>
      </c>
      <c r="K485" s="9">
        <f>IFERROR(IF(AND($B485&gt;=INDEX($EH$5:$EH$44,$A485),$B485&lt;=INDEX($EJ$5:$EJ$44,$A485),K$30&gt;=INDEX($EG$5:$EG$44,$A485),K$30&lt;=INDEX($EI$5:$EI$44,$A485)),$A485,0),0)</f>
        <v>0</v>
      </c>
      <c r="L485" s="9">
        <f>IFERROR(IF(AND($B485&gt;=INDEX($EH$5:$EH$44,$A485),$B485&lt;=INDEX($EJ$5:$EJ$44,$A485),L$30&gt;=INDEX($EG$5:$EG$44,$A485),L$30&lt;=INDEX($EI$5:$EI$44,$A485)),$A485,0),0)</f>
        <v>0</v>
      </c>
      <c r="M485" s="9">
        <f>IFERROR(IF(AND($B485&gt;=INDEX($EH$5:$EH$44,$A485),$B485&lt;=INDEX($EJ$5:$EJ$44,$A485),M$30&gt;=INDEX($EG$5:$EG$44,$A485),M$30&lt;=INDEX($EI$5:$EI$44,$A485)),$A485,0),0)</f>
        <v>0</v>
      </c>
      <c r="N485" s="9">
        <f>IFERROR(IF(AND($B485&gt;=INDEX($EH$5:$EH$44,$A485),$B485&lt;=INDEX($EJ$5:$EJ$44,$A485),N$30&gt;=INDEX($EG$5:$EG$44,$A485),N$30&lt;=INDEX($EI$5:$EI$44,$A485)),$A485,0),0)</f>
        <v>0</v>
      </c>
      <c r="O485" s="9">
        <f>IFERROR(IF(AND($B485&gt;=INDEX($EH$5:$EH$44,$A485),$B485&lt;=INDEX($EJ$5:$EJ$44,$A485),O$30&gt;=INDEX($EG$5:$EG$44,$A485),O$30&lt;=INDEX($EI$5:$EI$44,$A485)),$A485,0),0)</f>
        <v>0</v>
      </c>
      <c r="P485" s="9">
        <f>IFERROR(IF(AND($B485&gt;=INDEX($EH$5:$EH$44,$A485),$B485&lt;=INDEX($EJ$5:$EJ$44,$A485),P$30&gt;=INDEX($EG$5:$EG$44,$A485),P$30&lt;=INDEX($EI$5:$EI$44,$A485)),$A485,0),0)</f>
        <v>0</v>
      </c>
      <c r="Q485" s="9">
        <f>IFERROR(IF(AND($B485&gt;=INDEX($EH$5:$EH$44,$A485),$B485&lt;=INDEX($EJ$5:$EJ$44,$A485),Q$30&gt;=INDEX($EG$5:$EG$44,$A485),Q$30&lt;=INDEX($EI$5:$EI$44,$A485)),$A485,0),0)</f>
        <v>0</v>
      </c>
      <c r="R485" s="9">
        <f>IFERROR(IF(AND($B485&gt;=INDEX($EH$5:$EH$44,$A485),$B485&lt;=INDEX($EJ$5:$EJ$44,$A485),R$30&gt;=INDEX($EG$5:$EG$44,$A485),R$30&lt;=INDEX($EI$5:$EI$44,$A485)),$A485,0),0)</f>
        <v>0</v>
      </c>
      <c r="S485" s="9">
        <f>IFERROR(IF(AND($B485&gt;=INDEX($EH$5:$EH$44,$A485),$B485&lt;=INDEX($EJ$5:$EJ$44,$A485),S$30&gt;=INDEX($EG$5:$EG$44,$A485),S$30&lt;=INDEX($EI$5:$EI$44,$A485)),$A485,0),0)</f>
        <v>0</v>
      </c>
      <c r="T485" s="9">
        <f>IFERROR(IF(AND($B485&gt;=INDEX($EH$5:$EH$44,$A485),$B485&lt;=INDEX($EJ$5:$EJ$44,$A485),T$30&gt;=INDEX($EG$5:$EG$44,$A485),T$30&lt;=INDEX($EI$5:$EI$44,$A485)),$A485,0),0)</f>
        <v>0</v>
      </c>
      <c r="U485" s="9">
        <f>IFERROR(IF(AND($B485&gt;=INDEX($EH$5:$EH$44,$A485),$B485&lt;=INDEX($EJ$5:$EJ$44,$A485),U$30&gt;=INDEX($EG$5:$EG$44,$A485),U$30&lt;=INDEX($EI$5:$EI$44,$A485)),$A485,0),0)</f>
        <v>0</v>
      </c>
      <c r="V485" s="9">
        <f>IFERROR(IF(AND($B485&gt;=INDEX($EH$5:$EH$44,$A485),$B485&lt;=INDEX($EJ$5:$EJ$44,$A485),V$30&gt;=INDEX($EG$5:$EG$44,$A485),V$30&lt;=INDEX($EI$5:$EI$44,$A485)),$A485,0),0)</f>
        <v>0</v>
      </c>
      <c r="W485" s="9">
        <f>IFERROR(IF(AND($B485&gt;=INDEX($EH$5:$EH$44,$A485),$B485&lt;=INDEX($EJ$5:$EJ$44,$A485),W$30&gt;=INDEX($EG$5:$EG$44,$A485),W$30&lt;=INDEX($EI$5:$EI$44,$A485)),$A485,0),0)</f>
        <v>0</v>
      </c>
      <c r="X485" s="9">
        <f>IFERROR(IF(AND($B485&gt;=INDEX($EH$5:$EH$44,$A485),$B485&lt;=INDEX($EJ$5:$EJ$44,$A485),X$30&gt;=INDEX($EG$5:$EG$44,$A485),X$30&lt;=INDEX($EI$5:$EI$44,$A485)),$A485,0),0)</f>
        <v>0</v>
      </c>
      <c r="Y485" s="9">
        <f>IFERROR(IF(AND($B485&gt;=INDEX($EH$5:$EH$44,$A485),$B485&lt;=INDEX($EJ$5:$EJ$44,$A485),Y$30&gt;=INDEX($EG$5:$EG$44,$A485),Y$30&lt;=INDEX($EI$5:$EI$44,$A485)),$A485,0),0)</f>
        <v>0</v>
      </c>
      <c r="Z485" s="9">
        <f>IFERROR(IF(AND($B485&gt;=INDEX($EH$5:$EH$44,$A485),$B485&lt;=INDEX($EJ$5:$EJ$44,$A485),Z$30&gt;=INDEX($EG$5:$EG$44,$A485),Z$30&lt;=INDEX($EI$5:$EI$44,$A485)),$A485,0),0)</f>
        <v>0</v>
      </c>
      <c r="AA485" s="9">
        <f>IFERROR(IF(AND($B485&gt;=INDEX($EH$5:$EH$44,$A485),$B485&lt;=INDEX($EJ$5:$EJ$44,$A485),AA$30&gt;=INDEX($EG$5:$EG$44,$A485),AA$30&lt;=INDEX($EI$5:$EI$44,$A485)),$A485,0),0)</f>
        <v>0</v>
      </c>
      <c r="AB485" s="9">
        <f>IFERROR(IF(AND($B485&gt;=INDEX($EH$5:$EH$44,$A485),$B485&lt;=INDEX($EJ$5:$EJ$44,$A485),AB$30&gt;=INDEX($EG$5:$EG$44,$A485),AB$30&lt;=INDEX($EI$5:$EI$44,$A485)),$A485,0),0)</f>
        <v>0</v>
      </c>
      <c r="AC485" s="9">
        <f>IFERROR(IF(AND($B485&gt;=INDEX($EH$5:$EH$44,$A485),$B485&lt;=INDEX($EJ$5:$EJ$44,$A485),AC$30&gt;=INDEX($EG$5:$EG$44,$A485),AC$30&lt;=INDEX($EI$5:$EI$44,$A485)),$A485,0),0)</f>
        <v>0</v>
      </c>
      <c r="AD485" s="9">
        <f>IFERROR(IF(AND($B485&gt;=INDEX($EH$5:$EH$44,$A485),$B485&lt;=INDEX($EJ$5:$EJ$44,$A485),AD$30&gt;=INDEX($EG$5:$EG$44,$A485),AD$30&lt;=INDEX($EI$5:$EI$44,$A485)),$A485,0),0)</f>
        <v>0</v>
      </c>
      <c r="AE485" s="9">
        <f>IFERROR(IF(AND($B485&gt;=INDEX($EH$5:$EH$44,$A485),$B485&lt;=INDEX($EJ$5:$EJ$44,$A485),AE$30&gt;=INDEX($EG$5:$EG$44,$A485),AE$30&lt;=INDEX($EI$5:$EI$44,$A485)),$A485,0),0)</f>
        <v>0</v>
      </c>
      <c r="AF485" s="9">
        <f>IFERROR(IF(AND($B485&gt;=INDEX($EH$5:$EH$44,$A485),$B485&lt;=INDEX($EJ$5:$EJ$44,$A485),AF$30&gt;=INDEX($EG$5:$EG$44,$A485),AF$30&lt;=INDEX($EI$5:$EI$44,$A485)),$A485,0),0)</f>
        <v>0</v>
      </c>
      <c r="AG485" s="9">
        <f>IFERROR(IF(AND($B485&gt;=INDEX($EH$5:$EH$44,$A485),$B485&lt;=INDEX($EJ$5:$EJ$44,$A485),AG$30&gt;=INDEX($EG$5:$EG$44,$A485),AG$30&lt;=INDEX($EI$5:$EI$44,$A485)),$A485,0),0)</f>
        <v>0</v>
      </c>
      <c r="AH485" s="9"/>
    </row>
    <row r="486" spans="1:34">
      <c r="A486" s="5">
        <f t="shared" si="92"/>
        <v>19</v>
      </c>
      <c r="B486" s="5">
        <f t="shared" si="91"/>
        <v>5</v>
      </c>
      <c r="C486" s="9">
        <f>IFERROR(IF(AND($B486&gt;=INDEX($EH$5:$EH$44,$A486),$B486&lt;=INDEX($EJ$5:$EJ$44,$A486),C$30&gt;=INDEX($EG$5:$EG$44,$A486),C$30&lt;=INDEX($EI$5:$EI$44,$A486)),$A486,0),0)</f>
        <v>0</v>
      </c>
      <c r="D486" s="9">
        <f>IFERROR(IF(AND($B486&gt;=INDEX($EH$5:$EH$44,$A486),$B486&lt;=INDEX($EJ$5:$EJ$44,$A486),D$30&gt;=INDEX($EG$5:$EG$44,$A486),D$30&lt;=INDEX($EI$5:$EI$44,$A486)),$A486,0),0)</f>
        <v>0</v>
      </c>
      <c r="E486" s="9">
        <f>IFERROR(IF(AND($B486&gt;=INDEX($EH$5:$EH$44,$A486),$B486&lt;=INDEX($EJ$5:$EJ$44,$A486),E$30&gt;=INDEX($EG$5:$EG$44,$A486),E$30&lt;=INDEX($EI$5:$EI$44,$A486)),$A486,0),0)</f>
        <v>0</v>
      </c>
      <c r="F486" s="9">
        <f>IFERROR(IF(AND($B486&gt;=INDEX($EH$5:$EH$44,$A486),$B486&lt;=INDEX($EJ$5:$EJ$44,$A486),F$30&gt;=INDEX($EG$5:$EG$44,$A486),F$30&lt;=INDEX($EI$5:$EI$44,$A486)),$A486,0),0)</f>
        <v>0</v>
      </c>
      <c r="G486" s="9">
        <f>IFERROR(IF(AND($B486&gt;=INDEX($EH$5:$EH$44,$A486),$B486&lt;=INDEX($EJ$5:$EJ$44,$A486),G$30&gt;=INDEX($EG$5:$EG$44,$A486),G$30&lt;=INDEX($EI$5:$EI$44,$A486)),$A486,0),0)</f>
        <v>0</v>
      </c>
      <c r="H486" s="9">
        <f>IFERROR(IF(AND($B486&gt;=INDEX($EH$5:$EH$44,$A486),$B486&lt;=INDEX($EJ$5:$EJ$44,$A486),H$30&gt;=INDEX($EG$5:$EG$44,$A486),H$30&lt;=INDEX($EI$5:$EI$44,$A486)),$A486,0),0)</f>
        <v>0</v>
      </c>
      <c r="I486" s="9">
        <f>IFERROR(IF(AND($B486&gt;=INDEX($EH$5:$EH$44,$A486),$B486&lt;=INDEX($EJ$5:$EJ$44,$A486),I$30&gt;=INDEX($EG$5:$EG$44,$A486),I$30&lt;=INDEX($EI$5:$EI$44,$A486)),$A486,0),0)</f>
        <v>0</v>
      </c>
      <c r="J486" s="9">
        <f>IFERROR(IF(AND($B486&gt;=INDEX($EH$5:$EH$44,$A486),$B486&lt;=INDEX($EJ$5:$EJ$44,$A486),J$30&gt;=INDEX($EG$5:$EG$44,$A486),J$30&lt;=INDEX($EI$5:$EI$44,$A486)),$A486,0),0)</f>
        <v>0</v>
      </c>
      <c r="K486" s="9">
        <f>IFERROR(IF(AND($B486&gt;=INDEX($EH$5:$EH$44,$A486),$B486&lt;=INDEX($EJ$5:$EJ$44,$A486),K$30&gt;=INDEX($EG$5:$EG$44,$A486),K$30&lt;=INDEX($EI$5:$EI$44,$A486)),$A486,0),0)</f>
        <v>0</v>
      </c>
      <c r="L486" s="9">
        <f>IFERROR(IF(AND($B486&gt;=INDEX($EH$5:$EH$44,$A486),$B486&lt;=INDEX($EJ$5:$EJ$44,$A486),L$30&gt;=INDEX($EG$5:$EG$44,$A486),L$30&lt;=INDEX($EI$5:$EI$44,$A486)),$A486,0),0)</f>
        <v>0</v>
      </c>
      <c r="M486" s="9">
        <f>IFERROR(IF(AND($B486&gt;=INDEX($EH$5:$EH$44,$A486),$B486&lt;=INDEX($EJ$5:$EJ$44,$A486),M$30&gt;=INDEX($EG$5:$EG$44,$A486),M$30&lt;=INDEX($EI$5:$EI$44,$A486)),$A486,0),0)</f>
        <v>0</v>
      </c>
      <c r="N486" s="9">
        <f>IFERROR(IF(AND($B486&gt;=INDEX($EH$5:$EH$44,$A486),$B486&lt;=INDEX($EJ$5:$EJ$44,$A486),N$30&gt;=INDEX($EG$5:$EG$44,$A486),N$30&lt;=INDEX($EI$5:$EI$44,$A486)),$A486,0),0)</f>
        <v>0</v>
      </c>
      <c r="O486" s="9">
        <f>IFERROR(IF(AND($B486&gt;=INDEX($EH$5:$EH$44,$A486),$B486&lt;=INDEX($EJ$5:$EJ$44,$A486),O$30&gt;=INDEX($EG$5:$EG$44,$A486),O$30&lt;=INDEX($EI$5:$EI$44,$A486)),$A486,0),0)</f>
        <v>0</v>
      </c>
      <c r="P486" s="9">
        <f>IFERROR(IF(AND($B486&gt;=INDEX($EH$5:$EH$44,$A486),$B486&lt;=INDEX($EJ$5:$EJ$44,$A486),P$30&gt;=INDEX($EG$5:$EG$44,$A486),P$30&lt;=INDEX($EI$5:$EI$44,$A486)),$A486,0),0)</f>
        <v>0</v>
      </c>
      <c r="Q486" s="9">
        <f>IFERROR(IF(AND($B486&gt;=INDEX($EH$5:$EH$44,$A486),$B486&lt;=INDEX($EJ$5:$EJ$44,$A486),Q$30&gt;=INDEX($EG$5:$EG$44,$A486),Q$30&lt;=INDEX($EI$5:$EI$44,$A486)),$A486,0),0)</f>
        <v>0</v>
      </c>
      <c r="R486" s="9">
        <f>IFERROR(IF(AND($B486&gt;=INDEX($EH$5:$EH$44,$A486),$B486&lt;=INDEX($EJ$5:$EJ$44,$A486),R$30&gt;=INDEX($EG$5:$EG$44,$A486),R$30&lt;=INDEX($EI$5:$EI$44,$A486)),$A486,0),0)</f>
        <v>0</v>
      </c>
      <c r="S486" s="9">
        <f>IFERROR(IF(AND($B486&gt;=INDEX($EH$5:$EH$44,$A486),$B486&lt;=INDEX($EJ$5:$EJ$44,$A486),S$30&gt;=INDEX($EG$5:$EG$44,$A486),S$30&lt;=INDEX($EI$5:$EI$44,$A486)),$A486,0),0)</f>
        <v>0</v>
      </c>
      <c r="T486" s="9">
        <f>IFERROR(IF(AND($B486&gt;=INDEX($EH$5:$EH$44,$A486),$B486&lt;=INDEX($EJ$5:$EJ$44,$A486),T$30&gt;=INDEX($EG$5:$EG$44,$A486),T$30&lt;=INDEX($EI$5:$EI$44,$A486)),$A486,0),0)</f>
        <v>0</v>
      </c>
      <c r="U486" s="9">
        <f>IFERROR(IF(AND($B486&gt;=INDEX($EH$5:$EH$44,$A486),$B486&lt;=INDEX($EJ$5:$EJ$44,$A486),U$30&gt;=INDEX($EG$5:$EG$44,$A486),U$30&lt;=INDEX($EI$5:$EI$44,$A486)),$A486,0),0)</f>
        <v>0</v>
      </c>
      <c r="V486" s="9">
        <f>IFERROR(IF(AND($B486&gt;=INDEX($EH$5:$EH$44,$A486),$B486&lt;=INDEX($EJ$5:$EJ$44,$A486),V$30&gt;=INDEX($EG$5:$EG$44,$A486),V$30&lt;=INDEX($EI$5:$EI$44,$A486)),$A486,0),0)</f>
        <v>0</v>
      </c>
      <c r="W486" s="9">
        <f>IFERROR(IF(AND($B486&gt;=INDEX($EH$5:$EH$44,$A486),$B486&lt;=INDEX($EJ$5:$EJ$44,$A486),W$30&gt;=INDEX($EG$5:$EG$44,$A486),W$30&lt;=INDEX($EI$5:$EI$44,$A486)),$A486,0),0)</f>
        <v>0</v>
      </c>
      <c r="X486" s="9">
        <f>IFERROR(IF(AND($B486&gt;=INDEX($EH$5:$EH$44,$A486),$B486&lt;=INDEX($EJ$5:$EJ$44,$A486),X$30&gt;=INDEX($EG$5:$EG$44,$A486),X$30&lt;=INDEX($EI$5:$EI$44,$A486)),$A486,0),0)</f>
        <v>0</v>
      </c>
      <c r="Y486" s="9">
        <f>IFERROR(IF(AND($B486&gt;=INDEX($EH$5:$EH$44,$A486),$B486&lt;=INDEX($EJ$5:$EJ$44,$A486),Y$30&gt;=INDEX($EG$5:$EG$44,$A486),Y$30&lt;=INDEX($EI$5:$EI$44,$A486)),$A486,0),0)</f>
        <v>0</v>
      </c>
      <c r="Z486" s="9">
        <f>IFERROR(IF(AND($B486&gt;=INDEX($EH$5:$EH$44,$A486),$B486&lt;=INDEX($EJ$5:$EJ$44,$A486),Z$30&gt;=INDEX($EG$5:$EG$44,$A486),Z$30&lt;=INDEX($EI$5:$EI$44,$A486)),$A486,0),0)</f>
        <v>0</v>
      </c>
      <c r="AA486" s="9">
        <f>IFERROR(IF(AND($B486&gt;=INDEX($EH$5:$EH$44,$A486),$B486&lt;=INDEX($EJ$5:$EJ$44,$A486),AA$30&gt;=INDEX($EG$5:$EG$44,$A486),AA$30&lt;=INDEX($EI$5:$EI$44,$A486)),$A486,0),0)</f>
        <v>0</v>
      </c>
      <c r="AB486" s="9">
        <f>IFERROR(IF(AND($B486&gt;=INDEX($EH$5:$EH$44,$A486),$B486&lt;=INDEX($EJ$5:$EJ$44,$A486),AB$30&gt;=INDEX($EG$5:$EG$44,$A486),AB$30&lt;=INDEX($EI$5:$EI$44,$A486)),$A486,0),0)</f>
        <v>0</v>
      </c>
      <c r="AC486" s="9">
        <f>IFERROR(IF(AND($B486&gt;=INDEX($EH$5:$EH$44,$A486),$B486&lt;=INDEX($EJ$5:$EJ$44,$A486),AC$30&gt;=INDEX($EG$5:$EG$44,$A486),AC$30&lt;=INDEX($EI$5:$EI$44,$A486)),$A486,0),0)</f>
        <v>0</v>
      </c>
      <c r="AD486" s="9">
        <f>IFERROR(IF(AND($B486&gt;=INDEX($EH$5:$EH$44,$A486),$B486&lt;=INDEX($EJ$5:$EJ$44,$A486),AD$30&gt;=INDEX($EG$5:$EG$44,$A486),AD$30&lt;=INDEX($EI$5:$EI$44,$A486)),$A486,0),0)</f>
        <v>0</v>
      </c>
      <c r="AE486" s="9">
        <f>IFERROR(IF(AND($B486&gt;=INDEX($EH$5:$EH$44,$A486),$B486&lt;=INDEX($EJ$5:$EJ$44,$A486),AE$30&gt;=INDEX($EG$5:$EG$44,$A486),AE$30&lt;=INDEX($EI$5:$EI$44,$A486)),$A486,0),0)</f>
        <v>0</v>
      </c>
      <c r="AF486" s="9">
        <f>IFERROR(IF(AND($B486&gt;=INDEX($EH$5:$EH$44,$A486),$B486&lt;=INDEX($EJ$5:$EJ$44,$A486),AF$30&gt;=INDEX($EG$5:$EG$44,$A486),AF$30&lt;=INDEX($EI$5:$EI$44,$A486)),$A486,0),0)</f>
        <v>0</v>
      </c>
      <c r="AG486" s="9">
        <f>IFERROR(IF(AND($B486&gt;=INDEX($EH$5:$EH$44,$A486),$B486&lt;=INDEX($EJ$5:$EJ$44,$A486),AG$30&gt;=INDEX($EG$5:$EG$44,$A486),AG$30&lt;=INDEX($EI$5:$EI$44,$A486)),$A486,0),0)</f>
        <v>0</v>
      </c>
      <c r="AH486" s="9"/>
    </row>
    <row r="487" spans="1:34">
      <c r="A487" s="5">
        <f t="shared" si="92"/>
        <v>19</v>
      </c>
      <c r="B487" s="5">
        <f t="shared" si="91"/>
        <v>6</v>
      </c>
      <c r="C487" s="9">
        <f>IFERROR(IF(AND($B487&gt;=INDEX($EH$5:$EH$44,$A487),$B487&lt;=INDEX($EJ$5:$EJ$44,$A487),C$30&gt;=INDEX($EG$5:$EG$44,$A487),C$30&lt;=INDEX($EI$5:$EI$44,$A487)),$A487,0),0)</f>
        <v>0</v>
      </c>
      <c r="D487" s="9">
        <f>IFERROR(IF(AND($B487&gt;=INDEX($EH$5:$EH$44,$A487),$B487&lt;=INDEX($EJ$5:$EJ$44,$A487),D$30&gt;=INDEX($EG$5:$EG$44,$A487),D$30&lt;=INDEX($EI$5:$EI$44,$A487)),$A487,0),0)</f>
        <v>0</v>
      </c>
      <c r="E487" s="9">
        <f>IFERROR(IF(AND($B487&gt;=INDEX($EH$5:$EH$44,$A487),$B487&lt;=INDEX($EJ$5:$EJ$44,$A487),E$30&gt;=INDEX($EG$5:$EG$44,$A487),E$30&lt;=INDEX($EI$5:$EI$44,$A487)),$A487,0),0)</f>
        <v>0</v>
      </c>
      <c r="F487" s="9">
        <f>IFERROR(IF(AND($B487&gt;=INDEX($EH$5:$EH$44,$A487),$B487&lt;=INDEX($EJ$5:$EJ$44,$A487),F$30&gt;=INDEX($EG$5:$EG$44,$A487),F$30&lt;=INDEX($EI$5:$EI$44,$A487)),$A487,0),0)</f>
        <v>0</v>
      </c>
      <c r="G487" s="9">
        <f>IFERROR(IF(AND($B487&gt;=INDEX($EH$5:$EH$44,$A487),$B487&lt;=INDEX($EJ$5:$EJ$44,$A487),G$30&gt;=INDEX($EG$5:$EG$44,$A487),G$30&lt;=INDEX($EI$5:$EI$44,$A487)),$A487,0),0)</f>
        <v>0</v>
      </c>
      <c r="H487" s="9">
        <f>IFERROR(IF(AND($B487&gt;=INDEX($EH$5:$EH$44,$A487),$B487&lt;=INDEX($EJ$5:$EJ$44,$A487),H$30&gt;=INDEX($EG$5:$EG$44,$A487),H$30&lt;=INDEX($EI$5:$EI$44,$A487)),$A487,0),0)</f>
        <v>0</v>
      </c>
      <c r="I487" s="9">
        <f>IFERROR(IF(AND($B487&gt;=INDEX($EH$5:$EH$44,$A487),$B487&lt;=INDEX($EJ$5:$EJ$44,$A487),I$30&gt;=INDEX($EG$5:$EG$44,$A487),I$30&lt;=INDEX($EI$5:$EI$44,$A487)),$A487,0),0)</f>
        <v>0</v>
      </c>
      <c r="J487" s="9">
        <f>IFERROR(IF(AND($B487&gt;=INDEX($EH$5:$EH$44,$A487),$B487&lt;=INDEX($EJ$5:$EJ$44,$A487),J$30&gt;=INDEX($EG$5:$EG$44,$A487),J$30&lt;=INDEX($EI$5:$EI$44,$A487)),$A487,0),0)</f>
        <v>0</v>
      </c>
      <c r="K487" s="9">
        <f>IFERROR(IF(AND($B487&gt;=INDEX($EH$5:$EH$44,$A487),$B487&lt;=INDEX($EJ$5:$EJ$44,$A487),K$30&gt;=INDEX($EG$5:$EG$44,$A487),K$30&lt;=INDEX($EI$5:$EI$44,$A487)),$A487,0),0)</f>
        <v>0</v>
      </c>
      <c r="L487" s="9">
        <f>IFERROR(IF(AND($B487&gt;=INDEX($EH$5:$EH$44,$A487),$B487&lt;=INDEX($EJ$5:$EJ$44,$A487),L$30&gt;=INDEX($EG$5:$EG$44,$A487),L$30&lt;=INDEX($EI$5:$EI$44,$A487)),$A487,0),0)</f>
        <v>0</v>
      </c>
      <c r="M487" s="9">
        <f>IFERROR(IF(AND($B487&gt;=INDEX($EH$5:$EH$44,$A487),$B487&lt;=INDEX($EJ$5:$EJ$44,$A487),M$30&gt;=INDEX($EG$5:$EG$44,$A487),M$30&lt;=INDEX($EI$5:$EI$44,$A487)),$A487,0),0)</f>
        <v>0</v>
      </c>
      <c r="N487" s="9">
        <f>IFERROR(IF(AND($B487&gt;=INDEX($EH$5:$EH$44,$A487),$B487&lt;=INDEX($EJ$5:$EJ$44,$A487),N$30&gt;=INDEX($EG$5:$EG$44,$A487),N$30&lt;=INDEX($EI$5:$EI$44,$A487)),$A487,0),0)</f>
        <v>0</v>
      </c>
      <c r="O487" s="9">
        <f>IFERROR(IF(AND($B487&gt;=INDEX($EH$5:$EH$44,$A487),$B487&lt;=INDEX($EJ$5:$EJ$44,$A487),O$30&gt;=INDEX($EG$5:$EG$44,$A487),O$30&lt;=INDEX($EI$5:$EI$44,$A487)),$A487,0),0)</f>
        <v>0</v>
      </c>
      <c r="P487" s="9">
        <f>IFERROR(IF(AND($B487&gt;=INDEX($EH$5:$EH$44,$A487),$B487&lt;=INDEX($EJ$5:$EJ$44,$A487),P$30&gt;=INDEX($EG$5:$EG$44,$A487),P$30&lt;=INDEX($EI$5:$EI$44,$A487)),$A487,0),0)</f>
        <v>0</v>
      </c>
      <c r="Q487" s="9">
        <f>IFERROR(IF(AND($B487&gt;=INDEX($EH$5:$EH$44,$A487),$B487&lt;=INDEX($EJ$5:$EJ$44,$A487),Q$30&gt;=INDEX($EG$5:$EG$44,$A487),Q$30&lt;=INDEX($EI$5:$EI$44,$A487)),$A487,0),0)</f>
        <v>0</v>
      </c>
      <c r="R487" s="9">
        <f>IFERROR(IF(AND($B487&gt;=INDEX($EH$5:$EH$44,$A487),$B487&lt;=INDEX($EJ$5:$EJ$44,$A487),R$30&gt;=INDEX($EG$5:$EG$44,$A487),R$30&lt;=INDEX($EI$5:$EI$44,$A487)),$A487,0),0)</f>
        <v>0</v>
      </c>
      <c r="S487" s="9">
        <f>IFERROR(IF(AND($B487&gt;=INDEX($EH$5:$EH$44,$A487),$B487&lt;=INDEX($EJ$5:$EJ$44,$A487),S$30&gt;=INDEX($EG$5:$EG$44,$A487),S$30&lt;=INDEX($EI$5:$EI$44,$A487)),$A487,0),0)</f>
        <v>0</v>
      </c>
      <c r="T487" s="9">
        <f>IFERROR(IF(AND($B487&gt;=INDEX($EH$5:$EH$44,$A487),$B487&lt;=INDEX($EJ$5:$EJ$44,$A487),T$30&gt;=INDEX($EG$5:$EG$44,$A487),T$30&lt;=INDEX($EI$5:$EI$44,$A487)),$A487,0),0)</f>
        <v>0</v>
      </c>
      <c r="U487" s="9">
        <f>IFERROR(IF(AND($B487&gt;=INDEX($EH$5:$EH$44,$A487),$B487&lt;=INDEX($EJ$5:$EJ$44,$A487),U$30&gt;=INDEX($EG$5:$EG$44,$A487),U$30&lt;=INDEX($EI$5:$EI$44,$A487)),$A487,0),0)</f>
        <v>0</v>
      </c>
      <c r="V487" s="9">
        <f>IFERROR(IF(AND($B487&gt;=INDEX($EH$5:$EH$44,$A487),$B487&lt;=INDEX($EJ$5:$EJ$44,$A487),V$30&gt;=INDEX($EG$5:$EG$44,$A487),V$30&lt;=INDEX($EI$5:$EI$44,$A487)),$A487,0),0)</f>
        <v>0</v>
      </c>
      <c r="W487" s="9">
        <f>IFERROR(IF(AND($B487&gt;=INDEX($EH$5:$EH$44,$A487),$B487&lt;=INDEX($EJ$5:$EJ$44,$A487),W$30&gt;=INDEX($EG$5:$EG$44,$A487),W$30&lt;=INDEX($EI$5:$EI$44,$A487)),$A487,0),0)</f>
        <v>0</v>
      </c>
      <c r="X487" s="9">
        <f>IFERROR(IF(AND($B487&gt;=INDEX($EH$5:$EH$44,$A487),$B487&lt;=INDEX($EJ$5:$EJ$44,$A487),X$30&gt;=INDEX($EG$5:$EG$44,$A487),X$30&lt;=INDEX($EI$5:$EI$44,$A487)),$A487,0),0)</f>
        <v>0</v>
      </c>
      <c r="Y487" s="9">
        <f>IFERROR(IF(AND($B487&gt;=INDEX($EH$5:$EH$44,$A487),$B487&lt;=INDEX($EJ$5:$EJ$44,$A487),Y$30&gt;=INDEX($EG$5:$EG$44,$A487),Y$30&lt;=INDEX($EI$5:$EI$44,$A487)),$A487,0),0)</f>
        <v>0</v>
      </c>
      <c r="Z487" s="9">
        <f>IFERROR(IF(AND($B487&gt;=INDEX($EH$5:$EH$44,$A487),$B487&lt;=INDEX($EJ$5:$EJ$44,$A487),Z$30&gt;=INDEX($EG$5:$EG$44,$A487),Z$30&lt;=INDEX($EI$5:$EI$44,$A487)),$A487,0),0)</f>
        <v>0</v>
      </c>
      <c r="AA487" s="9">
        <f>IFERROR(IF(AND($B487&gt;=INDEX($EH$5:$EH$44,$A487),$B487&lt;=INDEX($EJ$5:$EJ$44,$A487),AA$30&gt;=INDEX($EG$5:$EG$44,$A487),AA$30&lt;=INDEX($EI$5:$EI$44,$A487)),$A487,0),0)</f>
        <v>0</v>
      </c>
      <c r="AB487" s="9">
        <f>IFERROR(IF(AND($B487&gt;=INDEX($EH$5:$EH$44,$A487),$B487&lt;=INDEX($EJ$5:$EJ$44,$A487),AB$30&gt;=INDEX($EG$5:$EG$44,$A487),AB$30&lt;=INDEX($EI$5:$EI$44,$A487)),$A487,0),0)</f>
        <v>0</v>
      </c>
      <c r="AC487" s="9">
        <f>IFERROR(IF(AND($B487&gt;=INDEX($EH$5:$EH$44,$A487),$B487&lt;=INDEX($EJ$5:$EJ$44,$A487),AC$30&gt;=INDEX($EG$5:$EG$44,$A487),AC$30&lt;=INDEX($EI$5:$EI$44,$A487)),$A487,0),0)</f>
        <v>0</v>
      </c>
      <c r="AD487" s="9">
        <f>IFERROR(IF(AND($B487&gt;=INDEX($EH$5:$EH$44,$A487),$B487&lt;=INDEX($EJ$5:$EJ$44,$A487),AD$30&gt;=INDEX($EG$5:$EG$44,$A487),AD$30&lt;=INDEX($EI$5:$EI$44,$A487)),$A487,0),0)</f>
        <v>0</v>
      </c>
      <c r="AE487" s="9">
        <f>IFERROR(IF(AND($B487&gt;=INDEX($EH$5:$EH$44,$A487),$B487&lt;=INDEX($EJ$5:$EJ$44,$A487),AE$30&gt;=INDEX($EG$5:$EG$44,$A487),AE$30&lt;=INDEX($EI$5:$EI$44,$A487)),$A487,0),0)</f>
        <v>0</v>
      </c>
      <c r="AF487" s="9">
        <f>IFERROR(IF(AND($B487&gt;=INDEX($EH$5:$EH$44,$A487),$B487&lt;=INDEX($EJ$5:$EJ$44,$A487),AF$30&gt;=INDEX($EG$5:$EG$44,$A487),AF$30&lt;=INDEX($EI$5:$EI$44,$A487)),$A487,0),0)</f>
        <v>0</v>
      </c>
      <c r="AG487" s="9">
        <f>IFERROR(IF(AND($B487&gt;=INDEX($EH$5:$EH$44,$A487),$B487&lt;=INDEX($EJ$5:$EJ$44,$A487),AG$30&gt;=INDEX($EG$5:$EG$44,$A487),AG$30&lt;=INDEX($EI$5:$EI$44,$A487)),$A487,0),0)</f>
        <v>0</v>
      </c>
      <c r="AH487" s="9"/>
    </row>
    <row r="488" spans="1:34">
      <c r="A488" s="5">
        <f t="shared" si="92"/>
        <v>19</v>
      </c>
      <c r="B488" s="5">
        <f t="shared" si="91"/>
        <v>7</v>
      </c>
      <c r="C488" s="9">
        <f>IFERROR(IF(AND($B488&gt;=INDEX($EH$5:$EH$44,$A488),$B488&lt;=INDEX($EJ$5:$EJ$44,$A488),C$30&gt;=INDEX($EG$5:$EG$44,$A488),C$30&lt;=INDEX($EI$5:$EI$44,$A488)),$A488,0),0)</f>
        <v>0</v>
      </c>
      <c r="D488" s="9">
        <f>IFERROR(IF(AND($B488&gt;=INDEX($EH$5:$EH$44,$A488),$B488&lt;=INDEX($EJ$5:$EJ$44,$A488),D$30&gt;=INDEX($EG$5:$EG$44,$A488),D$30&lt;=INDEX($EI$5:$EI$44,$A488)),$A488,0),0)</f>
        <v>0</v>
      </c>
      <c r="E488" s="9">
        <f>IFERROR(IF(AND($B488&gt;=INDEX($EH$5:$EH$44,$A488),$B488&lt;=INDEX($EJ$5:$EJ$44,$A488),E$30&gt;=INDEX($EG$5:$EG$44,$A488),E$30&lt;=INDEX($EI$5:$EI$44,$A488)),$A488,0),0)</f>
        <v>0</v>
      </c>
      <c r="F488" s="9">
        <f>IFERROR(IF(AND($B488&gt;=INDEX($EH$5:$EH$44,$A488),$B488&lt;=INDEX($EJ$5:$EJ$44,$A488),F$30&gt;=INDEX($EG$5:$EG$44,$A488),F$30&lt;=INDEX($EI$5:$EI$44,$A488)),$A488,0),0)</f>
        <v>0</v>
      </c>
      <c r="G488" s="9">
        <f>IFERROR(IF(AND($B488&gt;=INDEX($EH$5:$EH$44,$A488),$B488&lt;=INDEX($EJ$5:$EJ$44,$A488),G$30&gt;=INDEX($EG$5:$EG$44,$A488),G$30&lt;=INDEX($EI$5:$EI$44,$A488)),$A488,0),0)</f>
        <v>0</v>
      </c>
      <c r="H488" s="9">
        <f>IFERROR(IF(AND($B488&gt;=INDEX($EH$5:$EH$44,$A488),$B488&lt;=INDEX($EJ$5:$EJ$44,$A488),H$30&gt;=INDEX($EG$5:$EG$44,$A488),H$30&lt;=INDEX($EI$5:$EI$44,$A488)),$A488,0),0)</f>
        <v>0</v>
      </c>
      <c r="I488" s="9">
        <f>IFERROR(IF(AND($B488&gt;=INDEX($EH$5:$EH$44,$A488),$B488&lt;=INDEX($EJ$5:$EJ$44,$A488),I$30&gt;=INDEX($EG$5:$EG$44,$A488),I$30&lt;=INDEX($EI$5:$EI$44,$A488)),$A488,0),0)</f>
        <v>0</v>
      </c>
      <c r="J488" s="9">
        <f>IFERROR(IF(AND($B488&gt;=INDEX($EH$5:$EH$44,$A488),$B488&lt;=INDEX($EJ$5:$EJ$44,$A488),J$30&gt;=INDEX($EG$5:$EG$44,$A488),J$30&lt;=INDEX($EI$5:$EI$44,$A488)),$A488,0),0)</f>
        <v>0</v>
      </c>
      <c r="K488" s="9">
        <f>IFERROR(IF(AND($B488&gt;=INDEX($EH$5:$EH$44,$A488),$B488&lt;=INDEX($EJ$5:$EJ$44,$A488),K$30&gt;=INDEX($EG$5:$EG$44,$A488),K$30&lt;=INDEX($EI$5:$EI$44,$A488)),$A488,0),0)</f>
        <v>0</v>
      </c>
      <c r="L488" s="9">
        <f>IFERROR(IF(AND($B488&gt;=INDEX($EH$5:$EH$44,$A488),$B488&lt;=INDEX($EJ$5:$EJ$44,$A488),L$30&gt;=INDEX($EG$5:$EG$44,$A488),L$30&lt;=INDEX($EI$5:$EI$44,$A488)),$A488,0),0)</f>
        <v>0</v>
      </c>
      <c r="M488" s="9">
        <f>IFERROR(IF(AND($B488&gt;=INDEX($EH$5:$EH$44,$A488),$B488&lt;=INDEX($EJ$5:$EJ$44,$A488),M$30&gt;=INDEX($EG$5:$EG$44,$A488),M$30&lt;=INDEX($EI$5:$EI$44,$A488)),$A488,0),0)</f>
        <v>0</v>
      </c>
      <c r="N488" s="9">
        <f>IFERROR(IF(AND($B488&gt;=INDEX($EH$5:$EH$44,$A488),$B488&lt;=INDEX($EJ$5:$EJ$44,$A488),N$30&gt;=INDEX($EG$5:$EG$44,$A488),N$30&lt;=INDEX($EI$5:$EI$44,$A488)),$A488,0),0)</f>
        <v>0</v>
      </c>
      <c r="O488" s="9">
        <f>IFERROR(IF(AND($B488&gt;=INDEX($EH$5:$EH$44,$A488),$B488&lt;=INDEX($EJ$5:$EJ$44,$A488),O$30&gt;=INDEX($EG$5:$EG$44,$A488),O$30&lt;=INDEX($EI$5:$EI$44,$A488)),$A488,0),0)</f>
        <v>0</v>
      </c>
      <c r="P488" s="9">
        <f>IFERROR(IF(AND($B488&gt;=INDEX($EH$5:$EH$44,$A488),$B488&lt;=INDEX($EJ$5:$EJ$44,$A488),P$30&gt;=INDEX($EG$5:$EG$44,$A488),P$30&lt;=INDEX($EI$5:$EI$44,$A488)),$A488,0),0)</f>
        <v>0</v>
      </c>
      <c r="Q488" s="9">
        <f>IFERROR(IF(AND($B488&gt;=INDEX($EH$5:$EH$44,$A488),$B488&lt;=INDEX($EJ$5:$EJ$44,$A488),Q$30&gt;=INDEX($EG$5:$EG$44,$A488),Q$30&lt;=INDEX($EI$5:$EI$44,$A488)),$A488,0),0)</f>
        <v>0</v>
      </c>
      <c r="R488" s="9">
        <f>IFERROR(IF(AND($B488&gt;=INDEX($EH$5:$EH$44,$A488),$B488&lt;=INDEX($EJ$5:$EJ$44,$A488),R$30&gt;=INDEX($EG$5:$EG$44,$A488),R$30&lt;=INDEX($EI$5:$EI$44,$A488)),$A488,0),0)</f>
        <v>0</v>
      </c>
      <c r="S488" s="9">
        <f>IFERROR(IF(AND($B488&gt;=INDEX($EH$5:$EH$44,$A488),$B488&lt;=INDEX($EJ$5:$EJ$44,$A488),S$30&gt;=INDEX($EG$5:$EG$44,$A488),S$30&lt;=INDEX($EI$5:$EI$44,$A488)),$A488,0),0)</f>
        <v>0</v>
      </c>
      <c r="T488" s="9">
        <f>IFERROR(IF(AND($B488&gt;=INDEX($EH$5:$EH$44,$A488),$B488&lt;=INDEX($EJ$5:$EJ$44,$A488),T$30&gt;=INDEX($EG$5:$EG$44,$A488),T$30&lt;=INDEX($EI$5:$EI$44,$A488)),$A488,0),0)</f>
        <v>0</v>
      </c>
      <c r="U488" s="9">
        <f>IFERROR(IF(AND($B488&gt;=INDEX($EH$5:$EH$44,$A488),$B488&lt;=INDEX($EJ$5:$EJ$44,$A488),U$30&gt;=INDEX($EG$5:$EG$44,$A488),U$30&lt;=INDEX($EI$5:$EI$44,$A488)),$A488,0),0)</f>
        <v>0</v>
      </c>
      <c r="V488" s="9">
        <f>IFERROR(IF(AND($B488&gt;=INDEX($EH$5:$EH$44,$A488),$B488&lt;=INDEX($EJ$5:$EJ$44,$A488),V$30&gt;=INDEX($EG$5:$EG$44,$A488),V$30&lt;=INDEX($EI$5:$EI$44,$A488)),$A488,0),0)</f>
        <v>0</v>
      </c>
      <c r="W488" s="9">
        <f>IFERROR(IF(AND($B488&gt;=INDEX($EH$5:$EH$44,$A488),$B488&lt;=INDEX($EJ$5:$EJ$44,$A488),W$30&gt;=INDEX($EG$5:$EG$44,$A488),W$30&lt;=INDEX($EI$5:$EI$44,$A488)),$A488,0),0)</f>
        <v>0</v>
      </c>
      <c r="X488" s="9">
        <f>IFERROR(IF(AND($B488&gt;=INDEX($EH$5:$EH$44,$A488),$B488&lt;=INDEX($EJ$5:$EJ$44,$A488),X$30&gt;=INDEX($EG$5:$EG$44,$A488),X$30&lt;=INDEX($EI$5:$EI$44,$A488)),$A488,0),0)</f>
        <v>0</v>
      </c>
      <c r="Y488" s="9">
        <f>IFERROR(IF(AND($B488&gt;=INDEX($EH$5:$EH$44,$A488),$B488&lt;=INDEX($EJ$5:$EJ$44,$A488),Y$30&gt;=INDEX($EG$5:$EG$44,$A488),Y$30&lt;=INDEX($EI$5:$EI$44,$A488)),$A488,0),0)</f>
        <v>0</v>
      </c>
      <c r="Z488" s="9">
        <f>IFERROR(IF(AND($B488&gt;=INDEX($EH$5:$EH$44,$A488),$B488&lt;=INDEX($EJ$5:$EJ$44,$A488),Z$30&gt;=INDEX($EG$5:$EG$44,$A488),Z$30&lt;=INDEX($EI$5:$EI$44,$A488)),$A488,0),0)</f>
        <v>0</v>
      </c>
      <c r="AA488" s="9">
        <f>IFERROR(IF(AND($B488&gt;=INDEX($EH$5:$EH$44,$A488),$B488&lt;=INDEX($EJ$5:$EJ$44,$A488),AA$30&gt;=INDEX($EG$5:$EG$44,$A488),AA$30&lt;=INDEX($EI$5:$EI$44,$A488)),$A488,0),0)</f>
        <v>0</v>
      </c>
      <c r="AB488" s="9">
        <f>IFERROR(IF(AND($B488&gt;=INDEX($EH$5:$EH$44,$A488),$B488&lt;=INDEX($EJ$5:$EJ$44,$A488),AB$30&gt;=INDEX($EG$5:$EG$44,$A488),AB$30&lt;=INDEX($EI$5:$EI$44,$A488)),$A488,0),0)</f>
        <v>0</v>
      </c>
      <c r="AC488" s="9">
        <f>IFERROR(IF(AND($B488&gt;=INDEX($EH$5:$EH$44,$A488),$B488&lt;=INDEX($EJ$5:$EJ$44,$A488),AC$30&gt;=INDEX($EG$5:$EG$44,$A488),AC$30&lt;=INDEX($EI$5:$EI$44,$A488)),$A488,0),0)</f>
        <v>0</v>
      </c>
      <c r="AD488" s="9">
        <f>IFERROR(IF(AND($B488&gt;=INDEX($EH$5:$EH$44,$A488),$B488&lt;=INDEX($EJ$5:$EJ$44,$A488),AD$30&gt;=INDEX($EG$5:$EG$44,$A488),AD$30&lt;=INDEX($EI$5:$EI$44,$A488)),$A488,0),0)</f>
        <v>0</v>
      </c>
      <c r="AE488" s="9">
        <f>IFERROR(IF(AND($B488&gt;=INDEX($EH$5:$EH$44,$A488),$B488&lt;=INDEX($EJ$5:$EJ$44,$A488),AE$30&gt;=INDEX($EG$5:$EG$44,$A488),AE$30&lt;=INDEX($EI$5:$EI$44,$A488)),$A488,0),0)</f>
        <v>0</v>
      </c>
      <c r="AF488" s="9">
        <f>IFERROR(IF(AND($B488&gt;=INDEX($EH$5:$EH$44,$A488),$B488&lt;=INDEX($EJ$5:$EJ$44,$A488),AF$30&gt;=INDEX($EG$5:$EG$44,$A488),AF$30&lt;=INDEX($EI$5:$EI$44,$A488)),$A488,0),0)</f>
        <v>0</v>
      </c>
      <c r="AG488" s="9">
        <f>IFERROR(IF(AND($B488&gt;=INDEX($EH$5:$EH$44,$A488),$B488&lt;=INDEX($EJ$5:$EJ$44,$A488),AG$30&gt;=INDEX($EG$5:$EG$44,$A488),AG$30&lt;=INDEX($EI$5:$EI$44,$A488)),$A488,0),0)</f>
        <v>0</v>
      </c>
      <c r="AH488" s="9"/>
    </row>
    <row r="489" spans="1:34">
      <c r="A489" s="5">
        <f t="shared" si="92"/>
        <v>19</v>
      </c>
      <c r="B489" s="5">
        <f t="shared" si="91"/>
        <v>8</v>
      </c>
      <c r="C489" s="9">
        <f>IFERROR(IF(AND($B489&gt;=INDEX($EH$5:$EH$44,$A489),$B489&lt;=INDEX($EJ$5:$EJ$44,$A489),C$30&gt;=INDEX($EG$5:$EG$44,$A489),C$30&lt;=INDEX($EI$5:$EI$44,$A489)),$A489,0),0)</f>
        <v>0</v>
      </c>
      <c r="D489" s="9">
        <f>IFERROR(IF(AND($B489&gt;=INDEX($EH$5:$EH$44,$A489),$B489&lt;=INDEX($EJ$5:$EJ$44,$A489),D$30&gt;=INDEX($EG$5:$EG$44,$A489),D$30&lt;=INDEX($EI$5:$EI$44,$A489)),$A489,0),0)</f>
        <v>0</v>
      </c>
      <c r="E489" s="9">
        <f>IFERROR(IF(AND($B489&gt;=INDEX($EH$5:$EH$44,$A489),$B489&lt;=INDEX($EJ$5:$EJ$44,$A489),E$30&gt;=INDEX($EG$5:$EG$44,$A489),E$30&lt;=INDEX($EI$5:$EI$44,$A489)),$A489,0),0)</f>
        <v>0</v>
      </c>
      <c r="F489" s="9">
        <f>IFERROR(IF(AND($B489&gt;=INDEX($EH$5:$EH$44,$A489),$B489&lt;=INDEX($EJ$5:$EJ$44,$A489),F$30&gt;=INDEX($EG$5:$EG$44,$A489),F$30&lt;=INDEX($EI$5:$EI$44,$A489)),$A489,0),0)</f>
        <v>0</v>
      </c>
      <c r="G489" s="9">
        <f>IFERROR(IF(AND($B489&gt;=INDEX($EH$5:$EH$44,$A489),$B489&lt;=INDEX($EJ$5:$EJ$44,$A489),G$30&gt;=INDEX($EG$5:$EG$44,$A489),G$30&lt;=INDEX($EI$5:$EI$44,$A489)),$A489,0),0)</f>
        <v>0</v>
      </c>
      <c r="H489" s="9">
        <f>IFERROR(IF(AND($B489&gt;=INDEX($EH$5:$EH$44,$A489),$B489&lt;=INDEX($EJ$5:$EJ$44,$A489),H$30&gt;=INDEX($EG$5:$EG$44,$A489),H$30&lt;=INDEX($EI$5:$EI$44,$A489)),$A489,0),0)</f>
        <v>0</v>
      </c>
      <c r="I489" s="9">
        <f>IFERROR(IF(AND($B489&gt;=INDEX($EH$5:$EH$44,$A489),$B489&lt;=INDEX($EJ$5:$EJ$44,$A489),I$30&gt;=INDEX($EG$5:$EG$44,$A489),I$30&lt;=INDEX($EI$5:$EI$44,$A489)),$A489,0),0)</f>
        <v>0</v>
      </c>
      <c r="J489" s="9">
        <f>IFERROR(IF(AND($B489&gt;=INDEX($EH$5:$EH$44,$A489),$B489&lt;=INDEX($EJ$5:$EJ$44,$A489),J$30&gt;=INDEX($EG$5:$EG$44,$A489),J$30&lt;=INDEX($EI$5:$EI$44,$A489)),$A489,0),0)</f>
        <v>0</v>
      </c>
      <c r="K489" s="9">
        <f>IFERROR(IF(AND($B489&gt;=INDEX($EH$5:$EH$44,$A489),$B489&lt;=INDEX($EJ$5:$EJ$44,$A489),K$30&gt;=INDEX($EG$5:$EG$44,$A489),K$30&lt;=INDEX($EI$5:$EI$44,$A489)),$A489,0),0)</f>
        <v>0</v>
      </c>
      <c r="L489" s="9">
        <f>IFERROR(IF(AND($B489&gt;=INDEX($EH$5:$EH$44,$A489),$B489&lt;=INDEX($EJ$5:$EJ$44,$A489),L$30&gt;=INDEX($EG$5:$EG$44,$A489),L$30&lt;=INDEX($EI$5:$EI$44,$A489)),$A489,0),0)</f>
        <v>0</v>
      </c>
      <c r="M489" s="9">
        <f>IFERROR(IF(AND($B489&gt;=INDEX($EH$5:$EH$44,$A489),$B489&lt;=INDEX($EJ$5:$EJ$44,$A489),M$30&gt;=INDEX($EG$5:$EG$44,$A489),M$30&lt;=INDEX($EI$5:$EI$44,$A489)),$A489,0),0)</f>
        <v>0</v>
      </c>
      <c r="N489" s="9">
        <f>IFERROR(IF(AND($B489&gt;=INDEX($EH$5:$EH$44,$A489),$B489&lt;=INDEX($EJ$5:$EJ$44,$A489),N$30&gt;=INDEX($EG$5:$EG$44,$A489),N$30&lt;=INDEX($EI$5:$EI$44,$A489)),$A489,0),0)</f>
        <v>0</v>
      </c>
      <c r="O489" s="9">
        <f>IFERROR(IF(AND($B489&gt;=INDEX($EH$5:$EH$44,$A489),$B489&lt;=INDEX($EJ$5:$EJ$44,$A489),O$30&gt;=INDEX($EG$5:$EG$44,$A489),O$30&lt;=INDEX($EI$5:$EI$44,$A489)),$A489,0),0)</f>
        <v>0</v>
      </c>
      <c r="P489" s="9">
        <f>IFERROR(IF(AND($B489&gt;=INDEX($EH$5:$EH$44,$A489),$B489&lt;=INDEX($EJ$5:$EJ$44,$A489),P$30&gt;=INDEX($EG$5:$EG$44,$A489),P$30&lt;=INDEX($EI$5:$EI$44,$A489)),$A489,0),0)</f>
        <v>0</v>
      </c>
      <c r="Q489" s="9">
        <f>IFERROR(IF(AND($B489&gt;=INDEX($EH$5:$EH$44,$A489),$B489&lt;=INDEX($EJ$5:$EJ$44,$A489),Q$30&gt;=INDEX($EG$5:$EG$44,$A489),Q$30&lt;=INDEX($EI$5:$EI$44,$A489)),$A489,0),0)</f>
        <v>0</v>
      </c>
      <c r="R489" s="9">
        <f>IFERROR(IF(AND($B489&gt;=INDEX($EH$5:$EH$44,$A489),$B489&lt;=INDEX($EJ$5:$EJ$44,$A489),R$30&gt;=INDEX($EG$5:$EG$44,$A489),R$30&lt;=INDEX($EI$5:$EI$44,$A489)),$A489,0),0)</f>
        <v>0</v>
      </c>
      <c r="S489" s="9">
        <f>IFERROR(IF(AND($B489&gt;=INDEX($EH$5:$EH$44,$A489),$B489&lt;=INDEX($EJ$5:$EJ$44,$A489),S$30&gt;=INDEX($EG$5:$EG$44,$A489),S$30&lt;=INDEX($EI$5:$EI$44,$A489)),$A489,0),0)</f>
        <v>0</v>
      </c>
      <c r="T489" s="9">
        <f>IFERROR(IF(AND($B489&gt;=INDEX($EH$5:$EH$44,$A489),$B489&lt;=INDEX($EJ$5:$EJ$44,$A489),T$30&gt;=INDEX($EG$5:$EG$44,$A489),T$30&lt;=INDEX($EI$5:$EI$44,$A489)),$A489,0),0)</f>
        <v>0</v>
      </c>
      <c r="U489" s="9">
        <f>IFERROR(IF(AND($B489&gt;=INDEX($EH$5:$EH$44,$A489),$B489&lt;=INDEX($EJ$5:$EJ$44,$A489),U$30&gt;=INDEX($EG$5:$EG$44,$A489),U$30&lt;=INDEX($EI$5:$EI$44,$A489)),$A489,0),0)</f>
        <v>0</v>
      </c>
      <c r="V489" s="9">
        <f>IFERROR(IF(AND($B489&gt;=INDEX($EH$5:$EH$44,$A489),$B489&lt;=INDEX($EJ$5:$EJ$44,$A489),V$30&gt;=INDEX($EG$5:$EG$44,$A489),V$30&lt;=INDEX($EI$5:$EI$44,$A489)),$A489,0),0)</f>
        <v>0</v>
      </c>
      <c r="W489" s="9">
        <f>IFERROR(IF(AND($B489&gt;=INDEX($EH$5:$EH$44,$A489),$B489&lt;=INDEX($EJ$5:$EJ$44,$A489),W$30&gt;=INDEX($EG$5:$EG$44,$A489),W$30&lt;=INDEX($EI$5:$EI$44,$A489)),$A489,0),0)</f>
        <v>0</v>
      </c>
      <c r="X489" s="9">
        <f>IFERROR(IF(AND($B489&gt;=INDEX($EH$5:$EH$44,$A489),$B489&lt;=INDEX($EJ$5:$EJ$44,$A489),X$30&gt;=INDEX($EG$5:$EG$44,$A489),X$30&lt;=INDEX($EI$5:$EI$44,$A489)),$A489,0),0)</f>
        <v>0</v>
      </c>
      <c r="Y489" s="9">
        <f>IFERROR(IF(AND($B489&gt;=INDEX($EH$5:$EH$44,$A489),$B489&lt;=INDEX($EJ$5:$EJ$44,$A489),Y$30&gt;=INDEX($EG$5:$EG$44,$A489),Y$30&lt;=INDEX($EI$5:$EI$44,$A489)),$A489,0),0)</f>
        <v>0</v>
      </c>
      <c r="Z489" s="9">
        <f>IFERROR(IF(AND($B489&gt;=INDEX($EH$5:$EH$44,$A489),$B489&lt;=INDEX($EJ$5:$EJ$44,$A489),Z$30&gt;=INDEX($EG$5:$EG$44,$A489),Z$30&lt;=INDEX($EI$5:$EI$44,$A489)),$A489,0),0)</f>
        <v>0</v>
      </c>
      <c r="AA489" s="9">
        <f>IFERROR(IF(AND($B489&gt;=INDEX($EH$5:$EH$44,$A489),$B489&lt;=INDEX($EJ$5:$EJ$44,$A489),AA$30&gt;=INDEX($EG$5:$EG$44,$A489),AA$30&lt;=INDEX($EI$5:$EI$44,$A489)),$A489,0),0)</f>
        <v>0</v>
      </c>
      <c r="AB489" s="9">
        <f>IFERROR(IF(AND($B489&gt;=INDEX($EH$5:$EH$44,$A489),$B489&lt;=INDEX($EJ$5:$EJ$44,$A489),AB$30&gt;=INDEX($EG$5:$EG$44,$A489),AB$30&lt;=INDEX($EI$5:$EI$44,$A489)),$A489,0),0)</f>
        <v>0</v>
      </c>
      <c r="AC489" s="9">
        <f>IFERROR(IF(AND($B489&gt;=INDEX($EH$5:$EH$44,$A489),$B489&lt;=INDEX($EJ$5:$EJ$44,$A489),AC$30&gt;=INDEX($EG$5:$EG$44,$A489),AC$30&lt;=INDEX($EI$5:$EI$44,$A489)),$A489,0),0)</f>
        <v>0</v>
      </c>
      <c r="AD489" s="9">
        <f>IFERROR(IF(AND($B489&gt;=INDEX($EH$5:$EH$44,$A489),$B489&lt;=INDEX($EJ$5:$EJ$44,$A489),AD$30&gt;=INDEX($EG$5:$EG$44,$A489),AD$30&lt;=INDEX($EI$5:$EI$44,$A489)),$A489,0),0)</f>
        <v>0</v>
      </c>
      <c r="AE489" s="9">
        <f>IFERROR(IF(AND($B489&gt;=INDEX($EH$5:$EH$44,$A489),$B489&lt;=INDEX($EJ$5:$EJ$44,$A489),AE$30&gt;=INDEX($EG$5:$EG$44,$A489),AE$30&lt;=INDEX($EI$5:$EI$44,$A489)),$A489,0),0)</f>
        <v>0</v>
      </c>
      <c r="AF489" s="9">
        <f>IFERROR(IF(AND($B489&gt;=INDEX($EH$5:$EH$44,$A489),$B489&lt;=INDEX($EJ$5:$EJ$44,$A489),AF$30&gt;=INDEX($EG$5:$EG$44,$A489),AF$30&lt;=INDEX($EI$5:$EI$44,$A489)),$A489,0),0)</f>
        <v>0</v>
      </c>
      <c r="AG489" s="9">
        <f>IFERROR(IF(AND($B489&gt;=INDEX($EH$5:$EH$44,$A489),$B489&lt;=INDEX($EJ$5:$EJ$44,$A489),AG$30&gt;=INDEX($EG$5:$EG$44,$A489),AG$30&lt;=INDEX($EI$5:$EI$44,$A489)),$A489,0),0)</f>
        <v>0</v>
      </c>
      <c r="AH489" s="9"/>
    </row>
    <row r="490" spans="1:34">
      <c r="A490" s="5">
        <f t="shared" si="92"/>
        <v>19</v>
      </c>
      <c r="B490" s="5">
        <f t="shared" si="91"/>
        <v>9</v>
      </c>
      <c r="C490" s="9">
        <f>IFERROR(IF(AND($B490&gt;=INDEX($EH$5:$EH$44,$A490),$B490&lt;=INDEX($EJ$5:$EJ$44,$A490),C$30&gt;=INDEX($EG$5:$EG$44,$A490),C$30&lt;=INDEX($EI$5:$EI$44,$A490)),$A490,0),0)</f>
        <v>0</v>
      </c>
      <c r="D490" s="9">
        <f>IFERROR(IF(AND($B490&gt;=INDEX($EH$5:$EH$44,$A490),$B490&lt;=INDEX($EJ$5:$EJ$44,$A490),D$30&gt;=INDEX($EG$5:$EG$44,$A490),D$30&lt;=INDEX($EI$5:$EI$44,$A490)),$A490,0),0)</f>
        <v>0</v>
      </c>
      <c r="E490" s="9">
        <f>IFERROR(IF(AND($B490&gt;=INDEX($EH$5:$EH$44,$A490),$B490&lt;=INDEX($EJ$5:$EJ$44,$A490),E$30&gt;=INDEX($EG$5:$EG$44,$A490),E$30&lt;=INDEX($EI$5:$EI$44,$A490)),$A490,0),0)</f>
        <v>0</v>
      </c>
      <c r="F490" s="9">
        <f>IFERROR(IF(AND($B490&gt;=INDEX($EH$5:$EH$44,$A490),$B490&lt;=INDEX($EJ$5:$EJ$44,$A490),F$30&gt;=INDEX($EG$5:$EG$44,$A490),F$30&lt;=INDEX($EI$5:$EI$44,$A490)),$A490,0),0)</f>
        <v>0</v>
      </c>
      <c r="G490" s="9">
        <f>IFERROR(IF(AND($B490&gt;=INDEX($EH$5:$EH$44,$A490),$B490&lt;=INDEX($EJ$5:$EJ$44,$A490),G$30&gt;=INDEX($EG$5:$EG$44,$A490),G$30&lt;=INDEX($EI$5:$EI$44,$A490)),$A490,0),0)</f>
        <v>0</v>
      </c>
      <c r="H490" s="9">
        <f>IFERROR(IF(AND($B490&gt;=INDEX($EH$5:$EH$44,$A490),$B490&lt;=INDEX($EJ$5:$EJ$44,$A490),H$30&gt;=INDEX($EG$5:$EG$44,$A490),H$30&lt;=INDEX($EI$5:$EI$44,$A490)),$A490,0),0)</f>
        <v>0</v>
      </c>
      <c r="I490" s="9">
        <f>IFERROR(IF(AND($B490&gt;=INDEX($EH$5:$EH$44,$A490),$B490&lt;=INDEX($EJ$5:$EJ$44,$A490),I$30&gt;=INDEX($EG$5:$EG$44,$A490),I$30&lt;=INDEX($EI$5:$EI$44,$A490)),$A490,0),0)</f>
        <v>0</v>
      </c>
      <c r="J490" s="9">
        <f>IFERROR(IF(AND($B490&gt;=INDEX($EH$5:$EH$44,$A490),$B490&lt;=INDEX($EJ$5:$EJ$44,$A490),J$30&gt;=INDEX($EG$5:$EG$44,$A490),J$30&lt;=INDEX($EI$5:$EI$44,$A490)),$A490,0),0)</f>
        <v>0</v>
      </c>
      <c r="K490" s="9">
        <f>IFERROR(IF(AND($B490&gt;=INDEX($EH$5:$EH$44,$A490),$B490&lt;=INDEX($EJ$5:$EJ$44,$A490),K$30&gt;=INDEX($EG$5:$EG$44,$A490),K$30&lt;=INDEX($EI$5:$EI$44,$A490)),$A490,0),0)</f>
        <v>0</v>
      </c>
      <c r="L490" s="9">
        <f>IFERROR(IF(AND($B490&gt;=INDEX($EH$5:$EH$44,$A490),$B490&lt;=INDEX($EJ$5:$EJ$44,$A490),L$30&gt;=INDEX($EG$5:$EG$44,$A490),L$30&lt;=INDEX($EI$5:$EI$44,$A490)),$A490,0),0)</f>
        <v>0</v>
      </c>
      <c r="M490" s="9">
        <f>IFERROR(IF(AND($B490&gt;=INDEX($EH$5:$EH$44,$A490),$B490&lt;=INDEX($EJ$5:$EJ$44,$A490),M$30&gt;=INDEX($EG$5:$EG$44,$A490),M$30&lt;=INDEX($EI$5:$EI$44,$A490)),$A490,0),0)</f>
        <v>0</v>
      </c>
      <c r="N490" s="9">
        <f>IFERROR(IF(AND($B490&gt;=INDEX($EH$5:$EH$44,$A490),$B490&lt;=INDEX($EJ$5:$EJ$44,$A490),N$30&gt;=INDEX($EG$5:$EG$44,$A490),N$30&lt;=INDEX($EI$5:$EI$44,$A490)),$A490,0),0)</f>
        <v>0</v>
      </c>
      <c r="O490" s="9">
        <f>IFERROR(IF(AND($B490&gt;=INDEX($EH$5:$EH$44,$A490),$B490&lt;=INDEX($EJ$5:$EJ$44,$A490),O$30&gt;=INDEX($EG$5:$EG$44,$A490),O$30&lt;=INDEX($EI$5:$EI$44,$A490)),$A490,0),0)</f>
        <v>0</v>
      </c>
      <c r="P490" s="9">
        <f>IFERROR(IF(AND($B490&gt;=INDEX($EH$5:$EH$44,$A490),$B490&lt;=INDEX($EJ$5:$EJ$44,$A490),P$30&gt;=INDEX($EG$5:$EG$44,$A490),P$30&lt;=INDEX($EI$5:$EI$44,$A490)),$A490,0),0)</f>
        <v>0</v>
      </c>
      <c r="Q490" s="9">
        <f>IFERROR(IF(AND($B490&gt;=INDEX($EH$5:$EH$44,$A490),$B490&lt;=INDEX($EJ$5:$EJ$44,$A490),Q$30&gt;=INDEX($EG$5:$EG$44,$A490),Q$30&lt;=INDEX($EI$5:$EI$44,$A490)),$A490,0),0)</f>
        <v>0</v>
      </c>
      <c r="R490" s="9">
        <f>IFERROR(IF(AND($B490&gt;=INDEX($EH$5:$EH$44,$A490),$B490&lt;=INDEX($EJ$5:$EJ$44,$A490),R$30&gt;=INDEX($EG$5:$EG$44,$A490),R$30&lt;=INDEX($EI$5:$EI$44,$A490)),$A490,0),0)</f>
        <v>0</v>
      </c>
      <c r="S490" s="9">
        <f>IFERROR(IF(AND($B490&gt;=INDEX($EH$5:$EH$44,$A490),$B490&lt;=INDEX($EJ$5:$EJ$44,$A490),S$30&gt;=INDEX($EG$5:$EG$44,$A490),S$30&lt;=INDEX($EI$5:$EI$44,$A490)),$A490,0),0)</f>
        <v>0</v>
      </c>
      <c r="T490" s="9">
        <f>IFERROR(IF(AND($B490&gt;=INDEX($EH$5:$EH$44,$A490),$B490&lt;=INDEX($EJ$5:$EJ$44,$A490),T$30&gt;=INDEX($EG$5:$EG$44,$A490),T$30&lt;=INDEX($EI$5:$EI$44,$A490)),$A490,0),0)</f>
        <v>0</v>
      </c>
      <c r="U490" s="9">
        <f>IFERROR(IF(AND($B490&gt;=INDEX($EH$5:$EH$44,$A490),$B490&lt;=INDEX($EJ$5:$EJ$44,$A490),U$30&gt;=INDEX($EG$5:$EG$44,$A490),U$30&lt;=INDEX($EI$5:$EI$44,$A490)),$A490,0),0)</f>
        <v>0</v>
      </c>
      <c r="V490" s="9">
        <f>IFERROR(IF(AND($B490&gt;=INDEX($EH$5:$EH$44,$A490),$B490&lt;=INDEX($EJ$5:$EJ$44,$A490),V$30&gt;=INDEX($EG$5:$EG$44,$A490),V$30&lt;=INDEX($EI$5:$EI$44,$A490)),$A490,0),0)</f>
        <v>0</v>
      </c>
      <c r="W490" s="9">
        <f>IFERROR(IF(AND($B490&gt;=INDEX($EH$5:$EH$44,$A490),$B490&lt;=INDEX($EJ$5:$EJ$44,$A490),W$30&gt;=INDEX($EG$5:$EG$44,$A490),W$30&lt;=INDEX($EI$5:$EI$44,$A490)),$A490,0),0)</f>
        <v>0</v>
      </c>
      <c r="X490" s="9">
        <f>IFERROR(IF(AND($B490&gt;=INDEX($EH$5:$EH$44,$A490),$B490&lt;=INDEX($EJ$5:$EJ$44,$A490),X$30&gt;=INDEX($EG$5:$EG$44,$A490),X$30&lt;=INDEX($EI$5:$EI$44,$A490)),$A490,0),0)</f>
        <v>0</v>
      </c>
      <c r="Y490" s="9">
        <f>IFERROR(IF(AND($B490&gt;=INDEX($EH$5:$EH$44,$A490),$B490&lt;=INDEX($EJ$5:$EJ$44,$A490),Y$30&gt;=INDEX($EG$5:$EG$44,$A490),Y$30&lt;=INDEX($EI$5:$EI$44,$A490)),$A490,0),0)</f>
        <v>0</v>
      </c>
      <c r="Z490" s="9">
        <f>IFERROR(IF(AND($B490&gt;=INDEX($EH$5:$EH$44,$A490),$B490&lt;=INDEX($EJ$5:$EJ$44,$A490),Z$30&gt;=INDEX($EG$5:$EG$44,$A490),Z$30&lt;=INDEX($EI$5:$EI$44,$A490)),$A490,0),0)</f>
        <v>0</v>
      </c>
      <c r="AA490" s="9">
        <f>IFERROR(IF(AND($B490&gt;=INDEX($EH$5:$EH$44,$A490),$B490&lt;=INDEX($EJ$5:$EJ$44,$A490),AA$30&gt;=INDEX($EG$5:$EG$44,$A490),AA$30&lt;=INDEX($EI$5:$EI$44,$A490)),$A490,0),0)</f>
        <v>0</v>
      </c>
      <c r="AB490" s="9">
        <f>IFERROR(IF(AND($B490&gt;=INDEX($EH$5:$EH$44,$A490),$B490&lt;=INDEX($EJ$5:$EJ$44,$A490),AB$30&gt;=INDEX($EG$5:$EG$44,$A490),AB$30&lt;=INDEX($EI$5:$EI$44,$A490)),$A490,0),0)</f>
        <v>0</v>
      </c>
      <c r="AC490" s="9">
        <f>IFERROR(IF(AND($B490&gt;=INDEX($EH$5:$EH$44,$A490),$B490&lt;=INDEX($EJ$5:$EJ$44,$A490),AC$30&gt;=INDEX($EG$5:$EG$44,$A490),AC$30&lt;=INDEX($EI$5:$EI$44,$A490)),$A490,0),0)</f>
        <v>0</v>
      </c>
      <c r="AD490" s="9">
        <f>IFERROR(IF(AND($B490&gt;=INDEX($EH$5:$EH$44,$A490),$B490&lt;=INDEX($EJ$5:$EJ$44,$A490),AD$30&gt;=INDEX($EG$5:$EG$44,$A490),AD$30&lt;=INDEX($EI$5:$EI$44,$A490)),$A490,0),0)</f>
        <v>0</v>
      </c>
      <c r="AE490" s="9">
        <f>IFERROR(IF(AND($B490&gt;=INDEX($EH$5:$EH$44,$A490),$B490&lt;=INDEX($EJ$5:$EJ$44,$A490),AE$30&gt;=INDEX($EG$5:$EG$44,$A490),AE$30&lt;=INDEX($EI$5:$EI$44,$A490)),$A490,0),0)</f>
        <v>0</v>
      </c>
      <c r="AF490" s="9">
        <f>IFERROR(IF(AND($B490&gt;=INDEX($EH$5:$EH$44,$A490),$B490&lt;=INDEX($EJ$5:$EJ$44,$A490),AF$30&gt;=INDEX($EG$5:$EG$44,$A490),AF$30&lt;=INDEX($EI$5:$EI$44,$A490)),$A490,0),0)</f>
        <v>0</v>
      </c>
      <c r="AG490" s="9">
        <f>IFERROR(IF(AND($B490&gt;=INDEX($EH$5:$EH$44,$A490),$B490&lt;=INDEX($EJ$5:$EJ$44,$A490),AG$30&gt;=INDEX($EG$5:$EG$44,$A490),AG$30&lt;=INDEX($EI$5:$EI$44,$A490)),$A490,0),0)</f>
        <v>0</v>
      </c>
      <c r="AH490" s="9"/>
    </row>
    <row r="491" spans="1:34">
      <c r="A491" s="5">
        <f t="shared" si="92"/>
        <v>19</v>
      </c>
      <c r="B491" s="5">
        <f t="shared" si="91"/>
        <v>10</v>
      </c>
      <c r="C491" s="9">
        <f>IFERROR(IF(AND($B491&gt;=INDEX($EH$5:$EH$44,$A491),$B491&lt;=INDEX($EJ$5:$EJ$44,$A491),C$30&gt;=INDEX($EG$5:$EG$44,$A491),C$30&lt;=INDEX($EI$5:$EI$44,$A491)),$A491,0),0)</f>
        <v>0</v>
      </c>
      <c r="D491" s="9">
        <f>IFERROR(IF(AND($B491&gt;=INDEX($EH$5:$EH$44,$A491),$B491&lt;=INDEX($EJ$5:$EJ$44,$A491),D$30&gt;=INDEX($EG$5:$EG$44,$A491),D$30&lt;=INDEX($EI$5:$EI$44,$A491)),$A491,0),0)</f>
        <v>0</v>
      </c>
      <c r="E491" s="9">
        <f>IFERROR(IF(AND($B491&gt;=INDEX($EH$5:$EH$44,$A491),$B491&lt;=INDEX($EJ$5:$EJ$44,$A491),E$30&gt;=INDEX($EG$5:$EG$44,$A491),E$30&lt;=INDEX($EI$5:$EI$44,$A491)),$A491,0),0)</f>
        <v>0</v>
      </c>
      <c r="F491" s="9">
        <f>IFERROR(IF(AND($B491&gt;=INDEX($EH$5:$EH$44,$A491),$B491&lt;=INDEX($EJ$5:$EJ$44,$A491),F$30&gt;=INDEX($EG$5:$EG$44,$A491),F$30&lt;=INDEX($EI$5:$EI$44,$A491)),$A491,0),0)</f>
        <v>0</v>
      </c>
      <c r="G491" s="9">
        <f>IFERROR(IF(AND($B491&gt;=INDEX($EH$5:$EH$44,$A491),$B491&lt;=INDEX($EJ$5:$EJ$44,$A491),G$30&gt;=INDEX($EG$5:$EG$44,$A491),G$30&lt;=INDEX($EI$5:$EI$44,$A491)),$A491,0),0)</f>
        <v>0</v>
      </c>
      <c r="H491" s="9">
        <f>IFERROR(IF(AND($B491&gt;=INDEX($EH$5:$EH$44,$A491),$B491&lt;=INDEX($EJ$5:$EJ$44,$A491),H$30&gt;=INDEX($EG$5:$EG$44,$A491),H$30&lt;=INDEX($EI$5:$EI$44,$A491)),$A491,0),0)</f>
        <v>0</v>
      </c>
      <c r="I491" s="9">
        <f>IFERROR(IF(AND($B491&gt;=INDEX($EH$5:$EH$44,$A491),$B491&lt;=INDEX($EJ$5:$EJ$44,$A491),I$30&gt;=INDEX($EG$5:$EG$44,$A491),I$30&lt;=INDEX($EI$5:$EI$44,$A491)),$A491,0),0)</f>
        <v>0</v>
      </c>
      <c r="J491" s="9">
        <f>IFERROR(IF(AND($B491&gt;=INDEX($EH$5:$EH$44,$A491),$B491&lt;=INDEX($EJ$5:$EJ$44,$A491),J$30&gt;=INDEX($EG$5:$EG$44,$A491),J$30&lt;=INDEX($EI$5:$EI$44,$A491)),$A491,0),0)</f>
        <v>0</v>
      </c>
      <c r="K491" s="9">
        <f>IFERROR(IF(AND($B491&gt;=INDEX($EH$5:$EH$44,$A491),$B491&lt;=INDEX($EJ$5:$EJ$44,$A491),K$30&gt;=INDEX($EG$5:$EG$44,$A491),K$30&lt;=INDEX($EI$5:$EI$44,$A491)),$A491,0),0)</f>
        <v>19</v>
      </c>
      <c r="L491" s="9">
        <f>IFERROR(IF(AND($B491&gt;=INDEX($EH$5:$EH$44,$A491),$B491&lt;=INDEX($EJ$5:$EJ$44,$A491),L$30&gt;=INDEX($EG$5:$EG$44,$A491),L$30&lt;=INDEX($EI$5:$EI$44,$A491)),$A491,0),0)</f>
        <v>19</v>
      </c>
      <c r="M491" s="9">
        <f>IFERROR(IF(AND($B491&gt;=INDEX($EH$5:$EH$44,$A491),$B491&lt;=INDEX($EJ$5:$EJ$44,$A491),M$30&gt;=INDEX($EG$5:$EG$44,$A491),M$30&lt;=INDEX($EI$5:$EI$44,$A491)),$A491,0),0)</f>
        <v>19</v>
      </c>
      <c r="N491" s="9">
        <f>IFERROR(IF(AND($B491&gt;=INDEX($EH$5:$EH$44,$A491),$B491&lt;=INDEX($EJ$5:$EJ$44,$A491),N$30&gt;=INDEX($EG$5:$EG$44,$A491),N$30&lt;=INDEX($EI$5:$EI$44,$A491)),$A491,0),0)</f>
        <v>19</v>
      </c>
      <c r="O491" s="9">
        <f>IFERROR(IF(AND($B491&gt;=INDEX($EH$5:$EH$44,$A491),$B491&lt;=INDEX($EJ$5:$EJ$44,$A491),O$30&gt;=INDEX($EG$5:$EG$44,$A491),O$30&lt;=INDEX($EI$5:$EI$44,$A491)),$A491,0),0)</f>
        <v>0</v>
      </c>
      <c r="P491" s="9">
        <f>IFERROR(IF(AND($B491&gt;=INDEX($EH$5:$EH$44,$A491),$B491&lt;=INDEX($EJ$5:$EJ$44,$A491),P$30&gt;=INDEX($EG$5:$EG$44,$A491),P$30&lt;=INDEX($EI$5:$EI$44,$A491)),$A491,0),0)</f>
        <v>0</v>
      </c>
      <c r="Q491" s="9">
        <f>IFERROR(IF(AND($B491&gt;=INDEX($EH$5:$EH$44,$A491),$B491&lt;=INDEX($EJ$5:$EJ$44,$A491),Q$30&gt;=INDEX($EG$5:$EG$44,$A491),Q$30&lt;=INDEX($EI$5:$EI$44,$A491)),$A491,0),0)</f>
        <v>0</v>
      </c>
      <c r="R491" s="9">
        <f>IFERROR(IF(AND($B491&gt;=INDEX($EH$5:$EH$44,$A491),$B491&lt;=INDEX($EJ$5:$EJ$44,$A491),R$30&gt;=INDEX($EG$5:$EG$44,$A491),R$30&lt;=INDEX($EI$5:$EI$44,$A491)),$A491,0),0)</f>
        <v>0</v>
      </c>
      <c r="S491" s="9">
        <f>IFERROR(IF(AND($B491&gt;=INDEX($EH$5:$EH$44,$A491),$B491&lt;=INDEX($EJ$5:$EJ$44,$A491),S$30&gt;=INDEX($EG$5:$EG$44,$A491),S$30&lt;=INDEX($EI$5:$EI$44,$A491)),$A491,0),0)</f>
        <v>0</v>
      </c>
      <c r="T491" s="9">
        <f>IFERROR(IF(AND($B491&gt;=INDEX($EH$5:$EH$44,$A491),$B491&lt;=INDEX($EJ$5:$EJ$44,$A491),T$30&gt;=INDEX($EG$5:$EG$44,$A491),T$30&lt;=INDEX($EI$5:$EI$44,$A491)),$A491,0),0)</f>
        <v>0</v>
      </c>
      <c r="U491" s="9">
        <f>IFERROR(IF(AND($B491&gt;=INDEX($EH$5:$EH$44,$A491),$B491&lt;=INDEX($EJ$5:$EJ$44,$A491),U$30&gt;=INDEX($EG$5:$EG$44,$A491),U$30&lt;=INDEX($EI$5:$EI$44,$A491)),$A491,0),0)</f>
        <v>0</v>
      </c>
      <c r="V491" s="9">
        <f>IFERROR(IF(AND($B491&gt;=INDEX($EH$5:$EH$44,$A491),$B491&lt;=INDEX($EJ$5:$EJ$44,$A491),V$30&gt;=INDEX($EG$5:$EG$44,$A491),V$30&lt;=INDEX($EI$5:$EI$44,$A491)),$A491,0),0)</f>
        <v>0</v>
      </c>
      <c r="W491" s="9">
        <f>IFERROR(IF(AND($B491&gt;=INDEX($EH$5:$EH$44,$A491),$B491&lt;=INDEX($EJ$5:$EJ$44,$A491),W$30&gt;=INDEX($EG$5:$EG$44,$A491),W$30&lt;=INDEX($EI$5:$EI$44,$A491)),$A491,0),0)</f>
        <v>0</v>
      </c>
      <c r="X491" s="9">
        <f>IFERROR(IF(AND($B491&gt;=INDEX($EH$5:$EH$44,$A491),$B491&lt;=INDEX($EJ$5:$EJ$44,$A491),X$30&gt;=INDEX($EG$5:$EG$44,$A491),X$30&lt;=INDEX($EI$5:$EI$44,$A491)),$A491,0),0)</f>
        <v>0</v>
      </c>
      <c r="Y491" s="9">
        <f>IFERROR(IF(AND($B491&gt;=INDEX($EH$5:$EH$44,$A491),$B491&lt;=INDEX($EJ$5:$EJ$44,$A491),Y$30&gt;=INDEX($EG$5:$EG$44,$A491),Y$30&lt;=INDEX($EI$5:$EI$44,$A491)),$A491,0),0)</f>
        <v>0</v>
      </c>
      <c r="Z491" s="9">
        <f>IFERROR(IF(AND($B491&gt;=INDEX($EH$5:$EH$44,$A491),$B491&lt;=INDEX($EJ$5:$EJ$44,$A491),Z$30&gt;=INDEX($EG$5:$EG$44,$A491),Z$30&lt;=INDEX($EI$5:$EI$44,$A491)),$A491,0),0)</f>
        <v>0</v>
      </c>
      <c r="AA491" s="9">
        <f>IFERROR(IF(AND($B491&gt;=INDEX($EH$5:$EH$44,$A491),$B491&lt;=INDEX($EJ$5:$EJ$44,$A491),AA$30&gt;=INDEX($EG$5:$EG$44,$A491),AA$30&lt;=INDEX($EI$5:$EI$44,$A491)),$A491,0),0)</f>
        <v>0</v>
      </c>
      <c r="AB491" s="9">
        <f>IFERROR(IF(AND($B491&gt;=INDEX($EH$5:$EH$44,$A491),$B491&lt;=INDEX($EJ$5:$EJ$44,$A491),AB$30&gt;=INDEX($EG$5:$EG$44,$A491),AB$30&lt;=INDEX($EI$5:$EI$44,$A491)),$A491,0),0)</f>
        <v>0</v>
      </c>
      <c r="AC491" s="9">
        <f>IFERROR(IF(AND($B491&gt;=INDEX($EH$5:$EH$44,$A491),$B491&lt;=INDEX($EJ$5:$EJ$44,$A491),AC$30&gt;=INDEX($EG$5:$EG$44,$A491),AC$30&lt;=INDEX($EI$5:$EI$44,$A491)),$A491,0),0)</f>
        <v>0</v>
      </c>
      <c r="AD491" s="9">
        <f>IFERROR(IF(AND($B491&gt;=INDEX($EH$5:$EH$44,$A491),$B491&lt;=INDEX($EJ$5:$EJ$44,$A491),AD$30&gt;=INDEX($EG$5:$EG$44,$A491),AD$30&lt;=INDEX($EI$5:$EI$44,$A491)),$A491,0),0)</f>
        <v>0</v>
      </c>
      <c r="AE491" s="9">
        <f>IFERROR(IF(AND($B491&gt;=INDEX($EH$5:$EH$44,$A491),$B491&lt;=INDEX($EJ$5:$EJ$44,$A491),AE$30&gt;=INDEX($EG$5:$EG$44,$A491),AE$30&lt;=INDEX($EI$5:$EI$44,$A491)),$A491,0),0)</f>
        <v>0</v>
      </c>
      <c r="AF491" s="9">
        <f>IFERROR(IF(AND($B491&gt;=INDEX($EH$5:$EH$44,$A491),$B491&lt;=INDEX($EJ$5:$EJ$44,$A491),AF$30&gt;=INDEX($EG$5:$EG$44,$A491),AF$30&lt;=INDEX($EI$5:$EI$44,$A491)),$A491,0),0)</f>
        <v>0</v>
      </c>
      <c r="AG491" s="9">
        <f>IFERROR(IF(AND($B491&gt;=INDEX($EH$5:$EH$44,$A491),$B491&lt;=INDEX($EJ$5:$EJ$44,$A491),AG$30&gt;=INDEX($EG$5:$EG$44,$A491),AG$30&lt;=INDEX($EI$5:$EI$44,$A491)),$A491,0),0)</f>
        <v>0</v>
      </c>
      <c r="AH491" s="9"/>
    </row>
    <row r="492" spans="1:34">
      <c r="A492" s="5">
        <f t="shared" si="92"/>
        <v>19</v>
      </c>
      <c r="B492" s="5">
        <f t="shared" si="91"/>
        <v>11</v>
      </c>
      <c r="C492" s="9">
        <f>IFERROR(IF(AND($B492&gt;=INDEX($EH$5:$EH$44,$A492),$B492&lt;=INDEX($EJ$5:$EJ$44,$A492),C$30&gt;=INDEX($EG$5:$EG$44,$A492),C$30&lt;=INDEX($EI$5:$EI$44,$A492)),$A492,0),0)</f>
        <v>0</v>
      </c>
      <c r="D492" s="9">
        <f>IFERROR(IF(AND($B492&gt;=INDEX($EH$5:$EH$44,$A492),$B492&lt;=INDEX($EJ$5:$EJ$44,$A492),D$30&gt;=INDEX($EG$5:$EG$44,$A492),D$30&lt;=INDEX($EI$5:$EI$44,$A492)),$A492,0),0)</f>
        <v>0</v>
      </c>
      <c r="E492" s="9">
        <f>IFERROR(IF(AND($B492&gt;=INDEX($EH$5:$EH$44,$A492),$B492&lt;=INDEX($EJ$5:$EJ$44,$A492),E$30&gt;=INDEX($EG$5:$EG$44,$A492),E$30&lt;=INDEX($EI$5:$EI$44,$A492)),$A492,0),0)</f>
        <v>0</v>
      </c>
      <c r="F492" s="9">
        <f>IFERROR(IF(AND($B492&gt;=INDEX($EH$5:$EH$44,$A492),$B492&lt;=INDEX($EJ$5:$EJ$44,$A492),F$30&gt;=INDEX($EG$5:$EG$44,$A492),F$30&lt;=INDEX($EI$5:$EI$44,$A492)),$A492,0),0)</f>
        <v>0</v>
      </c>
      <c r="G492" s="9">
        <f>IFERROR(IF(AND($B492&gt;=INDEX($EH$5:$EH$44,$A492),$B492&lt;=INDEX($EJ$5:$EJ$44,$A492),G$30&gt;=INDEX($EG$5:$EG$44,$A492),G$30&lt;=INDEX($EI$5:$EI$44,$A492)),$A492,0),0)</f>
        <v>0</v>
      </c>
      <c r="H492" s="9">
        <f>IFERROR(IF(AND($B492&gt;=INDEX($EH$5:$EH$44,$A492),$B492&lt;=INDEX($EJ$5:$EJ$44,$A492),H$30&gt;=INDEX($EG$5:$EG$44,$A492),H$30&lt;=INDEX($EI$5:$EI$44,$A492)),$A492,0),0)</f>
        <v>0</v>
      </c>
      <c r="I492" s="9">
        <f>IFERROR(IF(AND($B492&gt;=INDEX($EH$5:$EH$44,$A492),$B492&lt;=INDEX($EJ$5:$EJ$44,$A492),I$30&gt;=INDEX($EG$5:$EG$44,$A492),I$30&lt;=INDEX($EI$5:$EI$44,$A492)),$A492,0),0)</f>
        <v>0</v>
      </c>
      <c r="J492" s="9">
        <f>IFERROR(IF(AND($B492&gt;=INDEX($EH$5:$EH$44,$A492),$B492&lt;=INDEX($EJ$5:$EJ$44,$A492),J$30&gt;=INDEX($EG$5:$EG$44,$A492),J$30&lt;=INDEX($EI$5:$EI$44,$A492)),$A492,0),0)</f>
        <v>0</v>
      </c>
      <c r="K492" s="9">
        <f>IFERROR(IF(AND($B492&gt;=INDEX($EH$5:$EH$44,$A492),$B492&lt;=INDEX($EJ$5:$EJ$44,$A492),K$30&gt;=INDEX($EG$5:$EG$44,$A492),K$30&lt;=INDEX($EI$5:$EI$44,$A492)),$A492,0),0)</f>
        <v>19</v>
      </c>
      <c r="L492" s="9">
        <f>IFERROR(IF(AND($B492&gt;=INDEX($EH$5:$EH$44,$A492),$B492&lt;=INDEX($EJ$5:$EJ$44,$A492),L$30&gt;=INDEX($EG$5:$EG$44,$A492),L$30&lt;=INDEX($EI$5:$EI$44,$A492)),$A492,0),0)</f>
        <v>19</v>
      </c>
      <c r="M492" s="9">
        <f>IFERROR(IF(AND($B492&gt;=INDEX($EH$5:$EH$44,$A492),$B492&lt;=INDEX($EJ$5:$EJ$44,$A492),M$30&gt;=INDEX($EG$5:$EG$44,$A492),M$30&lt;=INDEX($EI$5:$EI$44,$A492)),$A492,0),0)</f>
        <v>19</v>
      </c>
      <c r="N492" s="9">
        <f>IFERROR(IF(AND($B492&gt;=INDEX($EH$5:$EH$44,$A492),$B492&lt;=INDEX($EJ$5:$EJ$44,$A492),N$30&gt;=INDEX($EG$5:$EG$44,$A492),N$30&lt;=INDEX($EI$5:$EI$44,$A492)),$A492,0),0)</f>
        <v>19</v>
      </c>
      <c r="O492" s="9">
        <f>IFERROR(IF(AND($B492&gt;=INDEX($EH$5:$EH$44,$A492),$B492&lt;=INDEX($EJ$5:$EJ$44,$A492),O$30&gt;=INDEX($EG$5:$EG$44,$A492),O$30&lt;=INDEX($EI$5:$EI$44,$A492)),$A492,0),0)</f>
        <v>0</v>
      </c>
      <c r="P492" s="9">
        <f>IFERROR(IF(AND($B492&gt;=INDEX($EH$5:$EH$44,$A492),$B492&lt;=INDEX($EJ$5:$EJ$44,$A492),P$30&gt;=INDEX($EG$5:$EG$44,$A492),P$30&lt;=INDEX($EI$5:$EI$44,$A492)),$A492,0),0)</f>
        <v>0</v>
      </c>
      <c r="Q492" s="9">
        <f>IFERROR(IF(AND($B492&gt;=INDEX($EH$5:$EH$44,$A492),$B492&lt;=INDEX($EJ$5:$EJ$44,$A492),Q$30&gt;=INDEX($EG$5:$EG$44,$A492),Q$30&lt;=INDEX($EI$5:$EI$44,$A492)),$A492,0),0)</f>
        <v>0</v>
      </c>
      <c r="R492" s="9">
        <f>IFERROR(IF(AND($B492&gt;=INDEX($EH$5:$EH$44,$A492),$B492&lt;=INDEX($EJ$5:$EJ$44,$A492),R$30&gt;=INDEX($EG$5:$EG$44,$A492),R$30&lt;=INDEX($EI$5:$EI$44,$A492)),$A492,0),0)</f>
        <v>0</v>
      </c>
      <c r="S492" s="9">
        <f>IFERROR(IF(AND($B492&gt;=INDEX($EH$5:$EH$44,$A492),$B492&lt;=INDEX($EJ$5:$EJ$44,$A492),S$30&gt;=INDEX($EG$5:$EG$44,$A492),S$30&lt;=INDEX($EI$5:$EI$44,$A492)),$A492,0),0)</f>
        <v>0</v>
      </c>
      <c r="T492" s="9">
        <f>IFERROR(IF(AND($B492&gt;=INDEX($EH$5:$EH$44,$A492),$B492&lt;=INDEX($EJ$5:$EJ$44,$A492),T$30&gt;=INDEX($EG$5:$EG$44,$A492),T$30&lt;=INDEX($EI$5:$EI$44,$A492)),$A492,0),0)</f>
        <v>0</v>
      </c>
      <c r="U492" s="9">
        <f>IFERROR(IF(AND($B492&gt;=INDEX($EH$5:$EH$44,$A492),$B492&lt;=INDEX($EJ$5:$EJ$44,$A492),U$30&gt;=INDEX($EG$5:$EG$44,$A492),U$30&lt;=INDEX($EI$5:$EI$44,$A492)),$A492,0),0)</f>
        <v>0</v>
      </c>
      <c r="V492" s="9">
        <f>IFERROR(IF(AND($B492&gt;=INDEX($EH$5:$EH$44,$A492),$B492&lt;=INDEX($EJ$5:$EJ$44,$A492),V$30&gt;=INDEX($EG$5:$EG$44,$A492),V$30&lt;=INDEX($EI$5:$EI$44,$A492)),$A492,0),0)</f>
        <v>0</v>
      </c>
      <c r="W492" s="9">
        <f>IFERROR(IF(AND($B492&gt;=INDEX($EH$5:$EH$44,$A492),$B492&lt;=INDEX($EJ$5:$EJ$44,$A492),W$30&gt;=INDEX($EG$5:$EG$44,$A492),W$30&lt;=INDEX($EI$5:$EI$44,$A492)),$A492,0),0)</f>
        <v>0</v>
      </c>
      <c r="X492" s="9">
        <f>IFERROR(IF(AND($B492&gt;=INDEX($EH$5:$EH$44,$A492),$B492&lt;=INDEX($EJ$5:$EJ$44,$A492),X$30&gt;=INDEX($EG$5:$EG$44,$A492),X$30&lt;=INDEX($EI$5:$EI$44,$A492)),$A492,0),0)</f>
        <v>0</v>
      </c>
      <c r="Y492" s="9">
        <f>IFERROR(IF(AND($B492&gt;=INDEX($EH$5:$EH$44,$A492),$B492&lt;=INDEX($EJ$5:$EJ$44,$A492),Y$30&gt;=INDEX($EG$5:$EG$44,$A492),Y$30&lt;=INDEX($EI$5:$EI$44,$A492)),$A492,0),0)</f>
        <v>0</v>
      </c>
      <c r="Z492" s="9">
        <f>IFERROR(IF(AND($B492&gt;=INDEX($EH$5:$EH$44,$A492),$B492&lt;=INDEX($EJ$5:$EJ$44,$A492),Z$30&gt;=INDEX($EG$5:$EG$44,$A492),Z$30&lt;=INDEX($EI$5:$EI$44,$A492)),$A492,0),0)</f>
        <v>0</v>
      </c>
      <c r="AA492" s="9">
        <f>IFERROR(IF(AND($B492&gt;=INDEX($EH$5:$EH$44,$A492),$B492&lt;=INDEX($EJ$5:$EJ$44,$A492),AA$30&gt;=INDEX($EG$5:$EG$44,$A492),AA$30&lt;=INDEX($EI$5:$EI$44,$A492)),$A492,0),0)</f>
        <v>0</v>
      </c>
      <c r="AB492" s="9">
        <f>IFERROR(IF(AND($B492&gt;=INDEX($EH$5:$EH$44,$A492),$B492&lt;=INDEX($EJ$5:$EJ$44,$A492),AB$30&gt;=INDEX($EG$5:$EG$44,$A492),AB$30&lt;=INDEX($EI$5:$EI$44,$A492)),$A492,0),0)</f>
        <v>0</v>
      </c>
      <c r="AC492" s="9">
        <f>IFERROR(IF(AND($B492&gt;=INDEX($EH$5:$EH$44,$A492),$B492&lt;=INDEX($EJ$5:$EJ$44,$A492),AC$30&gt;=INDEX($EG$5:$EG$44,$A492),AC$30&lt;=INDEX($EI$5:$EI$44,$A492)),$A492,0),0)</f>
        <v>0</v>
      </c>
      <c r="AD492" s="9">
        <f>IFERROR(IF(AND($B492&gt;=INDEX($EH$5:$EH$44,$A492),$B492&lt;=INDEX($EJ$5:$EJ$44,$A492),AD$30&gt;=INDEX($EG$5:$EG$44,$A492),AD$30&lt;=INDEX($EI$5:$EI$44,$A492)),$A492,0),0)</f>
        <v>0</v>
      </c>
      <c r="AE492" s="9">
        <f>IFERROR(IF(AND($B492&gt;=INDEX($EH$5:$EH$44,$A492),$B492&lt;=INDEX($EJ$5:$EJ$44,$A492),AE$30&gt;=INDEX($EG$5:$EG$44,$A492),AE$30&lt;=INDEX($EI$5:$EI$44,$A492)),$A492,0),0)</f>
        <v>0</v>
      </c>
      <c r="AF492" s="9">
        <f>IFERROR(IF(AND($B492&gt;=INDEX($EH$5:$EH$44,$A492),$B492&lt;=INDEX($EJ$5:$EJ$44,$A492),AF$30&gt;=INDEX($EG$5:$EG$44,$A492),AF$30&lt;=INDEX($EI$5:$EI$44,$A492)),$A492,0),0)</f>
        <v>0</v>
      </c>
      <c r="AG492" s="9">
        <f>IFERROR(IF(AND($B492&gt;=INDEX($EH$5:$EH$44,$A492),$B492&lt;=INDEX($EJ$5:$EJ$44,$A492),AG$30&gt;=INDEX($EG$5:$EG$44,$A492),AG$30&lt;=INDEX($EI$5:$EI$44,$A492)),$A492,0),0)</f>
        <v>0</v>
      </c>
      <c r="AH492" s="9"/>
    </row>
    <row r="493" spans="1:34">
      <c r="A493" s="5">
        <f t="shared" si="92"/>
        <v>19</v>
      </c>
      <c r="B493" s="5">
        <f t="shared" si="91"/>
        <v>12</v>
      </c>
      <c r="C493" s="9">
        <f>IFERROR(IF(AND($B493&gt;=INDEX($EH$5:$EH$44,$A493),$B493&lt;=INDEX($EJ$5:$EJ$44,$A493),C$30&gt;=INDEX($EG$5:$EG$44,$A493),C$30&lt;=INDEX($EI$5:$EI$44,$A493)),$A493,0),0)</f>
        <v>0</v>
      </c>
      <c r="D493" s="9">
        <f>IFERROR(IF(AND($B493&gt;=INDEX($EH$5:$EH$44,$A493),$B493&lt;=INDEX($EJ$5:$EJ$44,$A493),D$30&gt;=INDEX($EG$5:$EG$44,$A493),D$30&lt;=INDEX($EI$5:$EI$44,$A493)),$A493,0),0)</f>
        <v>0</v>
      </c>
      <c r="E493" s="9">
        <f>IFERROR(IF(AND($B493&gt;=INDEX($EH$5:$EH$44,$A493),$B493&lt;=INDEX($EJ$5:$EJ$44,$A493),E$30&gt;=INDEX($EG$5:$EG$44,$A493),E$30&lt;=INDEX($EI$5:$EI$44,$A493)),$A493,0),0)</f>
        <v>0</v>
      </c>
      <c r="F493" s="9">
        <f>IFERROR(IF(AND($B493&gt;=INDEX($EH$5:$EH$44,$A493),$B493&lt;=INDEX($EJ$5:$EJ$44,$A493),F$30&gt;=INDEX($EG$5:$EG$44,$A493),F$30&lt;=INDEX($EI$5:$EI$44,$A493)),$A493,0),0)</f>
        <v>0</v>
      </c>
      <c r="G493" s="9">
        <f>IFERROR(IF(AND($B493&gt;=INDEX($EH$5:$EH$44,$A493),$B493&lt;=INDEX($EJ$5:$EJ$44,$A493),G$30&gt;=INDEX($EG$5:$EG$44,$A493),G$30&lt;=INDEX($EI$5:$EI$44,$A493)),$A493,0),0)</f>
        <v>0</v>
      </c>
      <c r="H493" s="9">
        <f>IFERROR(IF(AND($B493&gt;=INDEX($EH$5:$EH$44,$A493),$B493&lt;=INDEX($EJ$5:$EJ$44,$A493),H$30&gt;=INDEX($EG$5:$EG$44,$A493),H$30&lt;=INDEX($EI$5:$EI$44,$A493)),$A493,0),0)</f>
        <v>0</v>
      </c>
      <c r="I493" s="9">
        <f>IFERROR(IF(AND($B493&gt;=INDEX($EH$5:$EH$44,$A493),$B493&lt;=INDEX($EJ$5:$EJ$44,$A493),I$30&gt;=INDEX($EG$5:$EG$44,$A493),I$30&lt;=INDEX($EI$5:$EI$44,$A493)),$A493,0),0)</f>
        <v>0</v>
      </c>
      <c r="J493" s="9">
        <f>IFERROR(IF(AND($B493&gt;=INDEX($EH$5:$EH$44,$A493),$B493&lt;=INDEX($EJ$5:$EJ$44,$A493),J$30&gt;=INDEX($EG$5:$EG$44,$A493),J$30&lt;=INDEX($EI$5:$EI$44,$A493)),$A493,0),0)</f>
        <v>0</v>
      </c>
      <c r="K493" s="9">
        <f>IFERROR(IF(AND($B493&gt;=INDEX($EH$5:$EH$44,$A493),$B493&lt;=INDEX($EJ$5:$EJ$44,$A493),K$30&gt;=INDEX($EG$5:$EG$44,$A493),K$30&lt;=INDEX($EI$5:$EI$44,$A493)),$A493,0),0)</f>
        <v>19</v>
      </c>
      <c r="L493" s="9">
        <f>IFERROR(IF(AND($B493&gt;=INDEX($EH$5:$EH$44,$A493),$B493&lt;=INDEX($EJ$5:$EJ$44,$A493),L$30&gt;=INDEX($EG$5:$EG$44,$A493),L$30&lt;=INDEX($EI$5:$EI$44,$A493)),$A493,0),0)</f>
        <v>19</v>
      </c>
      <c r="M493" s="9">
        <f>IFERROR(IF(AND($B493&gt;=INDEX($EH$5:$EH$44,$A493),$B493&lt;=INDEX($EJ$5:$EJ$44,$A493),M$30&gt;=INDEX($EG$5:$EG$44,$A493),M$30&lt;=INDEX($EI$5:$EI$44,$A493)),$A493,0),0)</f>
        <v>19</v>
      </c>
      <c r="N493" s="9">
        <f>IFERROR(IF(AND($B493&gt;=INDEX($EH$5:$EH$44,$A493),$B493&lt;=INDEX($EJ$5:$EJ$44,$A493),N$30&gt;=INDEX($EG$5:$EG$44,$A493),N$30&lt;=INDEX($EI$5:$EI$44,$A493)),$A493,0),0)</f>
        <v>19</v>
      </c>
      <c r="O493" s="9">
        <f>IFERROR(IF(AND($B493&gt;=INDEX($EH$5:$EH$44,$A493),$B493&lt;=INDEX($EJ$5:$EJ$44,$A493),O$30&gt;=INDEX($EG$5:$EG$44,$A493),O$30&lt;=INDEX($EI$5:$EI$44,$A493)),$A493,0),0)</f>
        <v>0</v>
      </c>
      <c r="P493" s="9">
        <f>IFERROR(IF(AND($B493&gt;=INDEX($EH$5:$EH$44,$A493),$B493&lt;=INDEX($EJ$5:$EJ$44,$A493),P$30&gt;=INDEX($EG$5:$EG$44,$A493),P$30&lt;=INDEX($EI$5:$EI$44,$A493)),$A493,0),0)</f>
        <v>0</v>
      </c>
      <c r="Q493" s="9">
        <f>IFERROR(IF(AND($B493&gt;=INDEX($EH$5:$EH$44,$A493),$B493&lt;=INDEX($EJ$5:$EJ$44,$A493),Q$30&gt;=INDEX($EG$5:$EG$44,$A493),Q$30&lt;=INDEX($EI$5:$EI$44,$A493)),$A493,0),0)</f>
        <v>0</v>
      </c>
      <c r="R493" s="9">
        <f>IFERROR(IF(AND($B493&gt;=INDEX($EH$5:$EH$44,$A493),$B493&lt;=INDEX($EJ$5:$EJ$44,$A493),R$30&gt;=INDEX($EG$5:$EG$44,$A493),R$30&lt;=INDEX($EI$5:$EI$44,$A493)),$A493,0),0)</f>
        <v>0</v>
      </c>
      <c r="S493" s="9">
        <f>IFERROR(IF(AND($B493&gt;=INDEX($EH$5:$EH$44,$A493),$B493&lt;=INDEX($EJ$5:$EJ$44,$A493),S$30&gt;=INDEX($EG$5:$EG$44,$A493),S$30&lt;=INDEX($EI$5:$EI$44,$A493)),$A493,0),0)</f>
        <v>0</v>
      </c>
      <c r="T493" s="9">
        <f>IFERROR(IF(AND($B493&gt;=INDEX($EH$5:$EH$44,$A493),$B493&lt;=INDEX($EJ$5:$EJ$44,$A493),T$30&gt;=INDEX($EG$5:$EG$44,$A493),T$30&lt;=INDEX($EI$5:$EI$44,$A493)),$A493,0),0)</f>
        <v>0</v>
      </c>
      <c r="U493" s="9">
        <f>IFERROR(IF(AND($B493&gt;=INDEX($EH$5:$EH$44,$A493),$B493&lt;=INDEX($EJ$5:$EJ$44,$A493),U$30&gt;=INDEX($EG$5:$EG$44,$A493),U$30&lt;=INDEX($EI$5:$EI$44,$A493)),$A493,0),0)</f>
        <v>0</v>
      </c>
      <c r="V493" s="9">
        <f>IFERROR(IF(AND($B493&gt;=INDEX($EH$5:$EH$44,$A493),$B493&lt;=INDEX($EJ$5:$EJ$44,$A493),V$30&gt;=INDEX($EG$5:$EG$44,$A493),V$30&lt;=INDEX($EI$5:$EI$44,$A493)),$A493,0),0)</f>
        <v>0</v>
      </c>
      <c r="W493" s="9">
        <f>IFERROR(IF(AND($B493&gt;=INDEX($EH$5:$EH$44,$A493),$B493&lt;=INDEX($EJ$5:$EJ$44,$A493),W$30&gt;=INDEX($EG$5:$EG$44,$A493),W$30&lt;=INDEX($EI$5:$EI$44,$A493)),$A493,0),0)</f>
        <v>0</v>
      </c>
      <c r="X493" s="9">
        <f>IFERROR(IF(AND($B493&gt;=INDEX($EH$5:$EH$44,$A493),$B493&lt;=INDEX($EJ$5:$EJ$44,$A493),X$30&gt;=INDEX($EG$5:$EG$44,$A493),X$30&lt;=INDEX($EI$5:$EI$44,$A493)),$A493,0),0)</f>
        <v>0</v>
      </c>
      <c r="Y493" s="9">
        <f>IFERROR(IF(AND($B493&gt;=INDEX($EH$5:$EH$44,$A493),$B493&lt;=INDEX($EJ$5:$EJ$44,$A493),Y$30&gt;=INDEX($EG$5:$EG$44,$A493),Y$30&lt;=INDEX($EI$5:$EI$44,$A493)),$A493,0),0)</f>
        <v>0</v>
      </c>
      <c r="Z493" s="9">
        <f>IFERROR(IF(AND($B493&gt;=INDEX($EH$5:$EH$44,$A493),$B493&lt;=INDEX($EJ$5:$EJ$44,$A493),Z$30&gt;=INDEX($EG$5:$EG$44,$A493),Z$30&lt;=INDEX($EI$5:$EI$44,$A493)),$A493,0),0)</f>
        <v>0</v>
      </c>
      <c r="AA493" s="9">
        <f>IFERROR(IF(AND($B493&gt;=INDEX($EH$5:$EH$44,$A493),$B493&lt;=INDEX($EJ$5:$EJ$44,$A493),AA$30&gt;=INDEX($EG$5:$EG$44,$A493),AA$30&lt;=INDEX($EI$5:$EI$44,$A493)),$A493,0),0)</f>
        <v>0</v>
      </c>
      <c r="AB493" s="9">
        <f>IFERROR(IF(AND($B493&gt;=INDEX($EH$5:$EH$44,$A493),$B493&lt;=INDEX($EJ$5:$EJ$44,$A493),AB$30&gt;=INDEX($EG$5:$EG$44,$A493),AB$30&lt;=INDEX($EI$5:$EI$44,$A493)),$A493,0),0)</f>
        <v>0</v>
      </c>
      <c r="AC493" s="9">
        <f>IFERROR(IF(AND($B493&gt;=INDEX($EH$5:$EH$44,$A493),$B493&lt;=INDEX($EJ$5:$EJ$44,$A493),AC$30&gt;=INDEX($EG$5:$EG$44,$A493),AC$30&lt;=INDEX($EI$5:$EI$44,$A493)),$A493,0),0)</f>
        <v>0</v>
      </c>
      <c r="AD493" s="9">
        <f>IFERROR(IF(AND($B493&gt;=INDEX($EH$5:$EH$44,$A493),$B493&lt;=INDEX($EJ$5:$EJ$44,$A493),AD$30&gt;=INDEX($EG$5:$EG$44,$A493),AD$30&lt;=INDEX($EI$5:$EI$44,$A493)),$A493,0),0)</f>
        <v>0</v>
      </c>
      <c r="AE493" s="9">
        <f>IFERROR(IF(AND($B493&gt;=INDEX($EH$5:$EH$44,$A493),$B493&lt;=INDEX($EJ$5:$EJ$44,$A493),AE$30&gt;=INDEX($EG$5:$EG$44,$A493),AE$30&lt;=INDEX($EI$5:$EI$44,$A493)),$A493,0),0)</f>
        <v>0</v>
      </c>
      <c r="AF493" s="9">
        <f>IFERROR(IF(AND($B493&gt;=INDEX($EH$5:$EH$44,$A493),$B493&lt;=INDEX($EJ$5:$EJ$44,$A493),AF$30&gt;=INDEX($EG$5:$EG$44,$A493),AF$30&lt;=INDEX($EI$5:$EI$44,$A493)),$A493,0),0)</f>
        <v>0</v>
      </c>
      <c r="AG493" s="9">
        <f>IFERROR(IF(AND($B493&gt;=INDEX($EH$5:$EH$44,$A493),$B493&lt;=INDEX($EJ$5:$EJ$44,$A493),AG$30&gt;=INDEX($EG$5:$EG$44,$A493),AG$30&lt;=INDEX($EI$5:$EI$44,$A493)),$A493,0),0)</f>
        <v>0</v>
      </c>
      <c r="AH493" s="9"/>
    </row>
    <row r="494" spans="1:34">
      <c r="A494" s="5">
        <f t="shared" si="92"/>
        <v>19</v>
      </c>
      <c r="B494" s="5">
        <f t="shared" si="91"/>
        <v>13</v>
      </c>
      <c r="C494" s="9">
        <f>IFERROR(IF(AND($B494&gt;=INDEX($EH$5:$EH$44,$A494),$B494&lt;=INDEX($EJ$5:$EJ$44,$A494),C$30&gt;=INDEX($EG$5:$EG$44,$A494),C$30&lt;=INDEX($EI$5:$EI$44,$A494)),$A494,0),0)</f>
        <v>0</v>
      </c>
      <c r="D494" s="9">
        <f>IFERROR(IF(AND($B494&gt;=INDEX($EH$5:$EH$44,$A494),$B494&lt;=INDEX($EJ$5:$EJ$44,$A494),D$30&gt;=INDEX($EG$5:$EG$44,$A494),D$30&lt;=INDEX($EI$5:$EI$44,$A494)),$A494,0),0)</f>
        <v>0</v>
      </c>
      <c r="E494" s="9">
        <f>IFERROR(IF(AND($B494&gt;=INDEX($EH$5:$EH$44,$A494),$B494&lt;=INDEX($EJ$5:$EJ$44,$A494),E$30&gt;=INDEX($EG$5:$EG$44,$A494),E$30&lt;=INDEX($EI$5:$EI$44,$A494)),$A494,0),0)</f>
        <v>0</v>
      </c>
      <c r="F494" s="9">
        <f>IFERROR(IF(AND($B494&gt;=INDEX($EH$5:$EH$44,$A494),$B494&lt;=INDEX($EJ$5:$EJ$44,$A494),F$30&gt;=INDEX($EG$5:$EG$44,$A494),F$30&lt;=INDEX($EI$5:$EI$44,$A494)),$A494,0),0)</f>
        <v>0</v>
      </c>
      <c r="G494" s="9">
        <f>IFERROR(IF(AND($B494&gt;=INDEX($EH$5:$EH$44,$A494),$B494&lt;=INDEX($EJ$5:$EJ$44,$A494),G$30&gt;=INDEX($EG$5:$EG$44,$A494),G$30&lt;=INDEX($EI$5:$EI$44,$A494)),$A494,0),0)</f>
        <v>0</v>
      </c>
      <c r="H494" s="9">
        <f>IFERROR(IF(AND($B494&gt;=INDEX($EH$5:$EH$44,$A494),$B494&lt;=INDEX($EJ$5:$EJ$44,$A494),H$30&gt;=INDEX($EG$5:$EG$44,$A494),H$30&lt;=INDEX($EI$5:$EI$44,$A494)),$A494,0),0)</f>
        <v>0</v>
      </c>
      <c r="I494" s="9">
        <f>IFERROR(IF(AND($B494&gt;=INDEX($EH$5:$EH$44,$A494),$B494&lt;=INDEX($EJ$5:$EJ$44,$A494),I$30&gt;=INDEX($EG$5:$EG$44,$A494),I$30&lt;=INDEX($EI$5:$EI$44,$A494)),$A494,0),0)</f>
        <v>0</v>
      </c>
      <c r="J494" s="9">
        <f>IFERROR(IF(AND($B494&gt;=INDEX($EH$5:$EH$44,$A494),$B494&lt;=INDEX($EJ$5:$EJ$44,$A494),J$30&gt;=INDEX($EG$5:$EG$44,$A494),J$30&lt;=INDEX($EI$5:$EI$44,$A494)),$A494,0),0)</f>
        <v>0</v>
      </c>
      <c r="K494" s="9">
        <f>IFERROR(IF(AND($B494&gt;=INDEX($EH$5:$EH$44,$A494),$B494&lt;=INDEX($EJ$5:$EJ$44,$A494),K$30&gt;=INDEX($EG$5:$EG$44,$A494),K$30&lt;=INDEX($EI$5:$EI$44,$A494)),$A494,0),0)</f>
        <v>19</v>
      </c>
      <c r="L494" s="9">
        <f>IFERROR(IF(AND($B494&gt;=INDEX($EH$5:$EH$44,$A494),$B494&lt;=INDEX($EJ$5:$EJ$44,$A494),L$30&gt;=INDEX($EG$5:$EG$44,$A494),L$30&lt;=INDEX($EI$5:$EI$44,$A494)),$A494,0),0)</f>
        <v>19</v>
      </c>
      <c r="M494" s="9">
        <f>IFERROR(IF(AND($B494&gt;=INDEX($EH$5:$EH$44,$A494),$B494&lt;=INDEX($EJ$5:$EJ$44,$A494),M$30&gt;=INDEX($EG$5:$EG$44,$A494),M$30&lt;=INDEX($EI$5:$EI$44,$A494)),$A494,0),0)</f>
        <v>19</v>
      </c>
      <c r="N494" s="9">
        <f>IFERROR(IF(AND($B494&gt;=INDEX($EH$5:$EH$44,$A494),$B494&lt;=INDEX($EJ$5:$EJ$44,$A494),N$30&gt;=INDEX($EG$5:$EG$44,$A494),N$30&lt;=INDEX($EI$5:$EI$44,$A494)),$A494,0),0)</f>
        <v>19</v>
      </c>
      <c r="O494" s="9">
        <f>IFERROR(IF(AND($B494&gt;=INDEX($EH$5:$EH$44,$A494),$B494&lt;=INDEX($EJ$5:$EJ$44,$A494),O$30&gt;=INDEX($EG$5:$EG$44,$A494),O$30&lt;=INDEX($EI$5:$EI$44,$A494)),$A494,0),0)</f>
        <v>0</v>
      </c>
      <c r="P494" s="9">
        <f>IFERROR(IF(AND($B494&gt;=INDEX($EH$5:$EH$44,$A494),$B494&lt;=INDEX($EJ$5:$EJ$44,$A494),P$30&gt;=INDEX($EG$5:$EG$44,$A494),P$30&lt;=INDEX($EI$5:$EI$44,$A494)),$A494,0),0)</f>
        <v>0</v>
      </c>
      <c r="Q494" s="9">
        <f>IFERROR(IF(AND($B494&gt;=INDEX($EH$5:$EH$44,$A494),$B494&lt;=INDEX($EJ$5:$EJ$44,$A494),Q$30&gt;=INDEX($EG$5:$EG$44,$A494),Q$30&lt;=INDEX($EI$5:$EI$44,$A494)),$A494,0),0)</f>
        <v>0</v>
      </c>
      <c r="R494" s="9">
        <f>IFERROR(IF(AND($B494&gt;=INDEX($EH$5:$EH$44,$A494),$B494&lt;=INDEX($EJ$5:$EJ$44,$A494),R$30&gt;=INDEX($EG$5:$EG$44,$A494),R$30&lt;=INDEX($EI$5:$EI$44,$A494)),$A494,0),0)</f>
        <v>0</v>
      </c>
      <c r="S494" s="9">
        <f>IFERROR(IF(AND($B494&gt;=INDEX($EH$5:$EH$44,$A494),$B494&lt;=INDEX($EJ$5:$EJ$44,$A494),S$30&gt;=INDEX($EG$5:$EG$44,$A494),S$30&lt;=INDEX($EI$5:$EI$44,$A494)),$A494,0),0)</f>
        <v>0</v>
      </c>
      <c r="T494" s="9">
        <f>IFERROR(IF(AND($B494&gt;=INDEX($EH$5:$EH$44,$A494),$B494&lt;=INDEX($EJ$5:$EJ$44,$A494),T$30&gt;=INDEX($EG$5:$EG$44,$A494),T$30&lt;=INDEX($EI$5:$EI$44,$A494)),$A494,0),0)</f>
        <v>0</v>
      </c>
      <c r="U494" s="9">
        <f>IFERROR(IF(AND($B494&gt;=INDEX($EH$5:$EH$44,$A494),$B494&lt;=INDEX($EJ$5:$EJ$44,$A494),U$30&gt;=INDEX($EG$5:$EG$44,$A494),U$30&lt;=INDEX($EI$5:$EI$44,$A494)),$A494,0),0)</f>
        <v>0</v>
      </c>
      <c r="V494" s="9">
        <f>IFERROR(IF(AND($B494&gt;=INDEX($EH$5:$EH$44,$A494),$B494&lt;=INDEX($EJ$5:$EJ$44,$A494),V$30&gt;=INDEX($EG$5:$EG$44,$A494),V$30&lt;=INDEX($EI$5:$EI$44,$A494)),$A494,0),0)</f>
        <v>0</v>
      </c>
      <c r="W494" s="9">
        <f>IFERROR(IF(AND($B494&gt;=INDEX($EH$5:$EH$44,$A494),$B494&lt;=INDEX($EJ$5:$EJ$44,$A494),W$30&gt;=INDEX($EG$5:$EG$44,$A494),W$30&lt;=INDEX($EI$5:$EI$44,$A494)),$A494,0),0)</f>
        <v>0</v>
      </c>
      <c r="X494" s="9">
        <f>IFERROR(IF(AND($B494&gt;=INDEX($EH$5:$EH$44,$A494),$B494&lt;=INDEX($EJ$5:$EJ$44,$A494),X$30&gt;=INDEX($EG$5:$EG$44,$A494),X$30&lt;=INDEX($EI$5:$EI$44,$A494)),$A494,0),0)</f>
        <v>0</v>
      </c>
      <c r="Y494" s="9">
        <f>IFERROR(IF(AND($B494&gt;=INDEX($EH$5:$EH$44,$A494),$B494&lt;=INDEX($EJ$5:$EJ$44,$A494),Y$30&gt;=INDEX($EG$5:$EG$44,$A494),Y$30&lt;=INDEX($EI$5:$EI$44,$A494)),$A494,0),0)</f>
        <v>0</v>
      </c>
      <c r="Z494" s="9">
        <f>IFERROR(IF(AND($B494&gt;=INDEX($EH$5:$EH$44,$A494),$B494&lt;=INDEX($EJ$5:$EJ$44,$A494),Z$30&gt;=INDEX($EG$5:$EG$44,$A494),Z$30&lt;=INDEX($EI$5:$EI$44,$A494)),$A494,0),0)</f>
        <v>0</v>
      </c>
      <c r="AA494" s="9">
        <f>IFERROR(IF(AND($B494&gt;=INDEX($EH$5:$EH$44,$A494),$B494&lt;=INDEX($EJ$5:$EJ$44,$A494),AA$30&gt;=INDEX($EG$5:$EG$44,$A494),AA$30&lt;=INDEX($EI$5:$EI$44,$A494)),$A494,0),0)</f>
        <v>0</v>
      </c>
      <c r="AB494" s="9">
        <f>IFERROR(IF(AND($B494&gt;=INDEX($EH$5:$EH$44,$A494),$B494&lt;=INDEX($EJ$5:$EJ$44,$A494),AB$30&gt;=INDEX($EG$5:$EG$44,$A494),AB$30&lt;=INDEX($EI$5:$EI$44,$A494)),$A494,0),0)</f>
        <v>0</v>
      </c>
      <c r="AC494" s="9">
        <f>IFERROR(IF(AND($B494&gt;=INDEX($EH$5:$EH$44,$A494),$B494&lt;=INDEX($EJ$5:$EJ$44,$A494),AC$30&gt;=INDEX($EG$5:$EG$44,$A494),AC$30&lt;=INDEX($EI$5:$EI$44,$A494)),$A494,0),0)</f>
        <v>0</v>
      </c>
      <c r="AD494" s="9">
        <f>IFERROR(IF(AND($B494&gt;=INDEX($EH$5:$EH$44,$A494),$B494&lt;=INDEX($EJ$5:$EJ$44,$A494),AD$30&gt;=INDEX($EG$5:$EG$44,$A494),AD$30&lt;=INDEX($EI$5:$EI$44,$A494)),$A494,0),0)</f>
        <v>0</v>
      </c>
      <c r="AE494" s="9">
        <f>IFERROR(IF(AND($B494&gt;=INDEX($EH$5:$EH$44,$A494),$B494&lt;=INDEX($EJ$5:$EJ$44,$A494),AE$30&gt;=INDEX($EG$5:$EG$44,$A494),AE$30&lt;=INDEX($EI$5:$EI$44,$A494)),$A494,0),0)</f>
        <v>0</v>
      </c>
      <c r="AF494" s="9">
        <f>IFERROR(IF(AND($B494&gt;=INDEX($EH$5:$EH$44,$A494),$B494&lt;=INDEX($EJ$5:$EJ$44,$A494),AF$30&gt;=INDEX($EG$5:$EG$44,$A494),AF$30&lt;=INDEX($EI$5:$EI$44,$A494)),$A494,0),0)</f>
        <v>0</v>
      </c>
      <c r="AG494" s="9">
        <f>IFERROR(IF(AND($B494&gt;=INDEX($EH$5:$EH$44,$A494),$B494&lt;=INDEX($EJ$5:$EJ$44,$A494),AG$30&gt;=INDEX($EG$5:$EG$44,$A494),AG$30&lt;=INDEX($EI$5:$EI$44,$A494)),$A494,0),0)</f>
        <v>0</v>
      </c>
      <c r="AH494" s="9"/>
    </row>
    <row r="495" spans="1:34">
      <c r="A495" s="5">
        <f t="shared" si="92"/>
        <v>19</v>
      </c>
      <c r="B495" s="5">
        <f t="shared" si="91"/>
        <v>14</v>
      </c>
      <c r="C495" s="9">
        <f>IFERROR(IF(AND($B495&gt;=INDEX($EH$5:$EH$44,$A495),$B495&lt;=INDEX($EJ$5:$EJ$44,$A495),C$30&gt;=INDEX($EG$5:$EG$44,$A495),C$30&lt;=INDEX($EI$5:$EI$44,$A495)),$A495,0),0)</f>
        <v>0</v>
      </c>
      <c r="D495" s="9">
        <f>IFERROR(IF(AND($B495&gt;=INDEX($EH$5:$EH$44,$A495),$B495&lt;=INDEX($EJ$5:$EJ$44,$A495),D$30&gt;=INDEX($EG$5:$EG$44,$A495),D$30&lt;=INDEX($EI$5:$EI$44,$A495)),$A495,0),0)</f>
        <v>0</v>
      </c>
      <c r="E495" s="9">
        <f>IFERROR(IF(AND($B495&gt;=INDEX($EH$5:$EH$44,$A495),$B495&lt;=INDEX($EJ$5:$EJ$44,$A495),E$30&gt;=INDEX($EG$5:$EG$44,$A495),E$30&lt;=INDEX($EI$5:$EI$44,$A495)),$A495,0),0)</f>
        <v>0</v>
      </c>
      <c r="F495" s="9">
        <f>IFERROR(IF(AND($B495&gt;=INDEX($EH$5:$EH$44,$A495),$B495&lt;=INDEX($EJ$5:$EJ$44,$A495),F$30&gt;=INDEX($EG$5:$EG$44,$A495),F$30&lt;=INDEX($EI$5:$EI$44,$A495)),$A495,0),0)</f>
        <v>0</v>
      </c>
      <c r="G495" s="9">
        <f>IFERROR(IF(AND($B495&gt;=INDEX($EH$5:$EH$44,$A495),$B495&lt;=INDEX($EJ$5:$EJ$44,$A495),G$30&gt;=INDEX($EG$5:$EG$44,$A495),G$30&lt;=INDEX($EI$5:$EI$44,$A495)),$A495,0),0)</f>
        <v>0</v>
      </c>
      <c r="H495" s="9">
        <f>IFERROR(IF(AND($B495&gt;=INDEX($EH$5:$EH$44,$A495),$B495&lt;=INDEX($EJ$5:$EJ$44,$A495),H$30&gt;=INDEX($EG$5:$EG$44,$A495),H$30&lt;=INDEX($EI$5:$EI$44,$A495)),$A495,0),0)</f>
        <v>0</v>
      </c>
      <c r="I495" s="9">
        <f>IFERROR(IF(AND($B495&gt;=INDEX($EH$5:$EH$44,$A495),$B495&lt;=INDEX($EJ$5:$EJ$44,$A495),I$30&gt;=INDEX($EG$5:$EG$44,$A495),I$30&lt;=INDEX($EI$5:$EI$44,$A495)),$A495,0),0)</f>
        <v>0</v>
      </c>
      <c r="J495" s="9">
        <f>IFERROR(IF(AND($B495&gt;=INDEX($EH$5:$EH$44,$A495),$B495&lt;=INDEX($EJ$5:$EJ$44,$A495),J$30&gt;=INDEX($EG$5:$EG$44,$A495),J$30&lt;=INDEX($EI$5:$EI$44,$A495)),$A495,0),0)</f>
        <v>0</v>
      </c>
      <c r="K495" s="9">
        <f>IFERROR(IF(AND($B495&gt;=INDEX($EH$5:$EH$44,$A495),$B495&lt;=INDEX($EJ$5:$EJ$44,$A495),K$30&gt;=INDEX($EG$5:$EG$44,$A495),K$30&lt;=INDEX($EI$5:$EI$44,$A495)),$A495,0),0)</f>
        <v>19</v>
      </c>
      <c r="L495" s="9">
        <f>IFERROR(IF(AND($B495&gt;=INDEX($EH$5:$EH$44,$A495),$B495&lt;=INDEX($EJ$5:$EJ$44,$A495),L$30&gt;=INDEX($EG$5:$EG$44,$A495),L$30&lt;=INDEX($EI$5:$EI$44,$A495)),$A495,0),0)</f>
        <v>19</v>
      </c>
      <c r="M495" s="9">
        <f>IFERROR(IF(AND($B495&gt;=INDEX($EH$5:$EH$44,$A495),$B495&lt;=INDEX($EJ$5:$EJ$44,$A495),M$30&gt;=INDEX($EG$5:$EG$44,$A495),M$30&lt;=INDEX($EI$5:$EI$44,$A495)),$A495,0),0)</f>
        <v>19</v>
      </c>
      <c r="N495" s="9">
        <f>IFERROR(IF(AND($B495&gt;=INDEX($EH$5:$EH$44,$A495),$B495&lt;=INDEX($EJ$5:$EJ$44,$A495),N$30&gt;=INDEX($EG$5:$EG$44,$A495),N$30&lt;=INDEX($EI$5:$EI$44,$A495)),$A495,0),0)</f>
        <v>19</v>
      </c>
      <c r="O495" s="9">
        <f>IFERROR(IF(AND($B495&gt;=INDEX($EH$5:$EH$44,$A495),$B495&lt;=INDEX($EJ$5:$EJ$44,$A495),O$30&gt;=INDEX($EG$5:$EG$44,$A495),O$30&lt;=INDEX($EI$5:$EI$44,$A495)),$A495,0),0)</f>
        <v>0</v>
      </c>
      <c r="P495" s="9">
        <f>IFERROR(IF(AND($B495&gt;=INDEX($EH$5:$EH$44,$A495),$B495&lt;=INDEX($EJ$5:$EJ$44,$A495),P$30&gt;=INDEX($EG$5:$EG$44,$A495),P$30&lt;=INDEX($EI$5:$EI$44,$A495)),$A495,0),0)</f>
        <v>0</v>
      </c>
      <c r="Q495" s="9">
        <f>IFERROR(IF(AND($B495&gt;=INDEX($EH$5:$EH$44,$A495),$B495&lt;=INDEX($EJ$5:$EJ$44,$A495),Q$30&gt;=INDEX($EG$5:$EG$44,$A495),Q$30&lt;=INDEX($EI$5:$EI$44,$A495)),$A495,0),0)</f>
        <v>0</v>
      </c>
      <c r="R495" s="9">
        <f>IFERROR(IF(AND($B495&gt;=INDEX($EH$5:$EH$44,$A495),$B495&lt;=INDEX($EJ$5:$EJ$44,$A495),R$30&gt;=INDEX($EG$5:$EG$44,$A495),R$30&lt;=INDEX($EI$5:$EI$44,$A495)),$A495,0),0)</f>
        <v>0</v>
      </c>
      <c r="S495" s="9">
        <f>IFERROR(IF(AND($B495&gt;=INDEX($EH$5:$EH$44,$A495),$B495&lt;=INDEX($EJ$5:$EJ$44,$A495),S$30&gt;=INDEX($EG$5:$EG$44,$A495),S$30&lt;=INDEX($EI$5:$EI$44,$A495)),$A495,0),0)</f>
        <v>0</v>
      </c>
      <c r="T495" s="9">
        <f>IFERROR(IF(AND($B495&gt;=INDEX($EH$5:$EH$44,$A495),$B495&lt;=INDEX($EJ$5:$EJ$44,$A495),T$30&gt;=INDEX($EG$5:$EG$44,$A495),T$30&lt;=INDEX($EI$5:$EI$44,$A495)),$A495,0),0)</f>
        <v>0</v>
      </c>
      <c r="U495" s="9">
        <f>IFERROR(IF(AND($B495&gt;=INDEX($EH$5:$EH$44,$A495),$B495&lt;=INDEX($EJ$5:$EJ$44,$A495),U$30&gt;=INDEX($EG$5:$EG$44,$A495),U$30&lt;=INDEX($EI$5:$EI$44,$A495)),$A495,0),0)</f>
        <v>0</v>
      </c>
      <c r="V495" s="9">
        <f>IFERROR(IF(AND($B495&gt;=INDEX($EH$5:$EH$44,$A495),$B495&lt;=INDEX($EJ$5:$EJ$44,$A495),V$30&gt;=INDEX($EG$5:$EG$44,$A495),V$30&lt;=INDEX($EI$5:$EI$44,$A495)),$A495,0),0)</f>
        <v>0</v>
      </c>
      <c r="W495" s="9">
        <f>IFERROR(IF(AND($B495&gt;=INDEX($EH$5:$EH$44,$A495),$B495&lt;=INDEX($EJ$5:$EJ$44,$A495),W$30&gt;=INDEX($EG$5:$EG$44,$A495),W$30&lt;=INDEX($EI$5:$EI$44,$A495)),$A495,0),0)</f>
        <v>0</v>
      </c>
      <c r="X495" s="9">
        <f>IFERROR(IF(AND($B495&gt;=INDEX($EH$5:$EH$44,$A495),$B495&lt;=INDEX($EJ$5:$EJ$44,$A495),X$30&gt;=INDEX($EG$5:$EG$44,$A495),X$30&lt;=INDEX($EI$5:$EI$44,$A495)),$A495,0),0)</f>
        <v>0</v>
      </c>
      <c r="Y495" s="9">
        <f>IFERROR(IF(AND($B495&gt;=INDEX($EH$5:$EH$44,$A495),$B495&lt;=INDEX($EJ$5:$EJ$44,$A495),Y$30&gt;=INDEX($EG$5:$EG$44,$A495),Y$30&lt;=INDEX($EI$5:$EI$44,$A495)),$A495,0),0)</f>
        <v>0</v>
      </c>
      <c r="Z495" s="9">
        <f>IFERROR(IF(AND($B495&gt;=INDEX($EH$5:$EH$44,$A495),$B495&lt;=INDEX($EJ$5:$EJ$44,$A495),Z$30&gt;=INDEX($EG$5:$EG$44,$A495),Z$30&lt;=INDEX($EI$5:$EI$44,$A495)),$A495,0),0)</f>
        <v>0</v>
      </c>
      <c r="AA495" s="9">
        <f>IFERROR(IF(AND($B495&gt;=INDEX($EH$5:$EH$44,$A495),$B495&lt;=INDEX($EJ$5:$EJ$44,$A495),AA$30&gt;=INDEX($EG$5:$EG$44,$A495),AA$30&lt;=INDEX($EI$5:$EI$44,$A495)),$A495,0),0)</f>
        <v>0</v>
      </c>
      <c r="AB495" s="9">
        <f>IFERROR(IF(AND($B495&gt;=INDEX($EH$5:$EH$44,$A495),$B495&lt;=INDEX($EJ$5:$EJ$44,$A495),AB$30&gt;=INDEX($EG$5:$EG$44,$A495),AB$30&lt;=INDEX($EI$5:$EI$44,$A495)),$A495,0),0)</f>
        <v>0</v>
      </c>
      <c r="AC495" s="9">
        <f>IFERROR(IF(AND($B495&gt;=INDEX($EH$5:$EH$44,$A495),$B495&lt;=INDEX($EJ$5:$EJ$44,$A495),AC$30&gt;=INDEX($EG$5:$EG$44,$A495),AC$30&lt;=INDEX($EI$5:$EI$44,$A495)),$A495,0),0)</f>
        <v>0</v>
      </c>
      <c r="AD495" s="9">
        <f>IFERROR(IF(AND($B495&gt;=INDEX($EH$5:$EH$44,$A495),$B495&lt;=INDEX($EJ$5:$EJ$44,$A495),AD$30&gt;=INDEX($EG$5:$EG$44,$A495),AD$30&lt;=INDEX($EI$5:$EI$44,$A495)),$A495,0),0)</f>
        <v>0</v>
      </c>
      <c r="AE495" s="9">
        <f>IFERROR(IF(AND($B495&gt;=INDEX($EH$5:$EH$44,$A495),$B495&lt;=INDEX($EJ$5:$EJ$44,$A495),AE$30&gt;=INDEX($EG$5:$EG$44,$A495),AE$30&lt;=INDEX($EI$5:$EI$44,$A495)),$A495,0),0)</f>
        <v>0</v>
      </c>
      <c r="AF495" s="9">
        <f>IFERROR(IF(AND($B495&gt;=INDEX($EH$5:$EH$44,$A495),$B495&lt;=INDEX($EJ$5:$EJ$44,$A495),AF$30&gt;=INDEX($EG$5:$EG$44,$A495),AF$30&lt;=INDEX($EI$5:$EI$44,$A495)),$A495,0),0)</f>
        <v>0</v>
      </c>
      <c r="AG495" s="9">
        <f>IFERROR(IF(AND($B495&gt;=INDEX($EH$5:$EH$44,$A495),$B495&lt;=INDEX($EJ$5:$EJ$44,$A495),AG$30&gt;=INDEX($EG$5:$EG$44,$A495),AG$30&lt;=INDEX($EI$5:$EI$44,$A495)),$A495,0),0)</f>
        <v>0</v>
      </c>
      <c r="AH495" s="9"/>
    </row>
    <row r="496" spans="1:34">
      <c r="A496" s="5">
        <f t="shared" si="92"/>
        <v>19</v>
      </c>
      <c r="B496" s="5">
        <f t="shared" si="91"/>
        <v>15</v>
      </c>
      <c r="C496" s="9">
        <f>IFERROR(IF(AND($B496&gt;=INDEX($EH$5:$EH$44,$A496),$B496&lt;=INDEX($EJ$5:$EJ$44,$A496),C$30&gt;=INDEX($EG$5:$EG$44,$A496),C$30&lt;=INDEX($EI$5:$EI$44,$A496)),$A496,0),0)</f>
        <v>0</v>
      </c>
      <c r="D496" s="9">
        <f>IFERROR(IF(AND($B496&gt;=INDEX($EH$5:$EH$44,$A496),$B496&lt;=INDEX($EJ$5:$EJ$44,$A496),D$30&gt;=INDEX($EG$5:$EG$44,$A496),D$30&lt;=INDEX($EI$5:$EI$44,$A496)),$A496,0),0)</f>
        <v>0</v>
      </c>
      <c r="E496" s="9">
        <f>IFERROR(IF(AND($B496&gt;=INDEX($EH$5:$EH$44,$A496),$B496&lt;=INDEX($EJ$5:$EJ$44,$A496),E$30&gt;=INDEX($EG$5:$EG$44,$A496),E$30&lt;=INDEX($EI$5:$EI$44,$A496)),$A496,0),0)</f>
        <v>0</v>
      </c>
      <c r="F496" s="9">
        <f>IFERROR(IF(AND($B496&gt;=INDEX($EH$5:$EH$44,$A496),$B496&lt;=INDEX($EJ$5:$EJ$44,$A496),F$30&gt;=INDEX($EG$5:$EG$44,$A496),F$30&lt;=INDEX($EI$5:$EI$44,$A496)),$A496,0),0)</f>
        <v>0</v>
      </c>
      <c r="G496" s="9">
        <f>IFERROR(IF(AND($B496&gt;=INDEX($EH$5:$EH$44,$A496),$B496&lt;=INDEX($EJ$5:$EJ$44,$A496),G$30&gt;=INDEX($EG$5:$EG$44,$A496),G$30&lt;=INDEX($EI$5:$EI$44,$A496)),$A496,0),0)</f>
        <v>0</v>
      </c>
      <c r="H496" s="9">
        <f>IFERROR(IF(AND($B496&gt;=INDEX($EH$5:$EH$44,$A496),$B496&lt;=INDEX($EJ$5:$EJ$44,$A496),H$30&gt;=INDEX($EG$5:$EG$44,$A496),H$30&lt;=INDEX($EI$5:$EI$44,$A496)),$A496,0),0)</f>
        <v>0</v>
      </c>
      <c r="I496" s="9">
        <f>IFERROR(IF(AND($B496&gt;=INDEX($EH$5:$EH$44,$A496),$B496&lt;=INDEX($EJ$5:$EJ$44,$A496),I$30&gt;=INDEX($EG$5:$EG$44,$A496),I$30&lt;=INDEX($EI$5:$EI$44,$A496)),$A496,0),0)</f>
        <v>0</v>
      </c>
      <c r="J496" s="9">
        <f>IFERROR(IF(AND($B496&gt;=INDEX($EH$5:$EH$44,$A496),$B496&lt;=INDEX($EJ$5:$EJ$44,$A496),J$30&gt;=INDEX($EG$5:$EG$44,$A496),J$30&lt;=INDEX($EI$5:$EI$44,$A496)),$A496,0),0)</f>
        <v>0</v>
      </c>
      <c r="K496" s="9">
        <f>IFERROR(IF(AND($B496&gt;=INDEX($EH$5:$EH$44,$A496),$B496&lt;=INDEX($EJ$5:$EJ$44,$A496),K$30&gt;=INDEX($EG$5:$EG$44,$A496),K$30&lt;=INDEX($EI$5:$EI$44,$A496)),$A496,0),0)</f>
        <v>0</v>
      </c>
      <c r="L496" s="9">
        <f>IFERROR(IF(AND($B496&gt;=INDEX($EH$5:$EH$44,$A496),$B496&lt;=INDEX($EJ$5:$EJ$44,$A496),L$30&gt;=INDEX($EG$5:$EG$44,$A496),L$30&lt;=INDEX($EI$5:$EI$44,$A496)),$A496,0),0)</f>
        <v>0</v>
      </c>
      <c r="M496" s="9">
        <f>IFERROR(IF(AND($B496&gt;=INDEX($EH$5:$EH$44,$A496),$B496&lt;=INDEX($EJ$5:$EJ$44,$A496),M$30&gt;=INDEX($EG$5:$EG$44,$A496),M$30&lt;=INDEX($EI$5:$EI$44,$A496)),$A496,0),0)</f>
        <v>0</v>
      </c>
      <c r="N496" s="9">
        <f>IFERROR(IF(AND($B496&gt;=INDEX($EH$5:$EH$44,$A496),$B496&lt;=INDEX($EJ$5:$EJ$44,$A496),N$30&gt;=INDEX($EG$5:$EG$44,$A496),N$30&lt;=INDEX($EI$5:$EI$44,$A496)),$A496,0),0)</f>
        <v>0</v>
      </c>
      <c r="O496" s="9">
        <f>IFERROR(IF(AND($B496&gt;=INDEX($EH$5:$EH$44,$A496),$B496&lt;=INDEX($EJ$5:$EJ$44,$A496),O$30&gt;=INDEX($EG$5:$EG$44,$A496),O$30&lt;=INDEX($EI$5:$EI$44,$A496)),$A496,0),0)</f>
        <v>0</v>
      </c>
      <c r="P496" s="9">
        <f>IFERROR(IF(AND($B496&gt;=INDEX($EH$5:$EH$44,$A496),$B496&lt;=INDEX($EJ$5:$EJ$44,$A496),P$30&gt;=INDEX($EG$5:$EG$44,$A496),P$30&lt;=INDEX($EI$5:$EI$44,$A496)),$A496,0),0)</f>
        <v>0</v>
      </c>
      <c r="Q496" s="9">
        <f>IFERROR(IF(AND($B496&gt;=INDEX($EH$5:$EH$44,$A496),$B496&lt;=INDEX($EJ$5:$EJ$44,$A496),Q$30&gt;=INDEX($EG$5:$EG$44,$A496),Q$30&lt;=INDEX($EI$5:$EI$44,$A496)),$A496,0),0)</f>
        <v>0</v>
      </c>
      <c r="R496" s="9">
        <f>IFERROR(IF(AND($B496&gt;=INDEX($EH$5:$EH$44,$A496),$B496&lt;=INDEX($EJ$5:$EJ$44,$A496),R$30&gt;=INDEX($EG$5:$EG$44,$A496),R$30&lt;=INDEX($EI$5:$EI$44,$A496)),$A496,0),0)</f>
        <v>0</v>
      </c>
      <c r="S496" s="9">
        <f>IFERROR(IF(AND($B496&gt;=INDEX($EH$5:$EH$44,$A496),$B496&lt;=INDEX($EJ$5:$EJ$44,$A496),S$30&gt;=INDEX($EG$5:$EG$44,$A496),S$30&lt;=INDEX($EI$5:$EI$44,$A496)),$A496,0),0)</f>
        <v>0</v>
      </c>
      <c r="T496" s="9">
        <f>IFERROR(IF(AND($B496&gt;=INDEX($EH$5:$EH$44,$A496),$B496&lt;=INDEX($EJ$5:$EJ$44,$A496),T$30&gt;=INDEX($EG$5:$EG$44,$A496),T$30&lt;=INDEX($EI$5:$EI$44,$A496)),$A496,0),0)</f>
        <v>0</v>
      </c>
      <c r="U496" s="9">
        <f>IFERROR(IF(AND($B496&gt;=INDEX($EH$5:$EH$44,$A496),$B496&lt;=INDEX($EJ$5:$EJ$44,$A496),U$30&gt;=INDEX($EG$5:$EG$44,$A496),U$30&lt;=INDEX($EI$5:$EI$44,$A496)),$A496,0),0)</f>
        <v>0</v>
      </c>
      <c r="V496" s="9">
        <f>IFERROR(IF(AND($B496&gt;=INDEX($EH$5:$EH$44,$A496),$B496&lt;=INDEX($EJ$5:$EJ$44,$A496),V$30&gt;=INDEX($EG$5:$EG$44,$A496),V$30&lt;=INDEX($EI$5:$EI$44,$A496)),$A496,0),0)</f>
        <v>0</v>
      </c>
      <c r="W496" s="9">
        <f>IFERROR(IF(AND($B496&gt;=INDEX($EH$5:$EH$44,$A496),$B496&lt;=INDEX($EJ$5:$EJ$44,$A496),W$30&gt;=INDEX($EG$5:$EG$44,$A496),W$30&lt;=INDEX($EI$5:$EI$44,$A496)),$A496,0),0)</f>
        <v>0</v>
      </c>
      <c r="X496" s="9">
        <f>IFERROR(IF(AND($B496&gt;=INDEX($EH$5:$EH$44,$A496),$B496&lt;=INDEX($EJ$5:$EJ$44,$A496),X$30&gt;=INDEX($EG$5:$EG$44,$A496),X$30&lt;=INDEX($EI$5:$EI$44,$A496)),$A496,0),0)</f>
        <v>0</v>
      </c>
      <c r="Y496" s="9">
        <f>IFERROR(IF(AND($B496&gt;=INDEX($EH$5:$EH$44,$A496),$B496&lt;=INDEX($EJ$5:$EJ$44,$A496),Y$30&gt;=INDEX($EG$5:$EG$44,$A496),Y$30&lt;=INDEX($EI$5:$EI$44,$A496)),$A496,0),0)</f>
        <v>0</v>
      </c>
      <c r="Z496" s="9">
        <f>IFERROR(IF(AND($B496&gt;=INDEX($EH$5:$EH$44,$A496),$B496&lt;=INDEX($EJ$5:$EJ$44,$A496),Z$30&gt;=INDEX($EG$5:$EG$44,$A496),Z$30&lt;=INDEX($EI$5:$EI$44,$A496)),$A496,0),0)</f>
        <v>0</v>
      </c>
      <c r="AA496" s="9">
        <f>IFERROR(IF(AND($B496&gt;=INDEX($EH$5:$EH$44,$A496),$B496&lt;=INDEX($EJ$5:$EJ$44,$A496),AA$30&gt;=INDEX($EG$5:$EG$44,$A496),AA$30&lt;=INDEX($EI$5:$EI$44,$A496)),$A496,0),0)</f>
        <v>0</v>
      </c>
      <c r="AB496" s="9">
        <f>IFERROR(IF(AND($B496&gt;=INDEX($EH$5:$EH$44,$A496),$B496&lt;=INDEX($EJ$5:$EJ$44,$A496),AB$30&gt;=INDEX($EG$5:$EG$44,$A496),AB$30&lt;=INDEX($EI$5:$EI$44,$A496)),$A496,0),0)</f>
        <v>0</v>
      </c>
      <c r="AC496" s="9">
        <f>IFERROR(IF(AND($B496&gt;=INDEX($EH$5:$EH$44,$A496),$B496&lt;=INDEX($EJ$5:$EJ$44,$A496),AC$30&gt;=INDEX($EG$5:$EG$44,$A496),AC$30&lt;=INDEX($EI$5:$EI$44,$A496)),$A496,0),0)</f>
        <v>0</v>
      </c>
      <c r="AD496" s="9">
        <f>IFERROR(IF(AND($B496&gt;=INDEX($EH$5:$EH$44,$A496),$B496&lt;=INDEX($EJ$5:$EJ$44,$A496),AD$30&gt;=INDEX($EG$5:$EG$44,$A496),AD$30&lt;=INDEX($EI$5:$EI$44,$A496)),$A496,0),0)</f>
        <v>0</v>
      </c>
      <c r="AE496" s="9">
        <f>IFERROR(IF(AND($B496&gt;=INDEX($EH$5:$EH$44,$A496),$B496&lt;=INDEX($EJ$5:$EJ$44,$A496),AE$30&gt;=INDEX($EG$5:$EG$44,$A496),AE$30&lt;=INDEX($EI$5:$EI$44,$A496)),$A496,0),0)</f>
        <v>0</v>
      </c>
      <c r="AF496" s="9">
        <f>IFERROR(IF(AND($B496&gt;=INDEX($EH$5:$EH$44,$A496),$B496&lt;=INDEX($EJ$5:$EJ$44,$A496),AF$30&gt;=INDEX($EG$5:$EG$44,$A496),AF$30&lt;=INDEX($EI$5:$EI$44,$A496)),$A496,0),0)</f>
        <v>0</v>
      </c>
      <c r="AG496" s="9">
        <f>IFERROR(IF(AND($B496&gt;=INDEX($EH$5:$EH$44,$A496),$B496&lt;=INDEX($EJ$5:$EJ$44,$A496),AG$30&gt;=INDEX($EG$5:$EG$44,$A496),AG$30&lt;=INDEX($EI$5:$EI$44,$A496)),$A496,0),0)</f>
        <v>0</v>
      </c>
      <c r="AH496" s="9"/>
    </row>
    <row r="497" spans="1:34">
      <c r="A497" s="5">
        <f t="shared" si="92"/>
        <v>19</v>
      </c>
      <c r="B497" s="5">
        <f t="shared" si="91"/>
        <v>16</v>
      </c>
      <c r="C497" s="9">
        <f>IFERROR(IF(AND($B497&gt;=INDEX($EH$5:$EH$44,$A497),$B497&lt;=INDEX($EJ$5:$EJ$44,$A497),C$30&gt;=INDEX($EG$5:$EG$44,$A497),C$30&lt;=INDEX($EI$5:$EI$44,$A497)),$A497,0),0)</f>
        <v>0</v>
      </c>
      <c r="D497" s="9">
        <f>IFERROR(IF(AND($B497&gt;=INDEX($EH$5:$EH$44,$A497),$B497&lt;=INDEX($EJ$5:$EJ$44,$A497),D$30&gt;=INDEX($EG$5:$EG$44,$A497),D$30&lt;=INDEX($EI$5:$EI$44,$A497)),$A497,0),0)</f>
        <v>0</v>
      </c>
      <c r="E497" s="9">
        <f>IFERROR(IF(AND($B497&gt;=INDEX($EH$5:$EH$44,$A497),$B497&lt;=INDEX($EJ$5:$EJ$44,$A497),E$30&gt;=INDEX($EG$5:$EG$44,$A497),E$30&lt;=INDEX($EI$5:$EI$44,$A497)),$A497,0),0)</f>
        <v>0</v>
      </c>
      <c r="F497" s="9">
        <f>IFERROR(IF(AND($B497&gt;=INDEX($EH$5:$EH$44,$A497),$B497&lt;=INDEX($EJ$5:$EJ$44,$A497),F$30&gt;=INDEX($EG$5:$EG$44,$A497),F$30&lt;=INDEX($EI$5:$EI$44,$A497)),$A497,0),0)</f>
        <v>0</v>
      </c>
      <c r="G497" s="9">
        <f>IFERROR(IF(AND($B497&gt;=INDEX($EH$5:$EH$44,$A497),$B497&lt;=INDEX($EJ$5:$EJ$44,$A497),G$30&gt;=INDEX($EG$5:$EG$44,$A497),G$30&lt;=INDEX($EI$5:$EI$44,$A497)),$A497,0),0)</f>
        <v>0</v>
      </c>
      <c r="H497" s="9">
        <f>IFERROR(IF(AND($B497&gt;=INDEX($EH$5:$EH$44,$A497),$B497&lt;=INDEX($EJ$5:$EJ$44,$A497),H$30&gt;=INDEX($EG$5:$EG$44,$A497),H$30&lt;=INDEX($EI$5:$EI$44,$A497)),$A497,0),0)</f>
        <v>0</v>
      </c>
      <c r="I497" s="9">
        <f>IFERROR(IF(AND($B497&gt;=INDEX($EH$5:$EH$44,$A497),$B497&lt;=INDEX($EJ$5:$EJ$44,$A497),I$30&gt;=INDEX($EG$5:$EG$44,$A497),I$30&lt;=INDEX($EI$5:$EI$44,$A497)),$A497,0),0)</f>
        <v>0</v>
      </c>
      <c r="J497" s="9">
        <f>IFERROR(IF(AND($B497&gt;=INDEX($EH$5:$EH$44,$A497),$B497&lt;=INDEX($EJ$5:$EJ$44,$A497),J$30&gt;=INDEX($EG$5:$EG$44,$A497),J$30&lt;=INDEX($EI$5:$EI$44,$A497)),$A497,0),0)</f>
        <v>0</v>
      </c>
      <c r="K497" s="9">
        <f>IFERROR(IF(AND($B497&gt;=INDEX($EH$5:$EH$44,$A497),$B497&lt;=INDEX($EJ$5:$EJ$44,$A497),K$30&gt;=INDEX($EG$5:$EG$44,$A497),K$30&lt;=INDEX($EI$5:$EI$44,$A497)),$A497,0),0)</f>
        <v>0</v>
      </c>
      <c r="L497" s="9">
        <f>IFERROR(IF(AND($B497&gt;=INDEX($EH$5:$EH$44,$A497),$B497&lt;=INDEX($EJ$5:$EJ$44,$A497),L$30&gt;=INDEX($EG$5:$EG$44,$A497),L$30&lt;=INDEX($EI$5:$EI$44,$A497)),$A497,0),0)</f>
        <v>0</v>
      </c>
      <c r="M497" s="9">
        <f>IFERROR(IF(AND($B497&gt;=INDEX($EH$5:$EH$44,$A497),$B497&lt;=INDEX($EJ$5:$EJ$44,$A497),M$30&gt;=INDEX($EG$5:$EG$44,$A497),M$30&lt;=INDEX($EI$5:$EI$44,$A497)),$A497,0),0)</f>
        <v>0</v>
      </c>
      <c r="N497" s="9">
        <f>IFERROR(IF(AND($B497&gt;=INDEX($EH$5:$EH$44,$A497),$B497&lt;=INDEX($EJ$5:$EJ$44,$A497),N$30&gt;=INDEX($EG$5:$EG$44,$A497),N$30&lt;=INDEX($EI$5:$EI$44,$A497)),$A497,0),0)</f>
        <v>0</v>
      </c>
      <c r="O497" s="9">
        <f>IFERROR(IF(AND($B497&gt;=INDEX($EH$5:$EH$44,$A497),$B497&lt;=INDEX($EJ$5:$EJ$44,$A497),O$30&gt;=INDEX($EG$5:$EG$44,$A497),O$30&lt;=INDEX($EI$5:$EI$44,$A497)),$A497,0),0)</f>
        <v>0</v>
      </c>
      <c r="P497" s="9">
        <f>IFERROR(IF(AND($B497&gt;=INDEX($EH$5:$EH$44,$A497),$B497&lt;=INDEX($EJ$5:$EJ$44,$A497),P$30&gt;=INDEX($EG$5:$EG$44,$A497),P$30&lt;=INDEX($EI$5:$EI$44,$A497)),$A497,0),0)</f>
        <v>0</v>
      </c>
      <c r="Q497" s="9">
        <f>IFERROR(IF(AND($B497&gt;=INDEX($EH$5:$EH$44,$A497),$B497&lt;=INDEX($EJ$5:$EJ$44,$A497),Q$30&gt;=INDEX($EG$5:$EG$44,$A497),Q$30&lt;=INDEX($EI$5:$EI$44,$A497)),$A497,0),0)</f>
        <v>0</v>
      </c>
      <c r="R497" s="9">
        <f>IFERROR(IF(AND($B497&gt;=INDEX($EH$5:$EH$44,$A497),$B497&lt;=INDEX($EJ$5:$EJ$44,$A497),R$30&gt;=INDEX($EG$5:$EG$44,$A497),R$30&lt;=INDEX($EI$5:$EI$44,$A497)),$A497,0),0)</f>
        <v>0</v>
      </c>
      <c r="S497" s="9">
        <f>IFERROR(IF(AND($B497&gt;=INDEX($EH$5:$EH$44,$A497),$B497&lt;=INDEX($EJ$5:$EJ$44,$A497),S$30&gt;=INDEX($EG$5:$EG$44,$A497),S$30&lt;=INDEX($EI$5:$EI$44,$A497)),$A497,0),0)</f>
        <v>0</v>
      </c>
      <c r="T497" s="9">
        <f>IFERROR(IF(AND($B497&gt;=INDEX($EH$5:$EH$44,$A497),$B497&lt;=INDEX($EJ$5:$EJ$44,$A497),T$30&gt;=INDEX($EG$5:$EG$44,$A497),T$30&lt;=INDEX($EI$5:$EI$44,$A497)),$A497,0),0)</f>
        <v>0</v>
      </c>
      <c r="U497" s="9">
        <f>IFERROR(IF(AND($B497&gt;=INDEX($EH$5:$EH$44,$A497),$B497&lt;=INDEX($EJ$5:$EJ$44,$A497),U$30&gt;=INDEX($EG$5:$EG$44,$A497),U$30&lt;=INDEX($EI$5:$EI$44,$A497)),$A497,0),0)</f>
        <v>0</v>
      </c>
      <c r="V497" s="9">
        <f>IFERROR(IF(AND($B497&gt;=INDEX($EH$5:$EH$44,$A497),$B497&lt;=INDEX($EJ$5:$EJ$44,$A497),V$30&gt;=INDEX($EG$5:$EG$44,$A497),V$30&lt;=INDEX($EI$5:$EI$44,$A497)),$A497,0),0)</f>
        <v>0</v>
      </c>
      <c r="W497" s="9">
        <f>IFERROR(IF(AND($B497&gt;=INDEX($EH$5:$EH$44,$A497),$B497&lt;=INDEX($EJ$5:$EJ$44,$A497),W$30&gt;=INDEX($EG$5:$EG$44,$A497),W$30&lt;=INDEX($EI$5:$EI$44,$A497)),$A497,0),0)</f>
        <v>0</v>
      </c>
      <c r="X497" s="9">
        <f>IFERROR(IF(AND($B497&gt;=INDEX($EH$5:$EH$44,$A497),$B497&lt;=INDEX($EJ$5:$EJ$44,$A497),X$30&gt;=INDEX($EG$5:$EG$44,$A497),X$30&lt;=INDEX($EI$5:$EI$44,$A497)),$A497,0),0)</f>
        <v>0</v>
      </c>
      <c r="Y497" s="9">
        <f>IFERROR(IF(AND($B497&gt;=INDEX($EH$5:$EH$44,$A497),$B497&lt;=INDEX($EJ$5:$EJ$44,$A497),Y$30&gt;=INDEX($EG$5:$EG$44,$A497),Y$30&lt;=INDEX($EI$5:$EI$44,$A497)),$A497,0),0)</f>
        <v>0</v>
      </c>
      <c r="Z497" s="9">
        <f>IFERROR(IF(AND($B497&gt;=INDEX($EH$5:$EH$44,$A497),$B497&lt;=INDEX($EJ$5:$EJ$44,$A497),Z$30&gt;=INDEX($EG$5:$EG$44,$A497),Z$30&lt;=INDEX($EI$5:$EI$44,$A497)),$A497,0),0)</f>
        <v>0</v>
      </c>
      <c r="AA497" s="9">
        <f>IFERROR(IF(AND($B497&gt;=INDEX($EH$5:$EH$44,$A497),$B497&lt;=INDEX($EJ$5:$EJ$44,$A497),AA$30&gt;=INDEX($EG$5:$EG$44,$A497),AA$30&lt;=INDEX($EI$5:$EI$44,$A497)),$A497,0),0)</f>
        <v>0</v>
      </c>
      <c r="AB497" s="9">
        <f>IFERROR(IF(AND($B497&gt;=INDEX($EH$5:$EH$44,$A497),$B497&lt;=INDEX($EJ$5:$EJ$44,$A497),AB$30&gt;=INDEX($EG$5:$EG$44,$A497),AB$30&lt;=INDEX($EI$5:$EI$44,$A497)),$A497,0),0)</f>
        <v>0</v>
      </c>
      <c r="AC497" s="9">
        <f>IFERROR(IF(AND($B497&gt;=INDEX($EH$5:$EH$44,$A497),$B497&lt;=INDEX($EJ$5:$EJ$44,$A497),AC$30&gt;=INDEX($EG$5:$EG$44,$A497),AC$30&lt;=INDEX($EI$5:$EI$44,$A497)),$A497,0),0)</f>
        <v>0</v>
      </c>
      <c r="AD497" s="9">
        <f>IFERROR(IF(AND($B497&gt;=INDEX($EH$5:$EH$44,$A497),$B497&lt;=INDEX($EJ$5:$EJ$44,$A497),AD$30&gt;=INDEX($EG$5:$EG$44,$A497),AD$30&lt;=INDEX($EI$5:$EI$44,$A497)),$A497,0),0)</f>
        <v>0</v>
      </c>
      <c r="AE497" s="9">
        <f>IFERROR(IF(AND($B497&gt;=INDEX($EH$5:$EH$44,$A497),$B497&lt;=INDEX($EJ$5:$EJ$44,$A497),AE$30&gt;=INDEX($EG$5:$EG$44,$A497),AE$30&lt;=INDEX($EI$5:$EI$44,$A497)),$A497,0),0)</f>
        <v>0</v>
      </c>
      <c r="AF497" s="9">
        <f>IFERROR(IF(AND($B497&gt;=INDEX($EH$5:$EH$44,$A497),$B497&lt;=INDEX($EJ$5:$EJ$44,$A497),AF$30&gt;=INDEX($EG$5:$EG$44,$A497),AF$30&lt;=INDEX($EI$5:$EI$44,$A497)),$A497,0),0)</f>
        <v>0</v>
      </c>
      <c r="AG497" s="9">
        <f>IFERROR(IF(AND($B497&gt;=INDEX($EH$5:$EH$44,$A497),$B497&lt;=INDEX($EJ$5:$EJ$44,$A497),AG$30&gt;=INDEX($EG$5:$EG$44,$A497),AG$30&lt;=INDEX($EI$5:$EI$44,$A497)),$A497,0),0)</f>
        <v>0</v>
      </c>
      <c r="AH497" s="9"/>
    </row>
    <row r="498" spans="1:34">
      <c r="A498" s="5">
        <f t="shared" si="92"/>
        <v>19</v>
      </c>
      <c r="B498" s="5">
        <f t="shared" si="91"/>
        <v>17</v>
      </c>
      <c r="C498" s="9">
        <f>IFERROR(IF(AND($B498&gt;=INDEX($EH$5:$EH$44,$A498),$B498&lt;=INDEX($EJ$5:$EJ$44,$A498),C$30&gt;=INDEX($EG$5:$EG$44,$A498),C$30&lt;=INDEX($EI$5:$EI$44,$A498)),$A498,0),0)</f>
        <v>0</v>
      </c>
      <c r="D498" s="9">
        <f>IFERROR(IF(AND($B498&gt;=INDEX($EH$5:$EH$44,$A498),$B498&lt;=INDEX($EJ$5:$EJ$44,$A498),D$30&gt;=INDEX($EG$5:$EG$44,$A498),D$30&lt;=INDEX($EI$5:$EI$44,$A498)),$A498,0),0)</f>
        <v>0</v>
      </c>
      <c r="E498" s="9">
        <f>IFERROR(IF(AND($B498&gt;=INDEX($EH$5:$EH$44,$A498),$B498&lt;=INDEX($EJ$5:$EJ$44,$A498),E$30&gt;=INDEX($EG$5:$EG$44,$A498),E$30&lt;=INDEX($EI$5:$EI$44,$A498)),$A498,0),0)</f>
        <v>0</v>
      </c>
      <c r="F498" s="9">
        <f>IFERROR(IF(AND($B498&gt;=INDEX($EH$5:$EH$44,$A498),$B498&lt;=INDEX($EJ$5:$EJ$44,$A498),F$30&gt;=INDEX($EG$5:$EG$44,$A498),F$30&lt;=INDEX($EI$5:$EI$44,$A498)),$A498,0),0)</f>
        <v>0</v>
      </c>
      <c r="G498" s="9">
        <f>IFERROR(IF(AND($B498&gt;=INDEX($EH$5:$EH$44,$A498),$B498&lt;=INDEX($EJ$5:$EJ$44,$A498),G$30&gt;=INDEX($EG$5:$EG$44,$A498),G$30&lt;=INDEX($EI$5:$EI$44,$A498)),$A498,0),0)</f>
        <v>0</v>
      </c>
      <c r="H498" s="9">
        <f>IFERROR(IF(AND($B498&gt;=INDEX($EH$5:$EH$44,$A498),$B498&lt;=INDEX($EJ$5:$EJ$44,$A498),H$30&gt;=INDEX($EG$5:$EG$44,$A498),H$30&lt;=INDEX($EI$5:$EI$44,$A498)),$A498,0),0)</f>
        <v>0</v>
      </c>
      <c r="I498" s="9">
        <f>IFERROR(IF(AND($B498&gt;=INDEX($EH$5:$EH$44,$A498),$B498&lt;=INDEX($EJ$5:$EJ$44,$A498),I$30&gt;=INDEX($EG$5:$EG$44,$A498),I$30&lt;=INDEX($EI$5:$EI$44,$A498)),$A498,0),0)</f>
        <v>0</v>
      </c>
      <c r="J498" s="9">
        <f>IFERROR(IF(AND($B498&gt;=INDEX($EH$5:$EH$44,$A498),$B498&lt;=INDEX($EJ$5:$EJ$44,$A498),J$30&gt;=INDEX($EG$5:$EG$44,$A498),J$30&lt;=INDEX($EI$5:$EI$44,$A498)),$A498,0),0)</f>
        <v>0</v>
      </c>
      <c r="K498" s="9">
        <f>IFERROR(IF(AND($B498&gt;=INDEX($EH$5:$EH$44,$A498),$B498&lt;=INDEX($EJ$5:$EJ$44,$A498),K$30&gt;=INDEX($EG$5:$EG$44,$A498),K$30&lt;=INDEX($EI$5:$EI$44,$A498)),$A498,0),0)</f>
        <v>0</v>
      </c>
      <c r="L498" s="9">
        <f>IFERROR(IF(AND($B498&gt;=INDEX($EH$5:$EH$44,$A498),$B498&lt;=INDEX($EJ$5:$EJ$44,$A498),L$30&gt;=INDEX($EG$5:$EG$44,$A498),L$30&lt;=INDEX($EI$5:$EI$44,$A498)),$A498,0),0)</f>
        <v>0</v>
      </c>
      <c r="M498" s="9">
        <f>IFERROR(IF(AND($B498&gt;=INDEX($EH$5:$EH$44,$A498),$B498&lt;=INDEX($EJ$5:$EJ$44,$A498),M$30&gt;=INDEX($EG$5:$EG$44,$A498),M$30&lt;=INDEX($EI$5:$EI$44,$A498)),$A498,0),0)</f>
        <v>0</v>
      </c>
      <c r="N498" s="9">
        <f>IFERROR(IF(AND($B498&gt;=INDEX($EH$5:$EH$44,$A498),$B498&lt;=INDEX($EJ$5:$EJ$44,$A498),N$30&gt;=INDEX($EG$5:$EG$44,$A498),N$30&lt;=INDEX($EI$5:$EI$44,$A498)),$A498,0),0)</f>
        <v>0</v>
      </c>
      <c r="O498" s="9">
        <f>IFERROR(IF(AND($B498&gt;=INDEX($EH$5:$EH$44,$A498),$B498&lt;=INDEX($EJ$5:$EJ$44,$A498),O$30&gt;=INDEX($EG$5:$EG$44,$A498),O$30&lt;=INDEX($EI$5:$EI$44,$A498)),$A498,0),0)</f>
        <v>0</v>
      </c>
      <c r="P498" s="9">
        <f>IFERROR(IF(AND($B498&gt;=INDEX($EH$5:$EH$44,$A498),$B498&lt;=INDEX($EJ$5:$EJ$44,$A498),P$30&gt;=INDEX($EG$5:$EG$44,$A498),P$30&lt;=INDEX($EI$5:$EI$44,$A498)),$A498,0),0)</f>
        <v>0</v>
      </c>
      <c r="Q498" s="9">
        <f>IFERROR(IF(AND($B498&gt;=INDEX($EH$5:$EH$44,$A498),$B498&lt;=INDEX($EJ$5:$EJ$44,$A498),Q$30&gt;=INDEX($EG$5:$EG$44,$A498),Q$30&lt;=INDEX($EI$5:$EI$44,$A498)),$A498,0),0)</f>
        <v>0</v>
      </c>
      <c r="R498" s="9">
        <f>IFERROR(IF(AND($B498&gt;=INDEX($EH$5:$EH$44,$A498),$B498&lt;=INDEX($EJ$5:$EJ$44,$A498),R$30&gt;=INDEX($EG$5:$EG$44,$A498),R$30&lt;=INDEX($EI$5:$EI$44,$A498)),$A498,0),0)</f>
        <v>0</v>
      </c>
      <c r="S498" s="9">
        <f>IFERROR(IF(AND($B498&gt;=INDEX($EH$5:$EH$44,$A498),$B498&lt;=INDEX($EJ$5:$EJ$44,$A498),S$30&gt;=INDEX($EG$5:$EG$44,$A498),S$30&lt;=INDEX($EI$5:$EI$44,$A498)),$A498,0),0)</f>
        <v>0</v>
      </c>
      <c r="T498" s="9">
        <f>IFERROR(IF(AND($B498&gt;=INDEX($EH$5:$EH$44,$A498),$B498&lt;=INDEX($EJ$5:$EJ$44,$A498),T$30&gt;=INDEX($EG$5:$EG$44,$A498),T$30&lt;=INDEX($EI$5:$EI$44,$A498)),$A498,0),0)</f>
        <v>0</v>
      </c>
      <c r="U498" s="9">
        <f>IFERROR(IF(AND($B498&gt;=INDEX($EH$5:$EH$44,$A498),$B498&lt;=INDEX($EJ$5:$EJ$44,$A498),U$30&gt;=INDEX($EG$5:$EG$44,$A498),U$30&lt;=INDEX($EI$5:$EI$44,$A498)),$A498,0),0)</f>
        <v>0</v>
      </c>
      <c r="V498" s="9">
        <f>IFERROR(IF(AND($B498&gt;=INDEX($EH$5:$EH$44,$A498),$B498&lt;=INDEX($EJ$5:$EJ$44,$A498),V$30&gt;=INDEX($EG$5:$EG$44,$A498),V$30&lt;=INDEX($EI$5:$EI$44,$A498)),$A498,0),0)</f>
        <v>0</v>
      </c>
      <c r="W498" s="9">
        <f>IFERROR(IF(AND($B498&gt;=INDEX($EH$5:$EH$44,$A498),$B498&lt;=INDEX($EJ$5:$EJ$44,$A498),W$30&gt;=INDEX($EG$5:$EG$44,$A498),W$30&lt;=INDEX($EI$5:$EI$44,$A498)),$A498,0),0)</f>
        <v>0</v>
      </c>
      <c r="X498" s="9">
        <f>IFERROR(IF(AND($B498&gt;=INDEX($EH$5:$EH$44,$A498),$B498&lt;=INDEX($EJ$5:$EJ$44,$A498),X$30&gt;=INDEX($EG$5:$EG$44,$A498),X$30&lt;=INDEX($EI$5:$EI$44,$A498)),$A498,0),0)</f>
        <v>0</v>
      </c>
      <c r="Y498" s="9">
        <f>IFERROR(IF(AND($B498&gt;=INDEX($EH$5:$EH$44,$A498),$B498&lt;=INDEX($EJ$5:$EJ$44,$A498),Y$30&gt;=INDEX($EG$5:$EG$44,$A498),Y$30&lt;=INDEX($EI$5:$EI$44,$A498)),$A498,0),0)</f>
        <v>0</v>
      </c>
      <c r="Z498" s="9">
        <f>IFERROR(IF(AND($B498&gt;=INDEX($EH$5:$EH$44,$A498),$B498&lt;=INDEX($EJ$5:$EJ$44,$A498),Z$30&gt;=INDEX($EG$5:$EG$44,$A498),Z$30&lt;=INDEX($EI$5:$EI$44,$A498)),$A498,0),0)</f>
        <v>0</v>
      </c>
      <c r="AA498" s="9">
        <f>IFERROR(IF(AND($B498&gt;=INDEX($EH$5:$EH$44,$A498),$B498&lt;=INDEX($EJ$5:$EJ$44,$A498),AA$30&gt;=INDEX($EG$5:$EG$44,$A498),AA$30&lt;=INDEX($EI$5:$EI$44,$A498)),$A498,0),0)</f>
        <v>0</v>
      </c>
      <c r="AB498" s="9">
        <f>IFERROR(IF(AND($B498&gt;=INDEX($EH$5:$EH$44,$A498),$B498&lt;=INDEX($EJ$5:$EJ$44,$A498),AB$30&gt;=INDEX($EG$5:$EG$44,$A498),AB$30&lt;=INDEX($EI$5:$EI$44,$A498)),$A498,0),0)</f>
        <v>0</v>
      </c>
      <c r="AC498" s="9">
        <f>IFERROR(IF(AND($B498&gt;=INDEX($EH$5:$EH$44,$A498),$B498&lt;=INDEX($EJ$5:$EJ$44,$A498),AC$30&gt;=INDEX($EG$5:$EG$44,$A498),AC$30&lt;=INDEX($EI$5:$EI$44,$A498)),$A498,0),0)</f>
        <v>0</v>
      </c>
      <c r="AD498" s="9">
        <f>IFERROR(IF(AND($B498&gt;=INDEX($EH$5:$EH$44,$A498),$B498&lt;=INDEX($EJ$5:$EJ$44,$A498),AD$30&gt;=INDEX($EG$5:$EG$44,$A498),AD$30&lt;=INDEX($EI$5:$EI$44,$A498)),$A498,0),0)</f>
        <v>0</v>
      </c>
      <c r="AE498" s="9">
        <f>IFERROR(IF(AND($B498&gt;=INDEX($EH$5:$EH$44,$A498),$B498&lt;=INDEX($EJ$5:$EJ$44,$A498),AE$30&gt;=INDEX($EG$5:$EG$44,$A498),AE$30&lt;=INDEX($EI$5:$EI$44,$A498)),$A498,0),0)</f>
        <v>0</v>
      </c>
      <c r="AF498" s="9">
        <f>IFERROR(IF(AND($B498&gt;=INDEX($EH$5:$EH$44,$A498),$B498&lt;=INDEX($EJ$5:$EJ$44,$A498),AF$30&gt;=INDEX($EG$5:$EG$44,$A498),AF$30&lt;=INDEX($EI$5:$EI$44,$A498)),$A498,0),0)</f>
        <v>0</v>
      </c>
      <c r="AG498" s="9">
        <f>IFERROR(IF(AND($B498&gt;=INDEX($EH$5:$EH$44,$A498),$B498&lt;=INDEX($EJ$5:$EJ$44,$A498),AG$30&gt;=INDEX($EG$5:$EG$44,$A498),AG$30&lt;=INDEX($EI$5:$EI$44,$A498)),$A498,0),0)</f>
        <v>0</v>
      </c>
      <c r="AH498" s="9"/>
    </row>
    <row r="499" spans="1:34">
      <c r="A499" s="5">
        <f t="shared" si="92"/>
        <v>19</v>
      </c>
      <c r="B499" s="5">
        <f t="shared" si="91"/>
        <v>18</v>
      </c>
      <c r="C499" s="9">
        <f>IFERROR(IF(AND($B499&gt;=INDEX($EH$5:$EH$44,$A499),$B499&lt;=INDEX($EJ$5:$EJ$44,$A499),C$30&gt;=INDEX($EG$5:$EG$44,$A499),C$30&lt;=INDEX($EI$5:$EI$44,$A499)),$A499,0),0)</f>
        <v>0</v>
      </c>
      <c r="D499" s="9">
        <f>IFERROR(IF(AND($B499&gt;=INDEX($EH$5:$EH$44,$A499),$B499&lt;=INDEX($EJ$5:$EJ$44,$A499),D$30&gt;=INDEX($EG$5:$EG$44,$A499),D$30&lt;=INDEX($EI$5:$EI$44,$A499)),$A499,0),0)</f>
        <v>0</v>
      </c>
      <c r="E499" s="9">
        <f>IFERROR(IF(AND($B499&gt;=INDEX($EH$5:$EH$44,$A499),$B499&lt;=INDEX($EJ$5:$EJ$44,$A499),E$30&gt;=INDEX($EG$5:$EG$44,$A499),E$30&lt;=INDEX($EI$5:$EI$44,$A499)),$A499,0),0)</f>
        <v>0</v>
      </c>
      <c r="F499" s="9">
        <f>IFERROR(IF(AND($B499&gt;=INDEX($EH$5:$EH$44,$A499),$B499&lt;=INDEX($EJ$5:$EJ$44,$A499),F$30&gt;=INDEX($EG$5:$EG$44,$A499),F$30&lt;=INDEX($EI$5:$EI$44,$A499)),$A499,0),0)</f>
        <v>0</v>
      </c>
      <c r="G499" s="9">
        <f>IFERROR(IF(AND($B499&gt;=INDEX($EH$5:$EH$44,$A499),$B499&lt;=INDEX($EJ$5:$EJ$44,$A499),G$30&gt;=INDEX($EG$5:$EG$44,$A499),G$30&lt;=INDEX($EI$5:$EI$44,$A499)),$A499,0),0)</f>
        <v>0</v>
      </c>
      <c r="H499" s="9">
        <f>IFERROR(IF(AND($B499&gt;=INDEX($EH$5:$EH$44,$A499),$B499&lt;=INDEX($EJ$5:$EJ$44,$A499),H$30&gt;=INDEX($EG$5:$EG$44,$A499),H$30&lt;=INDEX($EI$5:$EI$44,$A499)),$A499,0),0)</f>
        <v>0</v>
      </c>
      <c r="I499" s="9">
        <f>IFERROR(IF(AND($B499&gt;=INDEX($EH$5:$EH$44,$A499),$B499&lt;=INDEX($EJ$5:$EJ$44,$A499),I$30&gt;=INDEX($EG$5:$EG$44,$A499),I$30&lt;=INDEX($EI$5:$EI$44,$A499)),$A499,0),0)</f>
        <v>0</v>
      </c>
      <c r="J499" s="9">
        <f>IFERROR(IF(AND($B499&gt;=INDEX($EH$5:$EH$44,$A499),$B499&lt;=INDEX($EJ$5:$EJ$44,$A499),J$30&gt;=INDEX($EG$5:$EG$44,$A499),J$30&lt;=INDEX($EI$5:$EI$44,$A499)),$A499,0),0)</f>
        <v>0</v>
      </c>
      <c r="K499" s="9">
        <f>IFERROR(IF(AND($B499&gt;=INDEX($EH$5:$EH$44,$A499),$B499&lt;=INDEX($EJ$5:$EJ$44,$A499),K$30&gt;=INDEX($EG$5:$EG$44,$A499),K$30&lt;=INDEX($EI$5:$EI$44,$A499)),$A499,0),0)</f>
        <v>0</v>
      </c>
      <c r="L499" s="9">
        <f>IFERROR(IF(AND($B499&gt;=INDEX($EH$5:$EH$44,$A499),$B499&lt;=INDEX($EJ$5:$EJ$44,$A499),L$30&gt;=INDEX($EG$5:$EG$44,$A499),L$30&lt;=INDEX($EI$5:$EI$44,$A499)),$A499,0),0)</f>
        <v>0</v>
      </c>
      <c r="M499" s="9">
        <f>IFERROR(IF(AND($B499&gt;=INDEX($EH$5:$EH$44,$A499),$B499&lt;=INDEX($EJ$5:$EJ$44,$A499),M$30&gt;=INDEX($EG$5:$EG$44,$A499),M$30&lt;=INDEX($EI$5:$EI$44,$A499)),$A499,0),0)</f>
        <v>0</v>
      </c>
      <c r="N499" s="9">
        <f>IFERROR(IF(AND($B499&gt;=INDEX($EH$5:$EH$44,$A499),$B499&lt;=INDEX($EJ$5:$EJ$44,$A499),N$30&gt;=INDEX($EG$5:$EG$44,$A499),N$30&lt;=INDEX($EI$5:$EI$44,$A499)),$A499,0),0)</f>
        <v>0</v>
      </c>
      <c r="O499" s="9">
        <f>IFERROR(IF(AND($B499&gt;=INDEX($EH$5:$EH$44,$A499),$B499&lt;=INDEX($EJ$5:$EJ$44,$A499),O$30&gt;=INDEX($EG$5:$EG$44,$A499),O$30&lt;=INDEX($EI$5:$EI$44,$A499)),$A499,0),0)</f>
        <v>0</v>
      </c>
      <c r="P499" s="9">
        <f>IFERROR(IF(AND($B499&gt;=INDEX($EH$5:$EH$44,$A499),$B499&lt;=INDEX($EJ$5:$EJ$44,$A499),P$30&gt;=INDEX($EG$5:$EG$44,$A499),P$30&lt;=INDEX($EI$5:$EI$44,$A499)),$A499,0),0)</f>
        <v>0</v>
      </c>
      <c r="Q499" s="9">
        <f>IFERROR(IF(AND($B499&gt;=INDEX($EH$5:$EH$44,$A499),$B499&lt;=INDEX($EJ$5:$EJ$44,$A499),Q$30&gt;=INDEX($EG$5:$EG$44,$A499),Q$30&lt;=INDEX($EI$5:$EI$44,$A499)),$A499,0),0)</f>
        <v>0</v>
      </c>
      <c r="R499" s="9">
        <f>IFERROR(IF(AND($B499&gt;=INDEX($EH$5:$EH$44,$A499),$B499&lt;=INDEX($EJ$5:$EJ$44,$A499),R$30&gt;=INDEX($EG$5:$EG$44,$A499),R$30&lt;=INDEX($EI$5:$EI$44,$A499)),$A499,0),0)</f>
        <v>0</v>
      </c>
      <c r="S499" s="9">
        <f>IFERROR(IF(AND($B499&gt;=INDEX($EH$5:$EH$44,$A499),$B499&lt;=INDEX($EJ$5:$EJ$44,$A499),S$30&gt;=INDEX($EG$5:$EG$44,$A499),S$30&lt;=INDEX($EI$5:$EI$44,$A499)),$A499,0),0)</f>
        <v>0</v>
      </c>
      <c r="T499" s="9">
        <f>IFERROR(IF(AND($B499&gt;=INDEX($EH$5:$EH$44,$A499),$B499&lt;=INDEX($EJ$5:$EJ$44,$A499),T$30&gt;=INDEX($EG$5:$EG$44,$A499),T$30&lt;=INDEX($EI$5:$EI$44,$A499)),$A499,0),0)</f>
        <v>0</v>
      </c>
      <c r="U499" s="9">
        <f>IFERROR(IF(AND($B499&gt;=INDEX($EH$5:$EH$44,$A499),$B499&lt;=INDEX($EJ$5:$EJ$44,$A499),U$30&gt;=INDEX($EG$5:$EG$44,$A499),U$30&lt;=INDEX($EI$5:$EI$44,$A499)),$A499,0),0)</f>
        <v>0</v>
      </c>
      <c r="V499" s="9">
        <f>IFERROR(IF(AND($B499&gt;=INDEX($EH$5:$EH$44,$A499),$B499&lt;=INDEX($EJ$5:$EJ$44,$A499),V$30&gt;=INDEX($EG$5:$EG$44,$A499),V$30&lt;=INDEX($EI$5:$EI$44,$A499)),$A499,0),0)</f>
        <v>0</v>
      </c>
      <c r="W499" s="9">
        <f>IFERROR(IF(AND($B499&gt;=INDEX($EH$5:$EH$44,$A499),$B499&lt;=INDEX($EJ$5:$EJ$44,$A499),W$30&gt;=INDEX($EG$5:$EG$44,$A499),W$30&lt;=INDEX($EI$5:$EI$44,$A499)),$A499,0),0)</f>
        <v>0</v>
      </c>
      <c r="X499" s="9">
        <f>IFERROR(IF(AND($B499&gt;=INDEX($EH$5:$EH$44,$A499),$B499&lt;=INDEX($EJ$5:$EJ$44,$A499),X$30&gt;=INDEX($EG$5:$EG$44,$A499),X$30&lt;=INDEX($EI$5:$EI$44,$A499)),$A499,0),0)</f>
        <v>0</v>
      </c>
      <c r="Y499" s="9">
        <f>IFERROR(IF(AND($B499&gt;=INDEX($EH$5:$EH$44,$A499),$B499&lt;=INDEX($EJ$5:$EJ$44,$A499),Y$30&gt;=INDEX($EG$5:$EG$44,$A499),Y$30&lt;=INDEX($EI$5:$EI$44,$A499)),$A499,0),0)</f>
        <v>0</v>
      </c>
      <c r="Z499" s="9">
        <f>IFERROR(IF(AND($B499&gt;=INDEX($EH$5:$EH$44,$A499),$B499&lt;=INDEX($EJ$5:$EJ$44,$A499),Z$30&gt;=INDEX($EG$5:$EG$44,$A499),Z$30&lt;=INDEX($EI$5:$EI$44,$A499)),$A499,0),0)</f>
        <v>0</v>
      </c>
      <c r="AA499" s="9">
        <f>IFERROR(IF(AND($B499&gt;=INDEX($EH$5:$EH$44,$A499),$B499&lt;=INDEX($EJ$5:$EJ$44,$A499),AA$30&gt;=INDEX($EG$5:$EG$44,$A499),AA$30&lt;=INDEX($EI$5:$EI$44,$A499)),$A499,0),0)</f>
        <v>0</v>
      </c>
      <c r="AB499" s="9">
        <f>IFERROR(IF(AND($B499&gt;=INDEX($EH$5:$EH$44,$A499),$B499&lt;=INDEX($EJ$5:$EJ$44,$A499),AB$30&gt;=INDEX($EG$5:$EG$44,$A499),AB$30&lt;=INDEX($EI$5:$EI$44,$A499)),$A499,0),0)</f>
        <v>0</v>
      </c>
      <c r="AC499" s="9">
        <f>IFERROR(IF(AND($B499&gt;=INDEX($EH$5:$EH$44,$A499),$B499&lt;=INDEX($EJ$5:$EJ$44,$A499),AC$30&gt;=INDEX($EG$5:$EG$44,$A499),AC$30&lt;=INDEX($EI$5:$EI$44,$A499)),$A499,0),0)</f>
        <v>0</v>
      </c>
      <c r="AD499" s="9">
        <f>IFERROR(IF(AND($B499&gt;=INDEX($EH$5:$EH$44,$A499),$B499&lt;=INDEX($EJ$5:$EJ$44,$A499),AD$30&gt;=INDEX($EG$5:$EG$44,$A499),AD$30&lt;=INDEX($EI$5:$EI$44,$A499)),$A499,0),0)</f>
        <v>0</v>
      </c>
      <c r="AE499" s="9">
        <f>IFERROR(IF(AND($B499&gt;=INDEX($EH$5:$EH$44,$A499),$B499&lt;=INDEX($EJ$5:$EJ$44,$A499),AE$30&gt;=INDEX($EG$5:$EG$44,$A499),AE$30&lt;=INDEX($EI$5:$EI$44,$A499)),$A499,0),0)</f>
        <v>0</v>
      </c>
      <c r="AF499" s="9">
        <f>IFERROR(IF(AND($B499&gt;=INDEX($EH$5:$EH$44,$A499),$B499&lt;=INDEX($EJ$5:$EJ$44,$A499),AF$30&gt;=INDEX($EG$5:$EG$44,$A499),AF$30&lt;=INDEX($EI$5:$EI$44,$A499)),$A499,0),0)</f>
        <v>0</v>
      </c>
      <c r="AG499" s="9">
        <f>IFERROR(IF(AND($B499&gt;=INDEX($EH$5:$EH$44,$A499),$B499&lt;=INDEX($EJ$5:$EJ$44,$A499),AG$30&gt;=INDEX($EG$5:$EG$44,$A499),AG$30&lt;=INDEX($EI$5:$EI$44,$A499)),$A499,0),0)</f>
        <v>0</v>
      </c>
      <c r="AH499" s="9"/>
    </row>
    <row r="500" spans="1:34">
      <c r="A500" s="5">
        <f t="shared" si="92"/>
        <v>19</v>
      </c>
      <c r="B500" s="5">
        <f t="shared" si="91"/>
        <v>19</v>
      </c>
      <c r="C500" s="9">
        <f>IFERROR(IF(AND($B500&gt;=INDEX($EH$5:$EH$44,$A500),$B500&lt;=INDEX($EJ$5:$EJ$44,$A500),C$30&gt;=INDEX($EG$5:$EG$44,$A500),C$30&lt;=INDEX($EI$5:$EI$44,$A500)),$A500,0),0)</f>
        <v>0</v>
      </c>
      <c r="D500" s="9">
        <f>IFERROR(IF(AND($B500&gt;=INDEX($EH$5:$EH$44,$A500),$B500&lt;=INDEX($EJ$5:$EJ$44,$A500),D$30&gt;=INDEX($EG$5:$EG$44,$A500),D$30&lt;=INDEX($EI$5:$EI$44,$A500)),$A500,0),0)</f>
        <v>0</v>
      </c>
      <c r="E500" s="9">
        <f>IFERROR(IF(AND($B500&gt;=INDEX($EH$5:$EH$44,$A500),$B500&lt;=INDEX($EJ$5:$EJ$44,$A500),E$30&gt;=INDEX($EG$5:$EG$44,$A500),E$30&lt;=INDEX($EI$5:$EI$44,$A500)),$A500,0),0)</f>
        <v>0</v>
      </c>
      <c r="F500" s="9">
        <f>IFERROR(IF(AND($B500&gt;=INDEX($EH$5:$EH$44,$A500),$B500&lt;=INDEX($EJ$5:$EJ$44,$A500),F$30&gt;=INDEX($EG$5:$EG$44,$A500),F$30&lt;=INDEX($EI$5:$EI$44,$A500)),$A500,0),0)</f>
        <v>0</v>
      </c>
      <c r="G500" s="9">
        <f>IFERROR(IF(AND($B500&gt;=INDEX($EH$5:$EH$44,$A500),$B500&lt;=INDEX($EJ$5:$EJ$44,$A500),G$30&gt;=INDEX($EG$5:$EG$44,$A500),G$30&lt;=INDEX($EI$5:$EI$44,$A500)),$A500,0),0)</f>
        <v>0</v>
      </c>
      <c r="H500" s="9">
        <f>IFERROR(IF(AND($B500&gt;=INDEX($EH$5:$EH$44,$A500),$B500&lt;=INDEX($EJ$5:$EJ$44,$A500),H$30&gt;=INDEX($EG$5:$EG$44,$A500),H$30&lt;=INDEX($EI$5:$EI$44,$A500)),$A500,0),0)</f>
        <v>0</v>
      </c>
      <c r="I500" s="9">
        <f>IFERROR(IF(AND($B500&gt;=INDEX($EH$5:$EH$44,$A500),$B500&lt;=INDEX($EJ$5:$EJ$44,$A500),I$30&gt;=INDEX($EG$5:$EG$44,$A500),I$30&lt;=INDEX($EI$5:$EI$44,$A500)),$A500,0),0)</f>
        <v>0</v>
      </c>
      <c r="J500" s="9">
        <f>IFERROR(IF(AND($B500&gt;=INDEX($EH$5:$EH$44,$A500),$B500&lt;=INDEX($EJ$5:$EJ$44,$A500),J$30&gt;=INDEX($EG$5:$EG$44,$A500),J$30&lt;=INDEX($EI$5:$EI$44,$A500)),$A500,0),0)</f>
        <v>0</v>
      </c>
      <c r="K500" s="9">
        <f>IFERROR(IF(AND($B500&gt;=INDEX($EH$5:$EH$44,$A500),$B500&lt;=INDEX($EJ$5:$EJ$44,$A500),K$30&gt;=INDEX($EG$5:$EG$44,$A500),K$30&lt;=INDEX($EI$5:$EI$44,$A500)),$A500,0),0)</f>
        <v>0</v>
      </c>
      <c r="L500" s="9">
        <f>IFERROR(IF(AND($B500&gt;=INDEX($EH$5:$EH$44,$A500),$B500&lt;=INDEX($EJ$5:$EJ$44,$A500),L$30&gt;=INDEX($EG$5:$EG$44,$A500),L$30&lt;=INDEX($EI$5:$EI$44,$A500)),$A500,0),0)</f>
        <v>0</v>
      </c>
      <c r="M500" s="9">
        <f>IFERROR(IF(AND($B500&gt;=INDEX($EH$5:$EH$44,$A500),$B500&lt;=INDEX($EJ$5:$EJ$44,$A500),M$30&gt;=INDEX($EG$5:$EG$44,$A500),M$30&lt;=INDEX($EI$5:$EI$44,$A500)),$A500,0),0)</f>
        <v>0</v>
      </c>
      <c r="N500" s="9">
        <f>IFERROR(IF(AND($B500&gt;=INDEX($EH$5:$EH$44,$A500),$B500&lt;=INDEX($EJ$5:$EJ$44,$A500),N$30&gt;=INDEX($EG$5:$EG$44,$A500),N$30&lt;=INDEX($EI$5:$EI$44,$A500)),$A500,0),0)</f>
        <v>0</v>
      </c>
      <c r="O500" s="9">
        <f>IFERROR(IF(AND($B500&gt;=INDEX($EH$5:$EH$44,$A500),$B500&lt;=INDEX($EJ$5:$EJ$44,$A500),O$30&gt;=INDEX($EG$5:$EG$44,$A500),O$30&lt;=INDEX($EI$5:$EI$44,$A500)),$A500,0),0)</f>
        <v>0</v>
      </c>
      <c r="P500" s="9">
        <f>IFERROR(IF(AND($B500&gt;=INDEX($EH$5:$EH$44,$A500),$B500&lt;=INDEX($EJ$5:$EJ$44,$A500),P$30&gt;=INDEX($EG$5:$EG$44,$A500),P$30&lt;=INDEX($EI$5:$EI$44,$A500)),$A500,0),0)</f>
        <v>0</v>
      </c>
      <c r="Q500" s="9">
        <f>IFERROR(IF(AND($B500&gt;=INDEX($EH$5:$EH$44,$A500),$B500&lt;=INDEX($EJ$5:$EJ$44,$A500),Q$30&gt;=INDEX($EG$5:$EG$44,$A500),Q$30&lt;=INDEX($EI$5:$EI$44,$A500)),$A500,0),0)</f>
        <v>0</v>
      </c>
      <c r="R500" s="9">
        <f>IFERROR(IF(AND($B500&gt;=INDEX($EH$5:$EH$44,$A500),$B500&lt;=INDEX($EJ$5:$EJ$44,$A500),R$30&gt;=INDEX($EG$5:$EG$44,$A500),R$30&lt;=INDEX($EI$5:$EI$44,$A500)),$A500,0),0)</f>
        <v>0</v>
      </c>
      <c r="S500" s="9">
        <f>IFERROR(IF(AND($B500&gt;=INDEX($EH$5:$EH$44,$A500),$B500&lt;=INDEX($EJ$5:$EJ$44,$A500),S$30&gt;=INDEX($EG$5:$EG$44,$A500),S$30&lt;=INDEX($EI$5:$EI$44,$A500)),$A500,0),0)</f>
        <v>0</v>
      </c>
      <c r="T500" s="9">
        <f>IFERROR(IF(AND($B500&gt;=INDEX($EH$5:$EH$44,$A500),$B500&lt;=INDEX($EJ$5:$EJ$44,$A500),T$30&gt;=INDEX($EG$5:$EG$44,$A500),T$30&lt;=INDEX($EI$5:$EI$44,$A500)),$A500,0),0)</f>
        <v>0</v>
      </c>
      <c r="U500" s="9">
        <f>IFERROR(IF(AND($B500&gt;=INDEX($EH$5:$EH$44,$A500),$B500&lt;=INDEX($EJ$5:$EJ$44,$A500),U$30&gt;=INDEX($EG$5:$EG$44,$A500),U$30&lt;=INDEX($EI$5:$EI$44,$A500)),$A500,0),0)</f>
        <v>0</v>
      </c>
      <c r="V500" s="9">
        <f>IFERROR(IF(AND($B500&gt;=INDEX($EH$5:$EH$44,$A500),$B500&lt;=INDEX($EJ$5:$EJ$44,$A500),V$30&gt;=INDEX($EG$5:$EG$44,$A500),V$30&lt;=INDEX($EI$5:$EI$44,$A500)),$A500,0),0)</f>
        <v>0</v>
      </c>
      <c r="W500" s="9">
        <f>IFERROR(IF(AND($B500&gt;=INDEX($EH$5:$EH$44,$A500),$B500&lt;=INDEX($EJ$5:$EJ$44,$A500),W$30&gt;=INDEX($EG$5:$EG$44,$A500),W$30&lt;=INDEX($EI$5:$EI$44,$A500)),$A500,0),0)</f>
        <v>0</v>
      </c>
      <c r="X500" s="9">
        <f>IFERROR(IF(AND($B500&gt;=INDEX($EH$5:$EH$44,$A500),$B500&lt;=INDEX($EJ$5:$EJ$44,$A500),X$30&gt;=INDEX($EG$5:$EG$44,$A500),X$30&lt;=INDEX($EI$5:$EI$44,$A500)),$A500,0),0)</f>
        <v>0</v>
      </c>
      <c r="Y500" s="9">
        <f>IFERROR(IF(AND($B500&gt;=INDEX($EH$5:$EH$44,$A500),$B500&lt;=INDEX($EJ$5:$EJ$44,$A500),Y$30&gt;=INDEX($EG$5:$EG$44,$A500),Y$30&lt;=INDEX($EI$5:$EI$44,$A500)),$A500,0),0)</f>
        <v>0</v>
      </c>
      <c r="Z500" s="9">
        <f>IFERROR(IF(AND($B500&gt;=INDEX($EH$5:$EH$44,$A500),$B500&lt;=INDEX($EJ$5:$EJ$44,$A500),Z$30&gt;=INDEX($EG$5:$EG$44,$A500),Z$30&lt;=INDEX($EI$5:$EI$44,$A500)),$A500,0),0)</f>
        <v>0</v>
      </c>
      <c r="AA500" s="9">
        <f>IFERROR(IF(AND($B500&gt;=INDEX($EH$5:$EH$44,$A500),$B500&lt;=INDEX($EJ$5:$EJ$44,$A500),AA$30&gt;=INDEX($EG$5:$EG$44,$A500),AA$30&lt;=INDEX($EI$5:$EI$44,$A500)),$A500,0),0)</f>
        <v>0</v>
      </c>
      <c r="AB500" s="9">
        <f>IFERROR(IF(AND($B500&gt;=INDEX($EH$5:$EH$44,$A500),$B500&lt;=INDEX($EJ$5:$EJ$44,$A500),AB$30&gt;=INDEX($EG$5:$EG$44,$A500),AB$30&lt;=INDEX($EI$5:$EI$44,$A500)),$A500,0),0)</f>
        <v>0</v>
      </c>
      <c r="AC500" s="9">
        <f>IFERROR(IF(AND($B500&gt;=INDEX($EH$5:$EH$44,$A500),$B500&lt;=INDEX($EJ$5:$EJ$44,$A500),AC$30&gt;=INDEX($EG$5:$EG$44,$A500),AC$30&lt;=INDEX($EI$5:$EI$44,$A500)),$A500,0),0)</f>
        <v>0</v>
      </c>
      <c r="AD500" s="9">
        <f>IFERROR(IF(AND($B500&gt;=INDEX($EH$5:$EH$44,$A500),$B500&lt;=INDEX($EJ$5:$EJ$44,$A500),AD$30&gt;=INDEX($EG$5:$EG$44,$A500),AD$30&lt;=INDEX($EI$5:$EI$44,$A500)),$A500,0),0)</f>
        <v>0</v>
      </c>
      <c r="AE500" s="9">
        <f>IFERROR(IF(AND($B500&gt;=INDEX($EH$5:$EH$44,$A500),$B500&lt;=INDEX($EJ$5:$EJ$44,$A500),AE$30&gt;=INDEX($EG$5:$EG$44,$A500),AE$30&lt;=INDEX($EI$5:$EI$44,$A500)),$A500,0),0)</f>
        <v>0</v>
      </c>
      <c r="AF500" s="9">
        <f>IFERROR(IF(AND($B500&gt;=INDEX($EH$5:$EH$44,$A500),$B500&lt;=INDEX($EJ$5:$EJ$44,$A500),AF$30&gt;=INDEX($EG$5:$EG$44,$A500),AF$30&lt;=INDEX($EI$5:$EI$44,$A500)),$A500,0),0)</f>
        <v>0</v>
      </c>
      <c r="AG500" s="9">
        <f>IFERROR(IF(AND($B500&gt;=INDEX($EH$5:$EH$44,$A500),$B500&lt;=INDEX($EJ$5:$EJ$44,$A500),AG$30&gt;=INDEX($EG$5:$EG$44,$A500),AG$30&lt;=INDEX($EI$5:$EI$44,$A500)),$A500,0),0)</f>
        <v>0</v>
      </c>
      <c r="AH500" s="9"/>
    </row>
    <row r="501" spans="1:34">
      <c r="A501" s="5">
        <f t="shared" si="92"/>
        <v>19</v>
      </c>
      <c r="B501" s="5">
        <f t="shared" si="91"/>
        <v>20</v>
      </c>
      <c r="C501" s="9">
        <f>IFERROR(IF(AND($B501&gt;=INDEX($EH$5:$EH$44,$A501),$B501&lt;=INDEX($EJ$5:$EJ$44,$A501),C$30&gt;=INDEX($EG$5:$EG$44,$A501),C$30&lt;=INDEX($EI$5:$EI$44,$A501)),$A501,0),0)</f>
        <v>0</v>
      </c>
      <c r="D501" s="9">
        <f>IFERROR(IF(AND($B501&gt;=INDEX($EH$5:$EH$44,$A501),$B501&lt;=INDEX($EJ$5:$EJ$44,$A501),D$30&gt;=INDEX($EG$5:$EG$44,$A501),D$30&lt;=INDEX($EI$5:$EI$44,$A501)),$A501,0),0)</f>
        <v>0</v>
      </c>
      <c r="E501" s="9">
        <f>IFERROR(IF(AND($B501&gt;=INDEX($EH$5:$EH$44,$A501),$B501&lt;=INDEX($EJ$5:$EJ$44,$A501),E$30&gt;=INDEX($EG$5:$EG$44,$A501),E$30&lt;=INDEX($EI$5:$EI$44,$A501)),$A501,0),0)</f>
        <v>0</v>
      </c>
      <c r="F501" s="9">
        <f>IFERROR(IF(AND($B501&gt;=INDEX($EH$5:$EH$44,$A501),$B501&lt;=INDEX($EJ$5:$EJ$44,$A501),F$30&gt;=INDEX($EG$5:$EG$44,$A501),F$30&lt;=INDEX($EI$5:$EI$44,$A501)),$A501,0),0)</f>
        <v>0</v>
      </c>
      <c r="G501" s="9">
        <f>IFERROR(IF(AND($B501&gt;=INDEX($EH$5:$EH$44,$A501),$B501&lt;=INDEX($EJ$5:$EJ$44,$A501),G$30&gt;=INDEX($EG$5:$EG$44,$A501),G$30&lt;=INDEX($EI$5:$EI$44,$A501)),$A501,0),0)</f>
        <v>0</v>
      </c>
      <c r="H501" s="9">
        <f>IFERROR(IF(AND($B501&gt;=INDEX($EH$5:$EH$44,$A501),$B501&lt;=INDEX($EJ$5:$EJ$44,$A501),H$30&gt;=INDEX($EG$5:$EG$44,$A501),H$30&lt;=INDEX($EI$5:$EI$44,$A501)),$A501,0),0)</f>
        <v>0</v>
      </c>
      <c r="I501" s="9">
        <f>IFERROR(IF(AND($B501&gt;=INDEX($EH$5:$EH$44,$A501),$B501&lt;=INDEX($EJ$5:$EJ$44,$A501),I$30&gt;=INDEX($EG$5:$EG$44,$A501),I$30&lt;=INDEX($EI$5:$EI$44,$A501)),$A501,0),0)</f>
        <v>0</v>
      </c>
      <c r="J501" s="9">
        <f>IFERROR(IF(AND($B501&gt;=INDEX($EH$5:$EH$44,$A501),$B501&lt;=INDEX($EJ$5:$EJ$44,$A501),J$30&gt;=INDEX($EG$5:$EG$44,$A501),J$30&lt;=INDEX($EI$5:$EI$44,$A501)),$A501,0),0)</f>
        <v>0</v>
      </c>
      <c r="K501" s="9">
        <f>IFERROR(IF(AND($B501&gt;=INDEX($EH$5:$EH$44,$A501),$B501&lt;=INDEX($EJ$5:$EJ$44,$A501),K$30&gt;=INDEX($EG$5:$EG$44,$A501),K$30&lt;=INDEX($EI$5:$EI$44,$A501)),$A501,0),0)</f>
        <v>0</v>
      </c>
      <c r="L501" s="9">
        <f>IFERROR(IF(AND($B501&gt;=INDEX($EH$5:$EH$44,$A501),$B501&lt;=INDEX($EJ$5:$EJ$44,$A501),L$30&gt;=INDEX($EG$5:$EG$44,$A501),L$30&lt;=INDEX($EI$5:$EI$44,$A501)),$A501,0),0)</f>
        <v>0</v>
      </c>
      <c r="M501" s="9">
        <f>IFERROR(IF(AND($B501&gt;=INDEX($EH$5:$EH$44,$A501),$B501&lt;=INDEX($EJ$5:$EJ$44,$A501),M$30&gt;=INDEX($EG$5:$EG$44,$A501),M$30&lt;=INDEX($EI$5:$EI$44,$A501)),$A501,0),0)</f>
        <v>0</v>
      </c>
      <c r="N501" s="9">
        <f>IFERROR(IF(AND($B501&gt;=INDEX($EH$5:$EH$44,$A501),$B501&lt;=INDEX($EJ$5:$EJ$44,$A501),N$30&gt;=INDEX($EG$5:$EG$44,$A501),N$30&lt;=INDEX($EI$5:$EI$44,$A501)),$A501,0),0)</f>
        <v>0</v>
      </c>
      <c r="O501" s="9">
        <f>IFERROR(IF(AND($B501&gt;=INDEX($EH$5:$EH$44,$A501),$B501&lt;=INDEX($EJ$5:$EJ$44,$A501),O$30&gt;=INDEX($EG$5:$EG$44,$A501),O$30&lt;=INDEX($EI$5:$EI$44,$A501)),$A501,0),0)</f>
        <v>0</v>
      </c>
      <c r="P501" s="9">
        <f>IFERROR(IF(AND($B501&gt;=INDEX($EH$5:$EH$44,$A501),$B501&lt;=INDEX($EJ$5:$EJ$44,$A501),P$30&gt;=INDEX($EG$5:$EG$44,$A501),P$30&lt;=INDEX($EI$5:$EI$44,$A501)),$A501,0),0)</f>
        <v>0</v>
      </c>
      <c r="Q501" s="9">
        <f>IFERROR(IF(AND($B501&gt;=INDEX($EH$5:$EH$44,$A501),$B501&lt;=INDEX($EJ$5:$EJ$44,$A501),Q$30&gt;=INDEX($EG$5:$EG$44,$A501),Q$30&lt;=INDEX($EI$5:$EI$44,$A501)),$A501,0),0)</f>
        <v>0</v>
      </c>
      <c r="R501" s="9">
        <f>IFERROR(IF(AND($B501&gt;=INDEX($EH$5:$EH$44,$A501),$B501&lt;=INDEX($EJ$5:$EJ$44,$A501),R$30&gt;=INDEX($EG$5:$EG$44,$A501),R$30&lt;=INDEX($EI$5:$EI$44,$A501)),$A501,0),0)</f>
        <v>0</v>
      </c>
      <c r="S501" s="9">
        <f>IFERROR(IF(AND($B501&gt;=INDEX($EH$5:$EH$44,$A501),$B501&lt;=INDEX($EJ$5:$EJ$44,$A501),S$30&gt;=INDEX($EG$5:$EG$44,$A501),S$30&lt;=INDEX($EI$5:$EI$44,$A501)),$A501,0),0)</f>
        <v>0</v>
      </c>
      <c r="T501" s="9">
        <f>IFERROR(IF(AND($B501&gt;=INDEX($EH$5:$EH$44,$A501),$B501&lt;=INDEX($EJ$5:$EJ$44,$A501),T$30&gt;=INDEX($EG$5:$EG$44,$A501),T$30&lt;=INDEX($EI$5:$EI$44,$A501)),$A501,0),0)</f>
        <v>0</v>
      </c>
      <c r="U501" s="9">
        <f>IFERROR(IF(AND($B501&gt;=INDEX($EH$5:$EH$44,$A501),$B501&lt;=INDEX($EJ$5:$EJ$44,$A501),U$30&gt;=INDEX($EG$5:$EG$44,$A501),U$30&lt;=INDEX($EI$5:$EI$44,$A501)),$A501,0),0)</f>
        <v>0</v>
      </c>
      <c r="V501" s="9">
        <f>IFERROR(IF(AND($B501&gt;=INDEX($EH$5:$EH$44,$A501),$B501&lt;=INDEX($EJ$5:$EJ$44,$A501),V$30&gt;=INDEX($EG$5:$EG$44,$A501),V$30&lt;=INDEX($EI$5:$EI$44,$A501)),$A501,0),0)</f>
        <v>0</v>
      </c>
      <c r="W501" s="9">
        <f>IFERROR(IF(AND($B501&gt;=INDEX($EH$5:$EH$44,$A501),$B501&lt;=INDEX($EJ$5:$EJ$44,$A501),W$30&gt;=INDEX($EG$5:$EG$44,$A501),W$30&lt;=INDEX($EI$5:$EI$44,$A501)),$A501,0),0)</f>
        <v>0</v>
      </c>
      <c r="X501" s="9">
        <f>IFERROR(IF(AND($B501&gt;=INDEX($EH$5:$EH$44,$A501),$B501&lt;=INDEX($EJ$5:$EJ$44,$A501),X$30&gt;=INDEX($EG$5:$EG$44,$A501),X$30&lt;=INDEX($EI$5:$EI$44,$A501)),$A501,0),0)</f>
        <v>0</v>
      </c>
      <c r="Y501" s="9">
        <f>IFERROR(IF(AND($B501&gt;=INDEX($EH$5:$EH$44,$A501),$B501&lt;=INDEX($EJ$5:$EJ$44,$A501),Y$30&gt;=INDEX($EG$5:$EG$44,$A501),Y$30&lt;=INDEX($EI$5:$EI$44,$A501)),$A501,0),0)</f>
        <v>0</v>
      </c>
      <c r="Z501" s="9">
        <f>IFERROR(IF(AND($B501&gt;=INDEX($EH$5:$EH$44,$A501),$B501&lt;=INDEX($EJ$5:$EJ$44,$A501),Z$30&gt;=INDEX($EG$5:$EG$44,$A501),Z$30&lt;=INDEX($EI$5:$EI$44,$A501)),$A501,0),0)</f>
        <v>0</v>
      </c>
      <c r="AA501" s="9">
        <f>IFERROR(IF(AND($B501&gt;=INDEX($EH$5:$EH$44,$A501),$B501&lt;=INDEX($EJ$5:$EJ$44,$A501),AA$30&gt;=INDEX($EG$5:$EG$44,$A501),AA$30&lt;=INDEX($EI$5:$EI$44,$A501)),$A501,0),0)</f>
        <v>0</v>
      </c>
      <c r="AB501" s="9">
        <f>IFERROR(IF(AND($B501&gt;=INDEX($EH$5:$EH$44,$A501),$B501&lt;=INDEX($EJ$5:$EJ$44,$A501),AB$30&gt;=INDEX($EG$5:$EG$44,$A501),AB$30&lt;=INDEX($EI$5:$EI$44,$A501)),$A501,0),0)</f>
        <v>0</v>
      </c>
      <c r="AC501" s="9">
        <f>IFERROR(IF(AND($B501&gt;=INDEX($EH$5:$EH$44,$A501),$B501&lt;=INDEX($EJ$5:$EJ$44,$A501),AC$30&gt;=INDEX($EG$5:$EG$44,$A501),AC$30&lt;=INDEX($EI$5:$EI$44,$A501)),$A501,0),0)</f>
        <v>0</v>
      </c>
      <c r="AD501" s="9">
        <f>IFERROR(IF(AND($B501&gt;=INDEX($EH$5:$EH$44,$A501),$B501&lt;=INDEX($EJ$5:$EJ$44,$A501),AD$30&gt;=INDEX($EG$5:$EG$44,$A501),AD$30&lt;=INDEX($EI$5:$EI$44,$A501)),$A501,0),0)</f>
        <v>0</v>
      </c>
      <c r="AE501" s="9">
        <f>IFERROR(IF(AND($B501&gt;=INDEX($EH$5:$EH$44,$A501),$B501&lt;=INDEX($EJ$5:$EJ$44,$A501),AE$30&gt;=INDEX($EG$5:$EG$44,$A501),AE$30&lt;=INDEX($EI$5:$EI$44,$A501)),$A501,0),0)</f>
        <v>0</v>
      </c>
      <c r="AF501" s="9">
        <f>IFERROR(IF(AND($B501&gt;=INDEX($EH$5:$EH$44,$A501),$B501&lt;=INDEX($EJ$5:$EJ$44,$A501),AF$30&gt;=INDEX($EG$5:$EG$44,$A501),AF$30&lt;=INDEX($EI$5:$EI$44,$A501)),$A501,0),0)</f>
        <v>0</v>
      </c>
      <c r="AG501" s="9">
        <f>IFERROR(IF(AND($B501&gt;=INDEX($EH$5:$EH$44,$A501),$B501&lt;=INDEX($EJ$5:$EJ$44,$A501),AG$30&gt;=INDEX($EG$5:$EG$44,$A501),AG$30&lt;=INDEX($EI$5:$EI$44,$A501)),$A501,0),0)</f>
        <v>0</v>
      </c>
      <c r="AH501" s="9"/>
    </row>
    <row r="502" spans="1:34">
      <c r="A502" s="5">
        <f t="shared" si="92"/>
        <v>19</v>
      </c>
      <c r="B502" s="5">
        <f t="shared" si="91"/>
        <v>21</v>
      </c>
      <c r="C502" s="9">
        <f>IFERROR(IF(AND($B502&gt;=INDEX($EH$5:$EH$44,$A502),$B502&lt;=INDEX($EJ$5:$EJ$44,$A502),C$30&gt;=INDEX($EG$5:$EG$44,$A502),C$30&lt;=INDEX($EI$5:$EI$44,$A502)),$A502,0),0)</f>
        <v>0</v>
      </c>
      <c r="D502" s="9">
        <f>IFERROR(IF(AND($B502&gt;=INDEX($EH$5:$EH$44,$A502),$B502&lt;=INDEX($EJ$5:$EJ$44,$A502),D$30&gt;=INDEX($EG$5:$EG$44,$A502),D$30&lt;=INDEX($EI$5:$EI$44,$A502)),$A502,0),0)</f>
        <v>0</v>
      </c>
      <c r="E502" s="9">
        <f>IFERROR(IF(AND($B502&gt;=INDEX($EH$5:$EH$44,$A502),$B502&lt;=INDEX($EJ$5:$EJ$44,$A502),E$30&gt;=INDEX($EG$5:$EG$44,$A502),E$30&lt;=INDEX($EI$5:$EI$44,$A502)),$A502,0),0)</f>
        <v>0</v>
      </c>
      <c r="F502" s="9">
        <f>IFERROR(IF(AND($B502&gt;=INDEX($EH$5:$EH$44,$A502),$B502&lt;=INDEX($EJ$5:$EJ$44,$A502),F$30&gt;=INDEX($EG$5:$EG$44,$A502),F$30&lt;=INDEX($EI$5:$EI$44,$A502)),$A502,0),0)</f>
        <v>0</v>
      </c>
      <c r="G502" s="9">
        <f>IFERROR(IF(AND($B502&gt;=INDEX($EH$5:$EH$44,$A502),$B502&lt;=INDEX($EJ$5:$EJ$44,$A502),G$30&gt;=INDEX($EG$5:$EG$44,$A502),G$30&lt;=INDEX($EI$5:$EI$44,$A502)),$A502,0),0)</f>
        <v>0</v>
      </c>
      <c r="H502" s="9">
        <f>IFERROR(IF(AND($B502&gt;=INDEX($EH$5:$EH$44,$A502),$B502&lt;=INDEX($EJ$5:$EJ$44,$A502),H$30&gt;=INDEX($EG$5:$EG$44,$A502),H$30&lt;=INDEX($EI$5:$EI$44,$A502)),$A502,0),0)</f>
        <v>0</v>
      </c>
      <c r="I502" s="9">
        <f>IFERROR(IF(AND($B502&gt;=INDEX($EH$5:$EH$44,$A502),$B502&lt;=INDEX($EJ$5:$EJ$44,$A502),I$30&gt;=INDEX($EG$5:$EG$44,$A502),I$30&lt;=INDEX($EI$5:$EI$44,$A502)),$A502,0),0)</f>
        <v>0</v>
      </c>
      <c r="J502" s="9">
        <f>IFERROR(IF(AND($B502&gt;=INDEX($EH$5:$EH$44,$A502),$B502&lt;=INDEX($EJ$5:$EJ$44,$A502),J$30&gt;=INDEX($EG$5:$EG$44,$A502),J$30&lt;=INDEX($EI$5:$EI$44,$A502)),$A502,0),0)</f>
        <v>0</v>
      </c>
      <c r="K502" s="9">
        <f>IFERROR(IF(AND($B502&gt;=INDEX($EH$5:$EH$44,$A502),$B502&lt;=INDEX($EJ$5:$EJ$44,$A502),K$30&gt;=INDEX($EG$5:$EG$44,$A502),K$30&lt;=INDEX($EI$5:$EI$44,$A502)),$A502,0),0)</f>
        <v>0</v>
      </c>
      <c r="L502" s="9">
        <f>IFERROR(IF(AND($B502&gt;=INDEX($EH$5:$EH$44,$A502),$B502&lt;=INDEX($EJ$5:$EJ$44,$A502),L$30&gt;=INDEX($EG$5:$EG$44,$A502),L$30&lt;=INDEX($EI$5:$EI$44,$A502)),$A502,0),0)</f>
        <v>0</v>
      </c>
      <c r="M502" s="9">
        <f>IFERROR(IF(AND($B502&gt;=INDEX($EH$5:$EH$44,$A502),$B502&lt;=INDEX($EJ$5:$EJ$44,$A502),M$30&gt;=INDEX($EG$5:$EG$44,$A502),M$30&lt;=INDEX($EI$5:$EI$44,$A502)),$A502,0),0)</f>
        <v>0</v>
      </c>
      <c r="N502" s="9">
        <f>IFERROR(IF(AND($B502&gt;=INDEX($EH$5:$EH$44,$A502),$B502&lt;=INDEX($EJ$5:$EJ$44,$A502),N$30&gt;=INDEX($EG$5:$EG$44,$A502),N$30&lt;=INDEX($EI$5:$EI$44,$A502)),$A502,0),0)</f>
        <v>0</v>
      </c>
      <c r="O502" s="9">
        <f>IFERROR(IF(AND($B502&gt;=INDEX($EH$5:$EH$44,$A502),$B502&lt;=INDEX($EJ$5:$EJ$44,$A502),O$30&gt;=INDEX($EG$5:$EG$44,$A502),O$30&lt;=INDEX($EI$5:$EI$44,$A502)),$A502,0),0)</f>
        <v>0</v>
      </c>
      <c r="P502" s="9">
        <f>IFERROR(IF(AND($B502&gt;=INDEX($EH$5:$EH$44,$A502),$B502&lt;=INDEX($EJ$5:$EJ$44,$A502),P$30&gt;=INDEX($EG$5:$EG$44,$A502),P$30&lt;=INDEX($EI$5:$EI$44,$A502)),$A502,0),0)</f>
        <v>0</v>
      </c>
      <c r="Q502" s="9">
        <f>IFERROR(IF(AND($B502&gt;=INDEX($EH$5:$EH$44,$A502),$B502&lt;=INDEX($EJ$5:$EJ$44,$A502),Q$30&gt;=INDEX($EG$5:$EG$44,$A502),Q$30&lt;=INDEX($EI$5:$EI$44,$A502)),$A502,0),0)</f>
        <v>0</v>
      </c>
      <c r="R502" s="9">
        <f>IFERROR(IF(AND($B502&gt;=INDEX($EH$5:$EH$44,$A502),$B502&lt;=INDEX($EJ$5:$EJ$44,$A502),R$30&gt;=INDEX($EG$5:$EG$44,$A502),R$30&lt;=INDEX($EI$5:$EI$44,$A502)),$A502,0),0)</f>
        <v>0</v>
      </c>
      <c r="S502" s="9">
        <f>IFERROR(IF(AND($B502&gt;=INDEX($EH$5:$EH$44,$A502),$B502&lt;=INDEX($EJ$5:$EJ$44,$A502),S$30&gt;=INDEX($EG$5:$EG$44,$A502),S$30&lt;=INDEX($EI$5:$EI$44,$A502)),$A502,0),0)</f>
        <v>0</v>
      </c>
      <c r="T502" s="9">
        <f>IFERROR(IF(AND($B502&gt;=INDEX($EH$5:$EH$44,$A502),$B502&lt;=INDEX($EJ$5:$EJ$44,$A502),T$30&gt;=INDEX($EG$5:$EG$44,$A502),T$30&lt;=INDEX($EI$5:$EI$44,$A502)),$A502,0),0)</f>
        <v>0</v>
      </c>
      <c r="U502" s="9">
        <f>IFERROR(IF(AND($B502&gt;=INDEX($EH$5:$EH$44,$A502),$B502&lt;=INDEX($EJ$5:$EJ$44,$A502),U$30&gt;=INDEX($EG$5:$EG$44,$A502),U$30&lt;=INDEX($EI$5:$EI$44,$A502)),$A502,0),0)</f>
        <v>0</v>
      </c>
      <c r="V502" s="9">
        <f>IFERROR(IF(AND($B502&gt;=INDEX($EH$5:$EH$44,$A502),$B502&lt;=INDEX($EJ$5:$EJ$44,$A502),V$30&gt;=INDEX($EG$5:$EG$44,$A502),V$30&lt;=INDEX($EI$5:$EI$44,$A502)),$A502,0),0)</f>
        <v>0</v>
      </c>
      <c r="W502" s="9">
        <f>IFERROR(IF(AND($B502&gt;=INDEX($EH$5:$EH$44,$A502),$B502&lt;=INDEX($EJ$5:$EJ$44,$A502),W$30&gt;=INDEX($EG$5:$EG$44,$A502),W$30&lt;=INDEX($EI$5:$EI$44,$A502)),$A502,0),0)</f>
        <v>0</v>
      </c>
      <c r="X502" s="9">
        <f>IFERROR(IF(AND($B502&gt;=INDEX($EH$5:$EH$44,$A502),$B502&lt;=INDEX($EJ$5:$EJ$44,$A502),X$30&gt;=INDEX($EG$5:$EG$44,$A502),X$30&lt;=INDEX($EI$5:$EI$44,$A502)),$A502,0),0)</f>
        <v>0</v>
      </c>
      <c r="Y502" s="9">
        <f>IFERROR(IF(AND($B502&gt;=INDEX($EH$5:$EH$44,$A502),$B502&lt;=INDEX($EJ$5:$EJ$44,$A502),Y$30&gt;=INDEX($EG$5:$EG$44,$A502),Y$30&lt;=INDEX($EI$5:$EI$44,$A502)),$A502,0),0)</f>
        <v>0</v>
      </c>
      <c r="Z502" s="9">
        <f>IFERROR(IF(AND($B502&gt;=INDEX($EH$5:$EH$44,$A502),$B502&lt;=INDEX($EJ$5:$EJ$44,$A502),Z$30&gt;=INDEX($EG$5:$EG$44,$A502),Z$30&lt;=INDEX($EI$5:$EI$44,$A502)),$A502,0),0)</f>
        <v>0</v>
      </c>
      <c r="AA502" s="9">
        <f>IFERROR(IF(AND($B502&gt;=INDEX($EH$5:$EH$44,$A502),$B502&lt;=INDEX($EJ$5:$EJ$44,$A502),AA$30&gt;=INDEX($EG$5:$EG$44,$A502),AA$30&lt;=INDEX($EI$5:$EI$44,$A502)),$A502,0),0)</f>
        <v>0</v>
      </c>
      <c r="AB502" s="9">
        <f>IFERROR(IF(AND($B502&gt;=INDEX($EH$5:$EH$44,$A502),$B502&lt;=INDEX($EJ$5:$EJ$44,$A502),AB$30&gt;=INDEX($EG$5:$EG$44,$A502),AB$30&lt;=INDEX($EI$5:$EI$44,$A502)),$A502,0),0)</f>
        <v>0</v>
      </c>
      <c r="AC502" s="9">
        <f>IFERROR(IF(AND($B502&gt;=INDEX($EH$5:$EH$44,$A502),$B502&lt;=INDEX($EJ$5:$EJ$44,$A502),AC$30&gt;=INDEX($EG$5:$EG$44,$A502),AC$30&lt;=INDEX($EI$5:$EI$44,$A502)),$A502,0),0)</f>
        <v>0</v>
      </c>
      <c r="AD502" s="9">
        <f>IFERROR(IF(AND($B502&gt;=INDEX($EH$5:$EH$44,$A502),$B502&lt;=INDEX($EJ$5:$EJ$44,$A502),AD$30&gt;=INDEX($EG$5:$EG$44,$A502),AD$30&lt;=INDEX($EI$5:$EI$44,$A502)),$A502,0),0)</f>
        <v>0</v>
      </c>
      <c r="AE502" s="9">
        <f>IFERROR(IF(AND($B502&gt;=INDEX($EH$5:$EH$44,$A502),$B502&lt;=INDEX($EJ$5:$EJ$44,$A502),AE$30&gt;=INDEX($EG$5:$EG$44,$A502),AE$30&lt;=INDEX($EI$5:$EI$44,$A502)),$A502,0),0)</f>
        <v>0</v>
      </c>
      <c r="AF502" s="9">
        <f>IFERROR(IF(AND($B502&gt;=INDEX($EH$5:$EH$44,$A502),$B502&lt;=INDEX($EJ$5:$EJ$44,$A502),AF$30&gt;=INDEX($EG$5:$EG$44,$A502),AF$30&lt;=INDEX($EI$5:$EI$44,$A502)),$A502,0),0)</f>
        <v>0</v>
      </c>
      <c r="AG502" s="9">
        <f>IFERROR(IF(AND($B502&gt;=INDEX($EH$5:$EH$44,$A502),$B502&lt;=INDEX($EJ$5:$EJ$44,$A502),AG$30&gt;=INDEX($EG$5:$EG$44,$A502),AG$30&lt;=INDEX($EI$5:$EI$44,$A502)),$A502,0),0)</f>
        <v>0</v>
      </c>
      <c r="AH502" s="9"/>
    </row>
    <row r="503" spans="1:34">
      <c r="A503" s="5">
        <f t="shared" si="92"/>
        <v>19</v>
      </c>
      <c r="B503" s="5">
        <f t="shared" si="91"/>
        <v>22</v>
      </c>
      <c r="C503" s="9">
        <f>IFERROR(IF(AND($B503&gt;=INDEX($EH$5:$EH$44,$A503),$B503&lt;=INDEX($EJ$5:$EJ$44,$A503),C$30&gt;=INDEX($EG$5:$EG$44,$A503),C$30&lt;=INDEX($EI$5:$EI$44,$A503)),$A503,0),0)</f>
        <v>0</v>
      </c>
      <c r="D503" s="9">
        <f>IFERROR(IF(AND($B503&gt;=INDEX($EH$5:$EH$44,$A503),$B503&lt;=INDEX($EJ$5:$EJ$44,$A503),D$30&gt;=INDEX($EG$5:$EG$44,$A503),D$30&lt;=INDEX($EI$5:$EI$44,$A503)),$A503,0),0)</f>
        <v>0</v>
      </c>
      <c r="E503" s="9">
        <f>IFERROR(IF(AND($B503&gt;=INDEX($EH$5:$EH$44,$A503),$B503&lt;=INDEX($EJ$5:$EJ$44,$A503),E$30&gt;=INDEX($EG$5:$EG$44,$A503),E$30&lt;=INDEX($EI$5:$EI$44,$A503)),$A503,0),0)</f>
        <v>0</v>
      </c>
      <c r="F503" s="9">
        <f>IFERROR(IF(AND($B503&gt;=INDEX($EH$5:$EH$44,$A503),$B503&lt;=INDEX($EJ$5:$EJ$44,$A503),F$30&gt;=INDEX($EG$5:$EG$44,$A503),F$30&lt;=INDEX($EI$5:$EI$44,$A503)),$A503,0),0)</f>
        <v>0</v>
      </c>
      <c r="G503" s="9">
        <f>IFERROR(IF(AND($B503&gt;=INDEX($EH$5:$EH$44,$A503),$B503&lt;=INDEX($EJ$5:$EJ$44,$A503),G$30&gt;=INDEX($EG$5:$EG$44,$A503),G$30&lt;=INDEX($EI$5:$EI$44,$A503)),$A503,0),0)</f>
        <v>0</v>
      </c>
      <c r="H503" s="9">
        <f>IFERROR(IF(AND($B503&gt;=INDEX($EH$5:$EH$44,$A503),$B503&lt;=INDEX($EJ$5:$EJ$44,$A503),H$30&gt;=INDEX($EG$5:$EG$44,$A503),H$30&lt;=INDEX($EI$5:$EI$44,$A503)),$A503,0),0)</f>
        <v>0</v>
      </c>
      <c r="I503" s="9">
        <f>IFERROR(IF(AND($B503&gt;=INDEX($EH$5:$EH$44,$A503),$B503&lt;=INDEX($EJ$5:$EJ$44,$A503),I$30&gt;=INDEX($EG$5:$EG$44,$A503),I$30&lt;=INDEX($EI$5:$EI$44,$A503)),$A503,0),0)</f>
        <v>0</v>
      </c>
      <c r="J503" s="9">
        <f>IFERROR(IF(AND($B503&gt;=INDEX($EH$5:$EH$44,$A503),$B503&lt;=INDEX($EJ$5:$EJ$44,$A503),J$30&gt;=INDEX($EG$5:$EG$44,$A503),J$30&lt;=INDEX($EI$5:$EI$44,$A503)),$A503,0),0)</f>
        <v>0</v>
      </c>
      <c r="K503" s="9">
        <f>IFERROR(IF(AND($B503&gt;=INDEX($EH$5:$EH$44,$A503),$B503&lt;=INDEX($EJ$5:$EJ$44,$A503),K$30&gt;=INDEX($EG$5:$EG$44,$A503),K$30&lt;=INDEX($EI$5:$EI$44,$A503)),$A503,0),0)</f>
        <v>0</v>
      </c>
      <c r="L503" s="9">
        <f>IFERROR(IF(AND($B503&gt;=INDEX($EH$5:$EH$44,$A503),$B503&lt;=INDEX($EJ$5:$EJ$44,$A503),L$30&gt;=INDEX($EG$5:$EG$44,$A503),L$30&lt;=INDEX($EI$5:$EI$44,$A503)),$A503,0),0)</f>
        <v>0</v>
      </c>
      <c r="M503" s="9">
        <f>IFERROR(IF(AND($B503&gt;=INDEX($EH$5:$EH$44,$A503),$B503&lt;=INDEX($EJ$5:$EJ$44,$A503),M$30&gt;=INDEX($EG$5:$EG$44,$A503),M$30&lt;=INDEX($EI$5:$EI$44,$A503)),$A503,0),0)</f>
        <v>0</v>
      </c>
      <c r="N503" s="9">
        <f>IFERROR(IF(AND($B503&gt;=INDEX($EH$5:$EH$44,$A503),$B503&lt;=INDEX($EJ$5:$EJ$44,$A503),N$30&gt;=INDEX($EG$5:$EG$44,$A503),N$30&lt;=INDEX($EI$5:$EI$44,$A503)),$A503,0),0)</f>
        <v>0</v>
      </c>
      <c r="O503" s="9">
        <f>IFERROR(IF(AND($B503&gt;=INDEX($EH$5:$EH$44,$A503),$B503&lt;=INDEX($EJ$5:$EJ$44,$A503),O$30&gt;=INDEX($EG$5:$EG$44,$A503),O$30&lt;=INDEX($EI$5:$EI$44,$A503)),$A503,0),0)</f>
        <v>0</v>
      </c>
      <c r="P503" s="9">
        <f>IFERROR(IF(AND($B503&gt;=INDEX($EH$5:$EH$44,$A503),$B503&lt;=INDEX($EJ$5:$EJ$44,$A503),P$30&gt;=INDEX($EG$5:$EG$44,$A503),P$30&lt;=INDEX($EI$5:$EI$44,$A503)),$A503,0),0)</f>
        <v>0</v>
      </c>
      <c r="Q503" s="9">
        <f>IFERROR(IF(AND($B503&gt;=INDEX($EH$5:$EH$44,$A503),$B503&lt;=INDEX($EJ$5:$EJ$44,$A503),Q$30&gt;=INDEX($EG$5:$EG$44,$A503),Q$30&lt;=INDEX($EI$5:$EI$44,$A503)),$A503,0),0)</f>
        <v>0</v>
      </c>
      <c r="R503" s="9">
        <f>IFERROR(IF(AND($B503&gt;=INDEX($EH$5:$EH$44,$A503),$B503&lt;=INDEX($EJ$5:$EJ$44,$A503),R$30&gt;=INDEX($EG$5:$EG$44,$A503),R$30&lt;=INDEX($EI$5:$EI$44,$A503)),$A503,0),0)</f>
        <v>0</v>
      </c>
      <c r="S503" s="9">
        <f>IFERROR(IF(AND($B503&gt;=INDEX($EH$5:$EH$44,$A503),$B503&lt;=INDEX($EJ$5:$EJ$44,$A503),S$30&gt;=INDEX($EG$5:$EG$44,$A503),S$30&lt;=INDEX($EI$5:$EI$44,$A503)),$A503,0),0)</f>
        <v>0</v>
      </c>
      <c r="T503" s="9">
        <f>IFERROR(IF(AND($B503&gt;=INDEX($EH$5:$EH$44,$A503),$B503&lt;=INDEX($EJ$5:$EJ$44,$A503),T$30&gt;=INDEX($EG$5:$EG$44,$A503),T$30&lt;=INDEX($EI$5:$EI$44,$A503)),$A503,0),0)</f>
        <v>0</v>
      </c>
      <c r="U503" s="9">
        <f>IFERROR(IF(AND($B503&gt;=INDEX($EH$5:$EH$44,$A503),$B503&lt;=INDEX($EJ$5:$EJ$44,$A503),U$30&gt;=INDEX($EG$5:$EG$44,$A503),U$30&lt;=INDEX($EI$5:$EI$44,$A503)),$A503,0),0)</f>
        <v>0</v>
      </c>
      <c r="V503" s="9">
        <f>IFERROR(IF(AND($B503&gt;=INDEX($EH$5:$EH$44,$A503),$B503&lt;=INDEX($EJ$5:$EJ$44,$A503),V$30&gt;=INDEX($EG$5:$EG$44,$A503),V$30&lt;=INDEX($EI$5:$EI$44,$A503)),$A503,0),0)</f>
        <v>0</v>
      </c>
      <c r="W503" s="9">
        <f>IFERROR(IF(AND($B503&gt;=INDEX($EH$5:$EH$44,$A503),$B503&lt;=INDEX($EJ$5:$EJ$44,$A503),W$30&gt;=INDEX($EG$5:$EG$44,$A503),W$30&lt;=INDEX($EI$5:$EI$44,$A503)),$A503,0),0)</f>
        <v>0</v>
      </c>
      <c r="X503" s="9">
        <f>IFERROR(IF(AND($B503&gt;=INDEX($EH$5:$EH$44,$A503),$B503&lt;=INDEX($EJ$5:$EJ$44,$A503),X$30&gt;=INDEX($EG$5:$EG$44,$A503),X$30&lt;=INDEX($EI$5:$EI$44,$A503)),$A503,0),0)</f>
        <v>0</v>
      </c>
      <c r="Y503" s="9">
        <f>IFERROR(IF(AND($B503&gt;=INDEX($EH$5:$EH$44,$A503),$B503&lt;=INDEX($EJ$5:$EJ$44,$A503),Y$30&gt;=INDEX($EG$5:$EG$44,$A503),Y$30&lt;=INDEX($EI$5:$EI$44,$A503)),$A503,0),0)</f>
        <v>0</v>
      </c>
      <c r="Z503" s="9">
        <f>IFERROR(IF(AND($B503&gt;=INDEX($EH$5:$EH$44,$A503),$B503&lt;=INDEX($EJ$5:$EJ$44,$A503),Z$30&gt;=INDEX($EG$5:$EG$44,$A503),Z$30&lt;=INDEX($EI$5:$EI$44,$A503)),$A503,0),0)</f>
        <v>0</v>
      </c>
      <c r="AA503" s="9">
        <f>IFERROR(IF(AND($B503&gt;=INDEX($EH$5:$EH$44,$A503),$B503&lt;=INDEX($EJ$5:$EJ$44,$A503),AA$30&gt;=INDEX($EG$5:$EG$44,$A503),AA$30&lt;=INDEX($EI$5:$EI$44,$A503)),$A503,0),0)</f>
        <v>0</v>
      </c>
      <c r="AB503" s="9">
        <f>IFERROR(IF(AND($B503&gt;=INDEX($EH$5:$EH$44,$A503),$B503&lt;=INDEX($EJ$5:$EJ$44,$A503),AB$30&gt;=INDEX($EG$5:$EG$44,$A503),AB$30&lt;=INDEX($EI$5:$EI$44,$A503)),$A503,0),0)</f>
        <v>0</v>
      </c>
      <c r="AC503" s="9">
        <f>IFERROR(IF(AND($B503&gt;=INDEX($EH$5:$EH$44,$A503),$B503&lt;=INDEX($EJ$5:$EJ$44,$A503),AC$30&gt;=INDEX($EG$5:$EG$44,$A503),AC$30&lt;=INDEX($EI$5:$EI$44,$A503)),$A503,0),0)</f>
        <v>0</v>
      </c>
      <c r="AD503" s="9">
        <f>IFERROR(IF(AND($B503&gt;=INDEX($EH$5:$EH$44,$A503),$B503&lt;=INDEX($EJ$5:$EJ$44,$A503),AD$30&gt;=INDEX($EG$5:$EG$44,$A503),AD$30&lt;=INDEX($EI$5:$EI$44,$A503)),$A503,0),0)</f>
        <v>0</v>
      </c>
      <c r="AE503" s="9">
        <f>IFERROR(IF(AND($B503&gt;=INDEX($EH$5:$EH$44,$A503),$B503&lt;=INDEX($EJ$5:$EJ$44,$A503),AE$30&gt;=INDEX($EG$5:$EG$44,$A503),AE$30&lt;=INDEX($EI$5:$EI$44,$A503)),$A503,0),0)</f>
        <v>0</v>
      </c>
      <c r="AF503" s="9">
        <f>IFERROR(IF(AND($B503&gt;=INDEX($EH$5:$EH$44,$A503),$B503&lt;=INDEX($EJ$5:$EJ$44,$A503),AF$30&gt;=INDEX($EG$5:$EG$44,$A503),AF$30&lt;=INDEX($EI$5:$EI$44,$A503)),$A503,0),0)</f>
        <v>0</v>
      </c>
      <c r="AG503" s="9">
        <f>IFERROR(IF(AND($B503&gt;=INDEX($EH$5:$EH$44,$A503),$B503&lt;=INDEX($EJ$5:$EJ$44,$A503),AG$30&gt;=INDEX($EG$5:$EG$44,$A503),AG$30&lt;=INDEX($EI$5:$EI$44,$A503)),$A503,0),0)</f>
        <v>0</v>
      </c>
      <c r="AH503" s="9"/>
    </row>
    <row r="504" spans="1:34">
      <c r="A504" s="5">
        <f t="shared" si="92"/>
        <v>19</v>
      </c>
      <c r="B504" s="5">
        <f t="shared" ref="B504:B567" si="93">MOD(B503+1,25)</f>
        <v>23</v>
      </c>
      <c r="C504" s="9">
        <f>IFERROR(IF(AND($B504&gt;=INDEX($EH$5:$EH$44,$A504),$B504&lt;=INDEX($EJ$5:$EJ$44,$A504),C$30&gt;=INDEX($EG$5:$EG$44,$A504),C$30&lt;=INDEX($EI$5:$EI$44,$A504)),$A504,0),0)</f>
        <v>0</v>
      </c>
      <c r="D504" s="9">
        <f>IFERROR(IF(AND($B504&gt;=INDEX($EH$5:$EH$44,$A504),$B504&lt;=INDEX($EJ$5:$EJ$44,$A504),D$30&gt;=INDEX($EG$5:$EG$44,$A504),D$30&lt;=INDEX($EI$5:$EI$44,$A504)),$A504,0),0)</f>
        <v>0</v>
      </c>
      <c r="E504" s="9">
        <f>IFERROR(IF(AND($B504&gt;=INDEX($EH$5:$EH$44,$A504),$B504&lt;=INDEX($EJ$5:$EJ$44,$A504),E$30&gt;=INDEX($EG$5:$EG$44,$A504),E$30&lt;=INDEX($EI$5:$EI$44,$A504)),$A504,0),0)</f>
        <v>0</v>
      </c>
      <c r="F504" s="9">
        <f>IFERROR(IF(AND($B504&gt;=INDEX($EH$5:$EH$44,$A504),$B504&lt;=INDEX($EJ$5:$EJ$44,$A504),F$30&gt;=INDEX($EG$5:$EG$44,$A504),F$30&lt;=INDEX($EI$5:$EI$44,$A504)),$A504,0),0)</f>
        <v>0</v>
      </c>
      <c r="G504" s="9">
        <f>IFERROR(IF(AND($B504&gt;=INDEX($EH$5:$EH$44,$A504),$B504&lt;=INDEX($EJ$5:$EJ$44,$A504),G$30&gt;=INDEX($EG$5:$EG$44,$A504),G$30&lt;=INDEX($EI$5:$EI$44,$A504)),$A504,0),0)</f>
        <v>0</v>
      </c>
      <c r="H504" s="9">
        <f>IFERROR(IF(AND($B504&gt;=INDEX($EH$5:$EH$44,$A504),$B504&lt;=INDEX($EJ$5:$EJ$44,$A504),H$30&gt;=INDEX($EG$5:$EG$44,$A504),H$30&lt;=INDEX($EI$5:$EI$44,$A504)),$A504,0),0)</f>
        <v>0</v>
      </c>
      <c r="I504" s="9">
        <f>IFERROR(IF(AND($B504&gt;=INDEX($EH$5:$EH$44,$A504),$B504&lt;=INDEX($EJ$5:$EJ$44,$A504),I$30&gt;=INDEX($EG$5:$EG$44,$A504),I$30&lt;=INDEX($EI$5:$EI$44,$A504)),$A504,0),0)</f>
        <v>0</v>
      </c>
      <c r="J504" s="9">
        <f>IFERROR(IF(AND($B504&gt;=INDEX($EH$5:$EH$44,$A504),$B504&lt;=INDEX($EJ$5:$EJ$44,$A504),J$30&gt;=INDEX($EG$5:$EG$44,$A504),J$30&lt;=INDEX($EI$5:$EI$44,$A504)),$A504,0),0)</f>
        <v>0</v>
      </c>
      <c r="K504" s="9">
        <f>IFERROR(IF(AND($B504&gt;=INDEX($EH$5:$EH$44,$A504),$B504&lt;=INDEX($EJ$5:$EJ$44,$A504),K$30&gt;=INDEX($EG$5:$EG$44,$A504),K$30&lt;=INDEX($EI$5:$EI$44,$A504)),$A504,0),0)</f>
        <v>0</v>
      </c>
      <c r="L504" s="9">
        <f>IFERROR(IF(AND($B504&gt;=INDEX($EH$5:$EH$44,$A504),$B504&lt;=INDEX($EJ$5:$EJ$44,$A504),L$30&gt;=INDEX($EG$5:$EG$44,$A504),L$30&lt;=INDEX($EI$5:$EI$44,$A504)),$A504,0),0)</f>
        <v>0</v>
      </c>
      <c r="M504" s="9">
        <f>IFERROR(IF(AND($B504&gt;=INDEX($EH$5:$EH$44,$A504),$B504&lt;=INDEX($EJ$5:$EJ$44,$A504),M$30&gt;=INDEX($EG$5:$EG$44,$A504),M$30&lt;=INDEX($EI$5:$EI$44,$A504)),$A504,0),0)</f>
        <v>0</v>
      </c>
      <c r="N504" s="9">
        <f>IFERROR(IF(AND($B504&gt;=INDEX($EH$5:$EH$44,$A504),$B504&lt;=INDEX($EJ$5:$EJ$44,$A504),N$30&gt;=INDEX($EG$5:$EG$44,$A504),N$30&lt;=INDEX($EI$5:$EI$44,$A504)),$A504,0),0)</f>
        <v>0</v>
      </c>
      <c r="O504" s="9">
        <f>IFERROR(IF(AND($B504&gt;=INDEX($EH$5:$EH$44,$A504),$B504&lt;=INDEX($EJ$5:$EJ$44,$A504),O$30&gt;=INDEX($EG$5:$EG$44,$A504),O$30&lt;=INDEX($EI$5:$EI$44,$A504)),$A504,0),0)</f>
        <v>0</v>
      </c>
      <c r="P504" s="9">
        <f>IFERROR(IF(AND($B504&gt;=INDEX($EH$5:$EH$44,$A504),$B504&lt;=INDEX($EJ$5:$EJ$44,$A504),P$30&gt;=INDEX($EG$5:$EG$44,$A504),P$30&lt;=INDEX($EI$5:$EI$44,$A504)),$A504,0),0)</f>
        <v>0</v>
      </c>
      <c r="Q504" s="9">
        <f>IFERROR(IF(AND($B504&gt;=INDEX($EH$5:$EH$44,$A504),$B504&lt;=INDEX($EJ$5:$EJ$44,$A504),Q$30&gt;=INDEX($EG$5:$EG$44,$A504),Q$30&lt;=INDEX($EI$5:$EI$44,$A504)),$A504,0),0)</f>
        <v>0</v>
      </c>
      <c r="R504" s="9">
        <f>IFERROR(IF(AND($B504&gt;=INDEX($EH$5:$EH$44,$A504),$B504&lt;=INDEX($EJ$5:$EJ$44,$A504),R$30&gt;=INDEX($EG$5:$EG$44,$A504),R$30&lt;=INDEX($EI$5:$EI$44,$A504)),$A504,0),0)</f>
        <v>0</v>
      </c>
      <c r="S504" s="9">
        <f>IFERROR(IF(AND($B504&gt;=INDEX($EH$5:$EH$44,$A504),$B504&lt;=INDEX($EJ$5:$EJ$44,$A504),S$30&gt;=INDEX($EG$5:$EG$44,$A504),S$30&lt;=INDEX($EI$5:$EI$44,$A504)),$A504,0),0)</f>
        <v>0</v>
      </c>
      <c r="T504" s="9">
        <f>IFERROR(IF(AND($B504&gt;=INDEX($EH$5:$EH$44,$A504),$B504&lt;=INDEX($EJ$5:$EJ$44,$A504),T$30&gt;=INDEX($EG$5:$EG$44,$A504),T$30&lt;=INDEX($EI$5:$EI$44,$A504)),$A504,0),0)</f>
        <v>0</v>
      </c>
      <c r="U504" s="9">
        <f>IFERROR(IF(AND($B504&gt;=INDEX($EH$5:$EH$44,$A504),$B504&lt;=INDEX($EJ$5:$EJ$44,$A504),U$30&gt;=INDEX($EG$5:$EG$44,$A504),U$30&lt;=INDEX($EI$5:$EI$44,$A504)),$A504,0),0)</f>
        <v>0</v>
      </c>
      <c r="V504" s="9">
        <f>IFERROR(IF(AND($B504&gt;=INDEX($EH$5:$EH$44,$A504),$B504&lt;=INDEX($EJ$5:$EJ$44,$A504),V$30&gt;=INDEX($EG$5:$EG$44,$A504),V$30&lt;=INDEX($EI$5:$EI$44,$A504)),$A504,0),0)</f>
        <v>0</v>
      </c>
      <c r="W504" s="9">
        <f>IFERROR(IF(AND($B504&gt;=INDEX($EH$5:$EH$44,$A504),$B504&lt;=INDEX($EJ$5:$EJ$44,$A504),W$30&gt;=INDEX($EG$5:$EG$44,$A504),W$30&lt;=INDEX($EI$5:$EI$44,$A504)),$A504,0),0)</f>
        <v>0</v>
      </c>
      <c r="X504" s="9">
        <f>IFERROR(IF(AND($B504&gt;=INDEX($EH$5:$EH$44,$A504),$B504&lt;=INDEX($EJ$5:$EJ$44,$A504),X$30&gt;=INDEX($EG$5:$EG$44,$A504),X$30&lt;=INDEX($EI$5:$EI$44,$A504)),$A504,0),0)</f>
        <v>0</v>
      </c>
      <c r="Y504" s="9">
        <f>IFERROR(IF(AND($B504&gt;=INDEX($EH$5:$EH$44,$A504),$B504&lt;=INDEX($EJ$5:$EJ$44,$A504),Y$30&gt;=INDEX($EG$5:$EG$44,$A504),Y$30&lt;=INDEX($EI$5:$EI$44,$A504)),$A504,0),0)</f>
        <v>0</v>
      </c>
      <c r="Z504" s="9">
        <f>IFERROR(IF(AND($B504&gt;=INDEX($EH$5:$EH$44,$A504),$B504&lt;=INDEX($EJ$5:$EJ$44,$A504),Z$30&gt;=INDEX($EG$5:$EG$44,$A504),Z$30&lt;=INDEX($EI$5:$EI$44,$A504)),$A504,0),0)</f>
        <v>0</v>
      </c>
      <c r="AA504" s="9">
        <f>IFERROR(IF(AND($B504&gt;=INDEX($EH$5:$EH$44,$A504),$B504&lt;=INDEX($EJ$5:$EJ$44,$A504),AA$30&gt;=INDEX($EG$5:$EG$44,$A504),AA$30&lt;=INDEX($EI$5:$EI$44,$A504)),$A504,0),0)</f>
        <v>0</v>
      </c>
      <c r="AB504" s="9">
        <f>IFERROR(IF(AND($B504&gt;=INDEX($EH$5:$EH$44,$A504),$B504&lt;=INDEX($EJ$5:$EJ$44,$A504),AB$30&gt;=INDEX($EG$5:$EG$44,$A504),AB$30&lt;=INDEX($EI$5:$EI$44,$A504)),$A504,0),0)</f>
        <v>0</v>
      </c>
      <c r="AC504" s="9">
        <f>IFERROR(IF(AND($B504&gt;=INDEX($EH$5:$EH$44,$A504),$B504&lt;=INDEX($EJ$5:$EJ$44,$A504),AC$30&gt;=INDEX($EG$5:$EG$44,$A504),AC$30&lt;=INDEX($EI$5:$EI$44,$A504)),$A504,0),0)</f>
        <v>0</v>
      </c>
      <c r="AD504" s="9">
        <f>IFERROR(IF(AND($B504&gt;=INDEX($EH$5:$EH$44,$A504),$B504&lt;=INDEX($EJ$5:$EJ$44,$A504),AD$30&gt;=INDEX($EG$5:$EG$44,$A504),AD$30&lt;=INDEX($EI$5:$EI$44,$A504)),$A504,0),0)</f>
        <v>0</v>
      </c>
      <c r="AE504" s="9">
        <f>IFERROR(IF(AND($B504&gt;=INDEX($EH$5:$EH$44,$A504),$B504&lt;=INDEX($EJ$5:$EJ$44,$A504),AE$30&gt;=INDEX($EG$5:$EG$44,$A504),AE$30&lt;=INDEX($EI$5:$EI$44,$A504)),$A504,0),0)</f>
        <v>0</v>
      </c>
      <c r="AF504" s="9">
        <f>IFERROR(IF(AND($B504&gt;=INDEX($EH$5:$EH$44,$A504),$B504&lt;=INDEX($EJ$5:$EJ$44,$A504),AF$30&gt;=INDEX($EG$5:$EG$44,$A504),AF$30&lt;=INDEX($EI$5:$EI$44,$A504)),$A504,0),0)</f>
        <v>0</v>
      </c>
      <c r="AG504" s="9">
        <f>IFERROR(IF(AND($B504&gt;=INDEX($EH$5:$EH$44,$A504),$B504&lt;=INDEX($EJ$5:$EJ$44,$A504),AG$30&gt;=INDEX($EG$5:$EG$44,$A504),AG$30&lt;=INDEX($EI$5:$EI$44,$A504)),$A504,0),0)</f>
        <v>0</v>
      </c>
      <c r="AH504" s="9"/>
    </row>
    <row r="505" spans="1:34">
      <c r="A505" s="5">
        <f t="shared" ref="A505:A568" si="94">A480+1</f>
        <v>19</v>
      </c>
      <c r="B505" s="5">
        <f t="shared" si="93"/>
        <v>24</v>
      </c>
      <c r="C505" s="9">
        <f>IFERROR(IF(AND($B505&gt;=INDEX($EH$5:$EH$44,$A505),$B505&lt;=INDEX($EJ$5:$EJ$44,$A505),C$30&gt;=INDEX($EG$5:$EG$44,$A505),C$30&lt;=INDEX($EI$5:$EI$44,$A505)),$A505,0),0)</f>
        <v>0</v>
      </c>
      <c r="D505" s="9">
        <f>IFERROR(IF(AND($B505&gt;=INDEX($EH$5:$EH$44,$A505),$B505&lt;=INDEX($EJ$5:$EJ$44,$A505),D$30&gt;=INDEX($EG$5:$EG$44,$A505),D$30&lt;=INDEX($EI$5:$EI$44,$A505)),$A505,0),0)</f>
        <v>0</v>
      </c>
      <c r="E505" s="9">
        <f>IFERROR(IF(AND($B505&gt;=INDEX($EH$5:$EH$44,$A505),$B505&lt;=INDEX($EJ$5:$EJ$44,$A505),E$30&gt;=INDEX($EG$5:$EG$44,$A505),E$30&lt;=INDEX($EI$5:$EI$44,$A505)),$A505,0),0)</f>
        <v>0</v>
      </c>
      <c r="F505" s="9">
        <f>IFERROR(IF(AND($B505&gt;=INDEX($EH$5:$EH$44,$A505),$B505&lt;=INDEX($EJ$5:$EJ$44,$A505),F$30&gt;=INDEX($EG$5:$EG$44,$A505),F$30&lt;=INDEX($EI$5:$EI$44,$A505)),$A505,0),0)</f>
        <v>0</v>
      </c>
      <c r="G505" s="9">
        <f>IFERROR(IF(AND($B505&gt;=INDEX($EH$5:$EH$44,$A505),$B505&lt;=INDEX($EJ$5:$EJ$44,$A505),G$30&gt;=INDEX($EG$5:$EG$44,$A505),G$30&lt;=INDEX($EI$5:$EI$44,$A505)),$A505,0),0)</f>
        <v>0</v>
      </c>
      <c r="H505" s="9">
        <f>IFERROR(IF(AND($B505&gt;=INDEX($EH$5:$EH$44,$A505),$B505&lt;=INDEX($EJ$5:$EJ$44,$A505),H$30&gt;=INDEX($EG$5:$EG$44,$A505),H$30&lt;=INDEX($EI$5:$EI$44,$A505)),$A505,0),0)</f>
        <v>0</v>
      </c>
      <c r="I505" s="9">
        <f>IFERROR(IF(AND($B505&gt;=INDEX($EH$5:$EH$44,$A505),$B505&lt;=INDEX($EJ$5:$EJ$44,$A505),I$30&gt;=INDEX($EG$5:$EG$44,$A505),I$30&lt;=INDEX($EI$5:$EI$44,$A505)),$A505,0),0)</f>
        <v>0</v>
      </c>
      <c r="J505" s="9">
        <f>IFERROR(IF(AND($B505&gt;=INDEX($EH$5:$EH$44,$A505),$B505&lt;=INDEX($EJ$5:$EJ$44,$A505),J$30&gt;=INDEX($EG$5:$EG$44,$A505),J$30&lt;=INDEX($EI$5:$EI$44,$A505)),$A505,0),0)</f>
        <v>0</v>
      </c>
      <c r="K505" s="9">
        <f>IFERROR(IF(AND($B505&gt;=INDEX($EH$5:$EH$44,$A505),$B505&lt;=INDEX($EJ$5:$EJ$44,$A505),K$30&gt;=INDEX($EG$5:$EG$44,$A505),K$30&lt;=INDEX($EI$5:$EI$44,$A505)),$A505,0),0)</f>
        <v>0</v>
      </c>
      <c r="L505" s="9">
        <f>IFERROR(IF(AND($B505&gt;=INDEX($EH$5:$EH$44,$A505),$B505&lt;=INDEX($EJ$5:$EJ$44,$A505),L$30&gt;=INDEX($EG$5:$EG$44,$A505),L$30&lt;=INDEX($EI$5:$EI$44,$A505)),$A505,0),0)</f>
        <v>0</v>
      </c>
      <c r="M505" s="9">
        <f>IFERROR(IF(AND($B505&gt;=INDEX($EH$5:$EH$44,$A505),$B505&lt;=INDEX($EJ$5:$EJ$44,$A505),M$30&gt;=INDEX($EG$5:$EG$44,$A505),M$30&lt;=INDEX($EI$5:$EI$44,$A505)),$A505,0),0)</f>
        <v>0</v>
      </c>
      <c r="N505" s="9">
        <f>IFERROR(IF(AND($B505&gt;=INDEX($EH$5:$EH$44,$A505),$B505&lt;=INDEX($EJ$5:$EJ$44,$A505),N$30&gt;=INDEX($EG$5:$EG$44,$A505),N$30&lt;=INDEX($EI$5:$EI$44,$A505)),$A505,0),0)</f>
        <v>0</v>
      </c>
      <c r="O505" s="9">
        <f>IFERROR(IF(AND($B505&gt;=INDEX($EH$5:$EH$44,$A505),$B505&lt;=INDEX($EJ$5:$EJ$44,$A505),O$30&gt;=INDEX($EG$5:$EG$44,$A505),O$30&lt;=INDEX($EI$5:$EI$44,$A505)),$A505,0),0)</f>
        <v>0</v>
      </c>
      <c r="P505" s="9">
        <f>IFERROR(IF(AND($B505&gt;=INDEX($EH$5:$EH$44,$A505),$B505&lt;=INDEX($EJ$5:$EJ$44,$A505),P$30&gt;=INDEX($EG$5:$EG$44,$A505),P$30&lt;=INDEX($EI$5:$EI$44,$A505)),$A505,0),0)</f>
        <v>0</v>
      </c>
      <c r="Q505" s="9">
        <f>IFERROR(IF(AND($B505&gt;=INDEX($EH$5:$EH$44,$A505),$B505&lt;=INDEX($EJ$5:$EJ$44,$A505),Q$30&gt;=INDEX($EG$5:$EG$44,$A505),Q$30&lt;=INDEX($EI$5:$EI$44,$A505)),$A505,0),0)</f>
        <v>0</v>
      </c>
      <c r="R505" s="9">
        <f>IFERROR(IF(AND($B505&gt;=INDEX($EH$5:$EH$44,$A505),$B505&lt;=INDEX($EJ$5:$EJ$44,$A505),R$30&gt;=INDEX($EG$5:$EG$44,$A505),R$30&lt;=INDEX($EI$5:$EI$44,$A505)),$A505,0),0)</f>
        <v>0</v>
      </c>
      <c r="S505" s="9">
        <f>IFERROR(IF(AND($B505&gt;=INDEX($EH$5:$EH$44,$A505),$B505&lt;=INDEX($EJ$5:$EJ$44,$A505),S$30&gt;=INDEX($EG$5:$EG$44,$A505),S$30&lt;=INDEX($EI$5:$EI$44,$A505)),$A505,0),0)</f>
        <v>0</v>
      </c>
      <c r="T505" s="9">
        <f>IFERROR(IF(AND($B505&gt;=INDEX($EH$5:$EH$44,$A505),$B505&lt;=INDEX($EJ$5:$EJ$44,$A505),T$30&gt;=INDEX($EG$5:$EG$44,$A505),T$30&lt;=INDEX($EI$5:$EI$44,$A505)),$A505,0),0)</f>
        <v>0</v>
      </c>
      <c r="U505" s="9">
        <f>IFERROR(IF(AND($B505&gt;=INDEX($EH$5:$EH$44,$A505),$B505&lt;=INDEX($EJ$5:$EJ$44,$A505),U$30&gt;=INDEX($EG$5:$EG$44,$A505),U$30&lt;=INDEX($EI$5:$EI$44,$A505)),$A505,0),0)</f>
        <v>0</v>
      </c>
      <c r="V505" s="9">
        <f>IFERROR(IF(AND($B505&gt;=INDEX($EH$5:$EH$44,$A505),$B505&lt;=INDEX($EJ$5:$EJ$44,$A505),V$30&gt;=INDEX($EG$5:$EG$44,$A505),V$30&lt;=INDEX($EI$5:$EI$44,$A505)),$A505,0),0)</f>
        <v>0</v>
      </c>
      <c r="W505" s="9">
        <f>IFERROR(IF(AND($B505&gt;=INDEX($EH$5:$EH$44,$A505),$B505&lt;=INDEX($EJ$5:$EJ$44,$A505),W$30&gt;=INDEX($EG$5:$EG$44,$A505),W$30&lt;=INDEX($EI$5:$EI$44,$A505)),$A505,0),0)</f>
        <v>0</v>
      </c>
      <c r="X505" s="9">
        <f>IFERROR(IF(AND($B505&gt;=INDEX($EH$5:$EH$44,$A505),$B505&lt;=INDEX($EJ$5:$EJ$44,$A505),X$30&gt;=INDEX($EG$5:$EG$44,$A505),X$30&lt;=INDEX($EI$5:$EI$44,$A505)),$A505,0),0)</f>
        <v>0</v>
      </c>
      <c r="Y505" s="9">
        <f>IFERROR(IF(AND($B505&gt;=INDEX($EH$5:$EH$44,$A505),$B505&lt;=INDEX($EJ$5:$EJ$44,$A505),Y$30&gt;=INDEX($EG$5:$EG$44,$A505),Y$30&lt;=INDEX($EI$5:$EI$44,$A505)),$A505,0),0)</f>
        <v>0</v>
      </c>
      <c r="Z505" s="9">
        <f>IFERROR(IF(AND($B505&gt;=INDEX($EH$5:$EH$44,$A505),$B505&lt;=INDEX($EJ$5:$EJ$44,$A505),Z$30&gt;=INDEX($EG$5:$EG$44,$A505),Z$30&lt;=INDEX($EI$5:$EI$44,$A505)),$A505,0),0)</f>
        <v>0</v>
      </c>
      <c r="AA505" s="9">
        <f>IFERROR(IF(AND($B505&gt;=INDEX($EH$5:$EH$44,$A505),$B505&lt;=INDEX($EJ$5:$EJ$44,$A505),AA$30&gt;=INDEX($EG$5:$EG$44,$A505),AA$30&lt;=INDEX($EI$5:$EI$44,$A505)),$A505,0),0)</f>
        <v>0</v>
      </c>
      <c r="AB505" s="9">
        <f>IFERROR(IF(AND($B505&gt;=INDEX($EH$5:$EH$44,$A505),$B505&lt;=INDEX($EJ$5:$EJ$44,$A505),AB$30&gt;=INDEX($EG$5:$EG$44,$A505),AB$30&lt;=INDEX($EI$5:$EI$44,$A505)),$A505,0),0)</f>
        <v>0</v>
      </c>
      <c r="AC505" s="9">
        <f>IFERROR(IF(AND($B505&gt;=INDEX($EH$5:$EH$44,$A505),$B505&lt;=INDEX($EJ$5:$EJ$44,$A505),AC$30&gt;=INDEX($EG$5:$EG$44,$A505),AC$30&lt;=INDEX($EI$5:$EI$44,$A505)),$A505,0),0)</f>
        <v>0</v>
      </c>
      <c r="AD505" s="9">
        <f>IFERROR(IF(AND($B505&gt;=INDEX($EH$5:$EH$44,$A505),$B505&lt;=INDEX($EJ$5:$EJ$44,$A505),AD$30&gt;=INDEX($EG$5:$EG$44,$A505),AD$30&lt;=INDEX($EI$5:$EI$44,$A505)),$A505,0),0)</f>
        <v>0</v>
      </c>
      <c r="AE505" s="9">
        <f>IFERROR(IF(AND($B505&gt;=INDEX($EH$5:$EH$44,$A505),$B505&lt;=INDEX($EJ$5:$EJ$44,$A505),AE$30&gt;=INDEX($EG$5:$EG$44,$A505),AE$30&lt;=INDEX($EI$5:$EI$44,$A505)),$A505,0),0)</f>
        <v>0</v>
      </c>
      <c r="AF505" s="9">
        <f>IFERROR(IF(AND($B505&gt;=INDEX($EH$5:$EH$44,$A505),$B505&lt;=INDEX($EJ$5:$EJ$44,$A505),AF$30&gt;=INDEX($EG$5:$EG$44,$A505),AF$30&lt;=INDEX($EI$5:$EI$44,$A505)),$A505,0),0)</f>
        <v>0</v>
      </c>
      <c r="AG505" s="9">
        <f>IFERROR(IF(AND($B505&gt;=INDEX($EH$5:$EH$44,$A505),$B505&lt;=INDEX($EJ$5:$EJ$44,$A505),AG$30&gt;=INDEX($EG$5:$EG$44,$A505),AG$30&lt;=INDEX($EI$5:$EI$44,$A505)),$A505,0),0)</f>
        <v>0</v>
      </c>
      <c r="AH505" s="9"/>
    </row>
    <row r="506" spans="1:34">
      <c r="A506" s="5">
        <f t="shared" si="94"/>
        <v>20</v>
      </c>
      <c r="B506" s="5">
        <f t="shared" si="93"/>
        <v>0</v>
      </c>
      <c r="C506" s="9">
        <f>IFERROR(IF(AND($B506&gt;=INDEX($EH$5:$EH$44,$A506),$B506&lt;=INDEX($EJ$5:$EJ$44,$A506),C$30&gt;=INDEX($EG$5:$EG$44,$A506),C$30&lt;=INDEX($EI$5:$EI$44,$A506)),$A506,0),0)</f>
        <v>0</v>
      </c>
      <c r="D506" s="9">
        <f>IFERROR(IF(AND($B506&gt;=INDEX($EH$5:$EH$44,$A506),$B506&lt;=INDEX($EJ$5:$EJ$44,$A506),D$30&gt;=INDEX($EG$5:$EG$44,$A506),D$30&lt;=INDEX($EI$5:$EI$44,$A506)),$A506,0),0)</f>
        <v>0</v>
      </c>
      <c r="E506" s="9">
        <f>IFERROR(IF(AND($B506&gt;=INDEX($EH$5:$EH$44,$A506),$B506&lt;=INDEX($EJ$5:$EJ$44,$A506),E$30&gt;=INDEX($EG$5:$EG$44,$A506),E$30&lt;=INDEX($EI$5:$EI$44,$A506)),$A506,0),0)</f>
        <v>0</v>
      </c>
      <c r="F506" s="9">
        <f>IFERROR(IF(AND($B506&gt;=INDEX($EH$5:$EH$44,$A506),$B506&lt;=INDEX($EJ$5:$EJ$44,$A506),F$30&gt;=INDEX($EG$5:$EG$44,$A506),F$30&lt;=INDEX($EI$5:$EI$44,$A506)),$A506,0),0)</f>
        <v>0</v>
      </c>
      <c r="G506" s="9">
        <f>IFERROR(IF(AND($B506&gt;=INDEX($EH$5:$EH$44,$A506),$B506&lt;=INDEX($EJ$5:$EJ$44,$A506),G$30&gt;=INDEX($EG$5:$EG$44,$A506),G$30&lt;=INDEX($EI$5:$EI$44,$A506)),$A506,0),0)</f>
        <v>0</v>
      </c>
      <c r="H506" s="9">
        <f>IFERROR(IF(AND($B506&gt;=INDEX($EH$5:$EH$44,$A506),$B506&lt;=INDEX($EJ$5:$EJ$44,$A506),H$30&gt;=INDEX($EG$5:$EG$44,$A506),H$30&lt;=INDEX($EI$5:$EI$44,$A506)),$A506,0),0)</f>
        <v>0</v>
      </c>
      <c r="I506" s="9">
        <f>IFERROR(IF(AND($B506&gt;=INDEX($EH$5:$EH$44,$A506),$B506&lt;=INDEX($EJ$5:$EJ$44,$A506),I$30&gt;=INDEX($EG$5:$EG$44,$A506),I$30&lt;=INDEX($EI$5:$EI$44,$A506)),$A506,0),0)</f>
        <v>0</v>
      </c>
      <c r="J506" s="9">
        <f>IFERROR(IF(AND($B506&gt;=INDEX($EH$5:$EH$44,$A506),$B506&lt;=INDEX($EJ$5:$EJ$44,$A506),J$30&gt;=INDEX($EG$5:$EG$44,$A506),J$30&lt;=INDEX($EI$5:$EI$44,$A506)),$A506,0),0)</f>
        <v>0</v>
      </c>
      <c r="K506" s="9">
        <f>IFERROR(IF(AND($B506&gt;=INDEX($EH$5:$EH$44,$A506),$B506&lt;=INDEX($EJ$5:$EJ$44,$A506),K$30&gt;=INDEX($EG$5:$EG$44,$A506),K$30&lt;=INDEX($EI$5:$EI$44,$A506)),$A506,0),0)</f>
        <v>0</v>
      </c>
      <c r="L506" s="9">
        <f>IFERROR(IF(AND($B506&gt;=INDEX($EH$5:$EH$44,$A506),$B506&lt;=INDEX($EJ$5:$EJ$44,$A506),L$30&gt;=INDEX($EG$5:$EG$44,$A506),L$30&lt;=INDEX($EI$5:$EI$44,$A506)),$A506,0),0)</f>
        <v>0</v>
      </c>
      <c r="M506" s="9">
        <f>IFERROR(IF(AND($B506&gt;=INDEX($EH$5:$EH$44,$A506),$B506&lt;=INDEX($EJ$5:$EJ$44,$A506),M$30&gt;=INDEX($EG$5:$EG$44,$A506),M$30&lt;=INDEX($EI$5:$EI$44,$A506)),$A506,0),0)</f>
        <v>0</v>
      </c>
      <c r="N506" s="9">
        <f>IFERROR(IF(AND($B506&gt;=INDEX($EH$5:$EH$44,$A506),$B506&lt;=INDEX($EJ$5:$EJ$44,$A506),N$30&gt;=INDEX($EG$5:$EG$44,$A506),N$30&lt;=INDEX($EI$5:$EI$44,$A506)),$A506,0),0)</f>
        <v>0</v>
      </c>
      <c r="O506" s="9">
        <f>IFERROR(IF(AND($B506&gt;=INDEX($EH$5:$EH$44,$A506),$B506&lt;=INDEX($EJ$5:$EJ$44,$A506),O$30&gt;=INDEX($EG$5:$EG$44,$A506),O$30&lt;=INDEX($EI$5:$EI$44,$A506)),$A506,0),0)</f>
        <v>0</v>
      </c>
      <c r="P506" s="9">
        <f>IFERROR(IF(AND($B506&gt;=INDEX($EH$5:$EH$44,$A506),$B506&lt;=INDEX($EJ$5:$EJ$44,$A506),P$30&gt;=INDEX($EG$5:$EG$44,$A506),P$30&lt;=INDEX($EI$5:$EI$44,$A506)),$A506,0),0)</f>
        <v>0</v>
      </c>
      <c r="Q506" s="9">
        <f>IFERROR(IF(AND($B506&gt;=INDEX($EH$5:$EH$44,$A506),$B506&lt;=INDEX($EJ$5:$EJ$44,$A506),Q$30&gt;=INDEX($EG$5:$EG$44,$A506),Q$30&lt;=INDEX($EI$5:$EI$44,$A506)),$A506,0),0)</f>
        <v>0</v>
      </c>
      <c r="R506" s="9">
        <f>IFERROR(IF(AND($B506&gt;=INDEX($EH$5:$EH$44,$A506),$B506&lt;=INDEX($EJ$5:$EJ$44,$A506),R$30&gt;=INDEX($EG$5:$EG$44,$A506),R$30&lt;=INDEX($EI$5:$EI$44,$A506)),$A506,0),0)</f>
        <v>0</v>
      </c>
      <c r="S506" s="9">
        <f>IFERROR(IF(AND($B506&gt;=INDEX($EH$5:$EH$44,$A506),$B506&lt;=INDEX($EJ$5:$EJ$44,$A506),S$30&gt;=INDEX($EG$5:$EG$44,$A506),S$30&lt;=INDEX($EI$5:$EI$44,$A506)),$A506,0),0)</f>
        <v>0</v>
      </c>
      <c r="T506" s="9">
        <f>IFERROR(IF(AND($B506&gt;=INDEX($EH$5:$EH$44,$A506),$B506&lt;=INDEX($EJ$5:$EJ$44,$A506),T$30&gt;=INDEX($EG$5:$EG$44,$A506),T$30&lt;=INDEX($EI$5:$EI$44,$A506)),$A506,0),0)</f>
        <v>0</v>
      </c>
      <c r="U506" s="9">
        <f>IFERROR(IF(AND($B506&gt;=INDEX($EH$5:$EH$44,$A506),$B506&lt;=INDEX($EJ$5:$EJ$44,$A506),U$30&gt;=INDEX($EG$5:$EG$44,$A506),U$30&lt;=INDEX($EI$5:$EI$44,$A506)),$A506,0),0)</f>
        <v>0</v>
      </c>
      <c r="V506" s="9">
        <f>IFERROR(IF(AND($B506&gt;=INDEX($EH$5:$EH$44,$A506),$B506&lt;=INDEX($EJ$5:$EJ$44,$A506),V$30&gt;=INDEX($EG$5:$EG$44,$A506),V$30&lt;=INDEX($EI$5:$EI$44,$A506)),$A506,0),0)</f>
        <v>0</v>
      </c>
      <c r="W506" s="9">
        <f>IFERROR(IF(AND($B506&gt;=INDEX($EH$5:$EH$44,$A506),$B506&lt;=INDEX($EJ$5:$EJ$44,$A506),W$30&gt;=INDEX($EG$5:$EG$44,$A506),W$30&lt;=INDEX($EI$5:$EI$44,$A506)),$A506,0),0)</f>
        <v>0</v>
      </c>
      <c r="X506" s="9">
        <f>IFERROR(IF(AND($B506&gt;=INDEX($EH$5:$EH$44,$A506),$B506&lt;=INDEX($EJ$5:$EJ$44,$A506),X$30&gt;=INDEX($EG$5:$EG$44,$A506),X$30&lt;=INDEX($EI$5:$EI$44,$A506)),$A506,0),0)</f>
        <v>0</v>
      </c>
      <c r="Y506" s="9">
        <f>IFERROR(IF(AND($B506&gt;=INDEX($EH$5:$EH$44,$A506),$B506&lt;=INDEX($EJ$5:$EJ$44,$A506),Y$30&gt;=INDEX($EG$5:$EG$44,$A506),Y$30&lt;=INDEX($EI$5:$EI$44,$A506)),$A506,0),0)</f>
        <v>0</v>
      </c>
      <c r="Z506" s="9">
        <f>IFERROR(IF(AND($B506&gt;=INDEX($EH$5:$EH$44,$A506),$B506&lt;=INDEX($EJ$5:$EJ$44,$A506),Z$30&gt;=INDEX($EG$5:$EG$44,$A506),Z$30&lt;=INDEX($EI$5:$EI$44,$A506)),$A506,0),0)</f>
        <v>0</v>
      </c>
      <c r="AA506" s="9">
        <f>IFERROR(IF(AND($B506&gt;=INDEX($EH$5:$EH$44,$A506),$B506&lt;=INDEX($EJ$5:$EJ$44,$A506),AA$30&gt;=INDEX($EG$5:$EG$44,$A506),AA$30&lt;=INDEX($EI$5:$EI$44,$A506)),$A506,0),0)</f>
        <v>0</v>
      </c>
      <c r="AB506" s="9">
        <f>IFERROR(IF(AND($B506&gt;=INDEX($EH$5:$EH$44,$A506),$B506&lt;=INDEX($EJ$5:$EJ$44,$A506),AB$30&gt;=INDEX($EG$5:$EG$44,$A506),AB$30&lt;=INDEX($EI$5:$EI$44,$A506)),$A506,0),0)</f>
        <v>0</v>
      </c>
      <c r="AC506" s="9">
        <f>IFERROR(IF(AND($B506&gt;=INDEX($EH$5:$EH$44,$A506),$B506&lt;=INDEX($EJ$5:$EJ$44,$A506),AC$30&gt;=INDEX($EG$5:$EG$44,$A506),AC$30&lt;=INDEX($EI$5:$EI$44,$A506)),$A506,0),0)</f>
        <v>0</v>
      </c>
      <c r="AD506" s="9">
        <f>IFERROR(IF(AND($B506&gt;=INDEX($EH$5:$EH$44,$A506),$B506&lt;=INDEX($EJ$5:$EJ$44,$A506),AD$30&gt;=INDEX($EG$5:$EG$44,$A506),AD$30&lt;=INDEX($EI$5:$EI$44,$A506)),$A506,0),0)</f>
        <v>0</v>
      </c>
      <c r="AE506" s="9">
        <f>IFERROR(IF(AND($B506&gt;=INDEX($EH$5:$EH$44,$A506),$B506&lt;=INDEX($EJ$5:$EJ$44,$A506),AE$30&gt;=INDEX($EG$5:$EG$44,$A506),AE$30&lt;=INDEX($EI$5:$EI$44,$A506)),$A506,0),0)</f>
        <v>0</v>
      </c>
      <c r="AF506" s="9">
        <f>IFERROR(IF(AND($B506&gt;=INDEX($EH$5:$EH$44,$A506),$B506&lt;=INDEX($EJ$5:$EJ$44,$A506),AF$30&gt;=INDEX($EG$5:$EG$44,$A506),AF$30&lt;=INDEX($EI$5:$EI$44,$A506)),$A506,0),0)</f>
        <v>0</v>
      </c>
      <c r="AG506" s="9">
        <f>IFERROR(IF(AND($B506&gt;=INDEX($EH$5:$EH$44,$A506),$B506&lt;=INDEX($EJ$5:$EJ$44,$A506),AG$30&gt;=INDEX($EG$5:$EG$44,$A506),AG$30&lt;=INDEX($EI$5:$EI$44,$A506)),$A506,0),0)</f>
        <v>0</v>
      </c>
      <c r="AH506" s="9"/>
    </row>
    <row r="507" spans="1:34">
      <c r="A507" s="5">
        <f t="shared" si="94"/>
        <v>20</v>
      </c>
      <c r="B507" s="5">
        <f t="shared" si="93"/>
        <v>1</v>
      </c>
      <c r="C507" s="9">
        <f>IFERROR(IF(AND($B507&gt;=INDEX($EH$5:$EH$44,$A507),$B507&lt;=INDEX($EJ$5:$EJ$44,$A507),C$30&gt;=INDEX($EG$5:$EG$44,$A507),C$30&lt;=INDEX($EI$5:$EI$44,$A507)),$A507,0),0)</f>
        <v>0</v>
      </c>
      <c r="D507" s="9">
        <f>IFERROR(IF(AND($B507&gt;=INDEX($EH$5:$EH$44,$A507),$B507&lt;=INDEX($EJ$5:$EJ$44,$A507),D$30&gt;=INDEX($EG$5:$EG$44,$A507),D$30&lt;=INDEX($EI$5:$EI$44,$A507)),$A507,0),0)</f>
        <v>0</v>
      </c>
      <c r="E507" s="9">
        <f>IFERROR(IF(AND($B507&gt;=INDEX($EH$5:$EH$44,$A507),$B507&lt;=INDEX($EJ$5:$EJ$44,$A507),E$30&gt;=INDEX($EG$5:$EG$44,$A507),E$30&lt;=INDEX($EI$5:$EI$44,$A507)),$A507,0),0)</f>
        <v>0</v>
      </c>
      <c r="F507" s="9">
        <f>IFERROR(IF(AND($B507&gt;=INDEX($EH$5:$EH$44,$A507),$B507&lt;=INDEX($EJ$5:$EJ$44,$A507),F$30&gt;=INDEX($EG$5:$EG$44,$A507),F$30&lt;=INDEX($EI$5:$EI$44,$A507)),$A507,0),0)</f>
        <v>0</v>
      </c>
      <c r="G507" s="9">
        <f>IFERROR(IF(AND($B507&gt;=INDEX($EH$5:$EH$44,$A507),$B507&lt;=INDEX($EJ$5:$EJ$44,$A507),G$30&gt;=INDEX($EG$5:$EG$44,$A507),G$30&lt;=INDEX($EI$5:$EI$44,$A507)),$A507,0),0)</f>
        <v>0</v>
      </c>
      <c r="H507" s="9">
        <f>IFERROR(IF(AND($B507&gt;=INDEX($EH$5:$EH$44,$A507),$B507&lt;=INDEX($EJ$5:$EJ$44,$A507),H$30&gt;=INDEX($EG$5:$EG$44,$A507),H$30&lt;=INDEX($EI$5:$EI$44,$A507)),$A507,0),0)</f>
        <v>0</v>
      </c>
      <c r="I507" s="9">
        <f>IFERROR(IF(AND($B507&gt;=INDEX($EH$5:$EH$44,$A507),$B507&lt;=INDEX($EJ$5:$EJ$44,$A507),I$30&gt;=INDEX($EG$5:$EG$44,$A507),I$30&lt;=INDEX($EI$5:$EI$44,$A507)),$A507,0),0)</f>
        <v>0</v>
      </c>
      <c r="J507" s="9">
        <f>IFERROR(IF(AND($B507&gt;=INDEX($EH$5:$EH$44,$A507),$B507&lt;=INDEX($EJ$5:$EJ$44,$A507),J$30&gt;=INDEX($EG$5:$EG$44,$A507),J$30&lt;=INDEX($EI$5:$EI$44,$A507)),$A507,0),0)</f>
        <v>0</v>
      </c>
      <c r="K507" s="9">
        <f>IFERROR(IF(AND($B507&gt;=INDEX($EH$5:$EH$44,$A507),$B507&lt;=INDEX($EJ$5:$EJ$44,$A507),K$30&gt;=INDEX($EG$5:$EG$44,$A507),K$30&lt;=INDEX($EI$5:$EI$44,$A507)),$A507,0),0)</f>
        <v>0</v>
      </c>
      <c r="L507" s="9">
        <f>IFERROR(IF(AND($B507&gt;=INDEX($EH$5:$EH$44,$A507),$B507&lt;=INDEX($EJ$5:$EJ$44,$A507),L$30&gt;=INDEX($EG$5:$EG$44,$A507),L$30&lt;=INDEX($EI$5:$EI$44,$A507)),$A507,0),0)</f>
        <v>0</v>
      </c>
      <c r="M507" s="9">
        <f>IFERROR(IF(AND($B507&gt;=INDEX($EH$5:$EH$44,$A507),$B507&lt;=INDEX($EJ$5:$EJ$44,$A507),M$30&gt;=INDEX($EG$5:$EG$44,$A507),M$30&lt;=INDEX($EI$5:$EI$44,$A507)),$A507,0),0)</f>
        <v>0</v>
      </c>
      <c r="N507" s="9">
        <f>IFERROR(IF(AND($B507&gt;=INDEX($EH$5:$EH$44,$A507),$B507&lt;=INDEX($EJ$5:$EJ$44,$A507),N$30&gt;=INDEX($EG$5:$EG$44,$A507),N$30&lt;=INDEX($EI$5:$EI$44,$A507)),$A507,0),0)</f>
        <v>0</v>
      </c>
      <c r="O507" s="9">
        <f>IFERROR(IF(AND($B507&gt;=INDEX($EH$5:$EH$44,$A507),$B507&lt;=INDEX($EJ$5:$EJ$44,$A507),O$30&gt;=INDEX($EG$5:$EG$44,$A507),O$30&lt;=INDEX($EI$5:$EI$44,$A507)),$A507,0),0)</f>
        <v>0</v>
      </c>
      <c r="P507" s="9">
        <f>IFERROR(IF(AND($B507&gt;=INDEX($EH$5:$EH$44,$A507),$B507&lt;=INDEX($EJ$5:$EJ$44,$A507),P$30&gt;=INDEX($EG$5:$EG$44,$A507),P$30&lt;=INDEX($EI$5:$EI$44,$A507)),$A507,0),0)</f>
        <v>0</v>
      </c>
      <c r="Q507" s="9">
        <f>IFERROR(IF(AND($B507&gt;=INDEX($EH$5:$EH$44,$A507),$B507&lt;=INDEX($EJ$5:$EJ$44,$A507),Q$30&gt;=INDEX($EG$5:$EG$44,$A507),Q$30&lt;=INDEX($EI$5:$EI$44,$A507)),$A507,0),0)</f>
        <v>0</v>
      </c>
      <c r="R507" s="9">
        <f>IFERROR(IF(AND($B507&gt;=INDEX($EH$5:$EH$44,$A507),$B507&lt;=INDEX($EJ$5:$EJ$44,$A507),R$30&gt;=INDEX($EG$5:$EG$44,$A507),R$30&lt;=INDEX($EI$5:$EI$44,$A507)),$A507,0),0)</f>
        <v>0</v>
      </c>
      <c r="S507" s="9">
        <f>IFERROR(IF(AND($B507&gt;=INDEX($EH$5:$EH$44,$A507),$B507&lt;=INDEX($EJ$5:$EJ$44,$A507),S$30&gt;=INDEX($EG$5:$EG$44,$A507),S$30&lt;=INDEX($EI$5:$EI$44,$A507)),$A507,0),0)</f>
        <v>0</v>
      </c>
      <c r="T507" s="9">
        <f>IFERROR(IF(AND($B507&gt;=INDEX($EH$5:$EH$44,$A507),$B507&lt;=INDEX($EJ$5:$EJ$44,$A507),T$30&gt;=INDEX($EG$5:$EG$44,$A507),T$30&lt;=INDEX($EI$5:$EI$44,$A507)),$A507,0),0)</f>
        <v>0</v>
      </c>
      <c r="U507" s="9">
        <f>IFERROR(IF(AND($B507&gt;=INDEX($EH$5:$EH$44,$A507),$B507&lt;=INDEX($EJ$5:$EJ$44,$A507),U$30&gt;=INDEX($EG$5:$EG$44,$A507),U$30&lt;=INDEX($EI$5:$EI$44,$A507)),$A507,0),0)</f>
        <v>0</v>
      </c>
      <c r="V507" s="9">
        <f>IFERROR(IF(AND($B507&gt;=INDEX($EH$5:$EH$44,$A507),$B507&lt;=INDEX($EJ$5:$EJ$44,$A507),V$30&gt;=INDEX($EG$5:$EG$44,$A507),V$30&lt;=INDEX($EI$5:$EI$44,$A507)),$A507,0),0)</f>
        <v>0</v>
      </c>
      <c r="W507" s="9">
        <f>IFERROR(IF(AND($B507&gt;=INDEX($EH$5:$EH$44,$A507),$B507&lt;=INDEX($EJ$5:$EJ$44,$A507),W$30&gt;=INDEX($EG$5:$EG$44,$A507),W$30&lt;=INDEX($EI$5:$EI$44,$A507)),$A507,0),0)</f>
        <v>0</v>
      </c>
      <c r="X507" s="9">
        <f>IFERROR(IF(AND($B507&gt;=INDEX($EH$5:$EH$44,$A507),$B507&lt;=INDEX($EJ$5:$EJ$44,$A507),X$30&gt;=INDEX($EG$5:$EG$44,$A507),X$30&lt;=INDEX($EI$5:$EI$44,$A507)),$A507,0),0)</f>
        <v>0</v>
      </c>
      <c r="Y507" s="9">
        <f>IFERROR(IF(AND($B507&gt;=INDEX($EH$5:$EH$44,$A507),$B507&lt;=INDEX($EJ$5:$EJ$44,$A507),Y$30&gt;=INDEX($EG$5:$EG$44,$A507),Y$30&lt;=INDEX($EI$5:$EI$44,$A507)),$A507,0),0)</f>
        <v>0</v>
      </c>
      <c r="Z507" s="9">
        <f>IFERROR(IF(AND($B507&gt;=INDEX($EH$5:$EH$44,$A507),$B507&lt;=INDEX($EJ$5:$EJ$44,$A507),Z$30&gt;=INDEX($EG$5:$EG$44,$A507),Z$30&lt;=INDEX($EI$5:$EI$44,$A507)),$A507,0),0)</f>
        <v>0</v>
      </c>
      <c r="AA507" s="9">
        <f>IFERROR(IF(AND($B507&gt;=INDEX($EH$5:$EH$44,$A507),$B507&lt;=INDEX($EJ$5:$EJ$44,$A507),AA$30&gt;=INDEX($EG$5:$EG$44,$A507),AA$30&lt;=INDEX($EI$5:$EI$44,$A507)),$A507,0),0)</f>
        <v>0</v>
      </c>
      <c r="AB507" s="9">
        <f>IFERROR(IF(AND($B507&gt;=INDEX($EH$5:$EH$44,$A507),$B507&lt;=INDEX($EJ$5:$EJ$44,$A507),AB$30&gt;=INDEX($EG$5:$EG$44,$A507),AB$30&lt;=INDEX($EI$5:$EI$44,$A507)),$A507,0),0)</f>
        <v>0</v>
      </c>
      <c r="AC507" s="9">
        <f>IFERROR(IF(AND($B507&gt;=INDEX($EH$5:$EH$44,$A507),$B507&lt;=INDEX($EJ$5:$EJ$44,$A507),AC$30&gt;=INDEX($EG$5:$EG$44,$A507),AC$30&lt;=INDEX($EI$5:$EI$44,$A507)),$A507,0),0)</f>
        <v>0</v>
      </c>
      <c r="AD507" s="9">
        <f>IFERROR(IF(AND($B507&gt;=INDEX($EH$5:$EH$44,$A507),$B507&lt;=INDEX($EJ$5:$EJ$44,$A507),AD$30&gt;=INDEX($EG$5:$EG$44,$A507),AD$30&lt;=INDEX($EI$5:$EI$44,$A507)),$A507,0),0)</f>
        <v>0</v>
      </c>
      <c r="AE507" s="9">
        <f>IFERROR(IF(AND($B507&gt;=INDEX($EH$5:$EH$44,$A507),$B507&lt;=INDEX($EJ$5:$EJ$44,$A507),AE$30&gt;=INDEX($EG$5:$EG$44,$A507),AE$30&lt;=INDEX($EI$5:$EI$44,$A507)),$A507,0),0)</f>
        <v>0</v>
      </c>
      <c r="AF507" s="9">
        <f>IFERROR(IF(AND($B507&gt;=INDEX($EH$5:$EH$44,$A507),$B507&lt;=INDEX($EJ$5:$EJ$44,$A507),AF$30&gt;=INDEX($EG$5:$EG$44,$A507),AF$30&lt;=INDEX($EI$5:$EI$44,$A507)),$A507,0),0)</f>
        <v>0</v>
      </c>
      <c r="AG507" s="9">
        <f>IFERROR(IF(AND($B507&gt;=INDEX($EH$5:$EH$44,$A507),$B507&lt;=INDEX($EJ$5:$EJ$44,$A507),AG$30&gt;=INDEX($EG$5:$EG$44,$A507),AG$30&lt;=INDEX($EI$5:$EI$44,$A507)),$A507,0),0)</f>
        <v>0</v>
      </c>
      <c r="AH507" s="9"/>
    </row>
    <row r="508" spans="1:34">
      <c r="A508" s="5">
        <f t="shared" si="94"/>
        <v>20</v>
      </c>
      <c r="B508" s="5">
        <f t="shared" si="93"/>
        <v>2</v>
      </c>
      <c r="C508" s="9">
        <f>IFERROR(IF(AND($B508&gt;=INDEX($EH$5:$EH$44,$A508),$B508&lt;=INDEX($EJ$5:$EJ$44,$A508),C$30&gt;=INDEX($EG$5:$EG$44,$A508),C$30&lt;=INDEX($EI$5:$EI$44,$A508)),$A508,0),0)</f>
        <v>0</v>
      </c>
      <c r="D508" s="9">
        <f>IFERROR(IF(AND($B508&gt;=INDEX($EH$5:$EH$44,$A508),$B508&lt;=INDEX($EJ$5:$EJ$44,$A508),D$30&gt;=INDEX($EG$5:$EG$44,$A508),D$30&lt;=INDEX($EI$5:$EI$44,$A508)),$A508,0),0)</f>
        <v>0</v>
      </c>
      <c r="E508" s="9">
        <f>IFERROR(IF(AND($B508&gt;=INDEX($EH$5:$EH$44,$A508),$B508&lt;=INDEX($EJ$5:$EJ$44,$A508),E$30&gt;=INDEX($EG$5:$EG$44,$A508),E$30&lt;=INDEX($EI$5:$EI$44,$A508)),$A508,0),0)</f>
        <v>0</v>
      </c>
      <c r="F508" s="9">
        <f>IFERROR(IF(AND($B508&gt;=INDEX($EH$5:$EH$44,$A508),$B508&lt;=INDEX($EJ$5:$EJ$44,$A508),F$30&gt;=INDEX($EG$5:$EG$44,$A508),F$30&lt;=INDEX($EI$5:$EI$44,$A508)),$A508,0),0)</f>
        <v>0</v>
      </c>
      <c r="G508" s="9">
        <f>IFERROR(IF(AND($B508&gt;=INDEX($EH$5:$EH$44,$A508),$B508&lt;=INDEX($EJ$5:$EJ$44,$A508),G$30&gt;=INDEX($EG$5:$EG$44,$A508),G$30&lt;=INDEX($EI$5:$EI$44,$A508)),$A508,0),0)</f>
        <v>0</v>
      </c>
      <c r="H508" s="9">
        <f>IFERROR(IF(AND($B508&gt;=INDEX($EH$5:$EH$44,$A508),$B508&lt;=INDEX($EJ$5:$EJ$44,$A508),H$30&gt;=INDEX($EG$5:$EG$44,$A508),H$30&lt;=INDEX($EI$5:$EI$44,$A508)),$A508,0),0)</f>
        <v>0</v>
      </c>
      <c r="I508" s="9">
        <f>IFERROR(IF(AND($B508&gt;=INDEX($EH$5:$EH$44,$A508),$B508&lt;=INDEX($EJ$5:$EJ$44,$A508),I$30&gt;=INDEX($EG$5:$EG$44,$A508),I$30&lt;=INDEX($EI$5:$EI$44,$A508)),$A508,0),0)</f>
        <v>0</v>
      </c>
      <c r="J508" s="9">
        <f>IFERROR(IF(AND($B508&gt;=INDEX($EH$5:$EH$44,$A508),$B508&lt;=INDEX($EJ$5:$EJ$44,$A508),J$30&gt;=INDEX($EG$5:$EG$44,$A508),J$30&lt;=INDEX($EI$5:$EI$44,$A508)),$A508,0),0)</f>
        <v>0</v>
      </c>
      <c r="K508" s="9">
        <f>IFERROR(IF(AND($B508&gt;=INDEX($EH$5:$EH$44,$A508),$B508&lt;=INDEX($EJ$5:$EJ$44,$A508),K$30&gt;=INDEX($EG$5:$EG$44,$A508),K$30&lt;=INDEX($EI$5:$EI$44,$A508)),$A508,0),0)</f>
        <v>0</v>
      </c>
      <c r="L508" s="9">
        <f>IFERROR(IF(AND($B508&gt;=INDEX($EH$5:$EH$44,$A508),$B508&lt;=INDEX($EJ$5:$EJ$44,$A508),L$30&gt;=INDEX($EG$5:$EG$44,$A508),L$30&lt;=INDEX($EI$5:$EI$44,$A508)),$A508,0),0)</f>
        <v>0</v>
      </c>
      <c r="M508" s="9">
        <f>IFERROR(IF(AND($B508&gt;=INDEX($EH$5:$EH$44,$A508),$B508&lt;=INDEX($EJ$5:$EJ$44,$A508),M$30&gt;=INDEX($EG$5:$EG$44,$A508),M$30&lt;=INDEX($EI$5:$EI$44,$A508)),$A508,0),0)</f>
        <v>0</v>
      </c>
      <c r="N508" s="9">
        <f>IFERROR(IF(AND($B508&gt;=INDEX($EH$5:$EH$44,$A508),$B508&lt;=INDEX($EJ$5:$EJ$44,$A508),N$30&gt;=INDEX($EG$5:$EG$44,$A508),N$30&lt;=INDEX($EI$5:$EI$44,$A508)),$A508,0),0)</f>
        <v>0</v>
      </c>
      <c r="O508" s="9">
        <f>IFERROR(IF(AND($B508&gt;=INDEX($EH$5:$EH$44,$A508),$B508&lt;=INDEX($EJ$5:$EJ$44,$A508),O$30&gt;=INDEX($EG$5:$EG$44,$A508),O$30&lt;=INDEX($EI$5:$EI$44,$A508)),$A508,0),0)</f>
        <v>0</v>
      </c>
      <c r="P508" s="9">
        <f>IFERROR(IF(AND($B508&gt;=INDEX($EH$5:$EH$44,$A508),$B508&lt;=INDEX($EJ$5:$EJ$44,$A508),P$30&gt;=INDEX($EG$5:$EG$44,$A508),P$30&lt;=INDEX($EI$5:$EI$44,$A508)),$A508,0),0)</f>
        <v>0</v>
      </c>
      <c r="Q508" s="9">
        <f>IFERROR(IF(AND($B508&gt;=INDEX($EH$5:$EH$44,$A508),$B508&lt;=INDEX($EJ$5:$EJ$44,$A508),Q$30&gt;=INDEX($EG$5:$EG$44,$A508),Q$30&lt;=INDEX($EI$5:$EI$44,$A508)),$A508,0),0)</f>
        <v>0</v>
      </c>
      <c r="R508" s="9">
        <f>IFERROR(IF(AND($B508&gt;=INDEX($EH$5:$EH$44,$A508),$B508&lt;=INDEX($EJ$5:$EJ$44,$A508),R$30&gt;=INDEX($EG$5:$EG$44,$A508),R$30&lt;=INDEX($EI$5:$EI$44,$A508)),$A508,0),0)</f>
        <v>0</v>
      </c>
      <c r="S508" s="9">
        <f>IFERROR(IF(AND($B508&gt;=INDEX($EH$5:$EH$44,$A508),$B508&lt;=INDEX($EJ$5:$EJ$44,$A508),S$30&gt;=INDEX($EG$5:$EG$44,$A508),S$30&lt;=INDEX($EI$5:$EI$44,$A508)),$A508,0),0)</f>
        <v>0</v>
      </c>
      <c r="T508" s="9">
        <f>IFERROR(IF(AND($B508&gt;=INDEX($EH$5:$EH$44,$A508),$B508&lt;=INDEX($EJ$5:$EJ$44,$A508),T$30&gt;=INDEX($EG$5:$EG$44,$A508),T$30&lt;=INDEX($EI$5:$EI$44,$A508)),$A508,0),0)</f>
        <v>0</v>
      </c>
      <c r="U508" s="9">
        <f>IFERROR(IF(AND($B508&gt;=INDEX($EH$5:$EH$44,$A508),$B508&lt;=INDEX($EJ$5:$EJ$44,$A508),U$30&gt;=INDEX($EG$5:$EG$44,$A508),U$30&lt;=INDEX($EI$5:$EI$44,$A508)),$A508,0),0)</f>
        <v>0</v>
      </c>
      <c r="V508" s="9">
        <f>IFERROR(IF(AND($B508&gt;=INDEX($EH$5:$EH$44,$A508),$B508&lt;=INDEX($EJ$5:$EJ$44,$A508),V$30&gt;=INDEX($EG$5:$EG$44,$A508),V$30&lt;=INDEX($EI$5:$EI$44,$A508)),$A508,0),0)</f>
        <v>0</v>
      </c>
      <c r="W508" s="9">
        <f>IFERROR(IF(AND($B508&gt;=INDEX($EH$5:$EH$44,$A508),$B508&lt;=INDEX($EJ$5:$EJ$44,$A508),W$30&gt;=INDEX($EG$5:$EG$44,$A508),W$30&lt;=INDEX($EI$5:$EI$44,$A508)),$A508,0),0)</f>
        <v>0</v>
      </c>
      <c r="X508" s="9">
        <f>IFERROR(IF(AND($B508&gt;=INDEX($EH$5:$EH$44,$A508),$B508&lt;=INDEX($EJ$5:$EJ$44,$A508),X$30&gt;=INDEX($EG$5:$EG$44,$A508),X$30&lt;=INDEX($EI$5:$EI$44,$A508)),$A508,0),0)</f>
        <v>0</v>
      </c>
      <c r="Y508" s="9">
        <f>IFERROR(IF(AND($B508&gt;=INDEX($EH$5:$EH$44,$A508),$B508&lt;=INDEX($EJ$5:$EJ$44,$A508),Y$30&gt;=INDEX($EG$5:$EG$44,$A508),Y$30&lt;=INDEX($EI$5:$EI$44,$A508)),$A508,0),0)</f>
        <v>0</v>
      </c>
      <c r="Z508" s="9">
        <f>IFERROR(IF(AND($B508&gt;=INDEX($EH$5:$EH$44,$A508),$B508&lt;=INDEX($EJ$5:$EJ$44,$A508),Z$30&gt;=INDEX($EG$5:$EG$44,$A508),Z$30&lt;=INDEX($EI$5:$EI$44,$A508)),$A508,0),0)</f>
        <v>0</v>
      </c>
      <c r="AA508" s="9">
        <f>IFERROR(IF(AND($B508&gt;=INDEX($EH$5:$EH$44,$A508),$B508&lt;=INDEX($EJ$5:$EJ$44,$A508),AA$30&gt;=INDEX($EG$5:$EG$44,$A508),AA$30&lt;=INDEX($EI$5:$EI$44,$A508)),$A508,0),0)</f>
        <v>0</v>
      </c>
      <c r="AB508" s="9">
        <f>IFERROR(IF(AND($B508&gt;=INDEX($EH$5:$EH$44,$A508),$B508&lt;=INDEX($EJ$5:$EJ$44,$A508),AB$30&gt;=INDEX($EG$5:$EG$44,$A508),AB$30&lt;=INDEX($EI$5:$EI$44,$A508)),$A508,0),0)</f>
        <v>0</v>
      </c>
      <c r="AC508" s="9">
        <f>IFERROR(IF(AND($B508&gt;=INDEX($EH$5:$EH$44,$A508),$B508&lt;=INDEX($EJ$5:$EJ$44,$A508),AC$30&gt;=INDEX($EG$5:$EG$44,$A508),AC$30&lt;=INDEX($EI$5:$EI$44,$A508)),$A508,0),0)</f>
        <v>0</v>
      </c>
      <c r="AD508" s="9">
        <f>IFERROR(IF(AND($B508&gt;=INDEX($EH$5:$EH$44,$A508),$B508&lt;=INDEX($EJ$5:$EJ$44,$A508),AD$30&gt;=INDEX($EG$5:$EG$44,$A508),AD$30&lt;=INDEX($EI$5:$EI$44,$A508)),$A508,0),0)</f>
        <v>0</v>
      </c>
      <c r="AE508" s="9">
        <f>IFERROR(IF(AND($B508&gt;=INDEX($EH$5:$EH$44,$A508),$B508&lt;=INDEX($EJ$5:$EJ$44,$A508),AE$30&gt;=INDEX($EG$5:$EG$44,$A508),AE$30&lt;=INDEX($EI$5:$EI$44,$A508)),$A508,0),0)</f>
        <v>0</v>
      </c>
      <c r="AF508" s="9">
        <f>IFERROR(IF(AND($B508&gt;=INDEX($EH$5:$EH$44,$A508),$B508&lt;=INDEX($EJ$5:$EJ$44,$A508),AF$30&gt;=INDEX($EG$5:$EG$44,$A508),AF$30&lt;=INDEX($EI$5:$EI$44,$A508)),$A508,0),0)</f>
        <v>0</v>
      </c>
      <c r="AG508" s="9">
        <f>IFERROR(IF(AND($B508&gt;=INDEX($EH$5:$EH$44,$A508),$B508&lt;=INDEX($EJ$5:$EJ$44,$A508),AG$30&gt;=INDEX($EG$5:$EG$44,$A508),AG$30&lt;=INDEX($EI$5:$EI$44,$A508)),$A508,0),0)</f>
        <v>0</v>
      </c>
      <c r="AH508" s="9"/>
    </row>
    <row r="509" spans="1:34">
      <c r="A509" s="5">
        <f t="shared" si="94"/>
        <v>20</v>
      </c>
      <c r="B509" s="5">
        <f t="shared" si="93"/>
        <v>3</v>
      </c>
      <c r="C509" s="9">
        <f>IFERROR(IF(AND($B509&gt;=INDEX($EH$5:$EH$44,$A509),$B509&lt;=INDEX($EJ$5:$EJ$44,$A509),C$30&gt;=INDEX($EG$5:$EG$44,$A509),C$30&lt;=INDEX($EI$5:$EI$44,$A509)),$A509,0),0)</f>
        <v>0</v>
      </c>
      <c r="D509" s="9">
        <f>IFERROR(IF(AND($B509&gt;=INDEX($EH$5:$EH$44,$A509),$B509&lt;=INDEX($EJ$5:$EJ$44,$A509),D$30&gt;=INDEX($EG$5:$EG$44,$A509),D$30&lt;=INDEX($EI$5:$EI$44,$A509)),$A509,0),0)</f>
        <v>0</v>
      </c>
      <c r="E509" s="9">
        <f>IFERROR(IF(AND($B509&gt;=INDEX($EH$5:$EH$44,$A509),$B509&lt;=INDEX($EJ$5:$EJ$44,$A509),E$30&gt;=INDEX($EG$5:$EG$44,$A509),E$30&lt;=INDEX($EI$5:$EI$44,$A509)),$A509,0),0)</f>
        <v>0</v>
      </c>
      <c r="F509" s="9">
        <f>IFERROR(IF(AND($B509&gt;=INDEX($EH$5:$EH$44,$A509),$B509&lt;=INDEX($EJ$5:$EJ$44,$A509),F$30&gt;=INDEX($EG$5:$EG$44,$A509),F$30&lt;=INDEX($EI$5:$EI$44,$A509)),$A509,0),0)</f>
        <v>0</v>
      </c>
      <c r="G509" s="9">
        <f>IFERROR(IF(AND($B509&gt;=INDEX($EH$5:$EH$44,$A509),$B509&lt;=INDEX($EJ$5:$EJ$44,$A509),G$30&gt;=INDEX($EG$5:$EG$44,$A509),G$30&lt;=INDEX($EI$5:$EI$44,$A509)),$A509,0),0)</f>
        <v>0</v>
      </c>
      <c r="H509" s="9">
        <f>IFERROR(IF(AND($B509&gt;=INDEX($EH$5:$EH$44,$A509),$B509&lt;=INDEX($EJ$5:$EJ$44,$A509),H$30&gt;=INDEX($EG$5:$EG$44,$A509),H$30&lt;=INDEX($EI$5:$EI$44,$A509)),$A509,0),0)</f>
        <v>0</v>
      </c>
      <c r="I509" s="9">
        <f>IFERROR(IF(AND($B509&gt;=INDEX($EH$5:$EH$44,$A509),$B509&lt;=INDEX($EJ$5:$EJ$44,$A509),I$30&gt;=INDEX($EG$5:$EG$44,$A509),I$30&lt;=INDEX($EI$5:$EI$44,$A509)),$A509,0),0)</f>
        <v>0</v>
      </c>
      <c r="J509" s="9">
        <f>IFERROR(IF(AND($B509&gt;=INDEX($EH$5:$EH$44,$A509),$B509&lt;=INDEX($EJ$5:$EJ$44,$A509),J$30&gt;=INDEX($EG$5:$EG$44,$A509),J$30&lt;=INDEX($EI$5:$EI$44,$A509)),$A509,0),0)</f>
        <v>0</v>
      </c>
      <c r="K509" s="9">
        <f>IFERROR(IF(AND($B509&gt;=INDEX($EH$5:$EH$44,$A509),$B509&lt;=INDEX($EJ$5:$EJ$44,$A509),K$30&gt;=INDEX($EG$5:$EG$44,$A509),K$30&lt;=INDEX($EI$5:$EI$44,$A509)),$A509,0),0)</f>
        <v>0</v>
      </c>
      <c r="L509" s="9">
        <f>IFERROR(IF(AND($B509&gt;=INDEX($EH$5:$EH$44,$A509),$B509&lt;=INDEX($EJ$5:$EJ$44,$A509),L$30&gt;=INDEX($EG$5:$EG$44,$A509),L$30&lt;=INDEX($EI$5:$EI$44,$A509)),$A509,0),0)</f>
        <v>0</v>
      </c>
      <c r="M509" s="9">
        <f>IFERROR(IF(AND($B509&gt;=INDEX($EH$5:$EH$44,$A509),$B509&lt;=INDEX($EJ$5:$EJ$44,$A509),M$30&gt;=INDEX($EG$5:$EG$44,$A509),M$30&lt;=INDEX($EI$5:$EI$44,$A509)),$A509,0),0)</f>
        <v>0</v>
      </c>
      <c r="N509" s="9">
        <f>IFERROR(IF(AND($B509&gt;=INDEX($EH$5:$EH$44,$A509),$B509&lt;=INDEX($EJ$5:$EJ$44,$A509),N$30&gt;=INDEX($EG$5:$EG$44,$A509),N$30&lt;=INDEX($EI$5:$EI$44,$A509)),$A509,0),0)</f>
        <v>0</v>
      </c>
      <c r="O509" s="9">
        <f>IFERROR(IF(AND($B509&gt;=INDEX($EH$5:$EH$44,$A509),$B509&lt;=INDEX($EJ$5:$EJ$44,$A509),O$30&gt;=INDEX($EG$5:$EG$44,$A509),O$30&lt;=INDEX($EI$5:$EI$44,$A509)),$A509,0),0)</f>
        <v>0</v>
      </c>
      <c r="P509" s="9">
        <f>IFERROR(IF(AND($B509&gt;=INDEX($EH$5:$EH$44,$A509),$B509&lt;=INDEX($EJ$5:$EJ$44,$A509),P$30&gt;=INDEX($EG$5:$EG$44,$A509),P$30&lt;=INDEX($EI$5:$EI$44,$A509)),$A509,0),0)</f>
        <v>0</v>
      </c>
      <c r="Q509" s="9">
        <f>IFERROR(IF(AND($B509&gt;=INDEX($EH$5:$EH$44,$A509),$B509&lt;=INDEX($EJ$5:$EJ$44,$A509),Q$30&gt;=INDEX($EG$5:$EG$44,$A509),Q$30&lt;=INDEX($EI$5:$EI$44,$A509)),$A509,0),0)</f>
        <v>0</v>
      </c>
      <c r="R509" s="9">
        <f>IFERROR(IF(AND($B509&gt;=INDEX($EH$5:$EH$44,$A509),$B509&lt;=INDEX($EJ$5:$EJ$44,$A509),R$30&gt;=INDEX($EG$5:$EG$44,$A509),R$30&lt;=INDEX($EI$5:$EI$44,$A509)),$A509,0),0)</f>
        <v>0</v>
      </c>
      <c r="S509" s="9">
        <f>IFERROR(IF(AND($B509&gt;=INDEX($EH$5:$EH$44,$A509),$B509&lt;=INDEX($EJ$5:$EJ$44,$A509),S$30&gt;=INDEX($EG$5:$EG$44,$A509),S$30&lt;=INDEX($EI$5:$EI$44,$A509)),$A509,0),0)</f>
        <v>0</v>
      </c>
      <c r="T509" s="9">
        <f>IFERROR(IF(AND($B509&gt;=INDEX($EH$5:$EH$44,$A509),$B509&lt;=INDEX($EJ$5:$EJ$44,$A509),T$30&gt;=INDEX($EG$5:$EG$44,$A509),T$30&lt;=INDEX($EI$5:$EI$44,$A509)),$A509,0),0)</f>
        <v>0</v>
      </c>
      <c r="U509" s="9">
        <f>IFERROR(IF(AND($B509&gt;=INDEX($EH$5:$EH$44,$A509),$B509&lt;=INDEX($EJ$5:$EJ$44,$A509),U$30&gt;=INDEX($EG$5:$EG$44,$A509),U$30&lt;=INDEX($EI$5:$EI$44,$A509)),$A509,0),0)</f>
        <v>0</v>
      </c>
      <c r="V509" s="9">
        <f>IFERROR(IF(AND($B509&gt;=INDEX($EH$5:$EH$44,$A509),$B509&lt;=INDEX($EJ$5:$EJ$44,$A509),V$30&gt;=INDEX($EG$5:$EG$44,$A509),V$30&lt;=INDEX($EI$5:$EI$44,$A509)),$A509,0),0)</f>
        <v>0</v>
      </c>
      <c r="W509" s="9">
        <f>IFERROR(IF(AND($B509&gt;=INDEX($EH$5:$EH$44,$A509),$B509&lt;=INDEX($EJ$5:$EJ$44,$A509),W$30&gt;=INDEX($EG$5:$EG$44,$A509),W$30&lt;=INDEX($EI$5:$EI$44,$A509)),$A509,0),0)</f>
        <v>0</v>
      </c>
      <c r="X509" s="9">
        <f>IFERROR(IF(AND($B509&gt;=INDEX($EH$5:$EH$44,$A509),$B509&lt;=INDEX($EJ$5:$EJ$44,$A509),X$30&gt;=INDEX($EG$5:$EG$44,$A509),X$30&lt;=INDEX($EI$5:$EI$44,$A509)),$A509,0),0)</f>
        <v>0</v>
      </c>
      <c r="Y509" s="9">
        <f>IFERROR(IF(AND($B509&gt;=INDEX($EH$5:$EH$44,$A509),$B509&lt;=INDEX($EJ$5:$EJ$44,$A509),Y$30&gt;=INDEX($EG$5:$EG$44,$A509),Y$30&lt;=INDEX($EI$5:$EI$44,$A509)),$A509,0),0)</f>
        <v>0</v>
      </c>
      <c r="Z509" s="9">
        <f>IFERROR(IF(AND($B509&gt;=INDEX($EH$5:$EH$44,$A509),$B509&lt;=INDEX($EJ$5:$EJ$44,$A509),Z$30&gt;=INDEX($EG$5:$EG$44,$A509),Z$30&lt;=INDEX($EI$5:$EI$44,$A509)),$A509,0),0)</f>
        <v>0</v>
      </c>
      <c r="AA509" s="9">
        <f>IFERROR(IF(AND($B509&gt;=INDEX($EH$5:$EH$44,$A509),$B509&lt;=INDEX($EJ$5:$EJ$44,$A509),AA$30&gt;=INDEX($EG$5:$EG$44,$A509),AA$30&lt;=INDEX($EI$5:$EI$44,$A509)),$A509,0),0)</f>
        <v>0</v>
      </c>
      <c r="AB509" s="9">
        <f>IFERROR(IF(AND($B509&gt;=INDEX($EH$5:$EH$44,$A509),$B509&lt;=INDEX($EJ$5:$EJ$44,$A509),AB$30&gt;=INDEX($EG$5:$EG$44,$A509),AB$30&lt;=INDEX($EI$5:$EI$44,$A509)),$A509,0),0)</f>
        <v>0</v>
      </c>
      <c r="AC509" s="9">
        <f>IFERROR(IF(AND($B509&gt;=INDEX($EH$5:$EH$44,$A509),$B509&lt;=INDEX($EJ$5:$EJ$44,$A509),AC$30&gt;=INDEX($EG$5:$EG$44,$A509),AC$30&lt;=INDEX($EI$5:$EI$44,$A509)),$A509,0),0)</f>
        <v>0</v>
      </c>
      <c r="AD509" s="9">
        <f>IFERROR(IF(AND($B509&gt;=INDEX($EH$5:$EH$44,$A509),$B509&lt;=INDEX($EJ$5:$EJ$44,$A509),AD$30&gt;=INDEX($EG$5:$EG$44,$A509),AD$30&lt;=INDEX($EI$5:$EI$44,$A509)),$A509,0),0)</f>
        <v>0</v>
      </c>
      <c r="AE509" s="9">
        <f>IFERROR(IF(AND($B509&gt;=INDEX($EH$5:$EH$44,$A509),$B509&lt;=INDEX($EJ$5:$EJ$44,$A509),AE$30&gt;=INDEX($EG$5:$EG$44,$A509),AE$30&lt;=INDEX($EI$5:$EI$44,$A509)),$A509,0),0)</f>
        <v>0</v>
      </c>
      <c r="AF509" s="9">
        <f>IFERROR(IF(AND($B509&gt;=INDEX($EH$5:$EH$44,$A509),$B509&lt;=INDEX($EJ$5:$EJ$44,$A509),AF$30&gt;=INDEX($EG$5:$EG$44,$A509),AF$30&lt;=INDEX($EI$5:$EI$44,$A509)),$A509,0),0)</f>
        <v>0</v>
      </c>
      <c r="AG509" s="9">
        <f>IFERROR(IF(AND($B509&gt;=INDEX($EH$5:$EH$44,$A509),$B509&lt;=INDEX($EJ$5:$EJ$44,$A509),AG$30&gt;=INDEX($EG$5:$EG$44,$A509),AG$30&lt;=INDEX($EI$5:$EI$44,$A509)),$A509,0),0)</f>
        <v>0</v>
      </c>
      <c r="AH509" s="9"/>
    </row>
    <row r="510" spans="1:34">
      <c r="A510" s="5">
        <f t="shared" si="94"/>
        <v>20</v>
      </c>
      <c r="B510" s="5">
        <f t="shared" si="93"/>
        <v>4</v>
      </c>
      <c r="C510" s="9">
        <f>IFERROR(IF(AND($B510&gt;=INDEX($EH$5:$EH$44,$A510),$B510&lt;=INDEX($EJ$5:$EJ$44,$A510),C$30&gt;=INDEX($EG$5:$EG$44,$A510),C$30&lt;=INDEX($EI$5:$EI$44,$A510)),$A510,0),0)</f>
        <v>0</v>
      </c>
      <c r="D510" s="9">
        <f>IFERROR(IF(AND($B510&gt;=INDEX($EH$5:$EH$44,$A510),$B510&lt;=INDEX($EJ$5:$EJ$44,$A510),D$30&gt;=INDEX($EG$5:$EG$44,$A510),D$30&lt;=INDEX($EI$5:$EI$44,$A510)),$A510,0),0)</f>
        <v>0</v>
      </c>
      <c r="E510" s="9">
        <f>IFERROR(IF(AND($B510&gt;=INDEX($EH$5:$EH$44,$A510),$B510&lt;=INDEX($EJ$5:$EJ$44,$A510),E$30&gt;=INDEX($EG$5:$EG$44,$A510),E$30&lt;=INDEX($EI$5:$EI$44,$A510)),$A510,0),0)</f>
        <v>0</v>
      </c>
      <c r="F510" s="9">
        <f>IFERROR(IF(AND($B510&gt;=INDEX($EH$5:$EH$44,$A510),$B510&lt;=INDEX($EJ$5:$EJ$44,$A510),F$30&gt;=INDEX($EG$5:$EG$44,$A510),F$30&lt;=INDEX($EI$5:$EI$44,$A510)),$A510,0),0)</f>
        <v>0</v>
      </c>
      <c r="G510" s="9">
        <f>IFERROR(IF(AND($B510&gt;=INDEX($EH$5:$EH$44,$A510),$B510&lt;=INDEX($EJ$5:$EJ$44,$A510),G$30&gt;=INDEX($EG$5:$EG$44,$A510),G$30&lt;=INDEX($EI$5:$EI$44,$A510)),$A510,0),0)</f>
        <v>0</v>
      </c>
      <c r="H510" s="9">
        <f>IFERROR(IF(AND($B510&gt;=INDEX($EH$5:$EH$44,$A510),$B510&lt;=INDEX($EJ$5:$EJ$44,$A510),H$30&gt;=INDEX($EG$5:$EG$44,$A510),H$30&lt;=INDEX($EI$5:$EI$44,$A510)),$A510,0),0)</f>
        <v>0</v>
      </c>
      <c r="I510" s="9">
        <f>IFERROR(IF(AND($B510&gt;=INDEX($EH$5:$EH$44,$A510),$B510&lt;=INDEX($EJ$5:$EJ$44,$A510),I$30&gt;=INDEX($EG$5:$EG$44,$A510),I$30&lt;=INDEX($EI$5:$EI$44,$A510)),$A510,0),0)</f>
        <v>0</v>
      </c>
      <c r="J510" s="9">
        <f>IFERROR(IF(AND($B510&gt;=INDEX($EH$5:$EH$44,$A510),$B510&lt;=INDEX($EJ$5:$EJ$44,$A510),J$30&gt;=INDEX($EG$5:$EG$44,$A510),J$30&lt;=INDEX($EI$5:$EI$44,$A510)),$A510,0),0)</f>
        <v>0</v>
      </c>
      <c r="K510" s="9">
        <f>IFERROR(IF(AND($B510&gt;=INDEX($EH$5:$EH$44,$A510),$B510&lt;=INDEX($EJ$5:$EJ$44,$A510),K$30&gt;=INDEX($EG$5:$EG$44,$A510),K$30&lt;=INDEX($EI$5:$EI$44,$A510)),$A510,0),0)</f>
        <v>0</v>
      </c>
      <c r="L510" s="9">
        <f>IFERROR(IF(AND($B510&gt;=INDEX($EH$5:$EH$44,$A510),$B510&lt;=INDEX($EJ$5:$EJ$44,$A510),L$30&gt;=INDEX($EG$5:$EG$44,$A510),L$30&lt;=INDEX($EI$5:$EI$44,$A510)),$A510,0),0)</f>
        <v>0</v>
      </c>
      <c r="M510" s="9">
        <f>IFERROR(IF(AND($B510&gt;=INDEX($EH$5:$EH$44,$A510),$B510&lt;=INDEX($EJ$5:$EJ$44,$A510),M$30&gt;=INDEX($EG$5:$EG$44,$A510),M$30&lt;=INDEX($EI$5:$EI$44,$A510)),$A510,0),0)</f>
        <v>0</v>
      </c>
      <c r="N510" s="9">
        <f>IFERROR(IF(AND($B510&gt;=INDEX($EH$5:$EH$44,$A510),$B510&lt;=INDEX($EJ$5:$EJ$44,$A510),N$30&gt;=INDEX($EG$5:$EG$44,$A510),N$30&lt;=INDEX($EI$5:$EI$44,$A510)),$A510,0),0)</f>
        <v>0</v>
      </c>
      <c r="O510" s="9">
        <f>IFERROR(IF(AND($B510&gt;=INDEX($EH$5:$EH$44,$A510),$B510&lt;=INDEX($EJ$5:$EJ$44,$A510),O$30&gt;=INDEX($EG$5:$EG$44,$A510),O$30&lt;=INDEX($EI$5:$EI$44,$A510)),$A510,0),0)</f>
        <v>0</v>
      </c>
      <c r="P510" s="9">
        <f>IFERROR(IF(AND($B510&gt;=INDEX($EH$5:$EH$44,$A510),$B510&lt;=INDEX($EJ$5:$EJ$44,$A510),P$30&gt;=INDEX($EG$5:$EG$44,$A510),P$30&lt;=INDEX($EI$5:$EI$44,$A510)),$A510,0),0)</f>
        <v>0</v>
      </c>
      <c r="Q510" s="9">
        <f>IFERROR(IF(AND($B510&gt;=INDEX($EH$5:$EH$44,$A510),$B510&lt;=INDEX($EJ$5:$EJ$44,$A510),Q$30&gt;=INDEX($EG$5:$EG$44,$A510),Q$30&lt;=INDEX($EI$5:$EI$44,$A510)),$A510,0),0)</f>
        <v>0</v>
      </c>
      <c r="R510" s="9">
        <f>IFERROR(IF(AND($B510&gt;=INDEX($EH$5:$EH$44,$A510),$B510&lt;=INDEX($EJ$5:$EJ$44,$A510),R$30&gt;=INDEX($EG$5:$EG$44,$A510),R$30&lt;=INDEX($EI$5:$EI$44,$A510)),$A510,0),0)</f>
        <v>0</v>
      </c>
      <c r="S510" s="9">
        <f>IFERROR(IF(AND($B510&gt;=INDEX($EH$5:$EH$44,$A510),$B510&lt;=INDEX($EJ$5:$EJ$44,$A510),S$30&gt;=INDEX($EG$5:$EG$44,$A510),S$30&lt;=INDEX($EI$5:$EI$44,$A510)),$A510,0),0)</f>
        <v>0</v>
      </c>
      <c r="T510" s="9">
        <f>IFERROR(IF(AND($B510&gt;=INDEX($EH$5:$EH$44,$A510),$B510&lt;=INDEX($EJ$5:$EJ$44,$A510),T$30&gt;=INDEX($EG$5:$EG$44,$A510),T$30&lt;=INDEX($EI$5:$EI$44,$A510)),$A510,0),0)</f>
        <v>0</v>
      </c>
      <c r="U510" s="9">
        <f>IFERROR(IF(AND($B510&gt;=INDEX($EH$5:$EH$44,$A510),$B510&lt;=INDEX($EJ$5:$EJ$44,$A510),U$30&gt;=INDEX($EG$5:$EG$44,$A510),U$30&lt;=INDEX($EI$5:$EI$44,$A510)),$A510,0),0)</f>
        <v>0</v>
      </c>
      <c r="V510" s="9">
        <f>IFERROR(IF(AND($B510&gt;=INDEX($EH$5:$EH$44,$A510),$B510&lt;=INDEX($EJ$5:$EJ$44,$A510),V$30&gt;=INDEX($EG$5:$EG$44,$A510),V$30&lt;=INDEX($EI$5:$EI$44,$A510)),$A510,0),0)</f>
        <v>0</v>
      </c>
      <c r="W510" s="9">
        <f>IFERROR(IF(AND($B510&gt;=INDEX($EH$5:$EH$44,$A510),$B510&lt;=INDEX($EJ$5:$EJ$44,$A510),W$30&gt;=INDEX($EG$5:$EG$44,$A510),W$30&lt;=INDEX($EI$5:$EI$44,$A510)),$A510,0),0)</f>
        <v>0</v>
      </c>
      <c r="X510" s="9">
        <f>IFERROR(IF(AND($B510&gt;=INDEX($EH$5:$EH$44,$A510),$B510&lt;=INDEX($EJ$5:$EJ$44,$A510),X$30&gt;=INDEX($EG$5:$EG$44,$A510),X$30&lt;=INDEX($EI$5:$EI$44,$A510)),$A510,0),0)</f>
        <v>0</v>
      </c>
      <c r="Y510" s="9">
        <f>IFERROR(IF(AND($B510&gt;=INDEX($EH$5:$EH$44,$A510),$B510&lt;=INDEX($EJ$5:$EJ$44,$A510),Y$30&gt;=INDEX($EG$5:$EG$44,$A510),Y$30&lt;=INDEX($EI$5:$EI$44,$A510)),$A510,0),0)</f>
        <v>0</v>
      </c>
      <c r="Z510" s="9">
        <f>IFERROR(IF(AND($B510&gt;=INDEX($EH$5:$EH$44,$A510),$B510&lt;=INDEX($EJ$5:$EJ$44,$A510),Z$30&gt;=INDEX($EG$5:$EG$44,$A510),Z$30&lt;=INDEX($EI$5:$EI$44,$A510)),$A510,0),0)</f>
        <v>0</v>
      </c>
      <c r="AA510" s="9">
        <f>IFERROR(IF(AND($B510&gt;=INDEX($EH$5:$EH$44,$A510),$B510&lt;=INDEX($EJ$5:$EJ$44,$A510),AA$30&gt;=INDEX($EG$5:$EG$44,$A510),AA$30&lt;=INDEX($EI$5:$EI$44,$A510)),$A510,0),0)</f>
        <v>0</v>
      </c>
      <c r="AB510" s="9">
        <f>IFERROR(IF(AND($B510&gt;=INDEX($EH$5:$EH$44,$A510),$B510&lt;=INDEX($EJ$5:$EJ$44,$A510),AB$30&gt;=INDEX($EG$5:$EG$44,$A510),AB$30&lt;=INDEX($EI$5:$EI$44,$A510)),$A510,0),0)</f>
        <v>0</v>
      </c>
      <c r="AC510" s="9">
        <f>IFERROR(IF(AND($B510&gt;=INDEX($EH$5:$EH$44,$A510),$B510&lt;=INDEX($EJ$5:$EJ$44,$A510),AC$30&gt;=INDEX($EG$5:$EG$44,$A510),AC$30&lt;=INDEX($EI$5:$EI$44,$A510)),$A510,0),0)</f>
        <v>0</v>
      </c>
      <c r="AD510" s="9">
        <f>IFERROR(IF(AND($B510&gt;=INDEX($EH$5:$EH$44,$A510),$B510&lt;=INDEX($EJ$5:$EJ$44,$A510),AD$30&gt;=INDEX($EG$5:$EG$44,$A510),AD$30&lt;=INDEX($EI$5:$EI$44,$A510)),$A510,0),0)</f>
        <v>0</v>
      </c>
      <c r="AE510" s="9">
        <f>IFERROR(IF(AND($B510&gt;=INDEX($EH$5:$EH$44,$A510),$B510&lt;=INDEX($EJ$5:$EJ$44,$A510),AE$30&gt;=INDEX($EG$5:$EG$44,$A510),AE$30&lt;=INDEX($EI$5:$EI$44,$A510)),$A510,0),0)</f>
        <v>0</v>
      </c>
      <c r="AF510" s="9">
        <f>IFERROR(IF(AND($B510&gt;=INDEX($EH$5:$EH$44,$A510),$B510&lt;=INDEX($EJ$5:$EJ$44,$A510),AF$30&gt;=INDEX($EG$5:$EG$44,$A510),AF$30&lt;=INDEX($EI$5:$EI$44,$A510)),$A510,0),0)</f>
        <v>0</v>
      </c>
      <c r="AG510" s="9">
        <f>IFERROR(IF(AND($B510&gt;=INDEX($EH$5:$EH$44,$A510),$B510&lt;=INDEX($EJ$5:$EJ$44,$A510),AG$30&gt;=INDEX($EG$5:$EG$44,$A510),AG$30&lt;=INDEX($EI$5:$EI$44,$A510)),$A510,0),0)</f>
        <v>0</v>
      </c>
      <c r="AH510" s="9"/>
    </row>
    <row r="511" spans="1:34">
      <c r="A511" s="5">
        <f t="shared" si="94"/>
        <v>20</v>
      </c>
      <c r="B511" s="5">
        <f t="shared" si="93"/>
        <v>5</v>
      </c>
      <c r="C511" s="9">
        <f>IFERROR(IF(AND($B511&gt;=INDEX($EH$5:$EH$44,$A511),$B511&lt;=INDEX($EJ$5:$EJ$44,$A511),C$30&gt;=INDEX($EG$5:$EG$44,$A511),C$30&lt;=INDEX($EI$5:$EI$44,$A511)),$A511,0),0)</f>
        <v>0</v>
      </c>
      <c r="D511" s="9">
        <f>IFERROR(IF(AND($B511&gt;=INDEX($EH$5:$EH$44,$A511),$B511&lt;=INDEX($EJ$5:$EJ$44,$A511),D$30&gt;=INDEX($EG$5:$EG$44,$A511),D$30&lt;=INDEX($EI$5:$EI$44,$A511)),$A511,0),0)</f>
        <v>0</v>
      </c>
      <c r="E511" s="9">
        <f>IFERROR(IF(AND($B511&gt;=INDEX($EH$5:$EH$44,$A511),$B511&lt;=INDEX($EJ$5:$EJ$44,$A511),E$30&gt;=INDEX($EG$5:$EG$44,$A511),E$30&lt;=INDEX($EI$5:$EI$44,$A511)),$A511,0),0)</f>
        <v>0</v>
      </c>
      <c r="F511" s="9">
        <f>IFERROR(IF(AND($B511&gt;=INDEX($EH$5:$EH$44,$A511),$B511&lt;=INDEX($EJ$5:$EJ$44,$A511),F$30&gt;=INDEX($EG$5:$EG$44,$A511),F$30&lt;=INDEX($EI$5:$EI$44,$A511)),$A511,0),0)</f>
        <v>0</v>
      </c>
      <c r="G511" s="9">
        <f>IFERROR(IF(AND($B511&gt;=INDEX($EH$5:$EH$44,$A511),$B511&lt;=INDEX($EJ$5:$EJ$44,$A511),G$30&gt;=INDEX($EG$5:$EG$44,$A511),G$30&lt;=INDEX($EI$5:$EI$44,$A511)),$A511,0),0)</f>
        <v>0</v>
      </c>
      <c r="H511" s="9">
        <f>IFERROR(IF(AND($B511&gt;=INDEX($EH$5:$EH$44,$A511),$B511&lt;=INDEX($EJ$5:$EJ$44,$A511),H$30&gt;=INDEX($EG$5:$EG$44,$A511),H$30&lt;=INDEX($EI$5:$EI$44,$A511)),$A511,0),0)</f>
        <v>0</v>
      </c>
      <c r="I511" s="9">
        <f>IFERROR(IF(AND($B511&gt;=INDEX($EH$5:$EH$44,$A511),$B511&lt;=INDEX($EJ$5:$EJ$44,$A511),I$30&gt;=INDEX($EG$5:$EG$44,$A511),I$30&lt;=INDEX($EI$5:$EI$44,$A511)),$A511,0),0)</f>
        <v>0</v>
      </c>
      <c r="J511" s="9">
        <f>IFERROR(IF(AND($B511&gt;=INDEX($EH$5:$EH$44,$A511),$B511&lt;=INDEX($EJ$5:$EJ$44,$A511),J$30&gt;=INDEX($EG$5:$EG$44,$A511),J$30&lt;=INDEX($EI$5:$EI$44,$A511)),$A511,0),0)</f>
        <v>0</v>
      </c>
      <c r="K511" s="9">
        <f>IFERROR(IF(AND($B511&gt;=INDEX($EH$5:$EH$44,$A511),$B511&lt;=INDEX($EJ$5:$EJ$44,$A511),K$30&gt;=INDEX($EG$5:$EG$44,$A511),K$30&lt;=INDEX($EI$5:$EI$44,$A511)),$A511,0),0)</f>
        <v>0</v>
      </c>
      <c r="L511" s="9">
        <f>IFERROR(IF(AND($B511&gt;=INDEX($EH$5:$EH$44,$A511),$B511&lt;=INDEX($EJ$5:$EJ$44,$A511),L$30&gt;=INDEX($EG$5:$EG$44,$A511),L$30&lt;=INDEX($EI$5:$EI$44,$A511)),$A511,0),0)</f>
        <v>0</v>
      </c>
      <c r="M511" s="9">
        <f>IFERROR(IF(AND($B511&gt;=INDEX($EH$5:$EH$44,$A511),$B511&lt;=INDEX($EJ$5:$EJ$44,$A511),M$30&gt;=INDEX($EG$5:$EG$44,$A511),M$30&lt;=INDEX($EI$5:$EI$44,$A511)),$A511,0),0)</f>
        <v>0</v>
      </c>
      <c r="N511" s="9">
        <f>IFERROR(IF(AND($B511&gt;=INDEX($EH$5:$EH$44,$A511),$B511&lt;=INDEX($EJ$5:$EJ$44,$A511),N$30&gt;=INDEX($EG$5:$EG$44,$A511),N$30&lt;=INDEX($EI$5:$EI$44,$A511)),$A511,0),0)</f>
        <v>0</v>
      </c>
      <c r="O511" s="9">
        <f>IFERROR(IF(AND($B511&gt;=INDEX($EH$5:$EH$44,$A511),$B511&lt;=INDEX($EJ$5:$EJ$44,$A511),O$30&gt;=INDEX($EG$5:$EG$44,$A511),O$30&lt;=INDEX($EI$5:$EI$44,$A511)),$A511,0),0)</f>
        <v>0</v>
      </c>
      <c r="P511" s="9">
        <f>IFERROR(IF(AND($B511&gt;=INDEX($EH$5:$EH$44,$A511),$B511&lt;=INDEX($EJ$5:$EJ$44,$A511),P$30&gt;=INDEX($EG$5:$EG$44,$A511),P$30&lt;=INDEX($EI$5:$EI$44,$A511)),$A511,0),0)</f>
        <v>0</v>
      </c>
      <c r="Q511" s="9">
        <f>IFERROR(IF(AND($B511&gt;=INDEX($EH$5:$EH$44,$A511),$B511&lt;=INDEX($EJ$5:$EJ$44,$A511),Q$30&gt;=INDEX($EG$5:$EG$44,$A511),Q$30&lt;=INDEX($EI$5:$EI$44,$A511)),$A511,0),0)</f>
        <v>0</v>
      </c>
      <c r="R511" s="9">
        <f>IFERROR(IF(AND($B511&gt;=INDEX($EH$5:$EH$44,$A511),$B511&lt;=INDEX($EJ$5:$EJ$44,$A511),R$30&gt;=INDEX($EG$5:$EG$44,$A511),R$30&lt;=INDEX($EI$5:$EI$44,$A511)),$A511,0),0)</f>
        <v>0</v>
      </c>
      <c r="S511" s="9">
        <f>IFERROR(IF(AND($B511&gt;=INDEX($EH$5:$EH$44,$A511),$B511&lt;=INDEX($EJ$5:$EJ$44,$A511),S$30&gt;=INDEX($EG$5:$EG$44,$A511),S$30&lt;=INDEX($EI$5:$EI$44,$A511)),$A511,0),0)</f>
        <v>0</v>
      </c>
      <c r="T511" s="9">
        <f>IFERROR(IF(AND($B511&gt;=INDEX($EH$5:$EH$44,$A511),$B511&lt;=INDEX($EJ$5:$EJ$44,$A511),T$30&gt;=INDEX($EG$5:$EG$44,$A511),T$30&lt;=INDEX($EI$5:$EI$44,$A511)),$A511,0),0)</f>
        <v>0</v>
      </c>
      <c r="U511" s="9">
        <f>IFERROR(IF(AND($B511&gt;=INDEX($EH$5:$EH$44,$A511),$B511&lt;=INDEX($EJ$5:$EJ$44,$A511),U$30&gt;=INDEX($EG$5:$EG$44,$A511),U$30&lt;=INDEX($EI$5:$EI$44,$A511)),$A511,0),0)</f>
        <v>0</v>
      </c>
      <c r="V511" s="9">
        <f>IFERROR(IF(AND($B511&gt;=INDEX($EH$5:$EH$44,$A511),$B511&lt;=INDEX($EJ$5:$EJ$44,$A511),V$30&gt;=INDEX($EG$5:$EG$44,$A511),V$30&lt;=INDEX($EI$5:$EI$44,$A511)),$A511,0),0)</f>
        <v>0</v>
      </c>
      <c r="W511" s="9">
        <f>IFERROR(IF(AND($B511&gt;=INDEX($EH$5:$EH$44,$A511),$B511&lt;=INDEX($EJ$5:$EJ$44,$A511),W$30&gt;=INDEX($EG$5:$EG$44,$A511),W$30&lt;=INDEX($EI$5:$EI$44,$A511)),$A511,0),0)</f>
        <v>0</v>
      </c>
      <c r="X511" s="9">
        <f>IFERROR(IF(AND($B511&gt;=INDEX($EH$5:$EH$44,$A511),$B511&lt;=INDEX($EJ$5:$EJ$44,$A511),X$30&gt;=INDEX($EG$5:$EG$44,$A511),X$30&lt;=INDEX($EI$5:$EI$44,$A511)),$A511,0),0)</f>
        <v>0</v>
      </c>
      <c r="Y511" s="9">
        <f>IFERROR(IF(AND($B511&gt;=INDEX($EH$5:$EH$44,$A511),$B511&lt;=INDEX($EJ$5:$EJ$44,$A511),Y$30&gt;=INDEX($EG$5:$EG$44,$A511),Y$30&lt;=INDEX($EI$5:$EI$44,$A511)),$A511,0),0)</f>
        <v>0</v>
      </c>
      <c r="Z511" s="9">
        <f>IFERROR(IF(AND($B511&gt;=INDEX($EH$5:$EH$44,$A511),$B511&lt;=INDEX($EJ$5:$EJ$44,$A511),Z$30&gt;=INDEX($EG$5:$EG$44,$A511),Z$30&lt;=INDEX($EI$5:$EI$44,$A511)),$A511,0),0)</f>
        <v>0</v>
      </c>
      <c r="AA511" s="9">
        <f>IFERROR(IF(AND($B511&gt;=INDEX($EH$5:$EH$44,$A511),$B511&lt;=INDEX($EJ$5:$EJ$44,$A511),AA$30&gt;=INDEX($EG$5:$EG$44,$A511),AA$30&lt;=INDEX($EI$5:$EI$44,$A511)),$A511,0),0)</f>
        <v>0</v>
      </c>
      <c r="AB511" s="9">
        <f>IFERROR(IF(AND($B511&gt;=INDEX($EH$5:$EH$44,$A511),$B511&lt;=INDEX($EJ$5:$EJ$44,$A511),AB$30&gt;=INDEX($EG$5:$EG$44,$A511),AB$30&lt;=INDEX($EI$5:$EI$44,$A511)),$A511,0),0)</f>
        <v>0</v>
      </c>
      <c r="AC511" s="9">
        <f>IFERROR(IF(AND($B511&gt;=INDEX($EH$5:$EH$44,$A511),$B511&lt;=INDEX($EJ$5:$EJ$44,$A511),AC$30&gt;=INDEX($EG$5:$EG$44,$A511),AC$30&lt;=INDEX($EI$5:$EI$44,$A511)),$A511,0),0)</f>
        <v>0</v>
      </c>
      <c r="AD511" s="9">
        <f>IFERROR(IF(AND($B511&gt;=INDEX($EH$5:$EH$44,$A511),$B511&lt;=INDEX($EJ$5:$EJ$44,$A511),AD$30&gt;=INDEX($EG$5:$EG$44,$A511),AD$30&lt;=INDEX($EI$5:$EI$44,$A511)),$A511,0),0)</f>
        <v>0</v>
      </c>
      <c r="AE511" s="9">
        <f>IFERROR(IF(AND($B511&gt;=INDEX($EH$5:$EH$44,$A511),$B511&lt;=INDEX($EJ$5:$EJ$44,$A511),AE$30&gt;=INDEX($EG$5:$EG$44,$A511),AE$30&lt;=INDEX($EI$5:$EI$44,$A511)),$A511,0),0)</f>
        <v>0</v>
      </c>
      <c r="AF511" s="9">
        <f>IFERROR(IF(AND($B511&gt;=INDEX($EH$5:$EH$44,$A511),$B511&lt;=INDEX($EJ$5:$EJ$44,$A511),AF$30&gt;=INDEX($EG$5:$EG$44,$A511),AF$30&lt;=INDEX($EI$5:$EI$44,$A511)),$A511,0),0)</f>
        <v>0</v>
      </c>
      <c r="AG511" s="9">
        <f>IFERROR(IF(AND($B511&gt;=INDEX($EH$5:$EH$44,$A511),$B511&lt;=INDEX($EJ$5:$EJ$44,$A511),AG$30&gt;=INDEX($EG$5:$EG$44,$A511),AG$30&lt;=INDEX($EI$5:$EI$44,$A511)),$A511,0),0)</f>
        <v>0</v>
      </c>
      <c r="AH511" s="9"/>
    </row>
    <row r="512" spans="1:34">
      <c r="A512" s="5">
        <f t="shared" si="94"/>
        <v>20</v>
      </c>
      <c r="B512" s="5">
        <f t="shared" si="93"/>
        <v>6</v>
      </c>
      <c r="C512" s="9">
        <f>IFERROR(IF(AND($B512&gt;=INDEX($EH$5:$EH$44,$A512),$B512&lt;=INDEX($EJ$5:$EJ$44,$A512),C$30&gt;=INDEX($EG$5:$EG$44,$A512),C$30&lt;=INDEX($EI$5:$EI$44,$A512)),$A512,0),0)</f>
        <v>0</v>
      </c>
      <c r="D512" s="9">
        <f>IFERROR(IF(AND($B512&gt;=INDEX($EH$5:$EH$44,$A512),$B512&lt;=INDEX($EJ$5:$EJ$44,$A512),D$30&gt;=INDEX($EG$5:$EG$44,$A512),D$30&lt;=INDEX($EI$5:$EI$44,$A512)),$A512,0),0)</f>
        <v>0</v>
      </c>
      <c r="E512" s="9">
        <f>IFERROR(IF(AND($B512&gt;=INDEX($EH$5:$EH$44,$A512),$B512&lt;=INDEX($EJ$5:$EJ$44,$A512),E$30&gt;=INDEX($EG$5:$EG$44,$A512),E$30&lt;=INDEX($EI$5:$EI$44,$A512)),$A512,0),0)</f>
        <v>0</v>
      </c>
      <c r="F512" s="9">
        <f>IFERROR(IF(AND($B512&gt;=INDEX($EH$5:$EH$44,$A512),$B512&lt;=INDEX($EJ$5:$EJ$44,$A512),F$30&gt;=INDEX($EG$5:$EG$44,$A512),F$30&lt;=INDEX($EI$5:$EI$44,$A512)),$A512,0),0)</f>
        <v>0</v>
      </c>
      <c r="G512" s="9">
        <f>IFERROR(IF(AND($B512&gt;=INDEX($EH$5:$EH$44,$A512),$B512&lt;=INDEX($EJ$5:$EJ$44,$A512),G$30&gt;=INDEX($EG$5:$EG$44,$A512),G$30&lt;=INDEX($EI$5:$EI$44,$A512)),$A512,0),0)</f>
        <v>0</v>
      </c>
      <c r="H512" s="9">
        <f>IFERROR(IF(AND($B512&gt;=INDEX($EH$5:$EH$44,$A512),$B512&lt;=INDEX($EJ$5:$EJ$44,$A512),H$30&gt;=INDEX($EG$5:$EG$44,$A512),H$30&lt;=INDEX($EI$5:$EI$44,$A512)),$A512,0),0)</f>
        <v>0</v>
      </c>
      <c r="I512" s="9">
        <f>IFERROR(IF(AND($B512&gt;=INDEX($EH$5:$EH$44,$A512),$B512&lt;=INDEX($EJ$5:$EJ$44,$A512),I$30&gt;=INDEX($EG$5:$EG$44,$A512),I$30&lt;=INDEX($EI$5:$EI$44,$A512)),$A512,0),0)</f>
        <v>0</v>
      </c>
      <c r="J512" s="9">
        <f>IFERROR(IF(AND($B512&gt;=INDEX($EH$5:$EH$44,$A512),$B512&lt;=INDEX($EJ$5:$EJ$44,$A512),J$30&gt;=INDEX($EG$5:$EG$44,$A512),J$30&lt;=INDEX($EI$5:$EI$44,$A512)),$A512,0),0)</f>
        <v>0</v>
      </c>
      <c r="K512" s="9">
        <f>IFERROR(IF(AND($B512&gt;=INDEX($EH$5:$EH$44,$A512),$B512&lt;=INDEX($EJ$5:$EJ$44,$A512),K$30&gt;=INDEX($EG$5:$EG$44,$A512),K$30&lt;=INDEX($EI$5:$EI$44,$A512)),$A512,0),0)</f>
        <v>0</v>
      </c>
      <c r="L512" s="9">
        <f>IFERROR(IF(AND($B512&gt;=INDEX($EH$5:$EH$44,$A512),$B512&lt;=INDEX($EJ$5:$EJ$44,$A512),L$30&gt;=INDEX($EG$5:$EG$44,$A512),L$30&lt;=INDEX($EI$5:$EI$44,$A512)),$A512,0),0)</f>
        <v>0</v>
      </c>
      <c r="M512" s="9">
        <f>IFERROR(IF(AND($B512&gt;=INDEX($EH$5:$EH$44,$A512),$B512&lt;=INDEX($EJ$5:$EJ$44,$A512),M$30&gt;=INDEX($EG$5:$EG$44,$A512),M$30&lt;=INDEX($EI$5:$EI$44,$A512)),$A512,0),0)</f>
        <v>0</v>
      </c>
      <c r="N512" s="9">
        <f>IFERROR(IF(AND($B512&gt;=INDEX($EH$5:$EH$44,$A512),$B512&lt;=INDEX($EJ$5:$EJ$44,$A512),N$30&gt;=INDEX($EG$5:$EG$44,$A512),N$30&lt;=INDEX($EI$5:$EI$44,$A512)),$A512,0),0)</f>
        <v>0</v>
      </c>
      <c r="O512" s="9">
        <f>IFERROR(IF(AND($B512&gt;=INDEX($EH$5:$EH$44,$A512),$B512&lt;=INDEX($EJ$5:$EJ$44,$A512),O$30&gt;=INDEX($EG$5:$EG$44,$A512),O$30&lt;=INDEX($EI$5:$EI$44,$A512)),$A512,0),0)</f>
        <v>0</v>
      </c>
      <c r="P512" s="9">
        <f>IFERROR(IF(AND($B512&gt;=INDEX($EH$5:$EH$44,$A512),$B512&lt;=INDEX($EJ$5:$EJ$44,$A512),P$30&gt;=INDEX($EG$5:$EG$44,$A512),P$30&lt;=INDEX($EI$5:$EI$44,$A512)),$A512,0),0)</f>
        <v>0</v>
      </c>
      <c r="Q512" s="9">
        <f>IFERROR(IF(AND($B512&gt;=INDEX($EH$5:$EH$44,$A512),$B512&lt;=INDEX($EJ$5:$EJ$44,$A512),Q$30&gt;=INDEX($EG$5:$EG$44,$A512),Q$30&lt;=INDEX($EI$5:$EI$44,$A512)),$A512,0),0)</f>
        <v>0</v>
      </c>
      <c r="R512" s="9">
        <f>IFERROR(IF(AND($B512&gt;=INDEX($EH$5:$EH$44,$A512),$B512&lt;=INDEX($EJ$5:$EJ$44,$A512),R$30&gt;=INDEX($EG$5:$EG$44,$A512),R$30&lt;=INDEX($EI$5:$EI$44,$A512)),$A512,0),0)</f>
        <v>0</v>
      </c>
      <c r="S512" s="9">
        <f>IFERROR(IF(AND($B512&gt;=INDEX($EH$5:$EH$44,$A512),$B512&lt;=INDEX($EJ$5:$EJ$44,$A512),S$30&gt;=INDEX($EG$5:$EG$44,$A512),S$30&lt;=INDEX($EI$5:$EI$44,$A512)),$A512,0),0)</f>
        <v>0</v>
      </c>
      <c r="T512" s="9">
        <f>IFERROR(IF(AND($B512&gt;=INDEX($EH$5:$EH$44,$A512),$B512&lt;=INDEX($EJ$5:$EJ$44,$A512),T$30&gt;=INDEX($EG$5:$EG$44,$A512),T$30&lt;=INDEX($EI$5:$EI$44,$A512)),$A512,0),0)</f>
        <v>0</v>
      </c>
      <c r="U512" s="9">
        <f>IFERROR(IF(AND($B512&gt;=INDEX($EH$5:$EH$44,$A512),$B512&lt;=INDEX($EJ$5:$EJ$44,$A512),U$30&gt;=INDEX($EG$5:$EG$44,$A512),U$30&lt;=INDEX($EI$5:$EI$44,$A512)),$A512,0),0)</f>
        <v>0</v>
      </c>
      <c r="V512" s="9">
        <f>IFERROR(IF(AND($B512&gt;=INDEX($EH$5:$EH$44,$A512),$B512&lt;=INDEX($EJ$5:$EJ$44,$A512),V$30&gt;=INDEX($EG$5:$EG$44,$A512),V$30&lt;=INDEX($EI$5:$EI$44,$A512)),$A512,0),0)</f>
        <v>0</v>
      </c>
      <c r="W512" s="9">
        <f>IFERROR(IF(AND($B512&gt;=INDEX($EH$5:$EH$44,$A512),$B512&lt;=INDEX($EJ$5:$EJ$44,$A512),W$30&gt;=INDEX($EG$5:$EG$44,$A512),W$30&lt;=INDEX($EI$5:$EI$44,$A512)),$A512,0),0)</f>
        <v>0</v>
      </c>
      <c r="X512" s="9">
        <f>IFERROR(IF(AND($B512&gt;=INDEX($EH$5:$EH$44,$A512),$B512&lt;=INDEX($EJ$5:$EJ$44,$A512),X$30&gt;=INDEX($EG$5:$EG$44,$A512),X$30&lt;=INDEX($EI$5:$EI$44,$A512)),$A512,0),0)</f>
        <v>0</v>
      </c>
      <c r="Y512" s="9">
        <f>IFERROR(IF(AND($B512&gt;=INDEX($EH$5:$EH$44,$A512),$B512&lt;=INDEX($EJ$5:$EJ$44,$A512),Y$30&gt;=INDEX($EG$5:$EG$44,$A512),Y$30&lt;=INDEX($EI$5:$EI$44,$A512)),$A512,0),0)</f>
        <v>0</v>
      </c>
      <c r="Z512" s="9">
        <f>IFERROR(IF(AND($B512&gt;=INDEX($EH$5:$EH$44,$A512),$B512&lt;=INDEX($EJ$5:$EJ$44,$A512),Z$30&gt;=INDEX($EG$5:$EG$44,$A512),Z$30&lt;=INDEX($EI$5:$EI$44,$A512)),$A512,0),0)</f>
        <v>0</v>
      </c>
      <c r="AA512" s="9">
        <f>IFERROR(IF(AND($B512&gt;=INDEX($EH$5:$EH$44,$A512),$B512&lt;=INDEX($EJ$5:$EJ$44,$A512),AA$30&gt;=INDEX($EG$5:$EG$44,$A512),AA$30&lt;=INDEX($EI$5:$EI$44,$A512)),$A512,0),0)</f>
        <v>0</v>
      </c>
      <c r="AB512" s="9">
        <f>IFERROR(IF(AND($B512&gt;=INDEX($EH$5:$EH$44,$A512),$B512&lt;=INDEX($EJ$5:$EJ$44,$A512),AB$30&gt;=INDEX($EG$5:$EG$44,$A512),AB$30&lt;=INDEX($EI$5:$EI$44,$A512)),$A512,0),0)</f>
        <v>0</v>
      </c>
      <c r="AC512" s="9">
        <f>IFERROR(IF(AND($B512&gt;=INDEX($EH$5:$EH$44,$A512),$B512&lt;=INDEX($EJ$5:$EJ$44,$A512),AC$30&gt;=INDEX($EG$5:$EG$44,$A512),AC$30&lt;=INDEX($EI$5:$EI$44,$A512)),$A512,0),0)</f>
        <v>0</v>
      </c>
      <c r="AD512" s="9">
        <f>IFERROR(IF(AND($B512&gt;=INDEX($EH$5:$EH$44,$A512),$B512&lt;=INDEX($EJ$5:$EJ$44,$A512),AD$30&gt;=INDEX($EG$5:$EG$44,$A512),AD$30&lt;=INDEX($EI$5:$EI$44,$A512)),$A512,0),0)</f>
        <v>0</v>
      </c>
      <c r="AE512" s="9">
        <f>IFERROR(IF(AND($B512&gt;=INDEX($EH$5:$EH$44,$A512),$B512&lt;=INDEX($EJ$5:$EJ$44,$A512),AE$30&gt;=INDEX($EG$5:$EG$44,$A512),AE$30&lt;=INDEX($EI$5:$EI$44,$A512)),$A512,0),0)</f>
        <v>0</v>
      </c>
      <c r="AF512" s="9">
        <f>IFERROR(IF(AND($B512&gt;=INDEX($EH$5:$EH$44,$A512),$B512&lt;=INDEX($EJ$5:$EJ$44,$A512),AF$30&gt;=INDEX($EG$5:$EG$44,$A512),AF$30&lt;=INDEX($EI$5:$EI$44,$A512)),$A512,0),0)</f>
        <v>0</v>
      </c>
      <c r="AG512" s="9">
        <f>IFERROR(IF(AND($B512&gt;=INDEX($EH$5:$EH$44,$A512),$B512&lt;=INDEX($EJ$5:$EJ$44,$A512),AG$30&gt;=INDEX($EG$5:$EG$44,$A512),AG$30&lt;=INDEX($EI$5:$EI$44,$A512)),$A512,0),0)</f>
        <v>0</v>
      </c>
      <c r="AH512" s="9"/>
    </row>
    <row r="513" spans="1:34">
      <c r="A513" s="5">
        <f t="shared" si="94"/>
        <v>20</v>
      </c>
      <c r="B513" s="5">
        <f t="shared" si="93"/>
        <v>7</v>
      </c>
      <c r="C513" s="9">
        <f>IFERROR(IF(AND($B513&gt;=INDEX($EH$5:$EH$44,$A513),$B513&lt;=INDEX($EJ$5:$EJ$44,$A513),C$30&gt;=INDEX($EG$5:$EG$44,$A513),C$30&lt;=INDEX($EI$5:$EI$44,$A513)),$A513,0),0)</f>
        <v>0</v>
      </c>
      <c r="D513" s="9">
        <f>IFERROR(IF(AND($B513&gt;=INDEX($EH$5:$EH$44,$A513),$B513&lt;=INDEX($EJ$5:$EJ$44,$A513),D$30&gt;=INDEX($EG$5:$EG$44,$A513),D$30&lt;=INDEX($EI$5:$EI$44,$A513)),$A513,0),0)</f>
        <v>0</v>
      </c>
      <c r="E513" s="9">
        <f>IFERROR(IF(AND($B513&gt;=INDEX($EH$5:$EH$44,$A513),$B513&lt;=INDEX($EJ$5:$EJ$44,$A513),E$30&gt;=INDEX($EG$5:$EG$44,$A513),E$30&lt;=INDEX($EI$5:$EI$44,$A513)),$A513,0),0)</f>
        <v>0</v>
      </c>
      <c r="F513" s="9">
        <f>IFERROR(IF(AND($B513&gt;=INDEX($EH$5:$EH$44,$A513),$B513&lt;=INDEX($EJ$5:$EJ$44,$A513),F$30&gt;=INDEX($EG$5:$EG$44,$A513),F$30&lt;=INDEX($EI$5:$EI$44,$A513)),$A513,0),0)</f>
        <v>0</v>
      </c>
      <c r="G513" s="9">
        <f>IFERROR(IF(AND($B513&gt;=INDEX($EH$5:$EH$44,$A513),$B513&lt;=INDEX($EJ$5:$EJ$44,$A513),G$30&gt;=INDEX($EG$5:$EG$44,$A513),G$30&lt;=INDEX($EI$5:$EI$44,$A513)),$A513,0),0)</f>
        <v>0</v>
      </c>
      <c r="H513" s="9">
        <f>IFERROR(IF(AND($B513&gt;=INDEX($EH$5:$EH$44,$A513),$B513&lt;=INDEX($EJ$5:$EJ$44,$A513),H$30&gt;=INDEX($EG$5:$EG$44,$A513),H$30&lt;=INDEX($EI$5:$EI$44,$A513)),$A513,0),0)</f>
        <v>0</v>
      </c>
      <c r="I513" s="9">
        <f>IFERROR(IF(AND($B513&gt;=INDEX($EH$5:$EH$44,$A513),$B513&lt;=INDEX($EJ$5:$EJ$44,$A513),I$30&gt;=INDEX($EG$5:$EG$44,$A513),I$30&lt;=INDEX($EI$5:$EI$44,$A513)),$A513,0),0)</f>
        <v>0</v>
      </c>
      <c r="J513" s="9">
        <f>IFERROR(IF(AND($B513&gt;=INDEX($EH$5:$EH$44,$A513),$B513&lt;=INDEX($EJ$5:$EJ$44,$A513),J$30&gt;=INDEX($EG$5:$EG$44,$A513),J$30&lt;=INDEX($EI$5:$EI$44,$A513)),$A513,0),0)</f>
        <v>0</v>
      </c>
      <c r="K513" s="9">
        <f>IFERROR(IF(AND($B513&gt;=INDEX($EH$5:$EH$44,$A513),$B513&lt;=INDEX($EJ$5:$EJ$44,$A513),K$30&gt;=INDEX($EG$5:$EG$44,$A513),K$30&lt;=INDEX($EI$5:$EI$44,$A513)),$A513,0),0)</f>
        <v>0</v>
      </c>
      <c r="L513" s="9">
        <f>IFERROR(IF(AND($B513&gt;=INDEX($EH$5:$EH$44,$A513),$B513&lt;=INDEX($EJ$5:$EJ$44,$A513),L$30&gt;=INDEX($EG$5:$EG$44,$A513),L$30&lt;=INDEX($EI$5:$EI$44,$A513)),$A513,0),0)</f>
        <v>0</v>
      </c>
      <c r="M513" s="9">
        <f>IFERROR(IF(AND($B513&gt;=INDEX($EH$5:$EH$44,$A513),$B513&lt;=INDEX($EJ$5:$EJ$44,$A513),M$30&gt;=INDEX($EG$5:$EG$44,$A513),M$30&lt;=INDEX($EI$5:$EI$44,$A513)),$A513,0),0)</f>
        <v>0</v>
      </c>
      <c r="N513" s="9">
        <f>IFERROR(IF(AND($B513&gt;=INDEX($EH$5:$EH$44,$A513),$B513&lt;=INDEX($EJ$5:$EJ$44,$A513),N$30&gt;=INDEX($EG$5:$EG$44,$A513),N$30&lt;=INDEX($EI$5:$EI$44,$A513)),$A513,0),0)</f>
        <v>0</v>
      </c>
      <c r="O513" s="9">
        <f>IFERROR(IF(AND($B513&gt;=INDEX($EH$5:$EH$44,$A513),$B513&lt;=INDEX($EJ$5:$EJ$44,$A513),O$30&gt;=INDEX($EG$5:$EG$44,$A513),O$30&lt;=INDEX($EI$5:$EI$44,$A513)),$A513,0),0)</f>
        <v>0</v>
      </c>
      <c r="P513" s="9">
        <f>IFERROR(IF(AND($B513&gt;=INDEX($EH$5:$EH$44,$A513),$B513&lt;=INDEX($EJ$5:$EJ$44,$A513),P$30&gt;=INDEX($EG$5:$EG$44,$A513),P$30&lt;=INDEX($EI$5:$EI$44,$A513)),$A513,0),0)</f>
        <v>0</v>
      </c>
      <c r="Q513" s="9">
        <f>IFERROR(IF(AND($B513&gt;=INDEX($EH$5:$EH$44,$A513),$B513&lt;=INDEX($EJ$5:$EJ$44,$A513),Q$30&gt;=INDEX($EG$5:$EG$44,$A513),Q$30&lt;=INDEX($EI$5:$EI$44,$A513)),$A513,0),0)</f>
        <v>0</v>
      </c>
      <c r="R513" s="9">
        <f>IFERROR(IF(AND($B513&gt;=INDEX($EH$5:$EH$44,$A513),$B513&lt;=INDEX($EJ$5:$EJ$44,$A513),R$30&gt;=INDEX($EG$5:$EG$44,$A513),R$30&lt;=INDEX($EI$5:$EI$44,$A513)),$A513,0),0)</f>
        <v>0</v>
      </c>
      <c r="S513" s="9">
        <f>IFERROR(IF(AND($B513&gt;=INDEX($EH$5:$EH$44,$A513),$B513&lt;=INDEX($EJ$5:$EJ$44,$A513),S$30&gt;=INDEX($EG$5:$EG$44,$A513),S$30&lt;=INDEX($EI$5:$EI$44,$A513)),$A513,0),0)</f>
        <v>0</v>
      </c>
      <c r="T513" s="9">
        <f>IFERROR(IF(AND($B513&gt;=INDEX($EH$5:$EH$44,$A513),$B513&lt;=INDEX($EJ$5:$EJ$44,$A513),T$30&gt;=INDEX($EG$5:$EG$44,$A513),T$30&lt;=INDEX($EI$5:$EI$44,$A513)),$A513,0),0)</f>
        <v>0</v>
      </c>
      <c r="U513" s="9">
        <f>IFERROR(IF(AND($B513&gt;=INDEX($EH$5:$EH$44,$A513),$B513&lt;=INDEX($EJ$5:$EJ$44,$A513),U$30&gt;=INDEX($EG$5:$EG$44,$A513),U$30&lt;=INDEX($EI$5:$EI$44,$A513)),$A513,0),0)</f>
        <v>0</v>
      </c>
      <c r="V513" s="9">
        <f>IFERROR(IF(AND($B513&gt;=INDEX($EH$5:$EH$44,$A513),$B513&lt;=INDEX($EJ$5:$EJ$44,$A513),V$30&gt;=INDEX($EG$5:$EG$44,$A513),V$30&lt;=INDEX($EI$5:$EI$44,$A513)),$A513,0),0)</f>
        <v>0</v>
      </c>
      <c r="W513" s="9">
        <f>IFERROR(IF(AND($B513&gt;=INDEX($EH$5:$EH$44,$A513),$B513&lt;=INDEX($EJ$5:$EJ$44,$A513),W$30&gt;=INDEX($EG$5:$EG$44,$A513),W$30&lt;=INDEX($EI$5:$EI$44,$A513)),$A513,0),0)</f>
        <v>0</v>
      </c>
      <c r="X513" s="9">
        <f>IFERROR(IF(AND($B513&gt;=INDEX($EH$5:$EH$44,$A513),$B513&lt;=INDEX($EJ$5:$EJ$44,$A513),X$30&gt;=INDEX($EG$5:$EG$44,$A513),X$30&lt;=INDEX($EI$5:$EI$44,$A513)),$A513,0),0)</f>
        <v>0</v>
      </c>
      <c r="Y513" s="9">
        <f>IFERROR(IF(AND($B513&gt;=INDEX($EH$5:$EH$44,$A513),$B513&lt;=INDEX($EJ$5:$EJ$44,$A513),Y$30&gt;=INDEX($EG$5:$EG$44,$A513),Y$30&lt;=INDEX($EI$5:$EI$44,$A513)),$A513,0),0)</f>
        <v>0</v>
      </c>
      <c r="Z513" s="9">
        <f>IFERROR(IF(AND($B513&gt;=INDEX($EH$5:$EH$44,$A513),$B513&lt;=INDEX($EJ$5:$EJ$44,$A513),Z$30&gt;=INDEX($EG$5:$EG$44,$A513),Z$30&lt;=INDEX($EI$5:$EI$44,$A513)),$A513,0),0)</f>
        <v>0</v>
      </c>
      <c r="AA513" s="9">
        <f>IFERROR(IF(AND($B513&gt;=INDEX($EH$5:$EH$44,$A513),$B513&lt;=INDEX($EJ$5:$EJ$44,$A513),AA$30&gt;=INDEX($EG$5:$EG$44,$A513),AA$30&lt;=INDEX($EI$5:$EI$44,$A513)),$A513,0),0)</f>
        <v>0</v>
      </c>
      <c r="AB513" s="9">
        <f>IFERROR(IF(AND($B513&gt;=INDEX($EH$5:$EH$44,$A513),$B513&lt;=INDEX($EJ$5:$EJ$44,$A513),AB$30&gt;=INDEX($EG$5:$EG$44,$A513),AB$30&lt;=INDEX($EI$5:$EI$44,$A513)),$A513,0),0)</f>
        <v>0</v>
      </c>
      <c r="AC513" s="9">
        <f>IFERROR(IF(AND($B513&gt;=INDEX($EH$5:$EH$44,$A513),$B513&lt;=INDEX($EJ$5:$EJ$44,$A513),AC$30&gt;=INDEX($EG$5:$EG$44,$A513),AC$30&lt;=INDEX($EI$5:$EI$44,$A513)),$A513,0),0)</f>
        <v>0</v>
      </c>
      <c r="AD513" s="9">
        <f>IFERROR(IF(AND($B513&gt;=INDEX($EH$5:$EH$44,$A513),$B513&lt;=INDEX($EJ$5:$EJ$44,$A513),AD$30&gt;=INDEX($EG$5:$EG$44,$A513),AD$30&lt;=INDEX($EI$5:$EI$44,$A513)),$A513,0),0)</f>
        <v>0</v>
      </c>
      <c r="AE513" s="9">
        <f>IFERROR(IF(AND($B513&gt;=INDEX($EH$5:$EH$44,$A513),$B513&lt;=INDEX($EJ$5:$EJ$44,$A513),AE$30&gt;=INDEX($EG$5:$EG$44,$A513),AE$30&lt;=INDEX($EI$5:$EI$44,$A513)),$A513,0),0)</f>
        <v>0</v>
      </c>
      <c r="AF513" s="9">
        <f>IFERROR(IF(AND($B513&gt;=INDEX($EH$5:$EH$44,$A513),$B513&lt;=INDEX($EJ$5:$EJ$44,$A513),AF$30&gt;=INDEX($EG$5:$EG$44,$A513),AF$30&lt;=INDEX($EI$5:$EI$44,$A513)),$A513,0),0)</f>
        <v>0</v>
      </c>
      <c r="AG513" s="9">
        <f>IFERROR(IF(AND($B513&gt;=INDEX($EH$5:$EH$44,$A513),$B513&lt;=INDEX($EJ$5:$EJ$44,$A513),AG$30&gt;=INDEX($EG$5:$EG$44,$A513),AG$30&lt;=INDEX($EI$5:$EI$44,$A513)),$A513,0),0)</f>
        <v>0</v>
      </c>
      <c r="AH513" s="9"/>
    </row>
    <row r="514" spans="1:34">
      <c r="A514" s="5">
        <f t="shared" si="94"/>
        <v>20</v>
      </c>
      <c r="B514" s="5">
        <f t="shared" si="93"/>
        <v>8</v>
      </c>
      <c r="C514" s="9">
        <f>IFERROR(IF(AND($B514&gt;=INDEX($EH$5:$EH$44,$A514),$B514&lt;=INDEX($EJ$5:$EJ$44,$A514),C$30&gt;=INDEX($EG$5:$EG$44,$A514),C$30&lt;=INDEX($EI$5:$EI$44,$A514)),$A514,0),0)</f>
        <v>0</v>
      </c>
      <c r="D514" s="9">
        <f>IFERROR(IF(AND($B514&gt;=INDEX($EH$5:$EH$44,$A514),$B514&lt;=INDEX($EJ$5:$EJ$44,$A514),D$30&gt;=INDEX($EG$5:$EG$44,$A514),D$30&lt;=INDEX($EI$5:$EI$44,$A514)),$A514,0),0)</f>
        <v>0</v>
      </c>
      <c r="E514" s="9">
        <f>IFERROR(IF(AND($B514&gt;=INDEX($EH$5:$EH$44,$A514),$B514&lt;=INDEX($EJ$5:$EJ$44,$A514),E$30&gt;=INDEX($EG$5:$EG$44,$A514),E$30&lt;=INDEX($EI$5:$EI$44,$A514)),$A514,0),0)</f>
        <v>0</v>
      </c>
      <c r="F514" s="9">
        <f>IFERROR(IF(AND($B514&gt;=INDEX($EH$5:$EH$44,$A514),$B514&lt;=INDEX($EJ$5:$EJ$44,$A514),F$30&gt;=INDEX($EG$5:$EG$44,$A514),F$30&lt;=INDEX($EI$5:$EI$44,$A514)),$A514,0),0)</f>
        <v>0</v>
      </c>
      <c r="G514" s="9">
        <f>IFERROR(IF(AND($B514&gt;=INDEX($EH$5:$EH$44,$A514),$B514&lt;=INDEX($EJ$5:$EJ$44,$A514),G$30&gt;=INDEX($EG$5:$EG$44,$A514),G$30&lt;=INDEX($EI$5:$EI$44,$A514)),$A514,0),0)</f>
        <v>0</v>
      </c>
      <c r="H514" s="9">
        <f>IFERROR(IF(AND($B514&gt;=INDEX($EH$5:$EH$44,$A514),$B514&lt;=INDEX($EJ$5:$EJ$44,$A514),H$30&gt;=INDEX($EG$5:$EG$44,$A514),H$30&lt;=INDEX($EI$5:$EI$44,$A514)),$A514,0),0)</f>
        <v>0</v>
      </c>
      <c r="I514" s="9">
        <f>IFERROR(IF(AND($B514&gt;=INDEX($EH$5:$EH$44,$A514),$B514&lt;=INDEX($EJ$5:$EJ$44,$A514),I$30&gt;=INDEX($EG$5:$EG$44,$A514),I$30&lt;=INDEX($EI$5:$EI$44,$A514)),$A514,0),0)</f>
        <v>0</v>
      </c>
      <c r="J514" s="9">
        <f>IFERROR(IF(AND($B514&gt;=INDEX($EH$5:$EH$44,$A514),$B514&lt;=INDEX($EJ$5:$EJ$44,$A514),J$30&gt;=INDEX($EG$5:$EG$44,$A514),J$30&lt;=INDEX($EI$5:$EI$44,$A514)),$A514,0),0)</f>
        <v>0</v>
      </c>
      <c r="K514" s="9">
        <f>IFERROR(IF(AND($B514&gt;=INDEX($EH$5:$EH$44,$A514),$B514&lt;=INDEX($EJ$5:$EJ$44,$A514),K$30&gt;=INDEX($EG$5:$EG$44,$A514),K$30&lt;=INDEX($EI$5:$EI$44,$A514)),$A514,0),0)</f>
        <v>0</v>
      </c>
      <c r="L514" s="9">
        <f>IFERROR(IF(AND($B514&gt;=INDEX($EH$5:$EH$44,$A514),$B514&lt;=INDEX($EJ$5:$EJ$44,$A514),L$30&gt;=INDEX($EG$5:$EG$44,$A514),L$30&lt;=INDEX($EI$5:$EI$44,$A514)),$A514,0),0)</f>
        <v>0</v>
      </c>
      <c r="M514" s="9">
        <f>IFERROR(IF(AND($B514&gt;=INDEX($EH$5:$EH$44,$A514),$B514&lt;=INDEX($EJ$5:$EJ$44,$A514),M$30&gt;=INDEX($EG$5:$EG$44,$A514),M$30&lt;=INDEX($EI$5:$EI$44,$A514)),$A514,0),0)</f>
        <v>0</v>
      </c>
      <c r="N514" s="9">
        <f>IFERROR(IF(AND($B514&gt;=INDEX($EH$5:$EH$44,$A514),$B514&lt;=INDEX($EJ$5:$EJ$44,$A514),N$30&gt;=INDEX($EG$5:$EG$44,$A514),N$30&lt;=INDEX($EI$5:$EI$44,$A514)),$A514,0),0)</f>
        <v>0</v>
      </c>
      <c r="O514" s="9">
        <f>IFERROR(IF(AND($B514&gt;=INDEX($EH$5:$EH$44,$A514),$B514&lt;=INDEX($EJ$5:$EJ$44,$A514),O$30&gt;=INDEX($EG$5:$EG$44,$A514),O$30&lt;=INDEX($EI$5:$EI$44,$A514)),$A514,0),0)</f>
        <v>0</v>
      </c>
      <c r="P514" s="9">
        <f>IFERROR(IF(AND($B514&gt;=INDEX($EH$5:$EH$44,$A514),$B514&lt;=INDEX($EJ$5:$EJ$44,$A514),P$30&gt;=INDEX($EG$5:$EG$44,$A514),P$30&lt;=INDEX($EI$5:$EI$44,$A514)),$A514,0),0)</f>
        <v>0</v>
      </c>
      <c r="Q514" s="9">
        <f>IFERROR(IF(AND($B514&gt;=INDEX($EH$5:$EH$44,$A514),$B514&lt;=INDEX($EJ$5:$EJ$44,$A514),Q$30&gt;=INDEX($EG$5:$EG$44,$A514),Q$30&lt;=INDEX($EI$5:$EI$44,$A514)),$A514,0),0)</f>
        <v>0</v>
      </c>
      <c r="R514" s="9">
        <f>IFERROR(IF(AND($B514&gt;=INDEX($EH$5:$EH$44,$A514),$B514&lt;=INDEX($EJ$5:$EJ$44,$A514),R$30&gt;=INDEX($EG$5:$EG$44,$A514),R$30&lt;=INDEX($EI$5:$EI$44,$A514)),$A514,0),0)</f>
        <v>0</v>
      </c>
      <c r="S514" s="9">
        <f>IFERROR(IF(AND($B514&gt;=INDEX($EH$5:$EH$44,$A514),$B514&lt;=INDEX($EJ$5:$EJ$44,$A514),S$30&gt;=INDEX($EG$5:$EG$44,$A514),S$30&lt;=INDEX($EI$5:$EI$44,$A514)),$A514,0),0)</f>
        <v>0</v>
      </c>
      <c r="T514" s="9">
        <f>IFERROR(IF(AND($B514&gt;=INDEX($EH$5:$EH$44,$A514),$B514&lt;=INDEX($EJ$5:$EJ$44,$A514),T$30&gt;=INDEX($EG$5:$EG$44,$A514),T$30&lt;=INDEX($EI$5:$EI$44,$A514)),$A514,0),0)</f>
        <v>0</v>
      </c>
      <c r="U514" s="9">
        <f>IFERROR(IF(AND($B514&gt;=INDEX($EH$5:$EH$44,$A514),$B514&lt;=INDEX($EJ$5:$EJ$44,$A514),U$30&gt;=INDEX($EG$5:$EG$44,$A514),U$30&lt;=INDEX($EI$5:$EI$44,$A514)),$A514,0),0)</f>
        <v>0</v>
      </c>
      <c r="V514" s="9">
        <f>IFERROR(IF(AND($B514&gt;=INDEX($EH$5:$EH$44,$A514),$B514&lt;=INDEX($EJ$5:$EJ$44,$A514),V$30&gt;=INDEX($EG$5:$EG$44,$A514),V$30&lt;=INDEX($EI$5:$EI$44,$A514)),$A514,0),0)</f>
        <v>0</v>
      </c>
      <c r="W514" s="9">
        <f>IFERROR(IF(AND($B514&gt;=INDEX($EH$5:$EH$44,$A514),$B514&lt;=INDEX($EJ$5:$EJ$44,$A514),W$30&gt;=INDEX($EG$5:$EG$44,$A514),W$30&lt;=INDEX($EI$5:$EI$44,$A514)),$A514,0),0)</f>
        <v>0</v>
      </c>
      <c r="X514" s="9">
        <f>IFERROR(IF(AND($B514&gt;=INDEX($EH$5:$EH$44,$A514),$B514&lt;=INDEX($EJ$5:$EJ$44,$A514),X$30&gt;=INDEX($EG$5:$EG$44,$A514),X$30&lt;=INDEX($EI$5:$EI$44,$A514)),$A514,0),0)</f>
        <v>0</v>
      </c>
      <c r="Y514" s="9">
        <f>IFERROR(IF(AND($B514&gt;=INDEX($EH$5:$EH$44,$A514),$B514&lt;=INDEX($EJ$5:$EJ$44,$A514),Y$30&gt;=INDEX($EG$5:$EG$44,$A514),Y$30&lt;=INDEX($EI$5:$EI$44,$A514)),$A514,0),0)</f>
        <v>0</v>
      </c>
      <c r="Z514" s="9">
        <f>IFERROR(IF(AND($B514&gt;=INDEX($EH$5:$EH$44,$A514),$B514&lt;=INDEX($EJ$5:$EJ$44,$A514),Z$30&gt;=INDEX($EG$5:$EG$44,$A514),Z$30&lt;=INDEX($EI$5:$EI$44,$A514)),$A514,0),0)</f>
        <v>0</v>
      </c>
      <c r="AA514" s="9">
        <f>IFERROR(IF(AND($B514&gt;=INDEX($EH$5:$EH$44,$A514),$B514&lt;=INDEX($EJ$5:$EJ$44,$A514),AA$30&gt;=INDEX($EG$5:$EG$44,$A514),AA$30&lt;=INDEX($EI$5:$EI$44,$A514)),$A514,0),0)</f>
        <v>0</v>
      </c>
      <c r="AB514" s="9">
        <f>IFERROR(IF(AND($B514&gt;=INDEX($EH$5:$EH$44,$A514),$B514&lt;=INDEX($EJ$5:$EJ$44,$A514),AB$30&gt;=INDEX($EG$5:$EG$44,$A514),AB$30&lt;=INDEX($EI$5:$EI$44,$A514)),$A514,0),0)</f>
        <v>0</v>
      </c>
      <c r="AC514" s="9">
        <f>IFERROR(IF(AND($B514&gt;=INDEX($EH$5:$EH$44,$A514),$B514&lt;=INDEX($EJ$5:$EJ$44,$A514),AC$30&gt;=INDEX($EG$5:$EG$44,$A514),AC$30&lt;=INDEX($EI$5:$EI$44,$A514)),$A514,0),0)</f>
        <v>0</v>
      </c>
      <c r="AD514" s="9">
        <f>IFERROR(IF(AND($B514&gt;=INDEX($EH$5:$EH$44,$A514),$B514&lt;=INDEX($EJ$5:$EJ$44,$A514),AD$30&gt;=INDEX($EG$5:$EG$44,$A514),AD$30&lt;=INDEX($EI$5:$EI$44,$A514)),$A514,0),0)</f>
        <v>0</v>
      </c>
      <c r="AE514" s="9">
        <f>IFERROR(IF(AND($B514&gt;=INDEX($EH$5:$EH$44,$A514),$B514&lt;=INDEX($EJ$5:$EJ$44,$A514),AE$30&gt;=INDEX($EG$5:$EG$44,$A514),AE$30&lt;=INDEX($EI$5:$EI$44,$A514)),$A514,0),0)</f>
        <v>0</v>
      </c>
      <c r="AF514" s="9">
        <f>IFERROR(IF(AND($B514&gt;=INDEX($EH$5:$EH$44,$A514),$B514&lt;=INDEX($EJ$5:$EJ$44,$A514),AF$30&gt;=INDEX($EG$5:$EG$44,$A514),AF$30&lt;=INDEX($EI$5:$EI$44,$A514)),$A514,0),0)</f>
        <v>0</v>
      </c>
      <c r="AG514" s="9">
        <f>IFERROR(IF(AND($B514&gt;=INDEX($EH$5:$EH$44,$A514),$B514&lt;=INDEX($EJ$5:$EJ$44,$A514),AG$30&gt;=INDEX($EG$5:$EG$44,$A514),AG$30&lt;=INDEX($EI$5:$EI$44,$A514)),$A514,0),0)</f>
        <v>0</v>
      </c>
      <c r="AH514" s="9"/>
    </row>
    <row r="515" spans="1:34">
      <c r="A515" s="5">
        <f t="shared" si="94"/>
        <v>20</v>
      </c>
      <c r="B515" s="5">
        <f t="shared" si="93"/>
        <v>9</v>
      </c>
      <c r="C515" s="9">
        <f>IFERROR(IF(AND($B515&gt;=INDEX($EH$5:$EH$44,$A515),$B515&lt;=INDEX($EJ$5:$EJ$44,$A515),C$30&gt;=INDEX($EG$5:$EG$44,$A515),C$30&lt;=INDEX($EI$5:$EI$44,$A515)),$A515,0),0)</f>
        <v>0</v>
      </c>
      <c r="D515" s="9">
        <f>IFERROR(IF(AND($B515&gt;=INDEX($EH$5:$EH$44,$A515),$B515&lt;=INDEX($EJ$5:$EJ$44,$A515),D$30&gt;=INDEX($EG$5:$EG$44,$A515),D$30&lt;=INDEX($EI$5:$EI$44,$A515)),$A515,0),0)</f>
        <v>0</v>
      </c>
      <c r="E515" s="9">
        <f>IFERROR(IF(AND($B515&gt;=INDEX($EH$5:$EH$44,$A515),$B515&lt;=INDEX($EJ$5:$EJ$44,$A515),E$30&gt;=INDEX($EG$5:$EG$44,$A515),E$30&lt;=INDEX($EI$5:$EI$44,$A515)),$A515,0),0)</f>
        <v>0</v>
      </c>
      <c r="F515" s="9">
        <f>IFERROR(IF(AND($B515&gt;=INDEX($EH$5:$EH$44,$A515),$B515&lt;=INDEX($EJ$5:$EJ$44,$A515),F$30&gt;=INDEX($EG$5:$EG$44,$A515),F$30&lt;=INDEX($EI$5:$EI$44,$A515)),$A515,0),0)</f>
        <v>0</v>
      </c>
      <c r="G515" s="9">
        <f>IFERROR(IF(AND($B515&gt;=INDEX($EH$5:$EH$44,$A515),$B515&lt;=INDEX($EJ$5:$EJ$44,$A515),G$30&gt;=INDEX($EG$5:$EG$44,$A515),G$30&lt;=INDEX($EI$5:$EI$44,$A515)),$A515,0),0)</f>
        <v>0</v>
      </c>
      <c r="H515" s="9">
        <f>IFERROR(IF(AND($B515&gt;=INDEX($EH$5:$EH$44,$A515),$B515&lt;=INDEX($EJ$5:$EJ$44,$A515),H$30&gt;=INDEX($EG$5:$EG$44,$A515),H$30&lt;=INDEX($EI$5:$EI$44,$A515)),$A515,0),0)</f>
        <v>0</v>
      </c>
      <c r="I515" s="9">
        <f>IFERROR(IF(AND($B515&gt;=INDEX($EH$5:$EH$44,$A515),$B515&lt;=INDEX($EJ$5:$EJ$44,$A515),I$30&gt;=INDEX($EG$5:$EG$44,$A515),I$30&lt;=INDEX($EI$5:$EI$44,$A515)),$A515,0),0)</f>
        <v>0</v>
      </c>
      <c r="J515" s="9">
        <f>IFERROR(IF(AND($B515&gt;=INDEX($EH$5:$EH$44,$A515),$B515&lt;=INDEX($EJ$5:$EJ$44,$A515),J$30&gt;=INDEX($EG$5:$EG$44,$A515),J$30&lt;=INDEX($EI$5:$EI$44,$A515)),$A515,0),0)</f>
        <v>0</v>
      </c>
      <c r="K515" s="9">
        <f>IFERROR(IF(AND($B515&gt;=INDEX($EH$5:$EH$44,$A515),$B515&lt;=INDEX($EJ$5:$EJ$44,$A515),K$30&gt;=INDEX($EG$5:$EG$44,$A515),K$30&lt;=INDEX($EI$5:$EI$44,$A515)),$A515,0),0)</f>
        <v>0</v>
      </c>
      <c r="L515" s="9">
        <f>IFERROR(IF(AND($B515&gt;=INDEX($EH$5:$EH$44,$A515),$B515&lt;=INDEX($EJ$5:$EJ$44,$A515),L$30&gt;=INDEX($EG$5:$EG$44,$A515),L$30&lt;=INDEX($EI$5:$EI$44,$A515)),$A515,0),0)</f>
        <v>0</v>
      </c>
      <c r="M515" s="9">
        <f>IFERROR(IF(AND($B515&gt;=INDEX($EH$5:$EH$44,$A515),$B515&lt;=INDEX($EJ$5:$EJ$44,$A515),M$30&gt;=INDEX($EG$5:$EG$44,$A515),M$30&lt;=INDEX($EI$5:$EI$44,$A515)),$A515,0),0)</f>
        <v>0</v>
      </c>
      <c r="N515" s="9">
        <f>IFERROR(IF(AND($B515&gt;=INDEX($EH$5:$EH$44,$A515),$B515&lt;=INDEX($EJ$5:$EJ$44,$A515),N$30&gt;=INDEX($EG$5:$EG$44,$A515),N$30&lt;=INDEX($EI$5:$EI$44,$A515)),$A515,0),0)</f>
        <v>0</v>
      </c>
      <c r="O515" s="9">
        <f>IFERROR(IF(AND($B515&gt;=INDEX($EH$5:$EH$44,$A515),$B515&lt;=INDEX($EJ$5:$EJ$44,$A515),O$30&gt;=INDEX($EG$5:$EG$44,$A515),O$30&lt;=INDEX($EI$5:$EI$44,$A515)),$A515,0),0)</f>
        <v>0</v>
      </c>
      <c r="P515" s="9">
        <f>IFERROR(IF(AND($B515&gt;=INDEX($EH$5:$EH$44,$A515),$B515&lt;=INDEX($EJ$5:$EJ$44,$A515),P$30&gt;=INDEX($EG$5:$EG$44,$A515),P$30&lt;=INDEX($EI$5:$EI$44,$A515)),$A515,0),0)</f>
        <v>0</v>
      </c>
      <c r="Q515" s="9">
        <f>IFERROR(IF(AND($B515&gt;=INDEX($EH$5:$EH$44,$A515),$B515&lt;=INDEX($EJ$5:$EJ$44,$A515),Q$30&gt;=INDEX($EG$5:$EG$44,$A515),Q$30&lt;=INDEX($EI$5:$EI$44,$A515)),$A515,0),0)</f>
        <v>0</v>
      </c>
      <c r="R515" s="9">
        <f>IFERROR(IF(AND($B515&gt;=INDEX($EH$5:$EH$44,$A515),$B515&lt;=INDEX($EJ$5:$EJ$44,$A515),R$30&gt;=INDEX($EG$5:$EG$44,$A515),R$30&lt;=INDEX($EI$5:$EI$44,$A515)),$A515,0),0)</f>
        <v>0</v>
      </c>
      <c r="S515" s="9">
        <f>IFERROR(IF(AND($B515&gt;=INDEX($EH$5:$EH$44,$A515),$B515&lt;=INDEX($EJ$5:$EJ$44,$A515),S$30&gt;=INDEX($EG$5:$EG$44,$A515),S$30&lt;=INDEX($EI$5:$EI$44,$A515)),$A515,0),0)</f>
        <v>0</v>
      </c>
      <c r="T515" s="9">
        <f>IFERROR(IF(AND($B515&gt;=INDEX($EH$5:$EH$44,$A515),$B515&lt;=INDEX($EJ$5:$EJ$44,$A515),T$30&gt;=INDEX($EG$5:$EG$44,$A515),T$30&lt;=INDEX($EI$5:$EI$44,$A515)),$A515,0),0)</f>
        <v>0</v>
      </c>
      <c r="U515" s="9">
        <f>IFERROR(IF(AND($B515&gt;=INDEX($EH$5:$EH$44,$A515),$B515&lt;=INDEX($EJ$5:$EJ$44,$A515),U$30&gt;=INDEX($EG$5:$EG$44,$A515),U$30&lt;=INDEX($EI$5:$EI$44,$A515)),$A515,0),0)</f>
        <v>0</v>
      </c>
      <c r="V515" s="9">
        <f>IFERROR(IF(AND($B515&gt;=INDEX($EH$5:$EH$44,$A515),$B515&lt;=INDEX($EJ$5:$EJ$44,$A515),V$30&gt;=INDEX($EG$5:$EG$44,$A515),V$30&lt;=INDEX($EI$5:$EI$44,$A515)),$A515,0),0)</f>
        <v>0</v>
      </c>
      <c r="W515" s="9">
        <f>IFERROR(IF(AND($B515&gt;=INDEX($EH$5:$EH$44,$A515),$B515&lt;=INDEX($EJ$5:$EJ$44,$A515),W$30&gt;=INDEX($EG$5:$EG$44,$A515),W$30&lt;=INDEX($EI$5:$EI$44,$A515)),$A515,0),0)</f>
        <v>0</v>
      </c>
      <c r="X515" s="9">
        <f>IFERROR(IF(AND($B515&gt;=INDEX($EH$5:$EH$44,$A515),$B515&lt;=INDEX($EJ$5:$EJ$44,$A515),X$30&gt;=INDEX($EG$5:$EG$44,$A515),X$30&lt;=INDEX($EI$5:$EI$44,$A515)),$A515,0),0)</f>
        <v>0</v>
      </c>
      <c r="Y515" s="9">
        <f>IFERROR(IF(AND($B515&gt;=INDEX($EH$5:$EH$44,$A515),$B515&lt;=INDEX($EJ$5:$EJ$44,$A515),Y$30&gt;=INDEX($EG$5:$EG$44,$A515),Y$30&lt;=INDEX($EI$5:$EI$44,$A515)),$A515,0),0)</f>
        <v>0</v>
      </c>
      <c r="Z515" s="9">
        <f>IFERROR(IF(AND($B515&gt;=INDEX($EH$5:$EH$44,$A515),$B515&lt;=INDEX($EJ$5:$EJ$44,$A515),Z$30&gt;=INDEX($EG$5:$EG$44,$A515),Z$30&lt;=INDEX($EI$5:$EI$44,$A515)),$A515,0),0)</f>
        <v>0</v>
      </c>
      <c r="AA515" s="9">
        <f>IFERROR(IF(AND($B515&gt;=INDEX($EH$5:$EH$44,$A515),$B515&lt;=INDEX($EJ$5:$EJ$44,$A515),AA$30&gt;=INDEX($EG$5:$EG$44,$A515),AA$30&lt;=INDEX($EI$5:$EI$44,$A515)),$A515,0),0)</f>
        <v>0</v>
      </c>
      <c r="AB515" s="9">
        <f>IFERROR(IF(AND($B515&gt;=INDEX($EH$5:$EH$44,$A515),$B515&lt;=INDEX($EJ$5:$EJ$44,$A515),AB$30&gt;=INDEX($EG$5:$EG$44,$A515),AB$30&lt;=INDEX($EI$5:$EI$44,$A515)),$A515,0),0)</f>
        <v>0</v>
      </c>
      <c r="AC515" s="9">
        <f>IFERROR(IF(AND($B515&gt;=INDEX($EH$5:$EH$44,$A515),$B515&lt;=INDEX($EJ$5:$EJ$44,$A515),AC$30&gt;=INDEX($EG$5:$EG$44,$A515),AC$30&lt;=INDEX($EI$5:$EI$44,$A515)),$A515,0),0)</f>
        <v>0</v>
      </c>
      <c r="AD515" s="9">
        <f>IFERROR(IF(AND($B515&gt;=INDEX($EH$5:$EH$44,$A515),$B515&lt;=INDEX($EJ$5:$EJ$44,$A515),AD$30&gt;=INDEX($EG$5:$EG$44,$A515),AD$30&lt;=INDEX($EI$5:$EI$44,$A515)),$A515,0),0)</f>
        <v>0</v>
      </c>
      <c r="AE515" s="9">
        <f>IFERROR(IF(AND($B515&gt;=INDEX($EH$5:$EH$44,$A515),$B515&lt;=INDEX($EJ$5:$EJ$44,$A515),AE$30&gt;=INDEX($EG$5:$EG$44,$A515),AE$30&lt;=INDEX($EI$5:$EI$44,$A515)),$A515,0),0)</f>
        <v>0</v>
      </c>
      <c r="AF515" s="9">
        <f>IFERROR(IF(AND($B515&gt;=INDEX($EH$5:$EH$44,$A515),$B515&lt;=INDEX($EJ$5:$EJ$44,$A515),AF$30&gt;=INDEX($EG$5:$EG$44,$A515),AF$30&lt;=INDEX($EI$5:$EI$44,$A515)),$A515,0),0)</f>
        <v>0</v>
      </c>
      <c r="AG515" s="9">
        <f>IFERROR(IF(AND($B515&gt;=INDEX($EH$5:$EH$44,$A515),$B515&lt;=INDEX($EJ$5:$EJ$44,$A515),AG$30&gt;=INDEX($EG$5:$EG$44,$A515),AG$30&lt;=INDEX($EI$5:$EI$44,$A515)),$A515,0),0)</f>
        <v>0</v>
      </c>
      <c r="AH515" s="9"/>
    </row>
    <row r="516" spans="1:34">
      <c r="A516" s="5">
        <f t="shared" si="94"/>
        <v>20</v>
      </c>
      <c r="B516" s="5">
        <f t="shared" si="93"/>
        <v>10</v>
      </c>
      <c r="C516" s="9">
        <f>IFERROR(IF(AND($B516&gt;=INDEX($EH$5:$EH$44,$A516),$B516&lt;=INDEX($EJ$5:$EJ$44,$A516),C$30&gt;=INDEX($EG$5:$EG$44,$A516),C$30&lt;=INDEX($EI$5:$EI$44,$A516)),$A516,0),0)</f>
        <v>0</v>
      </c>
      <c r="D516" s="9">
        <f>IFERROR(IF(AND($B516&gt;=INDEX($EH$5:$EH$44,$A516),$B516&lt;=INDEX($EJ$5:$EJ$44,$A516),D$30&gt;=INDEX($EG$5:$EG$44,$A516),D$30&lt;=INDEX($EI$5:$EI$44,$A516)),$A516,0),0)</f>
        <v>0</v>
      </c>
      <c r="E516" s="9">
        <f>IFERROR(IF(AND($B516&gt;=INDEX($EH$5:$EH$44,$A516),$B516&lt;=INDEX($EJ$5:$EJ$44,$A516),E$30&gt;=INDEX($EG$5:$EG$44,$A516),E$30&lt;=INDEX($EI$5:$EI$44,$A516)),$A516,0),0)</f>
        <v>0</v>
      </c>
      <c r="F516" s="9">
        <f>IFERROR(IF(AND($B516&gt;=INDEX($EH$5:$EH$44,$A516),$B516&lt;=INDEX($EJ$5:$EJ$44,$A516),F$30&gt;=INDEX($EG$5:$EG$44,$A516),F$30&lt;=INDEX($EI$5:$EI$44,$A516)),$A516,0),0)</f>
        <v>0</v>
      </c>
      <c r="G516" s="9">
        <f>IFERROR(IF(AND($B516&gt;=INDEX($EH$5:$EH$44,$A516),$B516&lt;=INDEX($EJ$5:$EJ$44,$A516),G$30&gt;=INDEX($EG$5:$EG$44,$A516),G$30&lt;=INDEX($EI$5:$EI$44,$A516)),$A516,0),0)</f>
        <v>0</v>
      </c>
      <c r="H516" s="9">
        <f>IFERROR(IF(AND($B516&gt;=INDEX($EH$5:$EH$44,$A516),$B516&lt;=INDEX($EJ$5:$EJ$44,$A516),H$30&gt;=INDEX($EG$5:$EG$44,$A516),H$30&lt;=INDEX($EI$5:$EI$44,$A516)),$A516,0),0)</f>
        <v>0</v>
      </c>
      <c r="I516" s="9">
        <f>IFERROR(IF(AND($B516&gt;=INDEX($EH$5:$EH$44,$A516),$B516&lt;=INDEX($EJ$5:$EJ$44,$A516),I$30&gt;=INDEX($EG$5:$EG$44,$A516),I$30&lt;=INDEX($EI$5:$EI$44,$A516)),$A516,0),0)</f>
        <v>0</v>
      </c>
      <c r="J516" s="9">
        <f>IFERROR(IF(AND($B516&gt;=INDEX($EH$5:$EH$44,$A516),$B516&lt;=INDEX($EJ$5:$EJ$44,$A516),J$30&gt;=INDEX($EG$5:$EG$44,$A516),J$30&lt;=INDEX($EI$5:$EI$44,$A516)),$A516,0),0)</f>
        <v>0</v>
      </c>
      <c r="K516" s="9">
        <f>IFERROR(IF(AND($B516&gt;=INDEX($EH$5:$EH$44,$A516),$B516&lt;=INDEX($EJ$5:$EJ$44,$A516),K$30&gt;=INDEX($EG$5:$EG$44,$A516),K$30&lt;=INDEX($EI$5:$EI$44,$A516)),$A516,0),0)</f>
        <v>0</v>
      </c>
      <c r="L516" s="9">
        <f>IFERROR(IF(AND($B516&gt;=INDEX($EH$5:$EH$44,$A516),$B516&lt;=INDEX($EJ$5:$EJ$44,$A516),L$30&gt;=INDEX($EG$5:$EG$44,$A516),L$30&lt;=INDEX($EI$5:$EI$44,$A516)),$A516,0),0)</f>
        <v>0</v>
      </c>
      <c r="M516" s="9">
        <f>IFERROR(IF(AND($B516&gt;=INDEX($EH$5:$EH$44,$A516),$B516&lt;=INDEX($EJ$5:$EJ$44,$A516),M$30&gt;=INDEX($EG$5:$EG$44,$A516),M$30&lt;=INDEX($EI$5:$EI$44,$A516)),$A516,0),0)</f>
        <v>0</v>
      </c>
      <c r="N516" s="9">
        <f>IFERROR(IF(AND($B516&gt;=INDEX($EH$5:$EH$44,$A516),$B516&lt;=INDEX($EJ$5:$EJ$44,$A516),N$30&gt;=INDEX($EG$5:$EG$44,$A516),N$30&lt;=INDEX($EI$5:$EI$44,$A516)),$A516,0),0)</f>
        <v>0</v>
      </c>
      <c r="O516" s="9">
        <f>IFERROR(IF(AND($B516&gt;=INDEX($EH$5:$EH$44,$A516),$B516&lt;=INDEX($EJ$5:$EJ$44,$A516),O$30&gt;=INDEX($EG$5:$EG$44,$A516),O$30&lt;=INDEX($EI$5:$EI$44,$A516)),$A516,0),0)</f>
        <v>20</v>
      </c>
      <c r="P516" s="9">
        <f>IFERROR(IF(AND($B516&gt;=INDEX($EH$5:$EH$44,$A516),$B516&lt;=INDEX($EJ$5:$EJ$44,$A516),P$30&gt;=INDEX($EG$5:$EG$44,$A516),P$30&lt;=INDEX($EI$5:$EI$44,$A516)),$A516,0),0)</f>
        <v>20</v>
      </c>
      <c r="Q516" s="9">
        <f>IFERROR(IF(AND($B516&gt;=INDEX($EH$5:$EH$44,$A516),$B516&lt;=INDEX($EJ$5:$EJ$44,$A516),Q$30&gt;=INDEX($EG$5:$EG$44,$A516),Q$30&lt;=INDEX($EI$5:$EI$44,$A516)),$A516,0),0)</f>
        <v>20</v>
      </c>
      <c r="R516" s="9">
        <f>IFERROR(IF(AND($B516&gt;=INDEX($EH$5:$EH$44,$A516),$B516&lt;=INDEX($EJ$5:$EJ$44,$A516),R$30&gt;=INDEX($EG$5:$EG$44,$A516),R$30&lt;=INDEX($EI$5:$EI$44,$A516)),$A516,0),0)</f>
        <v>20</v>
      </c>
      <c r="S516" s="9">
        <f>IFERROR(IF(AND($B516&gt;=INDEX($EH$5:$EH$44,$A516),$B516&lt;=INDEX($EJ$5:$EJ$44,$A516),S$30&gt;=INDEX($EG$5:$EG$44,$A516),S$30&lt;=INDEX($EI$5:$EI$44,$A516)),$A516,0),0)</f>
        <v>0</v>
      </c>
      <c r="T516" s="9">
        <f>IFERROR(IF(AND($B516&gt;=INDEX($EH$5:$EH$44,$A516),$B516&lt;=INDEX($EJ$5:$EJ$44,$A516),T$30&gt;=INDEX($EG$5:$EG$44,$A516),T$30&lt;=INDEX($EI$5:$EI$44,$A516)),$A516,0),0)</f>
        <v>0</v>
      </c>
      <c r="U516" s="9">
        <f>IFERROR(IF(AND($B516&gt;=INDEX($EH$5:$EH$44,$A516),$B516&lt;=INDEX($EJ$5:$EJ$44,$A516),U$30&gt;=INDEX($EG$5:$EG$44,$A516),U$30&lt;=INDEX($EI$5:$EI$44,$A516)),$A516,0),0)</f>
        <v>0</v>
      </c>
      <c r="V516" s="9">
        <f>IFERROR(IF(AND($B516&gt;=INDEX($EH$5:$EH$44,$A516),$B516&lt;=INDEX($EJ$5:$EJ$44,$A516),V$30&gt;=INDEX($EG$5:$EG$44,$A516),V$30&lt;=INDEX($EI$5:$EI$44,$A516)),$A516,0),0)</f>
        <v>0</v>
      </c>
      <c r="W516" s="9">
        <f>IFERROR(IF(AND($B516&gt;=INDEX($EH$5:$EH$44,$A516),$B516&lt;=INDEX($EJ$5:$EJ$44,$A516),W$30&gt;=INDEX($EG$5:$EG$44,$A516),W$30&lt;=INDEX($EI$5:$EI$44,$A516)),$A516,0),0)</f>
        <v>0</v>
      </c>
      <c r="X516" s="9">
        <f>IFERROR(IF(AND($B516&gt;=INDEX($EH$5:$EH$44,$A516),$B516&lt;=INDEX($EJ$5:$EJ$44,$A516),X$30&gt;=INDEX($EG$5:$EG$44,$A516),X$30&lt;=INDEX($EI$5:$EI$44,$A516)),$A516,0),0)</f>
        <v>0</v>
      </c>
      <c r="Y516" s="9">
        <f>IFERROR(IF(AND($B516&gt;=INDEX($EH$5:$EH$44,$A516),$B516&lt;=INDEX($EJ$5:$EJ$44,$A516),Y$30&gt;=INDEX($EG$5:$EG$44,$A516),Y$30&lt;=INDEX($EI$5:$EI$44,$A516)),$A516,0),0)</f>
        <v>0</v>
      </c>
      <c r="Z516" s="9">
        <f>IFERROR(IF(AND($B516&gt;=INDEX($EH$5:$EH$44,$A516),$B516&lt;=INDEX($EJ$5:$EJ$44,$A516),Z$30&gt;=INDEX($EG$5:$EG$44,$A516),Z$30&lt;=INDEX($EI$5:$EI$44,$A516)),$A516,0),0)</f>
        <v>0</v>
      </c>
      <c r="AA516" s="9">
        <f>IFERROR(IF(AND($B516&gt;=INDEX($EH$5:$EH$44,$A516),$B516&lt;=INDEX($EJ$5:$EJ$44,$A516),AA$30&gt;=INDEX($EG$5:$EG$44,$A516),AA$30&lt;=INDEX($EI$5:$EI$44,$A516)),$A516,0),0)</f>
        <v>0</v>
      </c>
      <c r="AB516" s="9">
        <f>IFERROR(IF(AND($B516&gt;=INDEX($EH$5:$EH$44,$A516),$B516&lt;=INDEX($EJ$5:$EJ$44,$A516),AB$30&gt;=INDEX($EG$5:$EG$44,$A516),AB$30&lt;=INDEX($EI$5:$EI$44,$A516)),$A516,0),0)</f>
        <v>0</v>
      </c>
      <c r="AC516" s="9">
        <f>IFERROR(IF(AND($B516&gt;=INDEX($EH$5:$EH$44,$A516),$B516&lt;=INDEX($EJ$5:$EJ$44,$A516),AC$30&gt;=INDEX($EG$5:$EG$44,$A516),AC$30&lt;=INDEX($EI$5:$EI$44,$A516)),$A516,0),0)</f>
        <v>0</v>
      </c>
      <c r="AD516" s="9">
        <f>IFERROR(IF(AND($B516&gt;=INDEX($EH$5:$EH$44,$A516),$B516&lt;=INDEX($EJ$5:$EJ$44,$A516),AD$30&gt;=INDEX($EG$5:$EG$44,$A516),AD$30&lt;=INDEX($EI$5:$EI$44,$A516)),$A516,0),0)</f>
        <v>0</v>
      </c>
      <c r="AE516" s="9">
        <f>IFERROR(IF(AND($B516&gt;=INDEX($EH$5:$EH$44,$A516),$B516&lt;=INDEX($EJ$5:$EJ$44,$A516),AE$30&gt;=INDEX($EG$5:$EG$44,$A516),AE$30&lt;=INDEX($EI$5:$EI$44,$A516)),$A516,0),0)</f>
        <v>0</v>
      </c>
      <c r="AF516" s="9">
        <f>IFERROR(IF(AND($B516&gt;=INDEX($EH$5:$EH$44,$A516),$B516&lt;=INDEX($EJ$5:$EJ$44,$A516),AF$30&gt;=INDEX($EG$5:$EG$44,$A516),AF$30&lt;=INDEX($EI$5:$EI$44,$A516)),$A516,0),0)</f>
        <v>0</v>
      </c>
      <c r="AG516" s="9">
        <f>IFERROR(IF(AND($B516&gt;=INDEX($EH$5:$EH$44,$A516),$B516&lt;=INDEX($EJ$5:$EJ$44,$A516),AG$30&gt;=INDEX($EG$5:$EG$44,$A516),AG$30&lt;=INDEX($EI$5:$EI$44,$A516)),$A516,0),0)</f>
        <v>0</v>
      </c>
      <c r="AH516" s="9"/>
    </row>
    <row r="517" spans="1:34">
      <c r="A517" s="5">
        <f t="shared" si="94"/>
        <v>20</v>
      </c>
      <c r="B517" s="5">
        <f t="shared" si="93"/>
        <v>11</v>
      </c>
      <c r="C517" s="9">
        <f>IFERROR(IF(AND($B517&gt;=INDEX($EH$5:$EH$44,$A517),$B517&lt;=INDEX($EJ$5:$EJ$44,$A517),C$30&gt;=INDEX($EG$5:$EG$44,$A517),C$30&lt;=INDEX($EI$5:$EI$44,$A517)),$A517,0),0)</f>
        <v>0</v>
      </c>
      <c r="D517" s="9">
        <f>IFERROR(IF(AND($B517&gt;=INDEX($EH$5:$EH$44,$A517),$B517&lt;=INDEX($EJ$5:$EJ$44,$A517),D$30&gt;=INDEX($EG$5:$EG$44,$A517),D$30&lt;=INDEX($EI$5:$EI$44,$A517)),$A517,0),0)</f>
        <v>0</v>
      </c>
      <c r="E517" s="9">
        <f>IFERROR(IF(AND($B517&gt;=INDEX($EH$5:$EH$44,$A517),$B517&lt;=INDEX($EJ$5:$EJ$44,$A517),E$30&gt;=INDEX($EG$5:$EG$44,$A517),E$30&lt;=INDEX($EI$5:$EI$44,$A517)),$A517,0),0)</f>
        <v>0</v>
      </c>
      <c r="F517" s="9">
        <f>IFERROR(IF(AND($B517&gt;=INDEX($EH$5:$EH$44,$A517),$B517&lt;=INDEX($EJ$5:$EJ$44,$A517),F$30&gt;=INDEX($EG$5:$EG$44,$A517),F$30&lt;=INDEX($EI$5:$EI$44,$A517)),$A517,0),0)</f>
        <v>0</v>
      </c>
      <c r="G517" s="9">
        <f>IFERROR(IF(AND($B517&gt;=INDEX($EH$5:$EH$44,$A517),$B517&lt;=INDEX($EJ$5:$EJ$44,$A517),G$30&gt;=INDEX($EG$5:$EG$44,$A517),G$30&lt;=INDEX($EI$5:$EI$44,$A517)),$A517,0),0)</f>
        <v>0</v>
      </c>
      <c r="H517" s="9">
        <f>IFERROR(IF(AND($B517&gt;=INDEX($EH$5:$EH$44,$A517),$B517&lt;=INDEX($EJ$5:$EJ$44,$A517),H$30&gt;=INDEX($EG$5:$EG$44,$A517),H$30&lt;=INDEX($EI$5:$EI$44,$A517)),$A517,0),0)</f>
        <v>0</v>
      </c>
      <c r="I517" s="9">
        <f>IFERROR(IF(AND($B517&gt;=INDEX($EH$5:$EH$44,$A517),$B517&lt;=INDEX($EJ$5:$EJ$44,$A517),I$30&gt;=INDEX($EG$5:$EG$44,$A517),I$30&lt;=INDEX($EI$5:$EI$44,$A517)),$A517,0),0)</f>
        <v>0</v>
      </c>
      <c r="J517" s="9">
        <f>IFERROR(IF(AND($B517&gt;=INDEX($EH$5:$EH$44,$A517),$B517&lt;=INDEX($EJ$5:$EJ$44,$A517),J$30&gt;=INDEX($EG$5:$EG$44,$A517),J$30&lt;=INDEX($EI$5:$EI$44,$A517)),$A517,0),0)</f>
        <v>0</v>
      </c>
      <c r="K517" s="9">
        <f>IFERROR(IF(AND($B517&gt;=INDEX($EH$5:$EH$44,$A517),$B517&lt;=INDEX($EJ$5:$EJ$44,$A517),K$30&gt;=INDEX($EG$5:$EG$44,$A517),K$30&lt;=INDEX($EI$5:$EI$44,$A517)),$A517,0),0)</f>
        <v>0</v>
      </c>
      <c r="L517" s="9">
        <f>IFERROR(IF(AND($B517&gt;=INDEX($EH$5:$EH$44,$A517),$B517&lt;=INDEX($EJ$5:$EJ$44,$A517),L$30&gt;=INDEX($EG$5:$EG$44,$A517),L$30&lt;=INDEX($EI$5:$EI$44,$A517)),$A517,0),0)</f>
        <v>0</v>
      </c>
      <c r="M517" s="9">
        <f>IFERROR(IF(AND($B517&gt;=INDEX($EH$5:$EH$44,$A517),$B517&lt;=INDEX($EJ$5:$EJ$44,$A517),M$30&gt;=INDEX($EG$5:$EG$44,$A517),M$30&lt;=INDEX($EI$5:$EI$44,$A517)),$A517,0),0)</f>
        <v>0</v>
      </c>
      <c r="N517" s="9">
        <f>IFERROR(IF(AND($B517&gt;=INDEX($EH$5:$EH$44,$A517),$B517&lt;=INDEX($EJ$5:$EJ$44,$A517),N$30&gt;=INDEX($EG$5:$EG$44,$A517),N$30&lt;=INDEX($EI$5:$EI$44,$A517)),$A517,0),0)</f>
        <v>0</v>
      </c>
      <c r="O517" s="9">
        <f>IFERROR(IF(AND($B517&gt;=INDEX($EH$5:$EH$44,$A517),$B517&lt;=INDEX($EJ$5:$EJ$44,$A517),O$30&gt;=INDEX($EG$5:$EG$44,$A517),O$30&lt;=INDEX($EI$5:$EI$44,$A517)),$A517,0),0)</f>
        <v>20</v>
      </c>
      <c r="P517" s="9">
        <f>IFERROR(IF(AND($B517&gt;=INDEX($EH$5:$EH$44,$A517),$B517&lt;=INDEX($EJ$5:$EJ$44,$A517),P$30&gt;=INDEX($EG$5:$EG$44,$A517),P$30&lt;=INDEX($EI$5:$EI$44,$A517)),$A517,0),0)</f>
        <v>20</v>
      </c>
      <c r="Q517" s="9">
        <f>IFERROR(IF(AND($B517&gt;=INDEX($EH$5:$EH$44,$A517),$B517&lt;=INDEX($EJ$5:$EJ$44,$A517),Q$30&gt;=INDEX($EG$5:$EG$44,$A517),Q$30&lt;=INDEX($EI$5:$EI$44,$A517)),$A517,0),0)</f>
        <v>20</v>
      </c>
      <c r="R517" s="9">
        <f>IFERROR(IF(AND($B517&gt;=INDEX($EH$5:$EH$44,$A517),$B517&lt;=INDEX($EJ$5:$EJ$44,$A517),R$30&gt;=INDEX($EG$5:$EG$44,$A517),R$30&lt;=INDEX($EI$5:$EI$44,$A517)),$A517,0),0)</f>
        <v>20</v>
      </c>
      <c r="S517" s="9">
        <f>IFERROR(IF(AND($B517&gt;=INDEX($EH$5:$EH$44,$A517),$B517&lt;=INDEX($EJ$5:$EJ$44,$A517),S$30&gt;=INDEX($EG$5:$EG$44,$A517),S$30&lt;=INDEX($EI$5:$EI$44,$A517)),$A517,0),0)</f>
        <v>0</v>
      </c>
      <c r="T517" s="9">
        <f>IFERROR(IF(AND($B517&gt;=INDEX($EH$5:$EH$44,$A517),$B517&lt;=INDEX($EJ$5:$EJ$44,$A517),T$30&gt;=INDEX($EG$5:$EG$44,$A517),T$30&lt;=INDEX($EI$5:$EI$44,$A517)),$A517,0),0)</f>
        <v>0</v>
      </c>
      <c r="U517" s="9">
        <f>IFERROR(IF(AND($B517&gt;=INDEX($EH$5:$EH$44,$A517),$B517&lt;=INDEX($EJ$5:$EJ$44,$A517),U$30&gt;=INDEX($EG$5:$EG$44,$A517),U$30&lt;=INDEX($EI$5:$EI$44,$A517)),$A517,0),0)</f>
        <v>0</v>
      </c>
      <c r="V517" s="9">
        <f>IFERROR(IF(AND($B517&gt;=INDEX($EH$5:$EH$44,$A517),$B517&lt;=INDEX($EJ$5:$EJ$44,$A517),V$30&gt;=INDEX($EG$5:$EG$44,$A517),V$30&lt;=INDEX($EI$5:$EI$44,$A517)),$A517,0),0)</f>
        <v>0</v>
      </c>
      <c r="W517" s="9">
        <f>IFERROR(IF(AND($B517&gt;=INDEX($EH$5:$EH$44,$A517),$B517&lt;=INDEX($EJ$5:$EJ$44,$A517),W$30&gt;=INDEX($EG$5:$EG$44,$A517),W$30&lt;=INDEX($EI$5:$EI$44,$A517)),$A517,0),0)</f>
        <v>0</v>
      </c>
      <c r="X517" s="9">
        <f>IFERROR(IF(AND($B517&gt;=INDEX($EH$5:$EH$44,$A517),$B517&lt;=INDEX($EJ$5:$EJ$44,$A517),X$30&gt;=INDEX($EG$5:$EG$44,$A517),X$30&lt;=INDEX($EI$5:$EI$44,$A517)),$A517,0),0)</f>
        <v>0</v>
      </c>
      <c r="Y517" s="9">
        <f>IFERROR(IF(AND($B517&gt;=INDEX($EH$5:$EH$44,$A517),$B517&lt;=INDEX($EJ$5:$EJ$44,$A517),Y$30&gt;=INDEX($EG$5:$EG$44,$A517),Y$30&lt;=INDEX($EI$5:$EI$44,$A517)),$A517,0),0)</f>
        <v>0</v>
      </c>
      <c r="Z517" s="9">
        <f>IFERROR(IF(AND($B517&gt;=INDEX($EH$5:$EH$44,$A517),$B517&lt;=INDEX($EJ$5:$EJ$44,$A517),Z$30&gt;=INDEX($EG$5:$EG$44,$A517),Z$30&lt;=INDEX($EI$5:$EI$44,$A517)),$A517,0),0)</f>
        <v>0</v>
      </c>
      <c r="AA517" s="9">
        <f>IFERROR(IF(AND($B517&gt;=INDEX($EH$5:$EH$44,$A517),$B517&lt;=INDEX($EJ$5:$EJ$44,$A517),AA$30&gt;=INDEX($EG$5:$EG$44,$A517),AA$30&lt;=INDEX($EI$5:$EI$44,$A517)),$A517,0),0)</f>
        <v>0</v>
      </c>
      <c r="AB517" s="9">
        <f>IFERROR(IF(AND($B517&gt;=INDEX($EH$5:$EH$44,$A517),$B517&lt;=INDEX($EJ$5:$EJ$44,$A517),AB$30&gt;=INDEX($EG$5:$EG$44,$A517),AB$30&lt;=INDEX($EI$5:$EI$44,$A517)),$A517,0),0)</f>
        <v>0</v>
      </c>
      <c r="AC517" s="9">
        <f>IFERROR(IF(AND($B517&gt;=INDEX($EH$5:$EH$44,$A517),$B517&lt;=INDEX($EJ$5:$EJ$44,$A517),AC$30&gt;=INDEX($EG$5:$EG$44,$A517),AC$30&lt;=INDEX($EI$5:$EI$44,$A517)),$A517,0),0)</f>
        <v>0</v>
      </c>
      <c r="AD517" s="9">
        <f>IFERROR(IF(AND($B517&gt;=INDEX($EH$5:$EH$44,$A517),$B517&lt;=INDEX($EJ$5:$EJ$44,$A517),AD$30&gt;=INDEX($EG$5:$EG$44,$A517),AD$30&lt;=INDEX($EI$5:$EI$44,$A517)),$A517,0),0)</f>
        <v>0</v>
      </c>
      <c r="AE517" s="9">
        <f>IFERROR(IF(AND($B517&gt;=INDEX($EH$5:$EH$44,$A517),$B517&lt;=INDEX($EJ$5:$EJ$44,$A517),AE$30&gt;=INDEX($EG$5:$EG$44,$A517),AE$30&lt;=INDEX($EI$5:$EI$44,$A517)),$A517,0),0)</f>
        <v>0</v>
      </c>
      <c r="AF517" s="9">
        <f>IFERROR(IF(AND($B517&gt;=INDEX($EH$5:$EH$44,$A517),$B517&lt;=INDEX($EJ$5:$EJ$44,$A517),AF$30&gt;=INDEX($EG$5:$EG$44,$A517),AF$30&lt;=INDEX($EI$5:$EI$44,$A517)),$A517,0),0)</f>
        <v>0</v>
      </c>
      <c r="AG517" s="9">
        <f>IFERROR(IF(AND($B517&gt;=INDEX($EH$5:$EH$44,$A517),$B517&lt;=INDEX($EJ$5:$EJ$44,$A517),AG$30&gt;=INDEX($EG$5:$EG$44,$A517),AG$30&lt;=INDEX($EI$5:$EI$44,$A517)),$A517,0),0)</f>
        <v>0</v>
      </c>
      <c r="AH517" s="9"/>
    </row>
    <row r="518" spans="1:34">
      <c r="A518" s="5">
        <f t="shared" si="94"/>
        <v>20</v>
      </c>
      <c r="B518" s="5">
        <f t="shared" si="93"/>
        <v>12</v>
      </c>
      <c r="C518" s="9">
        <f>IFERROR(IF(AND($B518&gt;=INDEX($EH$5:$EH$44,$A518),$B518&lt;=INDEX($EJ$5:$EJ$44,$A518),C$30&gt;=INDEX($EG$5:$EG$44,$A518),C$30&lt;=INDEX($EI$5:$EI$44,$A518)),$A518,0),0)</f>
        <v>0</v>
      </c>
      <c r="D518" s="9">
        <f>IFERROR(IF(AND($B518&gt;=INDEX($EH$5:$EH$44,$A518),$B518&lt;=INDEX($EJ$5:$EJ$44,$A518),D$30&gt;=INDEX($EG$5:$EG$44,$A518),D$30&lt;=INDEX($EI$5:$EI$44,$A518)),$A518,0),0)</f>
        <v>0</v>
      </c>
      <c r="E518" s="9">
        <f>IFERROR(IF(AND($B518&gt;=INDEX($EH$5:$EH$44,$A518),$B518&lt;=INDEX($EJ$5:$EJ$44,$A518),E$30&gt;=INDEX($EG$5:$EG$44,$A518),E$30&lt;=INDEX($EI$5:$EI$44,$A518)),$A518,0),0)</f>
        <v>0</v>
      </c>
      <c r="F518" s="9">
        <f>IFERROR(IF(AND($B518&gt;=INDEX($EH$5:$EH$44,$A518),$B518&lt;=INDEX($EJ$5:$EJ$44,$A518),F$30&gt;=INDEX($EG$5:$EG$44,$A518),F$30&lt;=INDEX($EI$5:$EI$44,$A518)),$A518,0),0)</f>
        <v>0</v>
      </c>
      <c r="G518" s="9">
        <f>IFERROR(IF(AND($B518&gt;=INDEX($EH$5:$EH$44,$A518),$B518&lt;=INDEX($EJ$5:$EJ$44,$A518),G$30&gt;=INDEX($EG$5:$EG$44,$A518),G$30&lt;=INDEX($EI$5:$EI$44,$A518)),$A518,0),0)</f>
        <v>0</v>
      </c>
      <c r="H518" s="9">
        <f>IFERROR(IF(AND($B518&gt;=INDEX($EH$5:$EH$44,$A518),$B518&lt;=INDEX($EJ$5:$EJ$44,$A518),H$30&gt;=INDEX($EG$5:$EG$44,$A518),H$30&lt;=INDEX($EI$5:$EI$44,$A518)),$A518,0),0)</f>
        <v>0</v>
      </c>
      <c r="I518" s="9">
        <f>IFERROR(IF(AND($B518&gt;=INDEX($EH$5:$EH$44,$A518),$B518&lt;=INDEX($EJ$5:$EJ$44,$A518),I$30&gt;=INDEX($EG$5:$EG$44,$A518),I$30&lt;=INDEX($EI$5:$EI$44,$A518)),$A518,0),0)</f>
        <v>0</v>
      </c>
      <c r="J518" s="9">
        <f>IFERROR(IF(AND($B518&gt;=INDEX($EH$5:$EH$44,$A518),$B518&lt;=INDEX($EJ$5:$EJ$44,$A518),J$30&gt;=INDEX($EG$5:$EG$44,$A518),J$30&lt;=INDEX($EI$5:$EI$44,$A518)),$A518,0),0)</f>
        <v>0</v>
      </c>
      <c r="K518" s="9">
        <f>IFERROR(IF(AND($B518&gt;=INDEX($EH$5:$EH$44,$A518),$B518&lt;=INDEX($EJ$5:$EJ$44,$A518),K$30&gt;=INDEX($EG$5:$EG$44,$A518),K$30&lt;=INDEX($EI$5:$EI$44,$A518)),$A518,0),0)</f>
        <v>0</v>
      </c>
      <c r="L518" s="9">
        <f>IFERROR(IF(AND($B518&gt;=INDEX($EH$5:$EH$44,$A518),$B518&lt;=INDEX($EJ$5:$EJ$44,$A518),L$30&gt;=INDEX($EG$5:$EG$44,$A518),L$30&lt;=INDEX($EI$5:$EI$44,$A518)),$A518,0),0)</f>
        <v>0</v>
      </c>
      <c r="M518" s="9">
        <f>IFERROR(IF(AND($B518&gt;=INDEX($EH$5:$EH$44,$A518),$B518&lt;=INDEX($EJ$5:$EJ$44,$A518),M$30&gt;=INDEX($EG$5:$EG$44,$A518),M$30&lt;=INDEX($EI$5:$EI$44,$A518)),$A518,0),0)</f>
        <v>0</v>
      </c>
      <c r="N518" s="9">
        <f>IFERROR(IF(AND($B518&gt;=INDEX($EH$5:$EH$44,$A518),$B518&lt;=INDEX($EJ$5:$EJ$44,$A518),N$30&gt;=INDEX($EG$5:$EG$44,$A518),N$30&lt;=INDEX($EI$5:$EI$44,$A518)),$A518,0),0)</f>
        <v>0</v>
      </c>
      <c r="O518" s="9">
        <f>IFERROR(IF(AND($B518&gt;=INDEX($EH$5:$EH$44,$A518),$B518&lt;=INDEX($EJ$5:$EJ$44,$A518),O$30&gt;=INDEX($EG$5:$EG$44,$A518),O$30&lt;=INDEX($EI$5:$EI$44,$A518)),$A518,0),0)</f>
        <v>20</v>
      </c>
      <c r="P518" s="9">
        <f>IFERROR(IF(AND($B518&gt;=INDEX($EH$5:$EH$44,$A518),$B518&lt;=INDEX($EJ$5:$EJ$44,$A518),P$30&gt;=INDEX($EG$5:$EG$44,$A518),P$30&lt;=INDEX($EI$5:$EI$44,$A518)),$A518,0),0)</f>
        <v>20</v>
      </c>
      <c r="Q518" s="9">
        <f>IFERROR(IF(AND($B518&gt;=INDEX($EH$5:$EH$44,$A518),$B518&lt;=INDEX($EJ$5:$EJ$44,$A518),Q$30&gt;=INDEX($EG$5:$EG$44,$A518),Q$30&lt;=INDEX($EI$5:$EI$44,$A518)),$A518,0),0)</f>
        <v>20</v>
      </c>
      <c r="R518" s="9">
        <f>IFERROR(IF(AND($B518&gt;=INDEX($EH$5:$EH$44,$A518),$B518&lt;=INDEX($EJ$5:$EJ$44,$A518),R$30&gt;=INDEX($EG$5:$EG$44,$A518),R$30&lt;=INDEX($EI$5:$EI$44,$A518)),$A518,0),0)</f>
        <v>20</v>
      </c>
      <c r="S518" s="9">
        <f>IFERROR(IF(AND($B518&gt;=INDEX($EH$5:$EH$44,$A518),$B518&lt;=INDEX($EJ$5:$EJ$44,$A518),S$30&gt;=INDEX($EG$5:$EG$44,$A518),S$30&lt;=INDEX($EI$5:$EI$44,$A518)),$A518,0),0)</f>
        <v>0</v>
      </c>
      <c r="T518" s="9">
        <f>IFERROR(IF(AND($B518&gt;=INDEX($EH$5:$EH$44,$A518),$B518&lt;=INDEX($EJ$5:$EJ$44,$A518),T$30&gt;=INDEX($EG$5:$EG$44,$A518),T$30&lt;=INDEX($EI$5:$EI$44,$A518)),$A518,0),0)</f>
        <v>0</v>
      </c>
      <c r="U518" s="9">
        <f>IFERROR(IF(AND($B518&gt;=INDEX($EH$5:$EH$44,$A518),$B518&lt;=INDEX($EJ$5:$EJ$44,$A518),U$30&gt;=INDEX($EG$5:$EG$44,$A518),U$30&lt;=INDEX($EI$5:$EI$44,$A518)),$A518,0),0)</f>
        <v>0</v>
      </c>
      <c r="V518" s="9">
        <f>IFERROR(IF(AND($B518&gt;=INDEX($EH$5:$EH$44,$A518),$B518&lt;=INDEX($EJ$5:$EJ$44,$A518),V$30&gt;=INDEX($EG$5:$EG$44,$A518),V$30&lt;=INDEX($EI$5:$EI$44,$A518)),$A518,0),0)</f>
        <v>0</v>
      </c>
      <c r="W518" s="9">
        <f>IFERROR(IF(AND($B518&gt;=INDEX($EH$5:$EH$44,$A518),$B518&lt;=INDEX($EJ$5:$EJ$44,$A518),W$30&gt;=INDEX($EG$5:$EG$44,$A518),W$30&lt;=INDEX($EI$5:$EI$44,$A518)),$A518,0),0)</f>
        <v>0</v>
      </c>
      <c r="X518" s="9">
        <f>IFERROR(IF(AND($B518&gt;=INDEX($EH$5:$EH$44,$A518),$B518&lt;=INDEX($EJ$5:$EJ$44,$A518),X$30&gt;=INDEX($EG$5:$EG$44,$A518),X$30&lt;=INDEX($EI$5:$EI$44,$A518)),$A518,0),0)</f>
        <v>0</v>
      </c>
      <c r="Y518" s="9">
        <f>IFERROR(IF(AND($B518&gt;=INDEX($EH$5:$EH$44,$A518),$B518&lt;=INDEX($EJ$5:$EJ$44,$A518),Y$30&gt;=INDEX($EG$5:$EG$44,$A518),Y$30&lt;=INDEX($EI$5:$EI$44,$A518)),$A518,0),0)</f>
        <v>0</v>
      </c>
      <c r="Z518" s="9">
        <f>IFERROR(IF(AND($B518&gt;=INDEX($EH$5:$EH$44,$A518),$B518&lt;=INDEX($EJ$5:$EJ$44,$A518),Z$30&gt;=INDEX($EG$5:$EG$44,$A518),Z$30&lt;=INDEX($EI$5:$EI$44,$A518)),$A518,0),0)</f>
        <v>0</v>
      </c>
      <c r="AA518" s="9">
        <f>IFERROR(IF(AND($B518&gt;=INDEX($EH$5:$EH$44,$A518),$B518&lt;=INDEX($EJ$5:$EJ$44,$A518),AA$30&gt;=INDEX($EG$5:$EG$44,$A518),AA$30&lt;=INDEX($EI$5:$EI$44,$A518)),$A518,0),0)</f>
        <v>0</v>
      </c>
      <c r="AB518" s="9">
        <f>IFERROR(IF(AND($B518&gt;=INDEX($EH$5:$EH$44,$A518),$B518&lt;=INDEX($EJ$5:$EJ$44,$A518),AB$30&gt;=INDEX($EG$5:$EG$44,$A518),AB$30&lt;=INDEX($EI$5:$EI$44,$A518)),$A518,0),0)</f>
        <v>0</v>
      </c>
      <c r="AC518" s="9">
        <f>IFERROR(IF(AND($B518&gt;=INDEX($EH$5:$EH$44,$A518),$B518&lt;=INDEX($EJ$5:$EJ$44,$A518),AC$30&gt;=INDEX($EG$5:$EG$44,$A518),AC$30&lt;=INDEX($EI$5:$EI$44,$A518)),$A518,0),0)</f>
        <v>0</v>
      </c>
      <c r="AD518" s="9">
        <f>IFERROR(IF(AND($B518&gt;=INDEX($EH$5:$EH$44,$A518),$B518&lt;=INDEX($EJ$5:$EJ$44,$A518),AD$30&gt;=INDEX($EG$5:$EG$44,$A518),AD$30&lt;=INDEX($EI$5:$EI$44,$A518)),$A518,0),0)</f>
        <v>0</v>
      </c>
      <c r="AE518" s="9">
        <f>IFERROR(IF(AND($B518&gt;=INDEX($EH$5:$EH$44,$A518),$B518&lt;=INDEX($EJ$5:$EJ$44,$A518),AE$30&gt;=INDEX($EG$5:$EG$44,$A518),AE$30&lt;=INDEX($EI$5:$EI$44,$A518)),$A518,0),0)</f>
        <v>0</v>
      </c>
      <c r="AF518" s="9">
        <f>IFERROR(IF(AND($B518&gt;=INDEX($EH$5:$EH$44,$A518),$B518&lt;=INDEX($EJ$5:$EJ$44,$A518),AF$30&gt;=INDEX($EG$5:$EG$44,$A518),AF$30&lt;=INDEX($EI$5:$EI$44,$A518)),$A518,0),0)</f>
        <v>0</v>
      </c>
      <c r="AG518" s="9">
        <f>IFERROR(IF(AND($B518&gt;=INDEX($EH$5:$EH$44,$A518),$B518&lt;=INDEX($EJ$5:$EJ$44,$A518),AG$30&gt;=INDEX($EG$5:$EG$44,$A518),AG$30&lt;=INDEX($EI$5:$EI$44,$A518)),$A518,0),0)</f>
        <v>0</v>
      </c>
      <c r="AH518" s="9"/>
    </row>
    <row r="519" spans="1:34">
      <c r="A519" s="5">
        <f t="shared" si="94"/>
        <v>20</v>
      </c>
      <c r="B519" s="5">
        <f t="shared" si="93"/>
        <v>13</v>
      </c>
      <c r="C519" s="9">
        <f>IFERROR(IF(AND($B519&gt;=INDEX($EH$5:$EH$44,$A519),$B519&lt;=INDEX($EJ$5:$EJ$44,$A519),C$30&gt;=INDEX($EG$5:$EG$44,$A519),C$30&lt;=INDEX($EI$5:$EI$44,$A519)),$A519,0),0)</f>
        <v>0</v>
      </c>
      <c r="D519" s="9">
        <f>IFERROR(IF(AND($B519&gt;=INDEX($EH$5:$EH$44,$A519),$B519&lt;=INDEX($EJ$5:$EJ$44,$A519),D$30&gt;=INDEX($EG$5:$EG$44,$A519),D$30&lt;=INDEX($EI$5:$EI$44,$A519)),$A519,0),0)</f>
        <v>0</v>
      </c>
      <c r="E519" s="9">
        <f>IFERROR(IF(AND($B519&gt;=INDEX($EH$5:$EH$44,$A519),$B519&lt;=INDEX($EJ$5:$EJ$44,$A519),E$30&gt;=INDEX($EG$5:$EG$44,$A519),E$30&lt;=INDEX($EI$5:$EI$44,$A519)),$A519,0),0)</f>
        <v>0</v>
      </c>
      <c r="F519" s="9">
        <f>IFERROR(IF(AND($B519&gt;=INDEX($EH$5:$EH$44,$A519),$B519&lt;=INDEX($EJ$5:$EJ$44,$A519),F$30&gt;=INDEX($EG$5:$EG$44,$A519),F$30&lt;=INDEX($EI$5:$EI$44,$A519)),$A519,0),0)</f>
        <v>0</v>
      </c>
      <c r="G519" s="9">
        <f>IFERROR(IF(AND($B519&gt;=INDEX($EH$5:$EH$44,$A519),$B519&lt;=INDEX($EJ$5:$EJ$44,$A519),G$30&gt;=INDEX($EG$5:$EG$44,$A519),G$30&lt;=INDEX($EI$5:$EI$44,$A519)),$A519,0),0)</f>
        <v>0</v>
      </c>
      <c r="H519" s="9">
        <f>IFERROR(IF(AND($B519&gt;=INDEX($EH$5:$EH$44,$A519),$B519&lt;=INDEX($EJ$5:$EJ$44,$A519),H$30&gt;=INDEX($EG$5:$EG$44,$A519),H$30&lt;=INDEX($EI$5:$EI$44,$A519)),$A519,0),0)</f>
        <v>0</v>
      </c>
      <c r="I519" s="9">
        <f>IFERROR(IF(AND($B519&gt;=INDEX($EH$5:$EH$44,$A519),$B519&lt;=INDEX($EJ$5:$EJ$44,$A519),I$30&gt;=INDEX($EG$5:$EG$44,$A519),I$30&lt;=INDEX($EI$5:$EI$44,$A519)),$A519,0),0)</f>
        <v>0</v>
      </c>
      <c r="J519" s="9">
        <f>IFERROR(IF(AND($B519&gt;=INDEX($EH$5:$EH$44,$A519),$B519&lt;=INDEX($EJ$5:$EJ$44,$A519),J$30&gt;=INDEX($EG$5:$EG$44,$A519),J$30&lt;=INDEX($EI$5:$EI$44,$A519)),$A519,0),0)</f>
        <v>0</v>
      </c>
      <c r="K519" s="9">
        <f>IFERROR(IF(AND($B519&gt;=INDEX($EH$5:$EH$44,$A519),$B519&lt;=INDEX($EJ$5:$EJ$44,$A519),K$30&gt;=INDEX($EG$5:$EG$44,$A519),K$30&lt;=INDEX($EI$5:$EI$44,$A519)),$A519,0),0)</f>
        <v>0</v>
      </c>
      <c r="L519" s="9">
        <f>IFERROR(IF(AND($B519&gt;=INDEX($EH$5:$EH$44,$A519),$B519&lt;=INDEX($EJ$5:$EJ$44,$A519),L$30&gt;=INDEX($EG$5:$EG$44,$A519),L$30&lt;=INDEX($EI$5:$EI$44,$A519)),$A519,0),0)</f>
        <v>0</v>
      </c>
      <c r="M519" s="9">
        <f>IFERROR(IF(AND($B519&gt;=INDEX($EH$5:$EH$44,$A519),$B519&lt;=INDEX($EJ$5:$EJ$44,$A519),M$30&gt;=INDEX($EG$5:$EG$44,$A519),M$30&lt;=INDEX($EI$5:$EI$44,$A519)),$A519,0),0)</f>
        <v>0</v>
      </c>
      <c r="N519" s="9">
        <f>IFERROR(IF(AND($B519&gt;=INDEX($EH$5:$EH$44,$A519),$B519&lt;=INDEX($EJ$5:$EJ$44,$A519),N$30&gt;=INDEX($EG$5:$EG$44,$A519),N$30&lt;=INDEX($EI$5:$EI$44,$A519)),$A519,0),0)</f>
        <v>0</v>
      </c>
      <c r="O519" s="9">
        <f>IFERROR(IF(AND($B519&gt;=INDEX($EH$5:$EH$44,$A519),$B519&lt;=INDEX($EJ$5:$EJ$44,$A519),O$30&gt;=INDEX($EG$5:$EG$44,$A519),O$30&lt;=INDEX($EI$5:$EI$44,$A519)),$A519,0),0)</f>
        <v>20</v>
      </c>
      <c r="P519" s="9">
        <f>IFERROR(IF(AND($B519&gt;=INDEX($EH$5:$EH$44,$A519),$B519&lt;=INDEX($EJ$5:$EJ$44,$A519),P$30&gt;=INDEX($EG$5:$EG$44,$A519),P$30&lt;=INDEX($EI$5:$EI$44,$A519)),$A519,0),0)</f>
        <v>20</v>
      </c>
      <c r="Q519" s="9">
        <f>IFERROR(IF(AND($B519&gt;=INDEX($EH$5:$EH$44,$A519),$B519&lt;=INDEX($EJ$5:$EJ$44,$A519),Q$30&gt;=INDEX($EG$5:$EG$44,$A519),Q$30&lt;=INDEX($EI$5:$EI$44,$A519)),$A519,0),0)</f>
        <v>20</v>
      </c>
      <c r="R519" s="9">
        <f>IFERROR(IF(AND($B519&gt;=INDEX($EH$5:$EH$44,$A519),$B519&lt;=INDEX($EJ$5:$EJ$44,$A519),R$30&gt;=INDEX($EG$5:$EG$44,$A519),R$30&lt;=INDEX($EI$5:$EI$44,$A519)),$A519,0),0)</f>
        <v>20</v>
      </c>
      <c r="S519" s="9">
        <f>IFERROR(IF(AND($B519&gt;=INDEX($EH$5:$EH$44,$A519),$B519&lt;=INDEX($EJ$5:$EJ$44,$A519),S$30&gt;=INDEX($EG$5:$EG$44,$A519),S$30&lt;=INDEX($EI$5:$EI$44,$A519)),$A519,0),0)</f>
        <v>0</v>
      </c>
      <c r="T519" s="9">
        <f>IFERROR(IF(AND($B519&gt;=INDEX($EH$5:$EH$44,$A519),$B519&lt;=INDEX($EJ$5:$EJ$44,$A519),T$30&gt;=INDEX($EG$5:$EG$44,$A519),T$30&lt;=INDEX($EI$5:$EI$44,$A519)),$A519,0),0)</f>
        <v>0</v>
      </c>
      <c r="U519" s="9">
        <f>IFERROR(IF(AND($B519&gt;=INDEX($EH$5:$EH$44,$A519),$B519&lt;=INDEX($EJ$5:$EJ$44,$A519),U$30&gt;=INDEX($EG$5:$EG$44,$A519),U$30&lt;=INDEX($EI$5:$EI$44,$A519)),$A519,0),0)</f>
        <v>0</v>
      </c>
      <c r="V519" s="9">
        <f>IFERROR(IF(AND($B519&gt;=INDEX($EH$5:$EH$44,$A519),$B519&lt;=INDEX($EJ$5:$EJ$44,$A519),V$30&gt;=INDEX($EG$5:$EG$44,$A519),V$30&lt;=INDEX($EI$5:$EI$44,$A519)),$A519,0),0)</f>
        <v>0</v>
      </c>
      <c r="W519" s="9">
        <f>IFERROR(IF(AND($B519&gt;=INDEX($EH$5:$EH$44,$A519),$B519&lt;=INDEX($EJ$5:$EJ$44,$A519),W$30&gt;=INDEX($EG$5:$EG$44,$A519),W$30&lt;=INDEX($EI$5:$EI$44,$A519)),$A519,0),0)</f>
        <v>0</v>
      </c>
      <c r="X519" s="9">
        <f>IFERROR(IF(AND($B519&gt;=INDEX($EH$5:$EH$44,$A519),$B519&lt;=INDEX($EJ$5:$EJ$44,$A519),X$30&gt;=INDEX($EG$5:$EG$44,$A519),X$30&lt;=INDEX($EI$5:$EI$44,$A519)),$A519,0),0)</f>
        <v>0</v>
      </c>
      <c r="Y519" s="9">
        <f>IFERROR(IF(AND($B519&gt;=INDEX($EH$5:$EH$44,$A519),$B519&lt;=INDEX($EJ$5:$EJ$44,$A519),Y$30&gt;=INDEX($EG$5:$EG$44,$A519),Y$30&lt;=INDEX($EI$5:$EI$44,$A519)),$A519,0),0)</f>
        <v>0</v>
      </c>
      <c r="Z519" s="9">
        <f>IFERROR(IF(AND($B519&gt;=INDEX($EH$5:$EH$44,$A519),$B519&lt;=INDEX($EJ$5:$EJ$44,$A519),Z$30&gt;=INDEX($EG$5:$EG$44,$A519),Z$30&lt;=INDEX($EI$5:$EI$44,$A519)),$A519,0),0)</f>
        <v>0</v>
      </c>
      <c r="AA519" s="9">
        <f>IFERROR(IF(AND($B519&gt;=INDEX($EH$5:$EH$44,$A519),$B519&lt;=INDEX($EJ$5:$EJ$44,$A519),AA$30&gt;=INDEX($EG$5:$EG$44,$A519),AA$30&lt;=INDEX($EI$5:$EI$44,$A519)),$A519,0),0)</f>
        <v>0</v>
      </c>
      <c r="AB519" s="9">
        <f>IFERROR(IF(AND($B519&gt;=INDEX($EH$5:$EH$44,$A519),$B519&lt;=INDEX($EJ$5:$EJ$44,$A519),AB$30&gt;=INDEX($EG$5:$EG$44,$A519),AB$30&lt;=INDEX($EI$5:$EI$44,$A519)),$A519,0),0)</f>
        <v>0</v>
      </c>
      <c r="AC519" s="9">
        <f>IFERROR(IF(AND($B519&gt;=INDEX($EH$5:$EH$44,$A519),$B519&lt;=INDEX($EJ$5:$EJ$44,$A519),AC$30&gt;=INDEX($EG$5:$EG$44,$A519),AC$30&lt;=INDEX($EI$5:$EI$44,$A519)),$A519,0),0)</f>
        <v>0</v>
      </c>
      <c r="AD519" s="9">
        <f>IFERROR(IF(AND($B519&gt;=INDEX($EH$5:$EH$44,$A519),$B519&lt;=INDEX($EJ$5:$EJ$44,$A519),AD$30&gt;=INDEX($EG$5:$EG$44,$A519),AD$30&lt;=INDEX($EI$5:$EI$44,$A519)),$A519,0),0)</f>
        <v>0</v>
      </c>
      <c r="AE519" s="9">
        <f>IFERROR(IF(AND($B519&gt;=INDEX($EH$5:$EH$44,$A519),$B519&lt;=INDEX($EJ$5:$EJ$44,$A519),AE$30&gt;=INDEX($EG$5:$EG$44,$A519),AE$30&lt;=INDEX($EI$5:$EI$44,$A519)),$A519,0),0)</f>
        <v>0</v>
      </c>
      <c r="AF519" s="9">
        <f>IFERROR(IF(AND($B519&gt;=INDEX($EH$5:$EH$44,$A519),$B519&lt;=INDEX($EJ$5:$EJ$44,$A519),AF$30&gt;=INDEX($EG$5:$EG$44,$A519),AF$30&lt;=INDEX($EI$5:$EI$44,$A519)),$A519,0),0)</f>
        <v>0</v>
      </c>
      <c r="AG519" s="9">
        <f>IFERROR(IF(AND($B519&gt;=INDEX($EH$5:$EH$44,$A519),$B519&lt;=INDEX($EJ$5:$EJ$44,$A519),AG$30&gt;=INDEX($EG$5:$EG$44,$A519),AG$30&lt;=INDEX($EI$5:$EI$44,$A519)),$A519,0),0)</f>
        <v>0</v>
      </c>
      <c r="AH519" s="9"/>
    </row>
    <row r="520" spans="1:34">
      <c r="A520" s="5">
        <f t="shared" si="94"/>
        <v>20</v>
      </c>
      <c r="B520" s="5">
        <f t="shared" si="93"/>
        <v>14</v>
      </c>
      <c r="C520" s="9">
        <f>IFERROR(IF(AND($B520&gt;=INDEX($EH$5:$EH$44,$A520),$B520&lt;=INDEX($EJ$5:$EJ$44,$A520),C$30&gt;=INDEX($EG$5:$EG$44,$A520),C$30&lt;=INDEX($EI$5:$EI$44,$A520)),$A520,0),0)</f>
        <v>0</v>
      </c>
      <c r="D520" s="9">
        <f>IFERROR(IF(AND($B520&gt;=INDEX($EH$5:$EH$44,$A520),$B520&lt;=INDEX($EJ$5:$EJ$44,$A520),D$30&gt;=INDEX($EG$5:$EG$44,$A520),D$30&lt;=INDEX($EI$5:$EI$44,$A520)),$A520,0),0)</f>
        <v>0</v>
      </c>
      <c r="E520" s="9">
        <f>IFERROR(IF(AND($B520&gt;=INDEX($EH$5:$EH$44,$A520),$B520&lt;=INDEX($EJ$5:$EJ$44,$A520),E$30&gt;=INDEX($EG$5:$EG$44,$A520),E$30&lt;=INDEX($EI$5:$EI$44,$A520)),$A520,0),0)</f>
        <v>0</v>
      </c>
      <c r="F520" s="9">
        <f>IFERROR(IF(AND($B520&gt;=INDEX($EH$5:$EH$44,$A520),$B520&lt;=INDEX($EJ$5:$EJ$44,$A520),F$30&gt;=INDEX($EG$5:$EG$44,$A520),F$30&lt;=INDEX($EI$5:$EI$44,$A520)),$A520,0),0)</f>
        <v>0</v>
      </c>
      <c r="G520" s="9">
        <f>IFERROR(IF(AND($B520&gt;=INDEX($EH$5:$EH$44,$A520),$B520&lt;=INDEX($EJ$5:$EJ$44,$A520),G$30&gt;=INDEX($EG$5:$EG$44,$A520),G$30&lt;=INDEX($EI$5:$EI$44,$A520)),$A520,0),0)</f>
        <v>0</v>
      </c>
      <c r="H520" s="9">
        <f>IFERROR(IF(AND($B520&gt;=INDEX($EH$5:$EH$44,$A520),$B520&lt;=INDEX($EJ$5:$EJ$44,$A520),H$30&gt;=INDEX($EG$5:$EG$44,$A520),H$30&lt;=INDEX($EI$5:$EI$44,$A520)),$A520,0),0)</f>
        <v>0</v>
      </c>
      <c r="I520" s="9">
        <f>IFERROR(IF(AND($B520&gt;=INDEX($EH$5:$EH$44,$A520),$B520&lt;=INDEX($EJ$5:$EJ$44,$A520),I$30&gt;=INDEX($EG$5:$EG$44,$A520),I$30&lt;=INDEX($EI$5:$EI$44,$A520)),$A520,0),0)</f>
        <v>0</v>
      </c>
      <c r="J520" s="9">
        <f>IFERROR(IF(AND($B520&gt;=INDEX($EH$5:$EH$44,$A520),$B520&lt;=INDEX($EJ$5:$EJ$44,$A520),J$30&gt;=INDEX($EG$5:$EG$44,$A520),J$30&lt;=INDEX($EI$5:$EI$44,$A520)),$A520,0),0)</f>
        <v>0</v>
      </c>
      <c r="K520" s="9">
        <f>IFERROR(IF(AND($B520&gt;=INDEX($EH$5:$EH$44,$A520),$B520&lt;=INDEX($EJ$5:$EJ$44,$A520),K$30&gt;=INDEX($EG$5:$EG$44,$A520),K$30&lt;=INDEX($EI$5:$EI$44,$A520)),$A520,0),0)</f>
        <v>0</v>
      </c>
      <c r="L520" s="9">
        <f>IFERROR(IF(AND($B520&gt;=INDEX($EH$5:$EH$44,$A520),$B520&lt;=INDEX($EJ$5:$EJ$44,$A520),L$30&gt;=INDEX($EG$5:$EG$44,$A520),L$30&lt;=INDEX($EI$5:$EI$44,$A520)),$A520,0),0)</f>
        <v>0</v>
      </c>
      <c r="M520" s="9">
        <f>IFERROR(IF(AND($B520&gt;=INDEX($EH$5:$EH$44,$A520),$B520&lt;=INDEX($EJ$5:$EJ$44,$A520),M$30&gt;=INDEX($EG$5:$EG$44,$A520),M$30&lt;=INDEX($EI$5:$EI$44,$A520)),$A520,0),0)</f>
        <v>0</v>
      </c>
      <c r="N520" s="9">
        <f>IFERROR(IF(AND($B520&gt;=INDEX($EH$5:$EH$44,$A520),$B520&lt;=INDEX($EJ$5:$EJ$44,$A520),N$30&gt;=INDEX($EG$5:$EG$44,$A520),N$30&lt;=INDEX($EI$5:$EI$44,$A520)),$A520,0),0)</f>
        <v>0</v>
      </c>
      <c r="O520" s="9">
        <f>IFERROR(IF(AND($B520&gt;=INDEX($EH$5:$EH$44,$A520),$B520&lt;=INDEX($EJ$5:$EJ$44,$A520),O$30&gt;=INDEX($EG$5:$EG$44,$A520),O$30&lt;=INDEX($EI$5:$EI$44,$A520)),$A520,0),0)</f>
        <v>20</v>
      </c>
      <c r="P520" s="9">
        <f>IFERROR(IF(AND($B520&gt;=INDEX($EH$5:$EH$44,$A520),$B520&lt;=INDEX($EJ$5:$EJ$44,$A520),P$30&gt;=INDEX($EG$5:$EG$44,$A520),P$30&lt;=INDEX($EI$5:$EI$44,$A520)),$A520,0),0)</f>
        <v>20</v>
      </c>
      <c r="Q520" s="9">
        <f>IFERROR(IF(AND($B520&gt;=INDEX($EH$5:$EH$44,$A520),$B520&lt;=INDEX($EJ$5:$EJ$44,$A520),Q$30&gt;=INDEX($EG$5:$EG$44,$A520),Q$30&lt;=INDEX($EI$5:$EI$44,$A520)),$A520,0),0)</f>
        <v>20</v>
      </c>
      <c r="R520" s="9">
        <f>IFERROR(IF(AND($B520&gt;=INDEX($EH$5:$EH$44,$A520),$B520&lt;=INDEX($EJ$5:$EJ$44,$A520),R$30&gt;=INDEX($EG$5:$EG$44,$A520),R$30&lt;=INDEX($EI$5:$EI$44,$A520)),$A520,0),0)</f>
        <v>20</v>
      </c>
      <c r="S520" s="9">
        <f>IFERROR(IF(AND($B520&gt;=INDEX($EH$5:$EH$44,$A520),$B520&lt;=INDEX($EJ$5:$EJ$44,$A520),S$30&gt;=INDEX($EG$5:$EG$44,$A520),S$30&lt;=INDEX($EI$5:$EI$44,$A520)),$A520,0),0)</f>
        <v>0</v>
      </c>
      <c r="T520" s="9">
        <f>IFERROR(IF(AND($B520&gt;=INDEX($EH$5:$EH$44,$A520),$B520&lt;=INDEX($EJ$5:$EJ$44,$A520),T$30&gt;=INDEX($EG$5:$EG$44,$A520),T$30&lt;=INDEX($EI$5:$EI$44,$A520)),$A520,0),0)</f>
        <v>0</v>
      </c>
      <c r="U520" s="9">
        <f>IFERROR(IF(AND($B520&gt;=INDEX($EH$5:$EH$44,$A520),$B520&lt;=INDEX($EJ$5:$EJ$44,$A520),U$30&gt;=INDEX($EG$5:$EG$44,$A520),U$30&lt;=INDEX($EI$5:$EI$44,$A520)),$A520,0),0)</f>
        <v>0</v>
      </c>
      <c r="V520" s="9">
        <f>IFERROR(IF(AND($B520&gt;=INDEX($EH$5:$EH$44,$A520),$B520&lt;=INDEX($EJ$5:$EJ$44,$A520),V$30&gt;=INDEX($EG$5:$EG$44,$A520),V$30&lt;=INDEX($EI$5:$EI$44,$A520)),$A520,0),0)</f>
        <v>0</v>
      </c>
      <c r="W520" s="9">
        <f>IFERROR(IF(AND($B520&gt;=INDEX($EH$5:$EH$44,$A520),$B520&lt;=INDEX($EJ$5:$EJ$44,$A520),W$30&gt;=INDEX($EG$5:$EG$44,$A520),W$30&lt;=INDEX($EI$5:$EI$44,$A520)),$A520,0),0)</f>
        <v>0</v>
      </c>
      <c r="X520" s="9">
        <f>IFERROR(IF(AND($B520&gt;=INDEX($EH$5:$EH$44,$A520),$B520&lt;=INDEX($EJ$5:$EJ$44,$A520),X$30&gt;=INDEX($EG$5:$EG$44,$A520),X$30&lt;=INDEX($EI$5:$EI$44,$A520)),$A520,0),0)</f>
        <v>0</v>
      </c>
      <c r="Y520" s="9">
        <f>IFERROR(IF(AND($B520&gt;=INDEX($EH$5:$EH$44,$A520),$B520&lt;=INDEX($EJ$5:$EJ$44,$A520),Y$30&gt;=INDEX($EG$5:$EG$44,$A520),Y$30&lt;=INDEX($EI$5:$EI$44,$A520)),$A520,0),0)</f>
        <v>0</v>
      </c>
      <c r="Z520" s="9">
        <f>IFERROR(IF(AND($B520&gt;=INDEX($EH$5:$EH$44,$A520),$B520&lt;=INDEX($EJ$5:$EJ$44,$A520),Z$30&gt;=INDEX($EG$5:$EG$44,$A520),Z$30&lt;=INDEX($EI$5:$EI$44,$A520)),$A520,0),0)</f>
        <v>0</v>
      </c>
      <c r="AA520" s="9">
        <f>IFERROR(IF(AND($B520&gt;=INDEX($EH$5:$EH$44,$A520),$B520&lt;=INDEX($EJ$5:$EJ$44,$A520),AA$30&gt;=INDEX($EG$5:$EG$44,$A520),AA$30&lt;=INDEX($EI$5:$EI$44,$A520)),$A520,0),0)</f>
        <v>0</v>
      </c>
      <c r="AB520" s="9">
        <f>IFERROR(IF(AND($B520&gt;=INDEX($EH$5:$EH$44,$A520),$B520&lt;=INDEX($EJ$5:$EJ$44,$A520),AB$30&gt;=INDEX($EG$5:$EG$44,$A520),AB$30&lt;=INDEX($EI$5:$EI$44,$A520)),$A520,0),0)</f>
        <v>0</v>
      </c>
      <c r="AC520" s="9">
        <f>IFERROR(IF(AND($B520&gt;=INDEX($EH$5:$EH$44,$A520),$B520&lt;=INDEX($EJ$5:$EJ$44,$A520),AC$30&gt;=INDEX($EG$5:$EG$44,$A520),AC$30&lt;=INDEX($EI$5:$EI$44,$A520)),$A520,0),0)</f>
        <v>0</v>
      </c>
      <c r="AD520" s="9">
        <f>IFERROR(IF(AND($B520&gt;=INDEX($EH$5:$EH$44,$A520),$B520&lt;=INDEX($EJ$5:$EJ$44,$A520),AD$30&gt;=INDEX($EG$5:$EG$44,$A520),AD$30&lt;=INDEX($EI$5:$EI$44,$A520)),$A520,0),0)</f>
        <v>0</v>
      </c>
      <c r="AE520" s="9">
        <f>IFERROR(IF(AND($B520&gt;=INDEX($EH$5:$EH$44,$A520),$B520&lt;=INDEX($EJ$5:$EJ$44,$A520),AE$30&gt;=INDEX($EG$5:$EG$44,$A520),AE$30&lt;=INDEX($EI$5:$EI$44,$A520)),$A520,0),0)</f>
        <v>0</v>
      </c>
      <c r="AF520" s="9">
        <f>IFERROR(IF(AND($B520&gt;=INDEX($EH$5:$EH$44,$A520),$B520&lt;=INDEX($EJ$5:$EJ$44,$A520),AF$30&gt;=INDEX($EG$5:$EG$44,$A520),AF$30&lt;=INDEX($EI$5:$EI$44,$A520)),$A520,0),0)</f>
        <v>0</v>
      </c>
      <c r="AG520" s="9">
        <f>IFERROR(IF(AND($B520&gt;=INDEX($EH$5:$EH$44,$A520),$B520&lt;=INDEX($EJ$5:$EJ$44,$A520),AG$30&gt;=INDEX($EG$5:$EG$44,$A520),AG$30&lt;=INDEX($EI$5:$EI$44,$A520)),$A520,0),0)</f>
        <v>0</v>
      </c>
      <c r="AH520" s="9"/>
    </row>
    <row r="521" spans="1:34">
      <c r="A521" s="5">
        <f t="shared" si="94"/>
        <v>20</v>
      </c>
      <c r="B521" s="5">
        <f t="shared" si="93"/>
        <v>15</v>
      </c>
      <c r="C521" s="9">
        <f>IFERROR(IF(AND($B521&gt;=INDEX($EH$5:$EH$44,$A521),$B521&lt;=INDEX($EJ$5:$EJ$44,$A521),C$30&gt;=INDEX($EG$5:$EG$44,$A521),C$30&lt;=INDEX($EI$5:$EI$44,$A521)),$A521,0),0)</f>
        <v>0</v>
      </c>
      <c r="D521" s="9">
        <f>IFERROR(IF(AND($B521&gt;=INDEX($EH$5:$EH$44,$A521),$B521&lt;=INDEX($EJ$5:$EJ$44,$A521),D$30&gt;=INDEX($EG$5:$EG$44,$A521),D$30&lt;=INDEX($EI$5:$EI$44,$A521)),$A521,0),0)</f>
        <v>0</v>
      </c>
      <c r="E521" s="9">
        <f>IFERROR(IF(AND($B521&gt;=INDEX($EH$5:$EH$44,$A521),$B521&lt;=INDEX($EJ$5:$EJ$44,$A521),E$30&gt;=INDEX($EG$5:$EG$44,$A521),E$30&lt;=INDEX($EI$5:$EI$44,$A521)),$A521,0),0)</f>
        <v>0</v>
      </c>
      <c r="F521" s="9">
        <f>IFERROR(IF(AND($B521&gt;=INDEX($EH$5:$EH$44,$A521),$B521&lt;=INDEX($EJ$5:$EJ$44,$A521),F$30&gt;=INDEX($EG$5:$EG$44,$A521),F$30&lt;=INDEX($EI$5:$EI$44,$A521)),$A521,0),0)</f>
        <v>0</v>
      </c>
      <c r="G521" s="9">
        <f>IFERROR(IF(AND($B521&gt;=INDEX($EH$5:$EH$44,$A521),$B521&lt;=INDEX($EJ$5:$EJ$44,$A521),G$30&gt;=INDEX($EG$5:$EG$44,$A521),G$30&lt;=INDEX($EI$5:$EI$44,$A521)),$A521,0),0)</f>
        <v>0</v>
      </c>
      <c r="H521" s="9">
        <f>IFERROR(IF(AND($B521&gt;=INDEX($EH$5:$EH$44,$A521),$B521&lt;=INDEX($EJ$5:$EJ$44,$A521),H$30&gt;=INDEX($EG$5:$EG$44,$A521),H$30&lt;=INDEX($EI$5:$EI$44,$A521)),$A521,0),0)</f>
        <v>0</v>
      </c>
      <c r="I521" s="9">
        <f>IFERROR(IF(AND($B521&gt;=INDEX($EH$5:$EH$44,$A521),$B521&lt;=INDEX($EJ$5:$EJ$44,$A521),I$30&gt;=INDEX($EG$5:$EG$44,$A521),I$30&lt;=INDEX($EI$5:$EI$44,$A521)),$A521,0),0)</f>
        <v>0</v>
      </c>
      <c r="J521" s="9">
        <f>IFERROR(IF(AND($B521&gt;=INDEX($EH$5:$EH$44,$A521),$B521&lt;=INDEX($EJ$5:$EJ$44,$A521),J$30&gt;=INDEX($EG$5:$EG$44,$A521),J$30&lt;=INDEX($EI$5:$EI$44,$A521)),$A521,0),0)</f>
        <v>0</v>
      </c>
      <c r="K521" s="9">
        <f>IFERROR(IF(AND($B521&gt;=INDEX($EH$5:$EH$44,$A521),$B521&lt;=INDEX($EJ$5:$EJ$44,$A521),K$30&gt;=INDEX($EG$5:$EG$44,$A521),K$30&lt;=INDEX($EI$5:$EI$44,$A521)),$A521,0),0)</f>
        <v>0</v>
      </c>
      <c r="L521" s="9">
        <f>IFERROR(IF(AND($B521&gt;=INDEX($EH$5:$EH$44,$A521),$B521&lt;=INDEX($EJ$5:$EJ$44,$A521),L$30&gt;=INDEX($EG$5:$EG$44,$A521),L$30&lt;=INDEX($EI$5:$EI$44,$A521)),$A521,0),0)</f>
        <v>0</v>
      </c>
      <c r="M521" s="9">
        <f>IFERROR(IF(AND($B521&gt;=INDEX($EH$5:$EH$44,$A521),$B521&lt;=INDEX($EJ$5:$EJ$44,$A521),M$30&gt;=INDEX($EG$5:$EG$44,$A521),M$30&lt;=INDEX($EI$5:$EI$44,$A521)),$A521,0),0)</f>
        <v>0</v>
      </c>
      <c r="N521" s="9">
        <f>IFERROR(IF(AND($B521&gt;=INDEX($EH$5:$EH$44,$A521),$B521&lt;=INDEX($EJ$5:$EJ$44,$A521),N$30&gt;=INDEX($EG$5:$EG$44,$A521),N$30&lt;=INDEX($EI$5:$EI$44,$A521)),$A521,0),0)</f>
        <v>0</v>
      </c>
      <c r="O521" s="9">
        <f>IFERROR(IF(AND($B521&gt;=INDEX($EH$5:$EH$44,$A521),$B521&lt;=INDEX($EJ$5:$EJ$44,$A521),O$30&gt;=INDEX($EG$5:$EG$44,$A521),O$30&lt;=INDEX($EI$5:$EI$44,$A521)),$A521,0),0)</f>
        <v>0</v>
      </c>
      <c r="P521" s="9">
        <f>IFERROR(IF(AND($B521&gt;=INDEX($EH$5:$EH$44,$A521),$B521&lt;=INDEX($EJ$5:$EJ$44,$A521),P$30&gt;=INDEX($EG$5:$EG$44,$A521),P$30&lt;=INDEX($EI$5:$EI$44,$A521)),$A521,0),0)</f>
        <v>0</v>
      </c>
      <c r="Q521" s="9">
        <f>IFERROR(IF(AND($B521&gt;=INDEX($EH$5:$EH$44,$A521),$B521&lt;=INDEX($EJ$5:$EJ$44,$A521),Q$30&gt;=INDEX($EG$5:$EG$44,$A521),Q$30&lt;=INDEX($EI$5:$EI$44,$A521)),$A521,0),0)</f>
        <v>0</v>
      </c>
      <c r="R521" s="9">
        <f>IFERROR(IF(AND($B521&gt;=INDEX($EH$5:$EH$44,$A521),$B521&lt;=INDEX($EJ$5:$EJ$44,$A521),R$30&gt;=INDEX($EG$5:$EG$44,$A521),R$30&lt;=INDEX($EI$5:$EI$44,$A521)),$A521,0),0)</f>
        <v>0</v>
      </c>
      <c r="S521" s="9">
        <f>IFERROR(IF(AND($B521&gt;=INDEX($EH$5:$EH$44,$A521),$B521&lt;=INDEX($EJ$5:$EJ$44,$A521),S$30&gt;=INDEX($EG$5:$EG$44,$A521),S$30&lt;=INDEX($EI$5:$EI$44,$A521)),$A521,0),0)</f>
        <v>0</v>
      </c>
      <c r="T521" s="9">
        <f>IFERROR(IF(AND($B521&gt;=INDEX($EH$5:$EH$44,$A521),$B521&lt;=INDEX($EJ$5:$EJ$44,$A521),T$30&gt;=INDEX($EG$5:$EG$44,$A521),T$30&lt;=INDEX($EI$5:$EI$44,$A521)),$A521,0),0)</f>
        <v>0</v>
      </c>
      <c r="U521" s="9">
        <f>IFERROR(IF(AND($B521&gt;=INDEX($EH$5:$EH$44,$A521),$B521&lt;=INDEX($EJ$5:$EJ$44,$A521),U$30&gt;=INDEX($EG$5:$EG$44,$A521),U$30&lt;=INDEX($EI$5:$EI$44,$A521)),$A521,0),0)</f>
        <v>0</v>
      </c>
      <c r="V521" s="9">
        <f>IFERROR(IF(AND($B521&gt;=INDEX($EH$5:$EH$44,$A521),$B521&lt;=INDEX($EJ$5:$EJ$44,$A521),V$30&gt;=INDEX($EG$5:$EG$44,$A521),V$30&lt;=INDEX($EI$5:$EI$44,$A521)),$A521,0),0)</f>
        <v>0</v>
      </c>
      <c r="W521" s="9">
        <f>IFERROR(IF(AND($B521&gt;=INDEX($EH$5:$EH$44,$A521),$B521&lt;=INDEX($EJ$5:$EJ$44,$A521),W$30&gt;=INDEX($EG$5:$EG$44,$A521),W$30&lt;=INDEX($EI$5:$EI$44,$A521)),$A521,0),0)</f>
        <v>0</v>
      </c>
      <c r="X521" s="9">
        <f>IFERROR(IF(AND($B521&gt;=INDEX($EH$5:$EH$44,$A521),$B521&lt;=INDEX($EJ$5:$EJ$44,$A521),X$30&gt;=INDEX($EG$5:$EG$44,$A521),X$30&lt;=INDEX($EI$5:$EI$44,$A521)),$A521,0),0)</f>
        <v>0</v>
      </c>
      <c r="Y521" s="9">
        <f>IFERROR(IF(AND($B521&gt;=INDEX($EH$5:$EH$44,$A521),$B521&lt;=INDEX($EJ$5:$EJ$44,$A521),Y$30&gt;=INDEX($EG$5:$EG$44,$A521),Y$30&lt;=INDEX($EI$5:$EI$44,$A521)),$A521,0),0)</f>
        <v>0</v>
      </c>
      <c r="Z521" s="9">
        <f>IFERROR(IF(AND($B521&gt;=INDEX($EH$5:$EH$44,$A521),$B521&lt;=INDEX($EJ$5:$EJ$44,$A521),Z$30&gt;=INDEX($EG$5:$EG$44,$A521),Z$30&lt;=INDEX($EI$5:$EI$44,$A521)),$A521,0),0)</f>
        <v>0</v>
      </c>
      <c r="AA521" s="9">
        <f>IFERROR(IF(AND($B521&gt;=INDEX($EH$5:$EH$44,$A521),$B521&lt;=INDEX($EJ$5:$EJ$44,$A521),AA$30&gt;=INDEX($EG$5:$EG$44,$A521),AA$30&lt;=INDEX($EI$5:$EI$44,$A521)),$A521,0),0)</f>
        <v>0</v>
      </c>
      <c r="AB521" s="9">
        <f>IFERROR(IF(AND($B521&gt;=INDEX($EH$5:$EH$44,$A521),$B521&lt;=INDEX($EJ$5:$EJ$44,$A521),AB$30&gt;=INDEX($EG$5:$EG$44,$A521),AB$30&lt;=INDEX($EI$5:$EI$44,$A521)),$A521,0),0)</f>
        <v>0</v>
      </c>
      <c r="AC521" s="9">
        <f>IFERROR(IF(AND($B521&gt;=INDEX($EH$5:$EH$44,$A521),$B521&lt;=INDEX($EJ$5:$EJ$44,$A521),AC$30&gt;=INDEX($EG$5:$EG$44,$A521),AC$30&lt;=INDEX($EI$5:$EI$44,$A521)),$A521,0),0)</f>
        <v>0</v>
      </c>
      <c r="AD521" s="9">
        <f>IFERROR(IF(AND($B521&gt;=INDEX($EH$5:$EH$44,$A521),$B521&lt;=INDEX($EJ$5:$EJ$44,$A521),AD$30&gt;=INDEX($EG$5:$EG$44,$A521),AD$30&lt;=INDEX($EI$5:$EI$44,$A521)),$A521,0),0)</f>
        <v>0</v>
      </c>
      <c r="AE521" s="9">
        <f>IFERROR(IF(AND($B521&gt;=INDEX($EH$5:$EH$44,$A521),$B521&lt;=INDEX($EJ$5:$EJ$44,$A521),AE$30&gt;=INDEX($EG$5:$EG$44,$A521),AE$30&lt;=INDEX($EI$5:$EI$44,$A521)),$A521,0),0)</f>
        <v>0</v>
      </c>
      <c r="AF521" s="9">
        <f>IFERROR(IF(AND($B521&gt;=INDEX($EH$5:$EH$44,$A521),$B521&lt;=INDEX($EJ$5:$EJ$44,$A521),AF$30&gt;=INDEX($EG$5:$EG$44,$A521),AF$30&lt;=INDEX($EI$5:$EI$44,$A521)),$A521,0),0)</f>
        <v>0</v>
      </c>
      <c r="AG521" s="9">
        <f>IFERROR(IF(AND($B521&gt;=INDEX($EH$5:$EH$44,$A521),$B521&lt;=INDEX($EJ$5:$EJ$44,$A521),AG$30&gt;=INDEX($EG$5:$EG$44,$A521),AG$30&lt;=INDEX($EI$5:$EI$44,$A521)),$A521,0),0)</f>
        <v>0</v>
      </c>
      <c r="AH521" s="9"/>
    </row>
    <row r="522" spans="1:34">
      <c r="A522" s="5">
        <f t="shared" si="94"/>
        <v>20</v>
      </c>
      <c r="B522" s="5">
        <f t="shared" si="93"/>
        <v>16</v>
      </c>
      <c r="C522" s="9">
        <f>IFERROR(IF(AND($B522&gt;=INDEX($EH$5:$EH$44,$A522),$B522&lt;=INDEX($EJ$5:$EJ$44,$A522),C$30&gt;=INDEX($EG$5:$EG$44,$A522),C$30&lt;=INDEX($EI$5:$EI$44,$A522)),$A522,0),0)</f>
        <v>0</v>
      </c>
      <c r="D522" s="9">
        <f>IFERROR(IF(AND($B522&gt;=INDEX($EH$5:$EH$44,$A522),$B522&lt;=INDEX($EJ$5:$EJ$44,$A522),D$30&gt;=INDEX($EG$5:$EG$44,$A522),D$30&lt;=INDEX($EI$5:$EI$44,$A522)),$A522,0),0)</f>
        <v>0</v>
      </c>
      <c r="E522" s="9">
        <f>IFERROR(IF(AND($B522&gt;=INDEX($EH$5:$EH$44,$A522),$B522&lt;=INDEX($EJ$5:$EJ$44,$A522),E$30&gt;=INDEX($EG$5:$EG$44,$A522),E$30&lt;=INDEX($EI$5:$EI$44,$A522)),$A522,0),0)</f>
        <v>0</v>
      </c>
      <c r="F522" s="9">
        <f>IFERROR(IF(AND($B522&gt;=INDEX($EH$5:$EH$44,$A522),$B522&lt;=INDEX($EJ$5:$EJ$44,$A522),F$30&gt;=INDEX($EG$5:$EG$44,$A522),F$30&lt;=INDEX($EI$5:$EI$44,$A522)),$A522,0),0)</f>
        <v>0</v>
      </c>
      <c r="G522" s="9">
        <f>IFERROR(IF(AND($B522&gt;=INDEX($EH$5:$EH$44,$A522),$B522&lt;=INDEX($EJ$5:$EJ$44,$A522),G$30&gt;=INDEX($EG$5:$EG$44,$A522),G$30&lt;=INDEX($EI$5:$EI$44,$A522)),$A522,0),0)</f>
        <v>0</v>
      </c>
      <c r="H522" s="9">
        <f>IFERROR(IF(AND($B522&gt;=INDEX($EH$5:$EH$44,$A522),$B522&lt;=INDEX($EJ$5:$EJ$44,$A522),H$30&gt;=INDEX($EG$5:$EG$44,$A522),H$30&lt;=INDEX($EI$5:$EI$44,$A522)),$A522,0),0)</f>
        <v>0</v>
      </c>
      <c r="I522" s="9">
        <f>IFERROR(IF(AND($B522&gt;=INDEX($EH$5:$EH$44,$A522),$B522&lt;=INDEX($EJ$5:$EJ$44,$A522),I$30&gt;=INDEX($EG$5:$EG$44,$A522),I$30&lt;=INDEX($EI$5:$EI$44,$A522)),$A522,0),0)</f>
        <v>0</v>
      </c>
      <c r="J522" s="9">
        <f>IFERROR(IF(AND($B522&gt;=INDEX($EH$5:$EH$44,$A522),$B522&lt;=INDEX($EJ$5:$EJ$44,$A522),J$30&gt;=INDEX($EG$5:$EG$44,$A522),J$30&lt;=INDEX($EI$5:$EI$44,$A522)),$A522,0),0)</f>
        <v>0</v>
      </c>
      <c r="K522" s="9">
        <f>IFERROR(IF(AND($B522&gt;=INDEX($EH$5:$EH$44,$A522),$B522&lt;=INDEX($EJ$5:$EJ$44,$A522),K$30&gt;=INDEX($EG$5:$EG$44,$A522),K$30&lt;=INDEX($EI$5:$EI$44,$A522)),$A522,0),0)</f>
        <v>0</v>
      </c>
      <c r="L522" s="9">
        <f>IFERROR(IF(AND($B522&gt;=INDEX($EH$5:$EH$44,$A522),$B522&lt;=INDEX($EJ$5:$EJ$44,$A522),L$30&gt;=INDEX($EG$5:$EG$44,$A522),L$30&lt;=INDEX($EI$5:$EI$44,$A522)),$A522,0),0)</f>
        <v>0</v>
      </c>
      <c r="M522" s="9">
        <f>IFERROR(IF(AND($B522&gt;=INDEX($EH$5:$EH$44,$A522),$B522&lt;=INDEX($EJ$5:$EJ$44,$A522),M$30&gt;=INDEX($EG$5:$EG$44,$A522),M$30&lt;=INDEX($EI$5:$EI$44,$A522)),$A522,0),0)</f>
        <v>0</v>
      </c>
      <c r="N522" s="9">
        <f>IFERROR(IF(AND($B522&gt;=INDEX($EH$5:$EH$44,$A522),$B522&lt;=INDEX($EJ$5:$EJ$44,$A522),N$30&gt;=INDEX($EG$5:$EG$44,$A522),N$30&lt;=INDEX($EI$5:$EI$44,$A522)),$A522,0),0)</f>
        <v>0</v>
      </c>
      <c r="O522" s="9">
        <f>IFERROR(IF(AND($B522&gt;=INDEX($EH$5:$EH$44,$A522),$B522&lt;=INDEX($EJ$5:$EJ$44,$A522),O$30&gt;=INDEX($EG$5:$EG$44,$A522),O$30&lt;=INDEX($EI$5:$EI$44,$A522)),$A522,0),0)</f>
        <v>0</v>
      </c>
      <c r="P522" s="9">
        <f>IFERROR(IF(AND($B522&gt;=INDEX($EH$5:$EH$44,$A522),$B522&lt;=INDEX($EJ$5:$EJ$44,$A522),P$30&gt;=INDEX($EG$5:$EG$44,$A522),P$30&lt;=INDEX($EI$5:$EI$44,$A522)),$A522,0),0)</f>
        <v>0</v>
      </c>
      <c r="Q522" s="9">
        <f>IFERROR(IF(AND($B522&gt;=INDEX($EH$5:$EH$44,$A522),$B522&lt;=INDEX($EJ$5:$EJ$44,$A522),Q$30&gt;=INDEX($EG$5:$EG$44,$A522),Q$30&lt;=INDEX($EI$5:$EI$44,$A522)),$A522,0),0)</f>
        <v>0</v>
      </c>
      <c r="R522" s="9">
        <f>IFERROR(IF(AND($B522&gt;=INDEX($EH$5:$EH$44,$A522),$B522&lt;=INDEX($EJ$5:$EJ$44,$A522),R$30&gt;=INDEX($EG$5:$EG$44,$A522),R$30&lt;=INDEX($EI$5:$EI$44,$A522)),$A522,0),0)</f>
        <v>0</v>
      </c>
      <c r="S522" s="9">
        <f>IFERROR(IF(AND($B522&gt;=INDEX($EH$5:$EH$44,$A522),$B522&lt;=INDEX($EJ$5:$EJ$44,$A522),S$30&gt;=INDEX($EG$5:$EG$44,$A522),S$30&lt;=INDEX($EI$5:$EI$44,$A522)),$A522,0),0)</f>
        <v>0</v>
      </c>
      <c r="T522" s="9">
        <f>IFERROR(IF(AND($B522&gt;=INDEX($EH$5:$EH$44,$A522),$B522&lt;=INDEX($EJ$5:$EJ$44,$A522),T$30&gt;=INDEX($EG$5:$EG$44,$A522),T$30&lt;=INDEX($EI$5:$EI$44,$A522)),$A522,0),0)</f>
        <v>0</v>
      </c>
      <c r="U522" s="9">
        <f>IFERROR(IF(AND($B522&gt;=INDEX($EH$5:$EH$44,$A522),$B522&lt;=INDEX($EJ$5:$EJ$44,$A522),U$30&gt;=INDEX($EG$5:$EG$44,$A522),U$30&lt;=INDEX($EI$5:$EI$44,$A522)),$A522,0),0)</f>
        <v>0</v>
      </c>
      <c r="V522" s="9">
        <f>IFERROR(IF(AND($B522&gt;=INDEX($EH$5:$EH$44,$A522),$B522&lt;=INDEX($EJ$5:$EJ$44,$A522),V$30&gt;=INDEX($EG$5:$EG$44,$A522),V$30&lt;=INDEX($EI$5:$EI$44,$A522)),$A522,0),0)</f>
        <v>0</v>
      </c>
      <c r="W522" s="9">
        <f>IFERROR(IF(AND($B522&gt;=INDEX($EH$5:$EH$44,$A522),$B522&lt;=INDEX($EJ$5:$EJ$44,$A522),W$30&gt;=INDEX($EG$5:$EG$44,$A522),W$30&lt;=INDEX($EI$5:$EI$44,$A522)),$A522,0),0)</f>
        <v>0</v>
      </c>
      <c r="X522" s="9">
        <f>IFERROR(IF(AND($B522&gt;=INDEX($EH$5:$EH$44,$A522),$B522&lt;=INDEX($EJ$5:$EJ$44,$A522),X$30&gt;=INDEX($EG$5:$EG$44,$A522),X$30&lt;=INDEX($EI$5:$EI$44,$A522)),$A522,0),0)</f>
        <v>0</v>
      </c>
      <c r="Y522" s="9">
        <f>IFERROR(IF(AND($B522&gt;=INDEX($EH$5:$EH$44,$A522),$B522&lt;=INDEX($EJ$5:$EJ$44,$A522),Y$30&gt;=INDEX($EG$5:$EG$44,$A522),Y$30&lt;=INDEX($EI$5:$EI$44,$A522)),$A522,0),0)</f>
        <v>0</v>
      </c>
      <c r="Z522" s="9">
        <f>IFERROR(IF(AND($B522&gt;=INDEX($EH$5:$EH$44,$A522),$B522&lt;=INDEX($EJ$5:$EJ$44,$A522),Z$30&gt;=INDEX($EG$5:$EG$44,$A522),Z$30&lt;=INDEX($EI$5:$EI$44,$A522)),$A522,0),0)</f>
        <v>0</v>
      </c>
      <c r="AA522" s="9">
        <f>IFERROR(IF(AND($B522&gt;=INDEX($EH$5:$EH$44,$A522),$B522&lt;=INDEX($EJ$5:$EJ$44,$A522),AA$30&gt;=INDEX($EG$5:$EG$44,$A522),AA$30&lt;=INDEX($EI$5:$EI$44,$A522)),$A522,0),0)</f>
        <v>0</v>
      </c>
      <c r="AB522" s="9">
        <f>IFERROR(IF(AND($B522&gt;=INDEX($EH$5:$EH$44,$A522),$B522&lt;=INDEX($EJ$5:$EJ$44,$A522),AB$30&gt;=INDEX($EG$5:$EG$44,$A522),AB$30&lt;=INDEX($EI$5:$EI$44,$A522)),$A522,0),0)</f>
        <v>0</v>
      </c>
      <c r="AC522" s="9">
        <f>IFERROR(IF(AND($B522&gt;=INDEX($EH$5:$EH$44,$A522),$B522&lt;=INDEX($EJ$5:$EJ$44,$A522),AC$30&gt;=INDEX($EG$5:$EG$44,$A522),AC$30&lt;=INDEX($EI$5:$EI$44,$A522)),$A522,0),0)</f>
        <v>0</v>
      </c>
      <c r="AD522" s="9">
        <f>IFERROR(IF(AND($B522&gt;=INDEX($EH$5:$EH$44,$A522),$B522&lt;=INDEX($EJ$5:$EJ$44,$A522),AD$30&gt;=INDEX($EG$5:$EG$44,$A522),AD$30&lt;=INDEX($EI$5:$EI$44,$A522)),$A522,0),0)</f>
        <v>0</v>
      </c>
      <c r="AE522" s="9">
        <f>IFERROR(IF(AND($B522&gt;=INDEX($EH$5:$EH$44,$A522),$B522&lt;=INDEX($EJ$5:$EJ$44,$A522),AE$30&gt;=INDEX($EG$5:$EG$44,$A522),AE$30&lt;=INDEX($EI$5:$EI$44,$A522)),$A522,0),0)</f>
        <v>0</v>
      </c>
      <c r="AF522" s="9">
        <f>IFERROR(IF(AND($B522&gt;=INDEX($EH$5:$EH$44,$A522),$B522&lt;=INDEX($EJ$5:$EJ$44,$A522),AF$30&gt;=INDEX($EG$5:$EG$44,$A522),AF$30&lt;=INDEX($EI$5:$EI$44,$A522)),$A522,0),0)</f>
        <v>0</v>
      </c>
      <c r="AG522" s="9">
        <f>IFERROR(IF(AND($B522&gt;=INDEX($EH$5:$EH$44,$A522),$B522&lt;=INDEX($EJ$5:$EJ$44,$A522),AG$30&gt;=INDEX($EG$5:$EG$44,$A522),AG$30&lt;=INDEX($EI$5:$EI$44,$A522)),$A522,0),0)</f>
        <v>0</v>
      </c>
      <c r="AH522" s="9"/>
    </row>
    <row r="523" spans="1:34">
      <c r="A523" s="5">
        <f t="shared" si="94"/>
        <v>20</v>
      </c>
      <c r="B523" s="5">
        <f t="shared" si="93"/>
        <v>17</v>
      </c>
      <c r="C523" s="9">
        <f>IFERROR(IF(AND($B523&gt;=INDEX($EH$5:$EH$44,$A523),$B523&lt;=INDEX($EJ$5:$EJ$44,$A523),C$30&gt;=INDEX($EG$5:$EG$44,$A523),C$30&lt;=INDEX($EI$5:$EI$44,$A523)),$A523,0),0)</f>
        <v>0</v>
      </c>
      <c r="D523" s="9">
        <f>IFERROR(IF(AND($B523&gt;=INDEX($EH$5:$EH$44,$A523),$B523&lt;=INDEX($EJ$5:$EJ$44,$A523),D$30&gt;=INDEX($EG$5:$EG$44,$A523),D$30&lt;=INDEX($EI$5:$EI$44,$A523)),$A523,0),0)</f>
        <v>0</v>
      </c>
      <c r="E523" s="9">
        <f>IFERROR(IF(AND($B523&gt;=INDEX($EH$5:$EH$44,$A523),$B523&lt;=INDEX($EJ$5:$EJ$44,$A523),E$30&gt;=INDEX($EG$5:$EG$44,$A523),E$30&lt;=INDEX($EI$5:$EI$44,$A523)),$A523,0),0)</f>
        <v>0</v>
      </c>
      <c r="F523" s="9">
        <f>IFERROR(IF(AND($B523&gt;=INDEX($EH$5:$EH$44,$A523),$B523&lt;=INDEX($EJ$5:$EJ$44,$A523),F$30&gt;=INDEX($EG$5:$EG$44,$A523),F$30&lt;=INDEX($EI$5:$EI$44,$A523)),$A523,0),0)</f>
        <v>0</v>
      </c>
      <c r="G523" s="9">
        <f>IFERROR(IF(AND($B523&gt;=INDEX($EH$5:$EH$44,$A523),$B523&lt;=INDEX($EJ$5:$EJ$44,$A523),G$30&gt;=INDEX($EG$5:$EG$44,$A523),G$30&lt;=INDEX($EI$5:$EI$44,$A523)),$A523,0),0)</f>
        <v>0</v>
      </c>
      <c r="H523" s="9">
        <f>IFERROR(IF(AND($B523&gt;=INDEX($EH$5:$EH$44,$A523),$B523&lt;=INDEX($EJ$5:$EJ$44,$A523),H$30&gt;=INDEX($EG$5:$EG$44,$A523),H$30&lt;=INDEX($EI$5:$EI$44,$A523)),$A523,0),0)</f>
        <v>0</v>
      </c>
      <c r="I523" s="9">
        <f>IFERROR(IF(AND($B523&gt;=INDEX($EH$5:$EH$44,$A523),$B523&lt;=INDEX($EJ$5:$EJ$44,$A523),I$30&gt;=INDEX($EG$5:$EG$44,$A523),I$30&lt;=INDEX($EI$5:$EI$44,$A523)),$A523,0),0)</f>
        <v>0</v>
      </c>
      <c r="J523" s="9">
        <f>IFERROR(IF(AND($B523&gt;=INDEX($EH$5:$EH$44,$A523),$B523&lt;=INDEX($EJ$5:$EJ$44,$A523),J$30&gt;=INDEX($EG$5:$EG$44,$A523),J$30&lt;=INDEX($EI$5:$EI$44,$A523)),$A523,0),0)</f>
        <v>0</v>
      </c>
      <c r="K523" s="9">
        <f>IFERROR(IF(AND($B523&gt;=INDEX($EH$5:$EH$44,$A523),$B523&lt;=INDEX($EJ$5:$EJ$44,$A523),K$30&gt;=INDEX($EG$5:$EG$44,$A523),K$30&lt;=INDEX($EI$5:$EI$44,$A523)),$A523,0),0)</f>
        <v>0</v>
      </c>
      <c r="L523" s="9">
        <f>IFERROR(IF(AND($B523&gt;=INDEX($EH$5:$EH$44,$A523),$B523&lt;=INDEX($EJ$5:$EJ$44,$A523),L$30&gt;=INDEX($EG$5:$EG$44,$A523),L$30&lt;=INDEX($EI$5:$EI$44,$A523)),$A523,0),0)</f>
        <v>0</v>
      </c>
      <c r="M523" s="9">
        <f>IFERROR(IF(AND($B523&gt;=INDEX($EH$5:$EH$44,$A523),$B523&lt;=INDEX($EJ$5:$EJ$44,$A523),M$30&gt;=INDEX($EG$5:$EG$44,$A523),M$30&lt;=INDEX($EI$5:$EI$44,$A523)),$A523,0),0)</f>
        <v>0</v>
      </c>
      <c r="N523" s="9">
        <f>IFERROR(IF(AND($B523&gt;=INDEX($EH$5:$EH$44,$A523),$B523&lt;=INDEX($EJ$5:$EJ$44,$A523),N$30&gt;=INDEX($EG$5:$EG$44,$A523),N$30&lt;=INDEX($EI$5:$EI$44,$A523)),$A523,0),0)</f>
        <v>0</v>
      </c>
      <c r="O523" s="9">
        <f>IFERROR(IF(AND($B523&gt;=INDEX($EH$5:$EH$44,$A523),$B523&lt;=INDEX($EJ$5:$EJ$44,$A523),O$30&gt;=INDEX($EG$5:$EG$44,$A523),O$30&lt;=INDEX($EI$5:$EI$44,$A523)),$A523,0),0)</f>
        <v>0</v>
      </c>
      <c r="P523" s="9">
        <f>IFERROR(IF(AND($B523&gt;=INDEX($EH$5:$EH$44,$A523),$B523&lt;=INDEX($EJ$5:$EJ$44,$A523),P$30&gt;=INDEX($EG$5:$EG$44,$A523),P$30&lt;=INDEX($EI$5:$EI$44,$A523)),$A523,0),0)</f>
        <v>0</v>
      </c>
      <c r="Q523" s="9">
        <f>IFERROR(IF(AND($B523&gt;=INDEX($EH$5:$EH$44,$A523),$B523&lt;=INDEX($EJ$5:$EJ$44,$A523),Q$30&gt;=INDEX($EG$5:$EG$44,$A523),Q$30&lt;=INDEX($EI$5:$EI$44,$A523)),$A523,0),0)</f>
        <v>0</v>
      </c>
      <c r="R523" s="9">
        <f>IFERROR(IF(AND($B523&gt;=INDEX($EH$5:$EH$44,$A523),$B523&lt;=INDEX($EJ$5:$EJ$44,$A523),R$30&gt;=INDEX($EG$5:$EG$44,$A523),R$30&lt;=INDEX($EI$5:$EI$44,$A523)),$A523,0),0)</f>
        <v>0</v>
      </c>
      <c r="S523" s="9">
        <f>IFERROR(IF(AND($B523&gt;=INDEX($EH$5:$EH$44,$A523),$B523&lt;=INDEX($EJ$5:$EJ$44,$A523),S$30&gt;=INDEX($EG$5:$EG$44,$A523),S$30&lt;=INDEX($EI$5:$EI$44,$A523)),$A523,0),0)</f>
        <v>0</v>
      </c>
      <c r="T523" s="9">
        <f>IFERROR(IF(AND($B523&gt;=INDEX($EH$5:$EH$44,$A523),$B523&lt;=INDEX($EJ$5:$EJ$44,$A523),T$30&gt;=INDEX($EG$5:$EG$44,$A523),T$30&lt;=INDEX($EI$5:$EI$44,$A523)),$A523,0),0)</f>
        <v>0</v>
      </c>
      <c r="U523" s="9">
        <f>IFERROR(IF(AND($B523&gt;=INDEX($EH$5:$EH$44,$A523),$B523&lt;=INDEX($EJ$5:$EJ$44,$A523),U$30&gt;=INDEX($EG$5:$EG$44,$A523),U$30&lt;=INDEX($EI$5:$EI$44,$A523)),$A523,0),0)</f>
        <v>0</v>
      </c>
      <c r="V523" s="9">
        <f>IFERROR(IF(AND($B523&gt;=INDEX($EH$5:$EH$44,$A523),$B523&lt;=INDEX($EJ$5:$EJ$44,$A523),V$30&gt;=INDEX($EG$5:$EG$44,$A523),V$30&lt;=INDEX($EI$5:$EI$44,$A523)),$A523,0),0)</f>
        <v>0</v>
      </c>
      <c r="W523" s="9">
        <f>IFERROR(IF(AND($B523&gt;=INDEX($EH$5:$EH$44,$A523),$B523&lt;=INDEX($EJ$5:$EJ$44,$A523),W$30&gt;=INDEX($EG$5:$EG$44,$A523),W$30&lt;=INDEX($EI$5:$EI$44,$A523)),$A523,0),0)</f>
        <v>0</v>
      </c>
      <c r="X523" s="9">
        <f>IFERROR(IF(AND($B523&gt;=INDEX($EH$5:$EH$44,$A523),$B523&lt;=INDEX($EJ$5:$EJ$44,$A523),X$30&gt;=INDEX($EG$5:$EG$44,$A523),X$30&lt;=INDEX($EI$5:$EI$44,$A523)),$A523,0),0)</f>
        <v>0</v>
      </c>
      <c r="Y523" s="9">
        <f>IFERROR(IF(AND($B523&gt;=INDEX($EH$5:$EH$44,$A523),$B523&lt;=INDEX($EJ$5:$EJ$44,$A523),Y$30&gt;=INDEX($EG$5:$EG$44,$A523),Y$30&lt;=INDEX($EI$5:$EI$44,$A523)),$A523,0),0)</f>
        <v>0</v>
      </c>
      <c r="Z523" s="9">
        <f>IFERROR(IF(AND($B523&gt;=INDEX($EH$5:$EH$44,$A523),$B523&lt;=INDEX($EJ$5:$EJ$44,$A523),Z$30&gt;=INDEX($EG$5:$EG$44,$A523),Z$30&lt;=INDEX($EI$5:$EI$44,$A523)),$A523,0),0)</f>
        <v>0</v>
      </c>
      <c r="AA523" s="9">
        <f>IFERROR(IF(AND($B523&gt;=INDEX($EH$5:$EH$44,$A523),$B523&lt;=INDEX($EJ$5:$EJ$44,$A523),AA$30&gt;=INDEX($EG$5:$EG$44,$A523),AA$30&lt;=INDEX($EI$5:$EI$44,$A523)),$A523,0),0)</f>
        <v>0</v>
      </c>
      <c r="AB523" s="9">
        <f>IFERROR(IF(AND($B523&gt;=INDEX($EH$5:$EH$44,$A523),$B523&lt;=INDEX($EJ$5:$EJ$44,$A523),AB$30&gt;=INDEX($EG$5:$EG$44,$A523),AB$30&lt;=INDEX($EI$5:$EI$44,$A523)),$A523,0),0)</f>
        <v>0</v>
      </c>
      <c r="AC523" s="9">
        <f>IFERROR(IF(AND($B523&gt;=INDEX($EH$5:$EH$44,$A523),$B523&lt;=INDEX($EJ$5:$EJ$44,$A523),AC$30&gt;=INDEX($EG$5:$EG$44,$A523),AC$30&lt;=INDEX($EI$5:$EI$44,$A523)),$A523,0),0)</f>
        <v>0</v>
      </c>
      <c r="AD523" s="9">
        <f>IFERROR(IF(AND($B523&gt;=INDEX($EH$5:$EH$44,$A523),$B523&lt;=INDEX($EJ$5:$EJ$44,$A523),AD$30&gt;=INDEX($EG$5:$EG$44,$A523),AD$30&lt;=INDEX($EI$5:$EI$44,$A523)),$A523,0),0)</f>
        <v>0</v>
      </c>
      <c r="AE523" s="9">
        <f>IFERROR(IF(AND($B523&gt;=INDEX($EH$5:$EH$44,$A523),$B523&lt;=INDEX($EJ$5:$EJ$44,$A523),AE$30&gt;=INDEX($EG$5:$EG$44,$A523),AE$30&lt;=INDEX($EI$5:$EI$44,$A523)),$A523,0),0)</f>
        <v>0</v>
      </c>
      <c r="AF523" s="9">
        <f>IFERROR(IF(AND($B523&gt;=INDEX($EH$5:$EH$44,$A523),$B523&lt;=INDEX($EJ$5:$EJ$44,$A523),AF$30&gt;=INDEX($EG$5:$EG$44,$A523),AF$30&lt;=INDEX($EI$5:$EI$44,$A523)),$A523,0),0)</f>
        <v>0</v>
      </c>
      <c r="AG523" s="9">
        <f>IFERROR(IF(AND($B523&gt;=INDEX($EH$5:$EH$44,$A523),$B523&lt;=INDEX($EJ$5:$EJ$44,$A523),AG$30&gt;=INDEX($EG$5:$EG$44,$A523),AG$30&lt;=INDEX($EI$5:$EI$44,$A523)),$A523,0),0)</f>
        <v>0</v>
      </c>
      <c r="AH523" s="9"/>
    </row>
    <row r="524" spans="1:34">
      <c r="A524" s="5">
        <f t="shared" si="94"/>
        <v>20</v>
      </c>
      <c r="B524" s="5">
        <f t="shared" si="93"/>
        <v>18</v>
      </c>
      <c r="C524" s="9">
        <f>IFERROR(IF(AND($B524&gt;=INDEX($EH$5:$EH$44,$A524),$B524&lt;=INDEX($EJ$5:$EJ$44,$A524),C$30&gt;=INDEX($EG$5:$EG$44,$A524),C$30&lt;=INDEX($EI$5:$EI$44,$A524)),$A524,0),0)</f>
        <v>0</v>
      </c>
      <c r="D524" s="9">
        <f>IFERROR(IF(AND($B524&gt;=INDEX($EH$5:$EH$44,$A524),$B524&lt;=INDEX($EJ$5:$EJ$44,$A524),D$30&gt;=INDEX($EG$5:$EG$44,$A524),D$30&lt;=INDEX($EI$5:$EI$44,$A524)),$A524,0),0)</f>
        <v>0</v>
      </c>
      <c r="E524" s="9">
        <f>IFERROR(IF(AND($B524&gt;=INDEX($EH$5:$EH$44,$A524),$B524&lt;=INDEX($EJ$5:$EJ$44,$A524),E$30&gt;=INDEX($EG$5:$EG$44,$A524),E$30&lt;=INDEX($EI$5:$EI$44,$A524)),$A524,0),0)</f>
        <v>0</v>
      </c>
      <c r="F524" s="9">
        <f>IFERROR(IF(AND($B524&gt;=INDEX($EH$5:$EH$44,$A524),$B524&lt;=INDEX($EJ$5:$EJ$44,$A524),F$30&gt;=INDEX($EG$5:$EG$44,$A524),F$30&lt;=INDEX($EI$5:$EI$44,$A524)),$A524,0),0)</f>
        <v>0</v>
      </c>
      <c r="G524" s="9">
        <f>IFERROR(IF(AND($B524&gt;=INDEX($EH$5:$EH$44,$A524),$B524&lt;=INDEX($EJ$5:$EJ$44,$A524),G$30&gt;=INDEX($EG$5:$EG$44,$A524),G$30&lt;=INDEX($EI$5:$EI$44,$A524)),$A524,0),0)</f>
        <v>0</v>
      </c>
      <c r="H524" s="9">
        <f>IFERROR(IF(AND($B524&gt;=INDEX($EH$5:$EH$44,$A524),$B524&lt;=INDEX($EJ$5:$EJ$44,$A524),H$30&gt;=INDEX($EG$5:$EG$44,$A524),H$30&lt;=INDEX($EI$5:$EI$44,$A524)),$A524,0),0)</f>
        <v>0</v>
      </c>
      <c r="I524" s="9">
        <f>IFERROR(IF(AND($B524&gt;=INDEX($EH$5:$EH$44,$A524),$B524&lt;=INDEX($EJ$5:$EJ$44,$A524),I$30&gt;=INDEX($EG$5:$EG$44,$A524),I$30&lt;=INDEX($EI$5:$EI$44,$A524)),$A524,0),0)</f>
        <v>0</v>
      </c>
      <c r="J524" s="9">
        <f>IFERROR(IF(AND($B524&gt;=INDEX($EH$5:$EH$44,$A524),$B524&lt;=INDEX($EJ$5:$EJ$44,$A524),J$30&gt;=INDEX($EG$5:$EG$44,$A524),J$30&lt;=INDEX($EI$5:$EI$44,$A524)),$A524,0),0)</f>
        <v>0</v>
      </c>
      <c r="K524" s="9">
        <f>IFERROR(IF(AND($B524&gt;=INDEX($EH$5:$EH$44,$A524),$B524&lt;=INDEX($EJ$5:$EJ$44,$A524),K$30&gt;=INDEX($EG$5:$EG$44,$A524),K$30&lt;=INDEX($EI$5:$EI$44,$A524)),$A524,0),0)</f>
        <v>0</v>
      </c>
      <c r="L524" s="9">
        <f>IFERROR(IF(AND($B524&gt;=INDEX($EH$5:$EH$44,$A524),$B524&lt;=INDEX($EJ$5:$EJ$44,$A524),L$30&gt;=INDEX($EG$5:$EG$44,$A524),L$30&lt;=INDEX($EI$5:$EI$44,$A524)),$A524,0),0)</f>
        <v>0</v>
      </c>
      <c r="M524" s="9">
        <f>IFERROR(IF(AND($B524&gt;=INDEX($EH$5:$EH$44,$A524),$B524&lt;=INDEX($EJ$5:$EJ$44,$A524),M$30&gt;=INDEX($EG$5:$EG$44,$A524),M$30&lt;=INDEX($EI$5:$EI$44,$A524)),$A524,0),0)</f>
        <v>0</v>
      </c>
      <c r="N524" s="9">
        <f>IFERROR(IF(AND($B524&gt;=INDEX($EH$5:$EH$44,$A524),$B524&lt;=INDEX($EJ$5:$EJ$44,$A524),N$30&gt;=INDEX($EG$5:$EG$44,$A524),N$30&lt;=INDEX($EI$5:$EI$44,$A524)),$A524,0),0)</f>
        <v>0</v>
      </c>
      <c r="O524" s="9">
        <f>IFERROR(IF(AND($B524&gt;=INDEX($EH$5:$EH$44,$A524),$B524&lt;=INDEX($EJ$5:$EJ$44,$A524),O$30&gt;=INDEX($EG$5:$EG$44,$A524),O$30&lt;=INDEX($EI$5:$EI$44,$A524)),$A524,0),0)</f>
        <v>0</v>
      </c>
      <c r="P524" s="9">
        <f>IFERROR(IF(AND($B524&gt;=INDEX($EH$5:$EH$44,$A524),$B524&lt;=INDEX($EJ$5:$EJ$44,$A524),P$30&gt;=INDEX($EG$5:$EG$44,$A524),P$30&lt;=INDEX($EI$5:$EI$44,$A524)),$A524,0),0)</f>
        <v>0</v>
      </c>
      <c r="Q524" s="9">
        <f>IFERROR(IF(AND($B524&gt;=INDEX($EH$5:$EH$44,$A524),$B524&lt;=INDEX($EJ$5:$EJ$44,$A524),Q$30&gt;=INDEX($EG$5:$EG$44,$A524),Q$30&lt;=INDEX($EI$5:$EI$44,$A524)),$A524,0),0)</f>
        <v>0</v>
      </c>
      <c r="R524" s="9">
        <f>IFERROR(IF(AND($B524&gt;=INDEX($EH$5:$EH$44,$A524),$B524&lt;=INDEX($EJ$5:$EJ$44,$A524),R$30&gt;=INDEX($EG$5:$EG$44,$A524),R$30&lt;=INDEX($EI$5:$EI$44,$A524)),$A524,0),0)</f>
        <v>0</v>
      </c>
      <c r="S524" s="9">
        <f>IFERROR(IF(AND($B524&gt;=INDEX($EH$5:$EH$44,$A524),$B524&lt;=INDEX($EJ$5:$EJ$44,$A524),S$30&gt;=INDEX($EG$5:$EG$44,$A524),S$30&lt;=INDEX($EI$5:$EI$44,$A524)),$A524,0),0)</f>
        <v>0</v>
      </c>
      <c r="T524" s="9">
        <f>IFERROR(IF(AND($B524&gt;=INDEX($EH$5:$EH$44,$A524),$B524&lt;=INDEX($EJ$5:$EJ$44,$A524),T$30&gt;=INDEX($EG$5:$EG$44,$A524),T$30&lt;=INDEX($EI$5:$EI$44,$A524)),$A524,0),0)</f>
        <v>0</v>
      </c>
      <c r="U524" s="9">
        <f>IFERROR(IF(AND($B524&gt;=INDEX($EH$5:$EH$44,$A524),$B524&lt;=INDEX($EJ$5:$EJ$44,$A524),U$30&gt;=INDEX($EG$5:$EG$44,$A524),U$30&lt;=INDEX($EI$5:$EI$44,$A524)),$A524,0),0)</f>
        <v>0</v>
      </c>
      <c r="V524" s="9">
        <f>IFERROR(IF(AND($B524&gt;=INDEX($EH$5:$EH$44,$A524),$B524&lt;=INDEX($EJ$5:$EJ$44,$A524),V$30&gt;=INDEX($EG$5:$EG$44,$A524),V$30&lt;=INDEX($EI$5:$EI$44,$A524)),$A524,0),0)</f>
        <v>0</v>
      </c>
      <c r="W524" s="9">
        <f>IFERROR(IF(AND($B524&gt;=INDEX($EH$5:$EH$44,$A524),$B524&lt;=INDEX($EJ$5:$EJ$44,$A524),W$30&gt;=INDEX($EG$5:$EG$44,$A524),W$30&lt;=INDEX($EI$5:$EI$44,$A524)),$A524,0),0)</f>
        <v>0</v>
      </c>
      <c r="X524" s="9">
        <f>IFERROR(IF(AND($B524&gt;=INDEX($EH$5:$EH$44,$A524),$B524&lt;=INDEX($EJ$5:$EJ$44,$A524),X$30&gt;=INDEX($EG$5:$EG$44,$A524),X$30&lt;=INDEX($EI$5:$EI$44,$A524)),$A524,0),0)</f>
        <v>0</v>
      </c>
      <c r="Y524" s="9">
        <f>IFERROR(IF(AND($B524&gt;=INDEX($EH$5:$EH$44,$A524),$B524&lt;=INDEX($EJ$5:$EJ$44,$A524),Y$30&gt;=INDEX($EG$5:$EG$44,$A524),Y$30&lt;=INDEX($EI$5:$EI$44,$A524)),$A524,0),0)</f>
        <v>0</v>
      </c>
      <c r="Z524" s="9">
        <f>IFERROR(IF(AND($B524&gt;=INDEX($EH$5:$EH$44,$A524),$B524&lt;=INDEX($EJ$5:$EJ$44,$A524),Z$30&gt;=INDEX($EG$5:$EG$44,$A524),Z$30&lt;=INDEX($EI$5:$EI$44,$A524)),$A524,0),0)</f>
        <v>0</v>
      </c>
      <c r="AA524" s="9">
        <f>IFERROR(IF(AND($B524&gt;=INDEX($EH$5:$EH$44,$A524),$B524&lt;=INDEX($EJ$5:$EJ$44,$A524),AA$30&gt;=INDEX($EG$5:$EG$44,$A524),AA$30&lt;=INDEX($EI$5:$EI$44,$A524)),$A524,0),0)</f>
        <v>0</v>
      </c>
      <c r="AB524" s="9">
        <f>IFERROR(IF(AND($B524&gt;=INDEX($EH$5:$EH$44,$A524),$B524&lt;=INDEX($EJ$5:$EJ$44,$A524),AB$30&gt;=INDEX($EG$5:$EG$44,$A524),AB$30&lt;=INDEX($EI$5:$EI$44,$A524)),$A524,0),0)</f>
        <v>0</v>
      </c>
      <c r="AC524" s="9">
        <f>IFERROR(IF(AND($B524&gt;=INDEX($EH$5:$EH$44,$A524),$B524&lt;=INDEX($EJ$5:$EJ$44,$A524),AC$30&gt;=INDEX($EG$5:$EG$44,$A524),AC$30&lt;=INDEX($EI$5:$EI$44,$A524)),$A524,0),0)</f>
        <v>0</v>
      </c>
      <c r="AD524" s="9">
        <f>IFERROR(IF(AND($B524&gt;=INDEX($EH$5:$EH$44,$A524),$B524&lt;=INDEX($EJ$5:$EJ$44,$A524),AD$30&gt;=INDEX($EG$5:$EG$44,$A524),AD$30&lt;=INDEX($EI$5:$EI$44,$A524)),$A524,0),0)</f>
        <v>0</v>
      </c>
      <c r="AE524" s="9">
        <f>IFERROR(IF(AND($B524&gt;=INDEX($EH$5:$EH$44,$A524),$B524&lt;=INDEX($EJ$5:$EJ$44,$A524),AE$30&gt;=INDEX($EG$5:$EG$44,$A524),AE$30&lt;=INDEX($EI$5:$EI$44,$A524)),$A524,0),0)</f>
        <v>0</v>
      </c>
      <c r="AF524" s="9">
        <f>IFERROR(IF(AND($B524&gt;=INDEX($EH$5:$EH$44,$A524),$B524&lt;=INDEX($EJ$5:$EJ$44,$A524),AF$30&gt;=INDEX($EG$5:$EG$44,$A524),AF$30&lt;=INDEX($EI$5:$EI$44,$A524)),$A524,0),0)</f>
        <v>0</v>
      </c>
      <c r="AG524" s="9">
        <f>IFERROR(IF(AND($B524&gt;=INDEX($EH$5:$EH$44,$A524),$B524&lt;=INDEX($EJ$5:$EJ$44,$A524),AG$30&gt;=INDEX($EG$5:$EG$44,$A524),AG$30&lt;=INDEX($EI$5:$EI$44,$A524)),$A524,0),0)</f>
        <v>0</v>
      </c>
      <c r="AH524" s="9"/>
    </row>
    <row r="525" spans="1:34">
      <c r="A525" s="5">
        <f t="shared" si="94"/>
        <v>20</v>
      </c>
      <c r="B525" s="5">
        <f t="shared" si="93"/>
        <v>19</v>
      </c>
      <c r="C525" s="9">
        <f>IFERROR(IF(AND($B525&gt;=INDEX($EH$5:$EH$44,$A525),$B525&lt;=INDEX($EJ$5:$EJ$44,$A525),C$30&gt;=INDEX($EG$5:$EG$44,$A525),C$30&lt;=INDEX($EI$5:$EI$44,$A525)),$A525,0),0)</f>
        <v>0</v>
      </c>
      <c r="D525" s="9">
        <f>IFERROR(IF(AND($B525&gt;=INDEX($EH$5:$EH$44,$A525),$B525&lt;=INDEX($EJ$5:$EJ$44,$A525),D$30&gt;=INDEX($EG$5:$EG$44,$A525),D$30&lt;=INDEX($EI$5:$EI$44,$A525)),$A525,0),0)</f>
        <v>0</v>
      </c>
      <c r="E525" s="9">
        <f>IFERROR(IF(AND($B525&gt;=INDEX($EH$5:$EH$44,$A525),$B525&lt;=INDEX($EJ$5:$EJ$44,$A525),E$30&gt;=INDEX($EG$5:$EG$44,$A525),E$30&lt;=INDEX($EI$5:$EI$44,$A525)),$A525,0),0)</f>
        <v>0</v>
      </c>
      <c r="F525" s="9">
        <f>IFERROR(IF(AND($B525&gt;=INDEX($EH$5:$EH$44,$A525),$B525&lt;=INDEX($EJ$5:$EJ$44,$A525),F$30&gt;=INDEX($EG$5:$EG$44,$A525),F$30&lt;=INDEX($EI$5:$EI$44,$A525)),$A525,0),0)</f>
        <v>0</v>
      </c>
      <c r="G525" s="9">
        <f>IFERROR(IF(AND($B525&gt;=INDEX($EH$5:$EH$44,$A525),$B525&lt;=INDEX($EJ$5:$EJ$44,$A525),G$30&gt;=INDEX($EG$5:$EG$44,$A525),G$30&lt;=INDEX($EI$5:$EI$44,$A525)),$A525,0),0)</f>
        <v>0</v>
      </c>
      <c r="H525" s="9">
        <f>IFERROR(IF(AND($B525&gt;=INDEX($EH$5:$EH$44,$A525),$B525&lt;=INDEX($EJ$5:$EJ$44,$A525),H$30&gt;=INDEX($EG$5:$EG$44,$A525),H$30&lt;=INDEX($EI$5:$EI$44,$A525)),$A525,0),0)</f>
        <v>0</v>
      </c>
      <c r="I525" s="9">
        <f>IFERROR(IF(AND($B525&gt;=INDEX($EH$5:$EH$44,$A525),$B525&lt;=INDEX($EJ$5:$EJ$44,$A525),I$30&gt;=INDEX($EG$5:$EG$44,$A525),I$30&lt;=INDEX($EI$5:$EI$44,$A525)),$A525,0),0)</f>
        <v>0</v>
      </c>
      <c r="J525" s="9">
        <f>IFERROR(IF(AND($B525&gt;=INDEX($EH$5:$EH$44,$A525),$B525&lt;=INDEX($EJ$5:$EJ$44,$A525),J$30&gt;=INDEX($EG$5:$EG$44,$A525),J$30&lt;=INDEX($EI$5:$EI$44,$A525)),$A525,0),0)</f>
        <v>0</v>
      </c>
      <c r="K525" s="9">
        <f>IFERROR(IF(AND($B525&gt;=INDEX($EH$5:$EH$44,$A525),$B525&lt;=INDEX($EJ$5:$EJ$44,$A525),K$30&gt;=INDEX($EG$5:$EG$44,$A525),K$30&lt;=INDEX($EI$5:$EI$44,$A525)),$A525,0),0)</f>
        <v>0</v>
      </c>
      <c r="L525" s="9">
        <f>IFERROR(IF(AND($B525&gt;=INDEX($EH$5:$EH$44,$A525),$B525&lt;=INDEX($EJ$5:$EJ$44,$A525),L$30&gt;=INDEX($EG$5:$EG$44,$A525),L$30&lt;=INDEX($EI$5:$EI$44,$A525)),$A525,0),0)</f>
        <v>0</v>
      </c>
      <c r="M525" s="9">
        <f>IFERROR(IF(AND($B525&gt;=INDEX($EH$5:$EH$44,$A525),$B525&lt;=INDEX($EJ$5:$EJ$44,$A525),M$30&gt;=INDEX($EG$5:$EG$44,$A525),M$30&lt;=INDEX($EI$5:$EI$44,$A525)),$A525,0),0)</f>
        <v>0</v>
      </c>
      <c r="N525" s="9">
        <f>IFERROR(IF(AND($B525&gt;=INDEX($EH$5:$EH$44,$A525),$B525&lt;=INDEX($EJ$5:$EJ$44,$A525),N$30&gt;=INDEX($EG$5:$EG$44,$A525),N$30&lt;=INDEX($EI$5:$EI$44,$A525)),$A525,0),0)</f>
        <v>0</v>
      </c>
      <c r="O525" s="9">
        <f>IFERROR(IF(AND($B525&gt;=INDEX($EH$5:$EH$44,$A525),$B525&lt;=INDEX($EJ$5:$EJ$44,$A525),O$30&gt;=INDEX($EG$5:$EG$44,$A525),O$30&lt;=INDEX($EI$5:$EI$44,$A525)),$A525,0),0)</f>
        <v>0</v>
      </c>
      <c r="P525" s="9">
        <f>IFERROR(IF(AND($B525&gt;=INDEX($EH$5:$EH$44,$A525),$B525&lt;=INDEX($EJ$5:$EJ$44,$A525),P$30&gt;=INDEX($EG$5:$EG$44,$A525),P$30&lt;=INDEX($EI$5:$EI$44,$A525)),$A525,0),0)</f>
        <v>0</v>
      </c>
      <c r="Q525" s="9">
        <f>IFERROR(IF(AND($B525&gt;=INDEX($EH$5:$EH$44,$A525),$B525&lt;=INDEX($EJ$5:$EJ$44,$A525),Q$30&gt;=INDEX($EG$5:$EG$44,$A525),Q$30&lt;=INDEX($EI$5:$EI$44,$A525)),$A525,0),0)</f>
        <v>0</v>
      </c>
      <c r="R525" s="9">
        <f>IFERROR(IF(AND($B525&gt;=INDEX($EH$5:$EH$44,$A525),$B525&lt;=INDEX($EJ$5:$EJ$44,$A525),R$30&gt;=INDEX($EG$5:$EG$44,$A525),R$30&lt;=INDEX($EI$5:$EI$44,$A525)),$A525,0),0)</f>
        <v>0</v>
      </c>
      <c r="S525" s="9">
        <f>IFERROR(IF(AND($B525&gt;=INDEX($EH$5:$EH$44,$A525),$B525&lt;=INDEX($EJ$5:$EJ$44,$A525),S$30&gt;=INDEX($EG$5:$EG$44,$A525),S$30&lt;=INDEX($EI$5:$EI$44,$A525)),$A525,0),0)</f>
        <v>0</v>
      </c>
      <c r="T525" s="9">
        <f>IFERROR(IF(AND($B525&gt;=INDEX($EH$5:$EH$44,$A525),$B525&lt;=INDEX($EJ$5:$EJ$44,$A525),T$30&gt;=INDEX($EG$5:$EG$44,$A525),T$30&lt;=INDEX($EI$5:$EI$44,$A525)),$A525,0),0)</f>
        <v>0</v>
      </c>
      <c r="U525" s="9">
        <f>IFERROR(IF(AND($B525&gt;=INDEX($EH$5:$EH$44,$A525),$B525&lt;=INDEX($EJ$5:$EJ$44,$A525),U$30&gt;=INDEX($EG$5:$EG$44,$A525),U$30&lt;=INDEX($EI$5:$EI$44,$A525)),$A525,0),0)</f>
        <v>0</v>
      </c>
      <c r="V525" s="9">
        <f>IFERROR(IF(AND($B525&gt;=INDEX($EH$5:$EH$44,$A525),$B525&lt;=INDEX($EJ$5:$EJ$44,$A525),V$30&gt;=INDEX($EG$5:$EG$44,$A525),V$30&lt;=INDEX($EI$5:$EI$44,$A525)),$A525,0),0)</f>
        <v>0</v>
      </c>
      <c r="W525" s="9">
        <f>IFERROR(IF(AND($B525&gt;=INDEX($EH$5:$EH$44,$A525),$B525&lt;=INDEX($EJ$5:$EJ$44,$A525),W$30&gt;=INDEX($EG$5:$EG$44,$A525),W$30&lt;=INDEX($EI$5:$EI$44,$A525)),$A525,0),0)</f>
        <v>0</v>
      </c>
      <c r="X525" s="9">
        <f>IFERROR(IF(AND($B525&gt;=INDEX($EH$5:$EH$44,$A525),$B525&lt;=INDEX($EJ$5:$EJ$44,$A525),X$30&gt;=INDEX($EG$5:$EG$44,$A525),X$30&lt;=INDEX($EI$5:$EI$44,$A525)),$A525,0),0)</f>
        <v>0</v>
      </c>
      <c r="Y525" s="9">
        <f>IFERROR(IF(AND($B525&gt;=INDEX($EH$5:$EH$44,$A525),$B525&lt;=INDEX($EJ$5:$EJ$44,$A525),Y$30&gt;=INDEX($EG$5:$EG$44,$A525),Y$30&lt;=INDEX($EI$5:$EI$44,$A525)),$A525,0),0)</f>
        <v>0</v>
      </c>
      <c r="Z525" s="9">
        <f>IFERROR(IF(AND($B525&gt;=INDEX($EH$5:$EH$44,$A525),$B525&lt;=INDEX($EJ$5:$EJ$44,$A525),Z$30&gt;=INDEX($EG$5:$EG$44,$A525),Z$30&lt;=INDEX($EI$5:$EI$44,$A525)),$A525,0),0)</f>
        <v>0</v>
      </c>
      <c r="AA525" s="9">
        <f>IFERROR(IF(AND($B525&gt;=INDEX($EH$5:$EH$44,$A525),$B525&lt;=INDEX($EJ$5:$EJ$44,$A525),AA$30&gt;=INDEX($EG$5:$EG$44,$A525),AA$30&lt;=INDEX($EI$5:$EI$44,$A525)),$A525,0),0)</f>
        <v>0</v>
      </c>
      <c r="AB525" s="9">
        <f>IFERROR(IF(AND($B525&gt;=INDEX($EH$5:$EH$44,$A525),$B525&lt;=INDEX($EJ$5:$EJ$44,$A525),AB$30&gt;=INDEX($EG$5:$EG$44,$A525),AB$30&lt;=INDEX($EI$5:$EI$44,$A525)),$A525,0),0)</f>
        <v>0</v>
      </c>
      <c r="AC525" s="9">
        <f>IFERROR(IF(AND($B525&gt;=INDEX($EH$5:$EH$44,$A525),$B525&lt;=INDEX($EJ$5:$EJ$44,$A525),AC$30&gt;=INDEX($EG$5:$EG$44,$A525),AC$30&lt;=INDEX($EI$5:$EI$44,$A525)),$A525,0),0)</f>
        <v>0</v>
      </c>
      <c r="AD525" s="9">
        <f>IFERROR(IF(AND($B525&gt;=INDEX($EH$5:$EH$44,$A525),$B525&lt;=INDEX($EJ$5:$EJ$44,$A525),AD$30&gt;=INDEX($EG$5:$EG$44,$A525),AD$30&lt;=INDEX($EI$5:$EI$44,$A525)),$A525,0),0)</f>
        <v>0</v>
      </c>
      <c r="AE525" s="9">
        <f>IFERROR(IF(AND($B525&gt;=INDEX($EH$5:$EH$44,$A525),$B525&lt;=INDEX($EJ$5:$EJ$44,$A525),AE$30&gt;=INDEX($EG$5:$EG$44,$A525),AE$30&lt;=INDEX($EI$5:$EI$44,$A525)),$A525,0),0)</f>
        <v>0</v>
      </c>
      <c r="AF525" s="9">
        <f>IFERROR(IF(AND($B525&gt;=INDEX($EH$5:$EH$44,$A525),$B525&lt;=INDEX($EJ$5:$EJ$44,$A525),AF$30&gt;=INDEX($EG$5:$EG$44,$A525),AF$30&lt;=INDEX($EI$5:$EI$44,$A525)),$A525,0),0)</f>
        <v>0</v>
      </c>
      <c r="AG525" s="9">
        <f>IFERROR(IF(AND($B525&gt;=INDEX($EH$5:$EH$44,$A525),$B525&lt;=INDEX($EJ$5:$EJ$44,$A525),AG$30&gt;=INDEX($EG$5:$EG$44,$A525),AG$30&lt;=INDEX($EI$5:$EI$44,$A525)),$A525,0),0)</f>
        <v>0</v>
      </c>
      <c r="AH525" s="9"/>
    </row>
    <row r="526" spans="1:34">
      <c r="A526" s="5">
        <f t="shared" si="94"/>
        <v>20</v>
      </c>
      <c r="B526" s="5">
        <f t="shared" si="93"/>
        <v>20</v>
      </c>
      <c r="C526" s="9">
        <f>IFERROR(IF(AND($B526&gt;=INDEX($EH$5:$EH$44,$A526),$B526&lt;=INDEX($EJ$5:$EJ$44,$A526),C$30&gt;=INDEX($EG$5:$EG$44,$A526),C$30&lt;=INDEX($EI$5:$EI$44,$A526)),$A526,0),0)</f>
        <v>0</v>
      </c>
      <c r="D526" s="9">
        <f>IFERROR(IF(AND($B526&gt;=INDEX($EH$5:$EH$44,$A526),$B526&lt;=INDEX($EJ$5:$EJ$44,$A526),D$30&gt;=INDEX($EG$5:$EG$44,$A526),D$30&lt;=INDEX($EI$5:$EI$44,$A526)),$A526,0),0)</f>
        <v>0</v>
      </c>
      <c r="E526" s="9">
        <f>IFERROR(IF(AND($B526&gt;=INDEX($EH$5:$EH$44,$A526),$B526&lt;=INDEX($EJ$5:$EJ$44,$A526),E$30&gt;=INDEX($EG$5:$EG$44,$A526),E$30&lt;=INDEX($EI$5:$EI$44,$A526)),$A526,0),0)</f>
        <v>0</v>
      </c>
      <c r="F526" s="9">
        <f>IFERROR(IF(AND($B526&gt;=INDEX($EH$5:$EH$44,$A526),$B526&lt;=INDEX($EJ$5:$EJ$44,$A526),F$30&gt;=INDEX($EG$5:$EG$44,$A526),F$30&lt;=INDEX($EI$5:$EI$44,$A526)),$A526,0),0)</f>
        <v>0</v>
      </c>
      <c r="G526" s="9">
        <f>IFERROR(IF(AND($B526&gt;=INDEX($EH$5:$EH$44,$A526),$B526&lt;=INDEX($EJ$5:$EJ$44,$A526),G$30&gt;=INDEX($EG$5:$EG$44,$A526),G$30&lt;=INDEX($EI$5:$EI$44,$A526)),$A526,0),0)</f>
        <v>0</v>
      </c>
      <c r="H526" s="9">
        <f>IFERROR(IF(AND($B526&gt;=INDEX($EH$5:$EH$44,$A526),$B526&lt;=INDEX($EJ$5:$EJ$44,$A526),H$30&gt;=INDEX($EG$5:$EG$44,$A526),H$30&lt;=INDEX($EI$5:$EI$44,$A526)),$A526,0),0)</f>
        <v>0</v>
      </c>
      <c r="I526" s="9">
        <f>IFERROR(IF(AND($B526&gt;=INDEX($EH$5:$EH$44,$A526),$B526&lt;=INDEX($EJ$5:$EJ$44,$A526),I$30&gt;=INDEX($EG$5:$EG$44,$A526),I$30&lt;=INDEX($EI$5:$EI$44,$A526)),$A526,0),0)</f>
        <v>0</v>
      </c>
      <c r="J526" s="9">
        <f>IFERROR(IF(AND($B526&gt;=INDEX($EH$5:$EH$44,$A526),$B526&lt;=INDEX($EJ$5:$EJ$44,$A526),J$30&gt;=INDEX($EG$5:$EG$44,$A526),J$30&lt;=INDEX($EI$5:$EI$44,$A526)),$A526,0),0)</f>
        <v>0</v>
      </c>
      <c r="K526" s="9">
        <f>IFERROR(IF(AND($B526&gt;=INDEX($EH$5:$EH$44,$A526),$B526&lt;=INDEX($EJ$5:$EJ$44,$A526),K$30&gt;=INDEX($EG$5:$EG$44,$A526),K$30&lt;=INDEX($EI$5:$EI$44,$A526)),$A526,0),0)</f>
        <v>0</v>
      </c>
      <c r="L526" s="9">
        <f>IFERROR(IF(AND($B526&gt;=INDEX($EH$5:$EH$44,$A526),$B526&lt;=INDEX($EJ$5:$EJ$44,$A526),L$30&gt;=INDEX($EG$5:$EG$44,$A526),L$30&lt;=INDEX($EI$5:$EI$44,$A526)),$A526,0),0)</f>
        <v>0</v>
      </c>
      <c r="M526" s="9">
        <f>IFERROR(IF(AND($B526&gt;=INDEX($EH$5:$EH$44,$A526),$B526&lt;=INDEX($EJ$5:$EJ$44,$A526),M$30&gt;=INDEX($EG$5:$EG$44,$A526),M$30&lt;=INDEX($EI$5:$EI$44,$A526)),$A526,0),0)</f>
        <v>0</v>
      </c>
      <c r="N526" s="9">
        <f>IFERROR(IF(AND($B526&gt;=INDEX($EH$5:$EH$44,$A526),$B526&lt;=INDEX($EJ$5:$EJ$44,$A526),N$30&gt;=INDEX($EG$5:$EG$44,$A526),N$30&lt;=INDEX($EI$5:$EI$44,$A526)),$A526,0),0)</f>
        <v>0</v>
      </c>
      <c r="O526" s="9">
        <f>IFERROR(IF(AND($B526&gt;=INDEX($EH$5:$EH$44,$A526),$B526&lt;=INDEX($EJ$5:$EJ$44,$A526),O$30&gt;=INDEX($EG$5:$EG$44,$A526),O$30&lt;=INDEX($EI$5:$EI$44,$A526)),$A526,0),0)</f>
        <v>0</v>
      </c>
      <c r="P526" s="9">
        <f>IFERROR(IF(AND($B526&gt;=INDEX($EH$5:$EH$44,$A526),$B526&lt;=INDEX($EJ$5:$EJ$44,$A526),P$30&gt;=INDEX($EG$5:$EG$44,$A526),P$30&lt;=INDEX($EI$5:$EI$44,$A526)),$A526,0),0)</f>
        <v>0</v>
      </c>
      <c r="Q526" s="9">
        <f>IFERROR(IF(AND($B526&gt;=INDEX($EH$5:$EH$44,$A526),$B526&lt;=INDEX($EJ$5:$EJ$44,$A526),Q$30&gt;=INDEX($EG$5:$EG$44,$A526),Q$30&lt;=INDEX($EI$5:$EI$44,$A526)),$A526,0),0)</f>
        <v>0</v>
      </c>
      <c r="R526" s="9">
        <f>IFERROR(IF(AND($B526&gt;=INDEX($EH$5:$EH$44,$A526),$B526&lt;=INDEX($EJ$5:$EJ$44,$A526),R$30&gt;=INDEX($EG$5:$EG$44,$A526),R$30&lt;=INDEX($EI$5:$EI$44,$A526)),$A526,0),0)</f>
        <v>0</v>
      </c>
      <c r="S526" s="9">
        <f>IFERROR(IF(AND($B526&gt;=INDEX($EH$5:$EH$44,$A526),$B526&lt;=INDEX($EJ$5:$EJ$44,$A526),S$30&gt;=INDEX($EG$5:$EG$44,$A526),S$30&lt;=INDEX($EI$5:$EI$44,$A526)),$A526,0),0)</f>
        <v>0</v>
      </c>
      <c r="T526" s="9">
        <f>IFERROR(IF(AND($B526&gt;=INDEX($EH$5:$EH$44,$A526),$B526&lt;=INDEX($EJ$5:$EJ$44,$A526),T$30&gt;=INDEX($EG$5:$EG$44,$A526),T$30&lt;=INDEX($EI$5:$EI$44,$A526)),$A526,0),0)</f>
        <v>0</v>
      </c>
      <c r="U526" s="9">
        <f>IFERROR(IF(AND($B526&gt;=INDEX($EH$5:$EH$44,$A526),$B526&lt;=INDEX($EJ$5:$EJ$44,$A526),U$30&gt;=INDEX($EG$5:$EG$44,$A526),U$30&lt;=INDEX($EI$5:$EI$44,$A526)),$A526,0),0)</f>
        <v>0</v>
      </c>
      <c r="V526" s="9">
        <f>IFERROR(IF(AND($B526&gt;=INDEX($EH$5:$EH$44,$A526),$B526&lt;=INDEX($EJ$5:$EJ$44,$A526),V$30&gt;=INDEX($EG$5:$EG$44,$A526),V$30&lt;=INDEX($EI$5:$EI$44,$A526)),$A526,0),0)</f>
        <v>0</v>
      </c>
      <c r="W526" s="9">
        <f>IFERROR(IF(AND($B526&gt;=INDEX($EH$5:$EH$44,$A526),$B526&lt;=INDEX($EJ$5:$EJ$44,$A526),W$30&gt;=INDEX($EG$5:$EG$44,$A526),W$30&lt;=INDEX($EI$5:$EI$44,$A526)),$A526,0),0)</f>
        <v>0</v>
      </c>
      <c r="X526" s="9">
        <f>IFERROR(IF(AND($B526&gt;=INDEX($EH$5:$EH$44,$A526),$B526&lt;=INDEX($EJ$5:$EJ$44,$A526),X$30&gt;=INDEX($EG$5:$EG$44,$A526),X$30&lt;=INDEX($EI$5:$EI$44,$A526)),$A526,0),0)</f>
        <v>0</v>
      </c>
      <c r="Y526" s="9">
        <f>IFERROR(IF(AND($B526&gt;=INDEX($EH$5:$EH$44,$A526),$B526&lt;=INDEX($EJ$5:$EJ$44,$A526),Y$30&gt;=INDEX($EG$5:$EG$44,$A526),Y$30&lt;=INDEX($EI$5:$EI$44,$A526)),$A526,0),0)</f>
        <v>0</v>
      </c>
      <c r="Z526" s="9">
        <f>IFERROR(IF(AND($B526&gt;=INDEX($EH$5:$EH$44,$A526),$B526&lt;=INDEX($EJ$5:$EJ$44,$A526),Z$30&gt;=INDEX($EG$5:$EG$44,$A526),Z$30&lt;=INDEX($EI$5:$EI$44,$A526)),$A526,0),0)</f>
        <v>0</v>
      </c>
      <c r="AA526" s="9">
        <f>IFERROR(IF(AND($B526&gt;=INDEX($EH$5:$EH$44,$A526),$B526&lt;=INDEX($EJ$5:$EJ$44,$A526),AA$30&gt;=INDEX($EG$5:$EG$44,$A526),AA$30&lt;=INDEX($EI$5:$EI$44,$A526)),$A526,0),0)</f>
        <v>0</v>
      </c>
      <c r="AB526" s="9">
        <f>IFERROR(IF(AND($B526&gt;=INDEX($EH$5:$EH$44,$A526),$B526&lt;=INDEX($EJ$5:$EJ$44,$A526),AB$30&gt;=INDEX($EG$5:$EG$44,$A526),AB$30&lt;=INDEX($EI$5:$EI$44,$A526)),$A526,0),0)</f>
        <v>0</v>
      </c>
      <c r="AC526" s="9">
        <f>IFERROR(IF(AND($B526&gt;=INDEX($EH$5:$EH$44,$A526),$B526&lt;=INDEX($EJ$5:$EJ$44,$A526),AC$30&gt;=INDEX($EG$5:$EG$44,$A526),AC$30&lt;=INDEX($EI$5:$EI$44,$A526)),$A526,0),0)</f>
        <v>0</v>
      </c>
      <c r="AD526" s="9">
        <f>IFERROR(IF(AND($B526&gt;=INDEX($EH$5:$EH$44,$A526),$B526&lt;=INDEX($EJ$5:$EJ$44,$A526),AD$30&gt;=INDEX($EG$5:$EG$44,$A526),AD$30&lt;=INDEX($EI$5:$EI$44,$A526)),$A526,0),0)</f>
        <v>0</v>
      </c>
      <c r="AE526" s="9">
        <f>IFERROR(IF(AND($B526&gt;=INDEX($EH$5:$EH$44,$A526),$B526&lt;=INDEX($EJ$5:$EJ$44,$A526),AE$30&gt;=INDEX($EG$5:$EG$44,$A526),AE$30&lt;=INDEX($EI$5:$EI$44,$A526)),$A526,0),0)</f>
        <v>0</v>
      </c>
      <c r="AF526" s="9">
        <f>IFERROR(IF(AND($B526&gt;=INDEX($EH$5:$EH$44,$A526),$B526&lt;=INDEX($EJ$5:$EJ$44,$A526),AF$30&gt;=INDEX($EG$5:$EG$44,$A526),AF$30&lt;=INDEX($EI$5:$EI$44,$A526)),$A526,0),0)</f>
        <v>0</v>
      </c>
      <c r="AG526" s="9">
        <f>IFERROR(IF(AND($B526&gt;=INDEX($EH$5:$EH$44,$A526),$B526&lt;=INDEX($EJ$5:$EJ$44,$A526),AG$30&gt;=INDEX($EG$5:$EG$44,$A526),AG$30&lt;=INDEX($EI$5:$EI$44,$A526)),$A526,0),0)</f>
        <v>0</v>
      </c>
      <c r="AH526" s="9"/>
    </row>
    <row r="527" spans="1:34">
      <c r="A527" s="5">
        <f t="shared" si="94"/>
        <v>20</v>
      </c>
      <c r="B527" s="5">
        <f t="shared" si="93"/>
        <v>21</v>
      </c>
      <c r="C527" s="9">
        <f>IFERROR(IF(AND($B527&gt;=INDEX($EH$5:$EH$44,$A527),$B527&lt;=INDEX($EJ$5:$EJ$44,$A527),C$30&gt;=INDEX($EG$5:$EG$44,$A527),C$30&lt;=INDEX($EI$5:$EI$44,$A527)),$A527,0),0)</f>
        <v>0</v>
      </c>
      <c r="D527" s="9">
        <f>IFERROR(IF(AND($B527&gt;=INDEX($EH$5:$EH$44,$A527),$B527&lt;=INDEX($EJ$5:$EJ$44,$A527),D$30&gt;=INDEX($EG$5:$EG$44,$A527),D$30&lt;=INDEX($EI$5:$EI$44,$A527)),$A527,0),0)</f>
        <v>0</v>
      </c>
      <c r="E527" s="9">
        <f>IFERROR(IF(AND($B527&gt;=INDEX($EH$5:$EH$44,$A527),$B527&lt;=INDEX($EJ$5:$EJ$44,$A527),E$30&gt;=INDEX($EG$5:$EG$44,$A527),E$30&lt;=INDEX($EI$5:$EI$44,$A527)),$A527,0),0)</f>
        <v>0</v>
      </c>
      <c r="F527" s="9">
        <f>IFERROR(IF(AND($B527&gt;=INDEX($EH$5:$EH$44,$A527),$B527&lt;=INDEX($EJ$5:$EJ$44,$A527),F$30&gt;=INDEX($EG$5:$EG$44,$A527),F$30&lt;=INDEX($EI$5:$EI$44,$A527)),$A527,0),0)</f>
        <v>0</v>
      </c>
      <c r="G527" s="9">
        <f>IFERROR(IF(AND($B527&gt;=INDEX($EH$5:$EH$44,$A527),$B527&lt;=INDEX($EJ$5:$EJ$44,$A527),G$30&gt;=INDEX($EG$5:$EG$44,$A527),G$30&lt;=INDEX($EI$5:$EI$44,$A527)),$A527,0),0)</f>
        <v>0</v>
      </c>
      <c r="H527" s="9">
        <f>IFERROR(IF(AND($B527&gt;=INDEX($EH$5:$EH$44,$A527),$B527&lt;=INDEX($EJ$5:$EJ$44,$A527),H$30&gt;=INDEX($EG$5:$EG$44,$A527),H$30&lt;=INDEX($EI$5:$EI$44,$A527)),$A527,0),0)</f>
        <v>0</v>
      </c>
      <c r="I527" s="9">
        <f>IFERROR(IF(AND($B527&gt;=INDEX($EH$5:$EH$44,$A527),$B527&lt;=INDEX($EJ$5:$EJ$44,$A527),I$30&gt;=INDEX($EG$5:$EG$44,$A527),I$30&lt;=INDEX($EI$5:$EI$44,$A527)),$A527,0),0)</f>
        <v>0</v>
      </c>
      <c r="J527" s="9">
        <f>IFERROR(IF(AND($B527&gt;=INDEX($EH$5:$EH$44,$A527),$B527&lt;=INDEX($EJ$5:$EJ$44,$A527),J$30&gt;=INDEX($EG$5:$EG$44,$A527),J$30&lt;=INDEX($EI$5:$EI$44,$A527)),$A527,0),0)</f>
        <v>0</v>
      </c>
      <c r="K527" s="9">
        <f>IFERROR(IF(AND($B527&gt;=INDEX($EH$5:$EH$44,$A527),$B527&lt;=INDEX($EJ$5:$EJ$44,$A527),K$30&gt;=INDEX($EG$5:$EG$44,$A527),K$30&lt;=INDEX($EI$5:$EI$44,$A527)),$A527,0),0)</f>
        <v>0</v>
      </c>
      <c r="L527" s="9">
        <f>IFERROR(IF(AND($B527&gt;=INDEX($EH$5:$EH$44,$A527),$B527&lt;=INDEX($EJ$5:$EJ$44,$A527),L$30&gt;=INDEX($EG$5:$EG$44,$A527),L$30&lt;=INDEX($EI$5:$EI$44,$A527)),$A527,0),0)</f>
        <v>0</v>
      </c>
      <c r="M527" s="9">
        <f>IFERROR(IF(AND($B527&gt;=INDEX($EH$5:$EH$44,$A527),$B527&lt;=INDEX($EJ$5:$EJ$44,$A527),M$30&gt;=INDEX($EG$5:$EG$44,$A527),M$30&lt;=INDEX($EI$5:$EI$44,$A527)),$A527,0),0)</f>
        <v>0</v>
      </c>
      <c r="N527" s="9">
        <f>IFERROR(IF(AND($B527&gt;=INDEX($EH$5:$EH$44,$A527),$B527&lt;=INDEX($EJ$5:$EJ$44,$A527),N$30&gt;=INDEX($EG$5:$EG$44,$A527),N$30&lt;=INDEX($EI$5:$EI$44,$A527)),$A527,0),0)</f>
        <v>0</v>
      </c>
      <c r="O527" s="9">
        <f>IFERROR(IF(AND($B527&gt;=INDEX($EH$5:$EH$44,$A527),$B527&lt;=INDEX($EJ$5:$EJ$44,$A527),O$30&gt;=INDEX($EG$5:$EG$44,$A527),O$30&lt;=INDEX($EI$5:$EI$44,$A527)),$A527,0),0)</f>
        <v>0</v>
      </c>
      <c r="P527" s="9">
        <f>IFERROR(IF(AND($B527&gt;=INDEX($EH$5:$EH$44,$A527),$B527&lt;=INDEX($EJ$5:$EJ$44,$A527),P$30&gt;=INDEX($EG$5:$EG$44,$A527),P$30&lt;=INDEX($EI$5:$EI$44,$A527)),$A527,0),0)</f>
        <v>0</v>
      </c>
      <c r="Q527" s="9">
        <f>IFERROR(IF(AND($B527&gt;=INDEX($EH$5:$EH$44,$A527),$B527&lt;=INDEX($EJ$5:$EJ$44,$A527),Q$30&gt;=INDEX($EG$5:$EG$44,$A527),Q$30&lt;=INDEX($EI$5:$EI$44,$A527)),$A527,0),0)</f>
        <v>0</v>
      </c>
      <c r="R527" s="9">
        <f>IFERROR(IF(AND($B527&gt;=INDEX($EH$5:$EH$44,$A527),$B527&lt;=INDEX($EJ$5:$EJ$44,$A527),R$30&gt;=INDEX($EG$5:$EG$44,$A527),R$30&lt;=INDEX($EI$5:$EI$44,$A527)),$A527,0),0)</f>
        <v>0</v>
      </c>
      <c r="S527" s="9">
        <f>IFERROR(IF(AND($B527&gt;=INDEX($EH$5:$EH$44,$A527),$B527&lt;=INDEX($EJ$5:$EJ$44,$A527),S$30&gt;=INDEX($EG$5:$EG$44,$A527),S$30&lt;=INDEX($EI$5:$EI$44,$A527)),$A527,0),0)</f>
        <v>0</v>
      </c>
      <c r="T527" s="9">
        <f>IFERROR(IF(AND($B527&gt;=INDEX($EH$5:$EH$44,$A527),$B527&lt;=INDEX($EJ$5:$EJ$44,$A527),T$30&gt;=INDEX($EG$5:$EG$44,$A527),T$30&lt;=INDEX($EI$5:$EI$44,$A527)),$A527,0),0)</f>
        <v>0</v>
      </c>
      <c r="U527" s="9">
        <f>IFERROR(IF(AND($B527&gt;=INDEX($EH$5:$EH$44,$A527),$B527&lt;=INDEX($EJ$5:$EJ$44,$A527),U$30&gt;=INDEX($EG$5:$EG$44,$A527),U$30&lt;=INDEX($EI$5:$EI$44,$A527)),$A527,0),0)</f>
        <v>0</v>
      </c>
      <c r="V527" s="9">
        <f>IFERROR(IF(AND($B527&gt;=INDEX($EH$5:$EH$44,$A527),$B527&lt;=INDEX($EJ$5:$EJ$44,$A527),V$30&gt;=INDEX($EG$5:$EG$44,$A527),V$30&lt;=INDEX($EI$5:$EI$44,$A527)),$A527,0),0)</f>
        <v>0</v>
      </c>
      <c r="W527" s="9">
        <f>IFERROR(IF(AND($B527&gt;=INDEX($EH$5:$EH$44,$A527),$B527&lt;=INDEX($EJ$5:$EJ$44,$A527),W$30&gt;=INDEX($EG$5:$EG$44,$A527),W$30&lt;=INDEX($EI$5:$EI$44,$A527)),$A527,0),0)</f>
        <v>0</v>
      </c>
      <c r="X527" s="9">
        <f>IFERROR(IF(AND($B527&gt;=INDEX($EH$5:$EH$44,$A527),$B527&lt;=INDEX($EJ$5:$EJ$44,$A527),X$30&gt;=INDEX($EG$5:$EG$44,$A527),X$30&lt;=INDEX($EI$5:$EI$44,$A527)),$A527,0),0)</f>
        <v>0</v>
      </c>
      <c r="Y527" s="9">
        <f>IFERROR(IF(AND($B527&gt;=INDEX($EH$5:$EH$44,$A527),$B527&lt;=INDEX($EJ$5:$EJ$44,$A527),Y$30&gt;=INDEX($EG$5:$EG$44,$A527),Y$30&lt;=INDEX($EI$5:$EI$44,$A527)),$A527,0),0)</f>
        <v>0</v>
      </c>
      <c r="Z527" s="9">
        <f>IFERROR(IF(AND($B527&gt;=INDEX($EH$5:$EH$44,$A527),$B527&lt;=INDEX($EJ$5:$EJ$44,$A527),Z$30&gt;=INDEX($EG$5:$EG$44,$A527),Z$30&lt;=INDEX($EI$5:$EI$44,$A527)),$A527,0),0)</f>
        <v>0</v>
      </c>
      <c r="AA527" s="9">
        <f>IFERROR(IF(AND($B527&gt;=INDEX($EH$5:$EH$44,$A527),$B527&lt;=INDEX($EJ$5:$EJ$44,$A527),AA$30&gt;=INDEX($EG$5:$EG$44,$A527),AA$30&lt;=INDEX($EI$5:$EI$44,$A527)),$A527,0),0)</f>
        <v>0</v>
      </c>
      <c r="AB527" s="9">
        <f>IFERROR(IF(AND($B527&gt;=INDEX($EH$5:$EH$44,$A527),$B527&lt;=INDEX($EJ$5:$EJ$44,$A527),AB$30&gt;=INDEX($EG$5:$EG$44,$A527),AB$30&lt;=INDEX($EI$5:$EI$44,$A527)),$A527,0),0)</f>
        <v>0</v>
      </c>
      <c r="AC527" s="9">
        <f>IFERROR(IF(AND($B527&gt;=INDEX($EH$5:$EH$44,$A527),$B527&lt;=INDEX($EJ$5:$EJ$44,$A527),AC$30&gt;=INDEX($EG$5:$EG$44,$A527),AC$30&lt;=INDEX($EI$5:$EI$44,$A527)),$A527,0),0)</f>
        <v>0</v>
      </c>
      <c r="AD527" s="9">
        <f>IFERROR(IF(AND($B527&gt;=INDEX($EH$5:$EH$44,$A527),$B527&lt;=INDEX($EJ$5:$EJ$44,$A527),AD$30&gt;=INDEX($EG$5:$EG$44,$A527),AD$30&lt;=INDEX($EI$5:$EI$44,$A527)),$A527,0),0)</f>
        <v>0</v>
      </c>
      <c r="AE527" s="9">
        <f>IFERROR(IF(AND($B527&gt;=INDEX($EH$5:$EH$44,$A527),$B527&lt;=INDEX($EJ$5:$EJ$44,$A527),AE$30&gt;=INDEX($EG$5:$EG$44,$A527),AE$30&lt;=INDEX($EI$5:$EI$44,$A527)),$A527,0),0)</f>
        <v>0</v>
      </c>
      <c r="AF527" s="9">
        <f>IFERROR(IF(AND($B527&gt;=INDEX($EH$5:$EH$44,$A527),$B527&lt;=INDEX($EJ$5:$EJ$44,$A527),AF$30&gt;=INDEX($EG$5:$EG$44,$A527),AF$30&lt;=INDEX($EI$5:$EI$44,$A527)),$A527,0),0)</f>
        <v>0</v>
      </c>
      <c r="AG527" s="9">
        <f>IFERROR(IF(AND($B527&gt;=INDEX($EH$5:$EH$44,$A527),$B527&lt;=INDEX($EJ$5:$EJ$44,$A527),AG$30&gt;=INDEX($EG$5:$EG$44,$A527),AG$30&lt;=INDEX($EI$5:$EI$44,$A527)),$A527,0),0)</f>
        <v>0</v>
      </c>
      <c r="AH527" s="9"/>
    </row>
    <row r="528" spans="1:34">
      <c r="A528" s="5">
        <f t="shared" si="94"/>
        <v>20</v>
      </c>
      <c r="B528" s="5">
        <f t="shared" si="93"/>
        <v>22</v>
      </c>
      <c r="C528" s="9">
        <f>IFERROR(IF(AND($B528&gt;=INDEX($EH$5:$EH$44,$A528),$B528&lt;=INDEX($EJ$5:$EJ$44,$A528),C$30&gt;=INDEX($EG$5:$EG$44,$A528),C$30&lt;=INDEX($EI$5:$EI$44,$A528)),$A528,0),0)</f>
        <v>0</v>
      </c>
      <c r="D528" s="9">
        <f>IFERROR(IF(AND($B528&gt;=INDEX($EH$5:$EH$44,$A528),$B528&lt;=INDEX($EJ$5:$EJ$44,$A528),D$30&gt;=INDEX($EG$5:$EG$44,$A528),D$30&lt;=INDEX($EI$5:$EI$44,$A528)),$A528,0),0)</f>
        <v>0</v>
      </c>
      <c r="E528" s="9">
        <f>IFERROR(IF(AND($B528&gt;=INDEX($EH$5:$EH$44,$A528),$B528&lt;=INDEX($EJ$5:$EJ$44,$A528),E$30&gt;=INDEX($EG$5:$EG$44,$A528),E$30&lt;=INDEX($EI$5:$EI$44,$A528)),$A528,0),0)</f>
        <v>0</v>
      </c>
      <c r="F528" s="9">
        <f>IFERROR(IF(AND($B528&gt;=INDEX($EH$5:$EH$44,$A528),$B528&lt;=INDEX($EJ$5:$EJ$44,$A528),F$30&gt;=INDEX($EG$5:$EG$44,$A528),F$30&lt;=INDEX($EI$5:$EI$44,$A528)),$A528,0),0)</f>
        <v>0</v>
      </c>
      <c r="G528" s="9">
        <f>IFERROR(IF(AND($B528&gt;=INDEX($EH$5:$EH$44,$A528),$B528&lt;=INDEX($EJ$5:$EJ$44,$A528),G$30&gt;=INDEX($EG$5:$EG$44,$A528),G$30&lt;=INDEX($EI$5:$EI$44,$A528)),$A528,0),0)</f>
        <v>0</v>
      </c>
      <c r="H528" s="9">
        <f>IFERROR(IF(AND($B528&gt;=INDEX($EH$5:$EH$44,$A528),$B528&lt;=INDEX($EJ$5:$EJ$44,$A528),H$30&gt;=INDEX($EG$5:$EG$44,$A528),H$30&lt;=INDEX($EI$5:$EI$44,$A528)),$A528,0),0)</f>
        <v>0</v>
      </c>
      <c r="I528" s="9">
        <f>IFERROR(IF(AND($B528&gt;=INDEX($EH$5:$EH$44,$A528),$B528&lt;=INDEX($EJ$5:$EJ$44,$A528),I$30&gt;=INDEX($EG$5:$EG$44,$A528),I$30&lt;=INDEX($EI$5:$EI$44,$A528)),$A528,0),0)</f>
        <v>0</v>
      </c>
      <c r="J528" s="9">
        <f>IFERROR(IF(AND($B528&gt;=INDEX($EH$5:$EH$44,$A528),$B528&lt;=INDEX($EJ$5:$EJ$44,$A528),J$30&gt;=INDEX($EG$5:$EG$44,$A528),J$30&lt;=INDEX($EI$5:$EI$44,$A528)),$A528,0),0)</f>
        <v>0</v>
      </c>
      <c r="K528" s="9">
        <f>IFERROR(IF(AND($B528&gt;=INDEX($EH$5:$EH$44,$A528),$B528&lt;=INDEX($EJ$5:$EJ$44,$A528),K$30&gt;=INDEX($EG$5:$EG$44,$A528),K$30&lt;=INDEX($EI$5:$EI$44,$A528)),$A528,0),0)</f>
        <v>0</v>
      </c>
      <c r="L528" s="9">
        <f>IFERROR(IF(AND($B528&gt;=INDEX($EH$5:$EH$44,$A528),$B528&lt;=INDEX($EJ$5:$EJ$44,$A528),L$30&gt;=INDEX($EG$5:$EG$44,$A528),L$30&lt;=INDEX($EI$5:$EI$44,$A528)),$A528,0),0)</f>
        <v>0</v>
      </c>
      <c r="M528" s="9">
        <f>IFERROR(IF(AND($B528&gt;=INDEX($EH$5:$EH$44,$A528),$B528&lt;=INDEX($EJ$5:$EJ$44,$A528),M$30&gt;=INDEX($EG$5:$EG$44,$A528),M$30&lt;=INDEX($EI$5:$EI$44,$A528)),$A528,0),0)</f>
        <v>0</v>
      </c>
      <c r="N528" s="9">
        <f>IFERROR(IF(AND($B528&gt;=INDEX($EH$5:$EH$44,$A528),$B528&lt;=INDEX($EJ$5:$EJ$44,$A528),N$30&gt;=INDEX($EG$5:$EG$44,$A528),N$30&lt;=INDEX($EI$5:$EI$44,$A528)),$A528,0),0)</f>
        <v>0</v>
      </c>
      <c r="O528" s="9">
        <f>IFERROR(IF(AND($B528&gt;=INDEX($EH$5:$EH$44,$A528),$B528&lt;=INDEX($EJ$5:$EJ$44,$A528),O$30&gt;=INDEX($EG$5:$EG$44,$A528),O$30&lt;=INDEX($EI$5:$EI$44,$A528)),$A528,0),0)</f>
        <v>0</v>
      </c>
      <c r="P528" s="9">
        <f>IFERROR(IF(AND($B528&gt;=INDEX($EH$5:$EH$44,$A528),$B528&lt;=INDEX($EJ$5:$EJ$44,$A528),P$30&gt;=INDEX($EG$5:$EG$44,$A528),P$30&lt;=INDEX($EI$5:$EI$44,$A528)),$A528,0),0)</f>
        <v>0</v>
      </c>
      <c r="Q528" s="9">
        <f>IFERROR(IF(AND($B528&gt;=INDEX($EH$5:$EH$44,$A528),$B528&lt;=INDEX($EJ$5:$EJ$44,$A528),Q$30&gt;=INDEX($EG$5:$EG$44,$A528),Q$30&lt;=INDEX($EI$5:$EI$44,$A528)),$A528,0),0)</f>
        <v>0</v>
      </c>
      <c r="R528" s="9">
        <f>IFERROR(IF(AND($B528&gt;=INDEX($EH$5:$EH$44,$A528),$B528&lt;=INDEX($EJ$5:$EJ$44,$A528),R$30&gt;=INDEX($EG$5:$EG$44,$A528),R$30&lt;=INDEX($EI$5:$EI$44,$A528)),$A528,0),0)</f>
        <v>0</v>
      </c>
      <c r="S528" s="9">
        <f>IFERROR(IF(AND($B528&gt;=INDEX($EH$5:$EH$44,$A528),$B528&lt;=INDEX($EJ$5:$EJ$44,$A528),S$30&gt;=INDEX($EG$5:$EG$44,$A528),S$30&lt;=INDEX($EI$5:$EI$44,$A528)),$A528,0),0)</f>
        <v>0</v>
      </c>
      <c r="T528" s="9">
        <f>IFERROR(IF(AND($B528&gt;=INDEX($EH$5:$EH$44,$A528),$B528&lt;=INDEX($EJ$5:$EJ$44,$A528),T$30&gt;=INDEX($EG$5:$EG$44,$A528),T$30&lt;=INDEX($EI$5:$EI$44,$A528)),$A528,0),0)</f>
        <v>0</v>
      </c>
      <c r="U528" s="9">
        <f>IFERROR(IF(AND($B528&gt;=INDEX($EH$5:$EH$44,$A528),$B528&lt;=INDEX($EJ$5:$EJ$44,$A528),U$30&gt;=INDEX($EG$5:$EG$44,$A528),U$30&lt;=INDEX($EI$5:$EI$44,$A528)),$A528,0),0)</f>
        <v>0</v>
      </c>
      <c r="V528" s="9">
        <f>IFERROR(IF(AND($B528&gt;=INDEX($EH$5:$EH$44,$A528),$B528&lt;=INDEX($EJ$5:$EJ$44,$A528),V$30&gt;=INDEX($EG$5:$EG$44,$A528),V$30&lt;=INDEX($EI$5:$EI$44,$A528)),$A528,0),0)</f>
        <v>0</v>
      </c>
      <c r="W528" s="9">
        <f>IFERROR(IF(AND($B528&gt;=INDEX($EH$5:$EH$44,$A528),$B528&lt;=INDEX($EJ$5:$EJ$44,$A528),W$30&gt;=INDEX($EG$5:$EG$44,$A528),W$30&lt;=INDEX($EI$5:$EI$44,$A528)),$A528,0),0)</f>
        <v>0</v>
      </c>
      <c r="X528" s="9">
        <f>IFERROR(IF(AND($B528&gt;=INDEX($EH$5:$EH$44,$A528),$B528&lt;=INDEX($EJ$5:$EJ$44,$A528),X$30&gt;=INDEX($EG$5:$EG$44,$A528),X$30&lt;=INDEX($EI$5:$EI$44,$A528)),$A528,0),0)</f>
        <v>0</v>
      </c>
      <c r="Y528" s="9">
        <f>IFERROR(IF(AND($B528&gt;=INDEX($EH$5:$EH$44,$A528),$B528&lt;=INDEX($EJ$5:$EJ$44,$A528),Y$30&gt;=INDEX($EG$5:$EG$44,$A528),Y$30&lt;=INDEX($EI$5:$EI$44,$A528)),$A528,0),0)</f>
        <v>0</v>
      </c>
      <c r="Z528" s="9">
        <f>IFERROR(IF(AND($B528&gt;=INDEX($EH$5:$EH$44,$A528),$B528&lt;=INDEX($EJ$5:$EJ$44,$A528),Z$30&gt;=INDEX($EG$5:$EG$44,$A528),Z$30&lt;=INDEX($EI$5:$EI$44,$A528)),$A528,0),0)</f>
        <v>0</v>
      </c>
      <c r="AA528" s="9">
        <f>IFERROR(IF(AND($B528&gt;=INDEX($EH$5:$EH$44,$A528),$B528&lt;=INDEX($EJ$5:$EJ$44,$A528),AA$30&gt;=INDEX($EG$5:$EG$44,$A528),AA$30&lt;=INDEX($EI$5:$EI$44,$A528)),$A528,0),0)</f>
        <v>0</v>
      </c>
      <c r="AB528" s="9">
        <f>IFERROR(IF(AND($B528&gt;=INDEX($EH$5:$EH$44,$A528),$B528&lt;=INDEX($EJ$5:$EJ$44,$A528),AB$30&gt;=INDEX($EG$5:$EG$44,$A528),AB$30&lt;=INDEX($EI$5:$EI$44,$A528)),$A528,0),0)</f>
        <v>0</v>
      </c>
      <c r="AC528" s="9">
        <f>IFERROR(IF(AND($B528&gt;=INDEX($EH$5:$EH$44,$A528),$B528&lt;=INDEX($EJ$5:$EJ$44,$A528),AC$30&gt;=INDEX($EG$5:$EG$44,$A528),AC$30&lt;=INDEX($EI$5:$EI$44,$A528)),$A528,0),0)</f>
        <v>0</v>
      </c>
      <c r="AD528" s="9">
        <f>IFERROR(IF(AND($B528&gt;=INDEX($EH$5:$EH$44,$A528),$B528&lt;=INDEX($EJ$5:$EJ$44,$A528),AD$30&gt;=INDEX($EG$5:$EG$44,$A528),AD$30&lt;=INDEX($EI$5:$EI$44,$A528)),$A528,0),0)</f>
        <v>0</v>
      </c>
      <c r="AE528" s="9">
        <f>IFERROR(IF(AND($B528&gt;=INDEX($EH$5:$EH$44,$A528),$B528&lt;=INDEX($EJ$5:$EJ$44,$A528),AE$30&gt;=INDEX($EG$5:$EG$44,$A528),AE$30&lt;=INDEX($EI$5:$EI$44,$A528)),$A528,0),0)</f>
        <v>0</v>
      </c>
      <c r="AF528" s="9">
        <f>IFERROR(IF(AND($B528&gt;=INDEX($EH$5:$EH$44,$A528),$B528&lt;=INDEX($EJ$5:$EJ$44,$A528),AF$30&gt;=INDEX($EG$5:$EG$44,$A528),AF$30&lt;=INDEX($EI$5:$EI$44,$A528)),$A528,0),0)</f>
        <v>0</v>
      </c>
      <c r="AG528" s="9">
        <f>IFERROR(IF(AND($B528&gt;=INDEX($EH$5:$EH$44,$A528),$B528&lt;=INDEX($EJ$5:$EJ$44,$A528),AG$30&gt;=INDEX($EG$5:$EG$44,$A528),AG$30&lt;=INDEX($EI$5:$EI$44,$A528)),$A528,0),0)</f>
        <v>0</v>
      </c>
      <c r="AH528" s="9"/>
    </row>
    <row r="529" spans="1:34">
      <c r="A529" s="5">
        <f t="shared" si="94"/>
        <v>20</v>
      </c>
      <c r="B529" s="5">
        <f t="shared" si="93"/>
        <v>23</v>
      </c>
      <c r="C529" s="9">
        <f>IFERROR(IF(AND($B529&gt;=INDEX($EH$5:$EH$44,$A529),$B529&lt;=INDEX($EJ$5:$EJ$44,$A529),C$30&gt;=INDEX($EG$5:$EG$44,$A529),C$30&lt;=INDEX($EI$5:$EI$44,$A529)),$A529,0),0)</f>
        <v>0</v>
      </c>
      <c r="D529" s="9">
        <f>IFERROR(IF(AND($B529&gt;=INDEX($EH$5:$EH$44,$A529),$B529&lt;=INDEX($EJ$5:$EJ$44,$A529),D$30&gt;=INDEX($EG$5:$EG$44,$A529),D$30&lt;=INDEX($EI$5:$EI$44,$A529)),$A529,0),0)</f>
        <v>0</v>
      </c>
      <c r="E529" s="9">
        <f>IFERROR(IF(AND($B529&gt;=INDEX($EH$5:$EH$44,$A529),$B529&lt;=INDEX($EJ$5:$EJ$44,$A529),E$30&gt;=INDEX($EG$5:$EG$44,$A529),E$30&lt;=INDEX($EI$5:$EI$44,$A529)),$A529,0),0)</f>
        <v>0</v>
      </c>
      <c r="F529" s="9">
        <f>IFERROR(IF(AND($B529&gt;=INDEX($EH$5:$EH$44,$A529),$B529&lt;=INDEX($EJ$5:$EJ$44,$A529),F$30&gt;=INDEX($EG$5:$EG$44,$A529),F$30&lt;=INDEX($EI$5:$EI$44,$A529)),$A529,0),0)</f>
        <v>0</v>
      </c>
      <c r="G529" s="9">
        <f>IFERROR(IF(AND($B529&gt;=INDEX($EH$5:$EH$44,$A529),$B529&lt;=INDEX($EJ$5:$EJ$44,$A529),G$30&gt;=INDEX($EG$5:$EG$44,$A529),G$30&lt;=INDEX($EI$5:$EI$44,$A529)),$A529,0),0)</f>
        <v>0</v>
      </c>
      <c r="H529" s="9">
        <f>IFERROR(IF(AND($B529&gt;=INDEX($EH$5:$EH$44,$A529),$B529&lt;=INDEX($EJ$5:$EJ$44,$A529),H$30&gt;=INDEX($EG$5:$EG$44,$A529),H$30&lt;=INDEX($EI$5:$EI$44,$A529)),$A529,0),0)</f>
        <v>0</v>
      </c>
      <c r="I529" s="9">
        <f>IFERROR(IF(AND($B529&gt;=INDEX($EH$5:$EH$44,$A529),$B529&lt;=INDEX($EJ$5:$EJ$44,$A529),I$30&gt;=INDEX($EG$5:$EG$44,$A529),I$30&lt;=INDEX($EI$5:$EI$44,$A529)),$A529,0),0)</f>
        <v>0</v>
      </c>
      <c r="J529" s="9">
        <f>IFERROR(IF(AND($B529&gt;=INDEX($EH$5:$EH$44,$A529),$B529&lt;=INDEX($EJ$5:$EJ$44,$A529),J$30&gt;=INDEX($EG$5:$EG$44,$A529),J$30&lt;=INDEX($EI$5:$EI$44,$A529)),$A529,0),0)</f>
        <v>0</v>
      </c>
      <c r="K529" s="9">
        <f>IFERROR(IF(AND($B529&gt;=INDEX($EH$5:$EH$44,$A529),$B529&lt;=INDEX($EJ$5:$EJ$44,$A529),K$30&gt;=INDEX($EG$5:$EG$44,$A529),K$30&lt;=INDEX($EI$5:$EI$44,$A529)),$A529,0),0)</f>
        <v>0</v>
      </c>
      <c r="L529" s="9">
        <f>IFERROR(IF(AND($B529&gt;=INDEX($EH$5:$EH$44,$A529),$B529&lt;=INDEX($EJ$5:$EJ$44,$A529),L$30&gt;=INDEX($EG$5:$EG$44,$A529),L$30&lt;=INDEX($EI$5:$EI$44,$A529)),$A529,0),0)</f>
        <v>0</v>
      </c>
      <c r="M529" s="9">
        <f>IFERROR(IF(AND($B529&gt;=INDEX($EH$5:$EH$44,$A529),$B529&lt;=INDEX($EJ$5:$EJ$44,$A529),M$30&gt;=INDEX($EG$5:$EG$44,$A529),M$30&lt;=INDEX($EI$5:$EI$44,$A529)),$A529,0),0)</f>
        <v>0</v>
      </c>
      <c r="N529" s="9">
        <f>IFERROR(IF(AND($B529&gt;=INDEX($EH$5:$EH$44,$A529),$B529&lt;=INDEX($EJ$5:$EJ$44,$A529),N$30&gt;=INDEX($EG$5:$EG$44,$A529),N$30&lt;=INDEX($EI$5:$EI$44,$A529)),$A529,0),0)</f>
        <v>0</v>
      </c>
      <c r="O529" s="9">
        <f>IFERROR(IF(AND($B529&gt;=INDEX($EH$5:$EH$44,$A529),$B529&lt;=INDEX($EJ$5:$EJ$44,$A529),O$30&gt;=INDEX($EG$5:$EG$44,$A529),O$30&lt;=INDEX($EI$5:$EI$44,$A529)),$A529,0),0)</f>
        <v>0</v>
      </c>
      <c r="P529" s="9">
        <f>IFERROR(IF(AND($B529&gt;=INDEX($EH$5:$EH$44,$A529),$B529&lt;=INDEX($EJ$5:$EJ$44,$A529),P$30&gt;=INDEX($EG$5:$EG$44,$A529),P$30&lt;=INDEX($EI$5:$EI$44,$A529)),$A529,0),0)</f>
        <v>0</v>
      </c>
      <c r="Q529" s="9">
        <f>IFERROR(IF(AND($B529&gt;=INDEX($EH$5:$EH$44,$A529),$B529&lt;=INDEX($EJ$5:$EJ$44,$A529),Q$30&gt;=INDEX($EG$5:$EG$44,$A529),Q$30&lt;=INDEX($EI$5:$EI$44,$A529)),$A529,0),0)</f>
        <v>0</v>
      </c>
      <c r="R529" s="9">
        <f>IFERROR(IF(AND($B529&gt;=INDEX($EH$5:$EH$44,$A529),$B529&lt;=INDEX($EJ$5:$EJ$44,$A529),R$30&gt;=INDEX($EG$5:$EG$44,$A529),R$30&lt;=INDEX($EI$5:$EI$44,$A529)),$A529,0),0)</f>
        <v>0</v>
      </c>
      <c r="S529" s="9">
        <f>IFERROR(IF(AND($B529&gt;=INDEX($EH$5:$EH$44,$A529),$B529&lt;=INDEX($EJ$5:$EJ$44,$A529),S$30&gt;=INDEX($EG$5:$EG$44,$A529),S$30&lt;=INDEX($EI$5:$EI$44,$A529)),$A529,0),0)</f>
        <v>0</v>
      </c>
      <c r="T529" s="9">
        <f>IFERROR(IF(AND($B529&gt;=INDEX($EH$5:$EH$44,$A529),$B529&lt;=INDEX($EJ$5:$EJ$44,$A529),T$30&gt;=INDEX($EG$5:$EG$44,$A529),T$30&lt;=INDEX($EI$5:$EI$44,$A529)),$A529,0),0)</f>
        <v>0</v>
      </c>
      <c r="U529" s="9">
        <f>IFERROR(IF(AND($B529&gt;=INDEX($EH$5:$EH$44,$A529),$B529&lt;=INDEX($EJ$5:$EJ$44,$A529),U$30&gt;=INDEX($EG$5:$EG$44,$A529),U$30&lt;=INDEX($EI$5:$EI$44,$A529)),$A529,0),0)</f>
        <v>0</v>
      </c>
      <c r="V529" s="9">
        <f>IFERROR(IF(AND($B529&gt;=INDEX($EH$5:$EH$44,$A529),$B529&lt;=INDEX($EJ$5:$EJ$44,$A529),V$30&gt;=INDEX($EG$5:$EG$44,$A529),V$30&lt;=INDEX($EI$5:$EI$44,$A529)),$A529,0),0)</f>
        <v>0</v>
      </c>
      <c r="W529" s="9">
        <f>IFERROR(IF(AND($B529&gt;=INDEX($EH$5:$EH$44,$A529),$B529&lt;=INDEX($EJ$5:$EJ$44,$A529),W$30&gt;=INDEX($EG$5:$EG$44,$A529),W$30&lt;=INDEX($EI$5:$EI$44,$A529)),$A529,0),0)</f>
        <v>0</v>
      </c>
      <c r="X529" s="9">
        <f>IFERROR(IF(AND($B529&gt;=INDEX($EH$5:$EH$44,$A529),$B529&lt;=INDEX($EJ$5:$EJ$44,$A529),X$30&gt;=INDEX($EG$5:$EG$44,$A529),X$30&lt;=INDEX($EI$5:$EI$44,$A529)),$A529,0),0)</f>
        <v>0</v>
      </c>
      <c r="Y529" s="9">
        <f>IFERROR(IF(AND($B529&gt;=INDEX($EH$5:$EH$44,$A529),$B529&lt;=INDEX($EJ$5:$EJ$44,$A529),Y$30&gt;=INDEX($EG$5:$EG$44,$A529),Y$30&lt;=INDEX($EI$5:$EI$44,$A529)),$A529,0),0)</f>
        <v>0</v>
      </c>
      <c r="Z529" s="9">
        <f>IFERROR(IF(AND($B529&gt;=INDEX($EH$5:$EH$44,$A529),$B529&lt;=INDEX($EJ$5:$EJ$44,$A529),Z$30&gt;=INDEX($EG$5:$EG$44,$A529),Z$30&lt;=INDEX($EI$5:$EI$44,$A529)),$A529,0),0)</f>
        <v>0</v>
      </c>
      <c r="AA529" s="9">
        <f>IFERROR(IF(AND($B529&gt;=INDEX($EH$5:$EH$44,$A529),$B529&lt;=INDEX($EJ$5:$EJ$44,$A529),AA$30&gt;=INDEX($EG$5:$EG$44,$A529),AA$30&lt;=INDEX($EI$5:$EI$44,$A529)),$A529,0),0)</f>
        <v>0</v>
      </c>
      <c r="AB529" s="9">
        <f>IFERROR(IF(AND($B529&gt;=INDEX($EH$5:$EH$44,$A529),$B529&lt;=INDEX($EJ$5:$EJ$44,$A529),AB$30&gt;=INDEX($EG$5:$EG$44,$A529),AB$30&lt;=INDEX($EI$5:$EI$44,$A529)),$A529,0),0)</f>
        <v>0</v>
      </c>
      <c r="AC529" s="9">
        <f>IFERROR(IF(AND($B529&gt;=INDEX($EH$5:$EH$44,$A529),$B529&lt;=INDEX($EJ$5:$EJ$44,$A529),AC$30&gt;=INDEX($EG$5:$EG$44,$A529),AC$30&lt;=INDEX($EI$5:$EI$44,$A529)),$A529,0),0)</f>
        <v>0</v>
      </c>
      <c r="AD529" s="9">
        <f>IFERROR(IF(AND($B529&gt;=INDEX($EH$5:$EH$44,$A529),$B529&lt;=INDEX($EJ$5:$EJ$44,$A529),AD$30&gt;=INDEX($EG$5:$EG$44,$A529),AD$30&lt;=INDEX($EI$5:$EI$44,$A529)),$A529,0),0)</f>
        <v>0</v>
      </c>
      <c r="AE529" s="9">
        <f>IFERROR(IF(AND($B529&gt;=INDEX($EH$5:$EH$44,$A529),$B529&lt;=INDEX($EJ$5:$EJ$44,$A529),AE$30&gt;=INDEX($EG$5:$EG$44,$A529),AE$30&lt;=INDEX($EI$5:$EI$44,$A529)),$A529,0),0)</f>
        <v>0</v>
      </c>
      <c r="AF529" s="9">
        <f>IFERROR(IF(AND($B529&gt;=INDEX($EH$5:$EH$44,$A529),$B529&lt;=INDEX($EJ$5:$EJ$44,$A529),AF$30&gt;=INDEX($EG$5:$EG$44,$A529),AF$30&lt;=INDEX($EI$5:$EI$44,$A529)),$A529,0),0)</f>
        <v>0</v>
      </c>
      <c r="AG529" s="9">
        <f>IFERROR(IF(AND($B529&gt;=INDEX($EH$5:$EH$44,$A529),$B529&lt;=INDEX($EJ$5:$EJ$44,$A529),AG$30&gt;=INDEX($EG$5:$EG$44,$A529),AG$30&lt;=INDEX($EI$5:$EI$44,$A529)),$A529,0),0)</f>
        <v>0</v>
      </c>
      <c r="AH529" s="9"/>
    </row>
    <row r="530" spans="1:34">
      <c r="A530" s="5">
        <f t="shared" si="94"/>
        <v>20</v>
      </c>
      <c r="B530" s="5">
        <f t="shared" si="93"/>
        <v>24</v>
      </c>
      <c r="C530" s="9">
        <f>IFERROR(IF(AND($B530&gt;=INDEX($EH$5:$EH$44,$A530),$B530&lt;=INDEX($EJ$5:$EJ$44,$A530),C$30&gt;=INDEX($EG$5:$EG$44,$A530),C$30&lt;=INDEX($EI$5:$EI$44,$A530)),$A530,0),0)</f>
        <v>0</v>
      </c>
      <c r="D530" s="9">
        <f>IFERROR(IF(AND($B530&gt;=INDEX($EH$5:$EH$44,$A530),$B530&lt;=INDEX($EJ$5:$EJ$44,$A530),D$30&gt;=INDEX($EG$5:$EG$44,$A530),D$30&lt;=INDEX($EI$5:$EI$44,$A530)),$A530,0),0)</f>
        <v>0</v>
      </c>
      <c r="E530" s="9">
        <f>IFERROR(IF(AND($B530&gt;=INDEX($EH$5:$EH$44,$A530),$B530&lt;=INDEX($EJ$5:$EJ$44,$A530),E$30&gt;=INDEX($EG$5:$EG$44,$A530),E$30&lt;=INDEX($EI$5:$EI$44,$A530)),$A530,0),0)</f>
        <v>0</v>
      </c>
      <c r="F530" s="9">
        <f>IFERROR(IF(AND($B530&gt;=INDEX($EH$5:$EH$44,$A530),$B530&lt;=INDEX($EJ$5:$EJ$44,$A530),F$30&gt;=INDEX($EG$5:$EG$44,$A530),F$30&lt;=INDEX($EI$5:$EI$44,$A530)),$A530,0),0)</f>
        <v>0</v>
      </c>
      <c r="G530" s="9">
        <f>IFERROR(IF(AND($B530&gt;=INDEX($EH$5:$EH$44,$A530),$B530&lt;=INDEX($EJ$5:$EJ$44,$A530),G$30&gt;=INDEX($EG$5:$EG$44,$A530),G$30&lt;=INDEX($EI$5:$EI$44,$A530)),$A530,0),0)</f>
        <v>0</v>
      </c>
      <c r="H530" s="9">
        <f>IFERROR(IF(AND($B530&gt;=INDEX($EH$5:$EH$44,$A530),$B530&lt;=INDEX($EJ$5:$EJ$44,$A530),H$30&gt;=INDEX($EG$5:$EG$44,$A530),H$30&lt;=INDEX($EI$5:$EI$44,$A530)),$A530,0),0)</f>
        <v>0</v>
      </c>
      <c r="I530" s="9">
        <f>IFERROR(IF(AND($B530&gt;=INDEX($EH$5:$EH$44,$A530),$B530&lt;=INDEX($EJ$5:$EJ$44,$A530),I$30&gt;=INDEX($EG$5:$EG$44,$A530),I$30&lt;=INDEX($EI$5:$EI$44,$A530)),$A530,0),0)</f>
        <v>0</v>
      </c>
      <c r="J530" s="9">
        <f>IFERROR(IF(AND($B530&gt;=INDEX($EH$5:$EH$44,$A530),$B530&lt;=INDEX($EJ$5:$EJ$44,$A530),J$30&gt;=INDEX($EG$5:$EG$44,$A530),J$30&lt;=INDEX($EI$5:$EI$44,$A530)),$A530,0),0)</f>
        <v>0</v>
      </c>
      <c r="K530" s="9">
        <f>IFERROR(IF(AND($B530&gt;=INDEX($EH$5:$EH$44,$A530),$B530&lt;=INDEX($EJ$5:$EJ$44,$A530),K$30&gt;=INDEX($EG$5:$EG$44,$A530),K$30&lt;=INDEX($EI$5:$EI$44,$A530)),$A530,0),0)</f>
        <v>0</v>
      </c>
      <c r="L530" s="9">
        <f>IFERROR(IF(AND($B530&gt;=INDEX($EH$5:$EH$44,$A530),$B530&lt;=INDEX($EJ$5:$EJ$44,$A530),L$30&gt;=INDEX($EG$5:$EG$44,$A530),L$30&lt;=INDEX($EI$5:$EI$44,$A530)),$A530,0),0)</f>
        <v>0</v>
      </c>
      <c r="M530" s="9">
        <f>IFERROR(IF(AND($B530&gt;=INDEX($EH$5:$EH$44,$A530),$B530&lt;=INDEX($EJ$5:$EJ$44,$A530),M$30&gt;=INDEX($EG$5:$EG$44,$A530),M$30&lt;=INDEX($EI$5:$EI$44,$A530)),$A530,0),0)</f>
        <v>0</v>
      </c>
      <c r="N530" s="9">
        <f>IFERROR(IF(AND($B530&gt;=INDEX($EH$5:$EH$44,$A530),$B530&lt;=INDEX($EJ$5:$EJ$44,$A530),N$30&gt;=INDEX($EG$5:$EG$44,$A530),N$30&lt;=INDEX($EI$5:$EI$44,$A530)),$A530,0),0)</f>
        <v>0</v>
      </c>
      <c r="O530" s="9">
        <f>IFERROR(IF(AND($B530&gt;=INDEX($EH$5:$EH$44,$A530),$B530&lt;=INDEX($EJ$5:$EJ$44,$A530),O$30&gt;=INDEX($EG$5:$EG$44,$A530),O$30&lt;=INDEX($EI$5:$EI$44,$A530)),$A530,0),0)</f>
        <v>0</v>
      </c>
      <c r="P530" s="9">
        <f>IFERROR(IF(AND($B530&gt;=INDEX($EH$5:$EH$44,$A530),$B530&lt;=INDEX($EJ$5:$EJ$44,$A530),P$30&gt;=INDEX($EG$5:$EG$44,$A530),P$30&lt;=INDEX($EI$5:$EI$44,$A530)),$A530,0),0)</f>
        <v>0</v>
      </c>
      <c r="Q530" s="9">
        <f>IFERROR(IF(AND($B530&gt;=INDEX($EH$5:$EH$44,$A530),$B530&lt;=INDEX($EJ$5:$EJ$44,$A530),Q$30&gt;=INDEX($EG$5:$EG$44,$A530),Q$30&lt;=INDEX($EI$5:$EI$44,$A530)),$A530,0),0)</f>
        <v>0</v>
      </c>
      <c r="R530" s="9">
        <f>IFERROR(IF(AND($B530&gt;=INDEX($EH$5:$EH$44,$A530),$B530&lt;=INDEX($EJ$5:$EJ$44,$A530),R$30&gt;=INDEX($EG$5:$EG$44,$A530),R$30&lt;=INDEX($EI$5:$EI$44,$A530)),$A530,0),0)</f>
        <v>0</v>
      </c>
      <c r="S530" s="9">
        <f>IFERROR(IF(AND($B530&gt;=INDEX($EH$5:$EH$44,$A530),$B530&lt;=INDEX($EJ$5:$EJ$44,$A530),S$30&gt;=INDEX($EG$5:$EG$44,$A530),S$30&lt;=INDEX($EI$5:$EI$44,$A530)),$A530,0),0)</f>
        <v>0</v>
      </c>
      <c r="T530" s="9">
        <f>IFERROR(IF(AND($B530&gt;=INDEX($EH$5:$EH$44,$A530),$B530&lt;=INDEX($EJ$5:$EJ$44,$A530),T$30&gt;=INDEX($EG$5:$EG$44,$A530),T$30&lt;=INDEX($EI$5:$EI$44,$A530)),$A530,0),0)</f>
        <v>0</v>
      </c>
      <c r="U530" s="9">
        <f>IFERROR(IF(AND($B530&gt;=INDEX($EH$5:$EH$44,$A530),$B530&lt;=INDEX($EJ$5:$EJ$44,$A530),U$30&gt;=INDEX($EG$5:$EG$44,$A530),U$30&lt;=INDEX($EI$5:$EI$44,$A530)),$A530,0),0)</f>
        <v>0</v>
      </c>
      <c r="V530" s="9">
        <f>IFERROR(IF(AND($B530&gt;=INDEX($EH$5:$EH$44,$A530),$B530&lt;=INDEX($EJ$5:$EJ$44,$A530),V$30&gt;=INDEX($EG$5:$EG$44,$A530),V$30&lt;=INDEX($EI$5:$EI$44,$A530)),$A530,0),0)</f>
        <v>0</v>
      </c>
      <c r="W530" s="9">
        <f>IFERROR(IF(AND($B530&gt;=INDEX($EH$5:$EH$44,$A530),$B530&lt;=INDEX($EJ$5:$EJ$44,$A530),W$30&gt;=INDEX($EG$5:$EG$44,$A530),W$30&lt;=INDEX($EI$5:$EI$44,$A530)),$A530,0),0)</f>
        <v>0</v>
      </c>
      <c r="X530" s="9">
        <f>IFERROR(IF(AND($B530&gt;=INDEX($EH$5:$EH$44,$A530),$B530&lt;=INDEX($EJ$5:$EJ$44,$A530),X$30&gt;=INDEX($EG$5:$EG$44,$A530),X$30&lt;=INDEX($EI$5:$EI$44,$A530)),$A530,0),0)</f>
        <v>0</v>
      </c>
      <c r="Y530" s="9">
        <f>IFERROR(IF(AND($B530&gt;=INDEX($EH$5:$EH$44,$A530),$B530&lt;=INDEX($EJ$5:$EJ$44,$A530),Y$30&gt;=INDEX($EG$5:$EG$44,$A530),Y$30&lt;=INDEX($EI$5:$EI$44,$A530)),$A530,0),0)</f>
        <v>0</v>
      </c>
      <c r="Z530" s="9">
        <f>IFERROR(IF(AND($B530&gt;=INDEX($EH$5:$EH$44,$A530),$B530&lt;=INDEX($EJ$5:$EJ$44,$A530),Z$30&gt;=INDEX($EG$5:$EG$44,$A530),Z$30&lt;=INDEX($EI$5:$EI$44,$A530)),$A530,0),0)</f>
        <v>0</v>
      </c>
      <c r="AA530" s="9">
        <f>IFERROR(IF(AND($B530&gt;=INDEX($EH$5:$EH$44,$A530),$B530&lt;=INDEX($EJ$5:$EJ$44,$A530),AA$30&gt;=INDEX($EG$5:$EG$44,$A530),AA$30&lt;=INDEX($EI$5:$EI$44,$A530)),$A530,0),0)</f>
        <v>0</v>
      </c>
      <c r="AB530" s="9">
        <f>IFERROR(IF(AND($B530&gt;=INDEX($EH$5:$EH$44,$A530),$B530&lt;=INDEX($EJ$5:$EJ$44,$A530),AB$30&gt;=INDEX($EG$5:$EG$44,$A530),AB$30&lt;=INDEX($EI$5:$EI$44,$A530)),$A530,0),0)</f>
        <v>0</v>
      </c>
      <c r="AC530" s="9">
        <f>IFERROR(IF(AND($B530&gt;=INDEX($EH$5:$EH$44,$A530),$B530&lt;=INDEX($EJ$5:$EJ$44,$A530),AC$30&gt;=INDEX($EG$5:$EG$44,$A530),AC$30&lt;=INDEX($EI$5:$EI$44,$A530)),$A530,0),0)</f>
        <v>0</v>
      </c>
      <c r="AD530" s="9">
        <f>IFERROR(IF(AND($B530&gt;=INDEX($EH$5:$EH$44,$A530),$B530&lt;=INDEX($EJ$5:$EJ$44,$A530),AD$30&gt;=INDEX($EG$5:$EG$44,$A530),AD$30&lt;=INDEX($EI$5:$EI$44,$A530)),$A530,0),0)</f>
        <v>0</v>
      </c>
      <c r="AE530" s="9">
        <f>IFERROR(IF(AND($B530&gt;=INDEX($EH$5:$EH$44,$A530),$B530&lt;=INDEX($EJ$5:$EJ$44,$A530),AE$30&gt;=INDEX($EG$5:$EG$44,$A530),AE$30&lt;=INDEX($EI$5:$EI$44,$A530)),$A530,0),0)</f>
        <v>0</v>
      </c>
      <c r="AF530" s="9">
        <f>IFERROR(IF(AND($B530&gt;=INDEX($EH$5:$EH$44,$A530),$B530&lt;=INDEX($EJ$5:$EJ$44,$A530),AF$30&gt;=INDEX($EG$5:$EG$44,$A530),AF$30&lt;=INDEX($EI$5:$EI$44,$A530)),$A530,0),0)</f>
        <v>0</v>
      </c>
      <c r="AG530" s="9">
        <f>IFERROR(IF(AND($B530&gt;=INDEX($EH$5:$EH$44,$A530),$B530&lt;=INDEX($EJ$5:$EJ$44,$A530),AG$30&gt;=INDEX($EG$5:$EG$44,$A530),AG$30&lt;=INDEX($EI$5:$EI$44,$A530)),$A530,0),0)</f>
        <v>0</v>
      </c>
      <c r="AH530" s="9"/>
    </row>
    <row r="531" spans="1:34">
      <c r="A531" s="5">
        <f t="shared" si="94"/>
        <v>21</v>
      </c>
      <c r="B531" s="5">
        <f t="shared" si="93"/>
        <v>0</v>
      </c>
      <c r="C531" s="9">
        <f>IFERROR(IF(AND($B531&gt;=INDEX($EH$5:$EH$44,$A531),$B531&lt;=INDEX($EJ$5:$EJ$44,$A531),C$30&gt;=INDEX($EG$5:$EG$44,$A531),C$30&lt;=INDEX($EI$5:$EI$44,$A531)),$A531,0),0)</f>
        <v>0</v>
      </c>
      <c r="D531" s="9">
        <f>IFERROR(IF(AND($B531&gt;=INDEX($EH$5:$EH$44,$A531),$B531&lt;=INDEX($EJ$5:$EJ$44,$A531),D$30&gt;=INDEX($EG$5:$EG$44,$A531),D$30&lt;=INDEX($EI$5:$EI$44,$A531)),$A531,0),0)</f>
        <v>0</v>
      </c>
      <c r="E531" s="9">
        <f>IFERROR(IF(AND($B531&gt;=INDEX($EH$5:$EH$44,$A531),$B531&lt;=INDEX($EJ$5:$EJ$44,$A531),E$30&gt;=INDEX($EG$5:$EG$44,$A531),E$30&lt;=INDEX($EI$5:$EI$44,$A531)),$A531,0),0)</f>
        <v>0</v>
      </c>
      <c r="F531" s="9">
        <f>IFERROR(IF(AND($B531&gt;=INDEX($EH$5:$EH$44,$A531),$B531&lt;=INDEX($EJ$5:$EJ$44,$A531),F$30&gt;=INDEX($EG$5:$EG$44,$A531),F$30&lt;=INDEX($EI$5:$EI$44,$A531)),$A531,0),0)</f>
        <v>0</v>
      </c>
      <c r="G531" s="9">
        <f>IFERROR(IF(AND($B531&gt;=INDEX($EH$5:$EH$44,$A531),$B531&lt;=INDEX($EJ$5:$EJ$44,$A531),G$30&gt;=INDEX($EG$5:$EG$44,$A531),G$30&lt;=INDEX($EI$5:$EI$44,$A531)),$A531,0),0)</f>
        <v>0</v>
      </c>
      <c r="H531" s="9">
        <f>IFERROR(IF(AND($B531&gt;=INDEX($EH$5:$EH$44,$A531),$B531&lt;=INDEX($EJ$5:$EJ$44,$A531),H$30&gt;=INDEX($EG$5:$EG$44,$A531),H$30&lt;=INDEX($EI$5:$EI$44,$A531)),$A531,0),0)</f>
        <v>0</v>
      </c>
      <c r="I531" s="9">
        <f>IFERROR(IF(AND($B531&gt;=INDEX($EH$5:$EH$44,$A531),$B531&lt;=INDEX($EJ$5:$EJ$44,$A531),I$30&gt;=INDEX($EG$5:$EG$44,$A531),I$30&lt;=INDEX($EI$5:$EI$44,$A531)),$A531,0),0)</f>
        <v>0</v>
      </c>
      <c r="J531" s="9">
        <f>IFERROR(IF(AND($B531&gt;=INDEX($EH$5:$EH$44,$A531),$B531&lt;=INDEX($EJ$5:$EJ$44,$A531),J$30&gt;=INDEX($EG$5:$EG$44,$A531),J$30&lt;=INDEX($EI$5:$EI$44,$A531)),$A531,0),0)</f>
        <v>0</v>
      </c>
      <c r="K531" s="9">
        <f>IFERROR(IF(AND($B531&gt;=INDEX($EH$5:$EH$44,$A531),$B531&lt;=INDEX($EJ$5:$EJ$44,$A531),K$30&gt;=INDEX($EG$5:$EG$44,$A531),K$30&lt;=INDEX($EI$5:$EI$44,$A531)),$A531,0),0)</f>
        <v>0</v>
      </c>
      <c r="L531" s="9">
        <f>IFERROR(IF(AND($B531&gt;=INDEX($EH$5:$EH$44,$A531),$B531&lt;=INDEX($EJ$5:$EJ$44,$A531),L$30&gt;=INDEX($EG$5:$EG$44,$A531),L$30&lt;=INDEX($EI$5:$EI$44,$A531)),$A531,0),0)</f>
        <v>0</v>
      </c>
      <c r="M531" s="9">
        <f>IFERROR(IF(AND($B531&gt;=INDEX($EH$5:$EH$44,$A531),$B531&lt;=INDEX($EJ$5:$EJ$44,$A531),M$30&gt;=INDEX($EG$5:$EG$44,$A531),M$30&lt;=INDEX($EI$5:$EI$44,$A531)),$A531,0),0)</f>
        <v>0</v>
      </c>
      <c r="N531" s="9">
        <f>IFERROR(IF(AND($B531&gt;=INDEX($EH$5:$EH$44,$A531),$B531&lt;=INDEX($EJ$5:$EJ$44,$A531),N$30&gt;=INDEX($EG$5:$EG$44,$A531),N$30&lt;=INDEX($EI$5:$EI$44,$A531)),$A531,0),0)</f>
        <v>0</v>
      </c>
      <c r="O531" s="9">
        <f>IFERROR(IF(AND($B531&gt;=INDEX($EH$5:$EH$44,$A531),$B531&lt;=INDEX($EJ$5:$EJ$44,$A531),O$30&gt;=INDEX($EG$5:$EG$44,$A531),O$30&lt;=INDEX($EI$5:$EI$44,$A531)),$A531,0),0)</f>
        <v>0</v>
      </c>
      <c r="P531" s="9">
        <f>IFERROR(IF(AND($B531&gt;=INDEX($EH$5:$EH$44,$A531),$B531&lt;=INDEX($EJ$5:$EJ$44,$A531),P$30&gt;=INDEX($EG$5:$EG$44,$A531),P$30&lt;=INDEX($EI$5:$EI$44,$A531)),$A531,0),0)</f>
        <v>0</v>
      </c>
      <c r="Q531" s="9">
        <f>IFERROR(IF(AND($B531&gt;=INDEX($EH$5:$EH$44,$A531),$B531&lt;=INDEX($EJ$5:$EJ$44,$A531),Q$30&gt;=INDEX($EG$5:$EG$44,$A531),Q$30&lt;=INDEX($EI$5:$EI$44,$A531)),$A531,0),0)</f>
        <v>0</v>
      </c>
      <c r="R531" s="9">
        <f>IFERROR(IF(AND($B531&gt;=INDEX($EH$5:$EH$44,$A531),$B531&lt;=INDEX($EJ$5:$EJ$44,$A531),R$30&gt;=INDEX($EG$5:$EG$44,$A531),R$30&lt;=INDEX($EI$5:$EI$44,$A531)),$A531,0),0)</f>
        <v>0</v>
      </c>
      <c r="S531" s="9">
        <f>IFERROR(IF(AND($B531&gt;=INDEX($EH$5:$EH$44,$A531),$B531&lt;=INDEX($EJ$5:$EJ$44,$A531),S$30&gt;=INDEX($EG$5:$EG$44,$A531),S$30&lt;=INDEX($EI$5:$EI$44,$A531)),$A531,0),0)</f>
        <v>0</v>
      </c>
      <c r="T531" s="9">
        <f>IFERROR(IF(AND($B531&gt;=INDEX($EH$5:$EH$44,$A531),$B531&lt;=INDEX($EJ$5:$EJ$44,$A531),T$30&gt;=INDEX($EG$5:$EG$44,$A531),T$30&lt;=INDEX($EI$5:$EI$44,$A531)),$A531,0),0)</f>
        <v>0</v>
      </c>
      <c r="U531" s="9">
        <f>IFERROR(IF(AND($B531&gt;=INDEX($EH$5:$EH$44,$A531),$B531&lt;=INDEX($EJ$5:$EJ$44,$A531),U$30&gt;=INDEX($EG$5:$EG$44,$A531),U$30&lt;=INDEX($EI$5:$EI$44,$A531)),$A531,0),0)</f>
        <v>0</v>
      </c>
      <c r="V531" s="9">
        <f>IFERROR(IF(AND($B531&gt;=INDEX($EH$5:$EH$44,$A531),$B531&lt;=INDEX($EJ$5:$EJ$44,$A531),V$30&gt;=INDEX($EG$5:$EG$44,$A531),V$30&lt;=INDEX($EI$5:$EI$44,$A531)),$A531,0),0)</f>
        <v>0</v>
      </c>
      <c r="W531" s="9">
        <f>IFERROR(IF(AND($B531&gt;=INDEX($EH$5:$EH$44,$A531),$B531&lt;=INDEX($EJ$5:$EJ$44,$A531),W$30&gt;=INDEX($EG$5:$EG$44,$A531),W$30&lt;=INDEX($EI$5:$EI$44,$A531)),$A531,0),0)</f>
        <v>0</v>
      </c>
      <c r="X531" s="9">
        <f>IFERROR(IF(AND($B531&gt;=INDEX($EH$5:$EH$44,$A531),$B531&lt;=INDEX($EJ$5:$EJ$44,$A531),X$30&gt;=INDEX($EG$5:$EG$44,$A531),X$30&lt;=INDEX($EI$5:$EI$44,$A531)),$A531,0),0)</f>
        <v>0</v>
      </c>
      <c r="Y531" s="9">
        <f>IFERROR(IF(AND($B531&gt;=INDEX($EH$5:$EH$44,$A531),$B531&lt;=INDEX($EJ$5:$EJ$44,$A531),Y$30&gt;=INDEX($EG$5:$EG$44,$A531),Y$30&lt;=INDEX($EI$5:$EI$44,$A531)),$A531,0),0)</f>
        <v>0</v>
      </c>
      <c r="Z531" s="9">
        <f>IFERROR(IF(AND($B531&gt;=INDEX($EH$5:$EH$44,$A531),$B531&lt;=INDEX($EJ$5:$EJ$44,$A531),Z$30&gt;=INDEX($EG$5:$EG$44,$A531),Z$30&lt;=INDEX($EI$5:$EI$44,$A531)),$A531,0),0)</f>
        <v>0</v>
      </c>
      <c r="AA531" s="9">
        <f>IFERROR(IF(AND($B531&gt;=INDEX($EH$5:$EH$44,$A531),$B531&lt;=INDEX($EJ$5:$EJ$44,$A531),AA$30&gt;=INDEX($EG$5:$EG$44,$A531),AA$30&lt;=INDEX($EI$5:$EI$44,$A531)),$A531,0),0)</f>
        <v>0</v>
      </c>
      <c r="AB531" s="9">
        <f>IFERROR(IF(AND($B531&gt;=INDEX($EH$5:$EH$44,$A531),$B531&lt;=INDEX($EJ$5:$EJ$44,$A531),AB$30&gt;=INDEX($EG$5:$EG$44,$A531),AB$30&lt;=INDEX($EI$5:$EI$44,$A531)),$A531,0),0)</f>
        <v>0</v>
      </c>
      <c r="AC531" s="9">
        <f>IFERROR(IF(AND($B531&gt;=INDEX($EH$5:$EH$44,$A531),$B531&lt;=INDEX($EJ$5:$EJ$44,$A531),AC$30&gt;=INDEX($EG$5:$EG$44,$A531),AC$30&lt;=INDEX($EI$5:$EI$44,$A531)),$A531,0),0)</f>
        <v>0</v>
      </c>
      <c r="AD531" s="9">
        <f>IFERROR(IF(AND($B531&gt;=INDEX($EH$5:$EH$44,$A531),$B531&lt;=INDEX($EJ$5:$EJ$44,$A531),AD$30&gt;=INDEX($EG$5:$EG$44,$A531),AD$30&lt;=INDEX($EI$5:$EI$44,$A531)),$A531,0),0)</f>
        <v>0</v>
      </c>
      <c r="AE531" s="9">
        <f>IFERROR(IF(AND($B531&gt;=INDEX($EH$5:$EH$44,$A531),$B531&lt;=INDEX($EJ$5:$EJ$44,$A531),AE$30&gt;=INDEX($EG$5:$EG$44,$A531),AE$30&lt;=INDEX($EI$5:$EI$44,$A531)),$A531,0),0)</f>
        <v>0</v>
      </c>
      <c r="AF531" s="9">
        <f>IFERROR(IF(AND($B531&gt;=INDEX($EH$5:$EH$44,$A531),$B531&lt;=INDEX($EJ$5:$EJ$44,$A531),AF$30&gt;=INDEX($EG$5:$EG$44,$A531),AF$30&lt;=INDEX($EI$5:$EI$44,$A531)),$A531,0),0)</f>
        <v>0</v>
      </c>
      <c r="AG531" s="9">
        <f>IFERROR(IF(AND($B531&gt;=INDEX($EH$5:$EH$44,$A531),$B531&lt;=INDEX($EJ$5:$EJ$44,$A531),AG$30&gt;=INDEX($EG$5:$EG$44,$A531),AG$30&lt;=INDEX($EI$5:$EI$44,$A531)),$A531,0),0)</f>
        <v>0</v>
      </c>
      <c r="AH531" s="9"/>
    </row>
    <row r="532" spans="1:34">
      <c r="A532" s="5">
        <f t="shared" si="94"/>
        <v>21</v>
      </c>
      <c r="B532" s="5">
        <f t="shared" si="93"/>
        <v>1</v>
      </c>
      <c r="C532" s="9">
        <f>IFERROR(IF(AND($B532&gt;=INDEX($EH$5:$EH$44,$A532),$B532&lt;=INDEX($EJ$5:$EJ$44,$A532),C$30&gt;=INDEX($EG$5:$EG$44,$A532),C$30&lt;=INDEX($EI$5:$EI$44,$A532)),$A532,0),0)</f>
        <v>0</v>
      </c>
      <c r="D532" s="9">
        <f>IFERROR(IF(AND($B532&gt;=INDEX($EH$5:$EH$44,$A532),$B532&lt;=INDEX($EJ$5:$EJ$44,$A532),D$30&gt;=INDEX($EG$5:$EG$44,$A532),D$30&lt;=INDEX($EI$5:$EI$44,$A532)),$A532,0),0)</f>
        <v>0</v>
      </c>
      <c r="E532" s="9">
        <f>IFERROR(IF(AND($B532&gt;=INDEX($EH$5:$EH$44,$A532),$B532&lt;=INDEX($EJ$5:$EJ$44,$A532),E$30&gt;=INDEX($EG$5:$EG$44,$A532),E$30&lt;=INDEX($EI$5:$EI$44,$A532)),$A532,0),0)</f>
        <v>0</v>
      </c>
      <c r="F532" s="9">
        <f>IFERROR(IF(AND($B532&gt;=INDEX($EH$5:$EH$44,$A532),$B532&lt;=INDEX($EJ$5:$EJ$44,$A532),F$30&gt;=INDEX($EG$5:$EG$44,$A532),F$30&lt;=INDEX($EI$5:$EI$44,$A532)),$A532,0),0)</f>
        <v>0</v>
      </c>
      <c r="G532" s="9">
        <f>IFERROR(IF(AND($B532&gt;=INDEX($EH$5:$EH$44,$A532),$B532&lt;=INDEX($EJ$5:$EJ$44,$A532),G$30&gt;=INDEX($EG$5:$EG$44,$A532),G$30&lt;=INDEX($EI$5:$EI$44,$A532)),$A532,0),0)</f>
        <v>0</v>
      </c>
      <c r="H532" s="9">
        <f>IFERROR(IF(AND($B532&gt;=INDEX($EH$5:$EH$44,$A532),$B532&lt;=INDEX($EJ$5:$EJ$44,$A532),H$30&gt;=INDEX($EG$5:$EG$44,$A532),H$30&lt;=INDEX($EI$5:$EI$44,$A532)),$A532,0),0)</f>
        <v>0</v>
      </c>
      <c r="I532" s="9">
        <f>IFERROR(IF(AND($B532&gt;=INDEX($EH$5:$EH$44,$A532),$B532&lt;=INDEX($EJ$5:$EJ$44,$A532),I$30&gt;=INDEX($EG$5:$EG$44,$A532),I$30&lt;=INDEX($EI$5:$EI$44,$A532)),$A532,0),0)</f>
        <v>0</v>
      </c>
      <c r="J532" s="9">
        <f>IFERROR(IF(AND($B532&gt;=INDEX($EH$5:$EH$44,$A532),$B532&lt;=INDEX($EJ$5:$EJ$44,$A532),J$30&gt;=INDEX($EG$5:$EG$44,$A532),J$30&lt;=INDEX($EI$5:$EI$44,$A532)),$A532,0),0)</f>
        <v>0</v>
      </c>
      <c r="K532" s="9">
        <f>IFERROR(IF(AND($B532&gt;=INDEX($EH$5:$EH$44,$A532),$B532&lt;=INDEX($EJ$5:$EJ$44,$A532),K$30&gt;=INDEX($EG$5:$EG$44,$A532),K$30&lt;=INDEX($EI$5:$EI$44,$A532)),$A532,0),0)</f>
        <v>0</v>
      </c>
      <c r="L532" s="9">
        <f>IFERROR(IF(AND($B532&gt;=INDEX($EH$5:$EH$44,$A532),$B532&lt;=INDEX($EJ$5:$EJ$44,$A532),L$30&gt;=INDEX($EG$5:$EG$44,$A532),L$30&lt;=INDEX($EI$5:$EI$44,$A532)),$A532,0),0)</f>
        <v>0</v>
      </c>
      <c r="M532" s="9">
        <f>IFERROR(IF(AND($B532&gt;=INDEX($EH$5:$EH$44,$A532),$B532&lt;=INDEX($EJ$5:$EJ$44,$A532),M$30&gt;=INDEX($EG$5:$EG$44,$A532),M$30&lt;=INDEX($EI$5:$EI$44,$A532)),$A532,0),0)</f>
        <v>0</v>
      </c>
      <c r="N532" s="9">
        <f>IFERROR(IF(AND($B532&gt;=INDEX($EH$5:$EH$44,$A532),$B532&lt;=INDEX($EJ$5:$EJ$44,$A532),N$30&gt;=INDEX($EG$5:$EG$44,$A532),N$30&lt;=INDEX($EI$5:$EI$44,$A532)),$A532,0),0)</f>
        <v>0</v>
      </c>
      <c r="O532" s="9">
        <f>IFERROR(IF(AND($B532&gt;=INDEX($EH$5:$EH$44,$A532),$B532&lt;=INDEX($EJ$5:$EJ$44,$A532),O$30&gt;=INDEX($EG$5:$EG$44,$A532),O$30&lt;=INDEX($EI$5:$EI$44,$A532)),$A532,0),0)</f>
        <v>0</v>
      </c>
      <c r="P532" s="9">
        <f>IFERROR(IF(AND($B532&gt;=INDEX($EH$5:$EH$44,$A532),$B532&lt;=INDEX($EJ$5:$EJ$44,$A532),P$30&gt;=INDEX($EG$5:$EG$44,$A532),P$30&lt;=INDEX($EI$5:$EI$44,$A532)),$A532,0),0)</f>
        <v>0</v>
      </c>
      <c r="Q532" s="9">
        <f>IFERROR(IF(AND($B532&gt;=INDEX($EH$5:$EH$44,$A532),$B532&lt;=INDEX($EJ$5:$EJ$44,$A532),Q$30&gt;=INDEX($EG$5:$EG$44,$A532),Q$30&lt;=INDEX($EI$5:$EI$44,$A532)),$A532,0),0)</f>
        <v>0</v>
      </c>
      <c r="R532" s="9">
        <f>IFERROR(IF(AND($B532&gt;=INDEX($EH$5:$EH$44,$A532),$B532&lt;=INDEX($EJ$5:$EJ$44,$A532),R$30&gt;=INDEX($EG$5:$EG$44,$A532),R$30&lt;=INDEX($EI$5:$EI$44,$A532)),$A532,0),0)</f>
        <v>0</v>
      </c>
      <c r="S532" s="9">
        <f>IFERROR(IF(AND($B532&gt;=INDEX($EH$5:$EH$44,$A532),$B532&lt;=INDEX($EJ$5:$EJ$44,$A532),S$30&gt;=INDEX($EG$5:$EG$44,$A532),S$30&lt;=INDEX($EI$5:$EI$44,$A532)),$A532,0),0)</f>
        <v>0</v>
      </c>
      <c r="T532" s="9">
        <f>IFERROR(IF(AND($B532&gt;=INDEX($EH$5:$EH$44,$A532),$B532&lt;=INDEX($EJ$5:$EJ$44,$A532),T$30&gt;=INDEX($EG$5:$EG$44,$A532),T$30&lt;=INDEX($EI$5:$EI$44,$A532)),$A532,0),0)</f>
        <v>0</v>
      </c>
      <c r="U532" s="9">
        <f>IFERROR(IF(AND($B532&gt;=INDEX($EH$5:$EH$44,$A532),$B532&lt;=INDEX($EJ$5:$EJ$44,$A532),U$30&gt;=INDEX($EG$5:$EG$44,$A532),U$30&lt;=INDEX($EI$5:$EI$44,$A532)),$A532,0),0)</f>
        <v>0</v>
      </c>
      <c r="V532" s="9">
        <f>IFERROR(IF(AND($B532&gt;=INDEX($EH$5:$EH$44,$A532),$B532&lt;=INDEX($EJ$5:$EJ$44,$A532),V$30&gt;=INDEX($EG$5:$EG$44,$A532),V$30&lt;=INDEX($EI$5:$EI$44,$A532)),$A532,0),0)</f>
        <v>0</v>
      </c>
      <c r="W532" s="9">
        <f>IFERROR(IF(AND($B532&gt;=INDEX($EH$5:$EH$44,$A532),$B532&lt;=INDEX($EJ$5:$EJ$44,$A532),W$30&gt;=INDEX($EG$5:$EG$44,$A532),W$30&lt;=INDEX($EI$5:$EI$44,$A532)),$A532,0),0)</f>
        <v>0</v>
      </c>
      <c r="X532" s="9">
        <f>IFERROR(IF(AND($B532&gt;=INDEX($EH$5:$EH$44,$A532),$B532&lt;=INDEX($EJ$5:$EJ$44,$A532),X$30&gt;=INDEX($EG$5:$EG$44,$A532),X$30&lt;=INDEX($EI$5:$EI$44,$A532)),$A532,0),0)</f>
        <v>0</v>
      </c>
      <c r="Y532" s="9">
        <f>IFERROR(IF(AND($B532&gt;=INDEX($EH$5:$EH$44,$A532),$B532&lt;=INDEX($EJ$5:$EJ$44,$A532),Y$30&gt;=INDEX($EG$5:$EG$44,$A532),Y$30&lt;=INDEX($EI$5:$EI$44,$A532)),$A532,0),0)</f>
        <v>0</v>
      </c>
      <c r="Z532" s="9">
        <f>IFERROR(IF(AND($B532&gt;=INDEX($EH$5:$EH$44,$A532),$B532&lt;=INDEX($EJ$5:$EJ$44,$A532),Z$30&gt;=INDEX($EG$5:$EG$44,$A532),Z$30&lt;=INDEX($EI$5:$EI$44,$A532)),$A532,0),0)</f>
        <v>0</v>
      </c>
      <c r="AA532" s="9">
        <f>IFERROR(IF(AND($B532&gt;=INDEX($EH$5:$EH$44,$A532),$B532&lt;=INDEX($EJ$5:$EJ$44,$A532),AA$30&gt;=INDEX($EG$5:$EG$44,$A532),AA$30&lt;=INDEX($EI$5:$EI$44,$A532)),$A532,0),0)</f>
        <v>0</v>
      </c>
      <c r="AB532" s="9">
        <f>IFERROR(IF(AND($B532&gt;=INDEX($EH$5:$EH$44,$A532),$B532&lt;=INDEX($EJ$5:$EJ$44,$A532),AB$30&gt;=INDEX($EG$5:$EG$44,$A532),AB$30&lt;=INDEX($EI$5:$EI$44,$A532)),$A532,0),0)</f>
        <v>0</v>
      </c>
      <c r="AC532" s="9">
        <f>IFERROR(IF(AND($B532&gt;=INDEX($EH$5:$EH$44,$A532),$B532&lt;=INDEX($EJ$5:$EJ$44,$A532),AC$30&gt;=INDEX($EG$5:$EG$44,$A532),AC$30&lt;=INDEX($EI$5:$EI$44,$A532)),$A532,0),0)</f>
        <v>0</v>
      </c>
      <c r="AD532" s="9">
        <f>IFERROR(IF(AND($B532&gt;=INDEX($EH$5:$EH$44,$A532),$B532&lt;=INDEX($EJ$5:$EJ$44,$A532),AD$30&gt;=INDEX($EG$5:$EG$44,$A532),AD$30&lt;=INDEX($EI$5:$EI$44,$A532)),$A532,0),0)</f>
        <v>0</v>
      </c>
      <c r="AE532" s="9">
        <f>IFERROR(IF(AND($B532&gt;=INDEX($EH$5:$EH$44,$A532),$B532&lt;=INDEX($EJ$5:$EJ$44,$A532),AE$30&gt;=INDEX($EG$5:$EG$44,$A532),AE$30&lt;=INDEX($EI$5:$EI$44,$A532)),$A532,0),0)</f>
        <v>0</v>
      </c>
      <c r="AF532" s="9">
        <f>IFERROR(IF(AND($B532&gt;=INDEX($EH$5:$EH$44,$A532),$B532&lt;=INDEX($EJ$5:$EJ$44,$A532),AF$30&gt;=INDEX($EG$5:$EG$44,$A532),AF$30&lt;=INDEX($EI$5:$EI$44,$A532)),$A532,0),0)</f>
        <v>0</v>
      </c>
      <c r="AG532" s="9">
        <f>IFERROR(IF(AND($B532&gt;=INDEX($EH$5:$EH$44,$A532),$B532&lt;=INDEX($EJ$5:$EJ$44,$A532),AG$30&gt;=INDEX($EG$5:$EG$44,$A532),AG$30&lt;=INDEX($EI$5:$EI$44,$A532)),$A532,0),0)</f>
        <v>0</v>
      </c>
      <c r="AH532" s="9"/>
    </row>
    <row r="533" spans="1:34">
      <c r="A533" s="5">
        <f t="shared" si="94"/>
        <v>21</v>
      </c>
      <c r="B533" s="5">
        <f t="shared" si="93"/>
        <v>2</v>
      </c>
      <c r="C533" s="9">
        <f>IFERROR(IF(AND($B533&gt;=INDEX($EH$5:$EH$44,$A533),$B533&lt;=INDEX($EJ$5:$EJ$44,$A533),C$30&gt;=INDEX($EG$5:$EG$44,$A533),C$30&lt;=INDEX($EI$5:$EI$44,$A533)),$A533,0),0)</f>
        <v>0</v>
      </c>
      <c r="D533" s="9">
        <f>IFERROR(IF(AND($B533&gt;=INDEX($EH$5:$EH$44,$A533),$B533&lt;=INDEX($EJ$5:$EJ$44,$A533),D$30&gt;=INDEX($EG$5:$EG$44,$A533),D$30&lt;=INDEX($EI$5:$EI$44,$A533)),$A533,0),0)</f>
        <v>0</v>
      </c>
      <c r="E533" s="9">
        <f>IFERROR(IF(AND($B533&gt;=INDEX($EH$5:$EH$44,$A533),$B533&lt;=INDEX($EJ$5:$EJ$44,$A533),E$30&gt;=INDEX($EG$5:$EG$44,$A533),E$30&lt;=INDEX($EI$5:$EI$44,$A533)),$A533,0),0)</f>
        <v>0</v>
      </c>
      <c r="F533" s="9">
        <f>IFERROR(IF(AND($B533&gt;=INDEX($EH$5:$EH$44,$A533),$B533&lt;=INDEX($EJ$5:$EJ$44,$A533),F$30&gt;=INDEX($EG$5:$EG$44,$A533),F$30&lt;=INDEX($EI$5:$EI$44,$A533)),$A533,0),0)</f>
        <v>0</v>
      </c>
      <c r="G533" s="9">
        <f>IFERROR(IF(AND($B533&gt;=INDEX($EH$5:$EH$44,$A533),$B533&lt;=INDEX($EJ$5:$EJ$44,$A533),G$30&gt;=INDEX($EG$5:$EG$44,$A533),G$30&lt;=INDEX($EI$5:$EI$44,$A533)),$A533,0),0)</f>
        <v>0</v>
      </c>
      <c r="H533" s="9">
        <f>IFERROR(IF(AND($B533&gt;=INDEX($EH$5:$EH$44,$A533),$B533&lt;=INDEX($EJ$5:$EJ$44,$A533),H$30&gt;=INDEX($EG$5:$EG$44,$A533),H$30&lt;=INDEX($EI$5:$EI$44,$A533)),$A533,0),0)</f>
        <v>0</v>
      </c>
      <c r="I533" s="9">
        <f>IFERROR(IF(AND($B533&gt;=INDEX($EH$5:$EH$44,$A533),$B533&lt;=INDEX($EJ$5:$EJ$44,$A533),I$30&gt;=INDEX($EG$5:$EG$44,$A533),I$30&lt;=INDEX($EI$5:$EI$44,$A533)),$A533,0),0)</f>
        <v>0</v>
      </c>
      <c r="J533" s="9">
        <f>IFERROR(IF(AND($B533&gt;=INDEX($EH$5:$EH$44,$A533),$B533&lt;=INDEX($EJ$5:$EJ$44,$A533),J$30&gt;=INDEX($EG$5:$EG$44,$A533),J$30&lt;=INDEX($EI$5:$EI$44,$A533)),$A533,0),0)</f>
        <v>0</v>
      </c>
      <c r="K533" s="9">
        <f>IFERROR(IF(AND($B533&gt;=INDEX($EH$5:$EH$44,$A533),$B533&lt;=INDEX($EJ$5:$EJ$44,$A533),K$30&gt;=INDEX($EG$5:$EG$44,$A533),K$30&lt;=INDEX($EI$5:$EI$44,$A533)),$A533,0),0)</f>
        <v>0</v>
      </c>
      <c r="L533" s="9">
        <f>IFERROR(IF(AND($B533&gt;=INDEX($EH$5:$EH$44,$A533),$B533&lt;=INDEX($EJ$5:$EJ$44,$A533),L$30&gt;=INDEX($EG$5:$EG$44,$A533),L$30&lt;=INDEX($EI$5:$EI$44,$A533)),$A533,0),0)</f>
        <v>0</v>
      </c>
      <c r="M533" s="9">
        <f>IFERROR(IF(AND($B533&gt;=INDEX($EH$5:$EH$44,$A533),$B533&lt;=INDEX($EJ$5:$EJ$44,$A533),M$30&gt;=INDEX($EG$5:$EG$44,$A533),M$30&lt;=INDEX($EI$5:$EI$44,$A533)),$A533,0),0)</f>
        <v>0</v>
      </c>
      <c r="N533" s="9">
        <f>IFERROR(IF(AND($B533&gt;=INDEX($EH$5:$EH$44,$A533),$B533&lt;=INDEX($EJ$5:$EJ$44,$A533),N$30&gt;=INDEX($EG$5:$EG$44,$A533),N$30&lt;=INDEX($EI$5:$EI$44,$A533)),$A533,0),0)</f>
        <v>0</v>
      </c>
      <c r="O533" s="9">
        <f>IFERROR(IF(AND($B533&gt;=INDEX($EH$5:$EH$44,$A533),$B533&lt;=INDEX($EJ$5:$EJ$44,$A533),O$30&gt;=INDEX($EG$5:$EG$44,$A533),O$30&lt;=INDEX($EI$5:$EI$44,$A533)),$A533,0),0)</f>
        <v>0</v>
      </c>
      <c r="P533" s="9">
        <f>IFERROR(IF(AND($B533&gt;=INDEX($EH$5:$EH$44,$A533),$B533&lt;=INDEX($EJ$5:$EJ$44,$A533),P$30&gt;=INDEX($EG$5:$EG$44,$A533),P$30&lt;=INDEX($EI$5:$EI$44,$A533)),$A533,0),0)</f>
        <v>0</v>
      </c>
      <c r="Q533" s="9">
        <f>IFERROR(IF(AND($B533&gt;=INDEX($EH$5:$EH$44,$A533),$B533&lt;=INDEX($EJ$5:$EJ$44,$A533),Q$30&gt;=INDEX($EG$5:$EG$44,$A533),Q$30&lt;=INDEX($EI$5:$EI$44,$A533)),$A533,0),0)</f>
        <v>0</v>
      </c>
      <c r="R533" s="9">
        <f>IFERROR(IF(AND($B533&gt;=INDEX($EH$5:$EH$44,$A533),$B533&lt;=INDEX($EJ$5:$EJ$44,$A533),R$30&gt;=INDEX($EG$5:$EG$44,$A533),R$30&lt;=INDEX($EI$5:$EI$44,$A533)),$A533,0),0)</f>
        <v>0</v>
      </c>
      <c r="S533" s="9">
        <f>IFERROR(IF(AND($B533&gt;=INDEX($EH$5:$EH$44,$A533),$B533&lt;=INDEX($EJ$5:$EJ$44,$A533),S$30&gt;=INDEX($EG$5:$EG$44,$A533),S$30&lt;=INDEX($EI$5:$EI$44,$A533)),$A533,0),0)</f>
        <v>0</v>
      </c>
      <c r="T533" s="9">
        <f>IFERROR(IF(AND($B533&gt;=INDEX($EH$5:$EH$44,$A533),$B533&lt;=INDEX($EJ$5:$EJ$44,$A533),T$30&gt;=INDEX($EG$5:$EG$44,$A533),T$30&lt;=INDEX($EI$5:$EI$44,$A533)),$A533,0),0)</f>
        <v>0</v>
      </c>
      <c r="U533" s="9">
        <f>IFERROR(IF(AND($B533&gt;=INDEX($EH$5:$EH$44,$A533),$B533&lt;=INDEX($EJ$5:$EJ$44,$A533),U$30&gt;=INDEX($EG$5:$EG$44,$A533),U$30&lt;=INDEX($EI$5:$EI$44,$A533)),$A533,0),0)</f>
        <v>0</v>
      </c>
      <c r="V533" s="9">
        <f>IFERROR(IF(AND($B533&gt;=INDEX($EH$5:$EH$44,$A533),$B533&lt;=INDEX($EJ$5:$EJ$44,$A533),V$30&gt;=INDEX($EG$5:$EG$44,$A533),V$30&lt;=INDEX($EI$5:$EI$44,$A533)),$A533,0),0)</f>
        <v>0</v>
      </c>
      <c r="W533" s="9">
        <f>IFERROR(IF(AND($B533&gt;=INDEX($EH$5:$EH$44,$A533),$B533&lt;=INDEX($EJ$5:$EJ$44,$A533),W$30&gt;=INDEX($EG$5:$EG$44,$A533),W$30&lt;=INDEX($EI$5:$EI$44,$A533)),$A533,0),0)</f>
        <v>0</v>
      </c>
      <c r="X533" s="9">
        <f>IFERROR(IF(AND($B533&gt;=INDEX($EH$5:$EH$44,$A533),$B533&lt;=INDEX($EJ$5:$EJ$44,$A533),X$30&gt;=INDEX($EG$5:$EG$44,$A533),X$30&lt;=INDEX($EI$5:$EI$44,$A533)),$A533,0),0)</f>
        <v>0</v>
      </c>
      <c r="Y533" s="9">
        <f>IFERROR(IF(AND($B533&gt;=INDEX($EH$5:$EH$44,$A533),$B533&lt;=INDEX($EJ$5:$EJ$44,$A533),Y$30&gt;=INDEX($EG$5:$EG$44,$A533),Y$30&lt;=INDEX($EI$5:$EI$44,$A533)),$A533,0),0)</f>
        <v>0</v>
      </c>
      <c r="Z533" s="9">
        <f>IFERROR(IF(AND($B533&gt;=INDEX($EH$5:$EH$44,$A533),$B533&lt;=INDEX($EJ$5:$EJ$44,$A533),Z$30&gt;=INDEX($EG$5:$EG$44,$A533),Z$30&lt;=INDEX($EI$5:$EI$44,$A533)),$A533,0),0)</f>
        <v>0</v>
      </c>
      <c r="AA533" s="9">
        <f>IFERROR(IF(AND($B533&gt;=INDEX($EH$5:$EH$44,$A533),$B533&lt;=INDEX($EJ$5:$EJ$44,$A533),AA$30&gt;=INDEX($EG$5:$EG$44,$A533),AA$30&lt;=INDEX($EI$5:$EI$44,$A533)),$A533,0),0)</f>
        <v>0</v>
      </c>
      <c r="AB533" s="9">
        <f>IFERROR(IF(AND($B533&gt;=INDEX($EH$5:$EH$44,$A533),$B533&lt;=INDEX($EJ$5:$EJ$44,$A533),AB$30&gt;=INDEX($EG$5:$EG$44,$A533),AB$30&lt;=INDEX($EI$5:$EI$44,$A533)),$A533,0),0)</f>
        <v>0</v>
      </c>
      <c r="AC533" s="9">
        <f>IFERROR(IF(AND($B533&gt;=INDEX($EH$5:$EH$44,$A533),$B533&lt;=INDEX($EJ$5:$EJ$44,$A533),AC$30&gt;=INDEX($EG$5:$EG$44,$A533),AC$30&lt;=INDEX($EI$5:$EI$44,$A533)),$A533,0),0)</f>
        <v>0</v>
      </c>
      <c r="AD533" s="9">
        <f>IFERROR(IF(AND($B533&gt;=INDEX($EH$5:$EH$44,$A533),$B533&lt;=INDEX($EJ$5:$EJ$44,$A533),AD$30&gt;=INDEX($EG$5:$EG$44,$A533),AD$30&lt;=INDEX($EI$5:$EI$44,$A533)),$A533,0),0)</f>
        <v>0</v>
      </c>
      <c r="AE533" s="9">
        <f>IFERROR(IF(AND($B533&gt;=INDEX($EH$5:$EH$44,$A533),$B533&lt;=INDEX($EJ$5:$EJ$44,$A533),AE$30&gt;=INDEX($EG$5:$EG$44,$A533),AE$30&lt;=INDEX($EI$5:$EI$44,$A533)),$A533,0),0)</f>
        <v>0</v>
      </c>
      <c r="AF533" s="9">
        <f>IFERROR(IF(AND($B533&gt;=INDEX($EH$5:$EH$44,$A533),$B533&lt;=INDEX($EJ$5:$EJ$44,$A533),AF$30&gt;=INDEX($EG$5:$EG$44,$A533),AF$30&lt;=INDEX($EI$5:$EI$44,$A533)),$A533,0),0)</f>
        <v>0</v>
      </c>
      <c r="AG533" s="9">
        <f>IFERROR(IF(AND($B533&gt;=INDEX($EH$5:$EH$44,$A533),$B533&lt;=INDEX($EJ$5:$EJ$44,$A533),AG$30&gt;=INDEX($EG$5:$EG$44,$A533),AG$30&lt;=INDEX($EI$5:$EI$44,$A533)),$A533,0),0)</f>
        <v>0</v>
      </c>
      <c r="AH533" s="9"/>
    </row>
    <row r="534" spans="1:34">
      <c r="A534" s="5">
        <f t="shared" si="94"/>
        <v>21</v>
      </c>
      <c r="B534" s="5">
        <f t="shared" si="93"/>
        <v>3</v>
      </c>
      <c r="C534" s="9">
        <f>IFERROR(IF(AND($B534&gt;=INDEX($EH$5:$EH$44,$A534),$B534&lt;=INDEX($EJ$5:$EJ$44,$A534),C$30&gt;=INDEX($EG$5:$EG$44,$A534),C$30&lt;=INDEX($EI$5:$EI$44,$A534)),$A534,0),0)</f>
        <v>0</v>
      </c>
      <c r="D534" s="9">
        <f>IFERROR(IF(AND($B534&gt;=INDEX($EH$5:$EH$44,$A534),$B534&lt;=INDEX($EJ$5:$EJ$44,$A534),D$30&gt;=INDEX($EG$5:$EG$44,$A534),D$30&lt;=INDEX($EI$5:$EI$44,$A534)),$A534,0),0)</f>
        <v>0</v>
      </c>
      <c r="E534" s="9">
        <f>IFERROR(IF(AND($B534&gt;=INDEX($EH$5:$EH$44,$A534),$B534&lt;=INDEX($EJ$5:$EJ$44,$A534),E$30&gt;=INDEX($EG$5:$EG$44,$A534),E$30&lt;=INDEX($EI$5:$EI$44,$A534)),$A534,0),0)</f>
        <v>0</v>
      </c>
      <c r="F534" s="9">
        <f>IFERROR(IF(AND($B534&gt;=INDEX($EH$5:$EH$44,$A534),$B534&lt;=INDEX($EJ$5:$EJ$44,$A534),F$30&gt;=INDEX($EG$5:$EG$44,$A534),F$30&lt;=INDEX($EI$5:$EI$44,$A534)),$A534,0),0)</f>
        <v>0</v>
      </c>
      <c r="G534" s="9">
        <f>IFERROR(IF(AND($B534&gt;=INDEX($EH$5:$EH$44,$A534),$B534&lt;=INDEX($EJ$5:$EJ$44,$A534),G$30&gt;=INDEX($EG$5:$EG$44,$A534),G$30&lt;=INDEX($EI$5:$EI$44,$A534)),$A534,0),0)</f>
        <v>0</v>
      </c>
      <c r="H534" s="9">
        <f>IFERROR(IF(AND($B534&gt;=INDEX($EH$5:$EH$44,$A534),$B534&lt;=INDEX($EJ$5:$EJ$44,$A534),H$30&gt;=INDEX($EG$5:$EG$44,$A534),H$30&lt;=INDEX($EI$5:$EI$44,$A534)),$A534,0),0)</f>
        <v>0</v>
      </c>
      <c r="I534" s="9">
        <f>IFERROR(IF(AND($B534&gt;=INDEX($EH$5:$EH$44,$A534),$B534&lt;=INDEX($EJ$5:$EJ$44,$A534),I$30&gt;=INDEX($EG$5:$EG$44,$A534),I$30&lt;=INDEX($EI$5:$EI$44,$A534)),$A534,0),0)</f>
        <v>0</v>
      </c>
      <c r="J534" s="9">
        <f>IFERROR(IF(AND($B534&gt;=INDEX($EH$5:$EH$44,$A534),$B534&lt;=INDEX($EJ$5:$EJ$44,$A534),J$30&gt;=INDEX($EG$5:$EG$44,$A534),J$30&lt;=INDEX($EI$5:$EI$44,$A534)),$A534,0),0)</f>
        <v>0</v>
      </c>
      <c r="K534" s="9">
        <f>IFERROR(IF(AND($B534&gt;=INDEX($EH$5:$EH$44,$A534),$B534&lt;=INDEX($EJ$5:$EJ$44,$A534),K$30&gt;=INDEX($EG$5:$EG$44,$A534),K$30&lt;=INDEX($EI$5:$EI$44,$A534)),$A534,0),0)</f>
        <v>0</v>
      </c>
      <c r="L534" s="9">
        <f>IFERROR(IF(AND($B534&gt;=INDEX($EH$5:$EH$44,$A534),$B534&lt;=INDEX($EJ$5:$EJ$44,$A534),L$30&gt;=INDEX($EG$5:$EG$44,$A534),L$30&lt;=INDEX($EI$5:$EI$44,$A534)),$A534,0),0)</f>
        <v>0</v>
      </c>
      <c r="M534" s="9">
        <f>IFERROR(IF(AND($B534&gt;=INDEX($EH$5:$EH$44,$A534),$B534&lt;=INDEX($EJ$5:$EJ$44,$A534),M$30&gt;=INDEX($EG$5:$EG$44,$A534),M$30&lt;=INDEX($EI$5:$EI$44,$A534)),$A534,0),0)</f>
        <v>0</v>
      </c>
      <c r="N534" s="9">
        <f>IFERROR(IF(AND($B534&gt;=INDEX($EH$5:$EH$44,$A534),$B534&lt;=INDEX($EJ$5:$EJ$44,$A534),N$30&gt;=INDEX($EG$5:$EG$44,$A534),N$30&lt;=INDEX($EI$5:$EI$44,$A534)),$A534,0),0)</f>
        <v>0</v>
      </c>
      <c r="O534" s="9">
        <f>IFERROR(IF(AND($B534&gt;=INDEX($EH$5:$EH$44,$A534),$B534&lt;=INDEX($EJ$5:$EJ$44,$A534),O$30&gt;=INDEX($EG$5:$EG$44,$A534),O$30&lt;=INDEX($EI$5:$EI$44,$A534)),$A534,0),0)</f>
        <v>0</v>
      </c>
      <c r="P534" s="9">
        <f>IFERROR(IF(AND($B534&gt;=INDEX($EH$5:$EH$44,$A534),$B534&lt;=INDEX($EJ$5:$EJ$44,$A534),P$30&gt;=INDEX($EG$5:$EG$44,$A534),P$30&lt;=INDEX($EI$5:$EI$44,$A534)),$A534,0),0)</f>
        <v>0</v>
      </c>
      <c r="Q534" s="9">
        <f>IFERROR(IF(AND($B534&gt;=INDEX($EH$5:$EH$44,$A534),$B534&lt;=INDEX($EJ$5:$EJ$44,$A534),Q$30&gt;=INDEX($EG$5:$EG$44,$A534),Q$30&lt;=INDEX($EI$5:$EI$44,$A534)),$A534,0),0)</f>
        <v>0</v>
      </c>
      <c r="R534" s="9">
        <f>IFERROR(IF(AND($B534&gt;=INDEX($EH$5:$EH$44,$A534),$B534&lt;=INDEX($EJ$5:$EJ$44,$A534),R$30&gt;=INDEX($EG$5:$EG$44,$A534),R$30&lt;=INDEX($EI$5:$EI$44,$A534)),$A534,0),0)</f>
        <v>0</v>
      </c>
      <c r="S534" s="9">
        <f>IFERROR(IF(AND($B534&gt;=INDEX($EH$5:$EH$44,$A534),$B534&lt;=INDEX($EJ$5:$EJ$44,$A534),S$30&gt;=INDEX($EG$5:$EG$44,$A534),S$30&lt;=INDEX($EI$5:$EI$44,$A534)),$A534,0),0)</f>
        <v>0</v>
      </c>
      <c r="T534" s="9">
        <f>IFERROR(IF(AND($B534&gt;=INDEX($EH$5:$EH$44,$A534),$B534&lt;=INDEX($EJ$5:$EJ$44,$A534),T$30&gt;=INDEX($EG$5:$EG$44,$A534),T$30&lt;=INDEX($EI$5:$EI$44,$A534)),$A534,0),0)</f>
        <v>0</v>
      </c>
      <c r="U534" s="9">
        <f>IFERROR(IF(AND($B534&gt;=INDEX($EH$5:$EH$44,$A534),$B534&lt;=INDEX($EJ$5:$EJ$44,$A534),U$30&gt;=INDEX($EG$5:$EG$44,$A534),U$30&lt;=INDEX($EI$5:$EI$44,$A534)),$A534,0),0)</f>
        <v>0</v>
      </c>
      <c r="V534" s="9">
        <f>IFERROR(IF(AND($B534&gt;=INDEX($EH$5:$EH$44,$A534),$B534&lt;=INDEX($EJ$5:$EJ$44,$A534),V$30&gt;=INDEX($EG$5:$EG$44,$A534),V$30&lt;=INDEX($EI$5:$EI$44,$A534)),$A534,0),0)</f>
        <v>0</v>
      </c>
      <c r="W534" s="9">
        <f>IFERROR(IF(AND($B534&gt;=INDEX($EH$5:$EH$44,$A534),$B534&lt;=INDEX($EJ$5:$EJ$44,$A534),W$30&gt;=INDEX($EG$5:$EG$44,$A534),W$30&lt;=INDEX($EI$5:$EI$44,$A534)),$A534,0),0)</f>
        <v>0</v>
      </c>
      <c r="X534" s="9">
        <f>IFERROR(IF(AND($B534&gt;=INDEX($EH$5:$EH$44,$A534),$B534&lt;=INDEX($EJ$5:$EJ$44,$A534),X$30&gt;=INDEX($EG$5:$EG$44,$A534),X$30&lt;=INDEX($EI$5:$EI$44,$A534)),$A534,0),0)</f>
        <v>0</v>
      </c>
      <c r="Y534" s="9">
        <f>IFERROR(IF(AND($B534&gt;=INDEX($EH$5:$EH$44,$A534),$B534&lt;=INDEX($EJ$5:$EJ$44,$A534),Y$30&gt;=INDEX($EG$5:$EG$44,$A534),Y$30&lt;=INDEX($EI$5:$EI$44,$A534)),$A534,0),0)</f>
        <v>0</v>
      </c>
      <c r="Z534" s="9">
        <f>IFERROR(IF(AND($B534&gt;=INDEX($EH$5:$EH$44,$A534),$B534&lt;=INDEX($EJ$5:$EJ$44,$A534),Z$30&gt;=INDEX($EG$5:$EG$44,$A534),Z$30&lt;=INDEX($EI$5:$EI$44,$A534)),$A534,0),0)</f>
        <v>0</v>
      </c>
      <c r="AA534" s="9">
        <f>IFERROR(IF(AND($B534&gt;=INDEX($EH$5:$EH$44,$A534),$B534&lt;=INDEX($EJ$5:$EJ$44,$A534),AA$30&gt;=INDEX($EG$5:$EG$44,$A534),AA$30&lt;=INDEX($EI$5:$EI$44,$A534)),$A534,0),0)</f>
        <v>0</v>
      </c>
      <c r="AB534" s="9">
        <f>IFERROR(IF(AND($B534&gt;=INDEX($EH$5:$EH$44,$A534),$B534&lt;=INDEX($EJ$5:$EJ$44,$A534),AB$30&gt;=INDEX($EG$5:$EG$44,$A534),AB$30&lt;=INDEX($EI$5:$EI$44,$A534)),$A534,0),0)</f>
        <v>0</v>
      </c>
      <c r="AC534" s="9">
        <f>IFERROR(IF(AND($B534&gt;=INDEX($EH$5:$EH$44,$A534),$B534&lt;=INDEX($EJ$5:$EJ$44,$A534),AC$30&gt;=INDEX($EG$5:$EG$44,$A534),AC$30&lt;=INDEX($EI$5:$EI$44,$A534)),$A534,0),0)</f>
        <v>0</v>
      </c>
      <c r="AD534" s="9">
        <f>IFERROR(IF(AND($B534&gt;=INDEX($EH$5:$EH$44,$A534),$B534&lt;=INDEX($EJ$5:$EJ$44,$A534),AD$30&gt;=INDEX($EG$5:$EG$44,$A534),AD$30&lt;=INDEX($EI$5:$EI$44,$A534)),$A534,0),0)</f>
        <v>0</v>
      </c>
      <c r="AE534" s="9">
        <f>IFERROR(IF(AND($B534&gt;=INDEX($EH$5:$EH$44,$A534),$B534&lt;=INDEX($EJ$5:$EJ$44,$A534),AE$30&gt;=INDEX($EG$5:$EG$44,$A534),AE$30&lt;=INDEX($EI$5:$EI$44,$A534)),$A534,0),0)</f>
        <v>0</v>
      </c>
      <c r="AF534" s="9">
        <f>IFERROR(IF(AND($B534&gt;=INDEX($EH$5:$EH$44,$A534),$B534&lt;=INDEX($EJ$5:$EJ$44,$A534),AF$30&gt;=INDEX($EG$5:$EG$44,$A534),AF$30&lt;=INDEX($EI$5:$EI$44,$A534)),$A534,0),0)</f>
        <v>0</v>
      </c>
      <c r="AG534" s="9">
        <f>IFERROR(IF(AND($B534&gt;=INDEX($EH$5:$EH$44,$A534),$B534&lt;=INDEX($EJ$5:$EJ$44,$A534),AG$30&gt;=INDEX($EG$5:$EG$44,$A534),AG$30&lt;=INDEX($EI$5:$EI$44,$A534)),$A534,0),0)</f>
        <v>0</v>
      </c>
      <c r="AH534" s="9"/>
    </row>
    <row r="535" spans="1:34">
      <c r="A535" s="5">
        <f t="shared" si="94"/>
        <v>21</v>
      </c>
      <c r="B535" s="5">
        <f t="shared" si="93"/>
        <v>4</v>
      </c>
      <c r="C535" s="9">
        <f>IFERROR(IF(AND($B535&gt;=INDEX($EH$5:$EH$44,$A535),$B535&lt;=INDEX($EJ$5:$EJ$44,$A535),C$30&gt;=INDEX($EG$5:$EG$44,$A535),C$30&lt;=INDEX($EI$5:$EI$44,$A535)),$A535,0),0)</f>
        <v>0</v>
      </c>
      <c r="D535" s="9">
        <f>IFERROR(IF(AND($B535&gt;=INDEX($EH$5:$EH$44,$A535),$B535&lt;=INDEX($EJ$5:$EJ$44,$A535),D$30&gt;=INDEX($EG$5:$EG$44,$A535),D$30&lt;=INDEX($EI$5:$EI$44,$A535)),$A535,0),0)</f>
        <v>0</v>
      </c>
      <c r="E535" s="9">
        <f>IFERROR(IF(AND($B535&gt;=INDEX($EH$5:$EH$44,$A535),$B535&lt;=INDEX($EJ$5:$EJ$44,$A535),E$30&gt;=INDEX($EG$5:$EG$44,$A535),E$30&lt;=INDEX($EI$5:$EI$44,$A535)),$A535,0),0)</f>
        <v>0</v>
      </c>
      <c r="F535" s="9">
        <f>IFERROR(IF(AND($B535&gt;=INDEX($EH$5:$EH$44,$A535),$B535&lt;=INDEX($EJ$5:$EJ$44,$A535),F$30&gt;=INDEX($EG$5:$EG$44,$A535),F$30&lt;=INDEX($EI$5:$EI$44,$A535)),$A535,0),0)</f>
        <v>0</v>
      </c>
      <c r="G535" s="9">
        <f>IFERROR(IF(AND($B535&gt;=INDEX($EH$5:$EH$44,$A535),$B535&lt;=INDEX($EJ$5:$EJ$44,$A535),G$30&gt;=INDEX($EG$5:$EG$44,$A535),G$30&lt;=INDEX($EI$5:$EI$44,$A535)),$A535,0),0)</f>
        <v>0</v>
      </c>
      <c r="H535" s="9">
        <f>IFERROR(IF(AND($B535&gt;=INDEX($EH$5:$EH$44,$A535),$B535&lt;=INDEX($EJ$5:$EJ$44,$A535),H$30&gt;=INDEX($EG$5:$EG$44,$A535),H$30&lt;=INDEX($EI$5:$EI$44,$A535)),$A535,0),0)</f>
        <v>0</v>
      </c>
      <c r="I535" s="9">
        <f>IFERROR(IF(AND($B535&gt;=INDEX($EH$5:$EH$44,$A535),$B535&lt;=INDEX($EJ$5:$EJ$44,$A535),I$30&gt;=INDEX($EG$5:$EG$44,$A535),I$30&lt;=INDEX($EI$5:$EI$44,$A535)),$A535,0),0)</f>
        <v>0</v>
      </c>
      <c r="J535" s="9">
        <f>IFERROR(IF(AND($B535&gt;=INDEX($EH$5:$EH$44,$A535),$B535&lt;=INDEX($EJ$5:$EJ$44,$A535),J$30&gt;=INDEX($EG$5:$EG$44,$A535),J$30&lt;=INDEX($EI$5:$EI$44,$A535)),$A535,0),0)</f>
        <v>0</v>
      </c>
      <c r="K535" s="9">
        <f>IFERROR(IF(AND($B535&gt;=INDEX($EH$5:$EH$44,$A535),$B535&lt;=INDEX($EJ$5:$EJ$44,$A535),K$30&gt;=INDEX($EG$5:$EG$44,$A535),K$30&lt;=INDEX($EI$5:$EI$44,$A535)),$A535,0),0)</f>
        <v>0</v>
      </c>
      <c r="L535" s="9">
        <f>IFERROR(IF(AND($B535&gt;=INDEX($EH$5:$EH$44,$A535),$B535&lt;=INDEX($EJ$5:$EJ$44,$A535),L$30&gt;=INDEX($EG$5:$EG$44,$A535),L$30&lt;=INDEX($EI$5:$EI$44,$A535)),$A535,0),0)</f>
        <v>0</v>
      </c>
      <c r="M535" s="9">
        <f>IFERROR(IF(AND($B535&gt;=INDEX($EH$5:$EH$44,$A535),$B535&lt;=INDEX($EJ$5:$EJ$44,$A535),M$30&gt;=INDEX($EG$5:$EG$44,$A535),M$30&lt;=INDEX($EI$5:$EI$44,$A535)),$A535,0),0)</f>
        <v>0</v>
      </c>
      <c r="N535" s="9">
        <f>IFERROR(IF(AND($B535&gt;=INDEX($EH$5:$EH$44,$A535),$B535&lt;=INDEX($EJ$5:$EJ$44,$A535),N$30&gt;=INDEX($EG$5:$EG$44,$A535),N$30&lt;=INDEX($EI$5:$EI$44,$A535)),$A535,0),0)</f>
        <v>0</v>
      </c>
      <c r="O535" s="9">
        <f>IFERROR(IF(AND($B535&gt;=INDEX($EH$5:$EH$44,$A535),$B535&lt;=INDEX($EJ$5:$EJ$44,$A535),O$30&gt;=INDEX($EG$5:$EG$44,$A535),O$30&lt;=INDEX($EI$5:$EI$44,$A535)),$A535,0),0)</f>
        <v>0</v>
      </c>
      <c r="P535" s="9">
        <f>IFERROR(IF(AND($B535&gt;=INDEX($EH$5:$EH$44,$A535),$B535&lt;=INDEX($EJ$5:$EJ$44,$A535),P$30&gt;=INDEX($EG$5:$EG$44,$A535),P$30&lt;=INDEX($EI$5:$EI$44,$A535)),$A535,0),0)</f>
        <v>0</v>
      </c>
      <c r="Q535" s="9">
        <f>IFERROR(IF(AND($B535&gt;=INDEX($EH$5:$EH$44,$A535),$B535&lt;=INDEX($EJ$5:$EJ$44,$A535),Q$30&gt;=INDEX($EG$5:$EG$44,$A535),Q$30&lt;=INDEX($EI$5:$EI$44,$A535)),$A535,0),0)</f>
        <v>0</v>
      </c>
      <c r="R535" s="9">
        <f>IFERROR(IF(AND($B535&gt;=INDEX($EH$5:$EH$44,$A535),$B535&lt;=INDEX($EJ$5:$EJ$44,$A535),R$30&gt;=INDEX($EG$5:$EG$44,$A535),R$30&lt;=INDEX($EI$5:$EI$44,$A535)),$A535,0),0)</f>
        <v>0</v>
      </c>
      <c r="S535" s="9">
        <f>IFERROR(IF(AND($B535&gt;=INDEX($EH$5:$EH$44,$A535),$B535&lt;=INDEX($EJ$5:$EJ$44,$A535),S$30&gt;=INDEX($EG$5:$EG$44,$A535),S$30&lt;=INDEX($EI$5:$EI$44,$A535)),$A535,0),0)</f>
        <v>0</v>
      </c>
      <c r="T535" s="9">
        <f>IFERROR(IF(AND($B535&gt;=INDEX($EH$5:$EH$44,$A535),$B535&lt;=INDEX($EJ$5:$EJ$44,$A535),T$30&gt;=INDEX($EG$5:$EG$44,$A535),T$30&lt;=INDEX($EI$5:$EI$44,$A535)),$A535,0),0)</f>
        <v>0</v>
      </c>
      <c r="U535" s="9">
        <f>IFERROR(IF(AND($B535&gt;=INDEX($EH$5:$EH$44,$A535),$B535&lt;=INDEX($EJ$5:$EJ$44,$A535),U$30&gt;=INDEX($EG$5:$EG$44,$A535),U$30&lt;=INDEX($EI$5:$EI$44,$A535)),$A535,0),0)</f>
        <v>0</v>
      </c>
      <c r="V535" s="9">
        <f>IFERROR(IF(AND($B535&gt;=INDEX($EH$5:$EH$44,$A535),$B535&lt;=INDEX($EJ$5:$EJ$44,$A535),V$30&gt;=INDEX($EG$5:$EG$44,$A535),V$30&lt;=INDEX($EI$5:$EI$44,$A535)),$A535,0),0)</f>
        <v>0</v>
      </c>
      <c r="W535" s="9">
        <f>IFERROR(IF(AND($B535&gt;=INDEX($EH$5:$EH$44,$A535),$B535&lt;=INDEX($EJ$5:$EJ$44,$A535),W$30&gt;=INDEX($EG$5:$EG$44,$A535),W$30&lt;=INDEX($EI$5:$EI$44,$A535)),$A535,0),0)</f>
        <v>0</v>
      </c>
      <c r="X535" s="9">
        <f>IFERROR(IF(AND($B535&gt;=INDEX($EH$5:$EH$44,$A535),$B535&lt;=INDEX($EJ$5:$EJ$44,$A535),X$30&gt;=INDEX($EG$5:$EG$44,$A535),X$30&lt;=INDEX($EI$5:$EI$44,$A535)),$A535,0),0)</f>
        <v>0</v>
      </c>
      <c r="Y535" s="9">
        <f>IFERROR(IF(AND($B535&gt;=INDEX($EH$5:$EH$44,$A535),$B535&lt;=INDEX($EJ$5:$EJ$44,$A535),Y$30&gt;=INDEX($EG$5:$EG$44,$A535),Y$30&lt;=INDEX($EI$5:$EI$44,$A535)),$A535,0),0)</f>
        <v>0</v>
      </c>
      <c r="Z535" s="9">
        <f>IFERROR(IF(AND($B535&gt;=INDEX($EH$5:$EH$44,$A535),$B535&lt;=INDEX($EJ$5:$EJ$44,$A535),Z$30&gt;=INDEX($EG$5:$EG$44,$A535),Z$30&lt;=INDEX($EI$5:$EI$44,$A535)),$A535,0),0)</f>
        <v>0</v>
      </c>
      <c r="AA535" s="9">
        <f>IFERROR(IF(AND($B535&gt;=INDEX($EH$5:$EH$44,$A535),$B535&lt;=INDEX($EJ$5:$EJ$44,$A535),AA$30&gt;=INDEX($EG$5:$EG$44,$A535),AA$30&lt;=INDEX($EI$5:$EI$44,$A535)),$A535,0),0)</f>
        <v>0</v>
      </c>
      <c r="AB535" s="9">
        <f>IFERROR(IF(AND($B535&gt;=INDEX($EH$5:$EH$44,$A535),$B535&lt;=INDEX($EJ$5:$EJ$44,$A535),AB$30&gt;=INDEX($EG$5:$EG$44,$A535),AB$30&lt;=INDEX($EI$5:$EI$44,$A535)),$A535,0),0)</f>
        <v>0</v>
      </c>
      <c r="AC535" s="9">
        <f>IFERROR(IF(AND($B535&gt;=INDEX($EH$5:$EH$44,$A535),$B535&lt;=INDEX($EJ$5:$EJ$44,$A535),AC$30&gt;=INDEX($EG$5:$EG$44,$A535),AC$30&lt;=INDEX($EI$5:$EI$44,$A535)),$A535,0),0)</f>
        <v>0</v>
      </c>
      <c r="AD535" s="9">
        <f>IFERROR(IF(AND($B535&gt;=INDEX($EH$5:$EH$44,$A535),$B535&lt;=INDEX($EJ$5:$EJ$44,$A535),AD$30&gt;=INDEX($EG$5:$EG$44,$A535),AD$30&lt;=INDEX($EI$5:$EI$44,$A535)),$A535,0),0)</f>
        <v>0</v>
      </c>
      <c r="AE535" s="9">
        <f>IFERROR(IF(AND($B535&gt;=INDEX($EH$5:$EH$44,$A535),$B535&lt;=INDEX($EJ$5:$EJ$44,$A535),AE$30&gt;=INDEX($EG$5:$EG$44,$A535),AE$30&lt;=INDEX($EI$5:$EI$44,$A535)),$A535,0),0)</f>
        <v>0</v>
      </c>
      <c r="AF535" s="9">
        <f>IFERROR(IF(AND($B535&gt;=INDEX($EH$5:$EH$44,$A535),$B535&lt;=INDEX($EJ$5:$EJ$44,$A535),AF$30&gt;=INDEX($EG$5:$EG$44,$A535),AF$30&lt;=INDEX($EI$5:$EI$44,$A535)),$A535,0),0)</f>
        <v>0</v>
      </c>
      <c r="AG535" s="9">
        <f>IFERROR(IF(AND($B535&gt;=INDEX($EH$5:$EH$44,$A535),$B535&lt;=INDEX($EJ$5:$EJ$44,$A535),AG$30&gt;=INDEX($EG$5:$EG$44,$A535),AG$30&lt;=INDEX($EI$5:$EI$44,$A535)),$A535,0),0)</f>
        <v>0</v>
      </c>
      <c r="AH535" s="9"/>
    </row>
    <row r="536" spans="1:34">
      <c r="A536" s="5">
        <f t="shared" si="94"/>
        <v>21</v>
      </c>
      <c r="B536" s="5">
        <f t="shared" si="93"/>
        <v>5</v>
      </c>
      <c r="C536" s="9">
        <f>IFERROR(IF(AND($B536&gt;=INDEX($EH$5:$EH$44,$A536),$B536&lt;=INDEX($EJ$5:$EJ$44,$A536),C$30&gt;=INDEX($EG$5:$EG$44,$A536),C$30&lt;=INDEX($EI$5:$EI$44,$A536)),$A536,0),0)</f>
        <v>0</v>
      </c>
      <c r="D536" s="9">
        <f>IFERROR(IF(AND($B536&gt;=INDEX($EH$5:$EH$44,$A536),$B536&lt;=INDEX($EJ$5:$EJ$44,$A536),D$30&gt;=INDEX($EG$5:$EG$44,$A536),D$30&lt;=INDEX($EI$5:$EI$44,$A536)),$A536,0),0)</f>
        <v>0</v>
      </c>
      <c r="E536" s="9">
        <f>IFERROR(IF(AND($B536&gt;=INDEX($EH$5:$EH$44,$A536),$B536&lt;=INDEX($EJ$5:$EJ$44,$A536),E$30&gt;=INDEX($EG$5:$EG$44,$A536),E$30&lt;=INDEX($EI$5:$EI$44,$A536)),$A536,0),0)</f>
        <v>0</v>
      </c>
      <c r="F536" s="9">
        <f>IFERROR(IF(AND($B536&gt;=INDEX($EH$5:$EH$44,$A536),$B536&lt;=INDEX($EJ$5:$EJ$44,$A536),F$30&gt;=INDEX($EG$5:$EG$44,$A536),F$30&lt;=INDEX($EI$5:$EI$44,$A536)),$A536,0),0)</f>
        <v>0</v>
      </c>
      <c r="G536" s="9">
        <f>IFERROR(IF(AND($B536&gt;=INDEX($EH$5:$EH$44,$A536),$B536&lt;=INDEX($EJ$5:$EJ$44,$A536),G$30&gt;=INDEX($EG$5:$EG$44,$A536),G$30&lt;=INDEX($EI$5:$EI$44,$A536)),$A536,0),0)</f>
        <v>0</v>
      </c>
      <c r="H536" s="9">
        <f>IFERROR(IF(AND($B536&gt;=INDEX($EH$5:$EH$44,$A536),$B536&lt;=INDEX($EJ$5:$EJ$44,$A536),H$30&gt;=INDEX($EG$5:$EG$44,$A536),H$30&lt;=INDEX($EI$5:$EI$44,$A536)),$A536,0),0)</f>
        <v>0</v>
      </c>
      <c r="I536" s="9">
        <f>IFERROR(IF(AND($B536&gt;=INDEX($EH$5:$EH$44,$A536),$B536&lt;=INDEX($EJ$5:$EJ$44,$A536),I$30&gt;=INDEX($EG$5:$EG$44,$A536),I$30&lt;=INDEX($EI$5:$EI$44,$A536)),$A536,0),0)</f>
        <v>0</v>
      </c>
      <c r="J536" s="9">
        <f>IFERROR(IF(AND($B536&gt;=INDEX($EH$5:$EH$44,$A536),$B536&lt;=INDEX($EJ$5:$EJ$44,$A536),J$30&gt;=INDEX($EG$5:$EG$44,$A536),J$30&lt;=INDEX($EI$5:$EI$44,$A536)),$A536,0),0)</f>
        <v>0</v>
      </c>
      <c r="K536" s="9">
        <f>IFERROR(IF(AND($B536&gt;=INDEX($EH$5:$EH$44,$A536),$B536&lt;=INDEX($EJ$5:$EJ$44,$A536),K$30&gt;=INDEX($EG$5:$EG$44,$A536),K$30&lt;=INDEX($EI$5:$EI$44,$A536)),$A536,0),0)</f>
        <v>0</v>
      </c>
      <c r="L536" s="9">
        <f>IFERROR(IF(AND($B536&gt;=INDEX($EH$5:$EH$44,$A536),$B536&lt;=INDEX($EJ$5:$EJ$44,$A536),L$30&gt;=INDEX($EG$5:$EG$44,$A536),L$30&lt;=INDEX($EI$5:$EI$44,$A536)),$A536,0),0)</f>
        <v>0</v>
      </c>
      <c r="M536" s="9">
        <f>IFERROR(IF(AND($B536&gt;=INDEX($EH$5:$EH$44,$A536),$B536&lt;=INDEX($EJ$5:$EJ$44,$A536),M$30&gt;=INDEX($EG$5:$EG$44,$A536),M$30&lt;=INDEX($EI$5:$EI$44,$A536)),$A536,0),0)</f>
        <v>0</v>
      </c>
      <c r="N536" s="9">
        <f>IFERROR(IF(AND($B536&gt;=INDEX($EH$5:$EH$44,$A536),$B536&lt;=INDEX($EJ$5:$EJ$44,$A536),N$30&gt;=INDEX($EG$5:$EG$44,$A536),N$30&lt;=INDEX($EI$5:$EI$44,$A536)),$A536,0),0)</f>
        <v>0</v>
      </c>
      <c r="O536" s="9">
        <f>IFERROR(IF(AND($B536&gt;=INDEX($EH$5:$EH$44,$A536),$B536&lt;=INDEX($EJ$5:$EJ$44,$A536),O$30&gt;=INDEX($EG$5:$EG$44,$A536),O$30&lt;=INDEX($EI$5:$EI$44,$A536)),$A536,0),0)</f>
        <v>0</v>
      </c>
      <c r="P536" s="9">
        <f>IFERROR(IF(AND($B536&gt;=INDEX($EH$5:$EH$44,$A536),$B536&lt;=INDEX($EJ$5:$EJ$44,$A536),P$30&gt;=INDEX($EG$5:$EG$44,$A536),P$30&lt;=INDEX($EI$5:$EI$44,$A536)),$A536,0),0)</f>
        <v>0</v>
      </c>
      <c r="Q536" s="9">
        <f>IFERROR(IF(AND($B536&gt;=INDEX($EH$5:$EH$44,$A536),$B536&lt;=INDEX($EJ$5:$EJ$44,$A536),Q$30&gt;=INDEX($EG$5:$EG$44,$A536),Q$30&lt;=INDEX($EI$5:$EI$44,$A536)),$A536,0),0)</f>
        <v>0</v>
      </c>
      <c r="R536" s="9">
        <f>IFERROR(IF(AND($B536&gt;=INDEX($EH$5:$EH$44,$A536),$B536&lt;=INDEX($EJ$5:$EJ$44,$A536),R$30&gt;=INDEX($EG$5:$EG$44,$A536),R$30&lt;=INDEX($EI$5:$EI$44,$A536)),$A536,0),0)</f>
        <v>0</v>
      </c>
      <c r="S536" s="9">
        <f>IFERROR(IF(AND($B536&gt;=INDEX($EH$5:$EH$44,$A536),$B536&lt;=INDEX($EJ$5:$EJ$44,$A536),S$30&gt;=INDEX($EG$5:$EG$44,$A536),S$30&lt;=INDEX($EI$5:$EI$44,$A536)),$A536,0),0)</f>
        <v>0</v>
      </c>
      <c r="T536" s="9">
        <f>IFERROR(IF(AND($B536&gt;=INDEX($EH$5:$EH$44,$A536),$B536&lt;=INDEX($EJ$5:$EJ$44,$A536),T$30&gt;=INDEX($EG$5:$EG$44,$A536),T$30&lt;=INDEX($EI$5:$EI$44,$A536)),$A536,0),0)</f>
        <v>0</v>
      </c>
      <c r="U536" s="9">
        <f>IFERROR(IF(AND($B536&gt;=INDEX($EH$5:$EH$44,$A536),$B536&lt;=INDEX($EJ$5:$EJ$44,$A536),U$30&gt;=INDEX($EG$5:$EG$44,$A536),U$30&lt;=INDEX($EI$5:$EI$44,$A536)),$A536,0),0)</f>
        <v>0</v>
      </c>
      <c r="V536" s="9">
        <f>IFERROR(IF(AND($B536&gt;=INDEX($EH$5:$EH$44,$A536),$B536&lt;=INDEX($EJ$5:$EJ$44,$A536),V$30&gt;=INDEX($EG$5:$EG$44,$A536),V$30&lt;=INDEX($EI$5:$EI$44,$A536)),$A536,0),0)</f>
        <v>0</v>
      </c>
      <c r="W536" s="9">
        <f>IFERROR(IF(AND($B536&gt;=INDEX($EH$5:$EH$44,$A536),$B536&lt;=INDEX($EJ$5:$EJ$44,$A536),W$30&gt;=INDEX($EG$5:$EG$44,$A536),W$30&lt;=INDEX($EI$5:$EI$44,$A536)),$A536,0),0)</f>
        <v>0</v>
      </c>
      <c r="X536" s="9">
        <f>IFERROR(IF(AND($B536&gt;=INDEX($EH$5:$EH$44,$A536),$B536&lt;=INDEX($EJ$5:$EJ$44,$A536),X$30&gt;=INDEX($EG$5:$EG$44,$A536),X$30&lt;=INDEX($EI$5:$EI$44,$A536)),$A536,0),0)</f>
        <v>0</v>
      </c>
      <c r="Y536" s="9">
        <f>IFERROR(IF(AND($B536&gt;=INDEX($EH$5:$EH$44,$A536),$B536&lt;=INDEX($EJ$5:$EJ$44,$A536),Y$30&gt;=INDEX($EG$5:$EG$44,$A536),Y$30&lt;=INDEX($EI$5:$EI$44,$A536)),$A536,0),0)</f>
        <v>0</v>
      </c>
      <c r="Z536" s="9">
        <f>IFERROR(IF(AND($B536&gt;=INDEX($EH$5:$EH$44,$A536),$B536&lt;=INDEX($EJ$5:$EJ$44,$A536),Z$30&gt;=INDEX($EG$5:$EG$44,$A536),Z$30&lt;=INDEX($EI$5:$EI$44,$A536)),$A536,0),0)</f>
        <v>0</v>
      </c>
      <c r="AA536" s="9">
        <f>IFERROR(IF(AND($B536&gt;=INDEX($EH$5:$EH$44,$A536),$B536&lt;=INDEX($EJ$5:$EJ$44,$A536),AA$30&gt;=INDEX($EG$5:$EG$44,$A536),AA$30&lt;=INDEX($EI$5:$EI$44,$A536)),$A536,0),0)</f>
        <v>0</v>
      </c>
      <c r="AB536" s="9">
        <f>IFERROR(IF(AND($B536&gt;=INDEX($EH$5:$EH$44,$A536),$B536&lt;=INDEX($EJ$5:$EJ$44,$A536),AB$30&gt;=INDEX($EG$5:$EG$44,$A536),AB$30&lt;=INDEX($EI$5:$EI$44,$A536)),$A536,0),0)</f>
        <v>0</v>
      </c>
      <c r="AC536" s="9">
        <f>IFERROR(IF(AND($B536&gt;=INDEX($EH$5:$EH$44,$A536),$B536&lt;=INDEX($EJ$5:$EJ$44,$A536),AC$30&gt;=INDEX($EG$5:$EG$44,$A536),AC$30&lt;=INDEX($EI$5:$EI$44,$A536)),$A536,0),0)</f>
        <v>0</v>
      </c>
      <c r="AD536" s="9">
        <f>IFERROR(IF(AND($B536&gt;=INDEX($EH$5:$EH$44,$A536),$B536&lt;=INDEX($EJ$5:$EJ$44,$A536),AD$30&gt;=INDEX($EG$5:$EG$44,$A536),AD$30&lt;=INDEX($EI$5:$EI$44,$A536)),$A536,0),0)</f>
        <v>0</v>
      </c>
      <c r="AE536" s="9">
        <f>IFERROR(IF(AND($B536&gt;=INDEX($EH$5:$EH$44,$A536),$B536&lt;=INDEX($EJ$5:$EJ$44,$A536),AE$30&gt;=INDEX($EG$5:$EG$44,$A536),AE$30&lt;=INDEX($EI$5:$EI$44,$A536)),$A536,0),0)</f>
        <v>0</v>
      </c>
      <c r="AF536" s="9">
        <f>IFERROR(IF(AND($B536&gt;=INDEX($EH$5:$EH$44,$A536),$B536&lt;=INDEX($EJ$5:$EJ$44,$A536),AF$30&gt;=INDEX($EG$5:$EG$44,$A536),AF$30&lt;=INDEX($EI$5:$EI$44,$A536)),$A536,0),0)</f>
        <v>0</v>
      </c>
      <c r="AG536" s="9">
        <f>IFERROR(IF(AND($B536&gt;=INDEX($EH$5:$EH$44,$A536),$B536&lt;=INDEX($EJ$5:$EJ$44,$A536),AG$30&gt;=INDEX($EG$5:$EG$44,$A536),AG$30&lt;=INDEX($EI$5:$EI$44,$A536)),$A536,0),0)</f>
        <v>0</v>
      </c>
      <c r="AH536" s="9"/>
    </row>
    <row r="537" spans="1:34">
      <c r="A537" s="5">
        <f t="shared" si="94"/>
        <v>21</v>
      </c>
      <c r="B537" s="5">
        <f t="shared" si="93"/>
        <v>6</v>
      </c>
      <c r="C537" s="9">
        <f>IFERROR(IF(AND($B537&gt;=INDEX($EH$5:$EH$44,$A537),$B537&lt;=INDEX($EJ$5:$EJ$44,$A537),C$30&gt;=INDEX($EG$5:$EG$44,$A537),C$30&lt;=INDEX($EI$5:$EI$44,$A537)),$A537,0),0)</f>
        <v>0</v>
      </c>
      <c r="D537" s="9">
        <f>IFERROR(IF(AND($B537&gt;=INDEX($EH$5:$EH$44,$A537),$B537&lt;=INDEX($EJ$5:$EJ$44,$A537),D$30&gt;=INDEX($EG$5:$EG$44,$A537),D$30&lt;=INDEX($EI$5:$EI$44,$A537)),$A537,0),0)</f>
        <v>0</v>
      </c>
      <c r="E537" s="9">
        <f>IFERROR(IF(AND($B537&gt;=INDEX($EH$5:$EH$44,$A537),$B537&lt;=INDEX($EJ$5:$EJ$44,$A537),E$30&gt;=INDEX($EG$5:$EG$44,$A537),E$30&lt;=INDEX($EI$5:$EI$44,$A537)),$A537,0),0)</f>
        <v>0</v>
      </c>
      <c r="F537" s="9">
        <f>IFERROR(IF(AND($B537&gt;=INDEX($EH$5:$EH$44,$A537),$B537&lt;=INDEX($EJ$5:$EJ$44,$A537),F$30&gt;=INDEX($EG$5:$EG$44,$A537),F$30&lt;=INDEX($EI$5:$EI$44,$A537)),$A537,0),0)</f>
        <v>0</v>
      </c>
      <c r="G537" s="9">
        <f>IFERROR(IF(AND($B537&gt;=INDEX($EH$5:$EH$44,$A537),$B537&lt;=INDEX($EJ$5:$EJ$44,$A537),G$30&gt;=INDEX($EG$5:$EG$44,$A537),G$30&lt;=INDEX($EI$5:$EI$44,$A537)),$A537,0),0)</f>
        <v>0</v>
      </c>
      <c r="H537" s="9">
        <f>IFERROR(IF(AND($B537&gt;=INDEX($EH$5:$EH$44,$A537),$B537&lt;=INDEX($EJ$5:$EJ$44,$A537),H$30&gt;=INDEX($EG$5:$EG$44,$A537),H$30&lt;=INDEX($EI$5:$EI$44,$A537)),$A537,0),0)</f>
        <v>0</v>
      </c>
      <c r="I537" s="9">
        <f>IFERROR(IF(AND($B537&gt;=INDEX($EH$5:$EH$44,$A537),$B537&lt;=INDEX($EJ$5:$EJ$44,$A537),I$30&gt;=INDEX($EG$5:$EG$44,$A537),I$30&lt;=INDEX($EI$5:$EI$44,$A537)),$A537,0),0)</f>
        <v>0</v>
      </c>
      <c r="J537" s="9">
        <f>IFERROR(IF(AND($B537&gt;=INDEX($EH$5:$EH$44,$A537),$B537&lt;=INDEX($EJ$5:$EJ$44,$A537),J$30&gt;=INDEX($EG$5:$EG$44,$A537),J$30&lt;=INDEX($EI$5:$EI$44,$A537)),$A537,0),0)</f>
        <v>0</v>
      </c>
      <c r="K537" s="9">
        <f>IFERROR(IF(AND($B537&gt;=INDEX($EH$5:$EH$44,$A537),$B537&lt;=INDEX($EJ$5:$EJ$44,$A537),K$30&gt;=INDEX($EG$5:$EG$44,$A537),K$30&lt;=INDEX($EI$5:$EI$44,$A537)),$A537,0),0)</f>
        <v>0</v>
      </c>
      <c r="L537" s="9">
        <f>IFERROR(IF(AND($B537&gt;=INDEX($EH$5:$EH$44,$A537),$B537&lt;=INDEX($EJ$5:$EJ$44,$A537),L$30&gt;=INDEX($EG$5:$EG$44,$A537),L$30&lt;=INDEX($EI$5:$EI$44,$A537)),$A537,0),0)</f>
        <v>0</v>
      </c>
      <c r="M537" s="9">
        <f>IFERROR(IF(AND($B537&gt;=INDEX($EH$5:$EH$44,$A537),$B537&lt;=INDEX($EJ$5:$EJ$44,$A537),M$30&gt;=INDEX($EG$5:$EG$44,$A537),M$30&lt;=INDEX($EI$5:$EI$44,$A537)),$A537,0),0)</f>
        <v>0</v>
      </c>
      <c r="N537" s="9">
        <f>IFERROR(IF(AND($B537&gt;=INDEX($EH$5:$EH$44,$A537),$B537&lt;=INDEX($EJ$5:$EJ$44,$A537),N$30&gt;=INDEX($EG$5:$EG$44,$A537),N$30&lt;=INDEX($EI$5:$EI$44,$A537)),$A537,0),0)</f>
        <v>0</v>
      </c>
      <c r="O537" s="9">
        <f>IFERROR(IF(AND($B537&gt;=INDEX($EH$5:$EH$44,$A537),$B537&lt;=INDEX($EJ$5:$EJ$44,$A537),O$30&gt;=INDEX($EG$5:$EG$44,$A537),O$30&lt;=INDEX($EI$5:$EI$44,$A537)),$A537,0),0)</f>
        <v>0</v>
      </c>
      <c r="P537" s="9">
        <f>IFERROR(IF(AND($B537&gt;=INDEX($EH$5:$EH$44,$A537),$B537&lt;=INDEX($EJ$5:$EJ$44,$A537),P$30&gt;=INDEX($EG$5:$EG$44,$A537),P$30&lt;=INDEX($EI$5:$EI$44,$A537)),$A537,0),0)</f>
        <v>0</v>
      </c>
      <c r="Q537" s="9">
        <f>IFERROR(IF(AND($B537&gt;=INDEX($EH$5:$EH$44,$A537),$B537&lt;=INDEX($EJ$5:$EJ$44,$A537),Q$30&gt;=INDEX($EG$5:$EG$44,$A537),Q$30&lt;=INDEX($EI$5:$EI$44,$A537)),$A537,0),0)</f>
        <v>0</v>
      </c>
      <c r="R537" s="9">
        <f>IFERROR(IF(AND($B537&gt;=INDEX($EH$5:$EH$44,$A537),$B537&lt;=INDEX($EJ$5:$EJ$44,$A537),R$30&gt;=INDEX($EG$5:$EG$44,$A537),R$30&lt;=INDEX($EI$5:$EI$44,$A537)),$A537,0),0)</f>
        <v>0</v>
      </c>
      <c r="S537" s="9">
        <f>IFERROR(IF(AND($B537&gt;=INDEX($EH$5:$EH$44,$A537),$B537&lt;=INDEX($EJ$5:$EJ$44,$A537),S$30&gt;=INDEX($EG$5:$EG$44,$A537),S$30&lt;=INDEX($EI$5:$EI$44,$A537)),$A537,0),0)</f>
        <v>0</v>
      </c>
      <c r="T537" s="9">
        <f>IFERROR(IF(AND($B537&gt;=INDEX($EH$5:$EH$44,$A537),$B537&lt;=INDEX($EJ$5:$EJ$44,$A537),T$30&gt;=INDEX($EG$5:$EG$44,$A537),T$30&lt;=INDEX($EI$5:$EI$44,$A537)),$A537,0),0)</f>
        <v>0</v>
      </c>
      <c r="U537" s="9">
        <f>IFERROR(IF(AND($B537&gt;=INDEX($EH$5:$EH$44,$A537),$B537&lt;=INDEX($EJ$5:$EJ$44,$A537),U$30&gt;=INDEX($EG$5:$EG$44,$A537),U$30&lt;=INDEX($EI$5:$EI$44,$A537)),$A537,0),0)</f>
        <v>0</v>
      </c>
      <c r="V537" s="9">
        <f>IFERROR(IF(AND($B537&gt;=INDEX($EH$5:$EH$44,$A537),$B537&lt;=INDEX($EJ$5:$EJ$44,$A537),V$30&gt;=INDEX($EG$5:$EG$44,$A537),V$30&lt;=INDEX($EI$5:$EI$44,$A537)),$A537,0),0)</f>
        <v>0</v>
      </c>
      <c r="W537" s="9">
        <f>IFERROR(IF(AND($B537&gt;=INDEX($EH$5:$EH$44,$A537),$B537&lt;=INDEX($EJ$5:$EJ$44,$A537),W$30&gt;=INDEX($EG$5:$EG$44,$A537),W$30&lt;=INDEX($EI$5:$EI$44,$A537)),$A537,0),0)</f>
        <v>0</v>
      </c>
      <c r="X537" s="9">
        <f>IFERROR(IF(AND($B537&gt;=INDEX($EH$5:$EH$44,$A537),$B537&lt;=INDEX($EJ$5:$EJ$44,$A537),X$30&gt;=INDEX($EG$5:$EG$44,$A537),X$30&lt;=INDEX($EI$5:$EI$44,$A537)),$A537,0),0)</f>
        <v>0</v>
      </c>
      <c r="Y537" s="9">
        <f>IFERROR(IF(AND($B537&gt;=INDEX($EH$5:$EH$44,$A537),$B537&lt;=INDEX($EJ$5:$EJ$44,$A537),Y$30&gt;=INDEX($EG$5:$EG$44,$A537),Y$30&lt;=INDEX($EI$5:$EI$44,$A537)),$A537,0),0)</f>
        <v>0</v>
      </c>
      <c r="Z537" s="9">
        <f>IFERROR(IF(AND($B537&gt;=INDEX($EH$5:$EH$44,$A537),$B537&lt;=INDEX($EJ$5:$EJ$44,$A537),Z$30&gt;=INDEX($EG$5:$EG$44,$A537),Z$30&lt;=INDEX($EI$5:$EI$44,$A537)),$A537,0),0)</f>
        <v>0</v>
      </c>
      <c r="AA537" s="9">
        <f>IFERROR(IF(AND($B537&gt;=INDEX($EH$5:$EH$44,$A537),$B537&lt;=INDEX($EJ$5:$EJ$44,$A537),AA$30&gt;=INDEX($EG$5:$EG$44,$A537),AA$30&lt;=INDEX($EI$5:$EI$44,$A537)),$A537,0),0)</f>
        <v>0</v>
      </c>
      <c r="AB537" s="9">
        <f>IFERROR(IF(AND($B537&gt;=INDEX($EH$5:$EH$44,$A537),$B537&lt;=INDEX($EJ$5:$EJ$44,$A537),AB$30&gt;=INDEX($EG$5:$EG$44,$A537),AB$30&lt;=INDEX($EI$5:$EI$44,$A537)),$A537,0),0)</f>
        <v>0</v>
      </c>
      <c r="AC537" s="9">
        <f>IFERROR(IF(AND($B537&gt;=INDEX($EH$5:$EH$44,$A537),$B537&lt;=INDEX($EJ$5:$EJ$44,$A537),AC$30&gt;=INDEX($EG$5:$EG$44,$A537),AC$30&lt;=INDEX($EI$5:$EI$44,$A537)),$A537,0),0)</f>
        <v>0</v>
      </c>
      <c r="AD537" s="9">
        <f>IFERROR(IF(AND($B537&gt;=INDEX($EH$5:$EH$44,$A537),$B537&lt;=INDEX($EJ$5:$EJ$44,$A537),AD$30&gt;=INDEX($EG$5:$EG$44,$A537),AD$30&lt;=INDEX($EI$5:$EI$44,$A537)),$A537,0),0)</f>
        <v>0</v>
      </c>
      <c r="AE537" s="9">
        <f>IFERROR(IF(AND($B537&gt;=INDEX($EH$5:$EH$44,$A537),$B537&lt;=INDEX($EJ$5:$EJ$44,$A537),AE$30&gt;=INDEX($EG$5:$EG$44,$A537),AE$30&lt;=INDEX($EI$5:$EI$44,$A537)),$A537,0),0)</f>
        <v>0</v>
      </c>
      <c r="AF537" s="9">
        <f>IFERROR(IF(AND($B537&gt;=INDEX($EH$5:$EH$44,$A537),$B537&lt;=INDEX($EJ$5:$EJ$44,$A537),AF$30&gt;=INDEX($EG$5:$EG$44,$A537),AF$30&lt;=INDEX($EI$5:$EI$44,$A537)),$A537,0),0)</f>
        <v>0</v>
      </c>
      <c r="AG537" s="9">
        <f>IFERROR(IF(AND($B537&gt;=INDEX($EH$5:$EH$44,$A537),$B537&lt;=INDEX($EJ$5:$EJ$44,$A537),AG$30&gt;=INDEX($EG$5:$EG$44,$A537),AG$30&lt;=INDEX($EI$5:$EI$44,$A537)),$A537,0),0)</f>
        <v>0</v>
      </c>
      <c r="AH537" s="9"/>
    </row>
    <row r="538" spans="1:34">
      <c r="A538" s="5">
        <f t="shared" si="94"/>
        <v>21</v>
      </c>
      <c r="B538" s="5">
        <f t="shared" si="93"/>
        <v>7</v>
      </c>
      <c r="C538" s="9">
        <f>IFERROR(IF(AND($B538&gt;=INDEX($EH$5:$EH$44,$A538),$B538&lt;=INDEX($EJ$5:$EJ$44,$A538),C$30&gt;=INDEX($EG$5:$EG$44,$A538),C$30&lt;=INDEX($EI$5:$EI$44,$A538)),$A538,0),0)</f>
        <v>0</v>
      </c>
      <c r="D538" s="9">
        <f>IFERROR(IF(AND($B538&gt;=INDEX($EH$5:$EH$44,$A538),$B538&lt;=INDEX($EJ$5:$EJ$44,$A538),D$30&gt;=INDEX($EG$5:$EG$44,$A538),D$30&lt;=INDEX($EI$5:$EI$44,$A538)),$A538,0),0)</f>
        <v>0</v>
      </c>
      <c r="E538" s="9">
        <f>IFERROR(IF(AND($B538&gt;=INDEX($EH$5:$EH$44,$A538),$B538&lt;=INDEX($EJ$5:$EJ$44,$A538),E$30&gt;=INDEX($EG$5:$EG$44,$A538),E$30&lt;=INDEX($EI$5:$EI$44,$A538)),$A538,0),0)</f>
        <v>0</v>
      </c>
      <c r="F538" s="9">
        <f>IFERROR(IF(AND($B538&gt;=INDEX($EH$5:$EH$44,$A538),$B538&lt;=INDEX($EJ$5:$EJ$44,$A538),F$30&gt;=INDEX($EG$5:$EG$44,$A538),F$30&lt;=INDEX($EI$5:$EI$44,$A538)),$A538,0),0)</f>
        <v>0</v>
      </c>
      <c r="G538" s="9">
        <f>IFERROR(IF(AND($B538&gt;=INDEX($EH$5:$EH$44,$A538),$B538&lt;=INDEX($EJ$5:$EJ$44,$A538),G$30&gt;=INDEX($EG$5:$EG$44,$A538),G$30&lt;=INDEX($EI$5:$EI$44,$A538)),$A538,0),0)</f>
        <v>0</v>
      </c>
      <c r="H538" s="9">
        <f>IFERROR(IF(AND($B538&gt;=INDEX($EH$5:$EH$44,$A538),$B538&lt;=INDEX($EJ$5:$EJ$44,$A538),H$30&gt;=INDEX($EG$5:$EG$44,$A538),H$30&lt;=INDEX($EI$5:$EI$44,$A538)),$A538,0),0)</f>
        <v>0</v>
      </c>
      <c r="I538" s="9">
        <f>IFERROR(IF(AND($B538&gt;=INDEX($EH$5:$EH$44,$A538),$B538&lt;=INDEX($EJ$5:$EJ$44,$A538),I$30&gt;=INDEX($EG$5:$EG$44,$A538),I$30&lt;=INDEX($EI$5:$EI$44,$A538)),$A538,0),0)</f>
        <v>0</v>
      </c>
      <c r="J538" s="9">
        <f>IFERROR(IF(AND($B538&gt;=INDEX($EH$5:$EH$44,$A538),$B538&lt;=INDEX($EJ$5:$EJ$44,$A538),J$30&gt;=INDEX($EG$5:$EG$44,$A538),J$30&lt;=INDEX($EI$5:$EI$44,$A538)),$A538,0),0)</f>
        <v>0</v>
      </c>
      <c r="K538" s="9">
        <f>IFERROR(IF(AND($B538&gt;=INDEX($EH$5:$EH$44,$A538),$B538&lt;=INDEX($EJ$5:$EJ$44,$A538),K$30&gt;=INDEX($EG$5:$EG$44,$A538),K$30&lt;=INDEX($EI$5:$EI$44,$A538)),$A538,0),0)</f>
        <v>0</v>
      </c>
      <c r="L538" s="9">
        <f>IFERROR(IF(AND($B538&gt;=INDEX($EH$5:$EH$44,$A538),$B538&lt;=INDEX($EJ$5:$EJ$44,$A538),L$30&gt;=INDEX($EG$5:$EG$44,$A538),L$30&lt;=INDEX($EI$5:$EI$44,$A538)),$A538,0),0)</f>
        <v>0</v>
      </c>
      <c r="M538" s="9">
        <f>IFERROR(IF(AND($B538&gt;=INDEX($EH$5:$EH$44,$A538),$B538&lt;=INDEX($EJ$5:$EJ$44,$A538),M$30&gt;=INDEX($EG$5:$EG$44,$A538),M$30&lt;=INDEX($EI$5:$EI$44,$A538)),$A538,0),0)</f>
        <v>0</v>
      </c>
      <c r="N538" s="9">
        <f>IFERROR(IF(AND($B538&gt;=INDEX($EH$5:$EH$44,$A538),$B538&lt;=INDEX($EJ$5:$EJ$44,$A538),N$30&gt;=INDEX($EG$5:$EG$44,$A538),N$30&lt;=INDEX($EI$5:$EI$44,$A538)),$A538,0),0)</f>
        <v>0</v>
      </c>
      <c r="O538" s="9">
        <f>IFERROR(IF(AND($B538&gt;=INDEX($EH$5:$EH$44,$A538),$B538&lt;=INDEX($EJ$5:$EJ$44,$A538),O$30&gt;=INDEX($EG$5:$EG$44,$A538),O$30&lt;=INDEX($EI$5:$EI$44,$A538)),$A538,0),0)</f>
        <v>0</v>
      </c>
      <c r="P538" s="9">
        <f>IFERROR(IF(AND($B538&gt;=INDEX($EH$5:$EH$44,$A538),$B538&lt;=INDEX($EJ$5:$EJ$44,$A538),P$30&gt;=INDEX($EG$5:$EG$44,$A538),P$30&lt;=INDEX($EI$5:$EI$44,$A538)),$A538,0),0)</f>
        <v>0</v>
      </c>
      <c r="Q538" s="9">
        <f>IFERROR(IF(AND($B538&gt;=INDEX($EH$5:$EH$44,$A538),$B538&lt;=INDEX($EJ$5:$EJ$44,$A538),Q$30&gt;=INDEX($EG$5:$EG$44,$A538),Q$30&lt;=INDEX($EI$5:$EI$44,$A538)),$A538,0),0)</f>
        <v>0</v>
      </c>
      <c r="R538" s="9">
        <f>IFERROR(IF(AND($B538&gt;=INDEX($EH$5:$EH$44,$A538),$B538&lt;=INDEX($EJ$5:$EJ$44,$A538),R$30&gt;=INDEX($EG$5:$EG$44,$A538),R$30&lt;=INDEX($EI$5:$EI$44,$A538)),$A538,0),0)</f>
        <v>0</v>
      </c>
      <c r="S538" s="9">
        <f>IFERROR(IF(AND($B538&gt;=INDEX($EH$5:$EH$44,$A538),$B538&lt;=INDEX($EJ$5:$EJ$44,$A538),S$30&gt;=INDEX($EG$5:$EG$44,$A538),S$30&lt;=INDEX($EI$5:$EI$44,$A538)),$A538,0),0)</f>
        <v>0</v>
      </c>
      <c r="T538" s="9">
        <f>IFERROR(IF(AND($B538&gt;=INDEX($EH$5:$EH$44,$A538),$B538&lt;=INDEX($EJ$5:$EJ$44,$A538),T$30&gt;=INDEX($EG$5:$EG$44,$A538),T$30&lt;=INDEX($EI$5:$EI$44,$A538)),$A538,0),0)</f>
        <v>0</v>
      </c>
      <c r="U538" s="9">
        <f>IFERROR(IF(AND($B538&gt;=INDEX($EH$5:$EH$44,$A538),$B538&lt;=INDEX($EJ$5:$EJ$44,$A538),U$30&gt;=INDEX($EG$5:$EG$44,$A538),U$30&lt;=INDEX($EI$5:$EI$44,$A538)),$A538,0),0)</f>
        <v>0</v>
      </c>
      <c r="V538" s="9">
        <f>IFERROR(IF(AND($B538&gt;=INDEX($EH$5:$EH$44,$A538),$B538&lt;=INDEX($EJ$5:$EJ$44,$A538),V$30&gt;=INDEX($EG$5:$EG$44,$A538),V$30&lt;=INDEX($EI$5:$EI$44,$A538)),$A538,0),0)</f>
        <v>0</v>
      </c>
      <c r="W538" s="9">
        <f>IFERROR(IF(AND($B538&gt;=INDEX($EH$5:$EH$44,$A538),$B538&lt;=INDEX($EJ$5:$EJ$44,$A538),W$30&gt;=INDEX($EG$5:$EG$44,$A538),W$30&lt;=INDEX($EI$5:$EI$44,$A538)),$A538,0),0)</f>
        <v>0</v>
      </c>
      <c r="X538" s="9">
        <f>IFERROR(IF(AND($B538&gt;=INDEX($EH$5:$EH$44,$A538),$B538&lt;=INDEX($EJ$5:$EJ$44,$A538),X$30&gt;=INDEX($EG$5:$EG$44,$A538),X$30&lt;=INDEX($EI$5:$EI$44,$A538)),$A538,0),0)</f>
        <v>0</v>
      </c>
      <c r="Y538" s="9">
        <f>IFERROR(IF(AND($B538&gt;=INDEX($EH$5:$EH$44,$A538),$B538&lt;=INDEX($EJ$5:$EJ$44,$A538),Y$30&gt;=INDEX($EG$5:$EG$44,$A538),Y$30&lt;=INDEX($EI$5:$EI$44,$A538)),$A538,0),0)</f>
        <v>0</v>
      </c>
      <c r="Z538" s="9">
        <f>IFERROR(IF(AND($B538&gt;=INDEX($EH$5:$EH$44,$A538),$B538&lt;=INDEX($EJ$5:$EJ$44,$A538),Z$30&gt;=INDEX($EG$5:$EG$44,$A538),Z$30&lt;=INDEX($EI$5:$EI$44,$A538)),$A538,0),0)</f>
        <v>0</v>
      </c>
      <c r="AA538" s="9">
        <f>IFERROR(IF(AND($B538&gt;=INDEX($EH$5:$EH$44,$A538),$B538&lt;=INDEX($EJ$5:$EJ$44,$A538),AA$30&gt;=INDEX($EG$5:$EG$44,$A538),AA$30&lt;=INDEX($EI$5:$EI$44,$A538)),$A538,0),0)</f>
        <v>0</v>
      </c>
      <c r="AB538" s="9">
        <f>IFERROR(IF(AND($B538&gt;=INDEX($EH$5:$EH$44,$A538),$B538&lt;=INDEX($EJ$5:$EJ$44,$A538),AB$30&gt;=INDEX($EG$5:$EG$44,$A538),AB$30&lt;=INDEX($EI$5:$EI$44,$A538)),$A538,0),0)</f>
        <v>0</v>
      </c>
      <c r="AC538" s="9">
        <f>IFERROR(IF(AND($B538&gt;=INDEX($EH$5:$EH$44,$A538),$B538&lt;=INDEX($EJ$5:$EJ$44,$A538),AC$30&gt;=INDEX($EG$5:$EG$44,$A538),AC$30&lt;=INDEX($EI$5:$EI$44,$A538)),$A538,0),0)</f>
        <v>0</v>
      </c>
      <c r="AD538" s="9">
        <f>IFERROR(IF(AND($B538&gt;=INDEX($EH$5:$EH$44,$A538),$B538&lt;=INDEX($EJ$5:$EJ$44,$A538),AD$30&gt;=INDEX($EG$5:$EG$44,$A538),AD$30&lt;=INDEX($EI$5:$EI$44,$A538)),$A538,0),0)</f>
        <v>0</v>
      </c>
      <c r="AE538" s="9">
        <f>IFERROR(IF(AND($B538&gt;=INDEX($EH$5:$EH$44,$A538),$B538&lt;=INDEX($EJ$5:$EJ$44,$A538),AE$30&gt;=INDEX($EG$5:$EG$44,$A538),AE$30&lt;=INDEX($EI$5:$EI$44,$A538)),$A538,0),0)</f>
        <v>0</v>
      </c>
      <c r="AF538" s="9">
        <f>IFERROR(IF(AND($B538&gt;=INDEX($EH$5:$EH$44,$A538),$B538&lt;=INDEX($EJ$5:$EJ$44,$A538),AF$30&gt;=INDEX($EG$5:$EG$44,$A538),AF$30&lt;=INDEX($EI$5:$EI$44,$A538)),$A538,0),0)</f>
        <v>0</v>
      </c>
      <c r="AG538" s="9">
        <f>IFERROR(IF(AND($B538&gt;=INDEX($EH$5:$EH$44,$A538),$B538&lt;=INDEX($EJ$5:$EJ$44,$A538),AG$30&gt;=INDEX($EG$5:$EG$44,$A538),AG$30&lt;=INDEX($EI$5:$EI$44,$A538)),$A538,0),0)</f>
        <v>0</v>
      </c>
      <c r="AH538" s="9"/>
    </row>
    <row r="539" spans="1:34">
      <c r="A539" s="5">
        <f t="shared" si="94"/>
        <v>21</v>
      </c>
      <c r="B539" s="5">
        <f t="shared" si="93"/>
        <v>8</v>
      </c>
      <c r="C539" s="9">
        <f>IFERROR(IF(AND($B539&gt;=INDEX($EH$5:$EH$44,$A539),$B539&lt;=INDEX($EJ$5:$EJ$44,$A539),C$30&gt;=INDEX($EG$5:$EG$44,$A539),C$30&lt;=INDEX($EI$5:$EI$44,$A539)),$A539,0),0)</f>
        <v>0</v>
      </c>
      <c r="D539" s="9">
        <f>IFERROR(IF(AND($B539&gt;=INDEX($EH$5:$EH$44,$A539),$B539&lt;=INDEX($EJ$5:$EJ$44,$A539),D$30&gt;=INDEX($EG$5:$EG$44,$A539),D$30&lt;=INDEX($EI$5:$EI$44,$A539)),$A539,0),0)</f>
        <v>0</v>
      </c>
      <c r="E539" s="9">
        <f>IFERROR(IF(AND($B539&gt;=INDEX($EH$5:$EH$44,$A539),$B539&lt;=INDEX($EJ$5:$EJ$44,$A539),E$30&gt;=INDEX($EG$5:$EG$44,$A539),E$30&lt;=INDEX($EI$5:$EI$44,$A539)),$A539,0),0)</f>
        <v>0</v>
      </c>
      <c r="F539" s="9">
        <f>IFERROR(IF(AND($B539&gt;=INDEX($EH$5:$EH$44,$A539),$B539&lt;=INDEX($EJ$5:$EJ$44,$A539),F$30&gt;=INDEX($EG$5:$EG$44,$A539),F$30&lt;=INDEX($EI$5:$EI$44,$A539)),$A539,0),0)</f>
        <v>0</v>
      </c>
      <c r="G539" s="9">
        <f>IFERROR(IF(AND($B539&gt;=INDEX($EH$5:$EH$44,$A539),$B539&lt;=INDEX($EJ$5:$EJ$44,$A539),G$30&gt;=INDEX($EG$5:$EG$44,$A539),G$30&lt;=INDEX($EI$5:$EI$44,$A539)),$A539,0),0)</f>
        <v>0</v>
      </c>
      <c r="H539" s="9">
        <f>IFERROR(IF(AND($B539&gt;=INDEX($EH$5:$EH$44,$A539),$B539&lt;=INDEX($EJ$5:$EJ$44,$A539),H$30&gt;=INDEX($EG$5:$EG$44,$A539),H$30&lt;=INDEX($EI$5:$EI$44,$A539)),$A539,0),0)</f>
        <v>0</v>
      </c>
      <c r="I539" s="9">
        <f>IFERROR(IF(AND($B539&gt;=INDEX($EH$5:$EH$44,$A539),$B539&lt;=INDEX($EJ$5:$EJ$44,$A539),I$30&gt;=INDEX($EG$5:$EG$44,$A539),I$30&lt;=INDEX($EI$5:$EI$44,$A539)),$A539,0),0)</f>
        <v>0</v>
      </c>
      <c r="J539" s="9">
        <f>IFERROR(IF(AND($B539&gt;=INDEX($EH$5:$EH$44,$A539),$B539&lt;=INDEX($EJ$5:$EJ$44,$A539),J$30&gt;=INDEX($EG$5:$EG$44,$A539),J$30&lt;=INDEX($EI$5:$EI$44,$A539)),$A539,0),0)</f>
        <v>0</v>
      </c>
      <c r="K539" s="9">
        <f>IFERROR(IF(AND($B539&gt;=INDEX($EH$5:$EH$44,$A539),$B539&lt;=INDEX($EJ$5:$EJ$44,$A539),K$30&gt;=INDEX($EG$5:$EG$44,$A539),K$30&lt;=INDEX($EI$5:$EI$44,$A539)),$A539,0),0)</f>
        <v>0</v>
      </c>
      <c r="L539" s="9">
        <f>IFERROR(IF(AND($B539&gt;=INDEX($EH$5:$EH$44,$A539),$B539&lt;=INDEX($EJ$5:$EJ$44,$A539),L$30&gt;=INDEX($EG$5:$EG$44,$A539),L$30&lt;=INDEX($EI$5:$EI$44,$A539)),$A539,0),0)</f>
        <v>0</v>
      </c>
      <c r="M539" s="9">
        <f>IFERROR(IF(AND($B539&gt;=INDEX($EH$5:$EH$44,$A539),$B539&lt;=INDEX($EJ$5:$EJ$44,$A539),M$30&gt;=INDEX($EG$5:$EG$44,$A539),M$30&lt;=INDEX($EI$5:$EI$44,$A539)),$A539,0),0)</f>
        <v>0</v>
      </c>
      <c r="N539" s="9">
        <f>IFERROR(IF(AND($B539&gt;=INDEX($EH$5:$EH$44,$A539),$B539&lt;=INDEX($EJ$5:$EJ$44,$A539),N$30&gt;=INDEX($EG$5:$EG$44,$A539),N$30&lt;=INDEX($EI$5:$EI$44,$A539)),$A539,0),0)</f>
        <v>0</v>
      </c>
      <c r="O539" s="9">
        <f>IFERROR(IF(AND($B539&gt;=INDEX($EH$5:$EH$44,$A539),$B539&lt;=INDEX($EJ$5:$EJ$44,$A539),O$30&gt;=INDEX($EG$5:$EG$44,$A539),O$30&lt;=INDEX($EI$5:$EI$44,$A539)),$A539,0),0)</f>
        <v>0</v>
      </c>
      <c r="P539" s="9">
        <f>IFERROR(IF(AND($B539&gt;=INDEX($EH$5:$EH$44,$A539),$B539&lt;=INDEX($EJ$5:$EJ$44,$A539),P$30&gt;=INDEX($EG$5:$EG$44,$A539),P$30&lt;=INDEX($EI$5:$EI$44,$A539)),$A539,0),0)</f>
        <v>0</v>
      </c>
      <c r="Q539" s="9">
        <f>IFERROR(IF(AND($B539&gt;=INDEX($EH$5:$EH$44,$A539),$B539&lt;=INDEX($EJ$5:$EJ$44,$A539),Q$30&gt;=INDEX($EG$5:$EG$44,$A539),Q$30&lt;=INDEX($EI$5:$EI$44,$A539)),$A539,0),0)</f>
        <v>0</v>
      </c>
      <c r="R539" s="9">
        <f>IFERROR(IF(AND($B539&gt;=INDEX($EH$5:$EH$44,$A539),$B539&lt;=INDEX($EJ$5:$EJ$44,$A539),R$30&gt;=INDEX($EG$5:$EG$44,$A539),R$30&lt;=INDEX($EI$5:$EI$44,$A539)),$A539,0),0)</f>
        <v>0</v>
      </c>
      <c r="S539" s="9">
        <f>IFERROR(IF(AND($B539&gt;=INDEX($EH$5:$EH$44,$A539),$B539&lt;=INDEX($EJ$5:$EJ$44,$A539),S$30&gt;=INDEX($EG$5:$EG$44,$A539),S$30&lt;=INDEX($EI$5:$EI$44,$A539)),$A539,0),0)</f>
        <v>0</v>
      </c>
      <c r="T539" s="9">
        <f>IFERROR(IF(AND($B539&gt;=INDEX($EH$5:$EH$44,$A539),$B539&lt;=INDEX($EJ$5:$EJ$44,$A539),T$30&gt;=INDEX($EG$5:$EG$44,$A539),T$30&lt;=INDEX($EI$5:$EI$44,$A539)),$A539,0),0)</f>
        <v>0</v>
      </c>
      <c r="U539" s="9">
        <f>IFERROR(IF(AND($B539&gt;=INDEX($EH$5:$EH$44,$A539),$B539&lt;=INDEX($EJ$5:$EJ$44,$A539),U$30&gt;=INDEX($EG$5:$EG$44,$A539),U$30&lt;=INDEX($EI$5:$EI$44,$A539)),$A539,0),0)</f>
        <v>0</v>
      </c>
      <c r="V539" s="9">
        <f>IFERROR(IF(AND($B539&gt;=INDEX($EH$5:$EH$44,$A539),$B539&lt;=INDEX($EJ$5:$EJ$44,$A539),V$30&gt;=INDEX($EG$5:$EG$44,$A539),V$30&lt;=INDEX($EI$5:$EI$44,$A539)),$A539,0),0)</f>
        <v>0</v>
      </c>
      <c r="W539" s="9">
        <f>IFERROR(IF(AND($B539&gt;=INDEX($EH$5:$EH$44,$A539),$B539&lt;=INDEX($EJ$5:$EJ$44,$A539),W$30&gt;=INDEX($EG$5:$EG$44,$A539),W$30&lt;=INDEX($EI$5:$EI$44,$A539)),$A539,0),0)</f>
        <v>0</v>
      </c>
      <c r="X539" s="9">
        <f>IFERROR(IF(AND($B539&gt;=INDEX($EH$5:$EH$44,$A539),$B539&lt;=INDEX($EJ$5:$EJ$44,$A539),X$30&gt;=INDEX($EG$5:$EG$44,$A539),X$30&lt;=INDEX($EI$5:$EI$44,$A539)),$A539,0),0)</f>
        <v>0</v>
      </c>
      <c r="Y539" s="9">
        <f>IFERROR(IF(AND($B539&gt;=INDEX($EH$5:$EH$44,$A539),$B539&lt;=INDEX($EJ$5:$EJ$44,$A539),Y$30&gt;=INDEX($EG$5:$EG$44,$A539),Y$30&lt;=INDEX($EI$5:$EI$44,$A539)),$A539,0),0)</f>
        <v>0</v>
      </c>
      <c r="Z539" s="9">
        <f>IFERROR(IF(AND($B539&gt;=INDEX($EH$5:$EH$44,$A539),$B539&lt;=INDEX($EJ$5:$EJ$44,$A539),Z$30&gt;=INDEX($EG$5:$EG$44,$A539),Z$30&lt;=INDEX($EI$5:$EI$44,$A539)),$A539,0),0)</f>
        <v>0</v>
      </c>
      <c r="AA539" s="9">
        <f>IFERROR(IF(AND($B539&gt;=INDEX($EH$5:$EH$44,$A539),$B539&lt;=INDEX($EJ$5:$EJ$44,$A539),AA$30&gt;=INDEX($EG$5:$EG$44,$A539),AA$30&lt;=INDEX($EI$5:$EI$44,$A539)),$A539,0),0)</f>
        <v>0</v>
      </c>
      <c r="AB539" s="9">
        <f>IFERROR(IF(AND($B539&gt;=INDEX($EH$5:$EH$44,$A539),$B539&lt;=INDEX($EJ$5:$EJ$44,$A539),AB$30&gt;=INDEX($EG$5:$EG$44,$A539),AB$30&lt;=INDEX($EI$5:$EI$44,$A539)),$A539,0),0)</f>
        <v>0</v>
      </c>
      <c r="AC539" s="9">
        <f>IFERROR(IF(AND($B539&gt;=INDEX($EH$5:$EH$44,$A539),$B539&lt;=INDEX($EJ$5:$EJ$44,$A539),AC$30&gt;=INDEX($EG$5:$EG$44,$A539),AC$30&lt;=INDEX($EI$5:$EI$44,$A539)),$A539,0),0)</f>
        <v>0</v>
      </c>
      <c r="AD539" s="9">
        <f>IFERROR(IF(AND($B539&gt;=INDEX($EH$5:$EH$44,$A539),$B539&lt;=INDEX($EJ$5:$EJ$44,$A539),AD$30&gt;=INDEX($EG$5:$EG$44,$A539),AD$30&lt;=INDEX($EI$5:$EI$44,$A539)),$A539,0),0)</f>
        <v>0</v>
      </c>
      <c r="AE539" s="9">
        <f>IFERROR(IF(AND($B539&gt;=INDEX($EH$5:$EH$44,$A539),$B539&lt;=INDEX($EJ$5:$EJ$44,$A539),AE$30&gt;=INDEX($EG$5:$EG$44,$A539),AE$30&lt;=INDEX($EI$5:$EI$44,$A539)),$A539,0),0)</f>
        <v>0</v>
      </c>
      <c r="AF539" s="9">
        <f>IFERROR(IF(AND($B539&gt;=INDEX($EH$5:$EH$44,$A539),$B539&lt;=INDEX($EJ$5:$EJ$44,$A539),AF$30&gt;=INDEX($EG$5:$EG$44,$A539),AF$30&lt;=INDEX($EI$5:$EI$44,$A539)),$A539,0),0)</f>
        <v>0</v>
      </c>
      <c r="AG539" s="9">
        <f>IFERROR(IF(AND($B539&gt;=INDEX($EH$5:$EH$44,$A539),$B539&lt;=INDEX($EJ$5:$EJ$44,$A539),AG$30&gt;=INDEX($EG$5:$EG$44,$A539),AG$30&lt;=INDEX($EI$5:$EI$44,$A539)),$A539,0),0)</f>
        <v>0</v>
      </c>
      <c r="AH539" s="9"/>
    </row>
    <row r="540" spans="1:34">
      <c r="A540" s="5">
        <f t="shared" si="94"/>
        <v>21</v>
      </c>
      <c r="B540" s="5">
        <f t="shared" si="93"/>
        <v>9</v>
      </c>
      <c r="C540" s="9">
        <f>IFERROR(IF(AND($B540&gt;=INDEX($EH$5:$EH$44,$A540),$B540&lt;=INDEX($EJ$5:$EJ$44,$A540),C$30&gt;=INDEX($EG$5:$EG$44,$A540),C$30&lt;=INDEX($EI$5:$EI$44,$A540)),$A540,0),0)</f>
        <v>0</v>
      </c>
      <c r="D540" s="9">
        <f>IFERROR(IF(AND($B540&gt;=INDEX($EH$5:$EH$44,$A540),$B540&lt;=INDEX($EJ$5:$EJ$44,$A540),D$30&gt;=INDEX($EG$5:$EG$44,$A540),D$30&lt;=INDEX($EI$5:$EI$44,$A540)),$A540,0),0)</f>
        <v>0</v>
      </c>
      <c r="E540" s="9">
        <f>IFERROR(IF(AND($B540&gt;=INDEX($EH$5:$EH$44,$A540),$B540&lt;=INDEX($EJ$5:$EJ$44,$A540),E$30&gt;=INDEX($EG$5:$EG$44,$A540),E$30&lt;=INDEX($EI$5:$EI$44,$A540)),$A540,0),0)</f>
        <v>0</v>
      </c>
      <c r="F540" s="9">
        <f>IFERROR(IF(AND($B540&gt;=INDEX($EH$5:$EH$44,$A540),$B540&lt;=INDEX($EJ$5:$EJ$44,$A540),F$30&gt;=INDEX($EG$5:$EG$44,$A540),F$30&lt;=INDEX($EI$5:$EI$44,$A540)),$A540,0),0)</f>
        <v>0</v>
      </c>
      <c r="G540" s="9">
        <f>IFERROR(IF(AND($B540&gt;=INDEX($EH$5:$EH$44,$A540),$B540&lt;=INDEX($EJ$5:$EJ$44,$A540),G$30&gt;=INDEX($EG$5:$EG$44,$A540),G$30&lt;=INDEX($EI$5:$EI$44,$A540)),$A540,0),0)</f>
        <v>0</v>
      </c>
      <c r="H540" s="9">
        <f>IFERROR(IF(AND($B540&gt;=INDEX($EH$5:$EH$44,$A540),$B540&lt;=INDEX($EJ$5:$EJ$44,$A540),H$30&gt;=INDEX($EG$5:$EG$44,$A540),H$30&lt;=INDEX($EI$5:$EI$44,$A540)),$A540,0),0)</f>
        <v>0</v>
      </c>
      <c r="I540" s="9">
        <f>IFERROR(IF(AND($B540&gt;=INDEX($EH$5:$EH$44,$A540),$B540&lt;=INDEX($EJ$5:$EJ$44,$A540),I$30&gt;=INDEX($EG$5:$EG$44,$A540),I$30&lt;=INDEX($EI$5:$EI$44,$A540)),$A540,0),0)</f>
        <v>0</v>
      </c>
      <c r="J540" s="9">
        <f>IFERROR(IF(AND($B540&gt;=INDEX($EH$5:$EH$44,$A540),$B540&lt;=INDEX($EJ$5:$EJ$44,$A540),J$30&gt;=INDEX($EG$5:$EG$44,$A540),J$30&lt;=INDEX($EI$5:$EI$44,$A540)),$A540,0),0)</f>
        <v>0</v>
      </c>
      <c r="K540" s="9">
        <f>IFERROR(IF(AND($B540&gt;=INDEX($EH$5:$EH$44,$A540),$B540&lt;=INDEX($EJ$5:$EJ$44,$A540),K$30&gt;=INDEX($EG$5:$EG$44,$A540),K$30&lt;=INDEX($EI$5:$EI$44,$A540)),$A540,0),0)</f>
        <v>0</v>
      </c>
      <c r="L540" s="9">
        <f>IFERROR(IF(AND($B540&gt;=INDEX($EH$5:$EH$44,$A540),$B540&lt;=INDEX($EJ$5:$EJ$44,$A540),L$30&gt;=INDEX($EG$5:$EG$44,$A540),L$30&lt;=INDEX($EI$5:$EI$44,$A540)),$A540,0),0)</f>
        <v>0</v>
      </c>
      <c r="M540" s="9">
        <f>IFERROR(IF(AND($B540&gt;=INDEX($EH$5:$EH$44,$A540),$B540&lt;=INDEX($EJ$5:$EJ$44,$A540),M$30&gt;=INDEX($EG$5:$EG$44,$A540),M$30&lt;=INDEX($EI$5:$EI$44,$A540)),$A540,0),0)</f>
        <v>0</v>
      </c>
      <c r="N540" s="9">
        <f>IFERROR(IF(AND($B540&gt;=INDEX($EH$5:$EH$44,$A540),$B540&lt;=INDEX($EJ$5:$EJ$44,$A540),N$30&gt;=INDEX($EG$5:$EG$44,$A540),N$30&lt;=INDEX($EI$5:$EI$44,$A540)),$A540,0),0)</f>
        <v>0</v>
      </c>
      <c r="O540" s="9">
        <f>IFERROR(IF(AND($B540&gt;=INDEX($EH$5:$EH$44,$A540),$B540&lt;=INDEX($EJ$5:$EJ$44,$A540),O$30&gt;=INDEX($EG$5:$EG$44,$A540),O$30&lt;=INDEX($EI$5:$EI$44,$A540)),$A540,0),0)</f>
        <v>0</v>
      </c>
      <c r="P540" s="9">
        <f>IFERROR(IF(AND($B540&gt;=INDEX($EH$5:$EH$44,$A540),$B540&lt;=INDEX($EJ$5:$EJ$44,$A540),P$30&gt;=INDEX($EG$5:$EG$44,$A540),P$30&lt;=INDEX($EI$5:$EI$44,$A540)),$A540,0),0)</f>
        <v>0</v>
      </c>
      <c r="Q540" s="9">
        <f>IFERROR(IF(AND($B540&gt;=INDEX($EH$5:$EH$44,$A540),$B540&lt;=INDEX($EJ$5:$EJ$44,$A540),Q$30&gt;=INDEX($EG$5:$EG$44,$A540),Q$30&lt;=INDEX($EI$5:$EI$44,$A540)),$A540,0),0)</f>
        <v>0</v>
      </c>
      <c r="R540" s="9">
        <f>IFERROR(IF(AND($B540&gt;=INDEX($EH$5:$EH$44,$A540),$B540&lt;=INDEX($EJ$5:$EJ$44,$A540),R$30&gt;=INDEX($EG$5:$EG$44,$A540),R$30&lt;=INDEX($EI$5:$EI$44,$A540)),$A540,0),0)</f>
        <v>0</v>
      </c>
      <c r="S540" s="9">
        <f>IFERROR(IF(AND($B540&gt;=INDEX($EH$5:$EH$44,$A540),$B540&lt;=INDEX($EJ$5:$EJ$44,$A540),S$30&gt;=INDEX($EG$5:$EG$44,$A540),S$30&lt;=INDEX($EI$5:$EI$44,$A540)),$A540,0),0)</f>
        <v>0</v>
      </c>
      <c r="T540" s="9">
        <f>IFERROR(IF(AND($B540&gt;=INDEX($EH$5:$EH$44,$A540),$B540&lt;=INDEX($EJ$5:$EJ$44,$A540),T$30&gt;=INDEX($EG$5:$EG$44,$A540),T$30&lt;=INDEX($EI$5:$EI$44,$A540)),$A540,0),0)</f>
        <v>0</v>
      </c>
      <c r="U540" s="9">
        <f>IFERROR(IF(AND($B540&gt;=INDEX($EH$5:$EH$44,$A540),$B540&lt;=INDEX($EJ$5:$EJ$44,$A540),U$30&gt;=INDEX($EG$5:$EG$44,$A540),U$30&lt;=INDEX($EI$5:$EI$44,$A540)),$A540,0),0)</f>
        <v>0</v>
      </c>
      <c r="V540" s="9">
        <f>IFERROR(IF(AND($B540&gt;=INDEX($EH$5:$EH$44,$A540),$B540&lt;=INDEX($EJ$5:$EJ$44,$A540),V$30&gt;=INDEX($EG$5:$EG$44,$A540),V$30&lt;=INDEX($EI$5:$EI$44,$A540)),$A540,0),0)</f>
        <v>0</v>
      </c>
      <c r="W540" s="9">
        <f>IFERROR(IF(AND($B540&gt;=INDEX($EH$5:$EH$44,$A540),$B540&lt;=INDEX($EJ$5:$EJ$44,$A540),W$30&gt;=INDEX($EG$5:$EG$44,$A540),W$30&lt;=INDEX($EI$5:$EI$44,$A540)),$A540,0),0)</f>
        <v>0</v>
      </c>
      <c r="X540" s="9">
        <f>IFERROR(IF(AND($B540&gt;=INDEX($EH$5:$EH$44,$A540),$B540&lt;=INDEX($EJ$5:$EJ$44,$A540),X$30&gt;=INDEX($EG$5:$EG$44,$A540),X$30&lt;=INDEX($EI$5:$EI$44,$A540)),$A540,0),0)</f>
        <v>0</v>
      </c>
      <c r="Y540" s="9">
        <f>IFERROR(IF(AND($B540&gt;=INDEX($EH$5:$EH$44,$A540),$B540&lt;=INDEX($EJ$5:$EJ$44,$A540),Y$30&gt;=INDEX($EG$5:$EG$44,$A540),Y$30&lt;=INDEX($EI$5:$EI$44,$A540)),$A540,0),0)</f>
        <v>0</v>
      </c>
      <c r="Z540" s="9">
        <f>IFERROR(IF(AND($B540&gt;=INDEX($EH$5:$EH$44,$A540),$B540&lt;=INDEX($EJ$5:$EJ$44,$A540),Z$30&gt;=INDEX($EG$5:$EG$44,$A540),Z$30&lt;=INDEX($EI$5:$EI$44,$A540)),$A540,0),0)</f>
        <v>0</v>
      </c>
      <c r="AA540" s="9">
        <f>IFERROR(IF(AND($B540&gt;=INDEX($EH$5:$EH$44,$A540),$B540&lt;=INDEX($EJ$5:$EJ$44,$A540),AA$30&gt;=INDEX($EG$5:$EG$44,$A540),AA$30&lt;=INDEX($EI$5:$EI$44,$A540)),$A540,0),0)</f>
        <v>0</v>
      </c>
      <c r="AB540" s="9">
        <f>IFERROR(IF(AND($B540&gt;=INDEX($EH$5:$EH$44,$A540),$B540&lt;=INDEX($EJ$5:$EJ$44,$A540),AB$30&gt;=INDEX($EG$5:$EG$44,$A540),AB$30&lt;=INDEX($EI$5:$EI$44,$A540)),$A540,0),0)</f>
        <v>0</v>
      </c>
      <c r="AC540" s="9">
        <f>IFERROR(IF(AND($B540&gt;=INDEX($EH$5:$EH$44,$A540),$B540&lt;=INDEX($EJ$5:$EJ$44,$A540),AC$30&gt;=INDEX($EG$5:$EG$44,$A540),AC$30&lt;=INDEX($EI$5:$EI$44,$A540)),$A540,0),0)</f>
        <v>0</v>
      </c>
      <c r="AD540" s="9">
        <f>IFERROR(IF(AND($B540&gt;=INDEX($EH$5:$EH$44,$A540),$B540&lt;=INDEX($EJ$5:$EJ$44,$A540),AD$30&gt;=INDEX($EG$5:$EG$44,$A540),AD$30&lt;=INDEX($EI$5:$EI$44,$A540)),$A540,0),0)</f>
        <v>0</v>
      </c>
      <c r="AE540" s="9">
        <f>IFERROR(IF(AND($B540&gt;=INDEX($EH$5:$EH$44,$A540),$B540&lt;=INDEX($EJ$5:$EJ$44,$A540),AE$30&gt;=INDEX($EG$5:$EG$44,$A540),AE$30&lt;=INDEX($EI$5:$EI$44,$A540)),$A540,0),0)</f>
        <v>0</v>
      </c>
      <c r="AF540" s="9">
        <f>IFERROR(IF(AND($B540&gt;=INDEX($EH$5:$EH$44,$A540),$B540&lt;=INDEX($EJ$5:$EJ$44,$A540),AF$30&gt;=INDEX($EG$5:$EG$44,$A540),AF$30&lt;=INDEX($EI$5:$EI$44,$A540)),$A540,0),0)</f>
        <v>0</v>
      </c>
      <c r="AG540" s="9">
        <f>IFERROR(IF(AND($B540&gt;=INDEX($EH$5:$EH$44,$A540),$B540&lt;=INDEX($EJ$5:$EJ$44,$A540),AG$30&gt;=INDEX($EG$5:$EG$44,$A540),AG$30&lt;=INDEX($EI$5:$EI$44,$A540)),$A540,0),0)</f>
        <v>0</v>
      </c>
      <c r="AH540" s="9"/>
    </row>
    <row r="541" spans="1:34">
      <c r="A541" s="5">
        <f t="shared" si="94"/>
        <v>21</v>
      </c>
      <c r="B541" s="5">
        <f t="shared" si="93"/>
        <v>10</v>
      </c>
      <c r="C541" s="9">
        <f>IFERROR(IF(AND($B541&gt;=INDEX($EH$5:$EH$44,$A541),$B541&lt;=INDEX($EJ$5:$EJ$44,$A541),C$30&gt;=INDEX($EG$5:$EG$44,$A541),C$30&lt;=INDEX($EI$5:$EI$44,$A541)),$A541,0),0)</f>
        <v>0</v>
      </c>
      <c r="D541" s="9">
        <f>IFERROR(IF(AND($B541&gt;=INDEX($EH$5:$EH$44,$A541),$B541&lt;=INDEX($EJ$5:$EJ$44,$A541),D$30&gt;=INDEX($EG$5:$EG$44,$A541),D$30&lt;=INDEX($EI$5:$EI$44,$A541)),$A541,0),0)</f>
        <v>0</v>
      </c>
      <c r="E541" s="9">
        <f>IFERROR(IF(AND($B541&gt;=INDEX($EH$5:$EH$44,$A541),$B541&lt;=INDEX($EJ$5:$EJ$44,$A541),E$30&gt;=INDEX($EG$5:$EG$44,$A541),E$30&lt;=INDEX($EI$5:$EI$44,$A541)),$A541,0),0)</f>
        <v>0</v>
      </c>
      <c r="F541" s="9">
        <f>IFERROR(IF(AND($B541&gt;=INDEX($EH$5:$EH$44,$A541),$B541&lt;=INDEX($EJ$5:$EJ$44,$A541),F$30&gt;=INDEX($EG$5:$EG$44,$A541),F$30&lt;=INDEX($EI$5:$EI$44,$A541)),$A541,0),0)</f>
        <v>0</v>
      </c>
      <c r="G541" s="9">
        <f>IFERROR(IF(AND($B541&gt;=INDEX($EH$5:$EH$44,$A541),$B541&lt;=INDEX($EJ$5:$EJ$44,$A541),G$30&gt;=INDEX($EG$5:$EG$44,$A541),G$30&lt;=INDEX($EI$5:$EI$44,$A541)),$A541,0),0)</f>
        <v>0</v>
      </c>
      <c r="H541" s="9">
        <f>IFERROR(IF(AND($B541&gt;=INDEX($EH$5:$EH$44,$A541),$B541&lt;=INDEX($EJ$5:$EJ$44,$A541),H$30&gt;=INDEX($EG$5:$EG$44,$A541),H$30&lt;=INDEX($EI$5:$EI$44,$A541)),$A541,0),0)</f>
        <v>0</v>
      </c>
      <c r="I541" s="9">
        <f>IFERROR(IF(AND($B541&gt;=INDEX($EH$5:$EH$44,$A541),$B541&lt;=INDEX($EJ$5:$EJ$44,$A541),I$30&gt;=INDEX($EG$5:$EG$44,$A541),I$30&lt;=INDEX($EI$5:$EI$44,$A541)),$A541,0),0)</f>
        <v>0</v>
      </c>
      <c r="J541" s="9">
        <f>IFERROR(IF(AND($B541&gt;=INDEX($EH$5:$EH$44,$A541),$B541&lt;=INDEX($EJ$5:$EJ$44,$A541),J$30&gt;=INDEX($EG$5:$EG$44,$A541),J$30&lt;=INDEX($EI$5:$EI$44,$A541)),$A541,0),0)</f>
        <v>0</v>
      </c>
      <c r="K541" s="9">
        <f>IFERROR(IF(AND($B541&gt;=INDEX($EH$5:$EH$44,$A541),$B541&lt;=INDEX($EJ$5:$EJ$44,$A541),K$30&gt;=INDEX($EG$5:$EG$44,$A541),K$30&lt;=INDEX($EI$5:$EI$44,$A541)),$A541,0),0)</f>
        <v>0</v>
      </c>
      <c r="L541" s="9">
        <f>IFERROR(IF(AND($B541&gt;=INDEX($EH$5:$EH$44,$A541),$B541&lt;=INDEX($EJ$5:$EJ$44,$A541),L$30&gt;=INDEX($EG$5:$EG$44,$A541),L$30&lt;=INDEX($EI$5:$EI$44,$A541)),$A541,0),0)</f>
        <v>0</v>
      </c>
      <c r="M541" s="9">
        <f>IFERROR(IF(AND($B541&gt;=INDEX($EH$5:$EH$44,$A541),$B541&lt;=INDEX($EJ$5:$EJ$44,$A541),M$30&gt;=INDEX($EG$5:$EG$44,$A541),M$30&lt;=INDEX($EI$5:$EI$44,$A541)),$A541,0),0)</f>
        <v>0</v>
      </c>
      <c r="N541" s="9">
        <f>IFERROR(IF(AND($B541&gt;=INDEX($EH$5:$EH$44,$A541),$B541&lt;=INDEX($EJ$5:$EJ$44,$A541),N$30&gt;=INDEX($EG$5:$EG$44,$A541),N$30&lt;=INDEX($EI$5:$EI$44,$A541)),$A541,0),0)</f>
        <v>0</v>
      </c>
      <c r="O541" s="9">
        <f>IFERROR(IF(AND($B541&gt;=INDEX($EH$5:$EH$44,$A541),$B541&lt;=INDEX($EJ$5:$EJ$44,$A541),O$30&gt;=INDEX($EG$5:$EG$44,$A541),O$30&lt;=INDEX($EI$5:$EI$44,$A541)),$A541,0),0)</f>
        <v>0</v>
      </c>
      <c r="P541" s="9">
        <f>IFERROR(IF(AND($B541&gt;=INDEX($EH$5:$EH$44,$A541),$B541&lt;=INDEX($EJ$5:$EJ$44,$A541),P$30&gt;=INDEX($EG$5:$EG$44,$A541),P$30&lt;=INDEX($EI$5:$EI$44,$A541)),$A541,0),0)</f>
        <v>0</v>
      </c>
      <c r="Q541" s="9">
        <f>IFERROR(IF(AND($B541&gt;=INDEX($EH$5:$EH$44,$A541),$B541&lt;=INDEX($EJ$5:$EJ$44,$A541),Q$30&gt;=INDEX($EG$5:$EG$44,$A541),Q$30&lt;=INDEX($EI$5:$EI$44,$A541)),$A541,0),0)</f>
        <v>0</v>
      </c>
      <c r="R541" s="9">
        <f>IFERROR(IF(AND($B541&gt;=INDEX($EH$5:$EH$44,$A541),$B541&lt;=INDEX($EJ$5:$EJ$44,$A541),R$30&gt;=INDEX($EG$5:$EG$44,$A541),R$30&lt;=INDEX($EI$5:$EI$44,$A541)),$A541,0),0)</f>
        <v>0</v>
      </c>
      <c r="S541" s="9">
        <f>IFERROR(IF(AND($B541&gt;=INDEX($EH$5:$EH$44,$A541),$B541&lt;=INDEX($EJ$5:$EJ$44,$A541),S$30&gt;=INDEX($EG$5:$EG$44,$A541),S$30&lt;=INDEX($EI$5:$EI$44,$A541)),$A541,0),0)</f>
        <v>21</v>
      </c>
      <c r="T541" s="9">
        <f>IFERROR(IF(AND($B541&gt;=INDEX($EH$5:$EH$44,$A541),$B541&lt;=INDEX($EJ$5:$EJ$44,$A541),T$30&gt;=INDEX($EG$5:$EG$44,$A541),T$30&lt;=INDEX($EI$5:$EI$44,$A541)),$A541,0),0)</f>
        <v>21</v>
      </c>
      <c r="U541" s="9">
        <f>IFERROR(IF(AND($B541&gt;=INDEX($EH$5:$EH$44,$A541),$B541&lt;=INDEX($EJ$5:$EJ$44,$A541),U$30&gt;=INDEX($EG$5:$EG$44,$A541),U$30&lt;=INDEX($EI$5:$EI$44,$A541)),$A541,0),0)</f>
        <v>21</v>
      </c>
      <c r="V541" s="9">
        <f>IFERROR(IF(AND($B541&gt;=INDEX($EH$5:$EH$44,$A541),$B541&lt;=INDEX($EJ$5:$EJ$44,$A541),V$30&gt;=INDEX($EG$5:$EG$44,$A541),V$30&lt;=INDEX($EI$5:$EI$44,$A541)),$A541,0),0)</f>
        <v>21</v>
      </c>
      <c r="W541" s="9">
        <f>IFERROR(IF(AND($B541&gt;=INDEX($EH$5:$EH$44,$A541),$B541&lt;=INDEX($EJ$5:$EJ$44,$A541),W$30&gt;=INDEX($EG$5:$EG$44,$A541),W$30&lt;=INDEX($EI$5:$EI$44,$A541)),$A541,0),0)</f>
        <v>0</v>
      </c>
      <c r="X541" s="9">
        <f>IFERROR(IF(AND($B541&gt;=INDEX($EH$5:$EH$44,$A541),$B541&lt;=INDEX($EJ$5:$EJ$44,$A541),X$30&gt;=INDEX($EG$5:$EG$44,$A541),X$30&lt;=INDEX($EI$5:$EI$44,$A541)),$A541,0),0)</f>
        <v>0</v>
      </c>
      <c r="Y541" s="9">
        <f>IFERROR(IF(AND($B541&gt;=INDEX($EH$5:$EH$44,$A541),$B541&lt;=INDEX($EJ$5:$EJ$44,$A541),Y$30&gt;=INDEX($EG$5:$EG$44,$A541),Y$30&lt;=INDEX($EI$5:$EI$44,$A541)),$A541,0),0)</f>
        <v>0</v>
      </c>
      <c r="Z541" s="9">
        <f>IFERROR(IF(AND($B541&gt;=INDEX($EH$5:$EH$44,$A541),$B541&lt;=INDEX($EJ$5:$EJ$44,$A541),Z$30&gt;=INDEX($EG$5:$EG$44,$A541),Z$30&lt;=INDEX($EI$5:$EI$44,$A541)),$A541,0),0)</f>
        <v>0</v>
      </c>
      <c r="AA541" s="9">
        <f>IFERROR(IF(AND($B541&gt;=INDEX($EH$5:$EH$44,$A541),$B541&lt;=INDEX($EJ$5:$EJ$44,$A541),AA$30&gt;=INDEX($EG$5:$EG$44,$A541),AA$30&lt;=INDEX($EI$5:$EI$44,$A541)),$A541,0),0)</f>
        <v>0</v>
      </c>
      <c r="AB541" s="9">
        <f>IFERROR(IF(AND($B541&gt;=INDEX($EH$5:$EH$44,$A541),$B541&lt;=INDEX($EJ$5:$EJ$44,$A541),AB$30&gt;=INDEX($EG$5:$EG$44,$A541),AB$30&lt;=INDEX($EI$5:$EI$44,$A541)),$A541,0),0)</f>
        <v>0</v>
      </c>
      <c r="AC541" s="9">
        <f>IFERROR(IF(AND($B541&gt;=INDEX($EH$5:$EH$44,$A541),$B541&lt;=INDEX($EJ$5:$EJ$44,$A541),AC$30&gt;=INDEX($EG$5:$EG$44,$A541),AC$30&lt;=INDEX($EI$5:$EI$44,$A541)),$A541,0),0)</f>
        <v>0</v>
      </c>
      <c r="AD541" s="9">
        <f>IFERROR(IF(AND($B541&gt;=INDEX($EH$5:$EH$44,$A541),$B541&lt;=INDEX($EJ$5:$EJ$44,$A541),AD$30&gt;=INDEX($EG$5:$EG$44,$A541),AD$30&lt;=INDEX($EI$5:$EI$44,$A541)),$A541,0),0)</f>
        <v>0</v>
      </c>
      <c r="AE541" s="9">
        <f>IFERROR(IF(AND($B541&gt;=INDEX($EH$5:$EH$44,$A541),$B541&lt;=INDEX($EJ$5:$EJ$44,$A541),AE$30&gt;=INDEX($EG$5:$EG$44,$A541),AE$30&lt;=INDEX($EI$5:$EI$44,$A541)),$A541,0),0)</f>
        <v>0</v>
      </c>
      <c r="AF541" s="9">
        <f>IFERROR(IF(AND($B541&gt;=INDEX($EH$5:$EH$44,$A541),$B541&lt;=INDEX($EJ$5:$EJ$44,$A541),AF$30&gt;=INDEX($EG$5:$EG$44,$A541),AF$30&lt;=INDEX($EI$5:$EI$44,$A541)),$A541,0),0)</f>
        <v>0</v>
      </c>
      <c r="AG541" s="9">
        <f>IFERROR(IF(AND($B541&gt;=INDEX($EH$5:$EH$44,$A541),$B541&lt;=INDEX($EJ$5:$EJ$44,$A541),AG$30&gt;=INDEX($EG$5:$EG$44,$A541),AG$30&lt;=INDEX($EI$5:$EI$44,$A541)),$A541,0),0)</f>
        <v>0</v>
      </c>
      <c r="AH541" s="9"/>
    </row>
    <row r="542" spans="1:34">
      <c r="A542" s="5">
        <f t="shared" si="94"/>
        <v>21</v>
      </c>
      <c r="B542" s="5">
        <f t="shared" si="93"/>
        <v>11</v>
      </c>
      <c r="C542" s="9">
        <f>IFERROR(IF(AND($B542&gt;=INDEX($EH$5:$EH$44,$A542),$B542&lt;=INDEX($EJ$5:$EJ$44,$A542),C$30&gt;=INDEX($EG$5:$EG$44,$A542),C$30&lt;=INDEX($EI$5:$EI$44,$A542)),$A542,0),0)</f>
        <v>0</v>
      </c>
      <c r="D542" s="9">
        <f>IFERROR(IF(AND($B542&gt;=INDEX($EH$5:$EH$44,$A542),$B542&lt;=INDEX($EJ$5:$EJ$44,$A542),D$30&gt;=INDEX($EG$5:$EG$44,$A542),D$30&lt;=INDEX($EI$5:$EI$44,$A542)),$A542,0),0)</f>
        <v>0</v>
      </c>
      <c r="E542" s="9">
        <f>IFERROR(IF(AND($B542&gt;=INDEX($EH$5:$EH$44,$A542),$B542&lt;=INDEX($EJ$5:$EJ$44,$A542),E$30&gt;=INDEX($EG$5:$EG$44,$A542),E$30&lt;=INDEX($EI$5:$EI$44,$A542)),$A542,0),0)</f>
        <v>0</v>
      </c>
      <c r="F542" s="9">
        <f>IFERROR(IF(AND($B542&gt;=INDEX($EH$5:$EH$44,$A542),$B542&lt;=INDEX($EJ$5:$EJ$44,$A542),F$30&gt;=INDEX($EG$5:$EG$44,$A542),F$30&lt;=INDEX($EI$5:$EI$44,$A542)),$A542,0),0)</f>
        <v>0</v>
      </c>
      <c r="G542" s="9">
        <f>IFERROR(IF(AND($B542&gt;=INDEX($EH$5:$EH$44,$A542),$B542&lt;=INDEX($EJ$5:$EJ$44,$A542),G$30&gt;=INDEX($EG$5:$EG$44,$A542),G$30&lt;=INDEX($EI$5:$EI$44,$A542)),$A542,0),0)</f>
        <v>0</v>
      </c>
      <c r="H542" s="9">
        <f>IFERROR(IF(AND($B542&gt;=INDEX($EH$5:$EH$44,$A542),$B542&lt;=INDEX($EJ$5:$EJ$44,$A542),H$30&gt;=INDEX($EG$5:$EG$44,$A542),H$30&lt;=INDEX($EI$5:$EI$44,$A542)),$A542,0),0)</f>
        <v>0</v>
      </c>
      <c r="I542" s="9">
        <f>IFERROR(IF(AND($B542&gt;=INDEX($EH$5:$EH$44,$A542),$B542&lt;=INDEX($EJ$5:$EJ$44,$A542),I$30&gt;=INDEX($EG$5:$EG$44,$A542),I$30&lt;=INDEX($EI$5:$EI$44,$A542)),$A542,0),0)</f>
        <v>0</v>
      </c>
      <c r="J542" s="9">
        <f>IFERROR(IF(AND($B542&gt;=INDEX($EH$5:$EH$44,$A542),$B542&lt;=INDEX($EJ$5:$EJ$44,$A542),J$30&gt;=INDEX($EG$5:$EG$44,$A542),J$30&lt;=INDEX($EI$5:$EI$44,$A542)),$A542,0),0)</f>
        <v>0</v>
      </c>
      <c r="K542" s="9">
        <f>IFERROR(IF(AND($B542&gt;=INDEX($EH$5:$EH$44,$A542),$B542&lt;=INDEX($EJ$5:$EJ$44,$A542),K$30&gt;=INDEX($EG$5:$EG$44,$A542),K$30&lt;=INDEX($EI$5:$EI$44,$A542)),$A542,0),0)</f>
        <v>0</v>
      </c>
      <c r="L542" s="9">
        <f>IFERROR(IF(AND($B542&gt;=INDEX($EH$5:$EH$44,$A542),$B542&lt;=INDEX($EJ$5:$EJ$44,$A542),L$30&gt;=INDEX($EG$5:$EG$44,$A542),L$30&lt;=INDEX($EI$5:$EI$44,$A542)),$A542,0),0)</f>
        <v>0</v>
      </c>
      <c r="M542" s="9">
        <f>IFERROR(IF(AND($B542&gt;=INDEX($EH$5:$EH$44,$A542),$B542&lt;=INDEX($EJ$5:$EJ$44,$A542),M$30&gt;=INDEX($EG$5:$EG$44,$A542),M$30&lt;=INDEX($EI$5:$EI$44,$A542)),$A542,0),0)</f>
        <v>0</v>
      </c>
      <c r="N542" s="9">
        <f>IFERROR(IF(AND($B542&gt;=INDEX($EH$5:$EH$44,$A542),$B542&lt;=INDEX($EJ$5:$EJ$44,$A542),N$30&gt;=INDEX($EG$5:$EG$44,$A542),N$30&lt;=INDEX($EI$5:$EI$44,$A542)),$A542,0),0)</f>
        <v>0</v>
      </c>
      <c r="O542" s="9">
        <f>IFERROR(IF(AND($B542&gt;=INDEX($EH$5:$EH$44,$A542),$B542&lt;=INDEX($EJ$5:$EJ$44,$A542),O$30&gt;=INDEX($EG$5:$EG$44,$A542),O$30&lt;=INDEX($EI$5:$EI$44,$A542)),$A542,0),0)</f>
        <v>0</v>
      </c>
      <c r="P542" s="9">
        <f>IFERROR(IF(AND($B542&gt;=INDEX($EH$5:$EH$44,$A542),$B542&lt;=INDEX($EJ$5:$EJ$44,$A542),P$30&gt;=INDEX($EG$5:$EG$44,$A542),P$30&lt;=INDEX($EI$5:$EI$44,$A542)),$A542,0),0)</f>
        <v>0</v>
      </c>
      <c r="Q542" s="9">
        <f>IFERROR(IF(AND($B542&gt;=INDEX($EH$5:$EH$44,$A542),$B542&lt;=INDEX($EJ$5:$EJ$44,$A542),Q$30&gt;=INDEX($EG$5:$EG$44,$A542),Q$30&lt;=INDEX($EI$5:$EI$44,$A542)),$A542,0),0)</f>
        <v>0</v>
      </c>
      <c r="R542" s="9">
        <f>IFERROR(IF(AND($B542&gt;=INDEX($EH$5:$EH$44,$A542),$B542&lt;=INDEX($EJ$5:$EJ$44,$A542),R$30&gt;=INDEX($EG$5:$EG$44,$A542),R$30&lt;=INDEX($EI$5:$EI$44,$A542)),$A542,0),0)</f>
        <v>0</v>
      </c>
      <c r="S542" s="9">
        <f>IFERROR(IF(AND($B542&gt;=INDEX($EH$5:$EH$44,$A542),$B542&lt;=INDEX($EJ$5:$EJ$44,$A542),S$30&gt;=INDEX($EG$5:$EG$44,$A542),S$30&lt;=INDEX($EI$5:$EI$44,$A542)),$A542,0),0)</f>
        <v>21</v>
      </c>
      <c r="T542" s="9">
        <f>IFERROR(IF(AND($B542&gt;=INDEX($EH$5:$EH$44,$A542),$B542&lt;=INDEX($EJ$5:$EJ$44,$A542),T$30&gt;=INDEX($EG$5:$EG$44,$A542),T$30&lt;=INDEX($EI$5:$EI$44,$A542)),$A542,0),0)</f>
        <v>21</v>
      </c>
      <c r="U542" s="9">
        <f>IFERROR(IF(AND($B542&gt;=INDEX($EH$5:$EH$44,$A542),$B542&lt;=INDEX($EJ$5:$EJ$44,$A542),U$30&gt;=INDEX($EG$5:$EG$44,$A542),U$30&lt;=INDEX($EI$5:$EI$44,$A542)),$A542,0),0)</f>
        <v>21</v>
      </c>
      <c r="V542" s="9">
        <f>IFERROR(IF(AND($B542&gt;=INDEX($EH$5:$EH$44,$A542),$B542&lt;=INDEX($EJ$5:$EJ$44,$A542),V$30&gt;=INDEX($EG$5:$EG$44,$A542),V$30&lt;=INDEX($EI$5:$EI$44,$A542)),$A542,0),0)</f>
        <v>21</v>
      </c>
      <c r="W542" s="9">
        <f>IFERROR(IF(AND($B542&gt;=INDEX($EH$5:$EH$44,$A542),$B542&lt;=INDEX($EJ$5:$EJ$44,$A542),W$30&gt;=INDEX($EG$5:$EG$44,$A542),W$30&lt;=INDEX($EI$5:$EI$44,$A542)),$A542,0),0)</f>
        <v>0</v>
      </c>
      <c r="X542" s="9">
        <f>IFERROR(IF(AND($B542&gt;=INDEX($EH$5:$EH$44,$A542),$B542&lt;=INDEX($EJ$5:$EJ$44,$A542),X$30&gt;=INDEX($EG$5:$EG$44,$A542),X$30&lt;=INDEX($EI$5:$EI$44,$A542)),$A542,0),0)</f>
        <v>0</v>
      </c>
      <c r="Y542" s="9">
        <f>IFERROR(IF(AND($B542&gt;=INDEX($EH$5:$EH$44,$A542),$B542&lt;=INDEX($EJ$5:$EJ$44,$A542),Y$30&gt;=INDEX($EG$5:$EG$44,$A542),Y$30&lt;=INDEX($EI$5:$EI$44,$A542)),$A542,0),0)</f>
        <v>0</v>
      </c>
      <c r="Z542" s="9">
        <f>IFERROR(IF(AND($B542&gt;=INDEX($EH$5:$EH$44,$A542),$B542&lt;=INDEX($EJ$5:$EJ$44,$A542),Z$30&gt;=INDEX($EG$5:$EG$44,$A542),Z$30&lt;=INDEX($EI$5:$EI$44,$A542)),$A542,0),0)</f>
        <v>0</v>
      </c>
      <c r="AA542" s="9">
        <f>IFERROR(IF(AND($B542&gt;=INDEX($EH$5:$EH$44,$A542),$B542&lt;=INDEX($EJ$5:$EJ$44,$A542),AA$30&gt;=INDEX($EG$5:$EG$44,$A542),AA$30&lt;=INDEX($EI$5:$EI$44,$A542)),$A542,0),0)</f>
        <v>0</v>
      </c>
      <c r="AB542" s="9">
        <f>IFERROR(IF(AND($B542&gt;=INDEX($EH$5:$EH$44,$A542),$B542&lt;=INDEX($EJ$5:$EJ$44,$A542),AB$30&gt;=INDEX($EG$5:$EG$44,$A542),AB$30&lt;=INDEX($EI$5:$EI$44,$A542)),$A542,0),0)</f>
        <v>0</v>
      </c>
      <c r="AC542" s="9">
        <f>IFERROR(IF(AND($B542&gt;=INDEX($EH$5:$EH$44,$A542),$B542&lt;=INDEX($EJ$5:$EJ$44,$A542),AC$30&gt;=INDEX($EG$5:$EG$44,$A542),AC$30&lt;=INDEX($EI$5:$EI$44,$A542)),$A542,0),0)</f>
        <v>0</v>
      </c>
      <c r="AD542" s="9">
        <f>IFERROR(IF(AND($B542&gt;=INDEX($EH$5:$EH$44,$A542),$B542&lt;=INDEX($EJ$5:$EJ$44,$A542),AD$30&gt;=INDEX($EG$5:$EG$44,$A542),AD$30&lt;=INDEX($EI$5:$EI$44,$A542)),$A542,0),0)</f>
        <v>0</v>
      </c>
      <c r="AE542" s="9">
        <f>IFERROR(IF(AND($B542&gt;=INDEX($EH$5:$EH$44,$A542),$B542&lt;=INDEX($EJ$5:$EJ$44,$A542),AE$30&gt;=INDEX($EG$5:$EG$44,$A542),AE$30&lt;=INDEX($EI$5:$EI$44,$A542)),$A542,0),0)</f>
        <v>0</v>
      </c>
      <c r="AF542" s="9">
        <f>IFERROR(IF(AND($B542&gt;=INDEX($EH$5:$EH$44,$A542),$B542&lt;=INDEX($EJ$5:$EJ$44,$A542),AF$30&gt;=INDEX($EG$5:$EG$44,$A542),AF$30&lt;=INDEX($EI$5:$EI$44,$A542)),$A542,0),0)</f>
        <v>0</v>
      </c>
      <c r="AG542" s="9">
        <f>IFERROR(IF(AND($B542&gt;=INDEX($EH$5:$EH$44,$A542),$B542&lt;=INDEX($EJ$5:$EJ$44,$A542),AG$30&gt;=INDEX($EG$5:$EG$44,$A542),AG$30&lt;=INDEX($EI$5:$EI$44,$A542)),$A542,0),0)</f>
        <v>0</v>
      </c>
      <c r="AH542" s="9"/>
    </row>
    <row r="543" spans="1:34">
      <c r="A543" s="5">
        <f t="shared" si="94"/>
        <v>21</v>
      </c>
      <c r="B543" s="5">
        <f t="shared" si="93"/>
        <v>12</v>
      </c>
      <c r="C543" s="9">
        <f>IFERROR(IF(AND($B543&gt;=INDEX($EH$5:$EH$44,$A543),$B543&lt;=INDEX($EJ$5:$EJ$44,$A543),C$30&gt;=INDEX($EG$5:$EG$44,$A543),C$30&lt;=INDEX($EI$5:$EI$44,$A543)),$A543,0),0)</f>
        <v>0</v>
      </c>
      <c r="D543" s="9">
        <f>IFERROR(IF(AND($B543&gt;=INDEX($EH$5:$EH$44,$A543),$B543&lt;=INDEX($EJ$5:$EJ$44,$A543),D$30&gt;=INDEX($EG$5:$EG$44,$A543),D$30&lt;=INDEX($EI$5:$EI$44,$A543)),$A543,0),0)</f>
        <v>0</v>
      </c>
      <c r="E543" s="9">
        <f>IFERROR(IF(AND($B543&gt;=INDEX($EH$5:$EH$44,$A543),$B543&lt;=INDEX($EJ$5:$EJ$44,$A543),E$30&gt;=INDEX($EG$5:$EG$44,$A543),E$30&lt;=INDEX($EI$5:$EI$44,$A543)),$A543,0),0)</f>
        <v>0</v>
      </c>
      <c r="F543" s="9">
        <f>IFERROR(IF(AND($B543&gt;=INDEX($EH$5:$EH$44,$A543),$B543&lt;=INDEX($EJ$5:$EJ$44,$A543),F$30&gt;=INDEX($EG$5:$EG$44,$A543),F$30&lt;=INDEX($EI$5:$EI$44,$A543)),$A543,0),0)</f>
        <v>0</v>
      </c>
      <c r="G543" s="9">
        <f>IFERROR(IF(AND($B543&gt;=INDEX($EH$5:$EH$44,$A543),$B543&lt;=INDEX($EJ$5:$EJ$44,$A543),G$30&gt;=INDEX($EG$5:$EG$44,$A543),G$30&lt;=INDEX($EI$5:$EI$44,$A543)),$A543,0),0)</f>
        <v>0</v>
      </c>
      <c r="H543" s="9">
        <f>IFERROR(IF(AND($B543&gt;=INDEX($EH$5:$EH$44,$A543),$B543&lt;=INDEX($EJ$5:$EJ$44,$A543),H$30&gt;=INDEX($EG$5:$EG$44,$A543),H$30&lt;=INDEX($EI$5:$EI$44,$A543)),$A543,0),0)</f>
        <v>0</v>
      </c>
      <c r="I543" s="9">
        <f>IFERROR(IF(AND($B543&gt;=INDEX($EH$5:$EH$44,$A543),$B543&lt;=INDEX($EJ$5:$EJ$44,$A543),I$30&gt;=INDEX($EG$5:$EG$44,$A543),I$30&lt;=INDEX($EI$5:$EI$44,$A543)),$A543,0),0)</f>
        <v>0</v>
      </c>
      <c r="J543" s="9">
        <f>IFERROR(IF(AND($B543&gt;=INDEX($EH$5:$EH$44,$A543),$B543&lt;=INDEX($EJ$5:$EJ$44,$A543),J$30&gt;=INDEX($EG$5:$EG$44,$A543),J$30&lt;=INDEX($EI$5:$EI$44,$A543)),$A543,0),0)</f>
        <v>0</v>
      </c>
      <c r="K543" s="9">
        <f>IFERROR(IF(AND($B543&gt;=INDEX($EH$5:$EH$44,$A543),$B543&lt;=INDEX($EJ$5:$EJ$44,$A543),K$30&gt;=INDEX($EG$5:$EG$44,$A543),K$30&lt;=INDEX($EI$5:$EI$44,$A543)),$A543,0),0)</f>
        <v>0</v>
      </c>
      <c r="L543" s="9">
        <f>IFERROR(IF(AND($B543&gt;=INDEX($EH$5:$EH$44,$A543),$B543&lt;=INDEX($EJ$5:$EJ$44,$A543),L$30&gt;=INDEX($EG$5:$EG$44,$A543),L$30&lt;=INDEX($EI$5:$EI$44,$A543)),$A543,0),0)</f>
        <v>0</v>
      </c>
      <c r="M543" s="9">
        <f>IFERROR(IF(AND($B543&gt;=INDEX($EH$5:$EH$44,$A543),$B543&lt;=INDEX($EJ$5:$EJ$44,$A543),M$30&gt;=INDEX($EG$5:$EG$44,$A543),M$30&lt;=INDEX($EI$5:$EI$44,$A543)),$A543,0),0)</f>
        <v>0</v>
      </c>
      <c r="N543" s="9">
        <f>IFERROR(IF(AND($B543&gt;=INDEX($EH$5:$EH$44,$A543),$B543&lt;=INDEX($EJ$5:$EJ$44,$A543),N$30&gt;=INDEX($EG$5:$EG$44,$A543),N$30&lt;=INDEX($EI$5:$EI$44,$A543)),$A543,0),0)</f>
        <v>0</v>
      </c>
      <c r="O543" s="9">
        <f>IFERROR(IF(AND($B543&gt;=INDEX($EH$5:$EH$44,$A543),$B543&lt;=INDEX($EJ$5:$EJ$44,$A543),O$30&gt;=INDEX($EG$5:$EG$44,$A543),O$30&lt;=INDEX($EI$5:$EI$44,$A543)),$A543,0),0)</f>
        <v>0</v>
      </c>
      <c r="P543" s="9">
        <f>IFERROR(IF(AND($B543&gt;=INDEX($EH$5:$EH$44,$A543),$B543&lt;=INDEX($EJ$5:$EJ$44,$A543),P$30&gt;=INDEX($EG$5:$EG$44,$A543),P$30&lt;=INDEX($EI$5:$EI$44,$A543)),$A543,0),0)</f>
        <v>0</v>
      </c>
      <c r="Q543" s="9">
        <f>IFERROR(IF(AND($B543&gt;=INDEX($EH$5:$EH$44,$A543),$B543&lt;=INDEX($EJ$5:$EJ$44,$A543),Q$30&gt;=INDEX($EG$5:$EG$44,$A543),Q$30&lt;=INDEX($EI$5:$EI$44,$A543)),$A543,0),0)</f>
        <v>0</v>
      </c>
      <c r="R543" s="9">
        <f>IFERROR(IF(AND($B543&gt;=INDEX($EH$5:$EH$44,$A543),$B543&lt;=INDEX($EJ$5:$EJ$44,$A543),R$30&gt;=INDEX($EG$5:$EG$44,$A543),R$30&lt;=INDEX($EI$5:$EI$44,$A543)),$A543,0),0)</f>
        <v>0</v>
      </c>
      <c r="S543" s="9">
        <f>IFERROR(IF(AND($B543&gt;=INDEX($EH$5:$EH$44,$A543),$B543&lt;=INDEX($EJ$5:$EJ$44,$A543),S$30&gt;=INDEX($EG$5:$EG$44,$A543),S$30&lt;=INDEX($EI$5:$EI$44,$A543)),$A543,0),0)</f>
        <v>21</v>
      </c>
      <c r="T543" s="9">
        <f>IFERROR(IF(AND($B543&gt;=INDEX($EH$5:$EH$44,$A543),$B543&lt;=INDEX($EJ$5:$EJ$44,$A543),T$30&gt;=INDEX($EG$5:$EG$44,$A543),T$30&lt;=INDEX($EI$5:$EI$44,$A543)),$A543,0),0)</f>
        <v>21</v>
      </c>
      <c r="U543" s="9">
        <f>IFERROR(IF(AND($B543&gt;=INDEX($EH$5:$EH$44,$A543),$B543&lt;=INDEX($EJ$5:$EJ$44,$A543),U$30&gt;=INDEX($EG$5:$EG$44,$A543),U$30&lt;=INDEX($EI$5:$EI$44,$A543)),$A543,0),0)</f>
        <v>21</v>
      </c>
      <c r="V543" s="9">
        <f>IFERROR(IF(AND($B543&gt;=INDEX($EH$5:$EH$44,$A543),$B543&lt;=INDEX($EJ$5:$EJ$44,$A543),V$30&gt;=INDEX($EG$5:$EG$44,$A543),V$30&lt;=INDEX($EI$5:$EI$44,$A543)),$A543,0),0)</f>
        <v>21</v>
      </c>
      <c r="W543" s="9">
        <f>IFERROR(IF(AND($B543&gt;=INDEX($EH$5:$EH$44,$A543),$B543&lt;=INDEX($EJ$5:$EJ$44,$A543),W$30&gt;=INDEX($EG$5:$EG$44,$A543),W$30&lt;=INDEX($EI$5:$EI$44,$A543)),$A543,0),0)</f>
        <v>0</v>
      </c>
      <c r="X543" s="9">
        <f>IFERROR(IF(AND($B543&gt;=INDEX($EH$5:$EH$44,$A543),$B543&lt;=INDEX($EJ$5:$EJ$44,$A543),X$30&gt;=INDEX($EG$5:$EG$44,$A543),X$30&lt;=INDEX($EI$5:$EI$44,$A543)),$A543,0),0)</f>
        <v>0</v>
      </c>
      <c r="Y543" s="9">
        <f>IFERROR(IF(AND($B543&gt;=INDEX($EH$5:$EH$44,$A543),$B543&lt;=INDEX($EJ$5:$EJ$44,$A543),Y$30&gt;=INDEX($EG$5:$EG$44,$A543),Y$30&lt;=INDEX($EI$5:$EI$44,$A543)),$A543,0),0)</f>
        <v>0</v>
      </c>
      <c r="Z543" s="9">
        <f>IFERROR(IF(AND($B543&gt;=INDEX($EH$5:$EH$44,$A543),$B543&lt;=INDEX($EJ$5:$EJ$44,$A543),Z$30&gt;=INDEX($EG$5:$EG$44,$A543),Z$30&lt;=INDEX($EI$5:$EI$44,$A543)),$A543,0),0)</f>
        <v>0</v>
      </c>
      <c r="AA543" s="9">
        <f>IFERROR(IF(AND($B543&gt;=INDEX($EH$5:$EH$44,$A543),$B543&lt;=INDEX($EJ$5:$EJ$44,$A543),AA$30&gt;=INDEX($EG$5:$EG$44,$A543),AA$30&lt;=INDEX($EI$5:$EI$44,$A543)),$A543,0),0)</f>
        <v>0</v>
      </c>
      <c r="AB543" s="9">
        <f>IFERROR(IF(AND($B543&gt;=INDEX($EH$5:$EH$44,$A543),$B543&lt;=INDEX($EJ$5:$EJ$44,$A543),AB$30&gt;=INDEX($EG$5:$EG$44,$A543),AB$30&lt;=INDEX($EI$5:$EI$44,$A543)),$A543,0),0)</f>
        <v>0</v>
      </c>
      <c r="AC543" s="9">
        <f>IFERROR(IF(AND($B543&gt;=INDEX($EH$5:$EH$44,$A543),$B543&lt;=INDEX($EJ$5:$EJ$44,$A543),AC$30&gt;=INDEX($EG$5:$EG$44,$A543),AC$30&lt;=INDEX($EI$5:$EI$44,$A543)),$A543,0),0)</f>
        <v>0</v>
      </c>
      <c r="AD543" s="9">
        <f>IFERROR(IF(AND($B543&gt;=INDEX($EH$5:$EH$44,$A543),$B543&lt;=INDEX($EJ$5:$EJ$44,$A543),AD$30&gt;=INDEX($EG$5:$EG$44,$A543),AD$30&lt;=INDEX($EI$5:$EI$44,$A543)),$A543,0),0)</f>
        <v>0</v>
      </c>
      <c r="AE543" s="9">
        <f>IFERROR(IF(AND($B543&gt;=INDEX($EH$5:$EH$44,$A543),$B543&lt;=INDEX($EJ$5:$EJ$44,$A543),AE$30&gt;=INDEX($EG$5:$EG$44,$A543),AE$30&lt;=INDEX($EI$5:$EI$44,$A543)),$A543,0),0)</f>
        <v>0</v>
      </c>
      <c r="AF543" s="9">
        <f>IFERROR(IF(AND($B543&gt;=INDEX($EH$5:$EH$44,$A543),$B543&lt;=INDEX($EJ$5:$EJ$44,$A543),AF$30&gt;=INDEX($EG$5:$EG$44,$A543),AF$30&lt;=INDEX($EI$5:$EI$44,$A543)),$A543,0),0)</f>
        <v>0</v>
      </c>
      <c r="AG543" s="9">
        <f>IFERROR(IF(AND($B543&gt;=INDEX($EH$5:$EH$44,$A543),$B543&lt;=INDEX($EJ$5:$EJ$44,$A543),AG$30&gt;=INDEX($EG$5:$EG$44,$A543),AG$30&lt;=INDEX($EI$5:$EI$44,$A543)),$A543,0),0)</f>
        <v>0</v>
      </c>
      <c r="AH543" s="9"/>
    </row>
    <row r="544" spans="1:34">
      <c r="A544" s="5">
        <f t="shared" si="94"/>
        <v>21</v>
      </c>
      <c r="B544" s="5">
        <f t="shared" si="93"/>
        <v>13</v>
      </c>
      <c r="C544" s="9">
        <f>IFERROR(IF(AND($B544&gt;=INDEX($EH$5:$EH$44,$A544),$B544&lt;=INDEX($EJ$5:$EJ$44,$A544),C$30&gt;=INDEX($EG$5:$EG$44,$A544),C$30&lt;=INDEX($EI$5:$EI$44,$A544)),$A544,0),0)</f>
        <v>0</v>
      </c>
      <c r="D544" s="9">
        <f>IFERROR(IF(AND($B544&gt;=INDEX($EH$5:$EH$44,$A544),$B544&lt;=INDEX($EJ$5:$EJ$44,$A544),D$30&gt;=INDEX($EG$5:$EG$44,$A544),D$30&lt;=INDEX($EI$5:$EI$44,$A544)),$A544,0),0)</f>
        <v>0</v>
      </c>
      <c r="E544" s="9">
        <f>IFERROR(IF(AND($B544&gt;=INDEX($EH$5:$EH$44,$A544),$B544&lt;=INDEX($EJ$5:$EJ$44,$A544),E$30&gt;=INDEX($EG$5:$EG$44,$A544),E$30&lt;=INDEX($EI$5:$EI$44,$A544)),$A544,0),0)</f>
        <v>0</v>
      </c>
      <c r="F544" s="9">
        <f>IFERROR(IF(AND($B544&gt;=INDEX($EH$5:$EH$44,$A544),$B544&lt;=INDEX($EJ$5:$EJ$44,$A544),F$30&gt;=INDEX($EG$5:$EG$44,$A544),F$30&lt;=INDEX($EI$5:$EI$44,$A544)),$A544,0),0)</f>
        <v>0</v>
      </c>
      <c r="G544" s="9">
        <f>IFERROR(IF(AND($B544&gt;=INDEX($EH$5:$EH$44,$A544),$B544&lt;=INDEX($EJ$5:$EJ$44,$A544),G$30&gt;=INDEX($EG$5:$EG$44,$A544),G$30&lt;=INDEX($EI$5:$EI$44,$A544)),$A544,0),0)</f>
        <v>0</v>
      </c>
      <c r="H544" s="9">
        <f>IFERROR(IF(AND($B544&gt;=INDEX($EH$5:$EH$44,$A544),$B544&lt;=INDEX($EJ$5:$EJ$44,$A544),H$30&gt;=INDEX($EG$5:$EG$44,$A544),H$30&lt;=INDEX($EI$5:$EI$44,$A544)),$A544,0),0)</f>
        <v>0</v>
      </c>
      <c r="I544" s="9">
        <f>IFERROR(IF(AND($B544&gt;=INDEX($EH$5:$EH$44,$A544),$B544&lt;=INDEX($EJ$5:$EJ$44,$A544),I$30&gt;=INDEX($EG$5:$EG$44,$A544),I$30&lt;=INDEX($EI$5:$EI$44,$A544)),$A544,0),0)</f>
        <v>0</v>
      </c>
      <c r="J544" s="9">
        <f>IFERROR(IF(AND($B544&gt;=INDEX($EH$5:$EH$44,$A544),$B544&lt;=INDEX($EJ$5:$EJ$44,$A544),J$30&gt;=INDEX($EG$5:$EG$44,$A544),J$30&lt;=INDEX($EI$5:$EI$44,$A544)),$A544,0),0)</f>
        <v>0</v>
      </c>
      <c r="K544" s="9">
        <f>IFERROR(IF(AND($B544&gt;=INDEX($EH$5:$EH$44,$A544),$B544&lt;=INDEX($EJ$5:$EJ$44,$A544),K$30&gt;=INDEX($EG$5:$EG$44,$A544),K$30&lt;=INDEX($EI$5:$EI$44,$A544)),$A544,0),0)</f>
        <v>0</v>
      </c>
      <c r="L544" s="9">
        <f>IFERROR(IF(AND($B544&gt;=INDEX($EH$5:$EH$44,$A544),$B544&lt;=INDEX($EJ$5:$EJ$44,$A544),L$30&gt;=INDEX($EG$5:$EG$44,$A544),L$30&lt;=INDEX($EI$5:$EI$44,$A544)),$A544,0),0)</f>
        <v>0</v>
      </c>
      <c r="M544" s="9">
        <f>IFERROR(IF(AND($B544&gt;=INDEX($EH$5:$EH$44,$A544),$B544&lt;=INDEX($EJ$5:$EJ$44,$A544),M$30&gt;=INDEX($EG$5:$EG$44,$A544),M$30&lt;=INDEX($EI$5:$EI$44,$A544)),$A544,0),0)</f>
        <v>0</v>
      </c>
      <c r="N544" s="9">
        <f>IFERROR(IF(AND($B544&gt;=INDEX($EH$5:$EH$44,$A544),$B544&lt;=INDEX($EJ$5:$EJ$44,$A544),N$30&gt;=INDEX($EG$5:$EG$44,$A544),N$30&lt;=INDEX($EI$5:$EI$44,$A544)),$A544,0),0)</f>
        <v>0</v>
      </c>
      <c r="O544" s="9">
        <f>IFERROR(IF(AND($B544&gt;=INDEX($EH$5:$EH$44,$A544),$B544&lt;=INDEX($EJ$5:$EJ$44,$A544),O$30&gt;=INDEX($EG$5:$EG$44,$A544),O$30&lt;=INDEX($EI$5:$EI$44,$A544)),$A544,0),0)</f>
        <v>0</v>
      </c>
      <c r="P544" s="9">
        <f>IFERROR(IF(AND($B544&gt;=INDEX($EH$5:$EH$44,$A544),$B544&lt;=INDEX($EJ$5:$EJ$44,$A544),P$30&gt;=INDEX($EG$5:$EG$44,$A544),P$30&lt;=INDEX($EI$5:$EI$44,$A544)),$A544,0),0)</f>
        <v>0</v>
      </c>
      <c r="Q544" s="9">
        <f>IFERROR(IF(AND($B544&gt;=INDEX($EH$5:$EH$44,$A544),$B544&lt;=INDEX($EJ$5:$EJ$44,$A544),Q$30&gt;=INDEX($EG$5:$EG$44,$A544),Q$30&lt;=INDEX($EI$5:$EI$44,$A544)),$A544,0),0)</f>
        <v>0</v>
      </c>
      <c r="R544" s="9">
        <f>IFERROR(IF(AND($B544&gt;=INDEX($EH$5:$EH$44,$A544),$B544&lt;=INDEX($EJ$5:$EJ$44,$A544),R$30&gt;=INDEX($EG$5:$EG$44,$A544),R$30&lt;=INDEX($EI$5:$EI$44,$A544)),$A544,0),0)</f>
        <v>0</v>
      </c>
      <c r="S544" s="9">
        <f>IFERROR(IF(AND($B544&gt;=INDEX($EH$5:$EH$44,$A544),$B544&lt;=INDEX($EJ$5:$EJ$44,$A544),S$30&gt;=INDEX($EG$5:$EG$44,$A544),S$30&lt;=INDEX($EI$5:$EI$44,$A544)),$A544,0),0)</f>
        <v>21</v>
      </c>
      <c r="T544" s="9">
        <f>IFERROR(IF(AND($B544&gt;=INDEX($EH$5:$EH$44,$A544),$B544&lt;=INDEX($EJ$5:$EJ$44,$A544),T$30&gt;=INDEX($EG$5:$EG$44,$A544),T$30&lt;=INDEX($EI$5:$EI$44,$A544)),$A544,0),0)</f>
        <v>21</v>
      </c>
      <c r="U544" s="9">
        <f>IFERROR(IF(AND($B544&gt;=INDEX($EH$5:$EH$44,$A544),$B544&lt;=INDEX($EJ$5:$EJ$44,$A544),U$30&gt;=INDEX($EG$5:$EG$44,$A544),U$30&lt;=INDEX($EI$5:$EI$44,$A544)),$A544,0),0)</f>
        <v>21</v>
      </c>
      <c r="V544" s="9">
        <f>IFERROR(IF(AND($B544&gt;=INDEX($EH$5:$EH$44,$A544),$B544&lt;=INDEX($EJ$5:$EJ$44,$A544),V$30&gt;=INDEX($EG$5:$EG$44,$A544),V$30&lt;=INDEX($EI$5:$EI$44,$A544)),$A544,0),0)</f>
        <v>21</v>
      </c>
      <c r="W544" s="9">
        <f>IFERROR(IF(AND($B544&gt;=INDEX($EH$5:$EH$44,$A544),$B544&lt;=INDEX($EJ$5:$EJ$44,$A544),W$30&gt;=INDEX($EG$5:$EG$44,$A544),W$30&lt;=INDEX($EI$5:$EI$44,$A544)),$A544,0),0)</f>
        <v>0</v>
      </c>
      <c r="X544" s="9">
        <f>IFERROR(IF(AND($B544&gt;=INDEX($EH$5:$EH$44,$A544),$B544&lt;=INDEX($EJ$5:$EJ$44,$A544),X$30&gt;=INDEX($EG$5:$EG$44,$A544),X$30&lt;=INDEX($EI$5:$EI$44,$A544)),$A544,0),0)</f>
        <v>0</v>
      </c>
      <c r="Y544" s="9">
        <f>IFERROR(IF(AND($B544&gt;=INDEX($EH$5:$EH$44,$A544),$B544&lt;=INDEX($EJ$5:$EJ$44,$A544),Y$30&gt;=INDEX($EG$5:$EG$44,$A544),Y$30&lt;=INDEX($EI$5:$EI$44,$A544)),$A544,0),0)</f>
        <v>0</v>
      </c>
      <c r="Z544" s="9">
        <f>IFERROR(IF(AND($B544&gt;=INDEX($EH$5:$EH$44,$A544),$B544&lt;=INDEX($EJ$5:$EJ$44,$A544),Z$30&gt;=INDEX($EG$5:$EG$44,$A544),Z$30&lt;=INDEX($EI$5:$EI$44,$A544)),$A544,0),0)</f>
        <v>0</v>
      </c>
      <c r="AA544" s="9">
        <f>IFERROR(IF(AND($B544&gt;=INDEX($EH$5:$EH$44,$A544),$B544&lt;=INDEX($EJ$5:$EJ$44,$A544),AA$30&gt;=INDEX($EG$5:$EG$44,$A544),AA$30&lt;=INDEX($EI$5:$EI$44,$A544)),$A544,0),0)</f>
        <v>0</v>
      </c>
      <c r="AB544" s="9">
        <f>IFERROR(IF(AND($B544&gt;=INDEX($EH$5:$EH$44,$A544),$B544&lt;=INDEX($EJ$5:$EJ$44,$A544),AB$30&gt;=INDEX($EG$5:$EG$44,$A544),AB$30&lt;=INDEX($EI$5:$EI$44,$A544)),$A544,0),0)</f>
        <v>0</v>
      </c>
      <c r="AC544" s="9">
        <f>IFERROR(IF(AND($B544&gt;=INDEX($EH$5:$EH$44,$A544),$B544&lt;=INDEX($EJ$5:$EJ$44,$A544),AC$30&gt;=INDEX($EG$5:$EG$44,$A544),AC$30&lt;=INDEX($EI$5:$EI$44,$A544)),$A544,0),0)</f>
        <v>0</v>
      </c>
      <c r="AD544" s="9">
        <f>IFERROR(IF(AND($B544&gt;=INDEX($EH$5:$EH$44,$A544),$B544&lt;=INDEX($EJ$5:$EJ$44,$A544),AD$30&gt;=INDEX($EG$5:$EG$44,$A544),AD$30&lt;=INDEX($EI$5:$EI$44,$A544)),$A544,0),0)</f>
        <v>0</v>
      </c>
      <c r="AE544" s="9">
        <f>IFERROR(IF(AND($B544&gt;=INDEX($EH$5:$EH$44,$A544),$B544&lt;=INDEX($EJ$5:$EJ$44,$A544),AE$30&gt;=INDEX($EG$5:$EG$44,$A544),AE$30&lt;=INDEX($EI$5:$EI$44,$A544)),$A544,0),0)</f>
        <v>0</v>
      </c>
      <c r="AF544" s="9">
        <f>IFERROR(IF(AND($B544&gt;=INDEX($EH$5:$EH$44,$A544),$B544&lt;=INDEX($EJ$5:$EJ$44,$A544),AF$30&gt;=INDEX($EG$5:$EG$44,$A544),AF$30&lt;=INDEX($EI$5:$EI$44,$A544)),$A544,0),0)</f>
        <v>0</v>
      </c>
      <c r="AG544" s="9">
        <f>IFERROR(IF(AND($B544&gt;=INDEX($EH$5:$EH$44,$A544),$B544&lt;=INDEX($EJ$5:$EJ$44,$A544),AG$30&gt;=INDEX($EG$5:$EG$44,$A544),AG$30&lt;=INDEX($EI$5:$EI$44,$A544)),$A544,0),0)</f>
        <v>0</v>
      </c>
      <c r="AH544" s="9"/>
    </row>
    <row r="545" spans="1:34">
      <c r="A545" s="5">
        <f t="shared" si="94"/>
        <v>21</v>
      </c>
      <c r="B545" s="5">
        <f t="shared" si="93"/>
        <v>14</v>
      </c>
      <c r="C545" s="9">
        <f>IFERROR(IF(AND($B545&gt;=INDEX($EH$5:$EH$44,$A545),$B545&lt;=INDEX($EJ$5:$EJ$44,$A545),C$30&gt;=INDEX($EG$5:$EG$44,$A545),C$30&lt;=INDEX($EI$5:$EI$44,$A545)),$A545,0),0)</f>
        <v>0</v>
      </c>
      <c r="D545" s="9">
        <f>IFERROR(IF(AND($B545&gt;=INDEX($EH$5:$EH$44,$A545),$B545&lt;=INDEX($EJ$5:$EJ$44,$A545),D$30&gt;=INDEX($EG$5:$EG$44,$A545),D$30&lt;=INDEX($EI$5:$EI$44,$A545)),$A545,0),0)</f>
        <v>0</v>
      </c>
      <c r="E545" s="9">
        <f>IFERROR(IF(AND($B545&gt;=INDEX($EH$5:$EH$44,$A545),$B545&lt;=INDEX($EJ$5:$EJ$44,$A545),E$30&gt;=INDEX($EG$5:$EG$44,$A545),E$30&lt;=INDEX($EI$5:$EI$44,$A545)),$A545,0),0)</f>
        <v>0</v>
      </c>
      <c r="F545" s="9">
        <f>IFERROR(IF(AND($B545&gt;=INDEX($EH$5:$EH$44,$A545),$B545&lt;=INDEX($EJ$5:$EJ$44,$A545),F$30&gt;=INDEX($EG$5:$EG$44,$A545),F$30&lt;=INDEX($EI$5:$EI$44,$A545)),$A545,0),0)</f>
        <v>0</v>
      </c>
      <c r="G545" s="9">
        <f>IFERROR(IF(AND($B545&gt;=INDEX($EH$5:$EH$44,$A545),$B545&lt;=INDEX($EJ$5:$EJ$44,$A545),G$30&gt;=INDEX($EG$5:$EG$44,$A545),G$30&lt;=INDEX($EI$5:$EI$44,$A545)),$A545,0),0)</f>
        <v>0</v>
      </c>
      <c r="H545" s="9">
        <f>IFERROR(IF(AND($B545&gt;=INDEX($EH$5:$EH$44,$A545),$B545&lt;=INDEX($EJ$5:$EJ$44,$A545),H$30&gt;=INDEX($EG$5:$EG$44,$A545),H$30&lt;=INDEX($EI$5:$EI$44,$A545)),$A545,0),0)</f>
        <v>0</v>
      </c>
      <c r="I545" s="9">
        <f>IFERROR(IF(AND($B545&gt;=INDEX($EH$5:$EH$44,$A545),$B545&lt;=INDEX($EJ$5:$EJ$44,$A545),I$30&gt;=INDEX($EG$5:$EG$44,$A545),I$30&lt;=INDEX($EI$5:$EI$44,$A545)),$A545,0),0)</f>
        <v>0</v>
      </c>
      <c r="J545" s="9">
        <f>IFERROR(IF(AND($B545&gt;=INDEX($EH$5:$EH$44,$A545),$B545&lt;=INDEX($EJ$5:$EJ$44,$A545),J$30&gt;=INDEX($EG$5:$EG$44,$A545),J$30&lt;=INDEX($EI$5:$EI$44,$A545)),$A545,0),0)</f>
        <v>0</v>
      </c>
      <c r="K545" s="9">
        <f>IFERROR(IF(AND($B545&gt;=INDEX($EH$5:$EH$44,$A545),$B545&lt;=INDEX($EJ$5:$EJ$44,$A545),K$30&gt;=INDEX($EG$5:$EG$44,$A545),K$30&lt;=INDEX($EI$5:$EI$44,$A545)),$A545,0),0)</f>
        <v>0</v>
      </c>
      <c r="L545" s="9">
        <f>IFERROR(IF(AND($B545&gt;=INDEX($EH$5:$EH$44,$A545),$B545&lt;=INDEX($EJ$5:$EJ$44,$A545),L$30&gt;=INDEX($EG$5:$EG$44,$A545),L$30&lt;=INDEX($EI$5:$EI$44,$A545)),$A545,0),0)</f>
        <v>0</v>
      </c>
      <c r="M545" s="9">
        <f>IFERROR(IF(AND($B545&gt;=INDEX($EH$5:$EH$44,$A545),$B545&lt;=INDEX($EJ$5:$EJ$44,$A545),M$30&gt;=INDEX($EG$5:$EG$44,$A545),M$30&lt;=INDEX($EI$5:$EI$44,$A545)),$A545,0),0)</f>
        <v>0</v>
      </c>
      <c r="N545" s="9">
        <f>IFERROR(IF(AND($B545&gt;=INDEX($EH$5:$EH$44,$A545),$B545&lt;=INDEX($EJ$5:$EJ$44,$A545),N$30&gt;=INDEX($EG$5:$EG$44,$A545),N$30&lt;=INDEX($EI$5:$EI$44,$A545)),$A545,0),0)</f>
        <v>0</v>
      </c>
      <c r="O545" s="9">
        <f>IFERROR(IF(AND($B545&gt;=INDEX($EH$5:$EH$44,$A545),$B545&lt;=INDEX($EJ$5:$EJ$44,$A545),O$30&gt;=INDEX($EG$5:$EG$44,$A545),O$30&lt;=INDEX($EI$5:$EI$44,$A545)),$A545,0),0)</f>
        <v>0</v>
      </c>
      <c r="P545" s="9">
        <f>IFERROR(IF(AND($B545&gt;=INDEX($EH$5:$EH$44,$A545),$B545&lt;=INDEX($EJ$5:$EJ$44,$A545),P$30&gt;=INDEX($EG$5:$EG$44,$A545),P$30&lt;=INDEX($EI$5:$EI$44,$A545)),$A545,0),0)</f>
        <v>0</v>
      </c>
      <c r="Q545" s="9">
        <f>IFERROR(IF(AND($B545&gt;=INDEX($EH$5:$EH$44,$A545),$B545&lt;=INDEX($EJ$5:$EJ$44,$A545),Q$30&gt;=INDEX($EG$5:$EG$44,$A545),Q$30&lt;=INDEX($EI$5:$EI$44,$A545)),$A545,0),0)</f>
        <v>0</v>
      </c>
      <c r="R545" s="9">
        <f>IFERROR(IF(AND($B545&gt;=INDEX($EH$5:$EH$44,$A545),$B545&lt;=INDEX($EJ$5:$EJ$44,$A545),R$30&gt;=INDEX($EG$5:$EG$44,$A545),R$30&lt;=INDEX($EI$5:$EI$44,$A545)),$A545,0),0)</f>
        <v>0</v>
      </c>
      <c r="S545" s="9">
        <f>IFERROR(IF(AND($B545&gt;=INDEX($EH$5:$EH$44,$A545),$B545&lt;=INDEX($EJ$5:$EJ$44,$A545),S$30&gt;=INDEX($EG$5:$EG$44,$A545),S$30&lt;=INDEX($EI$5:$EI$44,$A545)),$A545,0),0)</f>
        <v>21</v>
      </c>
      <c r="T545" s="9">
        <f>IFERROR(IF(AND($B545&gt;=INDEX($EH$5:$EH$44,$A545),$B545&lt;=INDEX($EJ$5:$EJ$44,$A545),T$30&gt;=INDEX($EG$5:$EG$44,$A545),T$30&lt;=INDEX($EI$5:$EI$44,$A545)),$A545,0),0)</f>
        <v>21</v>
      </c>
      <c r="U545" s="9">
        <f>IFERROR(IF(AND($B545&gt;=INDEX($EH$5:$EH$44,$A545),$B545&lt;=INDEX($EJ$5:$EJ$44,$A545),U$30&gt;=INDEX($EG$5:$EG$44,$A545),U$30&lt;=INDEX($EI$5:$EI$44,$A545)),$A545,0),0)</f>
        <v>21</v>
      </c>
      <c r="V545" s="9">
        <f>IFERROR(IF(AND($B545&gt;=INDEX($EH$5:$EH$44,$A545),$B545&lt;=INDEX($EJ$5:$EJ$44,$A545),V$30&gt;=INDEX($EG$5:$EG$44,$A545),V$30&lt;=INDEX($EI$5:$EI$44,$A545)),$A545,0),0)</f>
        <v>21</v>
      </c>
      <c r="W545" s="9">
        <f>IFERROR(IF(AND($B545&gt;=INDEX($EH$5:$EH$44,$A545),$B545&lt;=INDEX($EJ$5:$EJ$44,$A545),W$30&gt;=INDEX($EG$5:$EG$44,$A545),W$30&lt;=INDEX($EI$5:$EI$44,$A545)),$A545,0),0)</f>
        <v>0</v>
      </c>
      <c r="X545" s="9">
        <f>IFERROR(IF(AND($B545&gt;=INDEX($EH$5:$EH$44,$A545),$B545&lt;=INDEX($EJ$5:$EJ$44,$A545),X$30&gt;=INDEX($EG$5:$EG$44,$A545),X$30&lt;=INDEX($EI$5:$EI$44,$A545)),$A545,0),0)</f>
        <v>0</v>
      </c>
      <c r="Y545" s="9">
        <f>IFERROR(IF(AND($B545&gt;=INDEX($EH$5:$EH$44,$A545),$B545&lt;=INDEX($EJ$5:$EJ$44,$A545),Y$30&gt;=INDEX($EG$5:$EG$44,$A545),Y$30&lt;=INDEX($EI$5:$EI$44,$A545)),$A545,0),0)</f>
        <v>0</v>
      </c>
      <c r="Z545" s="9">
        <f>IFERROR(IF(AND($B545&gt;=INDEX($EH$5:$EH$44,$A545),$B545&lt;=INDEX($EJ$5:$EJ$44,$A545),Z$30&gt;=INDEX($EG$5:$EG$44,$A545),Z$30&lt;=INDEX($EI$5:$EI$44,$A545)),$A545,0),0)</f>
        <v>0</v>
      </c>
      <c r="AA545" s="9">
        <f>IFERROR(IF(AND($B545&gt;=INDEX($EH$5:$EH$44,$A545),$B545&lt;=INDEX($EJ$5:$EJ$44,$A545),AA$30&gt;=INDEX($EG$5:$EG$44,$A545),AA$30&lt;=INDEX($EI$5:$EI$44,$A545)),$A545,0),0)</f>
        <v>0</v>
      </c>
      <c r="AB545" s="9">
        <f>IFERROR(IF(AND($B545&gt;=INDEX($EH$5:$EH$44,$A545),$B545&lt;=INDEX($EJ$5:$EJ$44,$A545),AB$30&gt;=INDEX($EG$5:$EG$44,$A545),AB$30&lt;=INDEX($EI$5:$EI$44,$A545)),$A545,0),0)</f>
        <v>0</v>
      </c>
      <c r="AC545" s="9">
        <f>IFERROR(IF(AND($B545&gt;=INDEX($EH$5:$EH$44,$A545),$B545&lt;=INDEX($EJ$5:$EJ$44,$A545),AC$30&gt;=INDEX($EG$5:$EG$44,$A545),AC$30&lt;=INDEX($EI$5:$EI$44,$A545)),$A545,0),0)</f>
        <v>0</v>
      </c>
      <c r="AD545" s="9">
        <f>IFERROR(IF(AND($B545&gt;=INDEX($EH$5:$EH$44,$A545),$B545&lt;=INDEX($EJ$5:$EJ$44,$A545),AD$30&gt;=INDEX($EG$5:$EG$44,$A545),AD$30&lt;=INDEX($EI$5:$EI$44,$A545)),$A545,0),0)</f>
        <v>0</v>
      </c>
      <c r="AE545" s="9">
        <f>IFERROR(IF(AND($B545&gt;=INDEX($EH$5:$EH$44,$A545),$B545&lt;=INDEX($EJ$5:$EJ$44,$A545),AE$30&gt;=INDEX($EG$5:$EG$44,$A545),AE$30&lt;=INDEX($EI$5:$EI$44,$A545)),$A545,0),0)</f>
        <v>0</v>
      </c>
      <c r="AF545" s="9">
        <f>IFERROR(IF(AND($B545&gt;=INDEX($EH$5:$EH$44,$A545),$B545&lt;=INDEX($EJ$5:$EJ$44,$A545),AF$30&gt;=INDEX($EG$5:$EG$44,$A545),AF$30&lt;=INDEX($EI$5:$EI$44,$A545)),$A545,0),0)</f>
        <v>0</v>
      </c>
      <c r="AG545" s="9">
        <f>IFERROR(IF(AND($B545&gt;=INDEX($EH$5:$EH$44,$A545),$B545&lt;=INDEX($EJ$5:$EJ$44,$A545),AG$30&gt;=INDEX($EG$5:$EG$44,$A545),AG$30&lt;=INDEX($EI$5:$EI$44,$A545)),$A545,0),0)</f>
        <v>0</v>
      </c>
      <c r="AH545" s="9"/>
    </row>
    <row r="546" spans="1:34">
      <c r="A546" s="5">
        <f t="shared" si="94"/>
        <v>21</v>
      </c>
      <c r="B546" s="5">
        <f t="shared" si="93"/>
        <v>15</v>
      </c>
      <c r="C546" s="9">
        <f>IFERROR(IF(AND($B546&gt;=INDEX($EH$5:$EH$44,$A546),$B546&lt;=INDEX($EJ$5:$EJ$44,$A546),C$30&gt;=INDEX($EG$5:$EG$44,$A546),C$30&lt;=INDEX($EI$5:$EI$44,$A546)),$A546,0),0)</f>
        <v>0</v>
      </c>
      <c r="D546" s="9">
        <f>IFERROR(IF(AND($B546&gt;=INDEX($EH$5:$EH$44,$A546),$B546&lt;=INDEX($EJ$5:$EJ$44,$A546),D$30&gt;=INDEX($EG$5:$EG$44,$A546),D$30&lt;=INDEX($EI$5:$EI$44,$A546)),$A546,0),0)</f>
        <v>0</v>
      </c>
      <c r="E546" s="9">
        <f>IFERROR(IF(AND($B546&gt;=INDEX($EH$5:$EH$44,$A546),$B546&lt;=INDEX($EJ$5:$EJ$44,$A546),E$30&gt;=INDEX($EG$5:$EG$44,$A546),E$30&lt;=INDEX($EI$5:$EI$44,$A546)),$A546,0),0)</f>
        <v>0</v>
      </c>
      <c r="F546" s="9">
        <f>IFERROR(IF(AND($B546&gt;=INDEX($EH$5:$EH$44,$A546),$B546&lt;=INDEX($EJ$5:$EJ$44,$A546),F$30&gt;=INDEX($EG$5:$EG$44,$A546),F$30&lt;=INDEX($EI$5:$EI$44,$A546)),$A546,0),0)</f>
        <v>0</v>
      </c>
      <c r="G546" s="9">
        <f>IFERROR(IF(AND($B546&gt;=INDEX($EH$5:$EH$44,$A546),$B546&lt;=INDEX($EJ$5:$EJ$44,$A546),G$30&gt;=INDEX($EG$5:$EG$44,$A546),G$30&lt;=INDEX($EI$5:$EI$44,$A546)),$A546,0),0)</f>
        <v>0</v>
      </c>
      <c r="H546" s="9">
        <f>IFERROR(IF(AND($B546&gt;=INDEX($EH$5:$EH$44,$A546),$B546&lt;=INDEX($EJ$5:$EJ$44,$A546),H$30&gt;=INDEX($EG$5:$EG$44,$A546),H$30&lt;=INDEX($EI$5:$EI$44,$A546)),$A546,0),0)</f>
        <v>0</v>
      </c>
      <c r="I546" s="9">
        <f>IFERROR(IF(AND($B546&gt;=INDEX($EH$5:$EH$44,$A546),$B546&lt;=INDEX($EJ$5:$EJ$44,$A546),I$30&gt;=INDEX($EG$5:$EG$44,$A546),I$30&lt;=INDEX($EI$5:$EI$44,$A546)),$A546,0),0)</f>
        <v>0</v>
      </c>
      <c r="J546" s="9">
        <f>IFERROR(IF(AND($B546&gt;=INDEX($EH$5:$EH$44,$A546),$B546&lt;=INDEX($EJ$5:$EJ$44,$A546),J$30&gt;=INDEX($EG$5:$EG$44,$A546),J$30&lt;=INDEX($EI$5:$EI$44,$A546)),$A546,0),0)</f>
        <v>0</v>
      </c>
      <c r="K546" s="9">
        <f>IFERROR(IF(AND($B546&gt;=INDEX($EH$5:$EH$44,$A546),$B546&lt;=INDEX($EJ$5:$EJ$44,$A546),K$30&gt;=INDEX($EG$5:$EG$44,$A546),K$30&lt;=INDEX($EI$5:$EI$44,$A546)),$A546,0),0)</f>
        <v>0</v>
      </c>
      <c r="L546" s="9">
        <f>IFERROR(IF(AND($B546&gt;=INDEX($EH$5:$EH$44,$A546),$B546&lt;=INDEX($EJ$5:$EJ$44,$A546),L$30&gt;=INDEX($EG$5:$EG$44,$A546),L$30&lt;=INDEX($EI$5:$EI$44,$A546)),$A546,0),0)</f>
        <v>0</v>
      </c>
      <c r="M546" s="9">
        <f>IFERROR(IF(AND($B546&gt;=INDEX($EH$5:$EH$44,$A546),$B546&lt;=INDEX($EJ$5:$EJ$44,$A546),M$30&gt;=INDEX($EG$5:$EG$44,$A546),M$30&lt;=INDEX($EI$5:$EI$44,$A546)),$A546,0),0)</f>
        <v>0</v>
      </c>
      <c r="N546" s="9">
        <f>IFERROR(IF(AND($B546&gt;=INDEX($EH$5:$EH$44,$A546),$B546&lt;=INDEX($EJ$5:$EJ$44,$A546),N$30&gt;=INDEX($EG$5:$EG$44,$A546),N$30&lt;=INDEX($EI$5:$EI$44,$A546)),$A546,0),0)</f>
        <v>0</v>
      </c>
      <c r="O546" s="9">
        <f>IFERROR(IF(AND($B546&gt;=INDEX($EH$5:$EH$44,$A546),$B546&lt;=INDEX($EJ$5:$EJ$44,$A546),O$30&gt;=INDEX($EG$5:$EG$44,$A546),O$30&lt;=INDEX($EI$5:$EI$44,$A546)),$A546,0),0)</f>
        <v>0</v>
      </c>
      <c r="P546" s="9">
        <f>IFERROR(IF(AND($B546&gt;=INDEX($EH$5:$EH$44,$A546),$B546&lt;=INDEX($EJ$5:$EJ$44,$A546),P$30&gt;=INDEX($EG$5:$EG$44,$A546),P$30&lt;=INDEX($EI$5:$EI$44,$A546)),$A546,0),0)</f>
        <v>0</v>
      </c>
      <c r="Q546" s="9">
        <f>IFERROR(IF(AND($B546&gt;=INDEX($EH$5:$EH$44,$A546),$B546&lt;=INDEX($EJ$5:$EJ$44,$A546),Q$30&gt;=INDEX($EG$5:$EG$44,$A546),Q$30&lt;=INDEX($EI$5:$EI$44,$A546)),$A546,0),0)</f>
        <v>0</v>
      </c>
      <c r="R546" s="9">
        <f>IFERROR(IF(AND($B546&gt;=INDEX($EH$5:$EH$44,$A546),$B546&lt;=INDEX($EJ$5:$EJ$44,$A546),R$30&gt;=INDEX($EG$5:$EG$44,$A546),R$30&lt;=INDEX($EI$5:$EI$44,$A546)),$A546,0),0)</f>
        <v>0</v>
      </c>
      <c r="S546" s="9">
        <f>IFERROR(IF(AND($B546&gt;=INDEX($EH$5:$EH$44,$A546),$B546&lt;=INDEX($EJ$5:$EJ$44,$A546),S$30&gt;=INDEX($EG$5:$EG$44,$A546),S$30&lt;=INDEX($EI$5:$EI$44,$A546)),$A546,0),0)</f>
        <v>0</v>
      </c>
      <c r="T546" s="9">
        <f>IFERROR(IF(AND($B546&gt;=INDEX($EH$5:$EH$44,$A546),$B546&lt;=INDEX($EJ$5:$EJ$44,$A546),T$30&gt;=INDEX($EG$5:$EG$44,$A546),T$30&lt;=INDEX($EI$5:$EI$44,$A546)),$A546,0),0)</f>
        <v>0</v>
      </c>
      <c r="U546" s="9">
        <f>IFERROR(IF(AND($B546&gt;=INDEX($EH$5:$EH$44,$A546),$B546&lt;=INDEX($EJ$5:$EJ$44,$A546),U$30&gt;=INDEX($EG$5:$EG$44,$A546),U$30&lt;=INDEX($EI$5:$EI$44,$A546)),$A546,0),0)</f>
        <v>0</v>
      </c>
      <c r="V546" s="9">
        <f>IFERROR(IF(AND($B546&gt;=INDEX($EH$5:$EH$44,$A546),$B546&lt;=INDEX($EJ$5:$EJ$44,$A546),V$30&gt;=INDEX($EG$5:$EG$44,$A546),V$30&lt;=INDEX($EI$5:$EI$44,$A546)),$A546,0),0)</f>
        <v>0</v>
      </c>
      <c r="W546" s="9">
        <f>IFERROR(IF(AND($B546&gt;=INDEX($EH$5:$EH$44,$A546),$B546&lt;=INDEX($EJ$5:$EJ$44,$A546),W$30&gt;=INDEX($EG$5:$EG$44,$A546),W$30&lt;=INDEX($EI$5:$EI$44,$A546)),$A546,0),0)</f>
        <v>0</v>
      </c>
      <c r="X546" s="9">
        <f>IFERROR(IF(AND($B546&gt;=INDEX($EH$5:$EH$44,$A546),$B546&lt;=INDEX($EJ$5:$EJ$44,$A546),X$30&gt;=INDEX($EG$5:$EG$44,$A546),X$30&lt;=INDEX($EI$5:$EI$44,$A546)),$A546,0),0)</f>
        <v>0</v>
      </c>
      <c r="Y546" s="9">
        <f>IFERROR(IF(AND($B546&gt;=INDEX($EH$5:$EH$44,$A546),$B546&lt;=INDEX($EJ$5:$EJ$44,$A546),Y$30&gt;=INDEX($EG$5:$EG$44,$A546),Y$30&lt;=INDEX($EI$5:$EI$44,$A546)),$A546,0),0)</f>
        <v>0</v>
      </c>
      <c r="Z546" s="9">
        <f>IFERROR(IF(AND($B546&gt;=INDEX($EH$5:$EH$44,$A546),$B546&lt;=INDEX($EJ$5:$EJ$44,$A546),Z$30&gt;=INDEX($EG$5:$EG$44,$A546),Z$30&lt;=INDEX($EI$5:$EI$44,$A546)),$A546,0),0)</f>
        <v>0</v>
      </c>
      <c r="AA546" s="9">
        <f>IFERROR(IF(AND($B546&gt;=INDEX($EH$5:$EH$44,$A546),$B546&lt;=INDEX($EJ$5:$EJ$44,$A546),AA$30&gt;=INDEX($EG$5:$EG$44,$A546),AA$30&lt;=INDEX($EI$5:$EI$44,$A546)),$A546,0),0)</f>
        <v>0</v>
      </c>
      <c r="AB546" s="9">
        <f>IFERROR(IF(AND($B546&gt;=INDEX($EH$5:$EH$44,$A546),$B546&lt;=INDEX($EJ$5:$EJ$44,$A546),AB$30&gt;=INDEX($EG$5:$EG$44,$A546),AB$30&lt;=INDEX($EI$5:$EI$44,$A546)),$A546,0),0)</f>
        <v>0</v>
      </c>
      <c r="AC546" s="9">
        <f>IFERROR(IF(AND($B546&gt;=INDEX($EH$5:$EH$44,$A546),$B546&lt;=INDEX($EJ$5:$EJ$44,$A546),AC$30&gt;=INDEX($EG$5:$EG$44,$A546),AC$30&lt;=INDEX($EI$5:$EI$44,$A546)),$A546,0),0)</f>
        <v>0</v>
      </c>
      <c r="AD546" s="9">
        <f>IFERROR(IF(AND($B546&gt;=INDEX($EH$5:$EH$44,$A546),$B546&lt;=INDEX($EJ$5:$EJ$44,$A546),AD$30&gt;=INDEX($EG$5:$EG$44,$A546),AD$30&lt;=INDEX($EI$5:$EI$44,$A546)),$A546,0),0)</f>
        <v>0</v>
      </c>
      <c r="AE546" s="9">
        <f>IFERROR(IF(AND($B546&gt;=INDEX($EH$5:$EH$44,$A546),$B546&lt;=INDEX($EJ$5:$EJ$44,$A546),AE$30&gt;=INDEX($EG$5:$EG$44,$A546),AE$30&lt;=INDEX($EI$5:$EI$44,$A546)),$A546,0),0)</f>
        <v>0</v>
      </c>
      <c r="AF546" s="9">
        <f>IFERROR(IF(AND($B546&gt;=INDEX($EH$5:$EH$44,$A546),$B546&lt;=INDEX($EJ$5:$EJ$44,$A546),AF$30&gt;=INDEX($EG$5:$EG$44,$A546),AF$30&lt;=INDEX($EI$5:$EI$44,$A546)),$A546,0),0)</f>
        <v>0</v>
      </c>
      <c r="AG546" s="9">
        <f>IFERROR(IF(AND($B546&gt;=INDEX($EH$5:$EH$44,$A546),$B546&lt;=INDEX($EJ$5:$EJ$44,$A546),AG$30&gt;=INDEX($EG$5:$EG$44,$A546),AG$30&lt;=INDEX($EI$5:$EI$44,$A546)),$A546,0),0)</f>
        <v>0</v>
      </c>
      <c r="AH546" s="9"/>
    </row>
    <row r="547" spans="1:34">
      <c r="A547" s="5">
        <f t="shared" si="94"/>
        <v>21</v>
      </c>
      <c r="B547" s="5">
        <f t="shared" si="93"/>
        <v>16</v>
      </c>
      <c r="C547" s="9">
        <f>IFERROR(IF(AND($B547&gt;=INDEX($EH$5:$EH$44,$A547),$B547&lt;=INDEX($EJ$5:$EJ$44,$A547),C$30&gt;=INDEX($EG$5:$EG$44,$A547),C$30&lt;=INDEX($EI$5:$EI$44,$A547)),$A547,0),0)</f>
        <v>0</v>
      </c>
      <c r="D547" s="9">
        <f>IFERROR(IF(AND($B547&gt;=INDEX($EH$5:$EH$44,$A547),$B547&lt;=INDEX($EJ$5:$EJ$44,$A547),D$30&gt;=INDEX($EG$5:$EG$44,$A547),D$30&lt;=INDEX($EI$5:$EI$44,$A547)),$A547,0),0)</f>
        <v>0</v>
      </c>
      <c r="E547" s="9">
        <f>IFERROR(IF(AND($B547&gt;=INDEX($EH$5:$EH$44,$A547),$B547&lt;=INDEX($EJ$5:$EJ$44,$A547),E$30&gt;=INDEX($EG$5:$EG$44,$A547),E$30&lt;=INDEX($EI$5:$EI$44,$A547)),$A547,0),0)</f>
        <v>0</v>
      </c>
      <c r="F547" s="9">
        <f>IFERROR(IF(AND($B547&gt;=INDEX($EH$5:$EH$44,$A547),$B547&lt;=INDEX($EJ$5:$EJ$44,$A547),F$30&gt;=INDEX($EG$5:$EG$44,$A547),F$30&lt;=INDEX($EI$5:$EI$44,$A547)),$A547,0),0)</f>
        <v>0</v>
      </c>
      <c r="G547" s="9">
        <f>IFERROR(IF(AND($B547&gt;=INDEX($EH$5:$EH$44,$A547),$B547&lt;=INDEX($EJ$5:$EJ$44,$A547),G$30&gt;=INDEX($EG$5:$EG$44,$A547),G$30&lt;=INDEX($EI$5:$EI$44,$A547)),$A547,0),0)</f>
        <v>0</v>
      </c>
      <c r="H547" s="9">
        <f>IFERROR(IF(AND($B547&gt;=INDEX($EH$5:$EH$44,$A547),$B547&lt;=INDEX($EJ$5:$EJ$44,$A547),H$30&gt;=INDEX($EG$5:$EG$44,$A547),H$30&lt;=INDEX($EI$5:$EI$44,$A547)),$A547,0),0)</f>
        <v>0</v>
      </c>
      <c r="I547" s="9">
        <f>IFERROR(IF(AND($B547&gt;=INDEX($EH$5:$EH$44,$A547),$B547&lt;=INDEX($EJ$5:$EJ$44,$A547),I$30&gt;=INDEX($EG$5:$EG$44,$A547),I$30&lt;=INDEX($EI$5:$EI$44,$A547)),$A547,0),0)</f>
        <v>0</v>
      </c>
      <c r="J547" s="9">
        <f>IFERROR(IF(AND($B547&gt;=INDEX($EH$5:$EH$44,$A547),$B547&lt;=INDEX($EJ$5:$EJ$44,$A547),J$30&gt;=INDEX($EG$5:$EG$44,$A547),J$30&lt;=INDEX($EI$5:$EI$44,$A547)),$A547,0),0)</f>
        <v>0</v>
      </c>
      <c r="K547" s="9">
        <f>IFERROR(IF(AND($B547&gt;=INDEX($EH$5:$EH$44,$A547),$B547&lt;=INDEX($EJ$5:$EJ$44,$A547),K$30&gt;=INDEX($EG$5:$EG$44,$A547),K$30&lt;=INDEX($EI$5:$EI$44,$A547)),$A547,0),0)</f>
        <v>0</v>
      </c>
      <c r="L547" s="9">
        <f>IFERROR(IF(AND($B547&gt;=INDEX($EH$5:$EH$44,$A547),$B547&lt;=INDEX($EJ$5:$EJ$44,$A547),L$30&gt;=INDEX($EG$5:$EG$44,$A547),L$30&lt;=INDEX($EI$5:$EI$44,$A547)),$A547,0),0)</f>
        <v>0</v>
      </c>
      <c r="M547" s="9">
        <f>IFERROR(IF(AND($B547&gt;=INDEX($EH$5:$EH$44,$A547),$B547&lt;=INDEX($EJ$5:$EJ$44,$A547),M$30&gt;=INDEX($EG$5:$EG$44,$A547),M$30&lt;=INDEX($EI$5:$EI$44,$A547)),$A547,0),0)</f>
        <v>0</v>
      </c>
      <c r="N547" s="9">
        <f>IFERROR(IF(AND($B547&gt;=INDEX($EH$5:$EH$44,$A547),$B547&lt;=INDEX($EJ$5:$EJ$44,$A547),N$30&gt;=INDEX($EG$5:$EG$44,$A547),N$30&lt;=INDEX($EI$5:$EI$44,$A547)),$A547,0),0)</f>
        <v>0</v>
      </c>
      <c r="O547" s="9">
        <f>IFERROR(IF(AND($B547&gt;=INDEX($EH$5:$EH$44,$A547),$B547&lt;=INDEX($EJ$5:$EJ$44,$A547),O$30&gt;=INDEX($EG$5:$EG$44,$A547),O$30&lt;=INDEX($EI$5:$EI$44,$A547)),$A547,0),0)</f>
        <v>0</v>
      </c>
      <c r="P547" s="9">
        <f>IFERROR(IF(AND($B547&gt;=INDEX($EH$5:$EH$44,$A547),$B547&lt;=INDEX($EJ$5:$EJ$44,$A547),P$30&gt;=INDEX($EG$5:$EG$44,$A547),P$30&lt;=INDEX($EI$5:$EI$44,$A547)),$A547,0),0)</f>
        <v>0</v>
      </c>
      <c r="Q547" s="9">
        <f>IFERROR(IF(AND($B547&gt;=INDEX($EH$5:$EH$44,$A547),$B547&lt;=INDEX($EJ$5:$EJ$44,$A547),Q$30&gt;=INDEX($EG$5:$EG$44,$A547),Q$30&lt;=INDEX($EI$5:$EI$44,$A547)),$A547,0),0)</f>
        <v>0</v>
      </c>
      <c r="R547" s="9">
        <f>IFERROR(IF(AND($B547&gt;=INDEX($EH$5:$EH$44,$A547),$B547&lt;=INDEX($EJ$5:$EJ$44,$A547),R$30&gt;=INDEX($EG$5:$EG$44,$A547),R$30&lt;=INDEX($EI$5:$EI$44,$A547)),$A547,0),0)</f>
        <v>0</v>
      </c>
      <c r="S547" s="9">
        <f>IFERROR(IF(AND($B547&gt;=INDEX($EH$5:$EH$44,$A547),$B547&lt;=INDEX($EJ$5:$EJ$44,$A547),S$30&gt;=INDEX($EG$5:$EG$44,$A547),S$30&lt;=INDEX($EI$5:$EI$44,$A547)),$A547,0),0)</f>
        <v>0</v>
      </c>
      <c r="T547" s="9">
        <f>IFERROR(IF(AND($B547&gt;=INDEX($EH$5:$EH$44,$A547),$B547&lt;=INDEX($EJ$5:$EJ$44,$A547),T$30&gt;=INDEX($EG$5:$EG$44,$A547),T$30&lt;=INDEX($EI$5:$EI$44,$A547)),$A547,0),0)</f>
        <v>0</v>
      </c>
      <c r="U547" s="9">
        <f>IFERROR(IF(AND($B547&gt;=INDEX($EH$5:$EH$44,$A547),$B547&lt;=INDEX($EJ$5:$EJ$44,$A547),U$30&gt;=INDEX($EG$5:$EG$44,$A547),U$30&lt;=INDEX($EI$5:$EI$44,$A547)),$A547,0),0)</f>
        <v>0</v>
      </c>
      <c r="V547" s="9">
        <f>IFERROR(IF(AND($B547&gt;=INDEX($EH$5:$EH$44,$A547),$B547&lt;=INDEX($EJ$5:$EJ$44,$A547),V$30&gt;=INDEX($EG$5:$EG$44,$A547),V$30&lt;=INDEX($EI$5:$EI$44,$A547)),$A547,0),0)</f>
        <v>0</v>
      </c>
      <c r="W547" s="9">
        <f>IFERROR(IF(AND($B547&gt;=INDEX($EH$5:$EH$44,$A547),$B547&lt;=INDEX($EJ$5:$EJ$44,$A547),W$30&gt;=INDEX($EG$5:$EG$44,$A547),W$30&lt;=INDEX($EI$5:$EI$44,$A547)),$A547,0),0)</f>
        <v>0</v>
      </c>
      <c r="X547" s="9">
        <f>IFERROR(IF(AND($B547&gt;=INDEX($EH$5:$EH$44,$A547),$B547&lt;=INDEX($EJ$5:$EJ$44,$A547),X$30&gt;=INDEX($EG$5:$EG$44,$A547),X$30&lt;=INDEX($EI$5:$EI$44,$A547)),$A547,0),0)</f>
        <v>0</v>
      </c>
      <c r="Y547" s="9">
        <f>IFERROR(IF(AND($B547&gt;=INDEX($EH$5:$EH$44,$A547),$B547&lt;=INDEX($EJ$5:$EJ$44,$A547),Y$30&gt;=INDEX($EG$5:$EG$44,$A547),Y$30&lt;=INDEX($EI$5:$EI$44,$A547)),$A547,0),0)</f>
        <v>0</v>
      </c>
      <c r="Z547" s="9">
        <f>IFERROR(IF(AND($B547&gt;=INDEX($EH$5:$EH$44,$A547),$B547&lt;=INDEX($EJ$5:$EJ$44,$A547),Z$30&gt;=INDEX($EG$5:$EG$44,$A547),Z$30&lt;=INDEX($EI$5:$EI$44,$A547)),$A547,0),0)</f>
        <v>0</v>
      </c>
      <c r="AA547" s="9">
        <f>IFERROR(IF(AND($B547&gt;=INDEX($EH$5:$EH$44,$A547),$B547&lt;=INDEX($EJ$5:$EJ$44,$A547),AA$30&gt;=INDEX($EG$5:$EG$44,$A547),AA$30&lt;=INDEX($EI$5:$EI$44,$A547)),$A547,0),0)</f>
        <v>0</v>
      </c>
      <c r="AB547" s="9">
        <f>IFERROR(IF(AND($B547&gt;=INDEX($EH$5:$EH$44,$A547),$B547&lt;=INDEX($EJ$5:$EJ$44,$A547),AB$30&gt;=INDEX($EG$5:$EG$44,$A547),AB$30&lt;=INDEX($EI$5:$EI$44,$A547)),$A547,0),0)</f>
        <v>0</v>
      </c>
      <c r="AC547" s="9">
        <f>IFERROR(IF(AND($B547&gt;=INDEX($EH$5:$EH$44,$A547),$B547&lt;=INDEX($EJ$5:$EJ$44,$A547),AC$30&gt;=INDEX($EG$5:$EG$44,$A547),AC$30&lt;=INDEX($EI$5:$EI$44,$A547)),$A547,0),0)</f>
        <v>0</v>
      </c>
      <c r="AD547" s="9">
        <f>IFERROR(IF(AND($B547&gt;=INDEX($EH$5:$EH$44,$A547),$B547&lt;=INDEX($EJ$5:$EJ$44,$A547),AD$30&gt;=INDEX($EG$5:$EG$44,$A547),AD$30&lt;=INDEX($EI$5:$EI$44,$A547)),$A547,0),0)</f>
        <v>0</v>
      </c>
      <c r="AE547" s="9">
        <f>IFERROR(IF(AND($B547&gt;=INDEX($EH$5:$EH$44,$A547),$B547&lt;=INDEX($EJ$5:$EJ$44,$A547),AE$30&gt;=INDEX($EG$5:$EG$44,$A547),AE$30&lt;=INDEX($EI$5:$EI$44,$A547)),$A547,0),0)</f>
        <v>0</v>
      </c>
      <c r="AF547" s="9">
        <f>IFERROR(IF(AND($B547&gt;=INDEX($EH$5:$EH$44,$A547),$B547&lt;=INDEX($EJ$5:$EJ$44,$A547),AF$30&gt;=INDEX($EG$5:$EG$44,$A547),AF$30&lt;=INDEX($EI$5:$EI$44,$A547)),$A547,0),0)</f>
        <v>0</v>
      </c>
      <c r="AG547" s="9">
        <f>IFERROR(IF(AND($B547&gt;=INDEX($EH$5:$EH$44,$A547),$B547&lt;=INDEX($EJ$5:$EJ$44,$A547),AG$30&gt;=INDEX($EG$5:$EG$44,$A547),AG$30&lt;=INDEX($EI$5:$EI$44,$A547)),$A547,0),0)</f>
        <v>0</v>
      </c>
      <c r="AH547" s="9"/>
    </row>
    <row r="548" spans="1:34">
      <c r="A548" s="5">
        <f t="shared" si="94"/>
        <v>21</v>
      </c>
      <c r="B548" s="5">
        <f t="shared" si="93"/>
        <v>17</v>
      </c>
      <c r="C548" s="9">
        <f>IFERROR(IF(AND($B548&gt;=INDEX($EH$5:$EH$44,$A548),$B548&lt;=INDEX($EJ$5:$EJ$44,$A548),C$30&gt;=INDEX($EG$5:$EG$44,$A548),C$30&lt;=INDEX($EI$5:$EI$44,$A548)),$A548,0),0)</f>
        <v>0</v>
      </c>
      <c r="D548" s="9">
        <f>IFERROR(IF(AND($B548&gt;=INDEX($EH$5:$EH$44,$A548),$B548&lt;=INDEX($EJ$5:$EJ$44,$A548),D$30&gt;=INDEX($EG$5:$EG$44,$A548),D$30&lt;=INDEX($EI$5:$EI$44,$A548)),$A548,0),0)</f>
        <v>0</v>
      </c>
      <c r="E548" s="9">
        <f>IFERROR(IF(AND($B548&gt;=INDEX($EH$5:$EH$44,$A548),$B548&lt;=INDEX($EJ$5:$EJ$44,$A548),E$30&gt;=INDEX($EG$5:$EG$44,$A548),E$30&lt;=INDEX($EI$5:$EI$44,$A548)),$A548,0),0)</f>
        <v>0</v>
      </c>
      <c r="F548" s="9">
        <f>IFERROR(IF(AND($B548&gt;=INDEX($EH$5:$EH$44,$A548),$B548&lt;=INDEX($EJ$5:$EJ$44,$A548),F$30&gt;=INDEX($EG$5:$EG$44,$A548),F$30&lt;=INDEX($EI$5:$EI$44,$A548)),$A548,0),0)</f>
        <v>0</v>
      </c>
      <c r="G548" s="9">
        <f>IFERROR(IF(AND($B548&gt;=INDEX($EH$5:$EH$44,$A548),$B548&lt;=INDEX($EJ$5:$EJ$44,$A548),G$30&gt;=INDEX($EG$5:$EG$44,$A548),G$30&lt;=INDEX($EI$5:$EI$44,$A548)),$A548,0),0)</f>
        <v>0</v>
      </c>
      <c r="H548" s="9">
        <f>IFERROR(IF(AND($B548&gt;=INDEX($EH$5:$EH$44,$A548),$B548&lt;=INDEX($EJ$5:$EJ$44,$A548),H$30&gt;=INDEX($EG$5:$EG$44,$A548),H$30&lt;=INDEX($EI$5:$EI$44,$A548)),$A548,0),0)</f>
        <v>0</v>
      </c>
      <c r="I548" s="9">
        <f>IFERROR(IF(AND($B548&gt;=INDEX($EH$5:$EH$44,$A548),$B548&lt;=INDEX($EJ$5:$EJ$44,$A548),I$30&gt;=INDEX($EG$5:$EG$44,$A548),I$30&lt;=INDEX($EI$5:$EI$44,$A548)),$A548,0),0)</f>
        <v>0</v>
      </c>
      <c r="J548" s="9">
        <f>IFERROR(IF(AND($B548&gt;=INDEX($EH$5:$EH$44,$A548),$B548&lt;=INDEX($EJ$5:$EJ$44,$A548),J$30&gt;=INDEX($EG$5:$EG$44,$A548),J$30&lt;=INDEX($EI$5:$EI$44,$A548)),$A548,0),0)</f>
        <v>0</v>
      </c>
      <c r="K548" s="9">
        <f>IFERROR(IF(AND($B548&gt;=INDEX($EH$5:$EH$44,$A548),$B548&lt;=INDEX($EJ$5:$EJ$44,$A548),K$30&gt;=INDEX($EG$5:$EG$44,$A548),K$30&lt;=INDEX($EI$5:$EI$44,$A548)),$A548,0),0)</f>
        <v>0</v>
      </c>
      <c r="L548" s="9">
        <f>IFERROR(IF(AND($B548&gt;=INDEX($EH$5:$EH$44,$A548),$B548&lt;=INDEX($EJ$5:$EJ$44,$A548),L$30&gt;=INDEX($EG$5:$EG$44,$A548),L$30&lt;=INDEX($EI$5:$EI$44,$A548)),$A548,0),0)</f>
        <v>0</v>
      </c>
      <c r="M548" s="9">
        <f>IFERROR(IF(AND($B548&gt;=INDEX($EH$5:$EH$44,$A548),$B548&lt;=INDEX($EJ$5:$EJ$44,$A548),M$30&gt;=INDEX($EG$5:$EG$44,$A548),M$30&lt;=INDEX($EI$5:$EI$44,$A548)),$A548,0),0)</f>
        <v>0</v>
      </c>
      <c r="N548" s="9">
        <f>IFERROR(IF(AND($B548&gt;=INDEX($EH$5:$EH$44,$A548),$B548&lt;=INDEX($EJ$5:$EJ$44,$A548),N$30&gt;=INDEX($EG$5:$EG$44,$A548),N$30&lt;=INDEX($EI$5:$EI$44,$A548)),$A548,0),0)</f>
        <v>0</v>
      </c>
      <c r="O548" s="9">
        <f>IFERROR(IF(AND($B548&gt;=INDEX($EH$5:$EH$44,$A548),$B548&lt;=INDEX($EJ$5:$EJ$44,$A548),O$30&gt;=INDEX($EG$5:$EG$44,$A548),O$30&lt;=INDEX($EI$5:$EI$44,$A548)),$A548,0),0)</f>
        <v>0</v>
      </c>
      <c r="P548" s="9">
        <f>IFERROR(IF(AND($B548&gt;=INDEX($EH$5:$EH$44,$A548),$B548&lt;=INDEX($EJ$5:$EJ$44,$A548),P$30&gt;=INDEX($EG$5:$EG$44,$A548),P$30&lt;=INDEX($EI$5:$EI$44,$A548)),$A548,0),0)</f>
        <v>0</v>
      </c>
      <c r="Q548" s="9">
        <f>IFERROR(IF(AND($B548&gt;=INDEX($EH$5:$EH$44,$A548),$B548&lt;=INDEX($EJ$5:$EJ$44,$A548),Q$30&gt;=INDEX($EG$5:$EG$44,$A548),Q$30&lt;=INDEX($EI$5:$EI$44,$A548)),$A548,0),0)</f>
        <v>0</v>
      </c>
      <c r="R548" s="9">
        <f>IFERROR(IF(AND($B548&gt;=INDEX($EH$5:$EH$44,$A548),$B548&lt;=INDEX($EJ$5:$EJ$44,$A548),R$30&gt;=INDEX($EG$5:$EG$44,$A548),R$30&lt;=INDEX($EI$5:$EI$44,$A548)),$A548,0),0)</f>
        <v>0</v>
      </c>
      <c r="S548" s="9">
        <f>IFERROR(IF(AND($B548&gt;=INDEX($EH$5:$EH$44,$A548),$B548&lt;=INDEX($EJ$5:$EJ$44,$A548),S$30&gt;=INDEX($EG$5:$EG$44,$A548),S$30&lt;=INDEX($EI$5:$EI$44,$A548)),$A548,0),0)</f>
        <v>0</v>
      </c>
      <c r="T548" s="9">
        <f>IFERROR(IF(AND($B548&gt;=INDEX($EH$5:$EH$44,$A548),$B548&lt;=INDEX($EJ$5:$EJ$44,$A548),T$30&gt;=INDEX($EG$5:$EG$44,$A548),T$30&lt;=INDEX($EI$5:$EI$44,$A548)),$A548,0),0)</f>
        <v>0</v>
      </c>
      <c r="U548" s="9">
        <f>IFERROR(IF(AND($B548&gt;=INDEX($EH$5:$EH$44,$A548),$B548&lt;=INDEX($EJ$5:$EJ$44,$A548),U$30&gt;=INDEX($EG$5:$EG$44,$A548),U$30&lt;=INDEX($EI$5:$EI$44,$A548)),$A548,0),0)</f>
        <v>0</v>
      </c>
      <c r="V548" s="9">
        <f>IFERROR(IF(AND($B548&gt;=INDEX($EH$5:$EH$44,$A548),$B548&lt;=INDEX($EJ$5:$EJ$44,$A548),V$30&gt;=INDEX($EG$5:$EG$44,$A548),V$30&lt;=INDEX($EI$5:$EI$44,$A548)),$A548,0),0)</f>
        <v>0</v>
      </c>
      <c r="W548" s="9">
        <f>IFERROR(IF(AND($B548&gt;=INDEX($EH$5:$EH$44,$A548),$B548&lt;=INDEX($EJ$5:$EJ$44,$A548),W$30&gt;=INDEX($EG$5:$EG$44,$A548),W$30&lt;=INDEX($EI$5:$EI$44,$A548)),$A548,0),0)</f>
        <v>0</v>
      </c>
      <c r="X548" s="9">
        <f>IFERROR(IF(AND($B548&gt;=INDEX($EH$5:$EH$44,$A548),$B548&lt;=INDEX($EJ$5:$EJ$44,$A548),X$30&gt;=INDEX($EG$5:$EG$44,$A548),X$30&lt;=INDEX($EI$5:$EI$44,$A548)),$A548,0),0)</f>
        <v>0</v>
      </c>
      <c r="Y548" s="9">
        <f>IFERROR(IF(AND($B548&gt;=INDEX($EH$5:$EH$44,$A548),$B548&lt;=INDEX($EJ$5:$EJ$44,$A548),Y$30&gt;=INDEX($EG$5:$EG$44,$A548),Y$30&lt;=INDEX($EI$5:$EI$44,$A548)),$A548,0),0)</f>
        <v>0</v>
      </c>
      <c r="Z548" s="9">
        <f>IFERROR(IF(AND($B548&gt;=INDEX($EH$5:$EH$44,$A548),$B548&lt;=INDEX($EJ$5:$EJ$44,$A548),Z$30&gt;=INDEX($EG$5:$EG$44,$A548),Z$30&lt;=INDEX($EI$5:$EI$44,$A548)),$A548,0),0)</f>
        <v>0</v>
      </c>
      <c r="AA548" s="9">
        <f>IFERROR(IF(AND($B548&gt;=INDEX($EH$5:$EH$44,$A548),$B548&lt;=INDEX($EJ$5:$EJ$44,$A548),AA$30&gt;=INDEX($EG$5:$EG$44,$A548),AA$30&lt;=INDEX($EI$5:$EI$44,$A548)),$A548,0),0)</f>
        <v>0</v>
      </c>
      <c r="AB548" s="9">
        <f>IFERROR(IF(AND($B548&gt;=INDEX($EH$5:$EH$44,$A548),$B548&lt;=INDEX($EJ$5:$EJ$44,$A548),AB$30&gt;=INDEX($EG$5:$EG$44,$A548),AB$30&lt;=INDEX($EI$5:$EI$44,$A548)),$A548,0),0)</f>
        <v>0</v>
      </c>
      <c r="AC548" s="9">
        <f>IFERROR(IF(AND($B548&gt;=INDEX($EH$5:$EH$44,$A548),$B548&lt;=INDEX($EJ$5:$EJ$44,$A548),AC$30&gt;=INDEX($EG$5:$EG$44,$A548),AC$30&lt;=INDEX($EI$5:$EI$44,$A548)),$A548,0),0)</f>
        <v>0</v>
      </c>
      <c r="AD548" s="9">
        <f>IFERROR(IF(AND($B548&gt;=INDEX($EH$5:$EH$44,$A548),$B548&lt;=INDEX($EJ$5:$EJ$44,$A548),AD$30&gt;=INDEX($EG$5:$EG$44,$A548),AD$30&lt;=INDEX($EI$5:$EI$44,$A548)),$A548,0),0)</f>
        <v>0</v>
      </c>
      <c r="AE548" s="9">
        <f>IFERROR(IF(AND($B548&gt;=INDEX($EH$5:$EH$44,$A548),$B548&lt;=INDEX($EJ$5:$EJ$44,$A548),AE$30&gt;=INDEX($EG$5:$EG$44,$A548),AE$30&lt;=INDEX($EI$5:$EI$44,$A548)),$A548,0),0)</f>
        <v>0</v>
      </c>
      <c r="AF548" s="9">
        <f>IFERROR(IF(AND($B548&gt;=INDEX($EH$5:$EH$44,$A548),$B548&lt;=INDEX($EJ$5:$EJ$44,$A548),AF$30&gt;=INDEX($EG$5:$EG$44,$A548),AF$30&lt;=INDEX($EI$5:$EI$44,$A548)),$A548,0),0)</f>
        <v>0</v>
      </c>
      <c r="AG548" s="9">
        <f>IFERROR(IF(AND($B548&gt;=INDEX($EH$5:$EH$44,$A548),$B548&lt;=INDEX($EJ$5:$EJ$44,$A548),AG$30&gt;=INDEX($EG$5:$EG$44,$A548),AG$30&lt;=INDEX($EI$5:$EI$44,$A548)),$A548,0),0)</f>
        <v>0</v>
      </c>
      <c r="AH548" s="9"/>
    </row>
    <row r="549" spans="1:34">
      <c r="A549" s="5">
        <f t="shared" si="94"/>
        <v>21</v>
      </c>
      <c r="B549" s="5">
        <f t="shared" si="93"/>
        <v>18</v>
      </c>
      <c r="C549" s="9">
        <f>IFERROR(IF(AND($B549&gt;=INDEX($EH$5:$EH$44,$A549),$B549&lt;=INDEX($EJ$5:$EJ$44,$A549),C$30&gt;=INDEX($EG$5:$EG$44,$A549),C$30&lt;=INDEX($EI$5:$EI$44,$A549)),$A549,0),0)</f>
        <v>0</v>
      </c>
      <c r="D549" s="9">
        <f>IFERROR(IF(AND($B549&gt;=INDEX($EH$5:$EH$44,$A549),$B549&lt;=INDEX($EJ$5:$EJ$44,$A549),D$30&gt;=INDEX($EG$5:$EG$44,$A549),D$30&lt;=INDEX($EI$5:$EI$44,$A549)),$A549,0),0)</f>
        <v>0</v>
      </c>
      <c r="E549" s="9">
        <f>IFERROR(IF(AND($B549&gt;=INDEX($EH$5:$EH$44,$A549),$B549&lt;=INDEX($EJ$5:$EJ$44,$A549),E$30&gt;=INDEX($EG$5:$EG$44,$A549),E$30&lt;=INDEX($EI$5:$EI$44,$A549)),$A549,0),0)</f>
        <v>0</v>
      </c>
      <c r="F549" s="9">
        <f>IFERROR(IF(AND($B549&gt;=INDEX($EH$5:$EH$44,$A549),$B549&lt;=INDEX($EJ$5:$EJ$44,$A549),F$30&gt;=INDEX($EG$5:$EG$44,$A549),F$30&lt;=INDEX($EI$5:$EI$44,$A549)),$A549,0),0)</f>
        <v>0</v>
      </c>
      <c r="G549" s="9">
        <f>IFERROR(IF(AND($B549&gt;=INDEX($EH$5:$EH$44,$A549),$B549&lt;=INDEX($EJ$5:$EJ$44,$A549),G$30&gt;=INDEX($EG$5:$EG$44,$A549),G$30&lt;=INDEX($EI$5:$EI$44,$A549)),$A549,0),0)</f>
        <v>0</v>
      </c>
      <c r="H549" s="9">
        <f>IFERROR(IF(AND($B549&gt;=INDEX($EH$5:$EH$44,$A549),$B549&lt;=INDEX($EJ$5:$EJ$44,$A549),H$30&gt;=INDEX($EG$5:$EG$44,$A549),H$30&lt;=INDEX($EI$5:$EI$44,$A549)),$A549,0),0)</f>
        <v>0</v>
      </c>
      <c r="I549" s="9">
        <f>IFERROR(IF(AND($B549&gt;=INDEX($EH$5:$EH$44,$A549),$B549&lt;=INDEX($EJ$5:$EJ$44,$A549),I$30&gt;=INDEX($EG$5:$EG$44,$A549),I$30&lt;=INDEX($EI$5:$EI$44,$A549)),$A549,0),0)</f>
        <v>0</v>
      </c>
      <c r="J549" s="9">
        <f>IFERROR(IF(AND($B549&gt;=INDEX($EH$5:$EH$44,$A549),$B549&lt;=INDEX($EJ$5:$EJ$44,$A549),J$30&gt;=INDEX($EG$5:$EG$44,$A549),J$30&lt;=INDEX($EI$5:$EI$44,$A549)),$A549,0),0)</f>
        <v>0</v>
      </c>
      <c r="K549" s="9">
        <f>IFERROR(IF(AND($B549&gt;=INDEX($EH$5:$EH$44,$A549),$B549&lt;=INDEX($EJ$5:$EJ$44,$A549),K$30&gt;=INDEX($EG$5:$EG$44,$A549),K$30&lt;=INDEX($EI$5:$EI$44,$A549)),$A549,0),0)</f>
        <v>0</v>
      </c>
      <c r="L549" s="9">
        <f>IFERROR(IF(AND($B549&gt;=INDEX($EH$5:$EH$44,$A549),$B549&lt;=INDEX($EJ$5:$EJ$44,$A549),L$30&gt;=INDEX($EG$5:$EG$44,$A549),L$30&lt;=INDEX($EI$5:$EI$44,$A549)),$A549,0),0)</f>
        <v>0</v>
      </c>
      <c r="M549" s="9">
        <f>IFERROR(IF(AND($B549&gt;=INDEX($EH$5:$EH$44,$A549),$B549&lt;=INDEX($EJ$5:$EJ$44,$A549),M$30&gt;=INDEX($EG$5:$EG$44,$A549),M$30&lt;=INDEX($EI$5:$EI$44,$A549)),$A549,0),0)</f>
        <v>0</v>
      </c>
      <c r="N549" s="9">
        <f>IFERROR(IF(AND($B549&gt;=INDEX($EH$5:$EH$44,$A549),$B549&lt;=INDEX($EJ$5:$EJ$44,$A549),N$30&gt;=INDEX($EG$5:$EG$44,$A549),N$30&lt;=INDEX($EI$5:$EI$44,$A549)),$A549,0),0)</f>
        <v>0</v>
      </c>
      <c r="O549" s="9">
        <f>IFERROR(IF(AND($B549&gt;=INDEX($EH$5:$EH$44,$A549),$B549&lt;=INDEX($EJ$5:$EJ$44,$A549),O$30&gt;=INDEX($EG$5:$EG$44,$A549),O$30&lt;=INDEX($EI$5:$EI$44,$A549)),$A549,0),0)</f>
        <v>0</v>
      </c>
      <c r="P549" s="9">
        <f>IFERROR(IF(AND($B549&gt;=INDEX($EH$5:$EH$44,$A549),$B549&lt;=INDEX($EJ$5:$EJ$44,$A549),P$30&gt;=INDEX($EG$5:$EG$44,$A549),P$30&lt;=INDEX($EI$5:$EI$44,$A549)),$A549,0),0)</f>
        <v>0</v>
      </c>
      <c r="Q549" s="9">
        <f>IFERROR(IF(AND($B549&gt;=INDEX($EH$5:$EH$44,$A549),$B549&lt;=INDEX($EJ$5:$EJ$44,$A549),Q$30&gt;=INDEX($EG$5:$EG$44,$A549),Q$30&lt;=INDEX($EI$5:$EI$44,$A549)),$A549,0),0)</f>
        <v>0</v>
      </c>
      <c r="R549" s="9">
        <f>IFERROR(IF(AND($B549&gt;=INDEX($EH$5:$EH$44,$A549),$B549&lt;=INDEX($EJ$5:$EJ$44,$A549),R$30&gt;=INDEX($EG$5:$EG$44,$A549),R$30&lt;=INDEX($EI$5:$EI$44,$A549)),$A549,0),0)</f>
        <v>0</v>
      </c>
      <c r="S549" s="9">
        <f>IFERROR(IF(AND($B549&gt;=INDEX($EH$5:$EH$44,$A549),$B549&lt;=INDEX($EJ$5:$EJ$44,$A549),S$30&gt;=INDEX($EG$5:$EG$44,$A549),S$30&lt;=INDEX($EI$5:$EI$44,$A549)),$A549,0),0)</f>
        <v>0</v>
      </c>
      <c r="T549" s="9">
        <f>IFERROR(IF(AND($B549&gt;=INDEX($EH$5:$EH$44,$A549),$B549&lt;=INDEX($EJ$5:$EJ$44,$A549),T$30&gt;=INDEX($EG$5:$EG$44,$A549),T$30&lt;=INDEX($EI$5:$EI$44,$A549)),$A549,0),0)</f>
        <v>0</v>
      </c>
      <c r="U549" s="9">
        <f>IFERROR(IF(AND($B549&gt;=INDEX($EH$5:$EH$44,$A549),$B549&lt;=INDEX($EJ$5:$EJ$44,$A549),U$30&gt;=INDEX($EG$5:$EG$44,$A549),U$30&lt;=INDEX($EI$5:$EI$44,$A549)),$A549,0),0)</f>
        <v>0</v>
      </c>
      <c r="V549" s="9">
        <f>IFERROR(IF(AND($B549&gt;=INDEX($EH$5:$EH$44,$A549),$B549&lt;=INDEX($EJ$5:$EJ$44,$A549),V$30&gt;=INDEX($EG$5:$EG$44,$A549),V$30&lt;=INDEX($EI$5:$EI$44,$A549)),$A549,0),0)</f>
        <v>0</v>
      </c>
      <c r="W549" s="9">
        <f>IFERROR(IF(AND($B549&gt;=INDEX($EH$5:$EH$44,$A549),$B549&lt;=INDEX($EJ$5:$EJ$44,$A549),W$30&gt;=INDEX($EG$5:$EG$44,$A549),W$30&lt;=INDEX($EI$5:$EI$44,$A549)),$A549,0),0)</f>
        <v>0</v>
      </c>
      <c r="X549" s="9">
        <f>IFERROR(IF(AND($B549&gt;=INDEX($EH$5:$EH$44,$A549),$B549&lt;=INDEX($EJ$5:$EJ$44,$A549),X$30&gt;=INDEX($EG$5:$EG$44,$A549),X$30&lt;=INDEX($EI$5:$EI$44,$A549)),$A549,0),0)</f>
        <v>0</v>
      </c>
      <c r="Y549" s="9">
        <f>IFERROR(IF(AND($B549&gt;=INDEX($EH$5:$EH$44,$A549),$B549&lt;=INDEX($EJ$5:$EJ$44,$A549),Y$30&gt;=INDEX($EG$5:$EG$44,$A549),Y$30&lt;=INDEX($EI$5:$EI$44,$A549)),$A549,0),0)</f>
        <v>0</v>
      </c>
      <c r="Z549" s="9">
        <f>IFERROR(IF(AND($B549&gt;=INDEX($EH$5:$EH$44,$A549),$B549&lt;=INDEX($EJ$5:$EJ$44,$A549),Z$30&gt;=INDEX($EG$5:$EG$44,$A549),Z$30&lt;=INDEX($EI$5:$EI$44,$A549)),$A549,0),0)</f>
        <v>0</v>
      </c>
      <c r="AA549" s="9">
        <f>IFERROR(IF(AND($B549&gt;=INDEX($EH$5:$EH$44,$A549),$B549&lt;=INDEX($EJ$5:$EJ$44,$A549),AA$30&gt;=INDEX($EG$5:$EG$44,$A549),AA$30&lt;=INDEX($EI$5:$EI$44,$A549)),$A549,0),0)</f>
        <v>0</v>
      </c>
      <c r="AB549" s="9">
        <f>IFERROR(IF(AND($B549&gt;=INDEX($EH$5:$EH$44,$A549),$B549&lt;=INDEX($EJ$5:$EJ$44,$A549),AB$30&gt;=INDEX($EG$5:$EG$44,$A549),AB$30&lt;=INDEX($EI$5:$EI$44,$A549)),$A549,0),0)</f>
        <v>0</v>
      </c>
      <c r="AC549" s="9">
        <f>IFERROR(IF(AND($B549&gt;=INDEX($EH$5:$EH$44,$A549),$B549&lt;=INDEX($EJ$5:$EJ$44,$A549),AC$30&gt;=INDEX($EG$5:$EG$44,$A549),AC$30&lt;=INDEX($EI$5:$EI$44,$A549)),$A549,0),0)</f>
        <v>0</v>
      </c>
      <c r="AD549" s="9">
        <f>IFERROR(IF(AND($B549&gt;=INDEX($EH$5:$EH$44,$A549),$B549&lt;=INDEX($EJ$5:$EJ$44,$A549),AD$30&gt;=INDEX($EG$5:$EG$44,$A549),AD$30&lt;=INDEX($EI$5:$EI$44,$A549)),$A549,0),0)</f>
        <v>0</v>
      </c>
      <c r="AE549" s="9">
        <f>IFERROR(IF(AND($B549&gt;=INDEX($EH$5:$EH$44,$A549),$B549&lt;=INDEX($EJ$5:$EJ$44,$A549),AE$30&gt;=INDEX($EG$5:$EG$44,$A549),AE$30&lt;=INDEX($EI$5:$EI$44,$A549)),$A549,0),0)</f>
        <v>0</v>
      </c>
      <c r="AF549" s="9">
        <f>IFERROR(IF(AND($B549&gt;=INDEX($EH$5:$EH$44,$A549),$B549&lt;=INDEX($EJ$5:$EJ$44,$A549),AF$30&gt;=INDEX($EG$5:$EG$44,$A549),AF$30&lt;=INDEX($EI$5:$EI$44,$A549)),$A549,0),0)</f>
        <v>0</v>
      </c>
      <c r="AG549" s="9">
        <f>IFERROR(IF(AND($B549&gt;=INDEX($EH$5:$EH$44,$A549),$B549&lt;=INDEX($EJ$5:$EJ$44,$A549),AG$30&gt;=INDEX($EG$5:$EG$44,$A549),AG$30&lt;=INDEX($EI$5:$EI$44,$A549)),$A549,0),0)</f>
        <v>0</v>
      </c>
      <c r="AH549" s="9"/>
    </row>
    <row r="550" spans="1:34">
      <c r="A550" s="5">
        <f t="shared" si="94"/>
        <v>21</v>
      </c>
      <c r="B550" s="5">
        <f t="shared" si="93"/>
        <v>19</v>
      </c>
      <c r="C550" s="9">
        <f>IFERROR(IF(AND($B550&gt;=INDEX($EH$5:$EH$44,$A550),$B550&lt;=INDEX($EJ$5:$EJ$44,$A550),C$30&gt;=INDEX($EG$5:$EG$44,$A550),C$30&lt;=INDEX($EI$5:$EI$44,$A550)),$A550,0),0)</f>
        <v>0</v>
      </c>
      <c r="D550" s="9">
        <f>IFERROR(IF(AND($B550&gt;=INDEX($EH$5:$EH$44,$A550),$B550&lt;=INDEX($EJ$5:$EJ$44,$A550),D$30&gt;=INDEX($EG$5:$EG$44,$A550),D$30&lt;=INDEX($EI$5:$EI$44,$A550)),$A550,0),0)</f>
        <v>0</v>
      </c>
      <c r="E550" s="9">
        <f>IFERROR(IF(AND($B550&gt;=INDEX($EH$5:$EH$44,$A550),$B550&lt;=INDEX($EJ$5:$EJ$44,$A550),E$30&gt;=INDEX($EG$5:$EG$44,$A550),E$30&lt;=INDEX($EI$5:$EI$44,$A550)),$A550,0),0)</f>
        <v>0</v>
      </c>
      <c r="F550" s="9">
        <f>IFERROR(IF(AND($B550&gt;=INDEX($EH$5:$EH$44,$A550),$B550&lt;=INDEX($EJ$5:$EJ$44,$A550),F$30&gt;=INDEX($EG$5:$EG$44,$A550),F$30&lt;=INDEX($EI$5:$EI$44,$A550)),$A550,0),0)</f>
        <v>0</v>
      </c>
      <c r="G550" s="9">
        <f>IFERROR(IF(AND($B550&gt;=INDEX($EH$5:$EH$44,$A550),$B550&lt;=INDEX($EJ$5:$EJ$44,$A550),G$30&gt;=INDEX($EG$5:$EG$44,$A550),G$30&lt;=INDEX($EI$5:$EI$44,$A550)),$A550,0),0)</f>
        <v>0</v>
      </c>
      <c r="H550" s="9">
        <f>IFERROR(IF(AND($B550&gt;=INDEX($EH$5:$EH$44,$A550),$B550&lt;=INDEX($EJ$5:$EJ$44,$A550),H$30&gt;=INDEX($EG$5:$EG$44,$A550),H$30&lt;=INDEX($EI$5:$EI$44,$A550)),$A550,0),0)</f>
        <v>0</v>
      </c>
      <c r="I550" s="9">
        <f>IFERROR(IF(AND($B550&gt;=INDEX($EH$5:$EH$44,$A550),$B550&lt;=INDEX($EJ$5:$EJ$44,$A550),I$30&gt;=INDEX($EG$5:$EG$44,$A550),I$30&lt;=INDEX($EI$5:$EI$44,$A550)),$A550,0),0)</f>
        <v>0</v>
      </c>
      <c r="J550" s="9">
        <f>IFERROR(IF(AND($B550&gt;=INDEX($EH$5:$EH$44,$A550),$B550&lt;=INDEX($EJ$5:$EJ$44,$A550),J$30&gt;=INDEX($EG$5:$EG$44,$A550),J$30&lt;=INDEX($EI$5:$EI$44,$A550)),$A550,0),0)</f>
        <v>0</v>
      </c>
      <c r="K550" s="9">
        <f>IFERROR(IF(AND($B550&gt;=INDEX($EH$5:$EH$44,$A550),$B550&lt;=INDEX($EJ$5:$EJ$44,$A550),K$30&gt;=INDEX($EG$5:$EG$44,$A550),K$30&lt;=INDEX($EI$5:$EI$44,$A550)),$A550,0),0)</f>
        <v>0</v>
      </c>
      <c r="L550" s="9">
        <f>IFERROR(IF(AND($B550&gt;=INDEX($EH$5:$EH$44,$A550),$B550&lt;=INDEX($EJ$5:$EJ$44,$A550),L$30&gt;=INDEX($EG$5:$EG$44,$A550),L$30&lt;=INDEX($EI$5:$EI$44,$A550)),$A550,0),0)</f>
        <v>0</v>
      </c>
      <c r="M550" s="9">
        <f>IFERROR(IF(AND($B550&gt;=INDEX($EH$5:$EH$44,$A550),$B550&lt;=INDEX($EJ$5:$EJ$44,$A550),M$30&gt;=INDEX($EG$5:$EG$44,$A550),M$30&lt;=INDEX($EI$5:$EI$44,$A550)),$A550,0),0)</f>
        <v>0</v>
      </c>
      <c r="N550" s="9">
        <f>IFERROR(IF(AND($B550&gt;=INDEX($EH$5:$EH$44,$A550),$B550&lt;=INDEX($EJ$5:$EJ$44,$A550),N$30&gt;=INDEX($EG$5:$EG$44,$A550),N$30&lt;=INDEX($EI$5:$EI$44,$A550)),$A550,0),0)</f>
        <v>0</v>
      </c>
      <c r="O550" s="9">
        <f>IFERROR(IF(AND($B550&gt;=INDEX($EH$5:$EH$44,$A550),$B550&lt;=INDEX($EJ$5:$EJ$44,$A550),O$30&gt;=INDEX($EG$5:$EG$44,$A550),O$30&lt;=INDEX($EI$5:$EI$44,$A550)),$A550,0),0)</f>
        <v>0</v>
      </c>
      <c r="P550" s="9">
        <f>IFERROR(IF(AND($B550&gt;=INDEX($EH$5:$EH$44,$A550),$B550&lt;=INDEX($EJ$5:$EJ$44,$A550),P$30&gt;=INDEX($EG$5:$EG$44,$A550),P$30&lt;=INDEX($EI$5:$EI$44,$A550)),$A550,0),0)</f>
        <v>0</v>
      </c>
      <c r="Q550" s="9">
        <f>IFERROR(IF(AND($B550&gt;=INDEX($EH$5:$EH$44,$A550),$B550&lt;=INDEX($EJ$5:$EJ$44,$A550),Q$30&gt;=INDEX($EG$5:$EG$44,$A550),Q$30&lt;=INDEX($EI$5:$EI$44,$A550)),$A550,0),0)</f>
        <v>0</v>
      </c>
      <c r="R550" s="9">
        <f>IFERROR(IF(AND($B550&gt;=INDEX($EH$5:$EH$44,$A550),$B550&lt;=INDEX($EJ$5:$EJ$44,$A550),R$30&gt;=INDEX($EG$5:$EG$44,$A550),R$30&lt;=INDEX($EI$5:$EI$44,$A550)),$A550,0),0)</f>
        <v>0</v>
      </c>
      <c r="S550" s="9">
        <f>IFERROR(IF(AND($B550&gt;=INDEX($EH$5:$EH$44,$A550),$B550&lt;=INDEX($EJ$5:$EJ$44,$A550),S$30&gt;=INDEX($EG$5:$EG$44,$A550),S$30&lt;=INDEX($EI$5:$EI$44,$A550)),$A550,0),0)</f>
        <v>0</v>
      </c>
      <c r="T550" s="9">
        <f>IFERROR(IF(AND($B550&gt;=INDEX($EH$5:$EH$44,$A550),$B550&lt;=INDEX($EJ$5:$EJ$44,$A550),T$30&gt;=INDEX($EG$5:$EG$44,$A550),T$30&lt;=INDEX($EI$5:$EI$44,$A550)),$A550,0),0)</f>
        <v>0</v>
      </c>
      <c r="U550" s="9">
        <f>IFERROR(IF(AND($B550&gt;=INDEX($EH$5:$EH$44,$A550),$B550&lt;=INDEX($EJ$5:$EJ$44,$A550),U$30&gt;=INDEX($EG$5:$EG$44,$A550),U$30&lt;=INDEX($EI$5:$EI$44,$A550)),$A550,0),0)</f>
        <v>0</v>
      </c>
      <c r="V550" s="9">
        <f>IFERROR(IF(AND($B550&gt;=INDEX($EH$5:$EH$44,$A550),$B550&lt;=INDEX($EJ$5:$EJ$44,$A550),V$30&gt;=INDEX($EG$5:$EG$44,$A550),V$30&lt;=INDEX($EI$5:$EI$44,$A550)),$A550,0),0)</f>
        <v>0</v>
      </c>
      <c r="W550" s="9">
        <f>IFERROR(IF(AND($B550&gt;=INDEX($EH$5:$EH$44,$A550),$B550&lt;=INDEX($EJ$5:$EJ$44,$A550),W$30&gt;=INDEX($EG$5:$EG$44,$A550),W$30&lt;=INDEX($EI$5:$EI$44,$A550)),$A550,0),0)</f>
        <v>0</v>
      </c>
      <c r="X550" s="9">
        <f>IFERROR(IF(AND($B550&gt;=INDEX($EH$5:$EH$44,$A550),$B550&lt;=INDEX($EJ$5:$EJ$44,$A550),X$30&gt;=INDEX($EG$5:$EG$44,$A550),X$30&lt;=INDEX($EI$5:$EI$44,$A550)),$A550,0),0)</f>
        <v>0</v>
      </c>
      <c r="Y550" s="9">
        <f>IFERROR(IF(AND($B550&gt;=INDEX($EH$5:$EH$44,$A550),$B550&lt;=INDEX($EJ$5:$EJ$44,$A550),Y$30&gt;=INDEX($EG$5:$EG$44,$A550),Y$30&lt;=INDEX($EI$5:$EI$44,$A550)),$A550,0),0)</f>
        <v>0</v>
      </c>
      <c r="Z550" s="9">
        <f>IFERROR(IF(AND($B550&gt;=INDEX($EH$5:$EH$44,$A550),$B550&lt;=INDEX($EJ$5:$EJ$44,$A550),Z$30&gt;=INDEX($EG$5:$EG$44,$A550),Z$30&lt;=INDEX($EI$5:$EI$44,$A550)),$A550,0),0)</f>
        <v>0</v>
      </c>
      <c r="AA550" s="9">
        <f>IFERROR(IF(AND($B550&gt;=INDEX($EH$5:$EH$44,$A550),$B550&lt;=INDEX($EJ$5:$EJ$44,$A550),AA$30&gt;=INDEX($EG$5:$EG$44,$A550),AA$30&lt;=INDEX($EI$5:$EI$44,$A550)),$A550,0),0)</f>
        <v>0</v>
      </c>
      <c r="AB550" s="9">
        <f>IFERROR(IF(AND($B550&gt;=INDEX($EH$5:$EH$44,$A550),$B550&lt;=INDEX($EJ$5:$EJ$44,$A550),AB$30&gt;=INDEX($EG$5:$EG$44,$A550),AB$30&lt;=INDEX($EI$5:$EI$44,$A550)),$A550,0),0)</f>
        <v>0</v>
      </c>
      <c r="AC550" s="9">
        <f>IFERROR(IF(AND($B550&gt;=INDEX($EH$5:$EH$44,$A550),$B550&lt;=INDEX($EJ$5:$EJ$44,$A550),AC$30&gt;=INDEX($EG$5:$EG$44,$A550),AC$30&lt;=INDEX($EI$5:$EI$44,$A550)),$A550,0),0)</f>
        <v>0</v>
      </c>
      <c r="AD550" s="9">
        <f>IFERROR(IF(AND($B550&gt;=INDEX($EH$5:$EH$44,$A550),$B550&lt;=INDEX($EJ$5:$EJ$44,$A550),AD$30&gt;=INDEX($EG$5:$EG$44,$A550),AD$30&lt;=INDEX($EI$5:$EI$44,$A550)),$A550,0),0)</f>
        <v>0</v>
      </c>
      <c r="AE550" s="9">
        <f>IFERROR(IF(AND($B550&gt;=INDEX($EH$5:$EH$44,$A550),$B550&lt;=INDEX($EJ$5:$EJ$44,$A550),AE$30&gt;=INDEX($EG$5:$EG$44,$A550),AE$30&lt;=INDEX($EI$5:$EI$44,$A550)),$A550,0),0)</f>
        <v>0</v>
      </c>
      <c r="AF550" s="9">
        <f>IFERROR(IF(AND($B550&gt;=INDEX($EH$5:$EH$44,$A550),$B550&lt;=INDEX($EJ$5:$EJ$44,$A550),AF$30&gt;=INDEX($EG$5:$EG$44,$A550),AF$30&lt;=INDEX($EI$5:$EI$44,$A550)),$A550,0),0)</f>
        <v>0</v>
      </c>
      <c r="AG550" s="9">
        <f>IFERROR(IF(AND($B550&gt;=INDEX($EH$5:$EH$44,$A550),$B550&lt;=INDEX($EJ$5:$EJ$44,$A550),AG$30&gt;=INDEX($EG$5:$EG$44,$A550),AG$30&lt;=INDEX($EI$5:$EI$44,$A550)),$A550,0),0)</f>
        <v>0</v>
      </c>
      <c r="AH550" s="9"/>
    </row>
    <row r="551" spans="1:34">
      <c r="A551" s="5">
        <f t="shared" si="94"/>
        <v>21</v>
      </c>
      <c r="B551" s="5">
        <f t="shared" si="93"/>
        <v>20</v>
      </c>
      <c r="C551" s="9">
        <f>IFERROR(IF(AND($B551&gt;=INDEX($EH$5:$EH$44,$A551),$B551&lt;=INDEX($EJ$5:$EJ$44,$A551),C$30&gt;=INDEX($EG$5:$EG$44,$A551),C$30&lt;=INDEX($EI$5:$EI$44,$A551)),$A551,0),0)</f>
        <v>0</v>
      </c>
      <c r="D551" s="9">
        <f>IFERROR(IF(AND($B551&gt;=INDEX($EH$5:$EH$44,$A551),$B551&lt;=INDEX($EJ$5:$EJ$44,$A551),D$30&gt;=INDEX($EG$5:$EG$44,$A551),D$30&lt;=INDEX($EI$5:$EI$44,$A551)),$A551,0),0)</f>
        <v>0</v>
      </c>
      <c r="E551" s="9">
        <f>IFERROR(IF(AND($B551&gt;=INDEX($EH$5:$EH$44,$A551),$B551&lt;=INDEX($EJ$5:$EJ$44,$A551),E$30&gt;=INDEX($EG$5:$EG$44,$A551),E$30&lt;=INDEX($EI$5:$EI$44,$A551)),$A551,0),0)</f>
        <v>0</v>
      </c>
      <c r="F551" s="9">
        <f>IFERROR(IF(AND($B551&gt;=INDEX($EH$5:$EH$44,$A551),$B551&lt;=INDEX($EJ$5:$EJ$44,$A551),F$30&gt;=INDEX($EG$5:$EG$44,$A551),F$30&lt;=INDEX($EI$5:$EI$44,$A551)),$A551,0),0)</f>
        <v>0</v>
      </c>
      <c r="G551" s="9">
        <f>IFERROR(IF(AND($B551&gt;=INDEX($EH$5:$EH$44,$A551),$B551&lt;=INDEX($EJ$5:$EJ$44,$A551),G$30&gt;=INDEX($EG$5:$EG$44,$A551),G$30&lt;=INDEX($EI$5:$EI$44,$A551)),$A551,0),0)</f>
        <v>0</v>
      </c>
      <c r="H551" s="9">
        <f>IFERROR(IF(AND($B551&gt;=INDEX($EH$5:$EH$44,$A551),$B551&lt;=INDEX($EJ$5:$EJ$44,$A551),H$30&gt;=INDEX($EG$5:$EG$44,$A551),H$30&lt;=INDEX($EI$5:$EI$44,$A551)),$A551,0),0)</f>
        <v>0</v>
      </c>
      <c r="I551" s="9">
        <f>IFERROR(IF(AND($B551&gt;=INDEX($EH$5:$EH$44,$A551),$B551&lt;=INDEX($EJ$5:$EJ$44,$A551),I$30&gt;=INDEX($EG$5:$EG$44,$A551),I$30&lt;=INDEX($EI$5:$EI$44,$A551)),$A551,0),0)</f>
        <v>0</v>
      </c>
      <c r="J551" s="9">
        <f>IFERROR(IF(AND($B551&gt;=INDEX($EH$5:$EH$44,$A551),$B551&lt;=INDEX($EJ$5:$EJ$44,$A551),J$30&gt;=INDEX($EG$5:$EG$44,$A551),J$30&lt;=INDEX($EI$5:$EI$44,$A551)),$A551,0),0)</f>
        <v>0</v>
      </c>
      <c r="K551" s="9">
        <f>IFERROR(IF(AND($B551&gt;=INDEX($EH$5:$EH$44,$A551),$B551&lt;=INDEX($EJ$5:$EJ$44,$A551),K$30&gt;=INDEX($EG$5:$EG$44,$A551),K$30&lt;=INDEX($EI$5:$EI$44,$A551)),$A551,0),0)</f>
        <v>0</v>
      </c>
      <c r="L551" s="9">
        <f>IFERROR(IF(AND($B551&gt;=INDEX($EH$5:$EH$44,$A551),$B551&lt;=INDEX($EJ$5:$EJ$44,$A551),L$30&gt;=INDEX($EG$5:$EG$44,$A551),L$30&lt;=INDEX($EI$5:$EI$44,$A551)),$A551,0),0)</f>
        <v>0</v>
      </c>
      <c r="M551" s="9">
        <f>IFERROR(IF(AND($B551&gt;=INDEX($EH$5:$EH$44,$A551),$B551&lt;=INDEX($EJ$5:$EJ$44,$A551),M$30&gt;=INDEX($EG$5:$EG$44,$A551),M$30&lt;=INDEX($EI$5:$EI$44,$A551)),$A551,0),0)</f>
        <v>0</v>
      </c>
      <c r="N551" s="9">
        <f>IFERROR(IF(AND($B551&gt;=INDEX($EH$5:$EH$44,$A551),$B551&lt;=INDEX($EJ$5:$EJ$44,$A551),N$30&gt;=INDEX($EG$5:$EG$44,$A551),N$30&lt;=INDEX($EI$5:$EI$44,$A551)),$A551,0),0)</f>
        <v>0</v>
      </c>
      <c r="O551" s="9">
        <f>IFERROR(IF(AND($B551&gt;=INDEX($EH$5:$EH$44,$A551),$B551&lt;=INDEX($EJ$5:$EJ$44,$A551),O$30&gt;=INDEX($EG$5:$EG$44,$A551),O$30&lt;=INDEX($EI$5:$EI$44,$A551)),$A551,0),0)</f>
        <v>0</v>
      </c>
      <c r="P551" s="9">
        <f>IFERROR(IF(AND($B551&gt;=INDEX($EH$5:$EH$44,$A551),$B551&lt;=INDEX($EJ$5:$EJ$44,$A551),P$30&gt;=INDEX($EG$5:$EG$44,$A551),P$30&lt;=INDEX($EI$5:$EI$44,$A551)),$A551,0),0)</f>
        <v>0</v>
      </c>
      <c r="Q551" s="9">
        <f>IFERROR(IF(AND($B551&gt;=INDEX($EH$5:$EH$44,$A551),$B551&lt;=INDEX($EJ$5:$EJ$44,$A551),Q$30&gt;=INDEX($EG$5:$EG$44,$A551),Q$30&lt;=INDEX($EI$5:$EI$44,$A551)),$A551,0),0)</f>
        <v>0</v>
      </c>
      <c r="R551" s="9">
        <f>IFERROR(IF(AND($B551&gt;=INDEX($EH$5:$EH$44,$A551),$B551&lt;=INDEX($EJ$5:$EJ$44,$A551),R$30&gt;=INDEX($EG$5:$EG$44,$A551),R$30&lt;=INDEX($EI$5:$EI$44,$A551)),$A551,0),0)</f>
        <v>0</v>
      </c>
      <c r="S551" s="9">
        <f>IFERROR(IF(AND($B551&gt;=INDEX($EH$5:$EH$44,$A551),$B551&lt;=INDEX($EJ$5:$EJ$44,$A551),S$30&gt;=INDEX($EG$5:$EG$44,$A551),S$30&lt;=INDEX($EI$5:$EI$44,$A551)),$A551,0),0)</f>
        <v>0</v>
      </c>
      <c r="T551" s="9">
        <f>IFERROR(IF(AND($B551&gt;=INDEX($EH$5:$EH$44,$A551),$B551&lt;=INDEX($EJ$5:$EJ$44,$A551),T$30&gt;=INDEX($EG$5:$EG$44,$A551),T$30&lt;=INDEX($EI$5:$EI$44,$A551)),$A551,0),0)</f>
        <v>0</v>
      </c>
      <c r="U551" s="9">
        <f>IFERROR(IF(AND($B551&gt;=INDEX($EH$5:$EH$44,$A551),$B551&lt;=INDEX($EJ$5:$EJ$44,$A551),U$30&gt;=INDEX($EG$5:$EG$44,$A551),U$30&lt;=INDEX($EI$5:$EI$44,$A551)),$A551,0),0)</f>
        <v>0</v>
      </c>
      <c r="V551" s="9">
        <f>IFERROR(IF(AND($B551&gt;=INDEX($EH$5:$EH$44,$A551),$B551&lt;=INDEX($EJ$5:$EJ$44,$A551),V$30&gt;=INDEX($EG$5:$EG$44,$A551),V$30&lt;=INDEX($EI$5:$EI$44,$A551)),$A551,0),0)</f>
        <v>0</v>
      </c>
      <c r="W551" s="9">
        <f>IFERROR(IF(AND($B551&gt;=INDEX($EH$5:$EH$44,$A551),$B551&lt;=INDEX($EJ$5:$EJ$44,$A551),W$30&gt;=INDEX($EG$5:$EG$44,$A551),W$30&lt;=INDEX($EI$5:$EI$44,$A551)),$A551,0),0)</f>
        <v>0</v>
      </c>
      <c r="X551" s="9">
        <f>IFERROR(IF(AND($B551&gt;=INDEX($EH$5:$EH$44,$A551),$B551&lt;=INDEX($EJ$5:$EJ$44,$A551),X$30&gt;=INDEX($EG$5:$EG$44,$A551),X$30&lt;=INDEX($EI$5:$EI$44,$A551)),$A551,0),0)</f>
        <v>0</v>
      </c>
      <c r="Y551" s="9">
        <f>IFERROR(IF(AND($B551&gt;=INDEX($EH$5:$EH$44,$A551),$B551&lt;=INDEX($EJ$5:$EJ$44,$A551),Y$30&gt;=INDEX($EG$5:$EG$44,$A551),Y$30&lt;=INDEX($EI$5:$EI$44,$A551)),$A551,0),0)</f>
        <v>0</v>
      </c>
      <c r="Z551" s="9">
        <f>IFERROR(IF(AND($B551&gt;=INDEX($EH$5:$EH$44,$A551),$B551&lt;=INDEX($EJ$5:$EJ$44,$A551),Z$30&gt;=INDEX($EG$5:$EG$44,$A551),Z$30&lt;=INDEX($EI$5:$EI$44,$A551)),$A551,0),0)</f>
        <v>0</v>
      </c>
      <c r="AA551" s="9">
        <f>IFERROR(IF(AND($B551&gt;=INDEX($EH$5:$EH$44,$A551),$B551&lt;=INDEX($EJ$5:$EJ$44,$A551),AA$30&gt;=INDEX($EG$5:$EG$44,$A551),AA$30&lt;=INDEX($EI$5:$EI$44,$A551)),$A551,0),0)</f>
        <v>0</v>
      </c>
      <c r="AB551" s="9">
        <f>IFERROR(IF(AND($B551&gt;=INDEX($EH$5:$EH$44,$A551),$B551&lt;=INDEX($EJ$5:$EJ$44,$A551),AB$30&gt;=INDEX($EG$5:$EG$44,$A551),AB$30&lt;=INDEX($EI$5:$EI$44,$A551)),$A551,0),0)</f>
        <v>0</v>
      </c>
      <c r="AC551" s="9">
        <f>IFERROR(IF(AND($B551&gt;=INDEX($EH$5:$EH$44,$A551),$B551&lt;=INDEX($EJ$5:$EJ$44,$A551),AC$30&gt;=INDEX($EG$5:$EG$44,$A551),AC$30&lt;=INDEX($EI$5:$EI$44,$A551)),$A551,0),0)</f>
        <v>0</v>
      </c>
      <c r="AD551" s="9">
        <f>IFERROR(IF(AND($B551&gt;=INDEX($EH$5:$EH$44,$A551),$B551&lt;=INDEX($EJ$5:$EJ$44,$A551),AD$30&gt;=INDEX($EG$5:$EG$44,$A551),AD$30&lt;=INDEX($EI$5:$EI$44,$A551)),$A551,0),0)</f>
        <v>0</v>
      </c>
      <c r="AE551" s="9">
        <f>IFERROR(IF(AND($B551&gt;=INDEX($EH$5:$EH$44,$A551),$B551&lt;=INDEX($EJ$5:$EJ$44,$A551),AE$30&gt;=INDEX($EG$5:$EG$44,$A551),AE$30&lt;=INDEX($EI$5:$EI$44,$A551)),$A551,0),0)</f>
        <v>0</v>
      </c>
      <c r="AF551" s="9">
        <f>IFERROR(IF(AND($B551&gt;=INDEX($EH$5:$EH$44,$A551),$B551&lt;=INDEX($EJ$5:$EJ$44,$A551),AF$30&gt;=INDEX($EG$5:$EG$44,$A551),AF$30&lt;=INDEX($EI$5:$EI$44,$A551)),$A551,0),0)</f>
        <v>0</v>
      </c>
      <c r="AG551" s="9">
        <f>IFERROR(IF(AND($B551&gt;=INDEX($EH$5:$EH$44,$A551),$B551&lt;=INDEX($EJ$5:$EJ$44,$A551),AG$30&gt;=INDEX($EG$5:$EG$44,$A551),AG$30&lt;=INDEX($EI$5:$EI$44,$A551)),$A551,0),0)</f>
        <v>0</v>
      </c>
      <c r="AH551" s="9"/>
    </row>
    <row r="552" spans="1:34">
      <c r="A552" s="5">
        <f t="shared" si="94"/>
        <v>21</v>
      </c>
      <c r="B552" s="5">
        <f t="shared" si="93"/>
        <v>21</v>
      </c>
      <c r="C552" s="9">
        <f>IFERROR(IF(AND($B552&gt;=INDEX($EH$5:$EH$44,$A552),$B552&lt;=INDEX($EJ$5:$EJ$44,$A552),C$30&gt;=INDEX($EG$5:$EG$44,$A552),C$30&lt;=INDEX($EI$5:$EI$44,$A552)),$A552,0),0)</f>
        <v>0</v>
      </c>
      <c r="D552" s="9">
        <f>IFERROR(IF(AND($B552&gt;=INDEX($EH$5:$EH$44,$A552),$B552&lt;=INDEX($EJ$5:$EJ$44,$A552),D$30&gt;=INDEX($EG$5:$EG$44,$A552),D$30&lt;=INDEX($EI$5:$EI$44,$A552)),$A552,0),0)</f>
        <v>0</v>
      </c>
      <c r="E552" s="9">
        <f>IFERROR(IF(AND($B552&gt;=INDEX($EH$5:$EH$44,$A552),$B552&lt;=INDEX($EJ$5:$EJ$44,$A552),E$30&gt;=INDEX($EG$5:$EG$44,$A552),E$30&lt;=INDEX($EI$5:$EI$44,$A552)),$A552,0),0)</f>
        <v>0</v>
      </c>
      <c r="F552" s="9">
        <f>IFERROR(IF(AND($B552&gt;=INDEX($EH$5:$EH$44,$A552),$B552&lt;=INDEX($EJ$5:$EJ$44,$A552),F$30&gt;=INDEX($EG$5:$EG$44,$A552),F$30&lt;=INDEX($EI$5:$EI$44,$A552)),$A552,0),0)</f>
        <v>0</v>
      </c>
      <c r="G552" s="9">
        <f>IFERROR(IF(AND($B552&gt;=INDEX($EH$5:$EH$44,$A552),$B552&lt;=INDEX($EJ$5:$EJ$44,$A552),G$30&gt;=INDEX($EG$5:$EG$44,$A552),G$30&lt;=INDEX($EI$5:$EI$44,$A552)),$A552,0),0)</f>
        <v>0</v>
      </c>
      <c r="H552" s="9">
        <f>IFERROR(IF(AND($B552&gt;=INDEX($EH$5:$EH$44,$A552),$B552&lt;=INDEX($EJ$5:$EJ$44,$A552),H$30&gt;=INDEX($EG$5:$EG$44,$A552),H$30&lt;=INDEX($EI$5:$EI$44,$A552)),$A552,0),0)</f>
        <v>0</v>
      </c>
      <c r="I552" s="9">
        <f>IFERROR(IF(AND($B552&gt;=INDEX($EH$5:$EH$44,$A552),$B552&lt;=INDEX($EJ$5:$EJ$44,$A552),I$30&gt;=INDEX($EG$5:$EG$44,$A552),I$30&lt;=INDEX($EI$5:$EI$44,$A552)),$A552,0),0)</f>
        <v>0</v>
      </c>
      <c r="J552" s="9">
        <f>IFERROR(IF(AND($B552&gt;=INDEX($EH$5:$EH$44,$A552),$B552&lt;=INDEX($EJ$5:$EJ$44,$A552),J$30&gt;=INDEX($EG$5:$EG$44,$A552),J$30&lt;=INDEX($EI$5:$EI$44,$A552)),$A552,0),0)</f>
        <v>0</v>
      </c>
      <c r="K552" s="9">
        <f>IFERROR(IF(AND($B552&gt;=INDEX($EH$5:$EH$44,$A552),$B552&lt;=INDEX($EJ$5:$EJ$44,$A552),K$30&gt;=INDEX($EG$5:$EG$44,$A552),K$30&lt;=INDEX($EI$5:$EI$44,$A552)),$A552,0),0)</f>
        <v>0</v>
      </c>
      <c r="L552" s="9">
        <f>IFERROR(IF(AND($B552&gt;=INDEX($EH$5:$EH$44,$A552),$B552&lt;=INDEX($EJ$5:$EJ$44,$A552),L$30&gt;=INDEX($EG$5:$EG$44,$A552),L$30&lt;=INDEX($EI$5:$EI$44,$A552)),$A552,0),0)</f>
        <v>0</v>
      </c>
      <c r="M552" s="9">
        <f>IFERROR(IF(AND($B552&gt;=INDEX($EH$5:$EH$44,$A552),$B552&lt;=INDEX($EJ$5:$EJ$44,$A552),M$30&gt;=INDEX($EG$5:$EG$44,$A552),M$30&lt;=INDEX($EI$5:$EI$44,$A552)),$A552,0),0)</f>
        <v>0</v>
      </c>
      <c r="N552" s="9">
        <f>IFERROR(IF(AND($B552&gt;=INDEX($EH$5:$EH$44,$A552),$B552&lt;=INDEX($EJ$5:$EJ$44,$A552),N$30&gt;=INDEX($EG$5:$EG$44,$A552),N$30&lt;=INDEX($EI$5:$EI$44,$A552)),$A552,0),0)</f>
        <v>0</v>
      </c>
      <c r="O552" s="9">
        <f>IFERROR(IF(AND($B552&gt;=INDEX($EH$5:$EH$44,$A552),$B552&lt;=INDEX($EJ$5:$EJ$44,$A552),O$30&gt;=INDEX($EG$5:$EG$44,$A552),O$30&lt;=INDEX($EI$5:$EI$44,$A552)),$A552,0),0)</f>
        <v>0</v>
      </c>
      <c r="P552" s="9">
        <f>IFERROR(IF(AND($B552&gt;=INDEX($EH$5:$EH$44,$A552),$B552&lt;=INDEX($EJ$5:$EJ$44,$A552),P$30&gt;=INDEX($EG$5:$EG$44,$A552),P$30&lt;=INDEX($EI$5:$EI$44,$A552)),$A552,0),0)</f>
        <v>0</v>
      </c>
      <c r="Q552" s="9">
        <f>IFERROR(IF(AND($B552&gt;=INDEX($EH$5:$EH$44,$A552),$B552&lt;=INDEX($EJ$5:$EJ$44,$A552),Q$30&gt;=INDEX($EG$5:$EG$44,$A552),Q$30&lt;=INDEX($EI$5:$EI$44,$A552)),$A552,0),0)</f>
        <v>0</v>
      </c>
      <c r="R552" s="9">
        <f>IFERROR(IF(AND($B552&gt;=INDEX($EH$5:$EH$44,$A552),$B552&lt;=INDEX($EJ$5:$EJ$44,$A552),R$30&gt;=INDEX($EG$5:$EG$44,$A552),R$30&lt;=INDEX($EI$5:$EI$44,$A552)),$A552,0),0)</f>
        <v>0</v>
      </c>
      <c r="S552" s="9">
        <f>IFERROR(IF(AND($B552&gt;=INDEX($EH$5:$EH$44,$A552),$B552&lt;=INDEX($EJ$5:$EJ$44,$A552),S$30&gt;=INDEX($EG$5:$EG$44,$A552),S$30&lt;=INDEX($EI$5:$EI$44,$A552)),$A552,0),0)</f>
        <v>0</v>
      </c>
      <c r="T552" s="9">
        <f>IFERROR(IF(AND($B552&gt;=INDEX($EH$5:$EH$44,$A552),$B552&lt;=INDEX($EJ$5:$EJ$44,$A552),T$30&gt;=INDEX($EG$5:$EG$44,$A552),T$30&lt;=INDEX($EI$5:$EI$44,$A552)),$A552,0),0)</f>
        <v>0</v>
      </c>
      <c r="U552" s="9">
        <f>IFERROR(IF(AND($B552&gt;=INDEX($EH$5:$EH$44,$A552),$B552&lt;=INDEX($EJ$5:$EJ$44,$A552),U$30&gt;=INDEX($EG$5:$EG$44,$A552),U$30&lt;=INDEX($EI$5:$EI$44,$A552)),$A552,0),0)</f>
        <v>0</v>
      </c>
      <c r="V552" s="9">
        <f>IFERROR(IF(AND($B552&gt;=INDEX($EH$5:$EH$44,$A552),$B552&lt;=INDEX($EJ$5:$EJ$44,$A552),V$30&gt;=INDEX($EG$5:$EG$44,$A552),V$30&lt;=INDEX($EI$5:$EI$44,$A552)),$A552,0),0)</f>
        <v>0</v>
      </c>
      <c r="W552" s="9">
        <f>IFERROR(IF(AND($B552&gt;=INDEX($EH$5:$EH$44,$A552),$B552&lt;=INDEX($EJ$5:$EJ$44,$A552),W$30&gt;=INDEX($EG$5:$EG$44,$A552),W$30&lt;=INDEX($EI$5:$EI$44,$A552)),$A552,0),0)</f>
        <v>0</v>
      </c>
      <c r="X552" s="9">
        <f>IFERROR(IF(AND($B552&gt;=INDEX($EH$5:$EH$44,$A552),$B552&lt;=INDEX($EJ$5:$EJ$44,$A552),X$30&gt;=INDEX($EG$5:$EG$44,$A552),X$30&lt;=INDEX($EI$5:$EI$44,$A552)),$A552,0),0)</f>
        <v>0</v>
      </c>
      <c r="Y552" s="9">
        <f>IFERROR(IF(AND($B552&gt;=INDEX($EH$5:$EH$44,$A552),$B552&lt;=INDEX($EJ$5:$EJ$44,$A552),Y$30&gt;=INDEX($EG$5:$EG$44,$A552),Y$30&lt;=INDEX($EI$5:$EI$44,$A552)),$A552,0),0)</f>
        <v>0</v>
      </c>
      <c r="Z552" s="9">
        <f>IFERROR(IF(AND($B552&gt;=INDEX($EH$5:$EH$44,$A552),$B552&lt;=INDEX($EJ$5:$EJ$44,$A552),Z$30&gt;=INDEX($EG$5:$EG$44,$A552),Z$30&lt;=INDEX($EI$5:$EI$44,$A552)),$A552,0),0)</f>
        <v>0</v>
      </c>
      <c r="AA552" s="9">
        <f>IFERROR(IF(AND($B552&gt;=INDEX($EH$5:$EH$44,$A552),$B552&lt;=INDEX($EJ$5:$EJ$44,$A552),AA$30&gt;=INDEX($EG$5:$EG$44,$A552),AA$30&lt;=INDEX($EI$5:$EI$44,$A552)),$A552,0),0)</f>
        <v>0</v>
      </c>
      <c r="AB552" s="9">
        <f>IFERROR(IF(AND($B552&gt;=INDEX($EH$5:$EH$44,$A552),$B552&lt;=INDEX($EJ$5:$EJ$44,$A552),AB$30&gt;=INDEX($EG$5:$EG$44,$A552),AB$30&lt;=INDEX($EI$5:$EI$44,$A552)),$A552,0),0)</f>
        <v>0</v>
      </c>
      <c r="AC552" s="9">
        <f>IFERROR(IF(AND($B552&gt;=INDEX($EH$5:$EH$44,$A552),$B552&lt;=INDEX($EJ$5:$EJ$44,$A552),AC$30&gt;=INDEX($EG$5:$EG$44,$A552),AC$30&lt;=INDEX($EI$5:$EI$44,$A552)),$A552,0),0)</f>
        <v>0</v>
      </c>
      <c r="AD552" s="9">
        <f>IFERROR(IF(AND($B552&gt;=INDEX($EH$5:$EH$44,$A552),$B552&lt;=INDEX($EJ$5:$EJ$44,$A552),AD$30&gt;=INDEX($EG$5:$EG$44,$A552),AD$30&lt;=INDEX($EI$5:$EI$44,$A552)),$A552,0),0)</f>
        <v>0</v>
      </c>
      <c r="AE552" s="9">
        <f>IFERROR(IF(AND($B552&gt;=INDEX($EH$5:$EH$44,$A552),$B552&lt;=INDEX($EJ$5:$EJ$44,$A552),AE$30&gt;=INDEX($EG$5:$EG$44,$A552),AE$30&lt;=INDEX($EI$5:$EI$44,$A552)),$A552,0),0)</f>
        <v>0</v>
      </c>
      <c r="AF552" s="9">
        <f>IFERROR(IF(AND($B552&gt;=INDEX($EH$5:$EH$44,$A552),$B552&lt;=INDEX($EJ$5:$EJ$44,$A552),AF$30&gt;=INDEX($EG$5:$EG$44,$A552),AF$30&lt;=INDEX($EI$5:$EI$44,$A552)),$A552,0),0)</f>
        <v>0</v>
      </c>
      <c r="AG552" s="9">
        <f>IFERROR(IF(AND($B552&gt;=INDEX($EH$5:$EH$44,$A552),$B552&lt;=INDEX($EJ$5:$EJ$44,$A552),AG$30&gt;=INDEX($EG$5:$EG$44,$A552),AG$30&lt;=INDEX($EI$5:$EI$44,$A552)),$A552,0),0)</f>
        <v>0</v>
      </c>
      <c r="AH552" s="9"/>
    </row>
    <row r="553" spans="1:34">
      <c r="A553" s="5">
        <f t="shared" si="94"/>
        <v>21</v>
      </c>
      <c r="B553" s="5">
        <f t="shared" si="93"/>
        <v>22</v>
      </c>
      <c r="C553" s="9">
        <f>IFERROR(IF(AND($B553&gt;=INDEX($EH$5:$EH$44,$A553),$B553&lt;=INDEX($EJ$5:$EJ$44,$A553),C$30&gt;=INDEX($EG$5:$EG$44,$A553),C$30&lt;=INDEX($EI$5:$EI$44,$A553)),$A553,0),0)</f>
        <v>0</v>
      </c>
      <c r="D553" s="9">
        <f>IFERROR(IF(AND($B553&gt;=INDEX($EH$5:$EH$44,$A553),$B553&lt;=INDEX($EJ$5:$EJ$44,$A553),D$30&gt;=INDEX($EG$5:$EG$44,$A553),D$30&lt;=INDEX($EI$5:$EI$44,$A553)),$A553,0),0)</f>
        <v>0</v>
      </c>
      <c r="E553" s="9">
        <f>IFERROR(IF(AND($B553&gt;=INDEX($EH$5:$EH$44,$A553),$B553&lt;=INDEX($EJ$5:$EJ$44,$A553),E$30&gt;=INDEX($EG$5:$EG$44,$A553),E$30&lt;=INDEX($EI$5:$EI$44,$A553)),$A553,0),0)</f>
        <v>0</v>
      </c>
      <c r="F553" s="9">
        <f>IFERROR(IF(AND($B553&gt;=INDEX($EH$5:$EH$44,$A553),$B553&lt;=INDEX($EJ$5:$EJ$44,$A553),F$30&gt;=INDEX($EG$5:$EG$44,$A553),F$30&lt;=INDEX($EI$5:$EI$44,$A553)),$A553,0),0)</f>
        <v>0</v>
      </c>
      <c r="G553" s="9">
        <f>IFERROR(IF(AND($B553&gt;=INDEX($EH$5:$EH$44,$A553),$B553&lt;=INDEX($EJ$5:$EJ$44,$A553),G$30&gt;=INDEX($EG$5:$EG$44,$A553),G$30&lt;=INDEX($EI$5:$EI$44,$A553)),$A553,0),0)</f>
        <v>0</v>
      </c>
      <c r="H553" s="9">
        <f>IFERROR(IF(AND($B553&gt;=INDEX($EH$5:$EH$44,$A553),$B553&lt;=INDEX($EJ$5:$EJ$44,$A553),H$30&gt;=INDEX($EG$5:$EG$44,$A553),H$30&lt;=INDEX($EI$5:$EI$44,$A553)),$A553,0),0)</f>
        <v>0</v>
      </c>
      <c r="I553" s="9">
        <f>IFERROR(IF(AND($B553&gt;=INDEX($EH$5:$EH$44,$A553),$B553&lt;=INDEX($EJ$5:$EJ$44,$A553),I$30&gt;=INDEX($EG$5:$EG$44,$A553),I$30&lt;=INDEX($EI$5:$EI$44,$A553)),$A553,0),0)</f>
        <v>0</v>
      </c>
      <c r="J553" s="9">
        <f>IFERROR(IF(AND($B553&gt;=INDEX($EH$5:$EH$44,$A553),$B553&lt;=INDEX($EJ$5:$EJ$44,$A553),J$30&gt;=INDEX($EG$5:$EG$44,$A553),J$30&lt;=INDEX($EI$5:$EI$44,$A553)),$A553,0),0)</f>
        <v>0</v>
      </c>
      <c r="K553" s="9">
        <f>IFERROR(IF(AND($B553&gt;=INDEX($EH$5:$EH$44,$A553),$B553&lt;=INDEX($EJ$5:$EJ$44,$A553),K$30&gt;=INDEX($EG$5:$EG$44,$A553),K$30&lt;=INDEX($EI$5:$EI$44,$A553)),$A553,0),0)</f>
        <v>0</v>
      </c>
      <c r="L553" s="9">
        <f>IFERROR(IF(AND($B553&gt;=INDEX($EH$5:$EH$44,$A553),$B553&lt;=INDEX($EJ$5:$EJ$44,$A553),L$30&gt;=INDEX($EG$5:$EG$44,$A553),L$30&lt;=INDEX($EI$5:$EI$44,$A553)),$A553,0),0)</f>
        <v>0</v>
      </c>
      <c r="M553" s="9">
        <f>IFERROR(IF(AND($B553&gt;=INDEX($EH$5:$EH$44,$A553),$B553&lt;=INDEX($EJ$5:$EJ$44,$A553),M$30&gt;=INDEX($EG$5:$EG$44,$A553),M$30&lt;=INDEX($EI$5:$EI$44,$A553)),$A553,0),0)</f>
        <v>0</v>
      </c>
      <c r="N553" s="9">
        <f>IFERROR(IF(AND($B553&gt;=INDEX($EH$5:$EH$44,$A553),$B553&lt;=INDEX($EJ$5:$EJ$44,$A553),N$30&gt;=INDEX($EG$5:$EG$44,$A553),N$30&lt;=INDEX($EI$5:$EI$44,$A553)),$A553,0),0)</f>
        <v>0</v>
      </c>
      <c r="O553" s="9">
        <f>IFERROR(IF(AND($B553&gt;=INDEX($EH$5:$EH$44,$A553),$B553&lt;=INDEX($EJ$5:$EJ$44,$A553),O$30&gt;=INDEX($EG$5:$EG$44,$A553),O$30&lt;=INDEX($EI$5:$EI$44,$A553)),$A553,0),0)</f>
        <v>0</v>
      </c>
      <c r="P553" s="9">
        <f>IFERROR(IF(AND($B553&gt;=INDEX($EH$5:$EH$44,$A553),$B553&lt;=INDEX($EJ$5:$EJ$44,$A553),P$30&gt;=INDEX($EG$5:$EG$44,$A553),P$30&lt;=INDEX($EI$5:$EI$44,$A553)),$A553,0),0)</f>
        <v>0</v>
      </c>
      <c r="Q553" s="9">
        <f>IFERROR(IF(AND($B553&gt;=INDEX($EH$5:$EH$44,$A553),$B553&lt;=INDEX($EJ$5:$EJ$44,$A553),Q$30&gt;=INDEX($EG$5:$EG$44,$A553),Q$30&lt;=INDEX($EI$5:$EI$44,$A553)),$A553,0),0)</f>
        <v>0</v>
      </c>
      <c r="R553" s="9">
        <f>IFERROR(IF(AND($B553&gt;=INDEX($EH$5:$EH$44,$A553),$B553&lt;=INDEX($EJ$5:$EJ$44,$A553),R$30&gt;=INDEX($EG$5:$EG$44,$A553),R$30&lt;=INDEX($EI$5:$EI$44,$A553)),$A553,0),0)</f>
        <v>0</v>
      </c>
      <c r="S553" s="9">
        <f>IFERROR(IF(AND($B553&gt;=INDEX($EH$5:$EH$44,$A553),$B553&lt;=INDEX($EJ$5:$EJ$44,$A553),S$30&gt;=INDEX($EG$5:$EG$44,$A553),S$30&lt;=INDEX($EI$5:$EI$44,$A553)),$A553,0),0)</f>
        <v>0</v>
      </c>
      <c r="T553" s="9">
        <f>IFERROR(IF(AND($B553&gt;=INDEX($EH$5:$EH$44,$A553),$B553&lt;=INDEX($EJ$5:$EJ$44,$A553),T$30&gt;=INDEX($EG$5:$EG$44,$A553),T$30&lt;=INDEX($EI$5:$EI$44,$A553)),$A553,0),0)</f>
        <v>0</v>
      </c>
      <c r="U553" s="9">
        <f>IFERROR(IF(AND($B553&gt;=INDEX($EH$5:$EH$44,$A553),$B553&lt;=INDEX($EJ$5:$EJ$44,$A553),U$30&gt;=INDEX($EG$5:$EG$44,$A553),U$30&lt;=INDEX($EI$5:$EI$44,$A553)),$A553,0),0)</f>
        <v>0</v>
      </c>
      <c r="V553" s="9">
        <f>IFERROR(IF(AND($B553&gt;=INDEX($EH$5:$EH$44,$A553),$B553&lt;=INDEX($EJ$5:$EJ$44,$A553),V$30&gt;=INDEX($EG$5:$EG$44,$A553),V$30&lt;=INDEX($EI$5:$EI$44,$A553)),$A553,0),0)</f>
        <v>0</v>
      </c>
      <c r="W553" s="9">
        <f>IFERROR(IF(AND($B553&gt;=INDEX($EH$5:$EH$44,$A553),$B553&lt;=INDEX($EJ$5:$EJ$44,$A553),W$30&gt;=INDEX($EG$5:$EG$44,$A553),W$30&lt;=INDEX($EI$5:$EI$44,$A553)),$A553,0),0)</f>
        <v>0</v>
      </c>
      <c r="X553" s="9">
        <f>IFERROR(IF(AND($B553&gt;=INDEX($EH$5:$EH$44,$A553),$B553&lt;=INDEX($EJ$5:$EJ$44,$A553),X$30&gt;=INDEX($EG$5:$EG$44,$A553),X$30&lt;=INDEX($EI$5:$EI$44,$A553)),$A553,0),0)</f>
        <v>0</v>
      </c>
      <c r="Y553" s="9">
        <f>IFERROR(IF(AND($B553&gt;=INDEX($EH$5:$EH$44,$A553),$B553&lt;=INDEX($EJ$5:$EJ$44,$A553),Y$30&gt;=INDEX($EG$5:$EG$44,$A553),Y$30&lt;=INDEX($EI$5:$EI$44,$A553)),$A553,0),0)</f>
        <v>0</v>
      </c>
      <c r="Z553" s="9">
        <f>IFERROR(IF(AND($B553&gt;=INDEX($EH$5:$EH$44,$A553),$B553&lt;=INDEX($EJ$5:$EJ$44,$A553),Z$30&gt;=INDEX($EG$5:$EG$44,$A553),Z$30&lt;=INDEX($EI$5:$EI$44,$A553)),$A553,0),0)</f>
        <v>0</v>
      </c>
      <c r="AA553" s="9">
        <f>IFERROR(IF(AND($B553&gt;=INDEX($EH$5:$EH$44,$A553),$B553&lt;=INDEX($EJ$5:$EJ$44,$A553),AA$30&gt;=INDEX($EG$5:$EG$44,$A553),AA$30&lt;=INDEX($EI$5:$EI$44,$A553)),$A553,0),0)</f>
        <v>0</v>
      </c>
      <c r="AB553" s="9">
        <f>IFERROR(IF(AND($B553&gt;=INDEX($EH$5:$EH$44,$A553),$B553&lt;=INDEX($EJ$5:$EJ$44,$A553),AB$30&gt;=INDEX($EG$5:$EG$44,$A553),AB$30&lt;=INDEX($EI$5:$EI$44,$A553)),$A553,0),0)</f>
        <v>0</v>
      </c>
      <c r="AC553" s="9">
        <f>IFERROR(IF(AND($B553&gt;=INDEX($EH$5:$EH$44,$A553),$B553&lt;=INDEX($EJ$5:$EJ$44,$A553),AC$30&gt;=INDEX($EG$5:$EG$44,$A553),AC$30&lt;=INDEX($EI$5:$EI$44,$A553)),$A553,0),0)</f>
        <v>0</v>
      </c>
      <c r="AD553" s="9">
        <f>IFERROR(IF(AND($B553&gt;=INDEX($EH$5:$EH$44,$A553),$B553&lt;=INDEX($EJ$5:$EJ$44,$A553),AD$30&gt;=INDEX($EG$5:$EG$44,$A553),AD$30&lt;=INDEX($EI$5:$EI$44,$A553)),$A553,0),0)</f>
        <v>0</v>
      </c>
      <c r="AE553" s="9">
        <f>IFERROR(IF(AND($B553&gt;=INDEX($EH$5:$EH$44,$A553),$B553&lt;=INDEX($EJ$5:$EJ$44,$A553),AE$30&gt;=INDEX($EG$5:$EG$44,$A553),AE$30&lt;=INDEX($EI$5:$EI$44,$A553)),$A553,0),0)</f>
        <v>0</v>
      </c>
      <c r="AF553" s="9">
        <f>IFERROR(IF(AND($B553&gt;=INDEX($EH$5:$EH$44,$A553),$B553&lt;=INDEX($EJ$5:$EJ$44,$A553),AF$30&gt;=INDEX($EG$5:$EG$44,$A553),AF$30&lt;=INDEX($EI$5:$EI$44,$A553)),$A553,0),0)</f>
        <v>0</v>
      </c>
      <c r="AG553" s="9">
        <f>IFERROR(IF(AND($B553&gt;=INDEX($EH$5:$EH$44,$A553),$B553&lt;=INDEX($EJ$5:$EJ$44,$A553),AG$30&gt;=INDEX($EG$5:$EG$44,$A553),AG$30&lt;=INDEX($EI$5:$EI$44,$A553)),$A553,0),0)</f>
        <v>0</v>
      </c>
      <c r="AH553" s="9"/>
    </row>
    <row r="554" spans="1:34">
      <c r="A554" s="5">
        <f t="shared" si="94"/>
        <v>21</v>
      </c>
      <c r="B554" s="5">
        <f t="shared" si="93"/>
        <v>23</v>
      </c>
      <c r="C554" s="9">
        <f>IFERROR(IF(AND($B554&gt;=INDEX($EH$5:$EH$44,$A554),$B554&lt;=INDEX($EJ$5:$EJ$44,$A554),C$30&gt;=INDEX($EG$5:$EG$44,$A554),C$30&lt;=INDEX($EI$5:$EI$44,$A554)),$A554,0),0)</f>
        <v>0</v>
      </c>
      <c r="D554" s="9">
        <f>IFERROR(IF(AND($B554&gt;=INDEX($EH$5:$EH$44,$A554),$B554&lt;=INDEX($EJ$5:$EJ$44,$A554),D$30&gt;=INDEX($EG$5:$EG$44,$A554),D$30&lt;=INDEX($EI$5:$EI$44,$A554)),$A554,0),0)</f>
        <v>0</v>
      </c>
      <c r="E554" s="9">
        <f>IFERROR(IF(AND($B554&gt;=INDEX($EH$5:$EH$44,$A554),$B554&lt;=INDEX($EJ$5:$EJ$44,$A554),E$30&gt;=INDEX($EG$5:$EG$44,$A554),E$30&lt;=INDEX($EI$5:$EI$44,$A554)),$A554,0),0)</f>
        <v>0</v>
      </c>
      <c r="F554" s="9">
        <f>IFERROR(IF(AND($B554&gt;=INDEX($EH$5:$EH$44,$A554),$B554&lt;=INDEX($EJ$5:$EJ$44,$A554),F$30&gt;=INDEX($EG$5:$EG$44,$A554),F$30&lt;=INDEX($EI$5:$EI$44,$A554)),$A554,0),0)</f>
        <v>0</v>
      </c>
      <c r="G554" s="9">
        <f>IFERROR(IF(AND($B554&gt;=INDEX($EH$5:$EH$44,$A554),$B554&lt;=INDEX($EJ$5:$EJ$44,$A554),G$30&gt;=INDEX($EG$5:$EG$44,$A554),G$30&lt;=INDEX($EI$5:$EI$44,$A554)),$A554,0),0)</f>
        <v>0</v>
      </c>
      <c r="H554" s="9">
        <f>IFERROR(IF(AND($B554&gt;=INDEX($EH$5:$EH$44,$A554),$B554&lt;=INDEX($EJ$5:$EJ$44,$A554),H$30&gt;=INDEX($EG$5:$EG$44,$A554),H$30&lt;=INDEX($EI$5:$EI$44,$A554)),$A554,0),0)</f>
        <v>0</v>
      </c>
      <c r="I554" s="9">
        <f>IFERROR(IF(AND($B554&gt;=INDEX($EH$5:$EH$44,$A554),$B554&lt;=INDEX($EJ$5:$EJ$44,$A554),I$30&gt;=INDEX($EG$5:$EG$44,$A554),I$30&lt;=INDEX($EI$5:$EI$44,$A554)),$A554,0),0)</f>
        <v>0</v>
      </c>
      <c r="J554" s="9">
        <f>IFERROR(IF(AND($B554&gt;=INDEX($EH$5:$EH$44,$A554),$B554&lt;=INDEX($EJ$5:$EJ$44,$A554),J$30&gt;=INDEX($EG$5:$EG$44,$A554),J$30&lt;=INDEX($EI$5:$EI$44,$A554)),$A554,0),0)</f>
        <v>0</v>
      </c>
      <c r="K554" s="9">
        <f>IFERROR(IF(AND($B554&gt;=INDEX($EH$5:$EH$44,$A554),$B554&lt;=INDEX($EJ$5:$EJ$44,$A554),K$30&gt;=INDEX($EG$5:$EG$44,$A554),K$30&lt;=INDEX($EI$5:$EI$44,$A554)),$A554,0),0)</f>
        <v>0</v>
      </c>
      <c r="L554" s="9">
        <f>IFERROR(IF(AND($B554&gt;=INDEX($EH$5:$EH$44,$A554),$B554&lt;=INDEX($EJ$5:$EJ$44,$A554),L$30&gt;=INDEX($EG$5:$EG$44,$A554),L$30&lt;=INDEX($EI$5:$EI$44,$A554)),$A554,0),0)</f>
        <v>0</v>
      </c>
      <c r="M554" s="9">
        <f>IFERROR(IF(AND($B554&gt;=INDEX($EH$5:$EH$44,$A554),$B554&lt;=INDEX($EJ$5:$EJ$44,$A554),M$30&gt;=INDEX($EG$5:$EG$44,$A554),M$30&lt;=INDEX($EI$5:$EI$44,$A554)),$A554,0),0)</f>
        <v>0</v>
      </c>
      <c r="N554" s="9">
        <f>IFERROR(IF(AND($B554&gt;=INDEX($EH$5:$EH$44,$A554),$B554&lt;=INDEX($EJ$5:$EJ$44,$A554),N$30&gt;=INDEX($EG$5:$EG$44,$A554),N$30&lt;=INDEX($EI$5:$EI$44,$A554)),$A554,0),0)</f>
        <v>0</v>
      </c>
      <c r="O554" s="9">
        <f>IFERROR(IF(AND($B554&gt;=INDEX($EH$5:$EH$44,$A554),$B554&lt;=INDEX($EJ$5:$EJ$44,$A554),O$30&gt;=INDEX($EG$5:$EG$44,$A554),O$30&lt;=INDEX($EI$5:$EI$44,$A554)),$A554,0),0)</f>
        <v>0</v>
      </c>
      <c r="P554" s="9">
        <f>IFERROR(IF(AND($B554&gt;=INDEX($EH$5:$EH$44,$A554),$B554&lt;=INDEX($EJ$5:$EJ$44,$A554),P$30&gt;=INDEX($EG$5:$EG$44,$A554),P$30&lt;=INDEX($EI$5:$EI$44,$A554)),$A554,0),0)</f>
        <v>0</v>
      </c>
      <c r="Q554" s="9">
        <f>IFERROR(IF(AND($B554&gt;=INDEX($EH$5:$EH$44,$A554),$B554&lt;=INDEX($EJ$5:$EJ$44,$A554),Q$30&gt;=INDEX($EG$5:$EG$44,$A554),Q$30&lt;=INDEX($EI$5:$EI$44,$A554)),$A554,0),0)</f>
        <v>0</v>
      </c>
      <c r="R554" s="9">
        <f>IFERROR(IF(AND($B554&gt;=INDEX($EH$5:$EH$44,$A554),$B554&lt;=INDEX($EJ$5:$EJ$44,$A554),R$30&gt;=INDEX($EG$5:$EG$44,$A554),R$30&lt;=INDEX($EI$5:$EI$44,$A554)),$A554,0),0)</f>
        <v>0</v>
      </c>
      <c r="S554" s="9">
        <f>IFERROR(IF(AND($B554&gt;=INDEX($EH$5:$EH$44,$A554),$B554&lt;=INDEX($EJ$5:$EJ$44,$A554),S$30&gt;=INDEX($EG$5:$EG$44,$A554),S$30&lt;=INDEX($EI$5:$EI$44,$A554)),$A554,0),0)</f>
        <v>0</v>
      </c>
      <c r="T554" s="9">
        <f>IFERROR(IF(AND($B554&gt;=INDEX($EH$5:$EH$44,$A554),$B554&lt;=INDEX($EJ$5:$EJ$44,$A554),T$30&gt;=INDEX($EG$5:$EG$44,$A554),T$30&lt;=INDEX($EI$5:$EI$44,$A554)),$A554,0),0)</f>
        <v>0</v>
      </c>
      <c r="U554" s="9">
        <f>IFERROR(IF(AND($B554&gt;=INDEX($EH$5:$EH$44,$A554),$B554&lt;=INDEX($EJ$5:$EJ$44,$A554),U$30&gt;=INDEX($EG$5:$EG$44,$A554),U$30&lt;=INDEX($EI$5:$EI$44,$A554)),$A554,0),0)</f>
        <v>0</v>
      </c>
      <c r="V554" s="9">
        <f>IFERROR(IF(AND($B554&gt;=INDEX($EH$5:$EH$44,$A554),$B554&lt;=INDEX($EJ$5:$EJ$44,$A554),V$30&gt;=INDEX($EG$5:$EG$44,$A554),V$30&lt;=INDEX($EI$5:$EI$44,$A554)),$A554,0),0)</f>
        <v>0</v>
      </c>
      <c r="W554" s="9">
        <f>IFERROR(IF(AND($B554&gt;=INDEX($EH$5:$EH$44,$A554),$B554&lt;=INDEX($EJ$5:$EJ$44,$A554),W$30&gt;=INDEX($EG$5:$EG$44,$A554),W$30&lt;=INDEX($EI$5:$EI$44,$A554)),$A554,0),0)</f>
        <v>0</v>
      </c>
      <c r="X554" s="9">
        <f>IFERROR(IF(AND($B554&gt;=INDEX($EH$5:$EH$44,$A554),$B554&lt;=INDEX($EJ$5:$EJ$44,$A554),X$30&gt;=INDEX($EG$5:$EG$44,$A554),X$30&lt;=INDEX($EI$5:$EI$44,$A554)),$A554,0),0)</f>
        <v>0</v>
      </c>
      <c r="Y554" s="9">
        <f>IFERROR(IF(AND($B554&gt;=INDEX($EH$5:$EH$44,$A554),$B554&lt;=INDEX($EJ$5:$EJ$44,$A554),Y$30&gt;=INDEX($EG$5:$EG$44,$A554),Y$30&lt;=INDEX($EI$5:$EI$44,$A554)),$A554,0),0)</f>
        <v>0</v>
      </c>
      <c r="Z554" s="9">
        <f>IFERROR(IF(AND($B554&gt;=INDEX($EH$5:$EH$44,$A554),$B554&lt;=INDEX($EJ$5:$EJ$44,$A554),Z$30&gt;=INDEX($EG$5:$EG$44,$A554),Z$30&lt;=INDEX($EI$5:$EI$44,$A554)),$A554,0),0)</f>
        <v>0</v>
      </c>
      <c r="AA554" s="9">
        <f>IFERROR(IF(AND($B554&gt;=INDEX($EH$5:$EH$44,$A554),$B554&lt;=INDEX($EJ$5:$EJ$44,$A554),AA$30&gt;=INDEX($EG$5:$EG$44,$A554),AA$30&lt;=INDEX($EI$5:$EI$44,$A554)),$A554,0),0)</f>
        <v>0</v>
      </c>
      <c r="AB554" s="9">
        <f>IFERROR(IF(AND($B554&gt;=INDEX($EH$5:$EH$44,$A554),$B554&lt;=INDEX($EJ$5:$EJ$44,$A554),AB$30&gt;=INDEX($EG$5:$EG$44,$A554),AB$30&lt;=INDEX($EI$5:$EI$44,$A554)),$A554,0),0)</f>
        <v>0</v>
      </c>
      <c r="AC554" s="9">
        <f>IFERROR(IF(AND($B554&gt;=INDEX($EH$5:$EH$44,$A554),$B554&lt;=INDEX($EJ$5:$EJ$44,$A554),AC$30&gt;=INDEX($EG$5:$EG$44,$A554),AC$30&lt;=INDEX($EI$5:$EI$44,$A554)),$A554,0),0)</f>
        <v>0</v>
      </c>
      <c r="AD554" s="9">
        <f>IFERROR(IF(AND($B554&gt;=INDEX($EH$5:$EH$44,$A554),$B554&lt;=INDEX($EJ$5:$EJ$44,$A554),AD$30&gt;=INDEX($EG$5:$EG$44,$A554),AD$30&lt;=INDEX($EI$5:$EI$44,$A554)),$A554,0),0)</f>
        <v>0</v>
      </c>
      <c r="AE554" s="9">
        <f>IFERROR(IF(AND($B554&gt;=INDEX($EH$5:$EH$44,$A554),$B554&lt;=INDEX($EJ$5:$EJ$44,$A554),AE$30&gt;=INDEX($EG$5:$EG$44,$A554),AE$30&lt;=INDEX($EI$5:$EI$44,$A554)),$A554,0),0)</f>
        <v>0</v>
      </c>
      <c r="AF554" s="9">
        <f>IFERROR(IF(AND($B554&gt;=INDEX($EH$5:$EH$44,$A554),$B554&lt;=INDEX($EJ$5:$EJ$44,$A554),AF$30&gt;=INDEX($EG$5:$EG$44,$A554),AF$30&lt;=INDEX($EI$5:$EI$44,$A554)),$A554,0),0)</f>
        <v>0</v>
      </c>
      <c r="AG554" s="9">
        <f>IFERROR(IF(AND($B554&gt;=INDEX($EH$5:$EH$44,$A554),$B554&lt;=INDEX($EJ$5:$EJ$44,$A554),AG$30&gt;=INDEX($EG$5:$EG$44,$A554),AG$30&lt;=INDEX($EI$5:$EI$44,$A554)),$A554,0),0)</f>
        <v>0</v>
      </c>
      <c r="AH554" s="9"/>
    </row>
    <row r="555" spans="1:34">
      <c r="A555" s="5">
        <f t="shared" si="94"/>
        <v>21</v>
      </c>
      <c r="B555" s="5">
        <f t="shared" si="93"/>
        <v>24</v>
      </c>
      <c r="C555" s="9">
        <f>IFERROR(IF(AND($B555&gt;=INDEX($EH$5:$EH$44,$A555),$B555&lt;=INDEX($EJ$5:$EJ$44,$A555),C$30&gt;=INDEX($EG$5:$EG$44,$A555),C$30&lt;=INDEX($EI$5:$EI$44,$A555)),$A555,0),0)</f>
        <v>0</v>
      </c>
      <c r="D555" s="9">
        <f>IFERROR(IF(AND($B555&gt;=INDEX($EH$5:$EH$44,$A555),$B555&lt;=INDEX($EJ$5:$EJ$44,$A555),D$30&gt;=INDEX($EG$5:$EG$44,$A555),D$30&lt;=INDEX($EI$5:$EI$44,$A555)),$A555,0),0)</f>
        <v>0</v>
      </c>
      <c r="E555" s="9">
        <f>IFERROR(IF(AND($B555&gt;=INDEX($EH$5:$EH$44,$A555),$B555&lt;=INDEX($EJ$5:$EJ$44,$A555),E$30&gt;=INDEX($EG$5:$EG$44,$A555),E$30&lt;=INDEX($EI$5:$EI$44,$A555)),$A555,0),0)</f>
        <v>0</v>
      </c>
      <c r="F555" s="9">
        <f>IFERROR(IF(AND($B555&gt;=INDEX($EH$5:$EH$44,$A555),$B555&lt;=INDEX($EJ$5:$EJ$44,$A555),F$30&gt;=INDEX($EG$5:$EG$44,$A555),F$30&lt;=INDEX($EI$5:$EI$44,$A555)),$A555,0),0)</f>
        <v>0</v>
      </c>
      <c r="G555" s="9">
        <f>IFERROR(IF(AND($B555&gt;=INDEX($EH$5:$EH$44,$A555),$B555&lt;=INDEX($EJ$5:$EJ$44,$A555),G$30&gt;=INDEX($EG$5:$EG$44,$A555),G$30&lt;=INDEX($EI$5:$EI$44,$A555)),$A555,0),0)</f>
        <v>0</v>
      </c>
      <c r="H555" s="9">
        <f>IFERROR(IF(AND($B555&gt;=INDEX($EH$5:$EH$44,$A555),$B555&lt;=INDEX($EJ$5:$EJ$44,$A555),H$30&gt;=INDEX($EG$5:$EG$44,$A555),H$30&lt;=INDEX($EI$5:$EI$44,$A555)),$A555,0),0)</f>
        <v>0</v>
      </c>
      <c r="I555" s="9">
        <f>IFERROR(IF(AND($B555&gt;=INDEX($EH$5:$EH$44,$A555),$B555&lt;=INDEX($EJ$5:$EJ$44,$A555),I$30&gt;=INDEX($EG$5:$EG$44,$A555),I$30&lt;=INDEX($EI$5:$EI$44,$A555)),$A555,0),0)</f>
        <v>0</v>
      </c>
      <c r="J555" s="9">
        <f>IFERROR(IF(AND($B555&gt;=INDEX($EH$5:$EH$44,$A555),$B555&lt;=INDEX($EJ$5:$EJ$44,$A555),J$30&gt;=INDEX($EG$5:$EG$44,$A555),J$30&lt;=INDEX($EI$5:$EI$44,$A555)),$A555,0),0)</f>
        <v>0</v>
      </c>
      <c r="K555" s="9">
        <f>IFERROR(IF(AND($B555&gt;=INDEX($EH$5:$EH$44,$A555),$B555&lt;=INDEX($EJ$5:$EJ$44,$A555),K$30&gt;=INDEX($EG$5:$EG$44,$A555),K$30&lt;=INDEX($EI$5:$EI$44,$A555)),$A555,0),0)</f>
        <v>0</v>
      </c>
      <c r="L555" s="9">
        <f>IFERROR(IF(AND($B555&gt;=INDEX($EH$5:$EH$44,$A555),$B555&lt;=INDEX($EJ$5:$EJ$44,$A555),L$30&gt;=INDEX($EG$5:$EG$44,$A555),L$30&lt;=INDEX($EI$5:$EI$44,$A555)),$A555,0),0)</f>
        <v>0</v>
      </c>
      <c r="M555" s="9">
        <f>IFERROR(IF(AND($B555&gt;=INDEX($EH$5:$EH$44,$A555),$B555&lt;=INDEX($EJ$5:$EJ$44,$A555),M$30&gt;=INDEX($EG$5:$EG$44,$A555),M$30&lt;=INDEX($EI$5:$EI$44,$A555)),$A555,0),0)</f>
        <v>0</v>
      </c>
      <c r="N555" s="9">
        <f>IFERROR(IF(AND($B555&gt;=INDEX($EH$5:$EH$44,$A555),$B555&lt;=INDEX($EJ$5:$EJ$44,$A555),N$30&gt;=INDEX($EG$5:$EG$44,$A555),N$30&lt;=INDEX($EI$5:$EI$44,$A555)),$A555,0),0)</f>
        <v>0</v>
      </c>
      <c r="O555" s="9">
        <f>IFERROR(IF(AND($B555&gt;=INDEX($EH$5:$EH$44,$A555),$B555&lt;=INDEX($EJ$5:$EJ$44,$A555),O$30&gt;=INDEX($EG$5:$EG$44,$A555),O$30&lt;=INDEX($EI$5:$EI$44,$A555)),$A555,0),0)</f>
        <v>0</v>
      </c>
      <c r="P555" s="9">
        <f>IFERROR(IF(AND($B555&gt;=INDEX($EH$5:$EH$44,$A555),$B555&lt;=INDEX($EJ$5:$EJ$44,$A555),P$30&gt;=INDEX($EG$5:$EG$44,$A555),P$30&lt;=INDEX($EI$5:$EI$44,$A555)),$A555,0),0)</f>
        <v>0</v>
      </c>
      <c r="Q555" s="9">
        <f>IFERROR(IF(AND($B555&gt;=INDEX($EH$5:$EH$44,$A555),$B555&lt;=INDEX($EJ$5:$EJ$44,$A555),Q$30&gt;=INDEX($EG$5:$EG$44,$A555),Q$30&lt;=INDEX($EI$5:$EI$44,$A555)),$A555,0),0)</f>
        <v>0</v>
      </c>
      <c r="R555" s="9">
        <f>IFERROR(IF(AND($B555&gt;=INDEX($EH$5:$EH$44,$A555),$B555&lt;=INDEX($EJ$5:$EJ$44,$A555),R$30&gt;=INDEX($EG$5:$EG$44,$A555),R$30&lt;=INDEX($EI$5:$EI$44,$A555)),$A555,0),0)</f>
        <v>0</v>
      </c>
      <c r="S555" s="9">
        <f>IFERROR(IF(AND($B555&gt;=INDEX($EH$5:$EH$44,$A555),$B555&lt;=INDEX($EJ$5:$EJ$44,$A555),S$30&gt;=INDEX($EG$5:$EG$44,$A555),S$30&lt;=INDEX($EI$5:$EI$44,$A555)),$A555,0),0)</f>
        <v>0</v>
      </c>
      <c r="T555" s="9">
        <f>IFERROR(IF(AND($B555&gt;=INDEX($EH$5:$EH$44,$A555),$B555&lt;=INDEX($EJ$5:$EJ$44,$A555),T$30&gt;=INDEX($EG$5:$EG$44,$A555),T$30&lt;=INDEX($EI$5:$EI$44,$A555)),$A555,0),0)</f>
        <v>0</v>
      </c>
      <c r="U555" s="9">
        <f>IFERROR(IF(AND($B555&gt;=INDEX($EH$5:$EH$44,$A555),$B555&lt;=INDEX($EJ$5:$EJ$44,$A555),U$30&gt;=INDEX($EG$5:$EG$44,$A555),U$30&lt;=INDEX($EI$5:$EI$44,$A555)),$A555,0),0)</f>
        <v>0</v>
      </c>
      <c r="V555" s="9">
        <f>IFERROR(IF(AND($B555&gt;=INDEX($EH$5:$EH$44,$A555),$B555&lt;=INDEX($EJ$5:$EJ$44,$A555),V$30&gt;=INDEX($EG$5:$EG$44,$A555),V$30&lt;=INDEX($EI$5:$EI$44,$A555)),$A555,0),0)</f>
        <v>0</v>
      </c>
      <c r="W555" s="9">
        <f>IFERROR(IF(AND($B555&gt;=INDEX($EH$5:$EH$44,$A555),$B555&lt;=INDEX($EJ$5:$EJ$44,$A555),W$30&gt;=INDEX($EG$5:$EG$44,$A555),W$30&lt;=INDEX($EI$5:$EI$44,$A555)),$A555,0),0)</f>
        <v>0</v>
      </c>
      <c r="X555" s="9">
        <f>IFERROR(IF(AND($B555&gt;=INDEX($EH$5:$EH$44,$A555),$B555&lt;=INDEX($EJ$5:$EJ$44,$A555),X$30&gt;=INDEX($EG$5:$EG$44,$A555),X$30&lt;=INDEX($EI$5:$EI$44,$A555)),$A555,0),0)</f>
        <v>0</v>
      </c>
      <c r="Y555" s="9">
        <f>IFERROR(IF(AND($B555&gt;=INDEX($EH$5:$EH$44,$A555),$B555&lt;=INDEX($EJ$5:$EJ$44,$A555),Y$30&gt;=INDEX($EG$5:$EG$44,$A555),Y$30&lt;=INDEX($EI$5:$EI$44,$A555)),$A555,0),0)</f>
        <v>0</v>
      </c>
      <c r="Z555" s="9">
        <f>IFERROR(IF(AND($B555&gt;=INDEX($EH$5:$EH$44,$A555),$B555&lt;=INDEX($EJ$5:$EJ$44,$A555),Z$30&gt;=INDEX($EG$5:$EG$44,$A555),Z$30&lt;=INDEX($EI$5:$EI$44,$A555)),$A555,0),0)</f>
        <v>0</v>
      </c>
      <c r="AA555" s="9">
        <f>IFERROR(IF(AND($B555&gt;=INDEX($EH$5:$EH$44,$A555),$B555&lt;=INDEX($EJ$5:$EJ$44,$A555),AA$30&gt;=INDEX($EG$5:$EG$44,$A555),AA$30&lt;=INDEX($EI$5:$EI$44,$A555)),$A555,0),0)</f>
        <v>0</v>
      </c>
      <c r="AB555" s="9">
        <f>IFERROR(IF(AND($B555&gt;=INDEX($EH$5:$EH$44,$A555),$B555&lt;=INDEX($EJ$5:$EJ$44,$A555),AB$30&gt;=INDEX($EG$5:$EG$44,$A555),AB$30&lt;=INDEX($EI$5:$EI$44,$A555)),$A555,0),0)</f>
        <v>0</v>
      </c>
      <c r="AC555" s="9">
        <f>IFERROR(IF(AND($B555&gt;=INDEX($EH$5:$EH$44,$A555),$B555&lt;=INDEX($EJ$5:$EJ$44,$A555),AC$30&gt;=INDEX($EG$5:$EG$44,$A555),AC$30&lt;=INDEX($EI$5:$EI$44,$A555)),$A555,0),0)</f>
        <v>0</v>
      </c>
      <c r="AD555" s="9">
        <f>IFERROR(IF(AND($B555&gt;=INDEX($EH$5:$EH$44,$A555),$B555&lt;=INDEX($EJ$5:$EJ$44,$A555),AD$30&gt;=INDEX($EG$5:$EG$44,$A555),AD$30&lt;=INDEX($EI$5:$EI$44,$A555)),$A555,0),0)</f>
        <v>0</v>
      </c>
      <c r="AE555" s="9">
        <f>IFERROR(IF(AND($B555&gt;=INDEX($EH$5:$EH$44,$A555),$B555&lt;=INDEX($EJ$5:$EJ$44,$A555),AE$30&gt;=INDEX($EG$5:$EG$44,$A555),AE$30&lt;=INDEX($EI$5:$EI$44,$A555)),$A555,0),0)</f>
        <v>0</v>
      </c>
      <c r="AF555" s="9">
        <f>IFERROR(IF(AND($B555&gt;=INDEX($EH$5:$EH$44,$A555),$B555&lt;=INDEX($EJ$5:$EJ$44,$A555),AF$30&gt;=INDEX($EG$5:$EG$44,$A555),AF$30&lt;=INDEX($EI$5:$EI$44,$A555)),$A555,0),0)</f>
        <v>0</v>
      </c>
      <c r="AG555" s="9">
        <f>IFERROR(IF(AND($B555&gt;=INDEX($EH$5:$EH$44,$A555),$B555&lt;=INDEX($EJ$5:$EJ$44,$A555),AG$30&gt;=INDEX($EG$5:$EG$44,$A555),AG$30&lt;=INDEX($EI$5:$EI$44,$A555)),$A555,0),0)</f>
        <v>0</v>
      </c>
      <c r="AH555" s="9"/>
    </row>
    <row r="556" spans="1:34">
      <c r="A556" s="5">
        <f t="shared" si="94"/>
        <v>22</v>
      </c>
      <c r="B556" s="5">
        <f t="shared" si="93"/>
        <v>0</v>
      </c>
      <c r="C556" s="9">
        <f>IFERROR(IF(AND($B556&gt;=INDEX($EH$5:$EH$44,$A556),$B556&lt;=INDEX($EJ$5:$EJ$44,$A556),C$30&gt;=INDEX($EG$5:$EG$44,$A556),C$30&lt;=INDEX($EI$5:$EI$44,$A556)),$A556,0),0)</f>
        <v>0</v>
      </c>
      <c r="D556" s="9">
        <f>IFERROR(IF(AND($B556&gt;=INDEX($EH$5:$EH$44,$A556),$B556&lt;=INDEX($EJ$5:$EJ$44,$A556),D$30&gt;=INDEX($EG$5:$EG$44,$A556),D$30&lt;=INDEX($EI$5:$EI$44,$A556)),$A556,0),0)</f>
        <v>0</v>
      </c>
      <c r="E556" s="9">
        <f>IFERROR(IF(AND($B556&gt;=INDEX($EH$5:$EH$44,$A556),$B556&lt;=INDEX($EJ$5:$EJ$44,$A556),E$30&gt;=INDEX($EG$5:$EG$44,$A556),E$30&lt;=INDEX($EI$5:$EI$44,$A556)),$A556,0),0)</f>
        <v>0</v>
      </c>
      <c r="F556" s="9">
        <f>IFERROR(IF(AND($B556&gt;=INDEX($EH$5:$EH$44,$A556),$B556&lt;=INDEX($EJ$5:$EJ$44,$A556),F$30&gt;=INDEX($EG$5:$EG$44,$A556),F$30&lt;=INDEX($EI$5:$EI$44,$A556)),$A556,0),0)</f>
        <v>0</v>
      </c>
      <c r="G556" s="9">
        <f>IFERROR(IF(AND($B556&gt;=INDEX($EH$5:$EH$44,$A556),$B556&lt;=INDEX($EJ$5:$EJ$44,$A556),G$30&gt;=INDEX($EG$5:$EG$44,$A556),G$30&lt;=INDEX($EI$5:$EI$44,$A556)),$A556,0),0)</f>
        <v>0</v>
      </c>
      <c r="H556" s="9">
        <f>IFERROR(IF(AND($B556&gt;=INDEX($EH$5:$EH$44,$A556),$B556&lt;=INDEX($EJ$5:$EJ$44,$A556),H$30&gt;=INDEX($EG$5:$EG$44,$A556),H$30&lt;=INDEX($EI$5:$EI$44,$A556)),$A556,0),0)</f>
        <v>0</v>
      </c>
      <c r="I556" s="9">
        <f>IFERROR(IF(AND($B556&gt;=INDEX($EH$5:$EH$44,$A556),$B556&lt;=INDEX($EJ$5:$EJ$44,$A556),I$30&gt;=INDEX($EG$5:$EG$44,$A556),I$30&lt;=INDEX($EI$5:$EI$44,$A556)),$A556,0),0)</f>
        <v>0</v>
      </c>
      <c r="J556" s="9">
        <f>IFERROR(IF(AND($B556&gt;=INDEX($EH$5:$EH$44,$A556),$B556&lt;=INDEX($EJ$5:$EJ$44,$A556),J$30&gt;=INDEX($EG$5:$EG$44,$A556),J$30&lt;=INDEX($EI$5:$EI$44,$A556)),$A556,0),0)</f>
        <v>0</v>
      </c>
      <c r="K556" s="9">
        <f>IFERROR(IF(AND($B556&gt;=INDEX($EH$5:$EH$44,$A556),$B556&lt;=INDEX($EJ$5:$EJ$44,$A556),K$30&gt;=INDEX($EG$5:$EG$44,$A556),K$30&lt;=INDEX($EI$5:$EI$44,$A556)),$A556,0),0)</f>
        <v>0</v>
      </c>
      <c r="L556" s="9">
        <f>IFERROR(IF(AND($B556&gt;=INDEX($EH$5:$EH$44,$A556),$B556&lt;=INDEX($EJ$5:$EJ$44,$A556),L$30&gt;=INDEX($EG$5:$EG$44,$A556),L$30&lt;=INDEX($EI$5:$EI$44,$A556)),$A556,0),0)</f>
        <v>0</v>
      </c>
      <c r="M556" s="9">
        <f>IFERROR(IF(AND($B556&gt;=INDEX($EH$5:$EH$44,$A556),$B556&lt;=INDEX($EJ$5:$EJ$44,$A556),M$30&gt;=INDEX($EG$5:$EG$44,$A556),M$30&lt;=INDEX($EI$5:$EI$44,$A556)),$A556,0),0)</f>
        <v>0</v>
      </c>
      <c r="N556" s="9">
        <f>IFERROR(IF(AND($B556&gt;=INDEX($EH$5:$EH$44,$A556),$B556&lt;=INDEX($EJ$5:$EJ$44,$A556),N$30&gt;=INDEX($EG$5:$EG$44,$A556),N$30&lt;=INDEX($EI$5:$EI$44,$A556)),$A556,0),0)</f>
        <v>0</v>
      </c>
      <c r="O556" s="9">
        <f>IFERROR(IF(AND($B556&gt;=INDEX($EH$5:$EH$44,$A556),$B556&lt;=INDEX($EJ$5:$EJ$44,$A556),O$30&gt;=INDEX($EG$5:$EG$44,$A556),O$30&lt;=INDEX($EI$5:$EI$44,$A556)),$A556,0),0)</f>
        <v>0</v>
      </c>
      <c r="P556" s="9">
        <f>IFERROR(IF(AND($B556&gt;=INDEX($EH$5:$EH$44,$A556),$B556&lt;=INDEX($EJ$5:$EJ$44,$A556),P$30&gt;=INDEX($EG$5:$EG$44,$A556),P$30&lt;=INDEX($EI$5:$EI$44,$A556)),$A556,0),0)</f>
        <v>0</v>
      </c>
      <c r="Q556" s="9">
        <f>IFERROR(IF(AND($B556&gt;=INDEX($EH$5:$EH$44,$A556),$B556&lt;=INDEX($EJ$5:$EJ$44,$A556),Q$30&gt;=INDEX($EG$5:$EG$44,$A556),Q$30&lt;=INDEX($EI$5:$EI$44,$A556)),$A556,0),0)</f>
        <v>0</v>
      </c>
      <c r="R556" s="9">
        <f>IFERROR(IF(AND($B556&gt;=INDEX($EH$5:$EH$44,$A556),$B556&lt;=INDEX($EJ$5:$EJ$44,$A556),R$30&gt;=INDEX($EG$5:$EG$44,$A556),R$30&lt;=INDEX($EI$5:$EI$44,$A556)),$A556,0),0)</f>
        <v>0</v>
      </c>
      <c r="S556" s="9">
        <f>IFERROR(IF(AND($B556&gt;=INDEX($EH$5:$EH$44,$A556),$B556&lt;=INDEX($EJ$5:$EJ$44,$A556),S$30&gt;=INDEX($EG$5:$EG$44,$A556),S$30&lt;=INDEX($EI$5:$EI$44,$A556)),$A556,0),0)</f>
        <v>0</v>
      </c>
      <c r="T556" s="9">
        <f>IFERROR(IF(AND($B556&gt;=INDEX($EH$5:$EH$44,$A556),$B556&lt;=INDEX($EJ$5:$EJ$44,$A556),T$30&gt;=INDEX($EG$5:$EG$44,$A556),T$30&lt;=INDEX($EI$5:$EI$44,$A556)),$A556,0),0)</f>
        <v>0</v>
      </c>
      <c r="U556" s="9">
        <f>IFERROR(IF(AND($B556&gt;=INDEX($EH$5:$EH$44,$A556),$B556&lt;=INDEX($EJ$5:$EJ$44,$A556),U$30&gt;=INDEX($EG$5:$EG$44,$A556),U$30&lt;=INDEX($EI$5:$EI$44,$A556)),$A556,0),0)</f>
        <v>0</v>
      </c>
      <c r="V556" s="9">
        <f>IFERROR(IF(AND($B556&gt;=INDEX($EH$5:$EH$44,$A556),$B556&lt;=INDEX($EJ$5:$EJ$44,$A556),V$30&gt;=INDEX($EG$5:$EG$44,$A556),V$30&lt;=INDEX($EI$5:$EI$44,$A556)),$A556,0),0)</f>
        <v>0</v>
      </c>
      <c r="W556" s="9">
        <f>IFERROR(IF(AND($B556&gt;=INDEX($EH$5:$EH$44,$A556),$B556&lt;=INDEX($EJ$5:$EJ$44,$A556),W$30&gt;=INDEX($EG$5:$EG$44,$A556),W$30&lt;=INDEX($EI$5:$EI$44,$A556)),$A556,0),0)</f>
        <v>0</v>
      </c>
      <c r="X556" s="9">
        <f>IFERROR(IF(AND($B556&gt;=INDEX($EH$5:$EH$44,$A556),$B556&lt;=INDEX($EJ$5:$EJ$44,$A556),X$30&gt;=INDEX($EG$5:$EG$44,$A556),X$30&lt;=INDEX($EI$5:$EI$44,$A556)),$A556,0),0)</f>
        <v>0</v>
      </c>
      <c r="Y556" s="9">
        <f>IFERROR(IF(AND($B556&gt;=INDEX($EH$5:$EH$44,$A556),$B556&lt;=INDEX($EJ$5:$EJ$44,$A556),Y$30&gt;=INDEX($EG$5:$EG$44,$A556),Y$30&lt;=INDEX($EI$5:$EI$44,$A556)),$A556,0),0)</f>
        <v>0</v>
      </c>
      <c r="Z556" s="9">
        <f>IFERROR(IF(AND($B556&gt;=INDEX($EH$5:$EH$44,$A556),$B556&lt;=INDEX($EJ$5:$EJ$44,$A556),Z$30&gt;=INDEX($EG$5:$EG$44,$A556),Z$30&lt;=INDEX($EI$5:$EI$44,$A556)),$A556,0),0)</f>
        <v>0</v>
      </c>
      <c r="AA556" s="9">
        <f>IFERROR(IF(AND($B556&gt;=INDEX($EH$5:$EH$44,$A556),$B556&lt;=INDEX($EJ$5:$EJ$44,$A556),AA$30&gt;=INDEX($EG$5:$EG$44,$A556),AA$30&lt;=INDEX($EI$5:$EI$44,$A556)),$A556,0),0)</f>
        <v>0</v>
      </c>
      <c r="AB556" s="9">
        <f>IFERROR(IF(AND($B556&gt;=INDEX($EH$5:$EH$44,$A556),$B556&lt;=INDEX($EJ$5:$EJ$44,$A556),AB$30&gt;=INDEX($EG$5:$EG$44,$A556),AB$30&lt;=INDEX($EI$5:$EI$44,$A556)),$A556,0),0)</f>
        <v>0</v>
      </c>
      <c r="AC556" s="9">
        <f>IFERROR(IF(AND($B556&gt;=INDEX($EH$5:$EH$44,$A556),$B556&lt;=INDEX($EJ$5:$EJ$44,$A556),AC$30&gt;=INDEX($EG$5:$EG$44,$A556),AC$30&lt;=INDEX($EI$5:$EI$44,$A556)),$A556,0),0)</f>
        <v>0</v>
      </c>
      <c r="AD556" s="9">
        <f>IFERROR(IF(AND($B556&gt;=INDEX($EH$5:$EH$44,$A556),$B556&lt;=INDEX($EJ$5:$EJ$44,$A556),AD$30&gt;=INDEX($EG$5:$EG$44,$A556),AD$30&lt;=INDEX($EI$5:$EI$44,$A556)),$A556,0),0)</f>
        <v>0</v>
      </c>
      <c r="AE556" s="9">
        <f>IFERROR(IF(AND($B556&gt;=INDEX($EH$5:$EH$44,$A556),$B556&lt;=INDEX($EJ$5:$EJ$44,$A556),AE$30&gt;=INDEX($EG$5:$EG$44,$A556),AE$30&lt;=INDEX($EI$5:$EI$44,$A556)),$A556,0),0)</f>
        <v>0</v>
      </c>
      <c r="AF556" s="9">
        <f>IFERROR(IF(AND($B556&gt;=INDEX($EH$5:$EH$44,$A556),$B556&lt;=INDEX($EJ$5:$EJ$44,$A556),AF$30&gt;=INDEX($EG$5:$EG$44,$A556),AF$30&lt;=INDEX($EI$5:$EI$44,$A556)),$A556,0),0)</f>
        <v>0</v>
      </c>
      <c r="AG556" s="9">
        <f>IFERROR(IF(AND($B556&gt;=INDEX($EH$5:$EH$44,$A556),$B556&lt;=INDEX($EJ$5:$EJ$44,$A556),AG$30&gt;=INDEX($EG$5:$EG$44,$A556),AG$30&lt;=INDEX($EI$5:$EI$44,$A556)),$A556,0),0)</f>
        <v>0</v>
      </c>
      <c r="AH556" s="9"/>
    </row>
    <row r="557" spans="1:34">
      <c r="A557" s="5">
        <f t="shared" si="94"/>
        <v>22</v>
      </c>
      <c r="B557" s="5">
        <f t="shared" si="93"/>
        <v>1</v>
      </c>
      <c r="C557" s="9">
        <f>IFERROR(IF(AND($B557&gt;=INDEX($EH$5:$EH$44,$A557),$B557&lt;=INDEX($EJ$5:$EJ$44,$A557),C$30&gt;=INDEX($EG$5:$EG$44,$A557),C$30&lt;=INDEX($EI$5:$EI$44,$A557)),$A557,0),0)</f>
        <v>0</v>
      </c>
      <c r="D557" s="9">
        <f>IFERROR(IF(AND($B557&gt;=INDEX($EH$5:$EH$44,$A557),$B557&lt;=INDEX($EJ$5:$EJ$44,$A557),D$30&gt;=INDEX($EG$5:$EG$44,$A557),D$30&lt;=INDEX($EI$5:$EI$44,$A557)),$A557,0),0)</f>
        <v>0</v>
      </c>
      <c r="E557" s="9">
        <f>IFERROR(IF(AND($B557&gt;=INDEX($EH$5:$EH$44,$A557),$B557&lt;=INDEX($EJ$5:$EJ$44,$A557),E$30&gt;=INDEX($EG$5:$EG$44,$A557),E$30&lt;=INDEX($EI$5:$EI$44,$A557)),$A557,0),0)</f>
        <v>0</v>
      </c>
      <c r="F557" s="9">
        <f>IFERROR(IF(AND($B557&gt;=INDEX($EH$5:$EH$44,$A557),$B557&lt;=INDEX($EJ$5:$EJ$44,$A557),F$30&gt;=INDEX($EG$5:$EG$44,$A557),F$30&lt;=INDEX($EI$5:$EI$44,$A557)),$A557,0),0)</f>
        <v>0</v>
      </c>
      <c r="G557" s="9">
        <f>IFERROR(IF(AND($B557&gt;=INDEX($EH$5:$EH$44,$A557),$B557&lt;=INDEX($EJ$5:$EJ$44,$A557),G$30&gt;=INDEX($EG$5:$EG$44,$A557),G$30&lt;=INDEX($EI$5:$EI$44,$A557)),$A557,0),0)</f>
        <v>0</v>
      </c>
      <c r="H557" s="9">
        <f>IFERROR(IF(AND($B557&gt;=INDEX($EH$5:$EH$44,$A557),$B557&lt;=INDEX($EJ$5:$EJ$44,$A557),H$30&gt;=INDEX($EG$5:$EG$44,$A557),H$30&lt;=INDEX($EI$5:$EI$44,$A557)),$A557,0),0)</f>
        <v>0</v>
      </c>
      <c r="I557" s="9">
        <f>IFERROR(IF(AND($B557&gt;=INDEX($EH$5:$EH$44,$A557),$B557&lt;=INDEX($EJ$5:$EJ$44,$A557),I$30&gt;=INDEX($EG$5:$EG$44,$A557),I$30&lt;=INDEX($EI$5:$EI$44,$A557)),$A557,0),0)</f>
        <v>0</v>
      </c>
      <c r="J557" s="9">
        <f>IFERROR(IF(AND($B557&gt;=INDEX($EH$5:$EH$44,$A557),$B557&lt;=INDEX($EJ$5:$EJ$44,$A557),J$30&gt;=INDEX($EG$5:$EG$44,$A557),J$30&lt;=INDEX($EI$5:$EI$44,$A557)),$A557,0),0)</f>
        <v>0</v>
      </c>
      <c r="K557" s="9">
        <f>IFERROR(IF(AND($B557&gt;=INDEX($EH$5:$EH$44,$A557),$B557&lt;=INDEX($EJ$5:$EJ$44,$A557),K$30&gt;=INDEX($EG$5:$EG$44,$A557),K$30&lt;=INDEX($EI$5:$EI$44,$A557)),$A557,0),0)</f>
        <v>0</v>
      </c>
      <c r="L557" s="9">
        <f>IFERROR(IF(AND($B557&gt;=INDEX($EH$5:$EH$44,$A557),$B557&lt;=INDEX($EJ$5:$EJ$44,$A557),L$30&gt;=INDEX($EG$5:$EG$44,$A557),L$30&lt;=INDEX($EI$5:$EI$44,$A557)),$A557,0),0)</f>
        <v>0</v>
      </c>
      <c r="M557" s="9">
        <f>IFERROR(IF(AND($B557&gt;=INDEX($EH$5:$EH$44,$A557),$B557&lt;=INDEX($EJ$5:$EJ$44,$A557),M$30&gt;=INDEX($EG$5:$EG$44,$A557),M$30&lt;=INDEX($EI$5:$EI$44,$A557)),$A557,0),0)</f>
        <v>0</v>
      </c>
      <c r="N557" s="9">
        <f>IFERROR(IF(AND($B557&gt;=INDEX($EH$5:$EH$44,$A557),$B557&lt;=INDEX($EJ$5:$EJ$44,$A557),N$30&gt;=INDEX($EG$5:$EG$44,$A557),N$30&lt;=INDEX($EI$5:$EI$44,$A557)),$A557,0),0)</f>
        <v>0</v>
      </c>
      <c r="O557" s="9">
        <f>IFERROR(IF(AND($B557&gt;=INDEX($EH$5:$EH$44,$A557),$B557&lt;=INDEX($EJ$5:$EJ$44,$A557),O$30&gt;=INDEX($EG$5:$EG$44,$A557),O$30&lt;=INDEX($EI$5:$EI$44,$A557)),$A557,0),0)</f>
        <v>0</v>
      </c>
      <c r="P557" s="9">
        <f>IFERROR(IF(AND($B557&gt;=INDEX($EH$5:$EH$44,$A557),$B557&lt;=INDEX($EJ$5:$EJ$44,$A557),P$30&gt;=INDEX($EG$5:$EG$44,$A557),P$30&lt;=INDEX($EI$5:$EI$44,$A557)),$A557,0),0)</f>
        <v>0</v>
      </c>
      <c r="Q557" s="9">
        <f>IFERROR(IF(AND($B557&gt;=INDEX($EH$5:$EH$44,$A557),$B557&lt;=INDEX($EJ$5:$EJ$44,$A557),Q$30&gt;=INDEX($EG$5:$EG$44,$A557),Q$30&lt;=INDEX($EI$5:$EI$44,$A557)),$A557,0),0)</f>
        <v>0</v>
      </c>
      <c r="R557" s="9">
        <f>IFERROR(IF(AND($B557&gt;=INDEX($EH$5:$EH$44,$A557),$B557&lt;=INDEX($EJ$5:$EJ$44,$A557),R$30&gt;=INDEX($EG$5:$EG$44,$A557),R$30&lt;=INDEX($EI$5:$EI$44,$A557)),$A557,0),0)</f>
        <v>0</v>
      </c>
      <c r="S557" s="9">
        <f>IFERROR(IF(AND($B557&gt;=INDEX($EH$5:$EH$44,$A557),$B557&lt;=INDEX($EJ$5:$EJ$44,$A557),S$30&gt;=INDEX($EG$5:$EG$44,$A557),S$30&lt;=INDEX($EI$5:$EI$44,$A557)),$A557,0),0)</f>
        <v>0</v>
      </c>
      <c r="T557" s="9">
        <f>IFERROR(IF(AND($B557&gt;=INDEX($EH$5:$EH$44,$A557),$B557&lt;=INDEX($EJ$5:$EJ$44,$A557),T$30&gt;=INDEX($EG$5:$EG$44,$A557),T$30&lt;=INDEX($EI$5:$EI$44,$A557)),$A557,0),0)</f>
        <v>0</v>
      </c>
      <c r="U557" s="9">
        <f>IFERROR(IF(AND($B557&gt;=INDEX($EH$5:$EH$44,$A557),$B557&lt;=INDEX($EJ$5:$EJ$44,$A557),U$30&gt;=INDEX($EG$5:$EG$44,$A557),U$30&lt;=INDEX($EI$5:$EI$44,$A557)),$A557,0),0)</f>
        <v>0</v>
      </c>
      <c r="V557" s="9">
        <f>IFERROR(IF(AND($B557&gt;=INDEX($EH$5:$EH$44,$A557),$B557&lt;=INDEX($EJ$5:$EJ$44,$A557),V$30&gt;=INDEX($EG$5:$EG$44,$A557),V$30&lt;=INDEX($EI$5:$EI$44,$A557)),$A557,0),0)</f>
        <v>0</v>
      </c>
      <c r="W557" s="9">
        <f>IFERROR(IF(AND($B557&gt;=INDEX($EH$5:$EH$44,$A557),$B557&lt;=INDEX($EJ$5:$EJ$44,$A557),W$30&gt;=INDEX($EG$5:$EG$44,$A557),W$30&lt;=INDEX($EI$5:$EI$44,$A557)),$A557,0),0)</f>
        <v>0</v>
      </c>
      <c r="X557" s="9">
        <f>IFERROR(IF(AND($B557&gt;=INDEX($EH$5:$EH$44,$A557),$B557&lt;=INDEX($EJ$5:$EJ$44,$A557),X$30&gt;=INDEX($EG$5:$EG$44,$A557),X$30&lt;=INDEX($EI$5:$EI$44,$A557)),$A557,0),0)</f>
        <v>0</v>
      </c>
      <c r="Y557" s="9">
        <f>IFERROR(IF(AND($B557&gt;=INDEX($EH$5:$EH$44,$A557),$B557&lt;=INDEX($EJ$5:$EJ$44,$A557),Y$30&gt;=INDEX($EG$5:$EG$44,$A557),Y$30&lt;=INDEX($EI$5:$EI$44,$A557)),$A557,0),0)</f>
        <v>0</v>
      </c>
      <c r="Z557" s="9">
        <f>IFERROR(IF(AND($B557&gt;=INDEX($EH$5:$EH$44,$A557),$B557&lt;=INDEX($EJ$5:$EJ$44,$A557),Z$30&gt;=INDEX($EG$5:$EG$44,$A557),Z$30&lt;=INDEX($EI$5:$EI$44,$A557)),$A557,0),0)</f>
        <v>0</v>
      </c>
      <c r="AA557" s="9">
        <f>IFERROR(IF(AND($B557&gt;=INDEX($EH$5:$EH$44,$A557),$B557&lt;=INDEX($EJ$5:$EJ$44,$A557),AA$30&gt;=INDEX($EG$5:$EG$44,$A557),AA$30&lt;=INDEX($EI$5:$EI$44,$A557)),$A557,0),0)</f>
        <v>0</v>
      </c>
      <c r="AB557" s="9">
        <f>IFERROR(IF(AND($B557&gt;=INDEX($EH$5:$EH$44,$A557),$B557&lt;=INDEX($EJ$5:$EJ$44,$A557),AB$30&gt;=INDEX($EG$5:$EG$44,$A557),AB$30&lt;=INDEX($EI$5:$EI$44,$A557)),$A557,0),0)</f>
        <v>0</v>
      </c>
      <c r="AC557" s="9">
        <f>IFERROR(IF(AND($B557&gt;=INDEX($EH$5:$EH$44,$A557),$B557&lt;=INDEX($EJ$5:$EJ$44,$A557),AC$30&gt;=INDEX($EG$5:$EG$44,$A557),AC$30&lt;=INDEX($EI$5:$EI$44,$A557)),$A557,0),0)</f>
        <v>0</v>
      </c>
      <c r="AD557" s="9">
        <f>IFERROR(IF(AND($B557&gt;=INDEX($EH$5:$EH$44,$A557),$B557&lt;=INDEX($EJ$5:$EJ$44,$A557),AD$30&gt;=INDEX($EG$5:$EG$44,$A557),AD$30&lt;=INDEX($EI$5:$EI$44,$A557)),$A557,0),0)</f>
        <v>0</v>
      </c>
      <c r="AE557" s="9">
        <f>IFERROR(IF(AND($B557&gt;=INDEX($EH$5:$EH$44,$A557),$B557&lt;=INDEX($EJ$5:$EJ$44,$A557),AE$30&gt;=INDEX($EG$5:$EG$44,$A557),AE$30&lt;=INDEX($EI$5:$EI$44,$A557)),$A557,0),0)</f>
        <v>0</v>
      </c>
      <c r="AF557" s="9">
        <f>IFERROR(IF(AND($B557&gt;=INDEX($EH$5:$EH$44,$A557),$B557&lt;=INDEX($EJ$5:$EJ$44,$A557),AF$30&gt;=INDEX($EG$5:$EG$44,$A557),AF$30&lt;=INDEX($EI$5:$EI$44,$A557)),$A557,0),0)</f>
        <v>0</v>
      </c>
      <c r="AG557" s="9">
        <f>IFERROR(IF(AND($B557&gt;=INDEX($EH$5:$EH$44,$A557),$B557&lt;=INDEX($EJ$5:$EJ$44,$A557),AG$30&gt;=INDEX($EG$5:$EG$44,$A557),AG$30&lt;=INDEX($EI$5:$EI$44,$A557)),$A557,0),0)</f>
        <v>0</v>
      </c>
      <c r="AH557" s="9"/>
    </row>
    <row r="558" spans="1:34">
      <c r="A558" s="5">
        <f t="shared" si="94"/>
        <v>22</v>
      </c>
      <c r="B558" s="5">
        <f t="shared" si="93"/>
        <v>2</v>
      </c>
      <c r="C558" s="9">
        <f>IFERROR(IF(AND($B558&gt;=INDEX($EH$5:$EH$44,$A558),$B558&lt;=INDEX($EJ$5:$EJ$44,$A558),C$30&gt;=INDEX($EG$5:$EG$44,$A558),C$30&lt;=INDEX($EI$5:$EI$44,$A558)),$A558,0),0)</f>
        <v>0</v>
      </c>
      <c r="D558" s="9">
        <f>IFERROR(IF(AND($B558&gt;=INDEX($EH$5:$EH$44,$A558),$B558&lt;=INDEX($EJ$5:$EJ$44,$A558),D$30&gt;=INDEX($EG$5:$EG$44,$A558),D$30&lt;=INDEX($EI$5:$EI$44,$A558)),$A558,0),0)</f>
        <v>0</v>
      </c>
      <c r="E558" s="9">
        <f>IFERROR(IF(AND($B558&gt;=INDEX($EH$5:$EH$44,$A558),$B558&lt;=INDEX($EJ$5:$EJ$44,$A558),E$30&gt;=INDEX($EG$5:$EG$44,$A558),E$30&lt;=INDEX($EI$5:$EI$44,$A558)),$A558,0),0)</f>
        <v>0</v>
      </c>
      <c r="F558" s="9">
        <f>IFERROR(IF(AND($B558&gt;=INDEX($EH$5:$EH$44,$A558),$B558&lt;=INDEX($EJ$5:$EJ$44,$A558),F$30&gt;=INDEX($EG$5:$EG$44,$A558),F$30&lt;=INDEX($EI$5:$EI$44,$A558)),$A558,0),0)</f>
        <v>0</v>
      </c>
      <c r="G558" s="9">
        <f>IFERROR(IF(AND($B558&gt;=INDEX($EH$5:$EH$44,$A558),$B558&lt;=INDEX($EJ$5:$EJ$44,$A558),G$30&gt;=INDEX($EG$5:$EG$44,$A558),G$30&lt;=INDEX($EI$5:$EI$44,$A558)),$A558,0),0)</f>
        <v>0</v>
      </c>
      <c r="H558" s="9">
        <f>IFERROR(IF(AND($B558&gt;=INDEX($EH$5:$EH$44,$A558),$B558&lt;=INDEX($EJ$5:$EJ$44,$A558),H$30&gt;=INDEX($EG$5:$EG$44,$A558),H$30&lt;=INDEX($EI$5:$EI$44,$A558)),$A558,0),0)</f>
        <v>0</v>
      </c>
      <c r="I558" s="9">
        <f>IFERROR(IF(AND($B558&gt;=INDEX($EH$5:$EH$44,$A558),$B558&lt;=INDEX($EJ$5:$EJ$44,$A558),I$30&gt;=INDEX($EG$5:$EG$44,$A558),I$30&lt;=INDEX($EI$5:$EI$44,$A558)),$A558,0),0)</f>
        <v>0</v>
      </c>
      <c r="J558" s="9">
        <f>IFERROR(IF(AND($B558&gt;=INDEX($EH$5:$EH$44,$A558),$B558&lt;=INDEX($EJ$5:$EJ$44,$A558),J$30&gt;=INDEX($EG$5:$EG$44,$A558),J$30&lt;=INDEX($EI$5:$EI$44,$A558)),$A558,0),0)</f>
        <v>0</v>
      </c>
      <c r="K558" s="9">
        <f>IFERROR(IF(AND($B558&gt;=INDEX($EH$5:$EH$44,$A558),$B558&lt;=INDEX($EJ$5:$EJ$44,$A558),K$30&gt;=INDEX($EG$5:$EG$44,$A558),K$30&lt;=INDEX($EI$5:$EI$44,$A558)),$A558,0),0)</f>
        <v>0</v>
      </c>
      <c r="L558" s="9">
        <f>IFERROR(IF(AND($B558&gt;=INDEX($EH$5:$EH$44,$A558),$B558&lt;=INDEX($EJ$5:$EJ$44,$A558),L$30&gt;=INDEX($EG$5:$EG$44,$A558),L$30&lt;=INDEX($EI$5:$EI$44,$A558)),$A558,0),0)</f>
        <v>0</v>
      </c>
      <c r="M558" s="9">
        <f>IFERROR(IF(AND($B558&gt;=INDEX($EH$5:$EH$44,$A558),$B558&lt;=INDEX($EJ$5:$EJ$44,$A558),M$30&gt;=INDEX($EG$5:$EG$44,$A558),M$30&lt;=INDEX($EI$5:$EI$44,$A558)),$A558,0),0)</f>
        <v>0</v>
      </c>
      <c r="N558" s="9">
        <f>IFERROR(IF(AND($B558&gt;=INDEX($EH$5:$EH$44,$A558),$B558&lt;=INDEX($EJ$5:$EJ$44,$A558),N$30&gt;=INDEX($EG$5:$EG$44,$A558),N$30&lt;=INDEX($EI$5:$EI$44,$A558)),$A558,0),0)</f>
        <v>0</v>
      </c>
      <c r="O558" s="9">
        <f>IFERROR(IF(AND($B558&gt;=INDEX($EH$5:$EH$44,$A558),$B558&lt;=INDEX($EJ$5:$EJ$44,$A558),O$30&gt;=INDEX($EG$5:$EG$44,$A558),O$30&lt;=INDEX($EI$5:$EI$44,$A558)),$A558,0),0)</f>
        <v>0</v>
      </c>
      <c r="P558" s="9">
        <f>IFERROR(IF(AND($B558&gt;=INDEX($EH$5:$EH$44,$A558),$B558&lt;=INDEX($EJ$5:$EJ$44,$A558),P$30&gt;=INDEX($EG$5:$EG$44,$A558),P$30&lt;=INDEX($EI$5:$EI$44,$A558)),$A558,0),0)</f>
        <v>0</v>
      </c>
      <c r="Q558" s="9">
        <f>IFERROR(IF(AND($B558&gt;=INDEX($EH$5:$EH$44,$A558),$B558&lt;=INDEX($EJ$5:$EJ$44,$A558),Q$30&gt;=INDEX($EG$5:$EG$44,$A558),Q$30&lt;=INDEX($EI$5:$EI$44,$A558)),$A558,0),0)</f>
        <v>0</v>
      </c>
      <c r="R558" s="9">
        <f>IFERROR(IF(AND($B558&gt;=INDEX($EH$5:$EH$44,$A558),$B558&lt;=INDEX($EJ$5:$EJ$44,$A558),R$30&gt;=INDEX($EG$5:$EG$44,$A558),R$30&lt;=INDEX($EI$5:$EI$44,$A558)),$A558,0),0)</f>
        <v>0</v>
      </c>
      <c r="S558" s="9">
        <f>IFERROR(IF(AND($B558&gt;=INDEX($EH$5:$EH$44,$A558),$B558&lt;=INDEX($EJ$5:$EJ$44,$A558),S$30&gt;=INDEX($EG$5:$EG$44,$A558),S$30&lt;=INDEX($EI$5:$EI$44,$A558)),$A558,0),0)</f>
        <v>0</v>
      </c>
      <c r="T558" s="9">
        <f>IFERROR(IF(AND($B558&gt;=INDEX($EH$5:$EH$44,$A558),$B558&lt;=INDEX($EJ$5:$EJ$44,$A558),T$30&gt;=INDEX($EG$5:$EG$44,$A558),T$30&lt;=INDEX($EI$5:$EI$44,$A558)),$A558,0),0)</f>
        <v>0</v>
      </c>
      <c r="U558" s="9">
        <f>IFERROR(IF(AND($B558&gt;=INDEX($EH$5:$EH$44,$A558),$B558&lt;=INDEX($EJ$5:$EJ$44,$A558),U$30&gt;=INDEX($EG$5:$EG$44,$A558),U$30&lt;=INDEX($EI$5:$EI$44,$A558)),$A558,0),0)</f>
        <v>0</v>
      </c>
      <c r="V558" s="9">
        <f>IFERROR(IF(AND($B558&gt;=INDEX($EH$5:$EH$44,$A558),$B558&lt;=INDEX($EJ$5:$EJ$44,$A558),V$30&gt;=INDEX($EG$5:$EG$44,$A558),V$30&lt;=INDEX($EI$5:$EI$44,$A558)),$A558,0),0)</f>
        <v>0</v>
      </c>
      <c r="W558" s="9">
        <f>IFERROR(IF(AND($B558&gt;=INDEX($EH$5:$EH$44,$A558),$B558&lt;=INDEX($EJ$5:$EJ$44,$A558),W$30&gt;=INDEX($EG$5:$EG$44,$A558),W$30&lt;=INDEX($EI$5:$EI$44,$A558)),$A558,0),0)</f>
        <v>0</v>
      </c>
      <c r="X558" s="9">
        <f>IFERROR(IF(AND($B558&gt;=INDEX($EH$5:$EH$44,$A558),$B558&lt;=INDEX($EJ$5:$EJ$44,$A558),X$30&gt;=INDEX($EG$5:$EG$44,$A558),X$30&lt;=INDEX($EI$5:$EI$44,$A558)),$A558,0),0)</f>
        <v>0</v>
      </c>
      <c r="Y558" s="9">
        <f>IFERROR(IF(AND($B558&gt;=INDEX($EH$5:$EH$44,$A558),$B558&lt;=INDEX($EJ$5:$EJ$44,$A558),Y$30&gt;=INDEX($EG$5:$EG$44,$A558),Y$30&lt;=INDEX($EI$5:$EI$44,$A558)),$A558,0),0)</f>
        <v>0</v>
      </c>
      <c r="Z558" s="9">
        <f>IFERROR(IF(AND($B558&gt;=INDEX($EH$5:$EH$44,$A558),$B558&lt;=INDEX($EJ$5:$EJ$44,$A558),Z$30&gt;=INDEX($EG$5:$EG$44,$A558),Z$30&lt;=INDEX($EI$5:$EI$44,$A558)),$A558,0),0)</f>
        <v>0</v>
      </c>
      <c r="AA558" s="9">
        <f>IFERROR(IF(AND($B558&gt;=INDEX($EH$5:$EH$44,$A558),$B558&lt;=INDEX($EJ$5:$EJ$44,$A558),AA$30&gt;=INDEX($EG$5:$EG$44,$A558),AA$30&lt;=INDEX($EI$5:$EI$44,$A558)),$A558,0),0)</f>
        <v>0</v>
      </c>
      <c r="AB558" s="9">
        <f>IFERROR(IF(AND($B558&gt;=INDEX($EH$5:$EH$44,$A558),$B558&lt;=INDEX($EJ$5:$EJ$44,$A558),AB$30&gt;=INDEX($EG$5:$EG$44,$A558),AB$30&lt;=INDEX($EI$5:$EI$44,$A558)),$A558,0),0)</f>
        <v>0</v>
      </c>
      <c r="AC558" s="9">
        <f>IFERROR(IF(AND($B558&gt;=INDEX($EH$5:$EH$44,$A558),$B558&lt;=INDEX($EJ$5:$EJ$44,$A558),AC$30&gt;=INDEX($EG$5:$EG$44,$A558),AC$30&lt;=INDEX($EI$5:$EI$44,$A558)),$A558,0),0)</f>
        <v>0</v>
      </c>
      <c r="AD558" s="9">
        <f>IFERROR(IF(AND($B558&gt;=INDEX($EH$5:$EH$44,$A558),$B558&lt;=INDEX($EJ$5:$EJ$44,$A558),AD$30&gt;=INDEX($EG$5:$EG$44,$A558),AD$30&lt;=INDEX($EI$5:$EI$44,$A558)),$A558,0),0)</f>
        <v>0</v>
      </c>
      <c r="AE558" s="9">
        <f>IFERROR(IF(AND($B558&gt;=INDEX($EH$5:$EH$44,$A558),$B558&lt;=INDEX($EJ$5:$EJ$44,$A558),AE$30&gt;=INDEX($EG$5:$EG$44,$A558),AE$30&lt;=INDEX($EI$5:$EI$44,$A558)),$A558,0),0)</f>
        <v>0</v>
      </c>
      <c r="AF558" s="9">
        <f>IFERROR(IF(AND($B558&gt;=INDEX($EH$5:$EH$44,$A558),$B558&lt;=INDEX($EJ$5:$EJ$44,$A558),AF$30&gt;=INDEX($EG$5:$EG$44,$A558),AF$30&lt;=INDEX($EI$5:$EI$44,$A558)),$A558,0),0)</f>
        <v>0</v>
      </c>
      <c r="AG558" s="9">
        <f>IFERROR(IF(AND($B558&gt;=INDEX($EH$5:$EH$44,$A558),$B558&lt;=INDEX($EJ$5:$EJ$44,$A558),AG$30&gt;=INDEX($EG$5:$EG$44,$A558),AG$30&lt;=INDEX($EI$5:$EI$44,$A558)),$A558,0),0)</f>
        <v>0</v>
      </c>
      <c r="AH558" s="9"/>
    </row>
    <row r="559" spans="1:34">
      <c r="A559" s="5">
        <f t="shared" si="94"/>
        <v>22</v>
      </c>
      <c r="B559" s="5">
        <f t="shared" si="93"/>
        <v>3</v>
      </c>
      <c r="C559" s="9">
        <f>IFERROR(IF(AND($B559&gt;=INDEX($EH$5:$EH$44,$A559),$B559&lt;=INDEX($EJ$5:$EJ$44,$A559),C$30&gt;=INDEX($EG$5:$EG$44,$A559),C$30&lt;=INDEX($EI$5:$EI$44,$A559)),$A559,0),0)</f>
        <v>0</v>
      </c>
      <c r="D559" s="9">
        <f>IFERROR(IF(AND($B559&gt;=INDEX($EH$5:$EH$44,$A559),$B559&lt;=INDEX($EJ$5:$EJ$44,$A559),D$30&gt;=INDEX($EG$5:$EG$44,$A559),D$30&lt;=INDEX($EI$5:$EI$44,$A559)),$A559,0),0)</f>
        <v>0</v>
      </c>
      <c r="E559" s="9">
        <f>IFERROR(IF(AND($B559&gt;=INDEX($EH$5:$EH$44,$A559),$B559&lt;=INDEX($EJ$5:$EJ$44,$A559),E$30&gt;=INDEX($EG$5:$EG$44,$A559),E$30&lt;=INDEX($EI$5:$EI$44,$A559)),$A559,0),0)</f>
        <v>0</v>
      </c>
      <c r="F559" s="9">
        <f>IFERROR(IF(AND($B559&gt;=INDEX($EH$5:$EH$44,$A559),$B559&lt;=INDEX($EJ$5:$EJ$44,$A559),F$30&gt;=INDEX($EG$5:$EG$44,$A559),F$30&lt;=INDEX($EI$5:$EI$44,$A559)),$A559,0),0)</f>
        <v>0</v>
      </c>
      <c r="G559" s="9">
        <f>IFERROR(IF(AND($B559&gt;=INDEX($EH$5:$EH$44,$A559),$B559&lt;=INDEX($EJ$5:$EJ$44,$A559),G$30&gt;=INDEX($EG$5:$EG$44,$A559),G$30&lt;=INDEX($EI$5:$EI$44,$A559)),$A559,0),0)</f>
        <v>0</v>
      </c>
      <c r="H559" s="9">
        <f>IFERROR(IF(AND($B559&gt;=INDEX($EH$5:$EH$44,$A559),$B559&lt;=INDEX($EJ$5:$EJ$44,$A559),H$30&gt;=INDEX($EG$5:$EG$44,$A559),H$30&lt;=INDEX($EI$5:$EI$44,$A559)),$A559,0),0)</f>
        <v>0</v>
      </c>
      <c r="I559" s="9">
        <f>IFERROR(IF(AND($B559&gt;=INDEX($EH$5:$EH$44,$A559),$B559&lt;=INDEX($EJ$5:$EJ$44,$A559),I$30&gt;=INDEX($EG$5:$EG$44,$A559),I$30&lt;=INDEX($EI$5:$EI$44,$A559)),$A559,0),0)</f>
        <v>0</v>
      </c>
      <c r="J559" s="9">
        <f>IFERROR(IF(AND($B559&gt;=INDEX($EH$5:$EH$44,$A559),$B559&lt;=INDEX($EJ$5:$EJ$44,$A559),J$30&gt;=INDEX($EG$5:$EG$44,$A559),J$30&lt;=INDEX($EI$5:$EI$44,$A559)),$A559,0),0)</f>
        <v>0</v>
      </c>
      <c r="K559" s="9">
        <f>IFERROR(IF(AND($B559&gt;=INDEX($EH$5:$EH$44,$A559),$B559&lt;=INDEX($EJ$5:$EJ$44,$A559),K$30&gt;=INDEX($EG$5:$EG$44,$A559),K$30&lt;=INDEX($EI$5:$EI$44,$A559)),$A559,0),0)</f>
        <v>0</v>
      </c>
      <c r="L559" s="9">
        <f>IFERROR(IF(AND($B559&gt;=INDEX($EH$5:$EH$44,$A559),$B559&lt;=INDEX($EJ$5:$EJ$44,$A559),L$30&gt;=INDEX($EG$5:$EG$44,$A559),L$30&lt;=INDEX($EI$5:$EI$44,$A559)),$A559,0),0)</f>
        <v>0</v>
      </c>
      <c r="M559" s="9">
        <f>IFERROR(IF(AND($B559&gt;=INDEX($EH$5:$EH$44,$A559),$B559&lt;=INDEX($EJ$5:$EJ$44,$A559),M$30&gt;=INDEX($EG$5:$EG$44,$A559),M$30&lt;=INDEX($EI$5:$EI$44,$A559)),$A559,0),0)</f>
        <v>0</v>
      </c>
      <c r="N559" s="9">
        <f>IFERROR(IF(AND($B559&gt;=INDEX($EH$5:$EH$44,$A559),$B559&lt;=INDEX($EJ$5:$EJ$44,$A559),N$30&gt;=INDEX($EG$5:$EG$44,$A559),N$30&lt;=INDEX($EI$5:$EI$44,$A559)),$A559,0),0)</f>
        <v>0</v>
      </c>
      <c r="O559" s="9">
        <f>IFERROR(IF(AND($B559&gt;=INDEX($EH$5:$EH$44,$A559),$B559&lt;=INDEX($EJ$5:$EJ$44,$A559),O$30&gt;=INDEX($EG$5:$EG$44,$A559),O$30&lt;=INDEX($EI$5:$EI$44,$A559)),$A559,0),0)</f>
        <v>0</v>
      </c>
      <c r="P559" s="9">
        <f>IFERROR(IF(AND($B559&gt;=INDEX($EH$5:$EH$44,$A559),$B559&lt;=INDEX($EJ$5:$EJ$44,$A559),P$30&gt;=INDEX($EG$5:$EG$44,$A559),P$30&lt;=INDEX($EI$5:$EI$44,$A559)),$A559,0),0)</f>
        <v>0</v>
      </c>
      <c r="Q559" s="9">
        <f>IFERROR(IF(AND($B559&gt;=INDEX($EH$5:$EH$44,$A559),$B559&lt;=INDEX($EJ$5:$EJ$44,$A559),Q$30&gt;=INDEX($EG$5:$EG$44,$A559),Q$30&lt;=INDEX($EI$5:$EI$44,$A559)),$A559,0),0)</f>
        <v>0</v>
      </c>
      <c r="R559" s="9">
        <f>IFERROR(IF(AND($B559&gt;=INDEX($EH$5:$EH$44,$A559),$B559&lt;=INDEX($EJ$5:$EJ$44,$A559),R$30&gt;=INDEX($EG$5:$EG$44,$A559),R$30&lt;=INDEX($EI$5:$EI$44,$A559)),$A559,0),0)</f>
        <v>0</v>
      </c>
      <c r="S559" s="9">
        <f>IFERROR(IF(AND($B559&gt;=INDEX($EH$5:$EH$44,$A559),$B559&lt;=INDEX($EJ$5:$EJ$44,$A559),S$30&gt;=INDEX($EG$5:$EG$44,$A559),S$30&lt;=INDEX($EI$5:$EI$44,$A559)),$A559,0),0)</f>
        <v>0</v>
      </c>
      <c r="T559" s="9">
        <f>IFERROR(IF(AND($B559&gt;=INDEX($EH$5:$EH$44,$A559),$B559&lt;=INDEX($EJ$5:$EJ$44,$A559),T$30&gt;=INDEX($EG$5:$EG$44,$A559),T$30&lt;=INDEX($EI$5:$EI$44,$A559)),$A559,0),0)</f>
        <v>0</v>
      </c>
      <c r="U559" s="9">
        <f>IFERROR(IF(AND($B559&gt;=INDEX($EH$5:$EH$44,$A559),$B559&lt;=INDEX($EJ$5:$EJ$44,$A559),U$30&gt;=INDEX($EG$5:$EG$44,$A559),U$30&lt;=INDEX($EI$5:$EI$44,$A559)),$A559,0),0)</f>
        <v>0</v>
      </c>
      <c r="V559" s="9">
        <f>IFERROR(IF(AND($B559&gt;=INDEX($EH$5:$EH$44,$A559),$B559&lt;=INDEX($EJ$5:$EJ$44,$A559),V$30&gt;=INDEX($EG$5:$EG$44,$A559),V$30&lt;=INDEX($EI$5:$EI$44,$A559)),$A559,0),0)</f>
        <v>0</v>
      </c>
      <c r="W559" s="9">
        <f>IFERROR(IF(AND($B559&gt;=INDEX($EH$5:$EH$44,$A559),$B559&lt;=INDEX($EJ$5:$EJ$44,$A559),W$30&gt;=INDEX($EG$5:$EG$44,$A559),W$30&lt;=INDEX($EI$5:$EI$44,$A559)),$A559,0),0)</f>
        <v>0</v>
      </c>
      <c r="X559" s="9">
        <f>IFERROR(IF(AND($B559&gt;=INDEX($EH$5:$EH$44,$A559),$B559&lt;=INDEX($EJ$5:$EJ$44,$A559),X$30&gt;=INDEX($EG$5:$EG$44,$A559),X$30&lt;=INDEX($EI$5:$EI$44,$A559)),$A559,0),0)</f>
        <v>0</v>
      </c>
      <c r="Y559" s="9">
        <f>IFERROR(IF(AND($B559&gt;=INDEX($EH$5:$EH$44,$A559),$B559&lt;=INDEX($EJ$5:$EJ$44,$A559),Y$30&gt;=INDEX($EG$5:$EG$44,$A559),Y$30&lt;=INDEX($EI$5:$EI$44,$A559)),$A559,0),0)</f>
        <v>0</v>
      </c>
      <c r="Z559" s="9">
        <f>IFERROR(IF(AND($B559&gt;=INDEX($EH$5:$EH$44,$A559),$B559&lt;=INDEX($EJ$5:$EJ$44,$A559),Z$30&gt;=INDEX($EG$5:$EG$44,$A559),Z$30&lt;=INDEX($EI$5:$EI$44,$A559)),$A559,0),0)</f>
        <v>0</v>
      </c>
      <c r="AA559" s="9">
        <f>IFERROR(IF(AND($B559&gt;=INDEX($EH$5:$EH$44,$A559),$B559&lt;=INDEX($EJ$5:$EJ$44,$A559),AA$30&gt;=INDEX($EG$5:$EG$44,$A559),AA$30&lt;=INDEX($EI$5:$EI$44,$A559)),$A559,0),0)</f>
        <v>0</v>
      </c>
      <c r="AB559" s="9">
        <f>IFERROR(IF(AND($B559&gt;=INDEX($EH$5:$EH$44,$A559),$B559&lt;=INDEX($EJ$5:$EJ$44,$A559),AB$30&gt;=INDEX($EG$5:$EG$44,$A559),AB$30&lt;=INDEX($EI$5:$EI$44,$A559)),$A559,0),0)</f>
        <v>0</v>
      </c>
      <c r="AC559" s="9">
        <f>IFERROR(IF(AND($B559&gt;=INDEX($EH$5:$EH$44,$A559),$B559&lt;=INDEX($EJ$5:$EJ$44,$A559),AC$30&gt;=INDEX($EG$5:$EG$44,$A559),AC$30&lt;=INDEX($EI$5:$EI$44,$A559)),$A559,0),0)</f>
        <v>0</v>
      </c>
      <c r="AD559" s="9">
        <f>IFERROR(IF(AND($B559&gt;=INDEX($EH$5:$EH$44,$A559),$B559&lt;=INDEX($EJ$5:$EJ$44,$A559),AD$30&gt;=INDEX($EG$5:$EG$44,$A559),AD$30&lt;=INDEX($EI$5:$EI$44,$A559)),$A559,0),0)</f>
        <v>0</v>
      </c>
      <c r="AE559" s="9">
        <f>IFERROR(IF(AND($B559&gt;=INDEX($EH$5:$EH$44,$A559),$B559&lt;=INDEX($EJ$5:$EJ$44,$A559),AE$30&gt;=INDEX($EG$5:$EG$44,$A559),AE$30&lt;=INDEX($EI$5:$EI$44,$A559)),$A559,0),0)</f>
        <v>0</v>
      </c>
      <c r="AF559" s="9">
        <f>IFERROR(IF(AND($B559&gt;=INDEX($EH$5:$EH$44,$A559),$B559&lt;=INDEX($EJ$5:$EJ$44,$A559),AF$30&gt;=INDEX($EG$5:$EG$44,$A559),AF$30&lt;=INDEX($EI$5:$EI$44,$A559)),$A559,0),0)</f>
        <v>0</v>
      </c>
      <c r="AG559" s="9">
        <f>IFERROR(IF(AND($B559&gt;=INDEX($EH$5:$EH$44,$A559),$B559&lt;=INDEX($EJ$5:$EJ$44,$A559),AG$30&gt;=INDEX($EG$5:$EG$44,$A559),AG$30&lt;=INDEX($EI$5:$EI$44,$A559)),$A559,0),0)</f>
        <v>0</v>
      </c>
      <c r="AH559" s="9"/>
    </row>
    <row r="560" spans="1:34">
      <c r="A560" s="5">
        <f t="shared" si="94"/>
        <v>22</v>
      </c>
      <c r="B560" s="5">
        <f t="shared" si="93"/>
        <v>4</v>
      </c>
      <c r="C560" s="9">
        <f>IFERROR(IF(AND($B560&gt;=INDEX($EH$5:$EH$44,$A560),$B560&lt;=INDEX($EJ$5:$EJ$44,$A560),C$30&gt;=INDEX($EG$5:$EG$44,$A560),C$30&lt;=INDEX($EI$5:$EI$44,$A560)),$A560,0),0)</f>
        <v>0</v>
      </c>
      <c r="D560" s="9">
        <f>IFERROR(IF(AND($B560&gt;=INDEX($EH$5:$EH$44,$A560),$B560&lt;=INDEX($EJ$5:$EJ$44,$A560),D$30&gt;=INDEX($EG$5:$EG$44,$A560),D$30&lt;=INDEX($EI$5:$EI$44,$A560)),$A560,0),0)</f>
        <v>0</v>
      </c>
      <c r="E560" s="9">
        <f>IFERROR(IF(AND($B560&gt;=INDEX($EH$5:$EH$44,$A560),$B560&lt;=INDEX($EJ$5:$EJ$44,$A560),E$30&gt;=INDEX($EG$5:$EG$44,$A560),E$30&lt;=INDEX($EI$5:$EI$44,$A560)),$A560,0),0)</f>
        <v>0</v>
      </c>
      <c r="F560" s="9">
        <f>IFERROR(IF(AND($B560&gt;=INDEX($EH$5:$EH$44,$A560),$B560&lt;=INDEX($EJ$5:$EJ$44,$A560),F$30&gt;=INDEX($EG$5:$EG$44,$A560),F$30&lt;=INDEX($EI$5:$EI$44,$A560)),$A560,0),0)</f>
        <v>0</v>
      </c>
      <c r="G560" s="9">
        <f>IFERROR(IF(AND($B560&gt;=INDEX($EH$5:$EH$44,$A560),$B560&lt;=INDEX($EJ$5:$EJ$44,$A560),G$30&gt;=INDEX($EG$5:$EG$44,$A560),G$30&lt;=INDEX($EI$5:$EI$44,$A560)),$A560,0),0)</f>
        <v>0</v>
      </c>
      <c r="H560" s="9">
        <f>IFERROR(IF(AND($B560&gt;=INDEX($EH$5:$EH$44,$A560),$B560&lt;=INDEX($EJ$5:$EJ$44,$A560),H$30&gt;=INDEX($EG$5:$EG$44,$A560),H$30&lt;=INDEX($EI$5:$EI$44,$A560)),$A560,0),0)</f>
        <v>0</v>
      </c>
      <c r="I560" s="9">
        <f>IFERROR(IF(AND($B560&gt;=INDEX($EH$5:$EH$44,$A560),$B560&lt;=INDEX($EJ$5:$EJ$44,$A560),I$30&gt;=INDEX($EG$5:$EG$44,$A560),I$30&lt;=INDEX($EI$5:$EI$44,$A560)),$A560,0),0)</f>
        <v>0</v>
      </c>
      <c r="J560" s="9">
        <f>IFERROR(IF(AND($B560&gt;=INDEX($EH$5:$EH$44,$A560),$B560&lt;=INDEX($EJ$5:$EJ$44,$A560),J$30&gt;=INDEX($EG$5:$EG$44,$A560),J$30&lt;=INDEX($EI$5:$EI$44,$A560)),$A560,0),0)</f>
        <v>0</v>
      </c>
      <c r="K560" s="9">
        <f>IFERROR(IF(AND($B560&gt;=INDEX($EH$5:$EH$44,$A560),$B560&lt;=INDEX($EJ$5:$EJ$44,$A560),K$30&gt;=INDEX($EG$5:$EG$44,$A560),K$30&lt;=INDEX($EI$5:$EI$44,$A560)),$A560,0),0)</f>
        <v>0</v>
      </c>
      <c r="L560" s="9">
        <f>IFERROR(IF(AND($B560&gt;=INDEX($EH$5:$EH$44,$A560),$B560&lt;=INDEX($EJ$5:$EJ$44,$A560),L$30&gt;=INDEX($EG$5:$EG$44,$A560),L$30&lt;=INDEX($EI$5:$EI$44,$A560)),$A560,0),0)</f>
        <v>0</v>
      </c>
      <c r="M560" s="9">
        <f>IFERROR(IF(AND($B560&gt;=INDEX($EH$5:$EH$44,$A560),$B560&lt;=INDEX($EJ$5:$EJ$44,$A560),M$30&gt;=INDEX($EG$5:$EG$44,$A560),M$30&lt;=INDEX($EI$5:$EI$44,$A560)),$A560,0),0)</f>
        <v>0</v>
      </c>
      <c r="N560" s="9">
        <f>IFERROR(IF(AND($B560&gt;=INDEX($EH$5:$EH$44,$A560),$B560&lt;=INDEX($EJ$5:$EJ$44,$A560),N$30&gt;=INDEX($EG$5:$EG$44,$A560),N$30&lt;=INDEX($EI$5:$EI$44,$A560)),$A560,0),0)</f>
        <v>0</v>
      </c>
      <c r="O560" s="9">
        <f>IFERROR(IF(AND($B560&gt;=INDEX($EH$5:$EH$44,$A560),$B560&lt;=INDEX($EJ$5:$EJ$44,$A560),O$30&gt;=INDEX($EG$5:$EG$44,$A560),O$30&lt;=INDEX($EI$5:$EI$44,$A560)),$A560,0),0)</f>
        <v>0</v>
      </c>
      <c r="P560" s="9">
        <f>IFERROR(IF(AND($B560&gt;=INDEX($EH$5:$EH$44,$A560),$B560&lt;=INDEX($EJ$5:$EJ$44,$A560),P$30&gt;=INDEX($EG$5:$EG$44,$A560),P$30&lt;=INDEX($EI$5:$EI$44,$A560)),$A560,0),0)</f>
        <v>0</v>
      </c>
      <c r="Q560" s="9">
        <f>IFERROR(IF(AND($B560&gt;=INDEX($EH$5:$EH$44,$A560),$B560&lt;=INDEX($EJ$5:$EJ$44,$A560),Q$30&gt;=INDEX($EG$5:$EG$44,$A560),Q$30&lt;=INDEX($EI$5:$EI$44,$A560)),$A560,0),0)</f>
        <v>0</v>
      </c>
      <c r="R560" s="9">
        <f>IFERROR(IF(AND($B560&gt;=INDEX($EH$5:$EH$44,$A560),$B560&lt;=INDEX($EJ$5:$EJ$44,$A560),R$30&gt;=INDEX($EG$5:$EG$44,$A560),R$30&lt;=INDEX($EI$5:$EI$44,$A560)),$A560,0),0)</f>
        <v>0</v>
      </c>
      <c r="S560" s="9">
        <f>IFERROR(IF(AND($B560&gt;=INDEX($EH$5:$EH$44,$A560),$B560&lt;=INDEX($EJ$5:$EJ$44,$A560),S$30&gt;=INDEX($EG$5:$EG$44,$A560),S$30&lt;=INDEX($EI$5:$EI$44,$A560)),$A560,0),0)</f>
        <v>0</v>
      </c>
      <c r="T560" s="9">
        <f>IFERROR(IF(AND($B560&gt;=INDEX($EH$5:$EH$44,$A560),$B560&lt;=INDEX($EJ$5:$EJ$44,$A560),T$30&gt;=INDEX($EG$5:$EG$44,$A560),T$30&lt;=INDEX($EI$5:$EI$44,$A560)),$A560,0),0)</f>
        <v>0</v>
      </c>
      <c r="U560" s="9">
        <f>IFERROR(IF(AND($B560&gt;=INDEX($EH$5:$EH$44,$A560),$B560&lt;=INDEX($EJ$5:$EJ$44,$A560),U$30&gt;=INDEX($EG$5:$EG$44,$A560),U$30&lt;=INDEX($EI$5:$EI$44,$A560)),$A560,0),0)</f>
        <v>0</v>
      </c>
      <c r="V560" s="9">
        <f>IFERROR(IF(AND($B560&gt;=INDEX($EH$5:$EH$44,$A560),$B560&lt;=INDEX($EJ$5:$EJ$44,$A560),V$30&gt;=INDEX($EG$5:$EG$44,$A560),V$30&lt;=INDEX($EI$5:$EI$44,$A560)),$A560,0),0)</f>
        <v>0</v>
      </c>
      <c r="W560" s="9">
        <f>IFERROR(IF(AND($B560&gt;=INDEX($EH$5:$EH$44,$A560),$B560&lt;=INDEX($EJ$5:$EJ$44,$A560),W$30&gt;=INDEX($EG$5:$EG$44,$A560),W$30&lt;=INDEX($EI$5:$EI$44,$A560)),$A560,0),0)</f>
        <v>0</v>
      </c>
      <c r="X560" s="9">
        <f>IFERROR(IF(AND($B560&gt;=INDEX($EH$5:$EH$44,$A560),$B560&lt;=INDEX($EJ$5:$EJ$44,$A560),X$30&gt;=INDEX($EG$5:$EG$44,$A560),X$30&lt;=INDEX($EI$5:$EI$44,$A560)),$A560,0),0)</f>
        <v>0</v>
      </c>
      <c r="Y560" s="9">
        <f>IFERROR(IF(AND($B560&gt;=INDEX($EH$5:$EH$44,$A560),$B560&lt;=INDEX($EJ$5:$EJ$44,$A560),Y$30&gt;=INDEX($EG$5:$EG$44,$A560),Y$30&lt;=INDEX($EI$5:$EI$44,$A560)),$A560,0),0)</f>
        <v>0</v>
      </c>
      <c r="Z560" s="9">
        <f>IFERROR(IF(AND($B560&gt;=INDEX($EH$5:$EH$44,$A560),$B560&lt;=INDEX($EJ$5:$EJ$44,$A560),Z$30&gt;=INDEX($EG$5:$EG$44,$A560),Z$30&lt;=INDEX($EI$5:$EI$44,$A560)),$A560,0),0)</f>
        <v>0</v>
      </c>
      <c r="AA560" s="9">
        <f>IFERROR(IF(AND($B560&gt;=INDEX($EH$5:$EH$44,$A560),$B560&lt;=INDEX($EJ$5:$EJ$44,$A560),AA$30&gt;=INDEX($EG$5:$EG$44,$A560),AA$30&lt;=INDEX($EI$5:$EI$44,$A560)),$A560,0),0)</f>
        <v>0</v>
      </c>
      <c r="AB560" s="9">
        <f>IFERROR(IF(AND($B560&gt;=INDEX($EH$5:$EH$44,$A560),$B560&lt;=INDEX($EJ$5:$EJ$44,$A560),AB$30&gt;=INDEX($EG$5:$EG$44,$A560),AB$30&lt;=INDEX($EI$5:$EI$44,$A560)),$A560,0),0)</f>
        <v>0</v>
      </c>
      <c r="AC560" s="9">
        <f>IFERROR(IF(AND($B560&gt;=INDEX($EH$5:$EH$44,$A560),$B560&lt;=INDEX($EJ$5:$EJ$44,$A560),AC$30&gt;=INDEX($EG$5:$EG$44,$A560),AC$30&lt;=INDEX($EI$5:$EI$44,$A560)),$A560,0),0)</f>
        <v>0</v>
      </c>
      <c r="AD560" s="9">
        <f>IFERROR(IF(AND($B560&gt;=INDEX($EH$5:$EH$44,$A560),$B560&lt;=INDEX($EJ$5:$EJ$44,$A560),AD$30&gt;=INDEX($EG$5:$EG$44,$A560),AD$30&lt;=INDEX($EI$5:$EI$44,$A560)),$A560,0),0)</f>
        <v>0</v>
      </c>
      <c r="AE560" s="9">
        <f>IFERROR(IF(AND($B560&gt;=INDEX($EH$5:$EH$44,$A560),$B560&lt;=INDEX($EJ$5:$EJ$44,$A560),AE$30&gt;=INDEX($EG$5:$EG$44,$A560),AE$30&lt;=INDEX($EI$5:$EI$44,$A560)),$A560,0),0)</f>
        <v>0</v>
      </c>
      <c r="AF560" s="9">
        <f>IFERROR(IF(AND($B560&gt;=INDEX($EH$5:$EH$44,$A560),$B560&lt;=INDEX($EJ$5:$EJ$44,$A560),AF$30&gt;=INDEX($EG$5:$EG$44,$A560),AF$30&lt;=INDEX($EI$5:$EI$44,$A560)),$A560,0),0)</f>
        <v>0</v>
      </c>
      <c r="AG560" s="9">
        <f>IFERROR(IF(AND($B560&gt;=INDEX($EH$5:$EH$44,$A560),$B560&lt;=INDEX($EJ$5:$EJ$44,$A560),AG$30&gt;=INDEX($EG$5:$EG$44,$A560),AG$30&lt;=INDEX($EI$5:$EI$44,$A560)),$A560,0),0)</f>
        <v>0</v>
      </c>
      <c r="AH560" s="9"/>
    </row>
    <row r="561" spans="1:34">
      <c r="A561" s="5">
        <f t="shared" si="94"/>
        <v>22</v>
      </c>
      <c r="B561" s="5">
        <f t="shared" si="93"/>
        <v>5</v>
      </c>
      <c r="C561" s="9">
        <f>IFERROR(IF(AND($B561&gt;=INDEX($EH$5:$EH$44,$A561),$B561&lt;=INDEX($EJ$5:$EJ$44,$A561),C$30&gt;=INDEX($EG$5:$EG$44,$A561),C$30&lt;=INDEX($EI$5:$EI$44,$A561)),$A561,0),0)</f>
        <v>0</v>
      </c>
      <c r="D561" s="9">
        <f>IFERROR(IF(AND($B561&gt;=INDEX($EH$5:$EH$44,$A561),$B561&lt;=INDEX($EJ$5:$EJ$44,$A561),D$30&gt;=INDEX($EG$5:$EG$44,$A561),D$30&lt;=INDEX($EI$5:$EI$44,$A561)),$A561,0),0)</f>
        <v>0</v>
      </c>
      <c r="E561" s="9">
        <f>IFERROR(IF(AND($B561&gt;=INDEX($EH$5:$EH$44,$A561),$B561&lt;=INDEX($EJ$5:$EJ$44,$A561),E$30&gt;=INDEX($EG$5:$EG$44,$A561),E$30&lt;=INDEX($EI$5:$EI$44,$A561)),$A561,0),0)</f>
        <v>0</v>
      </c>
      <c r="F561" s="9">
        <f>IFERROR(IF(AND($B561&gt;=INDEX($EH$5:$EH$44,$A561),$B561&lt;=INDEX($EJ$5:$EJ$44,$A561),F$30&gt;=INDEX($EG$5:$EG$44,$A561),F$30&lt;=INDEX($EI$5:$EI$44,$A561)),$A561,0),0)</f>
        <v>0</v>
      </c>
      <c r="G561" s="9">
        <f>IFERROR(IF(AND($B561&gt;=INDEX($EH$5:$EH$44,$A561),$B561&lt;=INDEX($EJ$5:$EJ$44,$A561),G$30&gt;=INDEX($EG$5:$EG$44,$A561),G$30&lt;=INDEX($EI$5:$EI$44,$A561)),$A561,0),0)</f>
        <v>0</v>
      </c>
      <c r="H561" s="9">
        <f>IFERROR(IF(AND($B561&gt;=INDEX($EH$5:$EH$44,$A561),$B561&lt;=INDEX($EJ$5:$EJ$44,$A561),H$30&gt;=INDEX($EG$5:$EG$44,$A561),H$30&lt;=INDEX($EI$5:$EI$44,$A561)),$A561,0),0)</f>
        <v>0</v>
      </c>
      <c r="I561" s="9">
        <f>IFERROR(IF(AND($B561&gt;=INDEX($EH$5:$EH$44,$A561),$B561&lt;=INDEX($EJ$5:$EJ$44,$A561),I$30&gt;=INDEX($EG$5:$EG$44,$A561),I$30&lt;=INDEX($EI$5:$EI$44,$A561)),$A561,0),0)</f>
        <v>0</v>
      </c>
      <c r="J561" s="9">
        <f>IFERROR(IF(AND($B561&gt;=INDEX($EH$5:$EH$44,$A561),$B561&lt;=INDEX($EJ$5:$EJ$44,$A561),J$30&gt;=INDEX($EG$5:$EG$44,$A561),J$30&lt;=INDEX($EI$5:$EI$44,$A561)),$A561,0),0)</f>
        <v>0</v>
      </c>
      <c r="K561" s="9">
        <f>IFERROR(IF(AND($B561&gt;=INDEX($EH$5:$EH$44,$A561),$B561&lt;=INDEX($EJ$5:$EJ$44,$A561),K$30&gt;=INDEX($EG$5:$EG$44,$A561),K$30&lt;=INDEX($EI$5:$EI$44,$A561)),$A561,0),0)</f>
        <v>0</v>
      </c>
      <c r="L561" s="9">
        <f>IFERROR(IF(AND($B561&gt;=INDEX($EH$5:$EH$44,$A561),$B561&lt;=INDEX($EJ$5:$EJ$44,$A561),L$30&gt;=INDEX($EG$5:$EG$44,$A561),L$30&lt;=INDEX($EI$5:$EI$44,$A561)),$A561,0),0)</f>
        <v>0</v>
      </c>
      <c r="M561" s="9">
        <f>IFERROR(IF(AND($B561&gt;=INDEX($EH$5:$EH$44,$A561),$B561&lt;=INDEX($EJ$5:$EJ$44,$A561),M$30&gt;=INDEX($EG$5:$EG$44,$A561),M$30&lt;=INDEX($EI$5:$EI$44,$A561)),$A561,0),0)</f>
        <v>0</v>
      </c>
      <c r="N561" s="9">
        <f>IFERROR(IF(AND($B561&gt;=INDEX($EH$5:$EH$44,$A561),$B561&lt;=INDEX($EJ$5:$EJ$44,$A561),N$30&gt;=INDEX($EG$5:$EG$44,$A561),N$30&lt;=INDEX($EI$5:$EI$44,$A561)),$A561,0),0)</f>
        <v>0</v>
      </c>
      <c r="O561" s="9">
        <f>IFERROR(IF(AND($B561&gt;=INDEX($EH$5:$EH$44,$A561),$B561&lt;=INDEX($EJ$5:$EJ$44,$A561),O$30&gt;=INDEX($EG$5:$EG$44,$A561),O$30&lt;=INDEX($EI$5:$EI$44,$A561)),$A561,0),0)</f>
        <v>0</v>
      </c>
      <c r="P561" s="9">
        <f>IFERROR(IF(AND($B561&gt;=INDEX($EH$5:$EH$44,$A561),$B561&lt;=INDEX($EJ$5:$EJ$44,$A561),P$30&gt;=INDEX($EG$5:$EG$44,$A561),P$30&lt;=INDEX($EI$5:$EI$44,$A561)),$A561,0),0)</f>
        <v>0</v>
      </c>
      <c r="Q561" s="9">
        <f>IFERROR(IF(AND($B561&gt;=INDEX($EH$5:$EH$44,$A561),$B561&lt;=INDEX($EJ$5:$EJ$44,$A561),Q$30&gt;=INDEX($EG$5:$EG$44,$A561),Q$30&lt;=INDEX($EI$5:$EI$44,$A561)),$A561,0),0)</f>
        <v>0</v>
      </c>
      <c r="R561" s="9">
        <f>IFERROR(IF(AND($B561&gt;=INDEX($EH$5:$EH$44,$A561),$B561&lt;=INDEX($EJ$5:$EJ$44,$A561),R$30&gt;=INDEX($EG$5:$EG$44,$A561),R$30&lt;=INDEX($EI$5:$EI$44,$A561)),$A561,0),0)</f>
        <v>0</v>
      </c>
      <c r="S561" s="9">
        <f>IFERROR(IF(AND($B561&gt;=INDEX($EH$5:$EH$44,$A561),$B561&lt;=INDEX($EJ$5:$EJ$44,$A561),S$30&gt;=INDEX($EG$5:$EG$44,$A561),S$30&lt;=INDEX($EI$5:$EI$44,$A561)),$A561,0),0)</f>
        <v>0</v>
      </c>
      <c r="T561" s="9">
        <f>IFERROR(IF(AND($B561&gt;=INDEX($EH$5:$EH$44,$A561),$B561&lt;=INDEX($EJ$5:$EJ$44,$A561),T$30&gt;=INDEX($EG$5:$EG$44,$A561),T$30&lt;=INDEX($EI$5:$EI$44,$A561)),$A561,0),0)</f>
        <v>0</v>
      </c>
      <c r="U561" s="9">
        <f>IFERROR(IF(AND($B561&gt;=INDEX($EH$5:$EH$44,$A561),$B561&lt;=INDEX($EJ$5:$EJ$44,$A561),U$30&gt;=INDEX($EG$5:$EG$44,$A561),U$30&lt;=INDEX($EI$5:$EI$44,$A561)),$A561,0),0)</f>
        <v>0</v>
      </c>
      <c r="V561" s="9">
        <f>IFERROR(IF(AND($B561&gt;=INDEX($EH$5:$EH$44,$A561),$B561&lt;=INDEX($EJ$5:$EJ$44,$A561),V$30&gt;=INDEX($EG$5:$EG$44,$A561),V$30&lt;=INDEX($EI$5:$EI$44,$A561)),$A561,0),0)</f>
        <v>0</v>
      </c>
      <c r="W561" s="9">
        <f>IFERROR(IF(AND($B561&gt;=INDEX($EH$5:$EH$44,$A561),$B561&lt;=INDEX($EJ$5:$EJ$44,$A561),W$30&gt;=INDEX($EG$5:$EG$44,$A561),W$30&lt;=INDEX($EI$5:$EI$44,$A561)),$A561,0),0)</f>
        <v>0</v>
      </c>
      <c r="X561" s="9">
        <f>IFERROR(IF(AND($B561&gt;=INDEX($EH$5:$EH$44,$A561),$B561&lt;=INDEX($EJ$5:$EJ$44,$A561),X$30&gt;=INDEX($EG$5:$EG$44,$A561),X$30&lt;=INDEX($EI$5:$EI$44,$A561)),$A561,0),0)</f>
        <v>0</v>
      </c>
      <c r="Y561" s="9">
        <f>IFERROR(IF(AND($B561&gt;=INDEX($EH$5:$EH$44,$A561),$B561&lt;=INDEX($EJ$5:$EJ$44,$A561),Y$30&gt;=INDEX($EG$5:$EG$44,$A561),Y$30&lt;=INDEX($EI$5:$EI$44,$A561)),$A561,0),0)</f>
        <v>0</v>
      </c>
      <c r="Z561" s="9">
        <f>IFERROR(IF(AND($B561&gt;=INDEX($EH$5:$EH$44,$A561),$B561&lt;=INDEX($EJ$5:$EJ$44,$A561),Z$30&gt;=INDEX($EG$5:$EG$44,$A561),Z$30&lt;=INDEX($EI$5:$EI$44,$A561)),$A561,0),0)</f>
        <v>0</v>
      </c>
      <c r="AA561" s="9">
        <f>IFERROR(IF(AND($B561&gt;=INDEX($EH$5:$EH$44,$A561),$B561&lt;=INDEX($EJ$5:$EJ$44,$A561),AA$30&gt;=INDEX($EG$5:$EG$44,$A561),AA$30&lt;=INDEX($EI$5:$EI$44,$A561)),$A561,0),0)</f>
        <v>0</v>
      </c>
      <c r="AB561" s="9">
        <f>IFERROR(IF(AND($B561&gt;=INDEX($EH$5:$EH$44,$A561),$B561&lt;=INDEX($EJ$5:$EJ$44,$A561),AB$30&gt;=INDEX($EG$5:$EG$44,$A561),AB$30&lt;=INDEX($EI$5:$EI$44,$A561)),$A561,0),0)</f>
        <v>0</v>
      </c>
      <c r="AC561" s="9">
        <f>IFERROR(IF(AND($B561&gt;=INDEX($EH$5:$EH$44,$A561),$B561&lt;=INDEX($EJ$5:$EJ$44,$A561),AC$30&gt;=INDEX($EG$5:$EG$44,$A561),AC$30&lt;=INDEX($EI$5:$EI$44,$A561)),$A561,0),0)</f>
        <v>0</v>
      </c>
      <c r="AD561" s="9">
        <f>IFERROR(IF(AND($B561&gt;=INDEX($EH$5:$EH$44,$A561),$B561&lt;=INDEX($EJ$5:$EJ$44,$A561),AD$30&gt;=INDEX($EG$5:$EG$44,$A561),AD$30&lt;=INDEX($EI$5:$EI$44,$A561)),$A561,0),0)</f>
        <v>0</v>
      </c>
      <c r="AE561" s="9">
        <f>IFERROR(IF(AND($B561&gt;=INDEX($EH$5:$EH$44,$A561),$B561&lt;=INDEX($EJ$5:$EJ$44,$A561),AE$30&gt;=INDEX($EG$5:$EG$44,$A561),AE$30&lt;=INDEX($EI$5:$EI$44,$A561)),$A561,0),0)</f>
        <v>0</v>
      </c>
      <c r="AF561" s="9">
        <f>IFERROR(IF(AND($B561&gt;=INDEX($EH$5:$EH$44,$A561),$B561&lt;=INDEX($EJ$5:$EJ$44,$A561),AF$30&gt;=INDEX($EG$5:$EG$44,$A561),AF$30&lt;=INDEX($EI$5:$EI$44,$A561)),$A561,0),0)</f>
        <v>0</v>
      </c>
      <c r="AG561" s="9">
        <f>IFERROR(IF(AND($B561&gt;=INDEX($EH$5:$EH$44,$A561),$B561&lt;=INDEX($EJ$5:$EJ$44,$A561),AG$30&gt;=INDEX($EG$5:$EG$44,$A561),AG$30&lt;=INDEX($EI$5:$EI$44,$A561)),$A561,0),0)</f>
        <v>0</v>
      </c>
      <c r="AH561" s="9"/>
    </row>
    <row r="562" spans="1:34">
      <c r="A562" s="5">
        <f t="shared" si="94"/>
        <v>22</v>
      </c>
      <c r="B562" s="5">
        <f t="shared" si="93"/>
        <v>6</v>
      </c>
      <c r="C562" s="9">
        <f>IFERROR(IF(AND($B562&gt;=INDEX($EH$5:$EH$44,$A562),$B562&lt;=INDEX($EJ$5:$EJ$44,$A562),C$30&gt;=INDEX($EG$5:$EG$44,$A562),C$30&lt;=INDEX($EI$5:$EI$44,$A562)),$A562,0),0)</f>
        <v>0</v>
      </c>
      <c r="D562" s="9">
        <f>IFERROR(IF(AND($B562&gt;=INDEX($EH$5:$EH$44,$A562),$B562&lt;=INDEX($EJ$5:$EJ$44,$A562),D$30&gt;=INDEX($EG$5:$EG$44,$A562),D$30&lt;=INDEX($EI$5:$EI$44,$A562)),$A562,0),0)</f>
        <v>0</v>
      </c>
      <c r="E562" s="9">
        <f>IFERROR(IF(AND($B562&gt;=INDEX($EH$5:$EH$44,$A562),$B562&lt;=INDEX($EJ$5:$EJ$44,$A562),E$30&gt;=INDEX($EG$5:$EG$44,$A562),E$30&lt;=INDEX($EI$5:$EI$44,$A562)),$A562,0),0)</f>
        <v>0</v>
      </c>
      <c r="F562" s="9">
        <f>IFERROR(IF(AND($B562&gt;=INDEX($EH$5:$EH$44,$A562),$B562&lt;=INDEX($EJ$5:$EJ$44,$A562),F$30&gt;=INDEX($EG$5:$EG$44,$A562),F$30&lt;=INDEX($EI$5:$EI$44,$A562)),$A562,0),0)</f>
        <v>0</v>
      </c>
      <c r="G562" s="9">
        <f>IFERROR(IF(AND($B562&gt;=INDEX($EH$5:$EH$44,$A562),$B562&lt;=INDEX($EJ$5:$EJ$44,$A562),G$30&gt;=INDEX($EG$5:$EG$44,$A562),G$30&lt;=INDEX($EI$5:$EI$44,$A562)),$A562,0),0)</f>
        <v>0</v>
      </c>
      <c r="H562" s="9">
        <f>IFERROR(IF(AND($B562&gt;=INDEX($EH$5:$EH$44,$A562),$B562&lt;=INDEX($EJ$5:$EJ$44,$A562),H$30&gt;=INDEX($EG$5:$EG$44,$A562),H$30&lt;=INDEX($EI$5:$EI$44,$A562)),$A562,0),0)</f>
        <v>0</v>
      </c>
      <c r="I562" s="9">
        <f>IFERROR(IF(AND($B562&gt;=INDEX($EH$5:$EH$44,$A562),$B562&lt;=INDEX($EJ$5:$EJ$44,$A562),I$30&gt;=INDEX($EG$5:$EG$44,$A562),I$30&lt;=INDEX($EI$5:$EI$44,$A562)),$A562,0),0)</f>
        <v>0</v>
      </c>
      <c r="J562" s="9">
        <f>IFERROR(IF(AND($B562&gt;=INDEX($EH$5:$EH$44,$A562),$B562&lt;=INDEX($EJ$5:$EJ$44,$A562),J$30&gt;=INDEX($EG$5:$EG$44,$A562),J$30&lt;=INDEX($EI$5:$EI$44,$A562)),$A562,0),0)</f>
        <v>0</v>
      </c>
      <c r="K562" s="9">
        <f>IFERROR(IF(AND($B562&gt;=INDEX($EH$5:$EH$44,$A562),$B562&lt;=INDEX($EJ$5:$EJ$44,$A562),K$30&gt;=INDEX($EG$5:$EG$44,$A562),K$30&lt;=INDEX($EI$5:$EI$44,$A562)),$A562,0),0)</f>
        <v>0</v>
      </c>
      <c r="L562" s="9">
        <f>IFERROR(IF(AND($B562&gt;=INDEX($EH$5:$EH$44,$A562),$B562&lt;=INDEX($EJ$5:$EJ$44,$A562),L$30&gt;=INDEX($EG$5:$EG$44,$A562),L$30&lt;=INDEX($EI$5:$EI$44,$A562)),$A562,0),0)</f>
        <v>0</v>
      </c>
      <c r="M562" s="9">
        <f>IFERROR(IF(AND($B562&gt;=INDEX($EH$5:$EH$44,$A562),$B562&lt;=INDEX($EJ$5:$EJ$44,$A562),M$30&gt;=INDEX($EG$5:$EG$44,$A562),M$30&lt;=INDEX($EI$5:$EI$44,$A562)),$A562,0),0)</f>
        <v>0</v>
      </c>
      <c r="N562" s="9">
        <f>IFERROR(IF(AND($B562&gt;=INDEX($EH$5:$EH$44,$A562),$B562&lt;=INDEX($EJ$5:$EJ$44,$A562),N$30&gt;=INDEX($EG$5:$EG$44,$A562),N$30&lt;=INDEX($EI$5:$EI$44,$A562)),$A562,0),0)</f>
        <v>0</v>
      </c>
      <c r="O562" s="9">
        <f>IFERROR(IF(AND($B562&gt;=INDEX($EH$5:$EH$44,$A562),$B562&lt;=INDEX($EJ$5:$EJ$44,$A562),O$30&gt;=INDEX($EG$5:$EG$44,$A562),O$30&lt;=INDEX($EI$5:$EI$44,$A562)),$A562,0),0)</f>
        <v>0</v>
      </c>
      <c r="P562" s="9">
        <f>IFERROR(IF(AND($B562&gt;=INDEX($EH$5:$EH$44,$A562),$B562&lt;=INDEX($EJ$5:$EJ$44,$A562),P$30&gt;=INDEX($EG$5:$EG$44,$A562),P$30&lt;=INDEX($EI$5:$EI$44,$A562)),$A562,0),0)</f>
        <v>0</v>
      </c>
      <c r="Q562" s="9">
        <f>IFERROR(IF(AND($B562&gt;=INDEX($EH$5:$EH$44,$A562),$B562&lt;=INDEX($EJ$5:$EJ$44,$A562),Q$30&gt;=INDEX($EG$5:$EG$44,$A562),Q$30&lt;=INDEX($EI$5:$EI$44,$A562)),$A562,0),0)</f>
        <v>0</v>
      </c>
      <c r="R562" s="9">
        <f>IFERROR(IF(AND($B562&gt;=INDEX($EH$5:$EH$44,$A562),$B562&lt;=INDEX($EJ$5:$EJ$44,$A562),R$30&gt;=INDEX($EG$5:$EG$44,$A562),R$30&lt;=INDEX($EI$5:$EI$44,$A562)),$A562,0),0)</f>
        <v>0</v>
      </c>
      <c r="S562" s="9">
        <f>IFERROR(IF(AND($B562&gt;=INDEX($EH$5:$EH$44,$A562),$B562&lt;=INDEX($EJ$5:$EJ$44,$A562),S$30&gt;=INDEX($EG$5:$EG$44,$A562),S$30&lt;=INDEX($EI$5:$EI$44,$A562)),$A562,0),0)</f>
        <v>0</v>
      </c>
      <c r="T562" s="9">
        <f>IFERROR(IF(AND($B562&gt;=INDEX($EH$5:$EH$44,$A562),$B562&lt;=INDEX($EJ$5:$EJ$44,$A562),T$30&gt;=INDEX($EG$5:$EG$44,$A562),T$30&lt;=INDEX($EI$5:$EI$44,$A562)),$A562,0),0)</f>
        <v>0</v>
      </c>
      <c r="U562" s="9">
        <f>IFERROR(IF(AND($B562&gt;=INDEX($EH$5:$EH$44,$A562),$B562&lt;=INDEX($EJ$5:$EJ$44,$A562),U$30&gt;=INDEX($EG$5:$EG$44,$A562),U$30&lt;=INDEX($EI$5:$EI$44,$A562)),$A562,0),0)</f>
        <v>0</v>
      </c>
      <c r="V562" s="9">
        <f>IFERROR(IF(AND($B562&gt;=INDEX($EH$5:$EH$44,$A562),$B562&lt;=INDEX($EJ$5:$EJ$44,$A562),V$30&gt;=INDEX($EG$5:$EG$44,$A562),V$30&lt;=INDEX($EI$5:$EI$44,$A562)),$A562,0),0)</f>
        <v>0</v>
      </c>
      <c r="W562" s="9">
        <f>IFERROR(IF(AND($B562&gt;=INDEX($EH$5:$EH$44,$A562),$B562&lt;=INDEX($EJ$5:$EJ$44,$A562),W$30&gt;=INDEX($EG$5:$EG$44,$A562),W$30&lt;=INDEX($EI$5:$EI$44,$A562)),$A562,0),0)</f>
        <v>0</v>
      </c>
      <c r="X562" s="9">
        <f>IFERROR(IF(AND($B562&gt;=INDEX($EH$5:$EH$44,$A562),$B562&lt;=INDEX($EJ$5:$EJ$44,$A562),X$30&gt;=INDEX($EG$5:$EG$44,$A562),X$30&lt;=INDEX($EI$5:$EI$44,$A562)),$A562,0),0)</f>
        <v>0</v>
      </c>
      <c r="Y562" s="9">
        <f>IFERROR(IF(AND($B562&gt;=INDEX($EH$5:$EH$44,$A562),$B562&lt;=INDEX($EJ$5:$EJ$44,$A562),Y$30&gt;=INDEX($EG$5:$EG$44,$A562),Y$30&lt;=INDEX($EI$5:$EI$44,$A562)),$A562,0),0)</f>
        <v>0</v>
      </c>
      <c r="Z562" s="9">
        <f>IFERROR(IF(AND($B562&gt;=INDEX($EH$5:$EH$44,$A562),$B562&lt;=INDEX($EJ$5:$EJ$44,$A562),Z$30&gt;=INDEX($EG$5:$EG$44,$A562),Z$30&lt;=INDEX($EI$5:$EI$44,$A562)),$A562,0),0)</f>
        <v>0</v>
      </c>
      <c r="AA562" s="9">
        <f>IFERROR(IF(AND($B562&gt;=INDEX($EH$5:$EH$44,$A562),$B562&lt;=INDEX($EJ$5:$EJ$44,$A562),AA$30&gt;=INDEX($EG$5:$EG$44,$A562),AA$30&lt;=INDEX($EI$5:$EI$44,$A562)),$A562,0),0)</f>
        <v>0</v>
      </c>
      <c r="AB562" s="9">
        <f>IFERROR(IF(AND($B562&gt;=INDEX($EH$5:$EH$44,$A562),$B562&lt;=INDEX($EJ$5:$EJ$44,$A562),AB$30&gt;=INDEX($EG$5:$EG$44,$A562),AB$30&lt;=INDEX($EI$5:$EI$44,$A562)),$A562,0),0)</f>
        <v>0</v>
      </c>
      <c r="AC562" s="9">
        <f>IFERROR(IF(AND($B562&gt;=INDEX($EH$5:$EH$44,$A562),$B562&lt;=INDEX($EJ$5:$EJ$44,$A562),AC$30&gt;=INDEX($EG$5:$EG$44,$A562),AC$30&lt;=INDEX($EI$5:$EI$44,$A562)),$A562,0),0)</f>
        <v>0</v>
      </c>
      <c r="AD562" s="9">
        <f>IFERROR(IF(AND($B562&gt;=INDEX($EH$5:$EH$44,$A562),$B562&lt;=INDEX($EJ$5:$EJ$44,$A562),AD$30&gt;=INDEX($EG$5:$EG$44,$A562),AD$30&lt;=INDEX($EI$5:$EI$44,$A562)),$A562,0),0)</f>
        <v>0</v>
      </c>
      <c r="AE562" s="9">
        <f>IFERROR(IF(AND($B562&gt;=INDEX($EH$5:$EH$44,$A562),$B562&lt;=INDEX($EJ$5:$EJ$44,$A562),AE$30&gt;=INDEX($EG$5:$EG$44,$A562),AE$30&lt;=INDEX($EI$5:$EI$44,$A562)),$A562,0),0)</f>
        <v>0</v>
      </c>
      <c r="AF562" s="9">
        <f>IFERROR(IF(AND($B562&gt;=INDEX($EH$5:$EH$44,$A562),$B562&lt;=INDEX($EJ$5:$EJ$44,$A562),AF$30&gt;=INDEX($EG$5:$EG$44,$A562),AF$30&lt;=INDEX($EI$5:$EI$44,$A562)),$A562,0),0)</f>
        <v>0</v>
      </c>
      <c r="AG562" s="9">
        <f>IFERROR(IF(AND($B562&gt;=INDEX($EH$5:$EH$44,$A562),$B562&lt;=INDEX($EJ$5:$EJ$44,$A562),AG$30&gt;=INDEX($EG$5:$EG$44,$A562),AG$30&lt;=INDEX($EI$5:$EI$44,$A562)),$A562,0),0)</f>
        <v>0</v>
      </c>
      <c r="AH562" s="9"/>
    </row>
    <row r="563" spans="1:34">
      <c r="A563" s="5">
        <f t="shared" si="94"/>
        <v>22</v>
      </c>
      <c r="B563" s="5">
        <f t="shared" si="93"/>
        <v>7</v>
      </c>
      <c r="C563" s="9">
        <f>IFERROR(IF(AND($B563&gt;=INDEX($EH$5:$EH$44,$A563),$B563&lt;=INDEX($EJ$5:$EJ$44,$A563),C$30&gt;=INDEX($EG$5:$EG$44,$A563),C$30&lt;=INDEX($EI$5:$EI$44,$A563)),$A563,0),0)</f>
        <v>0</v>
      </c>
      <c r="D563" s="9">
        <f>IFERROR(IF(AND($B563&gt;=INDEX($EH$5:$EH$44,$A563),$B563&lt;=INDEX($EJ$5:$EJ$44,$A563),D$30&gt;=INDEX($EG$5:$EG$44,$A563),D$30&lt;=INDEX($EI$5:$EI$44,$A563)),$A563,0),0)</f>
        <v>0</v>
      </c>
      <c r="E563" s="9">
        <f>IFERROR(IF(AND($B563&gt;=INDEX($EH$5:$EH$44,$A563),$B563&lt;=INDEX($EJ$5:$EJ$44,$A563),E$30&gt;=INDEX($EG$5:$EG$44,$A563),E$30&lt;=INDEX($EI$5:$EI$44,$A563)),$A563,0),0)</f>
        <v>0</v>
      </c>
      <c r="F563" s="9">
        <f>IFERROR(IF(AND($B563&gt;=INDEX($EH$5:$EH$44,$A563),$B563&lt;=INDEX($EJ$5:$EJ$44,$A563),F$30&gt;=INDEX($EG$5:$EG$44,$A563),F$30&lt;=INDEX($EI$5:$EI$44,$A563)),$A563,0),0)</f>
        <v>0</v>
      </c>
      <c r="G563" s="9">
        <f>IFERROR(IF(AND($B563&gt;=INDEX($EH$5:$EH$44,$A563),$B563&lt;=INDEX($EJ$5:$EJ$44,$A563),G$30&gt;=INDEX($EG$5:$EG$44,$A563),G$30&lt;=INDEX($EI$5:$EI$44,$A563)),$A563,0),0)</f>
        <v>0</v>
      </c>
      <c r="H563" s="9">
        <f>IFERROR(IF(AND($B563&gt;=INDEX($EH$5:$EH$44,$A563),$B563&lt;=INDEX($EJ$5:$EJ$44,$A563),H$30&gt;=INDEX($EG$5:$EG$44,$A563),H$30&lt;=INDEX($EI$5:$EI$44,$A563)),$A563,0),0)</f>
        <v>0</v>
      </c>
      <c r="I563" s="9">
        <f>IFERROR(IF(AND($B563&gt;=INDEX($EH$5:$EH$44,$A563),$B563&lt;=INDEX($EJ$5:$EJ$44,$A563),I$30&gt;=INDEX($EG$5:$EG$44,$A563),I$30&lt;=INDEX($EI$5:$EI$44,$A563)),$A563,0),0)</f>
        <v>0</v>
      </c>
      <c r="J563" s="9">
        <f>IFERROR(IF(AND($B563&gt;=INDEX($EH$5:$EH$44,$A563),$B563&lt;=INDEX($EJ$5:$EJ$44,$A563),J$30&gt;=INDEX($EG$5:$EG$44,$A563),J$30&lt;=INDEX($EI$5:$EI$44,$A563)),$A563,0),0)</f>
        <v>0</v>
      </c>
      <c r="K563" s="9">
        <f>IFERROR(IF(AND($B563&gt;=INDEX($EH$5:$EH$44,$A563),$B563&lt;=INDEX($EJ$5:$EJ$44,$A563),K$30&gt;=INDEX($EG$5:$EG$44,$A563),K$30&lt;=INDEX($EI$5:$EI$44,$A563)),$A563,0),0)</f>
        <v>0</v>
      </c>
      <c r="L563" s="9">
        <f>IFERROR(IF(AND($B563&gt;=INDEX($EH$5:$EH$44,$A563),$B563&lt;=INDEX($EJ$5:$EJ$44,$A563),L$30&gt;=INDEX($EG$5:$EG$44,$A563),L$30&lt;=INDEX($EI$5:$EI$44,$A563)),$A563,0),0)</f>
        <v>0</v>
      </c>
      <c r="M563" s="9">
        <f>IFERROR(IF(AND($B563&gt;=INDEX($EH$5:$EH$44,$A563),$B563&lt;=INDEX($EJ$5:$EJ$44,$A563),M$30&gt;=INDEX($EG$5:$EG$44,$A563),M$30&lt;=INDEX($EI$5:$EI$44,$A563)),$A563,0),0)</f>
        <v>0</v>
      </c>
      <c r="N563" s="9">
        <f>IFERROR(IF(AND($B563&gt;=INDEX($EH$5:$EH$44,$A563),$B563&lt;=INDEX($EJ$5:$EJ$44,$A563),N$30&gt;=INDEX($EG$5:$EG$44,$A563),N$30&lt;=INDEX($EI$5:$EI$44,$A563)),$A563,0),0)</f>
        <v>0</v>
      </c>
      <c r="O563" s="9">
        <f>IFERROR(IF(AND($B563&gt;=INDEX($EH$5:$EH$44,$A563),$B563&lt;=INDEX($EJ$5:$EJ$44,$A563),O$30&gt;=INDEX($EG$5:$EG$44,$A563),O$30&lt;=INDEX($EI$5:$EI$44,$A563)),$A563,0),0)</f>
        <v>0</v>
      </c>
      <c r="P563" s="9">
        <f>IFERROR(IF(AND($B563&gt;=INDEX($EH$5:$EH$44,$A563),$B563&lt;=INDEX($EJ$5:$EJ$44,$A563),P$30&gt;=INDEX($EG$5:$EG$44,$A563),P$30&lt;=INDEX($EI$5:$EI$44,$A563)),$A563,0),0)</f>
        <v>0</v>
      </c>
      <c r="Q563" s="9">
        <f>IFERROR(IF(AND($B563&gt;=INDEX($EH$5:$EH$44,$A563),$B563&lt;=INDEX($EJ$5:$EJ$44,$A563),Q$30&gt;=INDEX($EG$5:$EG$44,$A563),Q$30&lt;=INDEX($EI$5:$EI$44,$A563)),$A563,0),0)</f>
        <v>0</v>
      </c>
      <c r="R563" s="9">
        <f>IFERROR(IF(AND($B563&gt;=INDEX($EH$5:$EH$44,$A563),$B563&lt;=INDEX($EJ$5:$EJ$44,$A563),R$30&gt;=INDEX($EG$5:$EG$44,$A563),R$30&lt;=INDEX($EI$5:$EI$44,$A563)),$A563,0),0)</f>
        <v>0</v>
      </c>
      <c r="S563" s="9">
        <f>IFERROR(IF(AND($B563&gt;=INDEX($EH$5:$EH$44,$A563),$B563&lt;=INDEX($EJ$5:$EJ$44,$A563),S$30&gt;=INDEX($EG$5:$EG$44,$A563),S$30&lt;=INDEX($EI$5:$EI$44,$A563)),$A563,0),0)</f>
        <v>0</v>
      </c>
      <c r="T563" s="9">
        <f>IFERROR(IF(AND($B563&gt;=INDEX($EH$5:$EH$44,$A563),$B563&lt;=INDEX($EJ$5:$EJ$44,$A563),T$30&gt;=INDEX($EG$5:$EG$44,$A563),T$30&lt;=INDEX($EI$5:$EI$44,$A563)),$A563,0),0)</f>
        <v>0</v>
      </c>
      <c r="U563" s="9">
        <f>IFERROR(IF(AND($B563&gt;=INDEX($EH$5:$EH$44,$A563),$B563&lt;=INDEX($EJ$5:$EJ$44,$A563),U$30&gt;=INDEX($EG$5:$EG$44,$A563),U$30&lt;=INDEX($EI$5:$EI$44,$A563)),$A563,0),0)</f>
        <v>0</v>
      </c>
      <c r="V563" s="9">
        <f>IFERROR(IF(AND($B563&gt;=INDEX($EH$5:$EH$44,$A563),$B563&lt;=INDEX($EJ$5:$EJ$44,$A563),V$30&gt;=INDEX($EG$5:$EG$44,$A563),V$30&lt;=INDEX($EI$5:$EI$44,$A563)),$A563,0),0)</f>
        <v>0</v>
      </c>
      <c r="W563" s="9">
        <f>IFERROR(IF(AND($B563&gt;=INDEX($EH$5:$EH$44,$A563),$B563&lt;=INDEX($EJ$5:$EJ$44,$A563),W$30&gt;=INDEX($EG$5:$EG$44,$A563),W$30&lt;=INDEX($EI$5:$EI$44,$A563)),$A563,0),0)</f>
        <v>0</v>
      </c>
      <c r="X563" s="9">
        <f>IFERROR(IF(AND($B563&gt;=INDEX($EH$5:$EH$44,$A563),$B563&lt;=INDEX($EJ$5:$EJ$44,$A563),X$30&gt;=INDEX($EG$5:$EG$44,$A563),X$30&lt;=INDEX($EI$5:$EI$44,$A563)),$A563,0),0)</f>
        <v>0</v>
      </c>
      <c r="Y563" s="9">
        <f>IFERROR(IF(AND($B563&gt;=INDEX($EH$5:$EH$44,$A563),$B563&lt;=INDEX($EJ$5:$EJ$44,$A563),Y$30&gt;=INDEX($EG$5:$EG$44,$A563),Y$30&lt;=INDEX($EI$5:$EI$44,$A563)),$A563,0),0)</f>
        <v>0</v>
      </c>
      <c r="Z563" s="9">
        <f>IFERROR(IF(AND($B563&gt;=INDEX($EH$5:$EH$44,$A563),$B563&lt;=INDEX($EJ$5:$EJ$44,$A563),Z$30&gt;=INDEX($EG$5:$EG$44,$A563),Z$30&lt;=INDEX($EI$5:$EI$44,$A563)),$A563,0),0)</f>
        <v>0</v>
      </c>
      <c r="AA563" s="9">
        <f>IFERROR(IF(AND($B563&gt;=INDEX($EH$5:$EH$44,$A563),$B563&lt;=INDEX($EJ$5:$EJ$44,$A563),AA$30&gt;=INDEX($EG$5:$EG$44,$A563),AA$30&lt;=INDEX($EI$5:$EI$44,$A563)),$A563,0),0)</f>
        <v>0</v>
      </c>
      <c r="AB563" s="9">
        <f>IFERROR(IF(AND($B563&gt;=INDEX($EH$5:$EH$44,$A563),$B563&lt;=INDEX($EJ$5:$EJ$44,$A563),AB$30&gt;=INDEX($EG$5:$EG$44,$A563),AB$30&lt;=INDEX($EI$5:$EI$44,$A563)),$A563,0),0)</f>
        <v>0</v>
      </c>
      <c r="AC563" s="9">
        <f>IFERROR(IF(AND($B563&gt;=INDEX($EH$5:$EH$44,$A563),$B563&lt;=INDEX($EJ$5:$EJ$44,$A563),AC$30&gt;=INDEX($EG$5:$EG$44,$A563),AC$30&lt;=INDEX($EI$5:$EI$44,$A563)),$A563,0),0)</f>
        <v>0</v>
      </c>
      <c r="AD563" s="9">
        <f>IFERROR(IF(AND($B563&gt;=INDEX($EH$5:$EH$44,$A563),$B563&lt;=INDEX($EJ$5:$EJ$44,$A563),AD$30&gt;=INDEX($EG$5:$EG$44,$A563),AD$30&lt;=INDEX($EI$5:$EI$44,$A563)),$A563,0),0)</f>
        <v>0</v>
      </c>
      <c r="AE563" s="9">
        <f>IFERROR(IF(AND($B563&gt;=INDEX($EH$5:$EH$44,$A563),$B563&lt;=INDEX($EJ$5:$EJ$44,$A563),AE$30&gt;=INDEX($EG$5:$EG$44,$A563),AE$30&lt;=INDEX($EI$5:$EI$44,$A563)),$A563,0),0)</f>
        <v>0</v>
      </c>
      <c r="AF563" s="9">
        <f>IFERROR(IF(AND($B563&gt;=INDEX($EH$5:$EH$44,$A563),$B563&lt;=INDEX($EJ$5:$EJ$44,$A563),AF$30&gt;=INDEX($EG$5:$EG$44,$A563),AF$30&lt;=INDEX($EI$5:$EI$44,$A563)),$A563,0),0)</f>
        <v>0</v>
      </c>
      <c r="AG563" s="9">
        <f>IFERROR(IF(AND($B563&gt;=INDEX($EH$5:$EH$44,$A563),$B563&lt;=INDEX($EJ$5:$EJ$44,$A563),AG$30&gt;=INDEX($EG$5:$EG$44,$A563),AG$30&lt;=INDEX($EI$5:$EI$44,$A563)),$A563,0),0)</f>
        <v>0</v>
      </c>
      <c r="AH563" s="9"/>
    </row>
    <row r="564" spans="1:34">
      <c r="A564" s="5">
        <f t="shared" si="94"/>
        <v>22</v>
      </c>
      <c r="B564" s="5">
        <f t="shared" si="93"/>
        <v>8</v>
      </c>
      <c r="C564" s="9">
        <f>IFERROR(IF(AND($B564&gt;=INDEX($EH$5:$EH$44,$A564),$B564&lt;=INDEX($EJ$5:$EJ$44,$A564),C$30&gt;=INDEX($EG$5:$EG$44,$A564),C$30&lt;=INDEX($EI$5:$EI$44,$A564)),$A564,0),0)</f>
        <v>0</v>
      </c>
      <c r="D564" s="9">
        <f>IFERROR(IF(AND($B564&gt;=INDEX($EH$5:$EH$44,$A564),$B564&lt;=INDEX($EJ$5:$EJ$44,$A564),D$30&gt;=INDEX($EG$5:$EG$44,$A564),D$30&lt;=INDEX($EI$5:$EI$44,$A564)),$A564,0),0)</f>
        <v>0</v>
      </c>
      <c r="E564" s="9">
        <f>IFERROR(IF(AND($B564&gt;=INDEX($EH$5:$EH$44,$A564),$B564&lt;=INDEX($EJ$5:$EJ$44,$A564),E$30&gt;=INDEX($EG$5:$EG$44,$A564),E$30&lt;=INDEX($EI$5:$EI$44,$A564)),$A564,0),0)</f>
        <v>0</v>
      </c>
      <c r="F564" s="9">
        <f>IFERROR(IF(AND($B564&gt;=INDEX($EH$5:$EH$44,$A564),$B564&lt;=INDEX($EJ$5:$EJ$44,$A564),F$30&gt;=INDEX($EG$5:$EG$44,$A564),F$30&lt;=INDEX($EI$5:$EI$44,$A564)),$A564,0),0)</f>
        <v>0</v>
      </c>
      <c r="G564" s="9">
        <f>IFERROR(IF(AND($B564&gt;=INDEX($EH$5:$EH$44,$A564),$B564&lt;=INDEX($EJ$5:$EJ$44,$A564),G$30&gt;=INDEX($EG$5:$EG$44,$A564),G$30&lt;=INDEX($EI$5:$EI$44,$A564)),$A564,0),0)</f>
        <v>0</v>
      </c>
      <c r="H564" s="9">
        <f>IFERROR(IF(AND($B564&gt;=INDEX($EH$5:$EH$44,$A564),$B564&lt;=INDEX($EJ$5:$EJ$44,$A564),H$30&gt;=INDEX($EG$5:$EG$44,$A564),H$30&lt;=INDEX($EI$5:$EI$44,$A564)),$A564,0),0)</f>
        <v>0</v>
      </c>
      <c r="I564" s="9">
        <f>IFERROR(IF(AND($B564&gt;=INDEX($EH$5:$EH$44,$A564),$B564&lt;=INDEX($EJ$5:$EJ$44,$A564),I$30&gt;=INDEX($EG$5:$EG$44,$A564),I$30&lt;=INDEX($EI$5:$EI$44,$A564)),$A564,0),0)</f>
        <v>0</v>
      </c>
      <c r="J564" s="9">
        <f>IFERROR(IF(AND($B564&gt;=INDEX($EH$5:$EH$44,$A564),$B564&lt;=INDEX($EJ$5:$EJ$44,$A564),J$30&gt;=INDEX($EG$5:$EG$44,$A564),J$30&lt;=INDEX($EI$5:$EI$44,$A564)),$A564,0),0)</f>
        <v>0</v>
      </c>
      <c r="K564" s="9">
        <f>IFERROR(IF(AND($B564&gt;=INDEX($EH$5:$EH$44,$A564),$B564&lt;=INDEX($EJ$5:$EJ$44,$A564),K$30&gt;=INDEX($EG$5:$EG$44,$A564),K$30&lt;=INDEX($EI$5:$EI$44,$A564)),$A564,0),0)</f>
        <v>0</v>
      </c>
      <c r="L564" s="9">
        <f>IFERROR(IF(AND($B564&gt;=INDEX($EH$5:$EH$44,$A564),$B564&lt;=INDEX($EJ$5:$EJ$44,$A564),L$30&gt;=INDEX($EG$5:$EG$44,$A564),L$30&lt;=INDEX($EI$5:$EI$44,$A564)),$A564,0),0)</f>
        <v>0</v>
      </c>
      <c r="M564" s="9">
        <f>IFERROR(IF(AND($B564&gt;=INDEX($EH$5:$EH$44,$A564),$B564&lt;=INDEX($EJ$5:$EJ$44,$A564),M$30&gt;=INDEX($EG$5:$EG$44,$A564),M$30&lt;=INDEX($EI$5:$EI$44,$A564)),$A564,0),0)</f>
        <v>0</v>
      </c>
      <c r="N564" s="9">
        <f>IFERROR(IF(AND($B564&gt;=INDEX($EH$5:$EH$44,$A564),$B564&lt;=INDEX($EJ$5:$EJ$44,$A564),N$30&gt;=INDEX($EG$5:$EG$44,$A564),N$30&lt;=INDEX($EI$5:$EI$44,$A564)),$A564,0),0)</f>
        <v>0</v>
      </c>
      <c r="O564" s="9">
        <f>IFERROR(IF(AND($B564&gt;=INDEX($EH$5:$EH$44,$A564),$B564&lt;=INDEX($EJ$5:$EJ$44,$A564),O$30&gt;=INDEX($EG$5:$EG$44,$A564),O$30&lt;=INDEX($EI$5:$EI$44,$A564)),$A564,0),0)</f>
        <v>0</v>
      </c>
      <c r="P564" s="9">
        <f>IFERROR(IF(AND($B564&gt;=INDEX($EH$5:$EH$44,$A564),$B564&lt;=INDEX($EJ$5:$EJ$44,$A564),P$30&gt;=INDEX($EG$5:$EG$44,$A564),P$30&lt;=INDEX($EI$5:$EI$44,$A564)),$A564,0),0)</f>
        <v>0</v>
      </c>
      <c r="Q564" s="9">
        <f>IFERROR(IF(AND($B564&gt;=INDEX($EH$5:$EH$44,$A564),$B564&lt;=INDEX($EJ$5:$EJ$44,$A564),Q$30&gt;=INDEX($EG$5:$EG$44,$A564),Q$30&lt;=INDEX($EI$5:$EI$44,$A564)),$A564,0),0)</f>
        <v>0</v>
      </c>
      <c r="R564" s="9">
        <f>IFERROR(IF(AND($B564&gt;=INDEX($EH$5:$EH$44,$A564),$B564&lt;=INDEX($EJ$5:$EJ$44,$A564),R$30&gt;=INDEX($EG$5:$EG$44,$A564),R$30&lt;=INDEX($EI$5:$EI$44,$A564)),$A564,0),0)</f>
        <v>0</v>
      </c>
      <c r="S564" s="9">
        <f>IFERROR(IF(AND($B564&gt;=INDEX($EH$5:$EH$44,$A564),$B564&lt;=INDEX($EJ$5:$EJ$44,$A564),S$30&gt;=INDEX($EG$5:$EG$44,$A564),S$30&lt;=INDEX($EI$5:$EI$44,$A564)),$A564,0),0)</f>
        <v>0</v>
      </c>
      <c r="T564" s="9">
        <f>IFERROR(IF(AND($B564&gt;=INDEX($EH$5:$EH$44,$A564),$B564&lt;=INDEX($EJ$5:$EJ$44,$A564),T$30&gt;=INDEX($EG$5:$EG$44,$A564),T$30&lt;=INDEX($EI$5:$EI$44,$A564)),$A564,0),0)</f>
        <v>0</v>
      </c>
      <c r="U564" s="9">
        <f>IFERROR(IF(AND($B564&gt;=INDEX($EH$5:$EH$44,$A564),$B564&lt;=INDEX($EJ$5:$EJ$44,$A564),U$30&gt;=INDEX($EG$5:$EG$44,$A564),U$30&lt;=INDEX($EI$5:$EI$44,$A564)),$A564,0),0)</f>
        <v>0</v>
      </c>
      <c r="V564" s="9">
        <f>IFERROR(IF(AND($B564&gt;=INDEX($EH$5:$EH$44,$A564),$B564&lt;=INDEX($EJ$5:$EJ$44,$A564),V$30&gt;=INDEX($EG$5:$EG$44,$A564),V$30&lt;=INDEX($EI$5:$EI$44,$A564)),$A564,0),0)</f>
        <v>0</v>
      </c>
      <c r="W564" s="9">
        <f>IFERROR(IF(AND($B564&gt;=INDEX($EH$5:$EH$44,$A564),$B564&lt;=INDEX($EJ$5:$EJ$44,$A564),W$30&gt;=INDEX($EG$5:$EG$44,$A564),W$30&lt;=INDEX($EI$5:$EI$44,$A564)),$A564,0),0)</f>
        <v>0</v>
      </c>
      <c r="X564" s="9">
        <f>IFERROR(IF(AND($B564&gt;=INDEX($EH$5:$EH$44,$A564),$B564&lt;=INDEX($EJ$5:$EJ$44,$A564),X$30&gt;=INDEX($EG$5:$EG$44,$A564),X$30&lt;=INDEX($EI$5:$EI$44,$A564)),$A564,0),0)</f>
        <v>0</v>
      </c>
      <c r="Y564" s="9">
        <f>IFERROR(IF(AND($B564&gt;=INDEX($EH$5:$EH$44,$A564),$B564&lt;=INDEX($EJ$5:$EJ$44,$A564),Y$30&gt;=INDEX($EG$5:$EG$44,$A564),Y$30&lt;=INDEX($EI$5:$EI$44,$A564)),$A564,0),0)</f>
        <v>0</v>
      </c>
      <c r="Z564" s="9">
        <f>IFERROR(IF(AND($B564&gt;=INDEX($EH$5:$EH$44,$A564),$B564&lt;=INDEX($EJ$5:$EJ$44,$A564),Z$30&gt;=INDEX($EG$5:$EG$44,$A564),Z$30&lt;=INDEX($EI$5:$EI$44,$A564)),$A564,0),0)</f>
        <v>0</v>
      </c>
      <c r="AA564" s="9">
        <f>IFERROR(IF(AND($B564&gt;=INDEX($EH$5:$EH$44,$A564),$B564&lt;=INDEX($EJ$5:$EJ$44,$A564),AA$30&gt;=INDEX($EG$5:$EG$44,$A564),AA$30&lt;=INDEX($EI$5:$EI$44,$A564)),$A564,0),0)</f>
        <v>0</v>
      </c>
      <c r="AB564" s="9">
        <f>IFERROR(IF(AND($B564&gt;=INDEX($EH$5:$EH$44,$A564),$B564&lt;=INDEX($EJ$5:$EJ$44,$A564),AB$30&gt;=INDEX($EG$5:$EG$44,$A564),AB$30&lt;=INDEX($EI$5:$EI$44,$A564)),$A564,0),0)</f>
        <v>0</v>
      </c>
      <c r="AC564" s="9">
        <f>IFERROR(IF(AND($B564&gt;=INDEX($EH$5:$EH$44,$A564),$B564&lt;=INDEX($EJ$5:$EJ$44,$A564),AC$30&gt;=INDEX($EG$5:$EG$44,$A564),AC$30&lt;=INDEX($EI$5:$EI$44,$A564)),$A564,0),0)</f>
        <v>0</v>
      </c>
      <c r="AD564" s="9">
        <f>IFERROR(IF(AND($B564&gt;=INDEX($EH$5:$EH$44,$A564),$B564&lt;=INDEX($EJ$5:$EJ$44,$A564),AD$30&gt;=INDEX($EG$5:$EG$44,$A564),AD$30&lt;=INDEX($EI$5:$EI$44,$A564)),$A564,0),0)</f>
        <v>0</v>
      </c>
      <c r="AE564" s="9">
        <f>IFERROR(IF(AND($B564&gt;=INDEX($EH$5:$EH$44,$A564),$B564&lt;=INDEX($EJ$5:$EJ$44,$A564),AE$30&gt;=INDEX($EG$5:$EG$44,$A564),AE$30&lt;=INDEX($EI$5:$EI$44,$A564)),$A564,0),0)</f>
        <v>0</v>
      </c>
      <c r="AF564" s="9">
        <f>IFERROR(IF(AND($B564&gt;=INDEX($EH$5:$EH$44,$A564),$B564&lt;=INDEX($EJ$5:$EJ$44,$A564),AF$30&gt;=INDEX($EG$5:$EG$44,$A564),AF$30&lt;=INDEX($EI$5:$EI$44,$A564)),$A564,0),0)</f>
        <v>0</v>
      </c>
      <c r="AG564" s="9">
        <f>IFERROR(IF(AND($B564&gt;=INDEX($EH$5:$EH$44,$A564),$B564&lt;=INDEX($EJ$5:$EJ$44,$A564),AG$30&gt;=INDEX($EG$5:$EG$44,$A564),AG$30&lt;=INDEX($EI$5:$EI$44,$A564)),$A564,0),0)</f>
        <v>0</v>
      </c>
      <c r="AH564" s="9"/>
    </row>
    <row r="565" spans="1:34">
      <c r="A565" s="5">
        <f t="shared" si="94"/>
        <v>22</v>
      </c>
      <c r="B565" s="5">
        <f t="shared" si="93"/>
        <v>9</v>
      </c>
      <c r="C565" s="9">
        <f>IFERROR(IF(AND($B565&gt;=INDEX($EH$5:$EH$44,$A565),$B565&lt;=INDEX($EJ$5:$EJ$44,$A565),C$30&gt;=INDEX($EG$5:$EG$44,$A565),C$30&lt;=INDEX($EI$5:$EI$44,$A565)),$A565,0),0)</f>
        <v>0</v>
      </c>
      <c r="D565" s="9">
        <f>IFERROR(IF(AND($B565&gt;=INDEX($EH$5:$EH$44,$A565),$B565&lt;=INDEX($EJ$5:$EJ$44,$A565),D$30&gt;=INDEX($EG$5:$EG$44,$A565),D$30&lt;=INDEX($EI$5:$EI$44,$A565)),$A565,0),0)</f>
        <v>0</v>
      </c>
      <c r="E565" s="9">
        <f>IFERROR(IF(AND($B565&gt;=INDEX($EH$5:$EH$44,$A565),$B565&lt;=INDEX($EJ$5:$EJ$44,$A565),E$30&gt;=INDEX($EG$5:$EG$44,$A565),E$30&lt;=INDEX($EI$5:$EI$44,$A565)),$A565,0),0)</f>
        <v>0</v>
      </c>
      <c r="F565" s="9">
        <f>IFERROR(IF(AND($B565&gt;=INDEX($EH$5:$EH$44,$A565),$B565&lt;=INDEX($EJ$5:$EJ$44,$A565),F$30&gt;=INDEX($EG$5:$EG$44,$A565),F$30&lt;=INDEX($EI$5:$EI$44,$A565)),$A565,0),0)</f>
        <v>0</v>
      </c>
      <c r="G565" s="9">
        <f>IFERROR(IF(AND($B565&gt;=INDEX($EH$5:$EH$44,$A565),$B565&lt;=INDEX($EJ$5:$EJ$44,$A565),G$30&gt;=INDEX($EG$5:$EG$44,$A565),G$30&lt;=INDEX($EI$5:$EI$44,$A565)),$A565,0),0)</f>
        <v>0</v>
      </c>
      <c r="H565" s="9">
        <f>IFERROR(IF(AND($B565&gt;=INDEX($EH$5:$EH$44,$A565),$B565&lt;=INDEX($EJ$5:$EJ$44,$A565),H$30&gt;=INDEX($EG$5:$EG$44,$A565),H$30&lt;=INDEX($EI$5:$EI$44,$A565)),$A565,0),0)</f>
        <v>0</v>
      </c>
      <c r="I565" s="9">
        <f>IFERROR(IF(AND($B565&gt;=INDEX($EH$5:$EH$44,$A565),$B565&lt;=INDEX($EJ$5:$EJ$44,$A565),I$30&gt;=INDEX($EG$5:$EG$44,$A565),I$30&lt;=INDEX($EI$5:$EI$44,$A565)),$A565,0),0)</f>
        <v>0</v>
      </c>
      <c r="J565" s="9">
        <f>IFERROR(IF(AND($B565&gt;=INDEX($EH$5:$EH$44,$A565),$B565&lt;=INDEX($EJ$5:$EJ$44,$A565),J$30&gt;=INDEX($EG$5:$EG$44,$A565),J$30&lt;=INDEX($EI$5:$EI$44,$A565)),$A565,0),0)</f>
        <v>0</v>
      </c>
      <c r="K565" s="9">
        <f>IFERROR(IF(AND($B565&gt;=INDEX($EH$5:$EH$44,$A565),$B565&lt;=INDEX($EJ$5:$EJ$44,$A565),K$30&gt;=INDEX($EG$5:$EG$44,$A565),K$30&lt;=INDEX($EI$5:$EI$44,$A565)),$A565,0),0)</f>
        <v>0</v>
      </c>
      <c r="L565" s="9">
        <f>IFERROR(IF(AND($B565&gt;=INDEX($EH$5:$EH$44,$A565),$B565&lt;=INDEX($EJ$5:$EJ$44,$A565),L$30&gt;=INDEX($EG$5:$EG$44,$A565),L$30&lt;=INDEX($EI$5:$EI$44,$A565)),$A565,0),0)</f>
        <v>0</v>
      </c>
      <c r="M565" s="9">
        <f>IFERROR(IF(AND($B565&gt;=INDEX($EH$5:$EH$44,$A565),$B565&lt;=INDEX($EJ$5:$EJ$44,$A565),M$30&gt;=INDEX($EG$5:$EG$44,$A565),M$30&lt;=INDEX($EI$5:$EI$44,$A565)),$A565,0),0)</f>
        <v>0</v>
      </c>
      <c r="N565" s="9">
        <f>IFERROR(IF(AND($B565&gt;=INDEX($EH$5:$EH$44,$A565),$B565&lt;=INDEX($EJ$5:$EJ$44,$A565),N$30&gt;=INDEX($EG$5:$EG$44,$A565),N$30&lt;=INDEX($EI$5:$EI$44,$A565)),$A565,0),0)</f>
        <v>0</v>
      </c>
      <c r="O565" s="9">
        <f>IFERROR(IF(AND($B565&gt;=INDEX($EH$5:$EH$44,$A565),$B565&lt;=INDEX($EJ$5:$EJ$44,$A565),O$30&gt;=INDEX($EG$5:$EG$44,$A565),O$30&lt;=INDEX($EI$5:$EI$44,$A565)),$A565,0),0)</f>
        <v>0</v>
      </c>
      <c r="P565" s="9">
        <f>IFERROR(IF(AND($B565&gt;=INDEX($EH$5:$EH$44,$A565),$B565&lt;=INDEX($EJ$5:$EJ$44,$A565),P$30&gt;=INDEX($EG$5:$EG$44,$A565),P$30&lt;=INDEX($EI$5:$EI$44,$A565)),$A565,0),0)</f>
        <v>0</v>
      </c>
      <c r="Q565" s="9">
        <f>IFERROR(IF(AND($B565&gt;=INDEX($EH$5:$EH$44,$A565),$B565&lt;=INDEX($EJ$5:$EJ$44,$A565),Q$30&gt;=INDEX($EG$5:$EG$44,$A565),Q$30&lt;=INDEX($EI$5:$EI$44,$A565)),$A565,0),0)</f>
        <v>0</v>
      </c>
      <c r="R565" s="9">
        <f>IFERROR(IF(AND($B565&gt;=INDEX($EH$5:$EH$44,$A565),$B565&lt;=INDEX($EJ$5:$EJ$44,$A565),R$30&gt;=INDEX($EG$5:$EG$44,$A565),R$30&lt;=INDEX($EI$5:$EI$44,$A565)),$A565,0),0)</f>
        <v>0</v>
      </c>
      <c r="S565" s="9">
        <f>IFERROR(IF(AND($B565&gt;=INDEX($EH$5:$EH$44,$A565),$B565&lt;=INDEX($EJ$5:$EJ$44,$A565),S$30&gt;=INDEX($EG$5:$EG$44,$A565),S$30&lt;=INDEX($EI$5:$EI$44,$A565)),$A565,0),0)</f>
        <v>0</v>
      </c>
      <c r="T565" s="9">
        <f>IFERROR(IF(AND($B565&gt;=INDEX($EH$5:$EH$44,$A565),$B565&lt;=INDEX($EJ$5:$EJ$44,$A565),T$30&gt;=INDEX($EG$5:$EG$44,$A565),T$30&lt;=INDEX($EI$5:$EI$44,$A565)),$A565,0),0)</f>
        <v>0</v>
      </c>
      <c r="U565" s="9">
        <f>IFERROR(IF(AND($B565&gt;=INDEX($EH$5:$EH$44,$A565),$B565&lt;=INDEX($EJ$5:$EJ$44,$A565),U$30&gt;=INDEX($EG$5:$EG$44,$A565),U$30&lt;=INDEX($EI$5:$EI$44,$A565)),$A565,0),0)</f>
        <v>0</v>
      </c>
      <c r="V565" s="9">
        <f>IFERROR(IF(AND($B565&gt;=INDEX($EH$5:$EH$44,$A565),$B565&lt;=INDEX($EJ$5:$EJ$44,$A565),V$30&gt;=INDEX($EG$5:$EG$44,$A565),V$30&lt;=INDEX($EI$5:$EI$44,$A565)),$A565,0),0)</f>
        <v>0</v>
      </c>
      <c r="W565" s="9">
        <f>IFERROR(IF(AND($B565&gt;=INDEX($EH$5:$EH$44,$A565),$B565&lt;=INDEX($EJ$5:$EJ$44,$A565),W$30&gt;=INDEX($EG$5:$EG$44,$A565),W$30&lt;=INDEX($EI$5:$EI$44,$A565)),$A565,0),0)</f>
        <v>0</v>
      </c>
      <c r="X565" s="9">
        <f>IFERROR(IF(AND($B565&gt;=INDEX($EH$5:$EH$44,$A565),$B565&lt;=INDEX($EJ$5:$EJ$44,$A565),X$30&gt;=INDEX($EG$5:$EG$44,$A565),X$30&lt;=INDEX($EI$5:$EI$44,$A565)),$A565,0),0)</f>
        <v>0</v>
      </c>
      <c r="Y565" s="9">
        <f>IFERROR(IF(AND($B565&gt;=INDEX($EH$5:$EH$44,$A565),$B565&lt;=INDEX($EJ$5:$EJ$44,$A565),Y$30&gt;=INDEX($EG$5:$EG$44,$A565),Y$30&lt;=INDEX($EI$5:$EI$44,$A565)),$A565,0),0)</f>
        <v>0</v>
      </c>
      <c r="Z565" s="9">
        <f>IFERROR(IF(AND($B565&gt;=INDEX($EH$5:$EH$44,$A565),$B565&lt;=INDEX($EJ$5:$EJ$44,$A565),Z$30&gt;=INDEX($EG$5:$EG$44,$A565),Z$30&lt;=INDEX($EI$5:$EI$44,$A565)),$A565,0),0)</f>
        <v>0</v>
      </c>
      <c r="AA565" s="9">
        <f>IFERROR(IF(AND($B565&gt;=INDEX($EH$5:$EH$44,$A565),$B565&lt;=INDEX($EJ$5:$EJ$44,$A565),AA$30&gt;=INDEX($EG$5:$EG$44,$A565),AA$30&lt;=INDEX($EI$5:$EI$44,$A565)),$A565,0),0)</f>
        <v>0</v>
      </c>
      <c r="AB565" s="9">
        <f>IFERROR(IF(AND($B565&gt;=INDEX($EH$5:$EH$44,$A565),$B565&lt;=INDEX($EJ$5:$EJ$44,$A565),AB$30&gt;=INDEX($EG$5:$EG$44,$A565),AB$30&lt;=INDEX($EI$5:$EI$44,$A565)),$A565,0),0)</f>
        <v>0</v>
      </c>
      <c r="AC565" s="9">
        <f>IFERROR(IF(AND($B565&gt;=INDEX($EH$5:$EH$44,$A565),$B565&lt;=INDEX($EJ$5:$EJ$44,$A565),AC$30&gt;=INDEX($EG$5:$EG$44,$A565),AC$30&lt;=INDEX($EI$5:$EI$44,$A565)),$A565,0),0)</f>
        <v>0</v>
      </c>
      <c r="AD565" s="9">
        <f>IFERROR(IF(AND($B565&gt;=INDEX($EH$5:$EH$44,$A565),$B565&lt;=INDEX($EJ$5:$EJ$44,$A565),AD$30&gt;=INDEX($EG$5:$EG$44,$A565),AD$30&lt;=INDEX($EI$5:$EI$44,$A565)),$A565,0),0)</f>
        <v>0</v>
      </c>
      <c r="AE565" s="9">
        <f>IFERROR(IF(AND($B565&gt;=INDEX($EH$5:$EH$44,$A565),$B565&lt;=INDEX($EJ$5:$EJ$44,$A565),AE$30&gt;=INDEX($EG$5:$EG$44,$A565),AE$30&lt;=INDEX($EI$5:$EI$44,$A565)),$A565,0),0)</f>
        <v>0</v>
      </c>
      <c r="AF565" s="9">
        <f>IFERROR(IF(AND($B565&gt;=INDEX($EH$5:$EH$44,$A565),$B565&lt;=INDEX($EJ$5:$EJ$44,$A565),AF$30&gt;=INDEX($EG$5:$EG$44,$A565),AF$30&lt;=INDEX($EI$5:$EI$44,$A565)),$A565,0),0)</f>
        <v>0</v>
      </c>
      <c r="AG565" s="9">
        <f>IFERROR(IF(AND($B565&gt;=INDEX($EH$5:$EH$44,$A565),$B565&lt;=INDEX($EJ$5:$EJ$44,$A565),AG$30&gt;=INDEX($EG$5:$EG$44,$A565),AG$30&lt;=INDEX($EI$5:$EI$44,$A565)),$A565,0),0)</f>
        <v>0</v>
      </c>
      <c r="AH565" s="9"/>
    </row>
    <row r="566" spans="1:34">
      <c r="A566" s="5">
        <f t="shared" si="94"/>
        <v>22</v>
      </c>
      <c r="B566" s="5">
        <f t="shared" si="93"/>
        <v>10</v>
      </c>
      <c r="C566" s="9">
        <f>IFERROR(IF(AND($B566&gt;=INDEX($EH$5:$EH$44,$A566),$B566&lt;=INDEX($EJ$5:$EJ$44,$A566),C$30&gt;=INDEX($EG$5:$EG$44,$A566),C$30&lt;=INDEX($EI$5:$EI$44,$A566)),$A566,0),0)</f>
        <v>0</v>
      </c>
      <c r="D566" s="9">
        <f>IFERROR(IF(AND($B566&gt;=INDEX($EH$5:$EH$44,$A566),$B566&lt;=INDEX($EJ$5:$EJ$44,$A566),D$30&gt;=INDEX($EG$5:$EG$44,$A566),D$30&lt;=INDEX($EI$5:$EI$44,$A566)),$A566,0),0)</f>
        <v>0</v>
      </c>
      <c r="E566" s="9">
        <f>IFERROR(IF(AND($B566&gt;=INDEX($EH$5:$EH$44,$A566),$B566&lt;=INDEX($EJ$5:$EJ$44,$A566),E$30&gt;=INDEX($EG$5:$EG$44,$A566),E$30&lt;=INDEX($EI$5:$EI$44,$A566)),$A566,0),0)</f>
        <v>0</v>
      </c>
      <c r="F566" s="9">
        <f>IFERROR(IF(AND($B566&gt;=INDEX($EH$5:$EH$44,$A566),$B566&lt;=INDEX($EJ$5:$EJ$44,$A566),F$30&gt;=INDEX($EG$5:$EG$44,$A566),F$30&lt;=INDEX($EI$5:$EI$44,$A566)),$A566,0),0)</f>
        <v>0</v>
      </c>
      <c r="G566" s="9">
        <f>IFERROR(IF(AND($B566&gt;=INDEX($EH$5:$EH$44,$A566),$B566&lt;=INDEX($EJ$5:$EJ$44,$A566),G$30&gt;=INDEX($EG$5:$EG$44,$A566),G$30&lt;=INDEX($EI$5:$EI$44,$A566)),$A566,0),0)</f>
        <v>0</v>
      </c>
      <c r="H566" s="9">
        <f>IFERROR(IF(AND($B566&gt;=INDEX($EH$5:$EH$44,$A566),$B566&lt;=INDEX($EJ$5:$EJ$44,$A566),H$30&gt;=INDEX($EG$5:$EG$44,$A566),H$30&lt;=INDEX($EI$5:$EI$44,$A566)),$A566,0),0)</f>
        <v>0</v>
      </c>
      <c r="I566" s="9">
        <f>IFERROR(IF(AND($B566&gt;=INDEX($EH$5:$EH$44,$A566),$B566&lt;=INDEX($EJ$5:$EJ$44,$A566),I$30&gt;=INDEX($EG$5:$EG$44,$A566),I$30&lt;=INDEX($EI$5:$EI$44,$A566)),$A566,0),0)</f>
        <v>0</v>
      </c>
      <c r="J566" s="9">
        <f>IFERROR(IF(AND($B566&gt;=INDEX($EH$5:$EH$44,$A566),$B566&lt;=INDEX($EJ$5:$EJ$44,$A566),J$30&gt;=INDEX($EG$5:$EG$44,$A566),J$30&lt;=INDEX($EI$5:$EI$44,$A566)),$A566,0),0)</f>
        <v>0</v>
      </c>
      <c r="K566" s="9">
        <f>IFERROR(IF(AND($B566&gt;=INDEX($EH$5:$EH$44,$A566),$B566&lt;=INDEX($EJ$5:$EJ$44,$A566),K$30&gt;=INDEX($EG$5:$EG$44,$A566),K$30&lt;=INDEX($EI$5:$EI$44,$A566)),$A566,0),0)</f>
        <v>0</v>
      </c>
      <c r="L566" s="9">
        <f>IFERROR(IF(AND($B566&gt;=INDEX($EH$5:$EH$44,$A566),$B566&lt;=INDEX($EJ$5:$EJ$44,$A566),L$30&gt;=INDEX($EG$5:$EG$44,$A566),L$30&lt;=INDEX($EI$5:$EI$44,$A566)),$A566,0),0)</f>
        <v>0</v>
      </c>
      <c r="M566" s="9">
        <f>IFERROR(IF(AND($B566&gt;=INDEX($EH$5:$EH$44,$A566),$B566&lt;=INDEX($EJ$5:$EJ$44,$A566),M$30&gt;=INDEX($EG$5:$EG$44,$A566),M$30&lt;=INDEX($EI$5:$EI$44,$A566)),$A566,0),0)</f>
        <v>0</v>
      </c>
      <c r="N566" s="9">
        <f>IFERROR(IF(AND($B566&gt;=INDEX($EH$5:$EH$44,$A566),$B566&lt;=INDEX($EJ$5:$EJ$44,$A566),N$30&gt;=INDEX($EG$5:$EG$44,$A566),N$30&lt;=INDEX($EI$5:$EI$44,$A566)),$A566,0),0)</f>
        <v>0</v>
      </c>
      <c r="O566" s="9">
        <f>IFERROR(IF(AND($B566&gt;=INDEX($EH$5:$EH$44,$A566),$B566&lt;=INDEX($EJ$5:$EJ$44,$A566),O$30&gt;=INDEX($EG$5:$EG$44,$A566),O$30&lt;=INDEX($EI$5:$EI$44,$A566)),$A566,0),0)</f>
        <v>0</v>
      </c>
      <c r="P566" s="9">
        <f>IFERROR(IF(AND($B566&gt;=INDEX($EH$5:$EH$44,$A566),$B566&lt;=INDEX($EJ$5:$EJ$44,$A566),P$30&gt;=INDEX($EG$5:$EG$44,$A566),P$30&lt;=INDEX($EI$5:$EI$44,$A566)),$A566,0),0)</f>
        <v>0</v>
      </c>
      <c r="Q566" s="9">
        <f>IFERROR(IF(AND($B566&gt;=INDEX($EH$5:$EH$44,$A566),$B566&lt;=INDEX($EJ$5:$EJ$44,$A566),Q$30&gt;=INDEX($EG$5:$EG$44,$A566),Q$30&lt;=INDEX($EI$5:$EI$44,$A566)),$A566,0),0)</f>
        <v>0</v>
      </c>
      <c r="R566" s="9">
        <f>IFERROR(IF(AND($B566&gt;=INDEX($EH$5:$EH$44,$A566),$B566&lt;=INDEX($EJ$5:$EJ$44,$A566),R$30&gt;=INDEX($EG$5:$EG$44,$A566),R$30&lt;=INDEX($EI$5:$EI$44,$A566)),$A566,0),0)</f>
        <v>0</v>
      </c>
      <c r="S566" s="9">
        <f>IFERROR(IF(AND($B566&gt;=INDEX($EH$5:$EH$44,$A566),$B566&lt;=INDEX($EJ$5:$EJ$44,$A566),S$30&gt;=INDEX($EG$5:$EG$44,$A566),S$30&lt;=INDEX($EI$5:$EI$44,$A566)),$A566,0),0)</f>
        <v>0</v>
      </c>
      <c r="T566" s="9">
        <f>IFERROR(IF(AND($B566&gt;=INDEX($EH$5:$EH$44,$A566),$B566&lt;=INDEX($EJ$5:$EJ$44,$A566),T$30&gt;=INDEX($EG$5:$EG$44,$A566),T$30&lt;=INDEX($EI$5:$EI$44,$A566)),$A566,0),0)</f>
        <v>0</v>
      </c>
      <c r="U566" s="9">
        <f>IFERROR(IF(AND($B566&gt;=INDEX($EH$5:$EH$44,$A566),$B566&lt;=INDEX($EJ$5:$EJ$44,$A566),U$30&gt;=INDEX($EG$5:$EG$44,$A566),U$30&lt;=INDEX($EI$5:$EI$44,$A566)),$A566,0),0)</f>
        <v>0</v>
      </c>
      <c r="V566" s="9">
        <f>IFERROR(IF(AND($B566&gt;=INDEX($EH$5:$EH$44,$A566),$B566&lt;=INDEX($EJ$5:$EJ$44,$A566),V$30&gt;=INDEX($EG$5:$EG$44,$A566),V$30&lt;=INDEX($EI$5:$EI$44,$A566)),$A566,0),0)</f>
        <v>0</v>
      </c>
      <c r="W566" s="9">
        <f>IFERROR(IF(AND($B566&gt;=INDEX($EH$5:$EH$44,$A566),$B566&lt;=INDEX($EJ$5:$EJ$44,$A566),W$30&gt;=INDEX($EG$5:$EG$44,$A566),W$30&lt;=INDEX($EI$5:$EI$44,$A566)),$A566,0),0)</f>
        <v>22</v>
      </c>
      <c r="X566" s="9">
        <f>IFERROR(IF(AND($B566&gt;=INDEX($EH$5:$EH$44,$A566),$B566&lt;=INDEX($EJ$5:$EJ$44,$A566),X$30&gt;=INDEX($EG$5:$EG$44,$A566),X$30&lt;=INDEX($EI$5:$EI$44,$A566)),$A566,0),0)</f>
        <v>22</v>
      </c>
      <c r="Y566" s="9">
        <f>IFERROR(IF(AND($B566&gt;=INDEX($EH$5:$EH$44,$A566),$B566&lt;=INDEX($EJ$5:$EJ$44,$A566),Y$30&gt;=INDEX($EG$5:$EG$44,$A566),Y$30&lt;=INDEX($EI$5:$EI$44,$A566)),$A566,0),0)</f>
        <v>22</v>
      </c>
      <c r="Z566" s="9">
        <f>IFERROR(IF(AND($B566&gt;=INDEX($EH$5:$EH$44,$A566),$B566&lt;=INDEX($EJ$5:$EJ$44,$A566),Z$30&gt;=INDEX($EG$5:$EG$44,$A566),Z$30&lt;=INDEX($EI$5:$EI$44,$A566)),$A566,0),0)</f>
        <v>22</v>
      </c>
      <c r="AA566" s="9">
        <f>IFERROR(IF(AND($B566&gt;=INDEX($EH$5:$EH$44,$A566),$B566&lt;=INDEX($EJ$5:$EJ$44,$A566),AA$30&gt;=INDEX($EG$5:$EG$44,$A566),AA$30&lt;=INDEX($EI$5:$EI$44,$A566)),$A566,0),0)</f>
        <v>0</v>
      </c>
      <c r="AB566" s="9">
        <f>IFERROR(IF(AND($B566&gt;=INDEX($EH$5:$EH$44,$A566),$B566&lt;=INDEX($EJ$5:$EJ$44,$A566),AB$30&gt;=INDEX($EG$5:$EG$44,$A566),AB$30&lt;=INDEX($EI$5:$EI$44,$A566)),$A566,0),0)</f>
        <v>0</v>
      </c>
      <c r="AC566" s="9">
        <f>IFERROR(IF(AND($B566&gt;=INDEX($EH$5:$EH$44,$A566),$B566&lt;=INDEX($EJ$5:$EJ$44,$A566),AC$30&gt;=INDEX($EG$5:$EG$44,$A566),AC$30&lt;=INDEX($EI$5:$EI$44,$A566)),$A566,0),0)</f>
        <v>0</v>
      </c>
      <c r="AD566" s="9">
        <f>IFERROR(IF(AND($B566&gt;=INDEX($EH$5:$EH$44,$A566),$B566&lt;=INDEX($EJ$5:$EJ$44,$A566),AD$30&gt;=INDEX($EG$5:$EG$44,$A566),AD$30&lt;=INDEX($EI$5:$EI$44,$A566)),$A566,0),0)</f>
        <v>0</v>
      </c>
      <c r="AE566" s="9">
        <f>IFERROR(IF(AND($B566&gt;=INDEX($EH$5:$EH$44,$A566),$B566&lt;=INDEX($EJ$5:$EJ$44,$A566),AE$30&gt;=INDEX($EG$5:$EG$44,$A566),AE$30&lt;=INDEX($EI$5:$EI$44,$A566)),$A566,0),0)</f>
        <v>0</v>
      </c>
      <c r="AF566" s="9">
        <f>IFERROR(IF(AND($B566&gt;=INDEX($EH$5:$EH$44,$A566),$B566&lt;=INDEX($EJ$5:$EJ$44,$A566),AF$30&gt;=INDEX($EG$5:$EG$44,$A566),AF$30&lt;=INDEX($EI$5:$EI$44,$A566)),$A566,0),0)</f>
        <v>0</v>
      </c>
      <c r="AG566" s="9">
        <f>IFERROR(IF(AND($B566&gt;=INDEX($EH$5:$EH$44,$A566),$B566&lt;=INDEX($EJ$5:$EJ$44,$A566),AG$30&gt;=INDEX($EG$5:$EG$44,$A566),AG$30&lt;=INDEX($EI$5:$EI$44,$A566)),$A566,0),0)</f>
        <v>0</v>
      </c>
      <c r="AH566" s="9"/>
    </row>
    <row r="567" spans="1:34">
      <c r="A567" s="5">
        <f t="shared" si="94"/>
        <v>22</v>
      </c>
      <c r="B567" s="5">
        <f t="shared" si="93"/>
        <v>11</v>
      </c>
      <c r="C567" s="9">
        <f>IFERROR(IF(AND($B567&gt;=INDEX($EH$5:$EH$44,$A567),$B567&lt;=INDEX($EJ$5:$EJ$44,$A567),C$30&gt;=INDEX($EG$5:$EG$44,$A567),C$30&lt;=INDEX($EI$5:$EI$44,$A567)),$A567,0),0)</f>
        <v>0</v>
      </c>
      <c r="D567" s="9">
        <f>IFERROR(IF(AND($B567&gt;=INDEX($EH$5:$EH$44,$A567),$B567&lt;=INDEX($EJ$5:$EJ$44,$A567),D$30&gt;=INDEX($EG$5:$EG$44,$A567),D$30&lt;=INDEX($EI$5:$EI$44,$A567)),$A567,0),0)</f>
        <v>0</v>
      </c>
      <c r="E567" s="9">
        <f>IFERROR(IF(AND($B567&gt;=INDEX($EH$5:$EH$44,$A567),$B567&lt;=INDEX($EJ$5:$EJ$44,$A567),E$30&gt;=INDEX($EG$5:$EG$44,$A567),E$30&lt;=INDEX($EI$5:$EI$44,$A567)),$A567,0),0)</f>
        <v>0</v>
      </c>
      <c r="F567" s="9">
        <f>IFERROR(IF(AND($B567&gt;=INDEX($EH$5:$EH$44,$A567),$B567&lt;=INDEX($EJ$5:$EJ$44,$A567),F$30&gt;=INDEX($EG$5:$EG$44,$A567),F$30&lt;=INDEX($EI$5:$EI$44,$A567)),$A567,0),0)</f>
        <v>0</v>
      </c>
      <c r="G567" s="9">
        <f>IFERROR(IF(AND($B567&gt;=INDEX($EH$5:$EH$44,$A567),$B567&lt;=INDEX($EJ$5:$EJ$44,$A567),G$30&gt;=INDEX($EG$5:$EG$44,$A567),G$30&lt;=INDEX($EI$5:$EI$44,$A567)),$A567,0),0)</f>
        <v>0</v>
      </c>
      <c r="H567" s="9">
        <f>IFERROR(IF(AND($B567&gt;=INDEX($EH$5:$EH$44,$A567),$B567&lt;=INDEX($EJ$5:$EJ$44,$A567),H$30&gt;=INDEX($EG$5:$EG$44,$A567),H$30&lt;=INDEX($EI$5:$EI$44,$A567)),$A567,0),0)</f>
        <v>0</v>
      </c>
      <c r="I567" s="9">
        <f>IFERROR(IF(AND($B567&gt;=INDEX($EH$5:$EH$44,$A567),$B567&lt;=INDEX($EJ$5:$EJ$44,$A567),I$30&gt;=INDEX($EG$5:$EG$44,$A567),I$30&lt;=INDEX($EI$5:$EI$44,$A567)),$A567,0),0)</f>
        <v>0</v>
      </c>
      <c r="J567" s="9">
        <f>IFERROR(IF(AND($B567&gt;=INDEX($EH$5:$EH$44,$A567),$B567&lt;=INDEX($EJ$5:$EJ$44,$A567),J$30&gt;=INDEX($EG$5:$EG$44,$A567),J$30&lt;=INDEX($EI$5:$EI$44,$A567)),$A567,0),0)</f>
        <v>0</v>
      </c>
      <c r="K567" s="9">
        <f>IFERROR(IF(AND($B567&gt;=INDEX($EH$5:$EH$44,$A567),$B567&lt;=INDEX($EJ$5:$EJ$44,$A567),K$30&gt;=INDEX($EG$5:$EG$44,$A567),K$30&lt;=INDEX($EI$5:$EI$44,$A567)),$A567,0),0)</f>
        <v>0</v>
      </c>
      <c r="L567" s="9">
        <f>IFERROR(IF(AND($B567&gt;=INDEX($EH$5:$EH$44,$A567),$B567&lt;=INDEX($EJ$5:$EJ$44,$A567),L$30&gt;=INDEX($EG$5:$EG$44,$A567),L$30&lt;=INDEX($EI$5:$EI$44,$A567)),$A567,0),0)</f>
        <v>0</v>
      </c>
      <c r="M567" s="9">
        <f>IFERROR(IF(AND($B567&gt;=INDEX($EH$5:$EH$44,$A567),$B567&lt;=INDEX($EJ$5:$EJ$44,$A567),M$30&gt;=INDEX($EG$5:$EG$44,$A567),M$30&lt;=INDEX($EI$5:$EI$44,$A567)),$A567,0),0)</f>
        <v>0</v>
      </c>
      <c r="N567" s="9">
        <f>IFERROR(IF(AND($B567&gt;=INDEX($EH$5:$EH$44,$A567),$B567&lt;=INDEX($EJ$5:$EJ$44,$A567),N$30&gt;=INDEX($EG$5:$EG$44,$A567),N$30&lt;=INDEX($EI$5:$EI$44,$A567)),$A567,0),0)</f>
        <v>0</v>
      </c>
      <c r="O567" s="9">
        <f>IFERROR(IF(AND($B567&gt;=INDEX($EH$5:$EH$44,$A567),$B567&lt;=INDEX($EJ$5:$EJ$44,$A567),O$30&gt;=INDEX($EG$5:$EG$44,$A567),O$30&lt;=INDEX($EI$5:$EI$44,$A567)),$A567,0),0)</f>
        <v>0</v>
      </c>
      <c r="P567" s="9">
        <f>IFERROR(IF(AND($B567&gt;=INDEX($EH$5:$EH$44,$A567),$B567&lt;=INDEX($EJ$5:$EJ$44,$A567),P$30&gt;=INDEX($EG$5:$EG$44,$A567),P$30&lt;=INDEX($EI$5:$EI$44,$A567)),$A567,0),0)</f>
        <v>0</v>
      </c>
      <c r="Q567" s="9">
        <f>IFERROR(IF(AND($B567&gt;=INDEX($EH$5:$EH$44,$A567),$B567&lt;=INDEX($EJ$5:$EJ$44,$A567),Q$30&gt;=INDEX($EG$5:$EG$44,$A567),Q$30&lt;=INDEX($EI$5:$EI$44,$A567)),$A567,0),0)</f>
        <v>0</v>
      </c>
      <c r="R567" s="9">
        <f>IFERROR(IF(AND($B567&gt;=INDEX($EH$5:$EH$44,$A567),$B567&lt;=INDEX($EJ$5:$EJ$44,$A567),R$30&gt;=INDEX($EG$5:$EG$44,$A567),R$30&lt;=INDEX($EI$5:$EI$44,$A567)),$A567,0),0)</f>
        <v>0</v>
      </c>
      <c r="S567" s="9">
        <f>IFERROR(IF(AND($B567&gt;=INDEX($EH$5:$EH$44,$A567),$B567&lt;=INDEX($EJ$5:$EJ$44,$A567),S$30&gt;=INDEX($EG$5:$EG$44,$A567),S$30&lt;=INDEX($EI$5:$EI$44,$A567)),$A567,0),0)</f>
        <v>0</v>
      </c>
      <c r="T567" s="9">
        <f>IFERROR(IF(AND($B567&gt;=INDEX($EH$5:$EH$44,$A567),$B567&lt;=INDEX($EJ$5:$EJ$44,$A567),T$30&gt;=INDEX($EG$5:$EG$44,$A567),T$30&lt;=INDEX($EI$5:$EI$44,$A567)),$A567,0),0)</f>
        <v>0</v>
      </c>
      <c r="U567" s="9">
        <f>IFERROR(IF(AND($B567&gt;=INDEX($EH$5:$EH$44,$A567),$B567&lt;=INDEX($EJ$5:$EJ$44,$A567),U$30&gt;=INDEX($EG$5:$EG$44,$A567),U$30&lt;=INDEX($EI$5:$EI$44,$A567)),$A567,0),0)</f>
        <v>0</v>
      </c>
      <c r="V567" s="9">
        <f>IFERROR(IF(AND($B567&gt;=INDEX($EH$5:$EH$44,$A567),$B567&lt;=INDEX($EJ$5:$EJ$44,$A567),V$30&gt;=INDEX($EG$5:$EG$44,$A567),V$30&lt;=INDEX($EI$5:$EI$44,$A567)),$A567,0),0)</f>
        <v>0</v>
      </c>
      <c r="W567" s="9">
        <f>IFERROR(IF(AND($B567&gt;=INDEX($EH$5:$EH$44,$A567),$B567&lt;=INDEX($EJ$5:$EJ$44,$A567),W$30&gt;=INDEX($EG$5:$EG$44,$A567),W$30&lt;=INDEX($EI$5:$EI$44,$A567)),$A567,0),0)</f>
        <v>22</v>
      </c>
      <c r="X567" s="9">
        <f>IFERROR(IF(AND($B567&gt;=INDEX($EH$5:$EH$44,$A567),$B567&lt;=INDEX($EJ$5:$EJ$44,$A567),X$30&gt;=INDEX($EG$5:$EG$44,$A567),X$30&lt;=INDEX($EI$5:$EI$44,$A567)),$A567,0),0)</f>
        <v>22</v>
      </c>
      <c r="Y567" s="9">
        <f>IFERROR(IF(AND($B567&gt;=INDEX($EH$5:$EH$44,$A567),$B567&lt;=INDEX($EJ$5:$EJ$44,$A567),Y$30&gt;=INDEX($EG$5:$EG$44,$A567),Y$30&lt;=INDEX($EI$5:$EI$44,$A567)),$A567,0),0)</f>
        <v>22</v>
      </c>
      <c r="Z567" s="9">
        <f>IFERROR(IF(AND($B567&gt;=INDEX($EH$5:$EH$44,$A567),$B567&lt;=INDEX($EJ$5:$EJ$44,$A567),Z$30&gt;=INDEX($EG$5:$EG$44,$A567),Z$30&lt;=INDEX($EI$5:$EI$44,$A567)),$A567,0),0)</f>
        <v>22</v>
      </c>
      <c r="AA567" s="9">
        <f>IFERROR(IF(AND($B567&gt;=INDEX($EH$5:$EH$44,$A567),$B567&lt;=INDEX($EJ$5:$EJ$44,$A567),AA$30&gt;=INDEX($EG$5:$EG$44,$A567),AA$30&lt;=INDEX($EI$5:$EI$44,$A567)),$A567,0),0)</f>
        <v>0</v>
      </c>
      <c r="AB567" s="9">
        <f>IFERROR(IF(AND($B567&gt;=INDEX($EH$5:$EH$44,$A567),$B567&lt;=INDEX($EJ$5:$EJ$44,$A567),AB$30&gt;=INDEX($EG$5:$EG$44,$A567),AB$30&lt;=INDEX($EI$5:$EI$44,$A567)),$A567,0),0)</f>
        <v>0</v>
      </c>
      <c r="AC567" s="9">
        <f>IFERROR(IF(AND($B567&gt;=INDEX($EH$5:$EH$44,$A567),$B567&lt;=INDEX($EJ$5:$EJ$44,$A567),AC$30&gt;=INDEX($EG$5:$EG$44,$A567),AC$30&lt;=INDEX($EI$5:$EI$44,$A567)),$A567,0),0)</f>
        <v>0</v>
      </c>
      <c r="AD567" s="9">
        <f>IFERROR(IF(AND($B567&gt;=INDEX($EH$5:$EH$44,$A567),$B567&lt;=INDEX($EJ$5:$EJ$44,$A567),AD$30&gt;=INDEX($EG$5:$EG$44,$A567),AD$30&lt;=INDEX($EI$5:$EI$44,$A567)),$A567,0),0)</f>
        <v>0</v>
      </c>
      <c r="AE567" s="9">
        <f>IFERROR(IF(AND($B567&gt;=INDEX($EH$5:$EH$44,$A567),$B567&lt;=INDEX($EJ$5:$EJ$44,$A567),AE$30&gt;=INDEX($EG$5:$EG$44,$A567),AE$30&lt;=INDEX($EI$5:$EI$44,$A567)),$A567,0),0)</f>
        <v>0</v>
      </c>
      <c r="AF567" s="9">
        <f>IFERROR(IF(AND($B567&gt;=INDEX($EH$5:$EH$44,$A567),$B567&lt;=INDEX($EJ$5:$EJ$44,$A567),AF$30&gt;=INDEX($EG$5:$EG$44,$A567),AF$30&lt;=INDEX($EI$5:$EI$44,$A567)),$A567,0),0)</f>
        <v>0</v>
      </c>
      <c r="AG567" s="9">
        <f>IFERROR(IF(AND($B567&gt;=INDEX($EH$5:$EH$44,$A567),$B567&lt;=INDEX($EJ$5:$EJ$44,$A567),AG$30&gt;=INDEX($EG$5:$EG$44,$A567),AG$30&lt;=INDEX($EI$5:$EI$44,$A567)),$A567,0),0)</f>
        <v>0</v>
      </c>
      <c r="AH567" s="9"/>
    </row>
    <row r="568" spans="1:34">
      <c r="A568" s="5">
        <f t="shared" si="94"/>
        <v>22</v>
      </c>
      <c r="B568" s="5">
        <f t="shared" ref="B568:B631" si="95">MOD(B567+1,25)</f>
        <v>12</v>
      </c>
      <c r="C568" s="9">
        <f>IFERROR(IF(AND($B568&gt;=INDEX($EH$5:$EH$44,$A568),$B568&lt;=INDEX($EJ$5:$EJ$44,$A568),C$30&gt;=INDEX($EG$5:$EG$44,$A568),C$30&lt;=INDEX($EI$5:$EI$44,$A568)),$A568,0),0)</f>
        <v>0</v>
      </c>
      <c r="D568" s="9">
        <f>IFERROR(IF(AND($B568&gt;=INDEX($EH$5:$EH$44,$A568),$B568&lt;=INDEX($EJ$5:$EJ$44,$A568),D$30&gt;=INDEX($EG$5:$EG$44,$A568),D$30&lt;=INDEX($EI$5:$EI$44,$A568)),$A568,0),0)</f>
        <v>0</v>
      </c>
      <c r="E568" s="9">
        <f>IFERROR(IF(AND($B568&gt;=INDEX($EH$5:$EH$44,$A568),$B568&lt;=INDEX($EJ$5:$EJ$44,$A568),E$30&gt;=INDEX($EG$5:$EG$44,$A568),E$30&lt;=INDEX($EI$5:$EI$44,$A568)),$A568,0),0)</f>
        <v>0</v>
      </c>
      <c r="F568" s="9">
        <f>IFERROR(IF(AND($B568&gt;=INDEX($EH$5:$EH$44,$A568),$B568&lt;=INDEX($EJ$5:$EJ$44,$A568),F$30&gt;=INDEX($EG$5:$EG$44,$A568),F$30&lt;=INDEX($EI$5:$EI$44,$A568)),$A568,0),0)</f>
        <v>0</v>
      </c>
      <c r="G568" s="9">
        <f>IFERROR(IF(AND($B568&gt;=INDEX($EH$5:$EH$44,$A568),$B568&lt;=INDEX($EJ$5:$EJ$44,$A568),G$30&gt;=INDEX($EG$5:$EG$44,$A568),G$30&lt;=INDEX($EI$5:$EI$44,$A568)),$A568,0),0)</f>
        <v>0</v>
      </c>
      <c r="H568" s="9">
        <f>IFERROR(IF(AND($B568&gt;=INDEX($EH$5:$EH$44,$A568),$B568&lt;=INDEX($EJ$5:$EJ$44,$A568),H$30&gt;=INDEX($EG$5:$EG$44,$A568),H$30&lt;=INDEX($EI$5:$EI$44,$A568)),$A568,0),0)</f>
        <v>0</v>
      </c>
      <c r="I568" s="9">
        <f>IFERROR(IF(AND($B568&gt;=INDEX($EH$5:$EH$44,$A568),$B568&lt;=INDEX($EJ$5:$EJ$44,$A568),I$30&gt;=INDEX($EG$5:$EG$44,$A568),I$30&lt;=INDEX($EI$5:$EI$44,$A568)),$A568,0),0)</f>
        <v>0</v>
      </c>
      <c r="J568" s="9">
        <f>IFERROR(IF(AND($B568&gt;=INDEX($EH$5:$EH$44,$A568),$B568&lt;=INDEX($EJ$5:$EJ$44,$A568),J$30&gt;=INDEX($EG$5:$EG$44,$A568),J$30&lt;=INDEX($EI$5:$EI$44,$A568)),$A568,0),0)</f>
        <v>0</v>
      </c>
      <c r="K568" s="9">
        <f>IFERROR(IF(AND($B568&gt;=INDEX($EH$5:$EH$44,$A568),$B568&lt;=INDEX($EJ$5:$EJ$44,$A568),K$30&gt;=INDEX($EG$5:$EG$44,$A568),K$30&lt;=INDEX($EI$5:$EI$44,$A568)),$A568,0),0)</f>
        <v>0</v>
      </c>
      <c r="L568" s="9">
        <f>IFERROR(IF(AND($B568&gt;=INDEX($EH$5:$EH$44,$A568),$B568&lt;=INDEX($EJ$5:$EJ$44,$A568),L$30&gt;=INDEX($EG$5:$EG$44,$A568),L$30&lt;=INDEX($EI$5:$EI$44,$A568)),$A568,0),0)</f>
        <v>0</v>
      </c>
      <c r="M568" s="9">
        <f>IFERROR(IF(AND($B568&gt;=INDEX($EH$5:$EH$44,$A568),$B568&lt;=INDEX($EJ$5:$EJ$44,$A568),M$30&gt;=INDEX($EG$5:$EG$44,$A568),M$30&lt;=INDEX($EI$5:$EI$44,$A568)),$A568,0),0)</f>
        <v>0</v>
      </c>
      <c r="N568" s="9">
        <f>IFERROR(IF(AND($B568&gt;=INDEX($EH$5:$EH$44,$A568),$B568&lt;=INDEX($EJ$5:$EJ$44,$A568),N$30&gt;=INDEX($EG$5:$EG$44,$A568),N$30&lt;=INDEX($EI$5:$EI$44,$A568)),$A568,0),0)</f>
        <v>0</v>
      </c>
      <c r="O568" s="9">
        <f>IFERROR(IF(AND($B568&gt;=INDEX($EH$5:$EH$44,$A568),$B568&lt;=INDEX($EJ$5:$EJ$44,$A568),O$30&gt;=INDEX($EG$5:$EG$44,$A568),O$30&lt;=INDEX($EI$5:$EI$44,$A568)),$A568,0),0)</f>
        <v>0</v>
      </c>
      <c r="P568" s="9">
        <f>IFERROR(IF(AND($B568&gt;=INDEX($EH$5:$EH$44,$A568),$B568&lt;=INDEX($EJ$5:$EJ$44,$A568),P$30&gt;=INDEX($EG$5:$EG$44,$A568),P$30&lt;=INDEX($EI$5:$EI$44,$A568)),$A568,0),0)</f>
        <v>0</v>
      </c>
      <c r="Q568" s="9">
        <f>IFERROR(IF(AND($B568&gt;=INDEX($EH$5:$EH$44,$A568),$B568&lt;=INDEX($EJ$5:$EJ$44,$A568),Q$30&gt;=INDEX($EG$5:$EG$44,$A568),Q$30&lt;=INDEX($EI$5:$EI$44,$A568)),$A568,0),0)</f>
        <v>0</v>
      </c>
      <c r="R568" s="9">
        <f>IFERROR(IF(AND($B568&gt;=INDEX($EH$5:$EH$44,$A568),$B568&lt;=INDEX($EJ$5:$EJ$44,$A568),R$30&gt;=INDEX($EG$5:$EG$44,$A568),R$30&lt;=INDEX($EI$5:$EI$44,$A568)),$A568,0),0)</f>
        <v>0</v>
      </c>
      <c r="S568" s="9">
        <f>IFERROR(IF(AND($B568&gt;=INDEX($EH$5:$EH$44,$A568),$B568&lt;=INDEX($EJ$5:$EJ$44,$A568),S$30&gt;=INDEX($EG$5:$EG$44,$A568),S$30&lt;=INDEX($EI$5:$EI$44,$A568)),$A568,0),0)</f>
        <v>0</v>
      </c>
      <c r="T568" s="9">
        <f>IFERROR(IF(AND($B568&gt;=INDEX($EH$5:$EH$44,$A568),$B568&lt;=INDEX($EJ$5:$EJ$44,$A568),T$30&gt;=INDEX($EG$5:$EG$44,$A568),T$30&lt;=INDEX($EI$5:$EI$44,$A568)),$A568,0),0)</f>
        <v>0</v>
      </c>
      <c r="U568" s="9">
        <f>IFERROR(IF(AND($B568&gt;=INDEX($EH$5:$EH$44,$A568),$B568&lt;=INDEX($EJ$5:$EJ$44,$A568),U$30&gt;=INDEX($EG$5:$EG$44,$A568),U$30&lt;=INDEX($EI$5:$EI$44,$A568)),$A568,0),0)</f>
        <v>0</v>
      </c>
      <c r="V568" s="9">
        <f>IFERROR(IF(AND($B568&gt;=INDEX($EH$5:$EH$44,$A568),$B568&lt;=INDEX($EJ$5:$EJ$44,$A568),V$30&gt;=INDEX($EG$5:$EG$44,$A568),V$30&lt;=INDEX($EI$5:$EI$44,$A568)),$A568,0),0)</f>
        <v>0</v>
      </c>
      <c r="W568" s="9">
        <f>IFERROR(IF(AND($B568&gt;=INDEX($EH$5:$EH$44,$A568),$B568&lt;=INDEX($EJ$5:$EJ$44,$A568),W$30&gt;=INDEX($EG$5:$EG$44,$A568),W$30&lt;=INDEX($EI$5:$EI$44,$A568)),$A568,0),0)</f>
        <v>22</v>
      </c>
      <c r="X568" s="9">
        <f>IFERROR(IF(AND($B568&gt;=INDEX($EH$5:$EH$44,$A568),$B568&lt;=INDEX($EJ$5:$EJ$44,$A568),X$30&gt;=INDEX($EG$5:$EG$44,$A568),X$30&lt;=INDEX($EI$5:$EI$44,$A568)),$A568,0),0)</f>
        <v>22</v>
      </c>
      <c r="Y568" s="9">
        <f>IFERROR(IF(AND($B568&gt;=INDEX($EH$5:$EH$44,$A568),$B568&lt;=INDEX($EJ$5:$EJ$44,$A568),Y$30&gt;=INDEX($EG$5:$EG$44,$A568),Y$30&lt;=INDEX($EI$5:$EI$44,$A568)),$A568,0),0)</f>
        <v>22</v>
      </c>
      <c r="Z568" s="9">
        <f>IFERROR(IF(AND($B568&gt;=INDEX($EH$5:$EH$44,$A568),$B568&lt;=INDEX($EJ$5:$EJ$44,$A568),Z$30&gt;=INDEX($EG$5:$EG$44,$A568),Z$30&lt;=INDEX($EI$5:$EI$44,$A568)),$A568,0),0)</f>
        <v>22</v>
      </c>
      <c r="AA568" s="9">
        <f>IFERROR(IF(AND($B568&gt;=INDEX($EH$5:$EH$44,$A568),$B568&lt;=INDEX($EJ$5:$EJ$44,$A568),AA$30&gt;=INDEX($EG$5:$EG$44,$A568),AA$30&lt;=INDEX($EI$5:$EI$44,$A568)),$A568,0),0)</f>
        <v>0</v>
      </c>
      <c r="AB568" s="9">
        <f>IFERROR(IF(AND($B568&gt;=INDEX($EH$5:$EH$44,$A568),$B568&lt;=INDEX($EJ$5:$EJ$44,$A568),AB$30&gt;=INDEX($EG$5:$EG$44,$A568),AB$30&lt;=INDEX($EI$5:$EI$44,$A568)),$A568,0),0)</f>
        <v>0</v>
      </c>
      <c r="AC568" s="9">
        <f>IFERROR(IF(AND($B568&gt;=INDEX($EH$5:$EH$44,$A568),$B568&lt;=INDEX($EJ$5:$EJ$44,$A568),AC$30&gt;=INDEX($EG$5:$EG$44,$A568),AC$30&lt;=INDEX($EI$5:$EI$44,$A568)),$A568,0),0)</f>
        <v>0</v>
      </c>
      <c r="AD568" s="9">
        <f>IFERROR(IF(AND($B568&gt;=INDEX($EH$5:$EH$44,$A568),$B568&lt;=INDEX($EJ$5:$EJ$44,$A568),AD$30&gt;=INDEX($EG$5:$EG$44,$A568),AD$30&lt;=INDEX($EI$5:$EI$44,$A568)),$A568,0),0)</f>
        <v>0</v>
      </c>
      <c r="AE568" s="9">
        <f>IFERROR(IF(AND($B568&gt;=INDEX($EH$5:$EH$44,$A568),$B568&lt;=INDEX($EJ$5:$EJ$44,$A568),AE$30&gt;=INDEX($EG$5:$EG$44,$A568),AE$30&lt;=INDEX($EI$5:$EI$44,$A568)),$A568,0),0)</f>
        <v>0</v>
      </c>
      <c r="AF568" s="9">
        <f>IFERROR(IF(AND($B568&gt;=INDEX($EH$5:$EH$44,$A568),$B568&lt;=INDEX($EJ$5:$EJ$44,$A568),AF$30&gt;=INDEX($EG$5:$EG$44,$A568),AF$30&lt;=INDEX($EI$5:$EI$44,$A568)),$A568,0),0)</f>
        <v>0</v>
      </c>
      <c r="AG568" s="9">
        <f>IFERROR(IF(AND($B568&gt;=INDEX($EH$5:$EH$44,$A568),$B568&lt;=INDEX($EJ$5:$EJ$44,$A568),AG$30&gt;=INDEX($EG$5:$EG$44,$A568),AG$30&lt;=INDEX($EI$5:$EI$44,$A568)),$A568,0),0)</f>
        <v>0</v>
      </c>
      <c r="AH568" s="9"/>
    </row>
    <row r="569" spans="1:34">
      <c r="A569" s="5">
        <f t="shared" ref="A569:A632" si="96">A544+1</f>
        <v>22</v>
      </c>
      <c r="B569" s="5">
        <f t="shared" si="95"/>
        <v>13</v>
      </c>
      <c r="C569" s="9">
        <f>IFERROR(IF(AND($B569&gt;=INDEX($EH$5:$EH$44,$A569),$B569&lt;=INDEX($EJ$5:$EJ$44,$A569),C$30&gt;=INDEX($EG$5:$EG$44,$A569),C$30&lt;=INDEX($EI$5:$EI$44,$A569)),$A569,0),0)</f>
        <v>0</v>
      </c>
      <c r="D569" s="9">
        <f>IFERROR(IF(AND($B569&gt;=INDEX($EH$5:$EH$44,$A569),$B569&lt;=INDEX($EJ$5:$EJ$44,$A569),D$30&gt;=INDEX($EG$5:$EG$44,$A569),D$30&lt;=INDEX($EI$5:$EI$44,$A569)),$A569,0),0)</f>
        <v>0</v>
      </c>
      <c r="E569" s="9">
        <f>IFERROR(IF(AND($B569&gt;=INDEX($EH$5:$EH$44,$A569),$B569&lt;=INDEX($EJ$5:$EJ$44,$A569),E$30&gt;=INDEX($EG$5:$EG$44,$A569),E$30&lt;=INDEX($EI$5:$EI$44,$A569)),$A569,0),0)</f>
        <v>0</v>
      </c>
      <c r="F569" s="9">
        <f>IFERROR(IF(AND($B569&gt;=INDEX($EH$5:$EH$44,$A569),$B569&lt;=INDEX($EJ$5:$EJ$44,$A569),F$30&gt;=INDEX($EG$5:$EG$44,$A569),F$30&lt;=INDEX($EI$5:$EI$44,$A569)),$A569,0),0)</f>
        <v>0</v>
      </c>
      <c r="G569" s="9">
        <f>IFERROR(IF(AND($B569&gt;=INDEX($EH$5:$EH$44,$A569),$B569&lt;=INDEX($EJ$5:$EJ$44,$A569),G$30&gt;=INDEX($EG$5:$EG$44,$A569),G$30&lt;=INDEX($EI$5:$EI$44,$A569)),$A569,0),0)</f>
        <v>0</v>
      </c>
      <c r="H569" s="9">
        <f>IFERROR(IF(AND($B569&gt;=INDEX($EH$5:$EH$44,$A569),$B569&lt;=INDEX($EJ$5:$EJ$44,$A569),H$30&gt;=INDEX($EG$5:$EG$44,$A569),H$30&lt;=INDEX($EI$5:$EI$44,$A569)),$A569,0),0)</f>
        <v>0</v>
      </c>
      <c r="I569" s="9">
        <f>IFERROR(IF(AND($B569&gt;=INDEX($EH$5:$EH$44,$A569),$B569&lt;=INDEX($EJ$5:$EJ$44,$A569),I$30&gt;=INDEX($EG$5:$EG$44,$A569),I$30&lt;=INDEX($EI$5:$EI$44,$A569)),$A569,0),0)</f>
        <v>0</v>
      </c>
      <c r="J569" s="9">
        <f>IFERROR(IF(AND($B569&gt;=INDEX($EH$5:$EH$44,$A569),$B569&lt;=INDEX($EJ$5:$EJ$44,$A569),J$30&gt;=INDEX($EG$5:$EG$44,$A569),J$30&lt;=INDEX($EI$5:$EI$44,$A569)),$A569,0),0)</f>
        <v>0</v>
      </c>
      <c r="K569" s="9">
        <f>IFERROR(IF(AND($B569&gt;=INDEX($EH$5:$EH$44,$A569),$B569&lt;=INDEX($EJ$5:$EJ$44,$A569),K$30&gt;=INDEX($EG$5:$EG$44,$A569),K$30&lt;=INDEX($EI$5:$EI$44,$A569)),$A569,0),0)</f>
        <v>0</v>
      </c>
      <c r="L569" s="9">
        <f>IFERROR(IF(AND($B569&gt;=INDEX($EH$5:$EH$44,$A569),$B569&lt;=INDEX($EJ$5:$EJ$44,$A569),L$30&gt;=INDEX($EG$5:$EG$44,$A569),L$30&lt;=INDEX($EI$5:$EI$44,$A569)),$A569,0),0)</f>
        <v>0</v>
      </c>
      <c r="M569" s="9">
        <f>IFERROR(IF(AND($B569&gt;=INDEX($EH$5:$EH$44,$A569),$B569&lt;=INDEX($EJ$5:$EJ$44,$A569),M$30&gt;=INDEX($EG$5:$EG$44,$A569),M$30&lt;=INDEX($EI$5:$EI$44,$A569)),$A569,0),0)</f>
        <v>0</v>
      </c>
      <c r="N569" s="9">
        <f>IFERROR(IF(AND($B569&gt;=INDEX($EH$5:$EH$44,$A569),$B569&lt;=INDEX($EJ$5:$EJ$44,$A569),N$30&gt;=INDEX($EG$5:$EG$44,$A569),N$30&lt;=INDEX($EI$5:$EI$44,$A569)),$A569,0),0)</f>
        <v>0</v>
      </c>
      <c r="O569" s="9">
        <f>IFERROR(IF(AND($B569&gt;=INDEX($EH$5:$EH$44,$A569),$B569&lt;=INDEX($EJ$5:$EJ$44,$A569),O$30&gt;=INDEX($EG$5:$EG$44,$A569),O$30&lt;=INDEX($EI$5:$EI$44,$A569)),$A569,0),0)</f>
        <v>0</v>
      </c>
      <c r="P569" s="9">
        <f>IFERROR(IF(AND($B569&gt;=INDEX($EH$5:$EH$44,$A569),$B569&lt;=INDEX($EJ$5:$EJ$44,$A569),P$30&gt;=INDEX($EG$5:$EG$44,$A569),P$30&lt;=INDEX($EI$5:$EI$44,$A569)),$A569,0),0)</f>
        <v>0</v>
      </c>
      <c r="Q569" s="9">
        <f>IFERROR(IF(AND($B569&gt;=INDEX($EH$5:$EH$44,$A569),$B569&lt;=INDEX($EJ$5:$EJ$44,$A569),Q$30&gt;=INDEX($EG$5:$EG$44,$A569),Q$30&lt;=INDEX($EI$5:$EI$44,$A569)),$A569,0),0)</f>
        <v>0</v>
      </c>
      <c r="R569" s="9">
        <f>IFERROR(IF(AND($B569&gt;=INDEX($EH$5:$EH$44,$A569),$B569&lt;=INDEX($EJ$5:$EJ$44,$A569),R$30&gt;=INDEX($EG$5:$EG$44,$A569),R$30&lt;=INDEX($EI$5:$EI$44,$A569)),$A569,0),0)</f>
        <v>0</v>
      </c>
      <c r="S569" s="9">
        <f>IFERROR(IF(AND($B569&gt;=INDEX($EH$5:$EH$44,$A569),$B569&lt;=INDEX($EJ$5:$EJ$44,$A569),S$30&gt;=INDEX($EG$5:$EG$44,$A569),S$30&lt;=INDEX($EI$5:$EI$44,$A569)),$A569,0),0)</f>
        <v>0</v>
      </c>
      <c r="T569" s="9">
        <f>IFERROR(IF(AND($B569&gt;=INDEX($EH$5:$EH$44,$A569),$B569&lt;=INDEX($EJ$5:$EJ$44,$A569),T$30&gt;=INDEX($EG$5:$EG$44,$A569),T$30&lt;=INDEX($EI$5:$EI$44,$A569)),$A569,0),0)</f>
        <v>0</v>
      </c>
      <c r="U569" s="9">
        <f>IFERROR(IF(AND($B569&gt;=INDEX($EH$5:$EH$44,$A569),$B569&lt;=INDEX($EJ$5:$EJ$44,$A569),U$30&gt;=INDEX($EG$5:$EG$44,$A569),U$30&lt;=INDEX($EI$5:$EI$44,$A569)),$A569,0),0)</f>
        <v>0</v>
      </c>
      <c r="V569" s="9">
        <f>IFERROR(IF(AND($B569&gt;=INDEX($EH$5:$EH$44,$A569),$B569&lt;=INDEX($EJ$5:$EJ$44,$A569),V$30&gt;=INDEX($EG$5:$EG$44,$A569),V$30&lt;=INDEX($EI$5:$EI$44,$A569)),$A569,0),0)</f>
        <v>0</v>
      </c>
      <c r="W569" s="9">
        <f>IFERROR(IF(AND($B569&gt;=INDEX($EH$5:$EH$44,$A569),$B569&lt;=INDEX($EJ$5:$EJ$44,$A569),W$30&gt;=INDEX($EG$5:$EG$44,$A569),W$30&lt;=INDEX($EI$5:$EI$44,$A569)),$A569,0),0)</f>
        <v>22</v>
      </c>
      <c r="X569" s="9">
        <f>IFERROR(IF(AND($B569&gt;=INDEX($EH$5:$EH$44,$A569),$B569&lt;=INDEX($EJ$5:$EJ$44,$A569),X$30&gt;=INDEX($EG$5:$EG$44,$A569),X$30&lt;=INDEX($EI$5:$EI$44,$A569)),$A569,0),0)</f>
        <v>22</v>
      </c>
      <c r="Y569" s="9">
        <f>IFERROR(IF(AND($B569&gt;=INDEX($EH$5:$EH$44,$A569),$B569&lt;=INDEX($EJ$5:$EJ$44,$A569),Y$30&gt;=INDEX($EG$5:$EG$44,$A569),Y$30&lt;=INDEX($EI$5:$EI$44,$A569)),$A569,0),0)</f>
        <v>22</v>
      </c>
      <c r="Z569" s="9">
        <f>IFERROR(IF(AND($B569&gt;=INDEX($EH$5:$EH$44,$A569),$B569&lt;=INDEX($EJ$5:$EJ$44,$A569),Z$30&gt;=INDEX($EG$5:$EG$44,$A569),Z$30&lt;=INDEX($EI$5:$EI$44,$A569)),$A569,0),0)</f>
        <v>22</v>
      </c>
      <c r="AA569" s="9">
        <f>IFERROR(IF(AND($B569&gt;=INDEX($EH$5:$EH$44,$A569),$B569&lt;=INDEX($EJ$5:$EJ$44,$A569),AA$30&gt;=INDEX($EG$5:$EG$44,$A569),AA$30&lt;=INDEX($EI$5:$EI$44,$A569)),$A569,0),0)</f>
        <v>0</v>
      </c>
      <c r="AB569" s="9">
        <f>IFERROR(IF(AND($B569&gt;=INDEX($EH$5:$EH$44,$A569),$B569&lt;=INDEX($EJ$5:$EJ$44,$A569),AB$30&gt;=INDEX($EG$5:$EG$44,$A569),AB$30&lt;=INDEX($EI$5:$EI$44,$A569)),$A569,0),0)</f>
        <v>0</v>
      </c>
      <c r="AC569" s="9">
        <f>IFERROR(IF(AND($B569&gt;=INDEX($EH$5:$EH$44,$A569),$B569&lt;=INDEX($EJ$5:$EJ$44,$A569),AC$30&gt;=INDEX($EG$5:$EG$44,$A569),AC$30&lt;=INDEX($EI$5:$EI$44,$A569)),$A569,0),0)</f>
        <v>0</v>
      </c>
      <c r="AD569" s="9">
        <f>IFERROR(IF(AND($B569&gt;=INDEX($EH$5:$EH$44,$A569),$B569&lt;=INDEX($EJ$5:$EJ$44,$A569),AD$30&gt;=INDEX($EG$5:$EG$44,$A569),AD$30&lt;=INDEX($EI$5:$EI$44,$A569)),$A569,0),0)</f>
        <v>0</v>
      </c>
      <c r="AE569" s="9">
        <f>IFERROR(IF(AND($B569&gt;=INDEX($EH$5:$EH$44,$A569),$B569&lt;=INDEX($EJ$5:$EJ$44,$A569),AE$30&gt;=INDEX($EG$5:$EG$44,$A569),AE$30&lt;=INDEX($EI$5:$EI$44,$A569)),$A569,0),0)</f>
        <v>0</v>
      </c>
      <c r="AF569" s="9">
        <f>IFERROR(IF(AND($B569&gt;=INDEX($EH$5:$EH$44,$A569),$B569&lt;=INDEX($EJ$5:$EJ$44,$A569),AF$30&gt;=INDEX($EG$5:$EG$44,$A569),AF$30&lt;=INDEX($EI$5:$EI$44,$A569)),$A569,0),0)</f>
        <v>0</v>
      </c>
      <c r="AG569" s="9">
        <f>IFERROR(IF(AND($B569&gt;=INDEX($EH$5:$EH$44,$A569),$B569&lt;=INDEX($EJ$5:$EJ$44,$A569),AG$30&gt;=INDEX($EG$5:$EG$44,$A569),AG$30&lt;=INDEX($EI$5:$EI$44,$A569)),$A569,0),0)</f>
        <v>0</v>
      </c>
      <c r="AH569" s="9"/>
    </row>
    <row r="570" spans="1:34">
      <c r="A570" s="5">
        <f t="shared" si="96"/>
        <v>22</v>
      </c>
      <c r="B570" s="5">
        <f t="shared" si="95"/>
        <v>14</v>
      </c>
      <c r="C570" s="9">
        <f>IFERROR(IF(AND($B570&gt;=INDEX($EH$5:$EH$44,$A570),$B570&lt;=INDEX($EJ$5:$EJ$44,$A570),C$30&gt;=INDEX($EG$5:$EG$44,$A570),C$30&lt;=INDEX($EI$5:$EI$44,$A570)),$A570,0),0)</f>
        <v>0</v>
      </c>
      <c r="D570" s="9">
        <f>IFERROR(IF(AND($B570&gt;=INDEX($EH$5:$EH$44,$A570),$B570&lt;=INDEX($EJ$5:$EJ$44,$A570),D$30&gt;=INDEX($EG$5:$EG$44,$A570),D$30&lt;=INDEX($EI$5:$EI$44,$A570)),$A570,0),0)</f>
        <v>0</v>
      </c>
      <c r="E570" s="9">
        <f>IFERROR(IF(AND($B570&gt;=INDEX($EH$5:$EH$44,$A570),$B570&lt;=INDEX($EJ$5:$EJ$44,$A570),E$30&gt;=INDEX($EG$5:$EG$44,$A570),E$30&lt;=INDEX($EI$5:$EI$44,$A570)),$A570,0),0)</f>
        <v>0</v>
      </c>
      <c r="F570" s="9">
        <f>IFERROR(IF(AND($B570&gt;=INDEX($EH$5:$EH$44,$A570),$B570&lt;=INDEX($EJ$5:$EJ$44,$A570),F$30&gt;=INDEX($EG$5:$EG$44,$A570),F$30&lt;=INDEX($EI$5:$EI$44,$A570)),$A570,0),0)</f>
        <v>0</v>
      </c>
      <c r="G570" s="9">
        <f>IFERROR(IF(AND($B570&gt;=INDEX($EH$5:$EH$44,$A570),$B570&lt;=INDEX($EJ$5:$EJ$44,$A570),G$30&gt;=INDEX($EG$5:$EG$44,$A570),G$30&lt;=INDEX($EI$5:$EI$44,$A570)),$A570,0),0)</f>
        <v>0</v>
      </c>
      <c r="H570" s="9">
        <f>IFERROR(IF(AND($B570&gt;=INDEX($EH$5:$EH$44,$A570),$B570&lt;=INDEX($EJ$5:$EJ$44,$A570),H$30&gt;=INDEX($EG$5:$EG$44,$A570),H$30&lt;=INDEX($EI$5:$EI$44,$A570)),$A570,0),0)</f>
        <v>0</v>
      </c>
      <c r="I570" s="9">
        <f>IFERROR(IF(AND($B570&gt;=INDEX($EH$5:$EH$44,$A570),$B570&lt;=INDEX($EJ$5:$EJ$44,$A570),I$30&gt;=INDEX($EG$5:$EG$44,$A570),I$30&lt;=INDEX($EI$5:$EI$44,$A570)),$A570,0),0)</f>
        <v>0</v>
      </c>
      <c r="J570" s="9">
        <f>IFERROR(IF(AND($B570&gt;=INDEX($EH$5:$EH$44,$A570),$B570&lt;=INDEX($EJ$5:$EJ$44,$A570),J$30&gt;=INDEX($EG$5:$EG$44,$A570),J$30&lt;=INDEX($EI$5:$EI$44,$A570)),$A570,0),0)</f>
        <v>0</v>
      </c>
      <c r="K570" s="9">
        <f>IFERROR(IF(AND($B570&gt;=INDEX($EH$5:$EH$44,$A570),$B570&lt;=INDEX($EJ$5:$EJ$44,$A570),K$30&gt;=INDEX($EG$5:$EG$44,$A570),K$30&lt;=INDEX($EI$5:$EI$44,$A570)),$A570,0),0)</f>
        <v>0</v>
      </c>
      <c r="L570" s="9">
        <f>IFERROR(IF(AND($B570&gt;=INDEX($EH$5:$EH$44,$A570),$B570&lt;=INDEX($EJ$5:$EJ$44,$A570),L$30&gt;=INDEX($EG$5:$EG$44,$A570),L$30&lt;=INDEX($EI$5:$EI$44,$A570)),$A570,0),0)</f>
        <v>0</v>
      </c>
      <c r="M570" s="9">
        <f>IFERROR(IF(AND($B570&gt;=INDEX($EH$5:$EH$44,$A570),$B570&lt;=INDEX($EJ$5:$EJ$44,$A570),M$30&gt;=INDEX($EG$5:$EG$44,$A570),M$30&lt;=INDEX($EI$5:$EI$44,$A570)),$A570,0),0)</f>
        <v>0</v>
      </c>
      <c r="N570" s="9">
        <f>IFERROR(IF(AND($B570&gt;=INDEX($EH$5:$EH$44,$A570),$B570&lt;=INDEX($EJ$5:$EJ$44,$A570),N$30&gt;=INDEX($EG$5:$EG$44,$A570),N$30&lt;=INDEX($EI$5:$EI$44,$A570)),$A570,0),0)</f>
        <v>0</v>
      </c>
      <c r="O570" s="9">
        <f>IFERROR(IF(AND($B570&gt;=INDEX($EH$5:$EH$44,$A570),$B570&lt;=INDEX($EJ$5:$EJ$44,$A570),O$30&gt;=INDEX($EG$5:$EG$44,$A570),O$30&lt;=INDEX($EI$5:$EI$44,$A570)),$A570,0),0)</f>
        <v>0</v>
      </c>
      <c r="P570" s="9">
        <f>IFERROR(IF(AND($B570&gt;=INDEX($EH$5:$EH$44,$A570),$B570&lt;=INDEX($EJ$5:$EJ$44,$A570),P$30&gt;=INDEX($EG$5:$EG$44,$A570),P$30&lt;=INDEX($EI$5:$EI$44,$A570)),$A570,0),0)</f>
        <v>0</v>
      </c>
      <c r="Q570" s="9">
        <f>IFERROR(IF(AND($B570&gt;=INDEX($EH$5:$EH$44,$A570),$B570&lt;=INDEX($EJ$5:$EJ$44,$A570),Q$30&gt;=INDEX($EG$5:$EG$44,$A570),Q$30&lt;=INDEX($EI$5:$EI$44,$A570)),$A570,0),0)</f>
        <v>0</v>
      </c>
      <c r="R570" s="9">
        <f>IFERROR(IF(AND($B570&gt;=INDEX($EH$5:$EH$44,$A570),$B570&lt;=INDEX($EJ$5:$EJ$44,$A570),R$30&gt;=INDEX($EG$5:$EG$44,$A570),R$30&lt;=INDEX($EI$5:$EI$44,$A570)),$A570,0),0)</f>
        <v>0</v>
      </c>
      <c r="S570" s="9">
        <f>IFERROR(IF(AND($B570&gt;=INDEX($EH$5:$EH$44,$A570),$B570&lt;=INDEX($EJ$5:$EJ$44,$A570),S$30&gt;=INDEX($EG$5:$EG$44,$A570),S$30&lt;=INDEX($EI$5:$EI$44,$A570)),$A570,0),0)</f>
        <v>0</v>
      </c>
      <c r="T570" s="9">
        <f>IFERROR(IF(AND($B570&gt;=INDEX($EH$5:$EH$44,$A570),$B570&lt;=INDEX($EJ$5:$EJ$44,$A570),T$30&gt;=INDEX($EG$5:$EG$44,$A570),T$30&lt;=INDEX($EI$5:$EI$44,$A570)),$A570,0),0)</f>
        <v>0</v>
      </c>
      <c r="U570" s="9">
        <f>IFERROR(IF(AND($B570&gt;=INDEX($EH$5:$EH$44,$A570),$B570&lt;=INDEX($EJ$5:$EJ$44,$A570),U$30&gt;=INDEX($EG$5:$EG$44,$A570),U$30&lt;=INDEX($EI$5:$EI$44,$A570)),$A570,0),0)</f>
        <v>0</v>
      </c>
      <c r="V570" s="9">
        <f>IFERROR(IF(AND($B570&gt;=INDEX($EH$5:$EH$44,$A570),$B570&lt;=INDEX($EJ$5:$EJ$44,$A570),V$30&gt;=INDEX($EG$5:$EG$44,$A570),V$30&lt;=INDEX($EI$5:$EI$44,$A570)),$A570,0),0)</f>
        <v>0</v>
      </c>
      <c r="W570" s="9">
        <f>IFERROR(IF(AND($B570&gt;=INDEX($EH$5:$EH$44,$A570),$B570&lt;=INDEX($EJ$5:$EJ$44,$A570),W$30&gt;=INDEX($EG$5:$EG$44,$A570),W$30&lt;=INDEX($EI$5:$EI$44,$A570)),$A570,0),0)</f>
        <v>22</v>
      </c>
      <c r="X570" s="9">
        <f>IFERROR(IF(AND($B570&gt;=INDEX($EH$5:$EH$44,$A570),$B570&lt;=INDEX($EJ$5:$EJ$44,$A570),X$30&gt;=INDEX($EG$5:$EG$44,$A570),X$30&lt;=INDEX($EI$5:$EI$44,$A570)),$A570,0),0)</f>
        <v>22</v>
      </c>
      <c r="Y570" s="9">
        <f>IFERROR(IF(AND($B570&gt;=INDEX($EH$5:$EH$44,$A570),$B570&lt;=INDEX($EJ$5:$EJ$44,$A570),Y$30&gt;=INDEX($EG$5:$EG$44,$A570),Y$30&lt;=INDEX($EI$5:$EI$44,$A570)),$A570,0),0)</f>
        <v>22</v>
      </c>
      <c r="Z570" s="9">
        <f>IFERROR(IF(AND($B570&gt;=INDEX($EH$5:$EH$44,$A570),$B570&lt;=INDEX($EJ$5:$EJ$44,$A570),Z$30&gt;=INDEX($EG$5:$EG$44,$A570),Z$30&lt;=INDEX($EI$5:$EI$44,$A570)),$A570,0),0)</f>
        <v>22</v>
      </c>
      <c r="AA570" s="9">
        <f>IFERROR(IF(AND($B570&gt;=INDEX($EH$5:$EH$44,$A570),$B570&lt;=INDEX($EJ$5:$EJ$44,$A570),AA$30&gt;=INDEX($EG$5:$EG$44,$A570),AA$30&lt;=INDEX($EI$5:$EI$44,$A570)),$A570,0),0)</f>
        <v>0</v>
      </c>
      <c r="AB570" s="9">
        <f>IFERROR(IF(AND($B570&gt;=INDEX($EH$5:$EH$44,$A570),$B570&lt;=INDEX($EJ$5:$EJ$44,$A570),AB$30&gt;=INDEX($EG$5:$EG$44,$A570),AB$30&lt;=INDEX($EI$5:$EI$44,$A570)),$A570,0),0)</f>
        <v>0</v>
      </c>
      <c r="AC570" s="9">
        <f>IFERROR(IF(AND($B570&gt;=INDEX($EH$5:$EH$44,$A570),$B570&lt;=INDEX($EJ$5:$EJ$44,$A570),AC$30&gt;=INDEX($EG$5:$EG$44,$A570),AC$30&lt;=INDEX($EI$5:$EI$44,$A570)),$A570,0),0)</f>
        <v>0</v>
      </c>
      <c r="AD570" s="9">
        <f>IFERROR(IF(AND($B570&gt;=INDEX($EH$5:$EH$44,$A570),$B570&lt;=INDEX($EJ$5:$EJ$44,$A570),AD$30&gt;=INDEX($EG$5:$EG$44,$A570),AD$30&lt;=INDEX($EI$5:$EI$44,$A570)),$A570,0),0)</f>
        <v>0</v>
      </c>
      <c r="AE570" s="9">
        <f>IFERROR(IF(AND($B570&gt;=INDEX($EH$5:$EH$44,$A570),$B570&lt;=INDEX($EJ$5:$EJ$44,$A570),AE$30&gt;=INDEX($EG$5:$EG$44,$A570),AE$30&lt;=INDEX($EI$5:$EI$44,$A570)),$A570,0),0)</f>
        <v>0</v>
      </c>
      <c r="AF570" s="9">
        <f>IFERROR(IF(AND($B570&gt;=INDEX($EH$5:$EH$44,$A570),$B570&lt;=INDEX($EJ$5:$EJ$44,$A570),AF$30&gt;=INDEX($EG$5:$EG$44,$A570),AF$30&lt;=INDEX($EI$5:$EI$44,$A570)),$A570,0),0)</f>
        <v>0</v>
      </c>
      <c r="AG570" s="9">
        <f>IFERROR(IF(AND($B570&gt;=INDEX($EH$5:$EH$44,$A570),$B570&lt;=INDEX($EJ$5:$EJ$44,$A570),AG$30&gt;=INDEX($EG$5:$EG$44,$A570),AG$30&lt;=INDEX($EI$5:$EI$44,$A570)),$A570,0),0)</f>
        <v>0</v>
      </c>
      <c r="AH570" s="9"/>
    </row>
    <row r="571" spans="1:34">
      <c r="A571" s="5">
        <f t="shared" si="96"/>
        <v>22</v>
      </c>
      <c r="B571" s="5">
        <f t="shared" si="95"/>
        <v>15</v>
      </c>
      <c r="C571" s="9">
        <f>IFERROR(IF(AND($B571&gt;=INDEX($EH$5:$EH$44,$A571),$B571&lt;=INDEX($EJ$5:$EJ$44,$A571),C$30&gt;=INDEX($EG$5:$EG$44,$A571),C$30&lt;=INDEX($EI$5:$EI$44,$A571)),$A571,0),0)</f>
        <v>0</v>
      </c>
      <c r="D571" s="9">
        <f>IFERROR(IF(AND($B571&gt;=INDEX($EH$5:$EH$44,$A571),$B571&lt;=INDEX($EJ$5:$EJ$44,$A571),D$30&gt;=INDEX($EG$5:$EG$44,$A571),D$30&lt;=INDEX($EI$5:$EI$44,$A571)),$A571,0),0)</f>
        <v>0</v>
      </c>
      <c r="E571" s="9">
        <f>IFERROR(IF(AND($B571&gt;=INDEX($EH$5:$EH$44,$A571),$B571&lt;=INDEX($EJ$5:$EJ$44,$A571),E$30&gt;=INDEX($EG$5:$EG$44,$A571),E$30&lt;=INDEX($EI$5:$EI$44,$A571)),$A571,0),0)</f>
        <v>0</v>
      </c>
      <c r="F571" s="9">
        <f>IFERROR(IF(AND($B571&gt;=INDEX($EH$5:$EH$44,$A571),$B571&lt;=INDEX($EJ$5:$EJ$44,$A571),F$30&gt;=INDEX($EG$5:$EG$44,$A571),F$30&lt;=INDEX($EI$5:$EI$44,$A571)),$A571,0),0)</f>
        <v>0</v>
      </c>
      <c r="G571" s="9">
        <f>IFERROR(IF(AND($B571&gt;=INDEX($EH$5:$EH$44,$A571),$B571&lt;=INDEX($EJ$5:$EJ$44,$A571),G$30&gt;=INDEX($EG$5:$EG$44,$A571),G$30&lt;=INDEX($EI$5:$EI$44,$A571)),$A571,0),0)</f>
        <v>0</v>
      </c>
      <c r="H571" s="9">
        <f>IFERROR(IF(AND($B571&gt;=INDEX($EH$5:$EH$44,$A571),$B571&lt;=INDEX($EJ$5:$EJ$44,$A571),H$30&gt;=INDEX($EG$5:$EG$44,$A571),H$30&lt;=INDEX($EI$5:$EI$44,$A571)),$A571,0),0)</f>
        <v>0</v>
      </c>
      <c r="I571" s="9">
        <f>IFERROR(IF(AND($B571&gt;=INDEX($EH$5:$EH$44,$A571),$B571&lt;=INDEX($EJ$5:$EJ$44,$A571),I$30&gt;=INDEX($EG$5:$EG$44,$A571),I$30&lt;=INDEX($EI$5:$EI$44,$A571)),$A571,0),0)</f>
        <v>0</v>
      </c>
      <c r="J571" s="9">
        <f>IFERROR(IF(AND($B571&gt;=INDEX($EH$5:$EH$44,$A571),$B571&lt;=INDEX($EJ$5:$EJ$44,$A571),J$30&gt;=INDEX($EG$5:$EG$44,$A571),J$30&lt;=INDEX($EI$5:$EI$44,$A571)),$A571,0),0)</f>
        <v>0</v>
      </c>
      <c r="K571" s="9">
        <f>IFERROR(IF(AND($B571&gt;=INDEX($EH$5:$EH$44,$A571),$B571&lt;=INDEX($EJ$5:$EJ$44,$A571),K$30&gt;=INDEX($EG$5:$EG$44,$A571),K$30&lt;=INDEX($EI$5:$EI$44,$A571)),$A571,0),0)</f>
        <v>0</v>
      </c>
      <c r="L571" s="9">
        <f>IFERROR(IF(AND($B571&gt;=INDEX($EH$5:$EH$44,$A571),$B571&lt;=INDEX($EJ$5:$EJ$44,$A571),L$30&gt;=INDEX($EG$5:$EG$44,$A571),L$30&lt;=INDEX($EI$5:$EI$44,$A571)),$A571,0),0)</f>
        <v>0</v>
      </c>
      <c r="M571" s="9">
        <f>IFERROR(IF(AND($B571&gt;=INDEX($EH$5:$EH$44,$A571),$B571&lt;=INDEX($EJ$5:$EJ$44,$A571),M$30&gt;=INDEX($EG$5:$EG$44,$A571),M$30&lt;=INDEX($EI$5:$EI$44,$A571)),$A571,0),0)</f>
        <v>0</v>
      </c>
      <c r="N571" s="9">
        <f>IFERROR(IF(AND($B571&gt;=INDEX($EH$5:$EH$44,$A571),$B571&lt;=INDEX($EJ$5:$EJ$44,$A571),N$30&gt;=INDEX($EG$5:$EG$44,$A571),N$30&lt;=INDEX($EI$5:$EI$44,$A571)),$A571,0),0)</f>
        <v>0</v>
      </c>
      <c r="O571" s="9">
        <f>IFERROR(IF(AND($B571&gt;=INDEX($EH$5:$EH$44,$A571),$B571&lt;=INDEX($EJ$5:$EJ$44,$A571),O$30&gt;=INDEX($EG$5:$EG$44,$A571),O$30&lt;=INDEX($EI$5:$EI$44,$A571)),$A571,0),0)</f>
        <v>0</v>
      </c>
      <c r="P571" s="9">
        <f>IFERROR(IF(AND($B571&gt;=INDEX($EH$5:$EH$44,$A571),$B571&lt;=INDEX($EJ$5:$EJ$44,$A571),P$30&gt;=INDEX($EG$5:$EG$44,$A571),P$30&lt;=INDEX($EI$5:$EI$44,$A571)),$A571,0),0)</f>
        <v>0</v>
      </c>
      <c r="Q571" s="9">
        <f>IFERROR(IF(AND($B571&gt;=INDEX($EH$5:$EH$44,$A571),$B571&lt;=INDEX($EJ$5:$EJ$44,$A571),Q$30&gt;=INDEX($EG$5:$EG$44,$A571),Q$30&lt;=INDEX($EI$5:$EI$44,$A571)),$A571,0),0)</f>
        <v>0</v>
      </c>
      <c r="R571" s="9">
        <f>IFERROR(IF(AND($B571&gt;=INDEX($EH$5:$EH$44,$A571),$B571&lt;=INDEX($EJ$5:$EJ$44,$A571),R$30&gt;=INDEX($EG$5:$EG$44,$A571),R$30&lt;=INDEX($EI$5:$EI$44,$A571)),$A571,0),0)</f>
        <v>0</v>
      </c>
      <c r="S571" s="9">
        <f>IFERROR(IF(AND($B571&gt;=INDEX($EH$5:$EH$44,$A571),$B571&lt;=INDEX($EJ$5:$EJ$44,$A571),S$30&gt;=INDEX($EG$5:$EG$44,$A571),S$30&lt;=INDEX($EI$5:$EI$44,$A571)),$A571,0),0)</f>
        <v>0</v>
      </c>
      <c r="T571" s="9">
        <f>IFERROR(IF(AND($B571&gt;=INDEX($EH$5:$EH$44,$A571),$B571&lt;=INDEX($EJ$5:$EJ$44,$A571),T$30&gt;=INDEX($EG$5:$EG$44,$A571),T$30&lt;=INDEX($EI$5:$EI$44,$A571)),$A571,0),0)</f>
        <v>0</v>
      </c>
      <c r="U571" s="9">
        <f>IFERROR(IF(AND($B571&gt;=INDEX($EH$5:$EH$44,$A571),$B571&lt;=INDEX($EJ$5:$EJ$44,$A571),U$30&gt;=INDEX($EG$5:$EG$44,$A571),U$30&lt;=INDEX($EI$5:$EI$44,$A571)),$A571,0),0)</f>
        <v>0</v>
      </c>
      <c r="V571" s="9">
        <f>IFERROR(IF(AND($B571&gt;=INDEX($EH$5:$EH$44,$A571),$B571&lt;=INDEX($EJ$5:$EJ$44,$A571),V$30&gt;=INDEX($EG$5:$EG$44,$A571),V$30&lt;=INDEX($EI$5:$EI$44,$A571)),$A571,0),0)</f>
        <v>0</v>
      </c>
      <c r="W571" s="9">
        <f>IFERROR(IF(AND($B571&gt;=INDEX($EH$5:$EH$44,$A571),$B571&lt;=INDEX($EJ$5:$EJ$44,$A571),W$30&gt;=INDEX($EG$5:$EG$44,$A571),W$30&lt;=INDEX($EI$5:$EI$44,$A571)),$A571,0),0)</f>
        <v>0</v>
      </c>
      <c r="X571" s="9">
        <f>IFERROR(IF(AND($B571&gt;=INDEX($EH$5:$EH$44,$A571),$B571&lt;=INDEX($EJ$5:$EJ$44,$A571),X$30&gt;=INDEX($EG$5:$EG$44,$A571),X$30&lt;=INDEX($EI$5:$EI$44,$A571)),$A571,0),0)</f>
        <v>0</v>
      </c>
      <c r="Y571" s="9">
        <f>IFERROR(IF(AND($B571&gt;=INDEX($EH$5:$EH$44,$A571),$B571&lt;=INDEX($EJ$5:$EJ$44,$A571),Y$30&gt;=INDEX($EG$5:$EG$44,$A571),Y$30&lt;=INDEX($EI$5:$EI$44,$A571)),$A571,0),0)</f>
        <v>0</v>
      </c>
      <c r="Z571" s="9">
        <f>IFERROR(IF(AND($B571&gt;=INDEX($EH$5:$EH$44,$A571),$B571&lt;=INDEX($EJ$5:$EJ$44,$A571),Z$30&gt;=INDEX($EG$5:$EG$44,$A571),Z$30&lt;=INDEX($EI$5:$EI$44,$A571)),$A571,0),0)</f>
        <v>0</v>
      </c>
      <c r="AA571" s="9">
        <f>IFERROR(IF(AND($B571&gt;=INDEX($EH$5:$EH$44,$A571),$B571&lt;=INDEX($EJ$5:$EJ$44,$A571),AA$30&gt;=INDEX($EG$5:$EG$44,$A571),AA$30&lt;=INDEX($EI$5:$EI$44,$A571)),$A571,0),0)</f>
        <v>0</v>
      </c>
      <c r="AB571" s="9">
        <f>IFERROR(IF(AND($B571&gt;=INDEX($EH$5:$EH$44,$A571),$B571&lt;=INDEX($EJ$5:$EJ$44,$A571),AB$30&gt;=INDEX($EG$5:$EG$44,$A571),AB$30&lt;=INDEX($EI$5:$EI$44,$A571)),$A571,0),0)</f>
        <v>0</v>
      </c>
      <c r="AC571" s="9">
        <f>IFERROR(IF(AND($B571&gt;=INDEX($EH$5:$EH$44,$A571),$B571&lt;=INDEX($EJ$5:$EJ$44,$A571),AC$30&gt;=INDEX($EG$5:$EG$44,$A571),AC$30&lt;=INDEX($EI$5:$EI$44,$A571)),$A571,0),0)</f>
        <v>0</v>
      </c>
      <c r="AD571" s="9">
        <f>IFERROR(IF(AND($B571&gt;=INDEX($EH$5:$EH$44,$A571),$B571&lt;=INDEX($EJ$5:$EJ$44,$A571),AD$30&gt;=INDEX($EG$5:$EG$44,$A571),AD$30&lt;=INDEX($EI$5:$EI$44,$A571)),$A571,0),0)</f>
        <v>0</v>
      </c>
      <c r="AE571" s="9">
        <f>IFERROR(IF(AND($B571&gt;=INDEX($EH$5:$EH$44,$A571),$B571&lt;=INDEX($EJ$5:$EJ$44,$A571),AE$30&gt;=INDEX($EG$5:$EG$44,$A571),AE$30&lt;=INDEX($EI$5:$EI$44,$A571)),$A571,0),0)</f>
        <v>0</v>
      </c>
      <c r="AF571" s="9">
        <f>IFERROR(IF(AND($B571&gt;=INDEX($EH$5:$EH$44,$A571),$B571&lt;=INDEX($EJ$5:$EJ$44,$A571),AF$30&gt;=INDEX($EG$5:$EG$44,$A571),AF$30&lt;=INDEX($EI$5:$EI$44,$A571)),$A571,0),0)</f>
        <v>0</v>
      </c>
      <c r="AG571" s="9">
        <f>IFERROR(IF(AND($B571&gt;=INDEX($EH$5:$EH$44,$A571),$B571&lt;=INDEX($EJ$5:$EJ$44,$A571),AG$30&gt;=INDEX($EG$5:$EG$44,$A571),AG$30&lt;=INDEX($EI$5:$EI$44,$A571)),$A571,0),0)</f>
        <v>0</v>
      </c>
      <c r="AH571" s="9"/>
    </row>
    <row r="572" spans="1:34">
      <c r="A572" s="5">
        <f t="shared" si="96"/>
        <v>22</v>
      </c>
      <c r="B572" s="5">
        <f t="shared" si="95"/>
        <v>16</v>
      </c>
      <c r="C572" s="9">
        <f>IFERROR(IF(AND($B572&gt;=INDEX($EH$5:$EH$44,$A572),$B572&lt;=INDEX($EJ$5:$EJ$44,$A572),C$30&gt;=INDEX($EG$5:$EG$44,$A572),C$30&lt;=INDEX($EI$5:$EI$44,$A572)),$A572,0),0)</f>
        <v>0</v>
      </c>
      <c r="D572" s="9">
        <f>IFERROR(IF(AND($B572&gt;=INDEX($EH$5:$EH$44,$A572),$B572&lt;=INDEX($EJ$5:$EJ$44,$A572),D$30&gt;=INDEX($EG$5:$EG$44,$A572),D$30&lt;=INDEX($EI$5:$EI$44,$A572)),$A572,0),0)</f>
        <v>0</v>
      </c>
      <c r="E572" s="9">
        <f>IFERROR(IF(AND($B572&gt;=INDEX($EH$5:$EH$44,$A572),$B572&lt;=INDEX($EJ$5:$EJ$44,$A572),E$30&gt;=INDEX($EG$5:$EG$44,$A572),E$30&lt;=INDEX($EI$5:$EI$44,$A572)),$A572,0),0)</f>
        <v>0</v>
      </c>
      <c r="F572" s="9">
        <f>IFERROR(IF(AND($B572&gt;=INDEX($EH$5:$EH$44,$A572),$B572&lt;=INDEX($EJ$5:$EJ$44,$A572),F$30&gt;=INDEX($EG$5:$EG$44,$A572),F$30&lt;=INDEX($EI$5:$EI$44,$A572)),$A572,0),0)</f>
        <v>0</v>
      </c>
      <c r="G572" s="9">
        <f>IFERROR(IF(AND($B572&gt;=INDEX($EH$5:$EH$44,$A572),$B572&lt;=INDEX($EJ$5:$EJ$44,$A572),G$30&gt;=INDEX($EG$5:$EG$44,$A572),G$30&lt;=INDEX($EI$5:$EI$44,$A572)),$A572,0),0)</f>
        <v>0</v>
      </c>
      <c r="H572" s="9">
        <f>IFERROR(IF(AND($B572&gt;=INDEX($EH$5:$EH$44,$A572),$B572&lt;=INDEX($EJ$5:$EJ$44,$A572),H$30&gt;=INDEX($EG$5:$EG$44,$A572),H$30&lt;=INDEX($EI$5:$EI$44,$A572)),$A572,0),0)</f>
        <v>0</v>
      </c>
      <c r="I572" s="9">
        <f>IFERROR(IF(AND($B572&gt;=INDEX($EH$5:$EH$44,$A572),$B572&lt;=INDEX($EJ$5:$EJ$44,$A572),I$30&gt;=INDEX($EG$5:$EG$44,$A572),I$30&lt;=INDEX($EI$5:$EI$44,$A572)),$A572,0),0)</f>
        <v>0</v>
      </c>
      <c r="J572" s="9">
        <f>IFERROR(IF(AND($B572&gt;=INDEX($EH$5:$EH$44,$A572),$B572&lt;=INDEX($EJ$5:$EJ$44,$A572),J$30&gt;=INDEX($EG$5:$EG$44,$A572),J$30&lt;=INDEX($EI$5:$EI$44,$A572)),$A572,0),0)</f>
        <v>0</v>
      </c>
      <c r="K572" s="9">
        <f>IFERROR(IF(AND($B572&gt;=INDEX($EH$5:$EH$44,$A572),$B572&lt;=INDEX($EJ$5:$EJ$44,$A572),K$30&gt;=INDEX($EG$5:$EG$44,$A572),K$30&lt;=INDEX($EI$5:$EI$44,$A572)),$A572,0),0)</f>
        <v>0</v>
      </c>
      <c r="L572" s="9">
        <f>IFERROR(IF(AND($B572&gt;=INDEX($EH$5:$EH$44,$A572),$B572&lt;=INDEX($EJ$5:$EJ$44,$A572),L$30&gt;=INDEX($EG$5:$EG$44,$A572),L$30&lt;=INDEX($EI$5:$EI$44,$A572)),$A572,0),0)</f>
        <v>0</v>
      </c>
      <c r="M572" s="9">
        <f>IFERROR(IF(AND($B572&gt;=INDEX($EH$5:$EH$44,$A572),$B572&lt;=INDEX($EJ$5:$EJ$44,$A572),M$30&gt;=INDEX($EG$5:$EG$44,$A572),M$30&lt;=INDEX($EI$5:$EI$44,$A572)),$A572,0),0)</f>
        <v>0</v>
      </c>
      <c r="N572" s="9">
        <f>IFERROR(IF(AND($B572&gt;=INDEX($EH$5:$EH$44,$A572),$B572&lt;=INDEX($EJ$5:$EJ$44,$A572),N$30&gt;=INDEX($EG$5:$EG$44,$A572),N$30&lt;=INDEX($EI$5:$EI$44,$A572)),$A572,0),0)</f>
        <v>0</v>
      </c>
      <c r="O572" s="9">
        <f>IFERROR(IF(AND($B572&gt;=INDEX($EH$5:$EH$44,$A572),$B572&lt;=INDEX($EJ$5:$EJ$44,$A572),O$30&gt;=INDEX($EG$5:$EG$44,$A572),O$30&lt;=INDEX($EI$5:$EI$44,$A572)),$A572,0),0)</f>
        <v>0</v>
      </c>
      <c r="P572" s="9">
        <f>IFERROR(IF(AND($B572&gt;=INDEX($EH$5:$EH$44,$A572),$B572&lt;=INDEX($EJ$5:$EJ$44,$A572),P$30&gt;=INDEX($EG$5:$EG$44,$A572),P$30&lt;=INDEX($EI$5:$EI$44,$A572)),$A572,0),0)</f>
        <v>0</v>
      </c>
      <c r="Q572" s="9">
        <f>IFERROR(IF(AND($B572&gt;=INDEX($EH$5:$EH$44,$A572),$B572&lt;=INDEX($EJ$5:$EJ$44,$A572),Q$30&gt;=INDEX($EG$5:$EG$44,$A572),Q$30&lt;=INDEX($EI$5:$EI$44,$A572)),$A572,0),0)</f>
        <v>0</v>
      </c>
      <c r="R572" s="9">
        <f>IFERROR(IF(AND($B572&gt;=INDEX($EH$5:$EH$44,$A572),$B572&lt;=INDEX($EJ$5:$EJ$44,$A572),R$30&gt;=INDEX($EG$5:$EG$44,$A572),R$30&lt;=INDEX($EI$5:$EI$44,$A572)),$A572,0),0)</f>
        <v>0</v>
      </c>
      <c r="S572" s="9">
        <f>IFERROR(IF(AND($B572&gt;=INDEX($EH$5:$EH$44,$A572),$B572&lt;=INDEX($EJ$5:$EJ$44,$A572),S$30&gt;=INDEX($EG$5:$EG$44,$A572),S$30&lt;=INDEX($EI$5:$EI$44,$A572)),$A572,0),0)</f>
        <v>0</v>
      </c>
      <c r="T572" s="9">
        <f>IFERROR(IF(AND($B572&gt;=INDEX($EH$5:$EH$44,$A572),$B572&lt;=INDEX($EJ$5:$EJ$44,$A572),T$30&gt;=INDEX($EG$5:$EG$44,$A572),T$30&lt;=INDEX($EI$5:$EI$44,$A572)),$A572,0),0)</f>
        <v>0</v>
      </c>
      <c r="U572" s="9">
        <f>IFERROR(IF(AND($B572&gt;=INDEX($EH$5:$EH$44,$A572),$B572&lt;=INDEX($EJ$5:$EJ$44,$A572),U$30&gt;=INDEX($EG$5:$EG$44,$A572),U$30&lt;=INDEX($EI$5:$EI$44,$A572)),$A572,0),0)</f>
        <v>0</v>
      </c>
      <c r="V572" s="9">
        <f>IFERROR(IF(AND($B572&gt;=INDEX($EH$5:$EH$44,$A572),$B572&lt;=INDEX($EJ$5:$EJ$44,$A572),V$30&gt;=INDEX($EG$5:$EG$44,$A572),V$30&lt;=INDEX($EI$5:$EI$44,$A572)),$A572,0),0)</f>
        <v>0</v>
      </c>
      <c r="W572" s="9">
        <f>IFERROR(IF(AND($B572&gt;=INDEX($EH$5:$EH$44,$A572),$B572&lt;=INDEX($EJ$5:$EJ$44,$A572),W$30&gt;=INDEX($EG$5:$EG$44,$A572),W$30&lt;=INDEX($EI$5:$EI$44,$A572)),$A572,0),0)</f>
        <v>0</v>
      </c>
      <c r="X572" s="9">
        <f>IFERROR(IF(AND($B572&gt;=INDEX($EH$5:$EH$44,$A572),$B572&lt;=INDEX($EJ$5:$EJ$44,$A572),X$30&gt;=INDEX($EG$5:$EG$44,$A572),X$30&lt;=INDEX($EI$5:$EI$44,$A572)),$A572,0),0)</f>
        <v>0</v>
      </c>
      <c r="Y572" s="9">
        <f>IFERROR(IF(AND($B572&gt;=INDEX($EH$5:$EH$44,$A572),$B572&lt;=INDEX($EJ$5:$EJ$44,$A572),Y$30&gt;=INDEX($EG$5:$EG$44,$A572),Y$30&lt;=INDEX($EI$5:$EI$44,$A572)),$A572,0),0)</f>
        <v>0</v>
      </c>
      <c r="Z572" s="9">
        <f>IFERROR(IF(AND($B572&gt;=INDEX($EH$5:$EH$44,$A572),$B572&lt;=INDEX($EJ$5:$EJ$44,$A572),Z$30&gt;=INDEX($EG$5:$EG$44,$A572),Z$30&lt;=INDEX($EI$5:$EI$44,$A572)),$A572,0),0)</f>
        <v>0</v>
      </c>
      <c r="AA572" s="9">
        <f>IFERROR(IF(AND($B572&gt;=INDEX($EH$5:$EH$44,$A572),$B572&lt;=INDEX($EJ$5:$EJ$44,$A572),AA$30&gt;=INDEX($EG$5:$EG$44,$A572),AA$30&lt;=INDEX($EI$5:$EI$44,$A572)),$A572,0),0)</f>
        <v>0</v>
      </c>
      <c r="AB572" s="9">
        <f>IFERROR(IF(AND($B572&gt;=INDEX($EH$5:$EH$44,$A572),$B572&lt;=INDEX($EJ$5:$EJ$44,$A572),AB$30&gt;=INDEX($EG$5:$EG$44,$A572),AB$30&lt;=INDEX($EI$5:$EI$44,$A572)),$A572,0),0)</f>
        <v>0</v>
      </c>
      <c r="AC572" s="9">
        <f>IFERROR(IF(AND($B572&gt;=INDEX($EH$5:$EH$44,$A572),$B572&lt;=INDEX($EJ$5:$EJ$44,$A572),AC$30&gt;=INDEX($EG$5:$EG$44,$A572),AC$30&lt;=INDEX($EI$5:$EI$44,$A572)),$A572,0),0)</f>
        <v>0</v>
      </c>
      <c r="AD572" s="9">
        <f>IFERROR(IF(AND($B572&gt;=INDEX($EH$5:$EH$44,$A572),$B572&lt;=INDEX($EJ$5:$EJ$44,$A572),AD$30&gt;=INDEX($EG$5:$EG$44,$A572),AD$30&lt;=INDEX($EI$5:$EI$44,$A572)),$A572,0),0)</f>
        <v>0</v>
      </c>
      <c r="AE572" s="9">
        <f>IFERROR(IF(AND($B572&gt;=INDEX($EH$5:$EH$44,$A572),$B572&lt;=INDEX($EJ$5:$EJ$44,$A572),AE$30&gt;=INDEX($EG$5:$EG$44,$A572),AE$30&lt;=INDEX($EI$5:$EI$44,$A572)),$A572,0),0)</f>
        <v>0</v>
      </c>
      <c r="AF572" s="9">
        <f>IFERROR(IF(AND($B572&gt;=INDEX($EH$5:$EH$44,$A572),$B572&lt;=INDEX($EJ$5:$EJ$44,$A572),AF$30&gt;=INDEX($EG$5:$EG$44,$A572),AF$30&lt;=INDEX($EI$5:$EI$44,$A572)),$A572,0),0)</f>
        <v>0</v>
      </c>
      <c r="AG572" s="9">
        <f>IFERROR(IF(AND($B572&gt;=INDEX($EH$5:$EH$44,$A572),$B572&lt;=INDEX($EJ$5:$EJ$44,$A572),AG$30&gt;=INDEX($EG$5:$EG$44,$A572),AG$30&lt;=INDEX($EI$5:$EI$44,$A572)),$A572,0),0)</f>
        <v>0</v>
      </c>
      <c r="AH572" s="9"/>
    </row>
    <row r="573" spans="1:34">
      <c r="A573" s="5">
        <f t="shared" si="96"/>
        <v>22</v>
      </c>
      <c r="B573" s="5">
        <f t="shared" si="95"/>
        <v>17</v>
      </c>
      <c r="C573" s="9">
        <f>IFERROR(IF(AND($B573&gt;=INDEX($EH$5:$EH$44,$A573),$B573&lt;=INDEX($EJ$5:$EJ$44,$A573),C$30&gt;=INDEX($EG$5:$EG$44,$A573),C$30&lt;=INDEX($EI$5:$EI$44,$A573)),$A573,0),0)</f>
        <v>0</v>
      </c>
      <c r="D573" s="9">
        <f>IFERROR(IF(AND($B573&gt;=INDEX($EH$5:$EH$44,$A573),$B573&lt;=INDEX($EJ$5:$EJ$44,$A573),D$30&gt;=INDEX($EG$5:$EG$44,$A573),D$30&lt;=INDEX($EI$5:$EI$44,$A573)),$A573,0),0)</f>
        <v>0</v>
      </c>
      <c r="E573" s="9">
        <f>IFERROR(IF(AND($B573&gt;=INDEX($EH$5:$EH$44,$A573),$B573&lt;=INDEX($EJ$5:$EJ$44,$A573),E$30&gt;=INDEX($EG$5:$EG$44,$A573),E$30&lt;=INDEX($EI$5:$EI$44,$A573)),$A573,0),0)</f>
        <v>0</v>
      </c>
      <c r="F573" s="9">
        <f>IFERROR(IF(AND($B573&gt;=INDEX($EH$5:$EH$44,$A573),$B573&lt;=INDEX($EJ$5:$EJ$44,$A573),F$30&gt;=INDEX($EG$5:$EG$44,$A573),F$30&lt;=INDEX($EI$5:$EI$44,$A573)),$A573,0),0)</f>
        <v>0</v>
      </c>
      <c r="G573" s="9">
        <f>IFERROR(IF(AND($B573&gt;=INDEX($EH$5:$EH$44,$A573),$B573&lt;=INDEX($EJ$5:$EJ$44,$A573),G$30&gt;=INDEX($EG$5:$EG$44,$A573),G$30&lt;=INDEX($EI$5:$EI$44,$A573)),$A573,0),0)</f>
        <v>0</v>
      </c>
      <c r="H573" s="9">
        <f>IFERROR(IF(AND($B573&gt;=INDEX($EH$5:$EH$44,$A573),$B573&lt;=INDEX($EJ$5:$EJ$44,$A573),H$30&gt;=INDEX($EG$5:$EG$44,$A573),H$30&lt;=INDEX($EI$5:$EI$44,$A573)),$A573,0),0)</f>
        <v>0</v>
      </c>
      <c r="I573" s="9">
        <f>IFERROR(IF(AND($B573&gt;=INDEX($EH$5:$EH$44,$A573),$B573&lt;=INDEX($EJ$5:$EJ$44,$A573),I$30&gt;=INDEX($EG$5:$EG$44,$A573),I$30&lt;=INDEX($EI$5:$EI$44,$A573)),$A573,0),0)</f>
        <v>0</v>
      </c>
      <c r="J573" s="9">
        <f>IFERROR(IF(AND($B573&gt;=INDEX($EH$5:$EH$44,$A573),$B573&lt;=INDEX($EJ$5:$EJ$44,$A573),J$30&gt;=INDEX($EG$5:$EG$44,$A573),J$30&lt;=INDEX($EI$5:$EI$44,$A573)),$A573,0),0)</f>
        <v>0</v>
      </c>
      <c r="K573" s="9">
        <f>IFERROR(IF(AND($B573&gt;=INDEX($EH$5:$EH$44,$A573),$B573&lt;=INDEX($EJ$5:$EJ$44,$A573),K$30&gt;=INDEX($EG$5:$EG$44,$A573),K$30&lt;=INDEX($EI$5:$EI$44,$A573)),$A573,0),0)</f>
        <v>0</v>
      </c>
      <c r="L573" s="9">
        <f>IFERROR(IF(AND($B573&gt;=INDEX($EH$5:$EH$44,$A573),$B573&lt;=INDEX($EJ$5:$EJ$44,$A573),L$30&gt;=INDEX($EG$5:$EG$44,$A573),L$30&lt;=INDEX($EI$5:$EI$44,$A573)),$A573,0),0)</f>
        <v>0</v>
      </c>
      <c r="M573" s="9">
        <f>IFERROR(IF(AND($B573&gt;=INDEX($EH$5:$EH$44,$A573),$B573&lt;=INDEX($EJ$5:$EJ$44,$A573),M$30&gt;=INDEX($EG$5:$EG$44,$A573),M$30&lt;=INDEX($EI$5:$EI$44,$A573)),$A573,0),0)</f>
        <v>0</v>
      </c>
      <c r="N573" s="9">
        <f>IFERROR(IF(AND($B573&gt;=INDEX($EH$5:$EH$44,$A573),$B573&lt;=INDEX($EJ$5:$EJ$44,$A573),N$30&gt;=INDEX($EG$5:$EG$44,$A573),N$30&lt;=INDEX($EI$5:$EI$44,$A573)),$A573,0),0)</f>
        <v>0</v>
      </c>
      <c r="O573" s="9">
        <f>IFERROR(IF(AND($B573&gt;=INDEX($EH$5:$EH$44,$A573),$B573&lt;=INDEX($EJ$5:$EJ$44,$A573),O$30&gt;=INDEX($EG$5:$EG$44,$A573),O$30&lt;=INDEX($EI$5:$EI$44,$A573)),$A573,0),0)</f>
        <v>0</v>
      </c>
      <c r="P573" s="9">
        <f>IFERROR(IF(AND($B573&gt;=INDEX($EH$5:$EH$44,$A573),$B573&lt;=INDEX($EJ$5:$EJ$44,$A573),P$30&gt;=INDEX($EG$5:$EG$44,$A573),P$30&lt;=INDEX($EI$5:$EI$44,$A573)),$A573,0),0)</f>
        <v>0</v>
      </c>
      <c r="Q573" s="9">
        <f>IFERROR(IF(AND($B573&gt;=INDEX($EH$5:$EH$44,$A573),$B573&lt;=INDEX($EJ$5:$EJ$44,$A573),Q$30&gt;=INDEX($EG$5:$EG$44,$A573),Q$30&lt;=INDEX($EI$5:$EI$44,$A573)),$A573,0),0)</f>
        <v>0</v>
      </c>
      <c r="R573" s="9">
        <f>IFERROR(IF(AND($B573&gt;=INDEX($EH$5:$EH$44,$A573),$B573&lt;=INDEX($EJ$5:$EJ$44,$A573),R$30&gt;=INDEX($EG$5:$EG$44,$A573),R$30&lt;=INDEX($EI$5:$EI$44,$A573)),$A573,0),0)</f>
        <v>0</v>
      </c>
      <c r="S573" s="9">
        <f>IFERROR(IF(AND($B573&gt;=INDEX($EH$5:$EH$44,$A573),$B573&lt;=INDEX($EJ$5:$EJ$44,$A573),S$30&gt;=INDEX($EG$5:$EG$44,$A573),S$30&lt;=INDEX($EI$5:$EI$44,$A573)),$A573,0),0)</f>
        <v>0</v>
      </c>
      <c r="T573" s="9">
        <f>IFERROR(IF(AND($B573&gt;=INDEX($EH$5:$EH$44,$A573),$B573&lt;=INDEX($EJ$5:$EJ$44,$A573),T$30&gt;=INDEX($EG$5:$EG$44,$A573),T$30&lt;=INDEX($EI$5:$EI$44,$A573)),$A573,0),0)</f>
        <v>0</v>
      </c>
      <c r="U573" s="9">
        <f>IFERROR(IF(AND($B573&gt;=INDEX($EH$5:$EH$44,$A573),$B573&lt;=INDEX($EJ$5:$EJ$44,$A573),U$30&gt;=INDEX($EG$5:$EG$44,$A573),U$30&lt;=INDEX($EI$5:$EI$44,$A573)),$A573,0),0)</f>
        <v>0</v>
      </c>
      <c r="V573" s="9">
        <f>IFERROR(IF(AND($B573&gt;=INDEX($EH$5:$EH$44,$A573),$B573&lt;=INDEX($EJ$5:$EJ$44,$A573),V$30&gt;=INDEX($EG$5:$EG$44,$A573),V$30&lt;=INDEX($EI$5:$EI$44,$A573)),$A573,0),0)</f>
        <v>0</v>
      </c>
      <c r="W573" s="9">
        <f>IFERROR(IF(AND($B573&gt;=INDEX($EH$5:$EH$44,$A573),$B573&lt;=INDEX($EJ$5:$EJ$44,$A573),W$30&gt;=INDEX($EG$5:$EG$44,$A573),W$30&lt;=INDEX($EI$5:$EI$44,$A573)),$A573,0),0)</f>
        <v>0</v>
      </c>
      <c r="X573" s="9">
        <f>IFERROR(IF(AND($B573&gt;=INDEX($EH$5:$EH$44,$A573),$B573&lt;=INDEX($EJ$5:$EJ$44,$A573),X$30&gt;=INDEX($EG$5:$EG$44,$A573),X$30&lt;=INDEX($EI$5:$EI$44,$A573)),$A573,0),0)</f>
        <v>0</v>
      </c>
      <c r="Y573" s="9">
        <f>IFERROR(IF(AND($B573&gt;=INDEX($EH$5:$EH$44,$A573),$B573&lt;=INDEX($EJ$5:$EJ$44,$A573),Y$30&gt;=INDEX($EG$5:$EG$44,$A573),Y$30&lt;=INDEX($EI$5:$EI$44,$A573)),$A573,0),0)</f>
        <v>0</v>
      </c>
      <c r="Z573" s="9">
        <f>IFERROR(IF(AND($B573&gt;=INDEX($EH$5:$EH$44,$A573),$B573&lt;=INDEX($EJ$5:$EJ$44,$A573),Z$30&gt;=INDEX($EG$5:$EG$44,$A573),Z$30&lt;=INDEX($EI$5:$EI$44,$A573)),$A573,0),0)</f>
        <v>0</v>
      </c>
      <c r="AA573" s="9">
        <f>IFERROR(IF(AND($B573&gt;=INDEX($EH$5:$EH$44,$A573),$B573&lt;=INDEX($EJ$5:$EJ$44,$A573),AA$30&gt;=INDEX($EG$5:$EG$44,$A573),AA$30&lt;=INDEX($EI$5:$EI$44,$A573)),$A573,0),0)</f>
        <v>0</v>
      </c>
      <c r="AB573" s="9">
        <f>IFERROR(IF(AND($B573&gt;=INDEX($EH$5:$EH$44,$A573),$B573&lt;=INDEX($EJ$5:$EJ$44,$A573),AB$30&gt;=INDEX($EG$5:$EG$44,$A573),AB$30&lt;=INDEX($EI$5:$EI$44,$A573)),$A573,0),0)</f>
        <v>0</v>
      </c>
      <c r="AC573" s="9">
        <f>IFERROR(IF(AND($B573&gt;=INDEX($EH$5:$EH$44,$A573),$B573&lt;=INDEX($EJ$5:$EJ$44,$A573),AC$30&gt;=INDEX($EG$5:$EG$44,$A573),AC$30&lt;=INDEX($EI$5:$EI$44,$A573)),$A573,0),0)</f>
        <v>0</v>
      </c>
      <c r="AD573" s="9">
        <f>IFERROR(IF(AND($B573&gt;=INDEX($EH$5:$EH$44,$A573),$B573&lt;=INDEX($EJ$5:$EJ$44,$A573),AD$30&gt;=INDEX($EG$5:$EG$44,$A573),AD$30&lt;=INDEX($EI$5:$EI$44,$A573)),$A573,0),0)</f>
        <v>0</v>
      </c>
      <c r="AE573" s="9">
        <f>IFERROR(IF(AND($B573&gt;=INDEX($EH$5:$EH$44,$A573),$B573&lt;=INDEX($EJ$5:$EJ$44,$A573),AE$30&gt;=INDEX($EG$5:$EG$44,$A573),AE$30&lt;=INDEX($EI$5:$EI$44,$A573)),$A573,0),0)</f>
        <v>0</v>
      </c>
      <c r="AF573" s="9">
        <f>IFERROR(IF(AND($B573&gt;=INDEX($EH$5:$EH$44,$A573),$B573&lt;=INDEX($EJ$5:$EJ$44,$A573),AF$30&gt;=INDEX($EG$5:$EG$44,$A573),AF$30&lt;=INDEX($EI$5:$EI$44,$A573)),$A573,0),0)</f>
        <v>0</v>
      </c>
      <c r="AG573" s="9">
        <f>IFERROR(IF(AND($B573&gt;=INDEX($EH$5:$EH$44,$A573),$B573&lt;=INDEX($EJ$5:$EJ$44,$A573),AG$30&gt;=INDEX($EG$5:$EG$44,$A573),AG$30&lt;=INDEX($EI$5:$EI$44,$A573)),$A573,0),0)</f>
        <v>0</v>
      </c>
      <c r="AH573" s="9"/>
    </row>
    <row r="574" spans="1:34">
      <c r="A574" s="5">
        <f t="shared" si="96"/>
        <v>22</v>
      </c>
      <c r="B574" s="5">
        <f t="shared" si="95"/>
        <v>18</v>
      </c>
      <c r="C574" s="9">
        <f>IFERROR(IF(AND($B574&gt;=INDEX($EH$5:$EH$44,$A574),$B574&lt;=INDEX($EJ$5:$EJ$44,$A574),C$30&gt;=INDEX($EG$5:$EG$44,$A574),C$30&lt;=INDEX($EI$5:$EI$44,$A574)),$A574,0),0)</f>
        <v>0</v>
      </c>
      <c r="D574" s="9">
        <f>IFERROR(IF(AND($B574&gt;=INDEX($EH$5:$EH$44,$A574),$B574&lt;=INDEX($EJ$5:$EJ$44,$A574),D$30&gt;=INDEX($EG$5:$EG$44,$A574),D$30&lt;=INDEX($EI$5:$EI$44,$A574)),$A574,0),0)</f>
        <v>0</v>
      </c>
      <c r="E574" s="9">
        <f>IFERROR(IF(AND($B574&gt;=INDEX($EH$5:$EH$44,$A574),$B574&lt;=INDEX($EJ$5:$EJ$44,$A574),E$30&gt;=INDEX($EG$5:$EG$44,$A574),E$30&lt;=INDEX($EI$5:$EI$44,$A574)),$A574,0),0)</f>
        <v>0</v>
      </c>
      <c r="F574" s="9">
        <f>IFERROR(IF(AND($B574&gt;=INDEX($EH$5:$EH$44,$A574),$B574&lt;=INDEX($EJ$5:$EJ$44,$A574),F$30&gt;=INDEX($EG$5:$EG$44,$A574),F$30&lt;=INDEX($EI$5:$EI$44,$A574)),$A574,0),0)</f>
        <v>0</v>
      </c>
      <c r="G574" s="9">
        <f>IFERROR(IF(AND($B574&gt;=INDEX($EH$5:$EH$44,$A574),$B574&lt;=INDEX($EJ$5:$EJ$44,$A574),G$30&gt;=INDEX($EG$5:$EG$44,$A574),G$30&lt;=INDEX($EI$5:$EI$44,$A574)),$A574,0),0)</f>
        <v>0</v>
      </c>
      <c r="H574" s="9">
        <f>IFERROR(IF(AND($B574&gt;=INDEX($EH$5:$EH$44,$A574),$B574&lt;=INDEX($EJ$5:$EJ$44,$A574),H$30&gt;=INDEX($EG$5:$EG$44,$A574),H$30&lt;=INDEX($EI$5:$EI$44,$A574)),$A574,0),0)</f>
        <v>0</v>
      </c>
      <c r="I574" s="9">
        <f>IFERROR(IF(AND($B574&gt;=INDEX($EH$5:$EH$44,$A574),$B574&lt;=INDEX($EJ$5:$EJ$44,$A574),I$30&gt;=INDEX($EG$5:$EG$44,$A574),I$30&lt;=INDEX($EI$5:$EI$44,$A574)),$A574,0),0)</f>
        <v>0</v>
      </c>
      <c r="J574" s="9">
        <f>IFERROR(IF(AND($B574&gt;=INDEX($EH$5:$EH$44,$A574),$B574&lt;=INDEX($EJ$5:$EJ$44,$A574),J$30&gt;=INDEX($EG$5:$EG$44,$A574),J$30&lt;=INDEX($EI$5:$EI$44,$A574)),$A574,0),0)</f>
        <v>0</v>
      </c>
      <c r="K574" s="9">
        <f>IFERROR(IF(AND($B574&gt;=INDEX($EH$5:$EH$44,$A574),$B574&lt;=INDEX($EJ$5:$EJ$44,$A574),K$30&gt;=INDEX($EG$5:$EG$44,$A574),K$30&lt;=INDEX($EI$5:$EI$44,$A574)),$A574,0),0)</f>
        <v>0</v>
      </c>
      <c r="L574" s="9">
        <f>IFERROR(IF(AND($B574&gt;=INDEX($EH$5:$EH$44,$A574),$B574&lt;=INDEX($EJ$5:$EJ$44,$A574),L$30&gt;=INDEX($EG$5:$EG$44,$A574),L$30&lt;=INDEX($EI$5:$EI$44,$A574)),$A574,0),0)</f>
        <v>0</v>
      </c>
      <c r="M574" s="9">
        <f>IFERROR(IF(AND($B574&gt;=INDEX($EH$5:$EH$44,$A574),$B574&lt;=INDEX($EJ$5:$EJ$44,$A574),M$30&gt;=INDEX($EG$5:$EG$44,$A574),M$30&lt;=INDEX($EI$5:$EI$44,$A574)),$A574,0),0)</f>
        <v>0</v>
      </c>
      <c r="N574" s="9">
        <f>IFERROR(IF(AND($B574&gt;=INDEX($EH$5:$EH$44,$A574),$B574&lt;=INDEX($EJ$5:$EJ$44,$A574),N$30&gt;=INDEX($EG$5:$EG$44,$A574),N$30&lt;=INDEX($EI$5:$EI$44,$A574)),$A574,0),0)</f>
        <v>0</v>
      </c>
      <c r="O574" s="9">
        <f>IFERROR(IF(AND($B574&gt;=INDEX($EH$5:$EH$44,$A574),$B574&lt;=INDEX($EJ$5:$EJ$44,$A574),O$30&gt;=INDEX($EG$5:$EG$44,$A574),O$30&lt;=INDEX($EI$5:$EI$44,$A574)),$A574,0),0)</f>
        <v>0</v>
      </c>
      <c r="P574" s="9">
        <f>IFERROR(IF(AND($B574&gt;=INDEX($EH$5:$EH$44,$A574),$B574&lt;=INDEX($EJ$5:$EJ$44,$A574),P$30&gt;=INDEX($EG$5:$EG$44,$A574),P$30&lt;=INDEX($EI$5:$EI$44,$A574)),$A574,0),0)</f>
        <v>0</v>
      </c>
      <c r="Q574" s="9">
        <f>IFERROR(IF(AND($B574&gt;=INDEX($EH$5:$EH$44,$A574),$B574&lt;=INDEX($EJ$5:$EJ$44,$A574),Q$30&gt;=INDEX($EG$5:$EG$44,$A574),Q$30&lt;=INDEX($EI$5:$EI$44,$A574)),$A574,0),0)</f>
        <v>0</v>
      </c>
      <c r="R574" s="9">
        <f>IFERROR(IF(AND($B574&gt;=INDEX($EH$5:$EH$44,$A574),$B574&lt;=INDEX($EJ$5:$EJ$44,$A574),R$30&gt;=INDEX($EG$5:$EG$44,$A574),R$30&lt;=INDEX($EI$5:$EI$44,$A574)),$A574,0),0)</f>
        <v>0</v>
      </c>
      <c r="S574" s="9">
        <f>IFERROR(IF(AND($B574&gt;=INDEX($EH$5:$EH$44,$A574),$B574&lt;=INDEX($EJ$5:$EJ$44,$A574),S$30&gt;=INDEX($EG$5:$EG$44,$A574),S$30&lt;=INDEX($EI$5:$EI$44,$A574)),$A574,0),0)</f>
        <v>0</v>
      </c>
      <c r="T574" s="9">
        <f>IFERROR(IF(AND($B574&gt;=INDEX($EH$5:$EH$44,$A574),$B574&lt;=INDEX($EJ$5:$EJ$44,$A574),T$30&gt;=INDEX($EG$5:$EG$44,$A574),T$30&lt;=INDEX($EI$5:$EI$44,$A574)),$A574,0),0)</f>
        <v>0</v>
      </c>
      <c r="U574" s="9">
        <f>IFERROR(IF(AND($B574&gt;=INDEX($EH$5:$EH$44,$A574),$B574&lt;=INDEX($EJ$5:$EJ$44,$A574),U$30&gt;=INDEX($EG$5:$EG$44,$A574),U$30&lt;=INDEX($EI$5:$EI$44,$A574)),$A574,0),0)</f>
        <v>0</v>
      </c>
      <c r="V574" s="9">
        <f>IFERROR(IF(AND($B574&gt;=INDEX($EH$5:$EH$44,$A574),$B574&lt;=INDEX($EJ$5:$EJ$44,$A574),V$30&gt;=INDEX($EG$5:$EG$44,$A574),V$30&lt;=INDEX($EI$5:$EI$44,$A574)),$A574,0),0)</f>
        <v>0</v>
      </c>
      <c r="W574" s="9">
        <f>IFERROR(IF(AND($B574&gt;=INDEX($EH$5:$EH$44,$A574),$B574&lt;=INDEX($EJ$5:$EJ$44,$A574),W$30&gt;=INDEX($EG$5:$EG$44,$A574),W$30&lt;=INDEX($EI$5:$EI$44,$A574)),$A574,0),0)</f>
        <v>0</v>
      </c>
      <c r="X574" s="9">
        <f>IFERROR(IF(AND($B574&gt;=INDEX($EH$5:$EH$44,$A574),$B574&lt;=INDEX($EJ$5:$EJ$44,$A574),X$30&gt;=INDEX($EG$5:$EG$44,$A574),X$30&lt;=INDEX($EI$5:$EI$44,$A574)),$A574,0),0)</f>
        <v>0</v>
      </c>
      <c r="Y574" s="9">
        <f>IFERROR(IF(AND($B574&gt;=INDEX($EH$5:$EH$44,$A574),$B574&lt;=INDEX($EJ$5:$EJ$44,$A574),Y$30&gt;=INDEX($EG$5:$EG$44,$A574),Y$30&lt;=INDEX($EI$5:$EI$44,$A574)),$A574,0),0)</f>
        <v>0</v>
      </c>
      <c r="Z574" s="9">
        <f>IFERROR(IF(AND($B574&gt;=INDEX($EH$5:$EH$44,$A574),$B574&lt;=INDEX($EJ$5:$EJ$44,$A574),Z$30&gt;=INDEX($EG$5:$EG$44,$A574),Z$30&lt;=INDEX($EI$5:$EI$44,$A574)),$A574,0),0)</f>
        <v>0</v>
      </c>
      <c r="AA574" s="9">
        <f>IFERROR(IF(AND($B574&gt;=INDEX($EH$5:$EH$44,$A574),$B574&lt;=INDEX($EJ$5:$EJ$44,$A574),AA$30&gt;=INDEX($EG$5:$EG$44,$A574),AA$30&lt;=INDEX($EI$5:$EI$44,$A574)),$A574,0),0)</f>
        <v>0</v>
      </c>
      <c r="AB574" s="9">
        <f>IFERROR(IF(AND($B574&gt;=INDEX($EH$5:$EH$44,$A574),$B574&lt;=INDEX($EJ$5:$EJ$44,$A574),AB$30&gt;=INDEX($EG$5:$EG$44,$A574),AB$30&lt;=INDEX($EI$5:$EI$44,$A574)),$A574,0),0)</f>
        <v>0</v>
      </c>
      <c r="AC574" s="9">
        <f>IFERROR(IF(AND($B574&gt;=INDEX($EH$5:$EH$44,$A574),$B574&lt;=INDEX($EJ$5:$EJ$44,$A574),AC$30&gt;=INDEX($EG$5:$EG$44,$A574),AC$30&lt;=INDEX($EI$5:$EI$44,$A574)),$A574,0),0)</f>
        <v>0</v>
      </c>
      <c r="AD574" s="9">
        <f>IFERROR(IF(AND($B574&gt;=INDEX($EH$5:$EH$44,$A574),$B574&lt;=INDEX($EJ$5:$EJ$44,$A574),AD$30&gt;=INDEX($EG$5:$EG$44,$A574),AD$30&lt;=INDEX($EI$5:$EI$44,$A574)),$A574,0),0)</f>
        <v>0</v>
      </c>
      <c r="AE574" s="9">
        <f>IFERROR(IF(AND($B574&gt;=INDEX($EH$5:$EH$44,$A574),$B574&lt;=INDEX($EJ$5:$EJ$44,$A574),AE$30&gt;=INDEX($EG$5:$EG$44,$A574),AE$30&lt;=INDEX($EI$5:$EI$44,$A574)),$A574,0),0)</f>
        <v>0</v>
      </c>
      <c r="AF574" s="9">
        <f>IFERROR(IF(AND($B574&gt;=INDEX($EH$5:$EH$44,$A574),$B574&lt;=INDEX($EJ$5:$EJ$44,$A574),AF$30&gt;=INDEX($EG$5:$EG$44,$A574),AF$30&lt;=INDEX($EI$5:$EI$44,$A574)),$A574,0),0)</f>
        <v>0</v>
      </c>
      <c r="AG574" s="9">
        <f>IFERROR(IF(AND($B574&gt;=INDEX($EH$5:$EH$44,$A574),$B574&lt;=INDEX($EJ$5:$EJ$44,$A574),AG$30&gt;=INDEX($EG$5:$EG$44,$A574),AG$30&lt;=INDEX($EI$5:$EI$44,$A574)),$A574,0),0)</f>
        <v>0</v>
      </c>
      <c r="AH574" s="9"/>
    </row>
    <row r="575" spans="1:34">
      <c r="A575" s="5">
        <f t="shared" si="96"/>
        <v>22</v>
      </c>
      <c r="B575" s="5">
        <f t="shared" si="95"/>
        <v>19</v>
      </c>
      <c r="C575" s="9">
        <f>IFERROR(IF(AND($B575&gt;=INDEX($EH$5:$EH$44,$A575),$B575&lt;=INDEX($EJ$5:$EJ$44,$A575),C$30&gt;=INDEX($EG$5:$EG$44,$A575),C$30&lt;=INDEX($EI$5:$EI$44,$A575)),$A575,0),0)</f>
        <v>0</v>
      </c>
      <c r="D575" s="9">
        <f>IFERROR(IF(AND($B575&gt;=INDEX($EH$5:$EH$44,$A575),$B575&lt;=INDEX($EJ$5:$EJ$44,$A575),D$30&gt;=INDEX($EG$5:$EG$44,$A575),D$30&lt;=INDEX($EI$5:$EI$44,$A575)),$A575,0),0)</f>
        <v>0</v>
      </c>
      <c r="E575" s="9">
        <f>IFERROR(IF(AND($B575&gt;=INDEX($EH$5:$EH$44,$A575),$B575&lt;=INDEX($EJ$5:$EJ$44,$A575),E$30&gt;=INDEX($EG$5:$EG$44,$A575),E$30&lt;=INDEX($EI$5:$EI$44,$A575)),$A575,0),0)</f>
        <v>0</v>
      </c>
      <c r="F575" s="9">
        <f>IFERROR(IF(AND($B575&gt;=INDEX($EH$5:$EH$44,$A575),$B575&lt;=INDEX($EJ$5:$EJ$44,$A575),F$30&gt;=INDEX($EG$5:$EG$44,$A575),F$30&lt;=INDEX($EI$5:$EI$44,$A575)),$A575,0),0)</f>
        <v>0</v>
      </c>
      <c r="G575" s="9">
        <f>IFERROR(IF(AND($B575&gt;=INDEX($EH$5:$EH$44,$A575),$B575&lt;=INDEX($EJ$5:$EJ$44,$A575),G$30&gt;=INDEX($EG$5:$EG$44,$A575),G$30&lt;=INDEX($EI$5:$EI$44,$A575)),$A575,0),0)</f>
        <v>0</v>
      </c>
      <c r="H575" s="9">
        <f>IFERROR(IF(AND($B575&gt;=INDEX($EH$5:$EH$44,$A575),$B575&lt;=INDEX($EJ$5:$EJ$44,$A575),H$30&gt;=INDEX($EG$5:$EG$44,$A575),H$30&lt;=INDEX($EI$5:$EI$44,$A575)),$A575,0),0)</f>
        <v>0</v>
      </c>
      <c r="I575" s="9">
        <f>IFERROR(IF(AND($B575&gt;=INDEX($EH$5:$EH$44,$A575),$B575&lt;=INDEX($EJ$5:$EJ$44,$A575),I$30&gt;=INDEX($EG$5:$EG$44,$A575),I$30&lt;=INDEX($EI$5:$EI$44,$A575)),$A575,0),0)</f>
        <v>0</v>
      </c>
      <c r="J575" s="9">
        <f>IFERROR(IF(AND($B575&gt;=INDEX($EH$5:$EH$44,$A575),$B575&lt;=INDEX($EJ$5:$EJ$44,$A575),J$30&gt;=INDEX($EG$5:$EG$44,$A575),J$30&lt;=INDEX($EI$5:$EI$44,$A575)),$A575,0),0)</f>
        <v>0</v>
      </c>
      <c r="K575" s="9">
        <f>IFERROR(IF(AND($B575&gt;=INDEX($EH$5:$EH$44,$A575),$B575&lt;=INDEX($EJ$5:$EJ$44,$A575),K$30&gt;=INDEX($EG$5:$EG$44,$A575),K$30&lt;=INDEX($EI$5:$EI$44,$A575)),$A575,0),0)</f>
        <v>0</v>
      </c>
      <c r="L575" s="9">
        <f>IFERROR(IF(AND($B575&gt;=INDEX($EH$5:$EH$44,$A575),$B575&lt;=INDEX($EJ$5:$EJ$44,$A575),L$30&gt;=INDEX($EG$5:$EG$44,$A575),L$30&lt;=INDEX($EI$5:$EI$44,$A575)),$A575,0),0)</f>
        <v>0</v>
      </c>
      <c r="M575" s="9">
        <f>IFERROR(IF(AND($B575&gt;=INDEX($EH$5:$EH$44,$A575),$B575&lt;=INDEX($EJ$5:$EJ$44,$A575),M$30&gt;=INDEX($EG$5:$EG$44,$A575),M$30&lt;=INDEX($EI$5:$EI$44,$A575)),$A575,0),0)</f>
        <v>0</v>
      </c>
      <c r="N575" s="9">
        <f>IFERROR(IF(AND($B575&gt;=INDEX($EH$5:$EH$44,$A575),$B575&lt;=INDEX($EJ$5:$EJ$44,$A575),N$30&gt;=INDEX($EG$5:$EG$44,$A575),N$30&lt;=INDEX($EI$5:$EI$44,$A575)),$A575,0),0)</f>
        <v>0</v>
      </c>
      <c r="O575" s="9">
        <f>IFERROR(IF(AND($B575&gt;=INDEX($EH$5:$EH$44,$A575),$B575&lt;=INDEX($EJ$5:$EJ$44,$A575),O$30&gt;=INDEX($EG$5:$EG$44,$A575),O$30&lt;=INDEX($EI$5:$EI$44,$A575)),$A575,0),0)</f>
        <v>0</v>
      </c>
      <c r="P575" s="9">
        <f>IFERROR(IF(AND($B575&gt;=INDEX($EH$5:$EH$44,$A575),$B575&lt;=INDEX($EJ$5:$EJ$44,$A575),P$30&gt;=INDEX($EG$5:$EG$44,$A575),P$30&lt;=INDEX($EI$5:$EI$44,$A575)),$A575,0),0)</f>
        <v>0</v>
      </c>
      <c r="Q575" s="9">
        <f>IFERROR(IF(AND($B575&gt;=INDEX($EH$5:$EH$44,$A575),$B575&lt;=INDEX($EJ$5:$EJ$44,$A575),Q$30&gt;=INDEX($EG$5:$EG$44,$A575),Q$30&lt;=INDEX($EI$5:$EI$44,$A575)),$A575,0),0)</f>
        <v>0</v>
      </c>
      <c r="R575" s="9">
        <f>IFERROR(IF(AND($B575&gt;=INDEX($EH$5:$EH$44,$A575),$B575&lt;=INDEX($EJ$5:$EJ$44,$A575),R$30&gt;=INDEX($EG$5:$EG$44,$A575),R$30&lt;=INDEX($EI$5:$EI$44,$A575)),$A575,0),0)</f>
        <v>0</v>
      </c>
      <c r="S575" s="9">
        <f>IFERROR(IF(AND($B575&gt;=INDEX($EH$5:$EH$44,$A575),$B575&lt;=INDEX($EJ$5:$EJ$44,$A575),S$30&gt;=INDEX($EG$5:$EG$44,$A575),S$30&lt;=INDEX($EI$5:$EI$44,$A575)),$A575,0),0)</f>
        <v>0</v>
      </c>
      <c r="T575" s="9">
        <f>IFERROR(IF(AND($B575&gt;=INDEX($EH$5:$EH$44,$A575),$B575&lt;=INDEX($EJ$5:$EJ$44,$A575),T$30&gt;=INDEX($EG$5:$EG$44,$A575),T$30&lt;=INDEX($EI$5:$EI$44,$A575)),$A575,0),0)</f>
        <v>0</v>
      </c>
      <c r="U575" s="9">
        <f>IFERROR(IF(AND($B575&gt;=INDEX($EH$5:$EH$44,$A575),$B575&lt;=INDEX($EJ$5:$EJ$44,$A575),U$30&gt;=INDEX($EG$5:$EG$44,$A575),U$30&lt;=INDEX($EI$5:$EI$44,$A575)),$A575,0),0)</f>
        <v>0</v>
      </c>
      <c r="V575" s="9">
        <f>IFERROR(IF(AND($B575&gt;=INDEX($EH$5:$EH$44,$A575),$B575&lt;=INDEX($EJ$5:$EJ$44,$A575),V$30&gt;=INDEX($EG$5:$EG$44,$A575),V$30&lt;=INDEX($EI$5:$EI$44,$A575)),$A575,0),0)</f>
        <v>0</v>
      </c>
      <c r="W575" s="9">
        <f>IFERROR(IF(AND($B575&gt;=INDEX($EH$5:$EH$44,$A575),$B575&lt;=INDEX($EJ$5:$EJ$44,$A575),W$30&gt;=INDEX($EG$5:$EG$44,$A575),W$30&lt;=INDEX($EI$5:$EI$44,$A575)),$A575,0),0)</f>
        <v>0</v>
      </c>
      <c r="X575" s="9">
        <f>IFERROR(IF(AND($B575&gt;=INDEX($EH$5:$EH$44,$A575),$B575&lt;=INDEX($EJ$5:$EJ$44,$A575),X$30&gt;=INDEX($EG$5:$EG$44,$A575),X$30&lt;=INDEX($EI$5:$EI$44,$A575)),$A575,0),0)</f>
        <v>0</v>
      </c>
      <c r="Y575" s="9">
        <f>IFERROR(IF(AND($B575&gt;=INDEX($EH$5:$EH$44,$A575),$B575&lt;=INDEX($EJ$5:$EJ$44,$A575),Y$30&gt;=INDEX($EG$5:$EG$44,$A575),Y$30&lt;=INDEX($EI$5:$EI$44,$A575)),$A575,0),0)</f>
        <v>0</v>
      </c>
      <c r="Z575" s="9">
        <f>IFERROR(IF(AND($B575&gt;=INDEX($EH$5:$EH$44,$A575),$B575&lt;=INDEX($EJ$5:$EJ$44,$A575),Z$30&gt;=INDEX($EG$5:$EG$44,$A575),Z$30&lt;=INDEX($EI$5:$EI$44,$A575)),$A575,0),0)</f>
        <v>0</v>
      </c>
      <c r="AA575" s="9">
        <f>IFERROR(IF(AND($B575&gt;=INDEX($EH$5:$EH$44,$A575),$B575&lt;=INDEX($EJ$5:$EJ$44,$A575),AA$30&gt;=INDEX($EG$5:$EG$44,$A575),AA$30&lt;=INDEX($EI$5:$EI$44,$A575)),$A575,0),0)</f>
        <v>0</v>
      </c>
      <c r="AB575" s="9">
        <f>IFERROR(IF(AND($B575&gt;=INDEX($EH$5:$EH$44,$A575),$B575&lt;=INDEX($EJ$5:$EJ$44,$A575),AB$30&gt;=INDEX($EG$5:$EG$44,$A575),AB$30&lt;=INDEX($EI$5:$EI$44,$A575)),$A575,0),0)</f>
        <v>0</v>
      </c>
      <c r="AC575" s="9">
        <f>IFERROR(IF(AND($B575&gt;=INDEX($EH$5:$EH$44,$A575),$B575&lt;=INDEX($EJ$5:$EJ$44,$A575),AC$30&gt;=INDEX($EG$5:$EG$44,$A575),AC$30&lt;=INDEX($EI$5:$EI$44,$A575)),$A575,0),0)</f>
        <v>0</v>
      </c>
      <c r="AD575" s="9">
        <f>IFERROR(IF(AND($B575&gt;=INDEX($EH$5:$EH$44,$A575),$B575&lt;=INDEX($EJ$5:$EJ$44,$A575),AD$30&gt;=INDEX($EG$5:$EG$44,$A575),AD$30&lt;=INDEX($EI$5:$EI$44,$A575)),$A575,0),0)</f>
        <v>0</v>
      </c>
      <c r="AE575" s="9">
        <f>IFERROR(IF(AND($B575&gt;=INDEX($EH$5:$EH$44,$A575),$B575&lt;=INDEX($EJ$5:$EJ$44,$A575),AE$30&gt;=INDEX($EG$5:$EG$44,$A575),AE$30&lt;=INDEX($EI$5:$EI$44,$A575)),$A575,0),0)</f>
        <v>0</v>
      </c>
      <c r="AF575" s="9">
        <f>IFERROR(IF(AND($B575&gt;=INDEX($EH$5:$EH$44,$A575),$B575&lt;=INDEX($EJ$5:$EJ$44,$A575),AF$30&gt;=INDEX($EG$5:$EG$44,$A575),AF$30&lt;=INDEX($EI$5:$EI$44,$A575)),$A575,0),0)</f>
        <v>0</v>
      </c>
      <c r="AG575" s="9">
        <f>IFERROR(IF(AND($B575&gt;=INDEX($EH$5:$EH$44,$A575),$B575&lt;=INDEX($EJ$5:$EJ$44,$A575),AG$30&gt;=INDEX($EG$5:$EG$44,$A575),AG$30&lt;=INDEX($EI$5:$EI$44,$A575)),$A575,0),0)</f>
        <v>0</v>
      </c>
      <c r="AH575" s="9"/>
    </row>
    <row r="576" spans="1:34">
      <c r="A576" s="5">
        <f t="shared" si="96"/>
        <v>22</v>
      </c>
      <c r="B576" s="5">
        <f t="shared" si="95"/>
        <v>20</v>
      </c>
      <c r="C576" s="9">
        <f>IFERROR(IF(AND($B576&gt;=INDEX($EH$5:$EH$44,$A576),$B576&lt;=INDEX($EJ$5:$EJ$44,$A576),C$30&gt;=INDEX($EG$5:$EG$44,$A576),C$30&lt;=INDEX($EI$5:$EI$44,$A576)),$A576,0),0)</f>
        <v>0</v>
      </c>
      <c r="D576" s="9">
        <f>IFERROR(IF(AND($B576&gt;=INDEX($EH$5:$EH$44,$A576),$B576&lt;=INDEX($EJ$5:$EJ$44,$A576),D$30&gt;=INDEX($EG$5:$EG$44,$A576),D$30&lt;=INDEX($EI$5:$EI$44,$A576)),$A576,0),0)</f>
        <v>0</v>
      </c>
      <c r="E576" s="9">
        <f>IFERROR(IF(AND($B576&gt;=INDEX($EH$5:$EH$44,$A576),$B576&lt;=INDEX($EJ$5:$EJ$44,$A576),E$30&gt;=INDEX($EG$5:$EG$44,$A576),E$30&lt;=INDEX($EI$5:$EI$44,$A576)),$A576,0),0)</f>
        <v>0</v>
      </c>
      <c r="F576" s="9">
        <f>IFERROR(IF(AND($B576&gt;=INDEX($EH$5:$EH$44,$A576),$B576&lt;=INDEX($EJ$5:$EJ$44,$A576),F$30&gt;=INDEX($EG$5:$EG$44,$A576),F$30&lt;=INDEX($EI$5:$EI$44,$A576)),$A576,0),0)</f>
        <v>0</v>
      </c>
      <c r="G576" s="9">
        <f>IFERROR(IF(AND($B576&gt;=INDEX($EH$5:$EH$44,$A576),$B576&lt;=INDEX($EJ$5:$EJ$44,$A576),G$30&gt;=INDEX($EG$5:$EG$44,$A576),G$30&lt;=INDEX($EI$5:$EI$44,$A576)),$A576,0),0)</f>
        <v>0</v>
      </c>
      <c r="H576" s="9">
        <f>IFERROR(IF(AND($B576&gt;=INDEX($EH$5:$EH$44,$A576),$B576&lt;=INDEX($EJ$5:$EJ$44,$A576),H$30&gt;=INDEX($EG$5:$EG$44,$A576),H$30&lt;=INDEX($EI$5:$EI$44,$A576)),$A576,0),0)</f>
        <v>0</v>
      </c>
      <c r="I576" s="9">
        <f>IFERROR(IF(AND($B576&gt;=INDEX($EH$5:$EH$44,$A576),$B576&lt;=INDEX($EJ$5:$EJ$44,$A576),I$30&gt;=INDEX($EG$5:$EG$44,$A576),I$30&lt;=INDEX($EI$5:$EI$44,$A576)),$A576,0),0)</f>
        <v>0</v>
      </c>
      <c r="J576" s="9">
        <f>IFERROR(IF(AND($B576&gt;=INDEX($EH$5:$EH$44,$A576),$B576&lt;=INDEX($EJ$5:$EJ$44,$A576),J$30&gt;=INDEX($EG$5:$EG$44,$A576),J$30&lt;=INDEX($EI$5:$EI$44,$A576)),$A576,0),0)</f>
        <v>0</v>
      </c>
      <c r="K576" s="9">
        <f>IFERROR(IF(AND($B576&gt;=INDEX($EH$5:$EH$44,$A576),$B576&lt;=INDEX($EJ$5:$EJ$44,$A576),K$30&gt;=INDEX($EG$5:$EG$44,$A576),K$30&lt;=INDEX($EI$5:$EI$44,$A576)),$A576,0),0)</f>
        <v>0</v>
      </c>
      <c r="L576" s="9">
        <f>IFERROR(IF(AND($B576&gt;=INDEX($EH$5:$EH$44,$A576),$B576&lt;=INDEX($EJ$5:$EJ$44,$A576),L$30&gt;=INDEX($EG$5:$EG$44,$A576),L$30&lt;=INDEX($EI$5:$EI$44,$A576)),$A576,0),0)</f>
        <v>0</v>
      </c>
      <c r="M576" s="9">
        <f>IFERROR(IF(AND($B576&gt;=INDEX($EH$5:$EH$44,$A576),$B576&lt;=INDEX($EJ$5:$EJ$44,$A576),M$30&gt;=INDEX($EG$5:$EG$44,$A576),M$30&lt;=INDEX($EI$5:$EI$44,$A576)),$A576,0),0)</f>
        <v>0</v>
      </c>
      <c r="N576" s="9">
        <f>IFERROR(IF(AND($B576&gt;=INDEX($EH$5:$EH$44,$A576),$B576&lt;=INDEX($EJ$5:$EJ$44,$A576),N$30&gt;=INDEX($EG$5:$EG$44,$A576),N$30&lt;=INDEX($EI$5:$EI$44,$A576)),$A576,0),0)</f>
        <v>0</v>
      </c>
      <c r="O576" s="9">
        <f>IFERROR(IF(AND($B576&gt;=INDEX($EH$5:$EH$44,$A576),$B576&lt;=INDEX($EJ$5:$EJ$44,$A576),O$30&gt;=INDEX($EG$5:$EG$44,$A576),O$30&lt;=INDEX($EI$5:$EI$44,$A576)),$A576,0),0)</f>
        <v>0</v>
      </c>
      <c r="P576" s="9">
        <f>IFERROR(IF(AND($B576&gt;=INDEX($EH$5:$EH$44,$A576),$B576&lt;=INDEX($EJ$5:$EJ$44,$A576),P$30&gt;=INDEX($EG$5:$EG$44,$A576),P$30&lt;=INDEX($EI$5:$EI$44,$A576)),$A576,0),0)</f>
        <v>0</v>
      </c>
      <c r="Q576" s="9">
        <f>IFERROR(IF(AND($B576&gt;=INDEX($EH$5:$EH$44,$A576),$B576&lt;=INDEX($EJ$5:$EJ$44,$A576),Q$30&gt;=INDEX($EG$5:$EG$44,$A576),Q$30&lt;=INDEX($EI$5:$EI$44,$A576)),$A576,0),0)</f>
        <v>0</v>
      </c>
      <c r="R576" s="9">
        <f>IFERROR(IF(AND($B576&gt;=INDEX($EH$5:$EH$44,$A576),$B576&lt;=INDEX($EJ$5:$EJ$44,$A576),R$30&gt;=INDEX($EG$5:$EG$44,$A576),R$30&lt;=INDEX($EI$5:$EI$44,$A576)),$A576,0),0)</f>
        <v>0</v>
      </c>
      <c r="S576" s="9">
        <f>IFERROR(IF(AND($B576&gt;=INDEX($EH$5:$EH$44,$A576),$B576&lt;=INDEX($EJ$5:$EJ$44,$A576),S$30&gt;=INDEX($EG$5:$EG$44,$A576),S$30&lt;=INDEX($EI$5:$EI$44,$A576)),$A576,0),0)</f>
        <v>0</v>
      </c>
      <c r="T576" s="9">
        <f>IFERROR(IF(AND($B576&gt;=INDEX($EH$5:$EH$44,$A576),$B576&lt;=INDEX($EJ$5:$EJ$44,$A576),T$30&gt;=INDEX($EG$5:$EG$44,$A576),T$30&lt;=INDEX($EI$5:$EI$44,$A576)),$A576,0),0)</f>
        <v>0</v>
      </c>
      <c r="U576" s="9">
        <f>IFERROR(IF(AND($B576&gt;=INDEX($EH$5:$EH$44,$A576),$B576&lt;=INDEX($EJ$5:$EJ$44,$A576),U$30&gt;=INDEX($EG$5:$EG$44,$A576),U$30&lt;=INDEX($EI$5:$EI$44,$A576)),$A576,0),0)</f>
        <v>0</v>
      </c>
      <c r="V576" s="9">
        <f>IFERROR(IF(AND($B576&gt;=INDEX($EH$5:$EH$44,$A576),$B576&lt;=INDEX($EJ$5:$EJ$44,$A576),V$30&gt;=INDEX($EG$5:$EG$44,$A576),V$30&lt;=INDEX($EI$5:$EI$44,$A576)),$A576,0),0)</f>
        <v>0</v>
      </c>
      <c r="W576" s="9">
        <f>IFERROR(IF(AND($B576&gt;=INDEX($EH$5:$EH$44,$A576),$B576&lt;=INDEX($EJ$5:$EJ$44,$A576),W$30&gt;=INDEX($EG$5:$EG$44,$A576),W$30&lt;=INDEX($EI$5:$EI$44,$A576)),$A576,0),0)</f>
        <v>0</v>
      </c>
      <c r="X576" s="9">
        <f>IFERROR(IF(AND($B576&gt;=INDEX($EH$5:$EH$44,$A576),$B576&lt;=INDEX($EJ$5:$EJ$44,$A576),X$30&gt;=INDEX($EG$5:$EG$44,$A576),X$30&lt;=INDEX($EI$5:$EI$44,$A576)),$A576,0),0)</f>
        <v>0</v>
      </c>
      <c r="Y576" s="9">
        <f>IFERROR(IF(AND($B576&gt;=INDEX($EH$5:$EH$44,$A576),$B576&lt;=INDEX($EJ$5:$EJ$44,$A576),Y$30&gt;=INDEX($EG$5:$EG$44,$A576),Y$30&lt;=INDEX($EI$5:$EI$44,$A576)),$A576,0),0)</f>
        <v>0</v>
      </c>
      <c r="Z576" s="9">
        <f>IFERROR(IF(AND($B576&gt;=INDEX($EH$5:$EH$44,$A576),$B576&lt;=INDEX($EJ$5:$EJ$44,$A576),Z$30&gt;=INDEX($EG$5:$EG$44,$A576),Z$30&lt;=INDEX($EI$5:$EI$44,$A576)),$A576,0),0)</f>
        <v>0</v>
      </c>
      <c r="AA576" s="9">
        <f>IFERROR(IF(AND($B576&gt;=INDEX($EH$5:$EH$44,$A576),$B576&lt;=INDEX($EJ$5:$EJ$44,$A576),AA$30&gt;=INDEX($EG$5:$EG$44,$A576),AA$30&lt;=INDEX($EI$5:$EI$44,$A576)),$A576,0),0)</f>
        <v>0</v>
      </c>
      <c r="AB576" s="9">
        <f>IFERROR(IF(AND($B576&gt;=INDEX($EH$5:$EH$44,$A576),$B576&lt;=INDEX($EJ$5:$EJ$44,$A576),AB$30&gt;=INDEX($EG$5:$EG$44,$A576),AB$30&lt;=INDEX($EI$5:$EI$44,$A576)),$A576,0),0)</f>
        <v>0</v>
      </c>
      <c r="AC576" s="9">
        <f>IFERROR(IF(AND($B576&gt;=INDEX($EH$5:$EH$44,$A576),$B576&lt;=INDEX($EJ$5:$EJ$44,$A576),AC$30&gt;=INDEX($EG$5:$EG$44,$A576),AC$30&lt;=INDEX($EI$5:$EI$44,$A576)),$A576,0),0)</f>
        <v>0</v>
      </c>
      <c r="AD576" s="9">
        <f>IFERROR(IF(AND($B576&gt;=INDEX($EH$5:$EH$44,$A576),$B576&lt;=INDEX($EJ$5:$EJ$44,$A576),AD$30&gt;=INDEX($EG$5:$EG$44,$A576),AD$30&lt;=INDEX($EI$5:$EI$44,$A576)),$A576,0),0)</f>
        <v>0</v>
      </c>
      <c r="AE576" s="9">
        <f>IFERROR(IF(AND($B576&gt;=INDEX($EH$5:$EH$44,$A576),$B576&lt;=INDEX($EJ$5:$EJ$44,$A576),AE$30&gt;=INDEX($EG$5:$EG$44,$A576),AE$30&lt;=INDEX($EI$5:$EI$44,$A576)),$A576,0),0)</f>
        <v>0</v>
      </c>
      <c r="AF576" s="9">
        <f>IFERROR(IF(AND($B576&gt;=INDEX($EH$5:$EH$44,$A576),$B576&lt;=INDEX($EJ$5:$EJ$44,$A576),AF$30&gt;=INDEX($EG$5:$EG$44,$A576),AF$30&lt;=INDEX($EI$5:$EI$44,$A576)),$A576,0),0)</f>
        <v>0</v>
      </c>
      <c r="AG576" s="9">
        <f>IFERROR(IF(AND($B576&gt;=INDEX($EH$5:$EH$44,$A576),$B576&lt;=INDEX($EJ$5:$EJ$44,$A576),AG$30&gt;=INDEX($EG$5:$EG$44,$A576),AG$30&lt;=INDEX($EI$5:$EI$44,$A576)),$A576,0),0)</f>
        <v>0</v>
      </c>
      <c r="AH576" s="9"/>
    </row>
    <row r="577" spans="1:34">
      <c r="A577" s="5">
        <f t="shared" si="96"/>
        <v>22</v>
      </c>
      <c r="B577" s="5">
        <f t="shared" si="95"/>
        <v>21</v>
      </c>
      <c r="C577" s="9">
        <f>IFERROR(IF(AND($B577&gt;=INDEX($EH$5:$EH$44,$A577),$B577&lt;=INDEX($EJ$5:$EJ$44,$A577),C$30&gt;=INDEX($EG$5:$EG$44,$A577),C$30&lt;=INDEX($EI$5:$EI$44,$A577)),$A577,0),0)</f>
        <v>0</v>
      </c>
      <c r="D577" s="9">
        <f>IFERROR(IF(AND($B577&gt;=INDEX($EH$5:$EH$44,$A577),$B577&lt;=INDEX($EJ$5:$EJ$44,$A577),D$30&gt;=INDEX($EG$5:$EG$44,$A577),D$30&lt;=INDEX($EI$5:$EI$44,$A577)),$A577,0),0)</f>
        <v>0</v>
      </c>
      <c r="E577" s="9">
        <f>IFERROR(IF(AND($B577&gt;=INDEX($EH$5:$EH$44,$A577),$B577&lt;=INDEX($EJ$5:$EJ$44,$A577),E$30&gt;=INDEX($EG$5:$EG$44,$A577),E$30&lt;=INDEX($EI$5:$EI$44,$A577)),$A577,0),0)</f>
        <v>0</v>
      </c>
      <c r="F577" s="9">
        <f>IFERROR(IF(AND($B577&gt;=INDEX($EH$5:$EH$44,$A577),$B577&lt;=INDEX($EJ$5:$EJ$44,$A577),F$30&gt;=INDEX($EG$5:$EG$44,$A577),F$30&lt;=INDEX($EI$5:$EI$44,$A577)),$A577,0),0)</f>
        <v>0</v>
      </c>
      <c r="G577" s="9">
        <f>IFERROR(IF(AND($B577&gt;=INDEX($EH$5:$EH$44,$A577),$B577&lt;=INDEX($EJ$5:$EJ$44,$A577),G$30&gt;=INDEX($EG$5:$EG$44,$A577),G$30&lt;=INDEX($EI$5:$EI$44,$A577)),$A577,0),0)</f>
        <v>0</v>
      </c>
      <c r="H577" s="9">
        <f>IFERROR(IF(AND($B577&gt;=INDEX($EH$5:$EH$44,$A577),$B577&lt;=INDEX($EJ$5:$EJ$44,$A577),H$30&gt;=INDEX($EG$5:$EG$44,$A577),H$30&lt;=INDEX($EI$5:$EI$44,$A577)),$A577,0),0)</f>
        <v>0</v>
      </c>
      <c r="I577" s="9">
        <f>IFERROR(IF(AND($B577&gt;=INDEX($EH$5:$EH$44,$A577),$B577&lt;=INDEX($EJ$5:$EJ$44,$A577),I$30&gt;=INDEX($EG$5:$EG$44,$A577),I$30&lt;=INDEX($EI$5:$EI$44,$A577)),$A577,0),0)</f>
        <v>0</v>
      </c>
      <c r="J577" s="9">
        <f>IFERROR(IF(AND($B577&gt;=INDEX($EH$5:$EH$44,$A577),$B577&lt;=INDEX($EJ$5:$EJ$44,$A577),J$30&gt;=INDEX($EG$5:$EG$44,$A577),J$30&lt;=INDEX($EI$5:$EI$44,$A577)),$A577,0),0)</f>
        <v>0</v>
      </c>
      <c r="K577" s="9">
        <f>IFERROR(IF(AND($B577&gt;=INDEX($EH$5:$EH$44,$A577),$B577&lt;=INDEX($EJ$5:$EJ$44,$A577),K$30&gt;=INDEX($EG$5:$EG$44,$A577),K$30&lt;=INDEX($EI$5:$EI$44,$A577)),$A577,0),0)</f>
        <v>0</v>
      </c>
      <c r="L577" s="9">
        <f>IFERROR(IF(AND($B577&gt;=INDEX($EH$5:$EH$44,$A577),$B577&lt;=INDEX($EJ$5:$EJ$44,$A577),L$30&gt;=INDEX($EG$5:$EG$44,$A577),L$30&lt;=INDEX($EI$5:$EI$44,$A577)),$A577,0),0)</f>
        <v>0</v>
      </c>
      <c r="M577" s="9">
        <f>IFERROR(IF(AND($B577&gt;=INDEX($EH$5:$EH$44,$A577),$B577&lt;=INDEX($EJ$5:$EJ$44,$A577),M$30&gt;=INDEX($EG$5:$EG$44,$A577),M$30&lt;=INDEX($EI$5:$EI$44,$A577)),$A577,0),0)</f>
        <v>0</v>
      </c>
      <c r="N577" s="9">
        <f>IFERROR(IF(AND($B577&gt;=INDEX($EH$5:$EH$44,$A577),$B577&lt;=INDEX($EJ$5:$EJ$44,$A577),N$30&gt;=INDEX($EG$5:$EG$44,$A577),N$30&lt;=INDEX($EI$5:$EI$44,$A577)),$A577,0),0)</f>
        <v>0</v>
      </c>
      <c r="O577" s="9">
        <f>IFERROR(IF(AND($B577&gt;=INDEX($EH$5:$EH$44,$A577),$B577&lt;=INDEX($EJ$5:$EJ$44,$A577),O$30&gt;=INDEX($EG$5:$EG$44,$A577),O$30&lt;=INDEX($EI$5:$EI$44,$A577)),$A577,0),0)</f>
        <v>0</v>
      </c>
      <c r="P577" s="9">
        <f>IFERROR(IF(AND($B577&gt;=INDEX($EH$5:$EH$44,$A577),$B577&lt;=INDEX($EJ$5:$EJ$44,$A577),P$30&gt;=INDEX($EG$5:$EG$44,$A577),P$30&lt;=INDEX($EI$5:$EI$44,$A577)),$A577,0),0)</f>
        <v>0</v>
      </c>
      <c r="Q577" s="9">
        <f>IFERROR(IF(AND($B577&gt;=INDEX($EH$5:$EH$44,$A577),$B577&lt;=INDEX($EJ$5:$EJ$44,$A577),Q$30&gt;=INDEX($EG$5:$EG$44,$A577),Q$30&lt;=INDEX($EI$5:$EI$44,$A577)),$A577,0),0)</f>
        <v>0</v>
      </c>
      <c r="R577" s="9">
        <f>IFERROR(IF(AND($B577&gt;=INDEX($EH$5:$EH$44,$A577),$B577&lt;=INDEX($EJ$5:$EJ$44,$A577),R$30&gt;=INDEX($EG$5:$EG$44,$A577),R$30&lt;=INDEX($EI$5:$EI$44,$A577)),$A577,0),0)</f>
        <v>0</v>
      </c>
      <c r="S577" s="9">
        <f>IFERROR(IF(AND($B577&gt;=INDEX($EH$5:$EH$44,$A577),$B577&lt;=INDEX($EJ$5:$EJ$44,$A577),S$30&gt;=INDEX($EG$5:$EG$44,$A577),S$30&lt;=INDEX($EI$5:$EI$44,$A577)),$A577,0),0)</f>
        <v>0</v>
      </c>
      <c r="T577" s="9">
        <f>IFERROR(IF(AND($B577&gt;=INDEX($EH$5:$EH$44,$A577),$B577&lt;=INDEX($EJ$5:$EJ$44,$A577),T$30&gt;=INDEX($EG$5:$EG$44,$A577),T$30&lt;=INDEX($EI$5:$EI$44,$A577)),$A577,0),0)</f>
        <v>0</v>
      </c>
      <c r="U577" s="9">
        <f>IFERROR(IF(AND($B577&gt;=INDEX($EH$5:$EH$44,$A577),$B577&lt;=INDEX($EJ$5:$EJ$44,$A577),U$30&gt;=INDEX($EG$5:$EG$44,$A577),U$30&lt;=INDEX($EI$5:$EI$44,$A577)),$A577,0),0)</f>
        <v>0</v>
      </c>
      <c r="V577" s="9">
        <f>IFERROR(IF(AND($B577&gt;=INDEX($EH$5:$EH$44,$A577),$B577&lt;=INDEX($EJ$5:$EJ$44,$A577),V$30&gt;=INDEX($EG$5:$EG$44,$A577),V$30&lt;=INDEX($EI$5:$EI$44,$A577)),$A577,0),0)</f>
        <v>0</v>
      </c>
      <c r="W577" s="9">
        <f>IFERROR(IF(AND($B577&gt;=INDEX($EH$5:$EH$44,$A577),$B577&lt;=INDEX($EJ$5:$EJ$44,$A577),W$30&gt;=INDEX($EG$5:$EG$44,$A577),W$30&lt;=INDEX($EI$5:$EI$44,$A577)),$A577,0),0)</f>
        <v>0</v>
      </c>
      <c r="X577" s="9">
        <f>IFERROR(IF(AND($B577&gt;=INDEX($EH$5:$EH$44,$A577),$B577&lt;=INDEX($EJ$5:$EJ$44,$A577),X$30&gt;=INDEX($EG$5:$EG$44,$A577),X$30&lt;=INDEX($EI$5:$EI$44,$A577)),$A577,0),0)</f>
        <v>0</v>
      </c>
      <c r="Y577" s="9">
        <f>IFERROR(IF(AND($B577&gt;=INDEX($EH$5:$EH$44,$A577),$B577&lt;=INDEX($EJ$5:$EJ$44,$A577),Y$30&gt;=INDEX($EG$5:$EG$44,$A577),Y$30&lt;=INDEX($EI$5:$EI$44,$A577)),$A577,0),0)</f>
        <v>0</v>
      </c>
      <c r="Z577" s="9">
        <f>IFERROR(IF(AND($B577&gt;=INDEX($EH$5:$EH$44,$A577),$B577&lt;=INDEX($EJ$5:$EJ$44,$A577),Z$30&gt;=INDEX($EG$5:$EG$44,$A577),Z$30&lt;=INDEX($EI$5:$EI$44,$A577)),$A577,0),0)</f>
        <v>0</v>
      </c>
      <c r="AA577" s="9">
        <f>IFERROR(IF(AND($B577&gt;=INDEX($EH$5:$EH$44,$A577),$B577&lt;=INDEX($EJ$5:$EJ$44,$A577),AA$30&gt;=INDEX($EG$5:$EG$44,$A577),AA$30&lt;=INDEX($EI$5:$EI$44,$A577)),$A577,0),0)</f>
        <v>0</v>
      </c>
      <c r="AB577" s="9">
        <f>IFERROR(IF(AND($B577&gt;=INDEX($EH$5:$EH$44,$A577),$B577&lt;=INDEX($EJ$5:$EJ$44,$A577),AB$30&gt;=INDEX($EG$5:$EG$44,$A577),AB$30&lt;=INDEX($EI$5:$EI$44,$A577)),$A577,0),0)</f>
        <v>0</v>
      </c>
      <c r="AC577" s="9">
        <f>IFERROR(IF(AND($B577&gt;=INDEX($EH$5:$EH$44,$A577),$B577&lt;=INDEX($EJ$5:$EJ$44,$A577),AC$30&gt;=INDEX($EG$5:$EG$44,$A577),AC$30&lt;=INDEX($EI$5:$EI$44,$A577)),$A577,0),0)</f>
        <v>0</v>
      </c>
      <c r="AD577" s="9">
        <f>IFERROR(IF(AND($B577&gt;=INDEX($EH$5:$EH$44,$A577),$B577&lt;=INDEX($EJ$5:$EJ$44,$A577),AD$30&gt;=INDEX($EG$5:$EG$44,$A577),AD$30&lt;=INDEX($EI$5:$EI$44,$A577)),$A577,0),0)</f>
        <v>0</v>
      </c>
      <c r="AE577" s="9">
        <f>IFERROR(IF(AND($B577&gt;=INDEX($EH$5:$EH$44,$A577),$B577&lt;=INDEX($EJ$5:$EJ$44,$A577),AE$30&gt;=INDEX($EG$5:$EG$44,$A577),AE$30&lt;=INDEX($EI$5:$EI$44,$A577)),$A577,0),0)</f>
        <v>0</v>
      </c>
      <c r="AF577" s="9">
        <f>IFERROR(IF(AND($B577&gt;=INDEX($EH$5:$EH$44,$A577),$B577&lt;=INDEX($EJ$5:$EJ$44,$A577),AF$30&gt;=INDEX($EG$5:$EG$44,$A577),AF$30&lt;=INDEX($EI$5:$EI$44,$A577)),$A577,0),0)</f>
        <v>0</v>
      </c>
      <c r="AG577" s="9">
        <f>IFERROR(IF(AND($B577&gt;=INDEX($EH$5:$EH$44,$A577),$B577&lt;=INDEX($EJ$5:$EJ$44,$A577),AG$30&gt;=INDEX($EG$5:$EG$44,$A577),AG$30&lt;=INDEX($EI$5:$EI$44,$A577)),$A577,0),0)</f>
        <v>0</v>
      </c>
      <c r="AH577" s="9"/>
    </row>
    <row r="578" spans="1:34">
      <c r="A578" s="5">
        <f t="shared" si="96"/>
        <v>22</v>
      </c>
      <c r="B578" s="5">
        <f t="shared" si="95"/>
        <v>22</v>
      </c>
      <c r="C578" s="9">
        <f>IFERROR(IF(AND($B578&gt;=INDEX($EH$5:$EH$44,$A578),$B578&lt;=INDEX($EJ$5:$EJ$44,$A578),C$30&gt;=INDEX($EG$5:$EG$44,$A578),C$30&lt;=INDEX($EI$5:$EI$44,$A578)),$A578,0),0)</f>
        <v>0</v>
      </c>
      <c r="D578" s="9">
        <f>IFERROR(IF(AND($B578&gt;=INDEX($EH$5:$EH$44,$A578),$B578&lt;=INDEX($EJ$5:$EJ$44,$A578),D$30&gt;=INDEX($EG$5:$EG$44,$A578),D$30&lt;=INDEX($EI$5:$EI$44,$A578)),$A578,0),0)</f>
        <v>0</v>
      </c>
      <c r="E578" s="9">
        <f>IFERROR(IF(AND($B578&gt;=INDEX($EH$5:$EH$44,$A578),$B578&lt;=INDEX($EJ$5:$EJ$44,$A578),E$30&gt;=INDEX($EG$5:$EG$44,$A578),E$30&lt;=INDEX($EI$5:$EI$44,$A578)),$A578,0),0)</f>
        <v>0</v>
      </c>
      <c r="F578" s="9">
        <f>IFERROR(IF(AND($B578&gt;=INDEX($EH$5:$EH$44,$A578),$B578&lt;=INDEX($EJ$5:$EJ$44,$A578),F$30&gt;=INDEX($EG$5:$EG$44,$A578),F$30&lt;=INDEX($EI$5:$EI$44,$A578)),$A578,0),0)</f>
        <v>0</v>
      </c>
      <c r="G578" s="9">
        <f>IFERROR(IF(AND($B578&gt;=INDEX($EH$5:$EH$44,$A578),$B578&lt;=INDEX($EJ$5:$EJ$44,$A578),G$30&gt;=INDEX($EG$5:$EG$44,$A578),G$30&lt;=INDEX($EI$5:$EI$44,$A578)),$A578,0),0)</f>
        <v>0</v>
      </c>
      <c r="H578" s="9">
        <f>IFERROR(IF(AND($B578&gt;=INDEX($EH$5:$EH$44,$A578),$B578&lt;=INDEX($EJ$5:$EJ$44,$A578),H$30&gt;=INDEX($EG$5:$EG$44,$A578),H$30&lt;=INDEX($EI$5:$EI$44,$A578)),$A578,0),0)</f>
        <v>0</v>
      </c>
      <c r="I578" s="9">
        <f>IFERROR(IF(AND($B578&gt;=INDEX($EH$5:$EH$44,$A578),$B578&lt;=INDEX($EJ$5:$EJ$44,$A578),I$30&gt;=INDEX($EG$5:$EG$44,$A578),I$30&lt;=INDEX($EI$5:$EI$44,$A578)),$A578,0),0)</f>
        <v>0</v>
      </c>
      <c r="J578" s="9">
        <f>IFERROR(IF(AND($B578&gt;=INDEX($EH$5:$EH$44,$A578),$B578&lt;=INDEX($EJ$5:$EJ$44,$A578),J$30&gt;=INDEX($EG$5:$EG$44,$A578),J$30&lt;=INDEX($EI$5:$EI$44,$A578)),$A578,0),0)</f>
        <v>0</v>
      </c>
      <c r="K578" s="9">
        <f>IFERROR(IF(AND($B578&gt;=INDEX($EH$5:$EH$44,$A578),$B578&lt;=INDEX($EJ$5:$EJ$44,$A578),K$30&gt;=INDEX($EG$5:$EG$44,$A578),K$30&lt;=INDEX($EI$5:$EI$44,$A578)),$A578,0),0)</f>
        <v>0</v>
      </c>
      <c r="L578" s="9">
        <f>IFERROR(IF(AND($B578&gt;=INDEX($EH$5:$EH$44,$A578),$B578&lt;=INDEX($EJ$5:$EJ$44,$A578),L$30&gt;=INDEX($EG$5:$EG$44,$A578),L$30&lt;=INDEX($EI$5:$EI$44,$A578)),$A578,0),0)</f>
        <v>0</v>
      </c>
      <c r="M578" s="9">
        <f>IFERROR(IF(AND($B578&gt;=INDEX($EH$5:$EH$44,$A578),$B578&lt;=INDEX($EJ$5:$EJ$44,$A578),M$30&gt;=INDEX($EG$5:$EG$44,$A578),M$30&lt;=INDEX($EI$5:$EI$44,$A578)),$A578,0),0)</f>
        <v>0</v>
      </c>
      <c r="N578" s="9">
        <f>IFERROR(IF(AND($B578&gt;=INDEX($EH$5:$EH$44,$A578),$B578&lt;=INDEX($EJ$5:$EJ$44,$A578),N$30&gt;=INDEX($EG$5:$EG$44,$A578),N$30&lt;=INDEX($EI$5:$EI$44,$A578)),$A578,0),0)</f>
        <v>0</v>
      </c>
      <c r="O578" s="9">
        <f>IFERROR(IF(AND($B578&gt;=INDEX($EH$5:$EH$44,$A578),$B578&lt;=INDEX($EJ$5:$EJ$44,$A578),O$30&gt;=INDEX($EG$5:$EG$44,$A578),O$30&lt;=INDEX($EI$5:$EI$44,$A578)),$A578,0),0)</f>
        <v>0</v>
      </c>
      <c r="P578" s="9">
        <f>IFERROR(IF(AND($B578&gt;=INDEX($EH$5:$EH$44,$A578),$B578&lt;=INDEX($EJ$5:$EJ$44,$A578),P$30&gt;=INDEX($EG$5:$EG$44,$A578),P$30&lt;=INDEX($EI$5:$EI$44,$A578)),$A578,0),0)</f>
        <v>0</v>
      </c>
      <c r="Q578" s="9">
        <f>IFERROR(IF(AND($B578&gt;=INDEX($EH$5:$EH$44,$A578),$B578&lt;=INDEX($EJ$5:$EJ$44,$A578),Q$30&gt;=INDEX($EG$5:$EG$44,$A578),Q$30&lt;=INDEX($EI$5:$EI$44,$A578)),$A578,0),0)</f>
        <v>0</v>
      </c>
      <c r="R578" s="9">
        <f>IFERROR(IF(AND($B578&gt;=INDEX($EH$5:$EH$44,$A578),$B578&lt;=INDEX($EJ$5:$EJ$44,$A578),R$30&gt;=INDEX($EG$5:$EG$44,$A578),R$30&lt;=INDEX($EI$5:$EI$44,$A578)),$A578,0),0)</f>
        <v>0</v>
      </c>
      <c r="S578" s="9">
        <f>IFERROR(IF(AND($B578&gt;=INDEX($EH$5:$EH$44,$A578),$B578&lt;=INDEX($EJ$5:$EJ$44,$A578),S$30&gt;=INDEX($EG$5:$EG$44,$A578),S$30&lt;=INDEX($EI$5:$EI$44,$A578)),$A578,0),0)</f>
        <v>0</v>
      </c>
      <c r="T578" s="9">
        <f>IFERROR(IF(AND($B578&gt;=INDEX($EH$5:$EH$44,$A578),$B578&lt;=INDEX($EJ$5:$EJ$44,$A578),T$30&gt;=INDEX($EG$5:$EG$44,$A578),T$30&lt;=INDEX($EI$5:$EI$44,$A578)),$A578,0),0)</f>
        <v>0</v>
      </c>
      <c r="U578" s="9">
        <f>IFERROR(IF(AND($B578&gt;=INDEX($EH$5:$EH$44,$A578),$B578&lt;=INDEX($EJ$5:$EJ$44,$A578),U$30&gt;=INDEX($EG$5:$EG$44,$A578),U$30&lt;=INDEX($EI$5:$EI$44,$A578)),$A578,0),0)</f>
        <v>0</v>
      </c>
      <c r="V578" s="9">
        <f>IFERROR(IF(AND($B578&gt;=INDEX($EH$5:$EH$44,$A578),$B578&lt;=INDEX($EJ$5:$EJ$44,$A578),V$30&gt;=INDEX($EG$5:$EG$44,$A578),V$30&lt;=INDEX($EI$5:$EI$44,$A578)),$A578,0),0)</f>
        <v>0</v>
      </c>
      <c r="W578" s="9">
        <f>IFERROR(IF(AND($B578&gt;=INDEX($EH$5:$EH$44,$A578),$B578&lt;=INDEX($EJ$5:$EJ$44,$A578),W$30&gt;=INDEX($EG$5:$EG$44,$A578),W$30&lt;=INDEX($EI$5:$EI$44,$A578)),$A578,0),0)</f>
        <v>0</v>
      </c>
      <c r="X578" s="9">
        <f>IFERROR(IF(AND($B578&gt;=INDEX($EH$5:$EH$44,$A578),$B578&lt;=INDEX($EJ$5:$EJ$44,$A578),X$30&gt;=INDEX($EG$5:$EG$44,$A578),X$30&lt;=INDEX($EI$5:$EI$44,$A578)),$A578,0),0)</f>
        <v>0</v>
      </c>
      <c r="Y578" s="9">
        <f>IFERROR(IF(AND($B578&gt;=INDEX($EH$5:$EH$44,$A578),$B578&lt;=INDEX($EJ$5:$EJ$44,$A578),Y$30&gt;=INDEX($EG$5:$EG$44,$A578),Y$30&lt;=INDEX($EI$5:$EI$44,$A578)),$A578,0),0)</f>
        <v>0</v>
      </c>
      <c r="Z578" s="9">
        <f>IFERROR(IF(AND($B578&gt;=INDEX($EH$5:$EH$44,$A578),$B578&lt;=INDEX($EJ$5:$EJ$44,$A578),Z$30&gt;=INDEX($EG$5:$EG$44,$A578),Z$30&lt;=INDEX($EI$5:$EI$44,$A578)),$A578,0),0)</f>
        <v>0</v>
      </c>
      <c r="AA578" s="9">
        <f>IFERROR(IF(AND($B578&gt;=INDEX($EH$5:$EH$44,$A578),$B578&lt;=INDEX($EJ$5:$EJ$44,$A578),AA$30&gt;=INDEX($EG$5:$EG$44,$A578),AA$30&lt;=INDEX($EI$5:$EI$44,$A578)),$A578,0),0)</f>
        <v>0</v>
      </c>
      <c r="AB578" s="9">
        <f>IFERROR(IF(AND($B578&gt;=INDEX($EH$5:$EH$44,$A578),$B578&lt;=INDEX($EJ$5:$EJ$44,$A578),AB$30&gt;=INDEX($EG$5:$EG$44,$A578),AB$30&lt;=INDEX($EI$5:$EI$44,$A578)),$A578,0),0)</f>
        <v>0</v>
      </c>
      <c r="AC578" s="9">
        <f>IFERROR(IF(AND($B578&gt;=INDEX($EH$5:$EH$44,$A578),$B578&lt;=INDEX($EJ$5:$EJ$44,$A578),AC$30&gt;=INDEX($EG$5:$EG$44,$A578),AC$30&lt;=INDEX($EI$5:$EI$44,$A578)),$A578,0),0)</f>
        <v>0</v>
      </c>
      <c r="AD578" s="9">
        <f>IFERROR(IF(AND($B578&gt;=INDEX($EH$5:$EH$44,$A578),$B578&lt;=INDEX($EJ$5:$EJ$44,$A578),AD$30&gt;=INDEX($EG$5:$EG$44,$A578),AD$30&lt;=INDEX($EI$5:$EI$44,$A578)),$A578,0),0)</f>
        <v>0</v>
      </c>
      <c r="AE578" s="9">
        <f>IFERROR(IF(AND($B578&gt;=INDEX($EH$5:$EH$44,$A578),$B578&lt;=INDEX($EJ$5:$EJ$44,$A578),AE$30&gt;=INDEX($EG$5:$EG$44,$A578),AE$30&lt;=INDEX($EI$5:$EI$44,$A578)),$A578,0),0)</f>
        <v>0</v>
      </c>
      <c r="AF578" s="9">
        <f>IFERROR(IF(AND($B578&gt;=INDEX($EH$5:$EH$44,$A578),$B578&lt;=INDEX($EJ$5:$EJ$44,$A578),AF$30&gt;=INDEX($EG$5:$EG$44,$A578),AF$30&lt;=INDEX($EI$5:$EI$44,$A578)),$A578,0),0)</f>
        <v>0</v>
      </c>
      <c r="AG578" s="9">
        <f>IFERROR(IF(AND($B578&gt;=INDEX($EH$5:$EH$44,$A578),$B578&lt;=INDEX($EJ$5:$EJ$44,$A578),AG$30&gt;=INDEX($EG$5:$EG$44,$A578),AG$30&lt;=INDEX($EI$5:$EI$44,$A578)),$A578,0),0)</f>
        <v>0</v>
      </c>
      <c r="AH578" s="9"/>
    </row>
    <row r="579" spans="1:34">
      <c r="A579" s="5">
        <f t="shared" si="96"/>
        <v>22</v>
      </c>
      <c r="B579" s="5">
        <f t="shared" si="95"/>
        <v>23</v>
      </c>
      <c r="C579" s="9">
        <f>IFERROR(IF(AND($B579&gt;=INDEX($EH$5:$EH$44,$A579),$B579&lt;=INDEX($EJ$5:$EJ$44,$A579),C$30&gt;=INDEX($EG$5:$EG$44,$A579),C$30&lt;=INDEX($EI$5:$EI$44,$A579)),$A579,0),0)</f>
        <v>0</v>
      </c>
      <c r="D579" s="9">
        <f>IFERROR(IF(AND($B579&gt;=INDEX($EH$5:$EH$44,$A579),$B579&lt;=INDEX($EJ$5:$EJ$44,$A579),D$30&gt;=INDEX($EG$5:$EG$44,$A579),D$30&lt;=INDEX($EI$5:$EI$44,$A579)),$A579,0),0)</f>
        <v>0</v>
      </c>
      <c r="E579" s="9">
        <f>IFERROR(IF(AND($B579&gt;=INDEX($EH$5:$EH$44,$A579),$B579&lt;=INDEX($EJ$5:$EJ$44,$A579),E$30&gt;=INDEX($EG$5:$EG$44,$A579),E$30&lt;=INDEX($EI$5:$EI$44,$A579)),$A579,0),0)</f>
        <v>0</v>
      </c>
      <c r="F579" s="9">
        <f>IFERROR(IF(AND($B579&gt;=INDEX($EH$5:$EH$44,$A579),$B579&lt;=INDEX($EJ$5:$EJ$44,$A579),F$30&gt;=INDEX($EG$5:$EG$44,$A579),F$30&lt;=INDEX($EI$5:$EI$44,$A579)),$A579,0),0)</f>
        <v>0</v>
      </c>
      <c r="G579" s="9">
        <f>IFERROR(IF(AND($B579&gt;=INDEX($EH$5:$EH$44,$A579),$B579&lt;=INDEX($EJ$5:$EJ$44,$A579),G$30&gt;=INDEX($EG$5:$EG$44,$A579),G$30&lt;=INDEX($EI$5:$EI$44,$A579)),$A579,0),0)</f>
        <v>0</v>
      </c>
      <c r="H579" s="9">
        <f>IFERROR(IF(AND($B579&gt;=INDEX($EH$5:$EH$44,$A579),$B579&lt;=INDEX($EJ$5:$EJ$44,$A579),H$30&gt;=INDEX($EG$5:$EG$44,$A579),H$30&lt;=INDEX($EI$5:$EI$44,$A579)),$A579,0),0)</f>
        <v>0</v>
      </c>
      <c r="I579" s="9">
        <f>IFERROR(IF(AND($B579&gt;=INDEX($EH$5:$EH$44,$A579),$B579&lt;=INDEX($EJ$5:$EJ$44,$A579),I$30&gt;=INDEX($EG$5:$EG$44,$A579),I$30&lt;=INDEX($EI$5:$EI$44,$A579)),$A579,0),0)</f>
        <v>0</v>
      </c>
      <c r="J579" s="9">
        <f>IFERROR(IF(AND($B579&gt;=INDEX($EH$5:$EH$44,$A579),$B579&lt;=INDEX($EJ$5:$EJ$44,$A579),J$30&gt;=INDEX($EG$5:$EG$44,$A579),J$30&lt;=INDEX($EI$5:$EI$44,$A579)),$A579,0),0)</f>
        <v>0</v>
      </c>
      <c r="K579" s="9">
        <f>IFERROR(IF(AND($B579&gt;=INDEX($EH$5:$EH$44,$A579),$B579&lt;=INDEX($EJ$5:$EJ$44,$A579),K$30&gt;=INDEX($EG$5:$EG$44,$A579),K$30&lt;=INDEX($EI$5:$EI$44,$A579)),$A579,0),0)</f>
        <v>0</v>
      </c>
      <c r="L579" s="9">
        <f>IFERROR(IF(AND($B579&gt;=INDEX($EH$5:$EH$44,$A579),$B579&lt;=INDEX($EJ$5:$EJ$44,$A579),L$30&gt;=INDEX($EG$5:$EG$44,$A579),L$30&lt;=INDEX($EI$5:$EI$44,$A579)),$A579,0),0)</f>
        <v>0</v>
      </c>
      <c r="M579" s="9">
        <f>IFERROR(IF(AND($B579&gt;=INDEX($EH$5:$EH$44,$A579),$B579&lt;=INDEX($EJ$5:$EJ$44,$A579),M$30&gt;=INDEX($EG$5:$EG$44,$A579),M$30&lt;=INDEX($EI$5:$EI$44,$A579)),$A579,0),0)</f>
        <v>0</v>
      </c>
      <c r="N579" s="9">
        <f>IFERROR(IF(AND($B579&gt;=INDEX($EH$5:$EH$44,$A579),$B579&lt;=INDEX($EJ$5:$EJ$44,$A579),N$30&gt;=INDEX($EG$5:$EG$44,$A579),N$30&lt;=INDEX($EI$5:$EI$44,$A579)),$A579,0),0)</f>
        <v>0</v>
      </c>
      <c r="O579" s="9">
        <f>IFERROR(IF(AND($B579&gt;=INDEX($EH$5:$EH$44,$A579),$B579&lt;=INDEX($EJ$5:$EJ$44,$A579),O$30&gt;=INDEX($EG$5:$EG$44,$A579),O$30&lt;=INDEX($EI$5:$EI$44,$A579)),$A579,0),0)</f>
        <v>0</v>
      </c>
      <c r="P579" s="9">
        <f>IFERROR(IF(AND($B579&gt;=INDEX($EH$5:$EH$44,$A579),$B579&lt;=INDEX($EJ$5:$EJ$44,$A579),P$30&gt;=INDEX($EG$5:$EG$44,$A579),P$30&lt;=INDEX($EI$5:$EI$44,$A579)),$A579,0),0)</f>
        <v>0</v>
      </c>
      <c r="Q579" s="9">
        <f>IFERROR(IF(AND($B579&gt;=INDEX($EH$5:$EH$44,$A579),$B579&lt;=INDEX($EJ$5:$EJ$44,$A579),Q$30&gt;=INDEX($EG$5:$EG$44,$A579),Q$30&lt;=INDEX($EI$5:$EI$44,$A579)),$A579,0),0)</f>
        <v>0</v>
      </c>
      <c r="R579" s="9">
        <f>IFERROR(IF(AND($B579&gt;=INDEX($EH$5:$EH$44,$A579),$B579&lt;=INDEX($EJ$5:$EJ$44,$A579),R$30&gt;=INDEX($EG$5:$EG$44,$A579),R$30&lt;=INDEX($EI$5:$EI$44,$A579)),$A579,0),0)</f>
        <v>0</v>
      </c>
      <c r="S579" s="9">
        <f>IFERROR(IF(AND($B579&gt;=INDEX($EH$5:$EH$44,$A579),$B579&lt;=INDEX($EJ$5:$EJ$44,$A579),S$30&gt;=INDEX($EG$5:$EG$44,$A579),S$30&lt;=INDEX($EI$5:$EI$44,$A579)),$A579,0),0)</f>
        <v>0</v>
      </c>
      <c r="T579" s="9">
        <f>IFERROR(IF(AND($B579&gt;=INDEX($EH$5:$EH$44,$A579),$B579&lt;=INDEX($EJ$5:$EJ$44,$A579),T$30&gt;=INDEX($EG$5:$EG$44,$A579),T$30&lt;=INDEX($EI$5:$EI$44,$A579)),$A579,0),0)</f>
        <v>0</v>
      </c>
      <c r="U579" s="9">
        <f>IFERROR(IF(AND($B579&gt;=INDEX($EH$5:$EH$44,$A579),$B579&lt;=INDEX($EJ$5:$EJ$44,$A579),U$30&gt;=INDEX($EG$5:$EG$44,$A579),U$30&lt;=INDEX($EI$5:$EI$44,$A579)),$A579,0),0)</f>
        <v>0</v>
      </c>
      <c r="V579" s="9">
        <f>IFERROR(IF(AND($B579&gt;=INDEX($EH$5:$EH$44,$A579),$B579&lt;=INDEX($EJ$5:$EJ$44,$A579),V$30&gt;=INDEX($EG$5:$EG$44,$A579),V$30&lt;=INDEX($EI$5:$EI$44,$A579)),$A579,0),0)</f>
        <v>0</v>
      </c>
      <c r="W579" s="9">
        <f>IFERROR(IF(AND($B579&gt;=INDEX($EH$5:$EH$44,$A579),$B579&lt;=INDEX($EJ$5:$EJ$44,$A579),W$30&gt;=INDEX($EG$5:$EG$44,$A579),W$30&lt;=INDEX($EI$5:$EI$44,$A579)),$A579,0),0)</f>
        <v>0</v>
      </c>
      <c r="X579" s="9">
        <f>IFERROR(IF(AND($B579&gt;=INDEX($EH$5:$EH$44,$A579),$B579&lt;=INDEX($EJ$5:$EJ$44,$A579),X$30&gt;=INDEX($EG$5:$EG$44,$A579),X$30&lt;=INDEX($EI$5:$EI$44,$A579)),$A579,0),0)</f>
        <v>0</v>
      </c>
      <c r="Y579" s="9">
        <f>IFERROR(IF(AND($B579&gt;=INDEX($EH$5:$EH$44,$A579),$B579&lt;=INDEX($EJ$5:$EJ$44,$A579),Y$30&gt;=INDEX($EG$5:$EG$44,$A579),Y$30&lt;=INDEX($EI$5:$EI$44,$A579)),$A579,0),0)</f>
        <v>0</v>
      </c>
      <c r="Z579" s="9">
        <f>IFERROR(IF(AND($B579&gt;=INDEX($EH$5:$EH$44,$A579),$B579&lt;=INDEX($EJ$5:$EJ$44,$A579),Z$30&gt;=INDEX($EG$5:$EG$44,$A579),Z$30&lt;=INDEX($EI$5:$EI$44,$A579)),$A579,0),0)</f>
        <v>0</v>
      </c>
      <c r="AA579" s="9">
        <f>IFERROR(IF(AND($B579&gt;=INDEX($EH$5:$EH$44,$A579),$B579&lt;=INDEX($EJ$5:$EJ$44,$A579),AA$30&gt;=INDEX($EG$5:$EG$44,$A579),AA$30&lt;=INDEX($EI$5:$EI$44,$A579)),$A579,0),0)</f>
        <v>0</v>
      </c>
      <c r="AB579" s="9">
        <f>IFERROR(IF(AND($B579&gt;=INDEX($EH$5:$EH$44,$A579),$B579&lt;=INDEX($EJ$5:$EJ$44,$A579),AB$30&gt;=INDEX($EG$5:$EG$44,$A579),AB$30&lt;=INDEX($EI$5:$EI$44,$A579)),$A579,0),0)</f>
        <v>0</v>
      </c>
      <c r="AC579" s="9">
        <f>IFERROR(IF(AND($B579&gt;=INDEX($EH$5:$EH$44,$A579),$B579&lt;=INDEX($EJ$5:$EJ$44,$A579),AC$30&gt;=INDEX($EG$5:$EG$44,$A579),AC$30&lt;=INDEX($EI$5:$EI$44,$A579)),$A579,0),0)</f>
        <v>0</v>
      </c>
      <c r="AD579" s="9">
        <f>IFERROR(IF(AND($B579&gt;=INDEX($EH$5:$EH$44,$A579),$B579&lt;=INDEX($EJ$5:$EJ$44,$A579),AD$30&gt;=INDEX($EG$5:$EG$44,$A579),AD$30&lt;=INDEX($EI$5:$EI$44,$A579)),$A579,0),0)</f>
        <v>0</v>
      </c>
      <c r="AE579" s="9">
        <f>IFERROR(IF(AND($B579&gt;=INDEX($EH$5:$EH$44,$A579),$B579&lt;=INDEX($EJ$5:$EJ$44,$A579),AE$30&gt;=INDEX($EG$5:$EG$44,$A579),AE$30&lt;=INDEX($EI$5:$EI$44,$A579)),$A579,0),0)</f>
        <v>0</v>
      </c>
      <c r="AF579" s="9">
        <f>IFERROR(IF(AND($B579&gt;=INDEX($EH$5:$EH$44,$A579),$B579&lt;=INDEX($EJ$5:$EJ$44,$A579),AF$30&gt;=INDEX($EG$5:$EG$44,$A579),AF$30&lt;=INDEX($EI$5:$EI$44,$A579)),$A579,0),0)</f>
        <v>0</v>
      </c>
      <c r="AG579" s="9">
        <f>IFERROR(IF(AND($B579&gt;=INDEX($EH$5:$EH$44,$A579),$B579&lt;=INDEX($EJ$5:$EJ$44,$A579),AG$30&gt;=INDEX($EG$5:$EG$44,$A579),AG$30&lt;=INDEX($EI$5:$EI$44,$A579)),$A579,0),0)</f>
        <v>0</v>
      </c>
      <c r="AH579" s="9"/>
    </row>
    <row r="580" spans="1:34">
      <c r="A580" s="5">
        <f t="shared" si="96"/>
        <v>22</v>
      </c>
      <c r="B580" s="5">
        <f t="shared" si="95"/>
        <v>24</v>
      </c>
      <c r="C580" s="9">
        <f>IFERROR(IF(AND($B580&gt;=INDEX($EH$5:$EH$44,$A580),$B580&lt;=INDEX($EJ$5:$EJ$44,$A580),C$30&gt;=INDEX($EG$5:$EG$44,$A580),C$30&lt;=INDEX($EI$5:$EI$44,$A580)),$A580,0),0)</f>
        <v>0</v>
      </c>
      <c r="D580" s="9">
        <f>IFERROR(IF(AND($B580&gt;=INDEX($EH$5:$EH$44,$A580),$B580&lt;=INDEX($EJ$5:$EJ$44,$A580),D$30&gt;=INDEX($EG$5:$EG$44,$A580),D$30&lt;=INDEX($EI$5:$EI$44,$A580)),$A580,0),0)</f>
        <v>0</v>
      </c>
      <c r="E580" s="9">
        <f>IFERROR(IF(AND($B580&gt;=INDEX($EH$5:$EH$44,$A580),$B580&lt;=INDEX($EJ$5:$EJ$44,$A580),E$30&gt;=INDEX($EG$5:$EG$44,$A580),E$30&lt;=INDEX($EI$5:$EI$44,$A580)),$A580,0),0)</f>
        <v>0</v>
      </c>
      <c r="F580" s="9">
        <f>IFERROR(IF(AND($B580&gt;=INDEX($EH$5:$EH$44,$A580),$B580&lt;=INDEX($EJ$5:$EJ$44,$A580),F$30&gt;=INDEX($EG$5:$EG$44,$A580),F$30&lt;=INDEX($EI$5:$EI$44,$A580)),$A580,0),0)</f>
        <v>0</v>
      </c>
      <c r="G580" s="9">
        <f>IFERROR(IF(AND($B580&gt;=INDEX($EH$5:$EH$44,$A580),$B580&lt;=INDEX($EJ$5:$EJ$44,$A580),G$30&gt;=INDEX($EG$5:$EG$44,$A580),G$30&lt;=INDEX($EI$5:$EI$44,$A580)),$A580,0),0)</f>
        <v>0</v>
      </c>
      <c r="H580" s="9">
        <f>IFERROR(IF(AND($B580&gt;=INDEX($EH$5:$EH$44,$A580),$B580&lt;=INDEX($EJ$5:$EJ$44,$A580),H$30&gt;=INDEX($EG$5:$EG$44,$A580),H$30&lt;=INDEX($EI$5:$EI$44,$A580)),$A580,0),0)</f>
        <v>0</v>
      </c>
      <c r="I580" s="9">
        <f>IFERROR(IF(AND($B580&gt;=INDEX($EH$5:$EH$44,$A580),$B580&lt;=INDEX($EJ$5:$EJ$44,$A580),I$30&gt;=INDEX($EG$5:$EG$44,$A580),I$30&lt;=INDEX($EI$5:$EI$44,$A580)),$A580,0),0)</f>
        <v>0</v>
      </c>
      <c r="J580" s="9">
        <f>IFERROR(IF(AND($B580&gt;=INDEX($EH$5:$EH$44,$A580),$B580&lt;=INDEX($EJ$5:$EJ$44,$A580),J$30&gt;=INDEX($EG$5:$EG$44,$A580),J$30&lt;=INDEX($EI$5:$EI$44,$A580)),$A580,0),0)</f>
        <v>0</v>
      </c>
      <c r="K580" s="9">
        <f>IFERROR(IF(AND($B580&gt;=INDEX($EH$5:$EH$44,$A580),$B580&lt;=INDEX($EJ$5:$EJ$44,$A580),K$30&gt;=INDEX($EG$5:$EG$44,$A580),K$30&lt;=INDEX($EI$5:$EI$44,$A580)),$A580,0),0)</f>
        <v>0</v>
      </c>
      <c r="L580" s="9">
        <f>IFERROR(IF(AND($B580&gt;=INDEX($EH$5:$EH$44,$A580),$B580&lt;=INDEX($EJ$5:$EJ$44,$A580),L$30&gt;=INDEX($EG$5:$EG$44,$A580),L$30&lt;=INDEX($EI$5:$EI$44,$A580)),$A580,0),0)</f>
        <v>0</v>
      </c>
      <c r="M580" s="9">
        <f>IFERROR(IF(AND($B580&gt;=INDEX($EH$5:$EH$44,$A580),$B580&lt;=INDEX($EJ$5:$EJ$44,$A580),M$30&gt;=INDEX($EG$5:$EG$44,$A580),M$30&lt;=INDEX($EI$5:$EI$44,$A580)),$A580,0),0)</f>
        <v>0</v>
      </c>
      <c r="N580" s="9">
        <f>IFERROR(IF(AND($B580&gt;=INDEX($EH$5:$EH$44,$A580),$B580&lt;=INDEX($EJ$5:$EJ$44,$A580),N$30&gt;=INDEX($EG$5:$EG$44,$A580),N$30&lt;=INDEX($EI$5:$EI$44,$A580)),$A580,0),0)</f>
        <v>0</v>
      </c>
      <c r="O580" s="9">
        <f>IFERROR(IF(AND($B580&gt;=INDEX($EH$5:$EH$44,$A580),$B580&lt;=INDEX($EJ$5:$EJ$44,$A580),O$30&gt;=INDEX($EG$5:$EG$44,$A580),O$30&lt;=INDEX($EI$5:$EI$44,$A580)),$A580,0),0)</f>
        <v>0</v>
      </c>
      <c r="P580" s="9">
        <f>IFERROR(IF(AND($B580&gt;=INDEX($EH$5:$EH$44,$A580),$B580&lt;=INDEX($EJ$5:$EJ$44,$A580),P$30&gt;=INDEX($EG$5:$EG$44,$A580),P$30&lt;=INDEX($EI$5:$EI$44,$A580)),$A580,0),0)</f>
        <v>0</v>
      </c>
      <c r="Q580" s="9">
        <f>IFERROR(IF(AND($B580&gt;=INDEX($EH$5:$EH$44,$A580),$B580&lt;=INDEX($EJ$5:$EJ$44,$A580),Q$30&gt;=INDEX($EG$5:$EG$44,$A580),Q$30&lt;=INDEX($EI$5:$EI$44,$A580)),$A580,0),0)</f>
        <v>0</v>
      </c>
      <c r="R580" s="9">
        <f>IFERROR(IF(AND($B580&gt;=INDEX($EH$5:$EH$44,$A580),$B580&lt;=INDEX($EJ$5:$EJ$44,$A580),R$30&gt;=INDEX($EG$5:$EG$44,$A580),R$30&lt;=INDEX($EI$5:$EI$44,$A580)),$A580,0),0)</f>
        <v>0</v>
      </c>
      <c r="S580" s="9">
        <f>IFERROR(IF(AND($B580&gt;=INDEX($EH$5:$EH$44,$A580),$B580&lt;=INDEX($EJ$5:$EJ$44,$A580),S$30&gt;=INDEX($EG$5:$EG$44,$A580),S$30&lt;=INDEX($EI$5:$EI$44,$A580)),$A580,0),0)</f>
        <v>0</v>
      </c>
      <c r="T580" s="9">
        <f>IFERROR(IF(AND($B580&gt;=INDEX($EH$5:$EH$44,$A580),$B580&lt;=INDEX($EJ$5:$EJ$44,$A580),T$30&gt;=INDEX($EG$5:$EG$44,$A580),T$30&lt;=INDEX($EI$5:$EI$44,$A580)),$A580,0),0)</f>
        <v>0</v>
      </c>
      <c r="U580" s="9">
        <f>IFERROR(IF(AND($B580&gt;=INDEX($EH$5:$EH$44,$A580),$B580&lt;=INDEX($EJ$5:$EJ$44,$A580),U$30&gt;=INDEX($EG$5:$EG$44,$A580),U$30&lt;=INDEX($EI$5:$EI$44,$A580)),$A580,0),0)</f>
        <v>0</v>
      </c>
      <c r="V580" s="9">
        <f>IFERROR(IF(AND($B580&gt;=INDEX($EH$5:$EH$44,$A580),$B580&lt;=INDEX($EJ$5:$EJ$44,$A580),V$30&gt;=INDEX($EG$5:$EG$44,$A580),V$30&lt;=INDEX($EI$5:$EI$44,$A580)),$A580,0),0)</f>
        <v>0</v>
      </c>
      <c r="W580" s="9">
        <f>IFERROR(IF(AND($B580&gt;=INDEX($EH$5:$EH$44,$A580),$B580&lt;=INDEX($EJ$5:$EJ$44,$A580),W$30&gt;=INDEX($EG$5:$EG$44,$A580),W$30&lt;=INDEX($EI$5:$EI$44,$A580)),$A580,0),0)</f>
        <v>0</v>
      </c>
      <c r="X580" s="9">
        <f>IFERROR(IF(AND($B580&gt;=INDEX($EH$5:$EH$44,$A580),$B580&lt;=INDEX($EJ$5:$EJ$44,$A580),X$30&gt;=INDEX($EG$5:$EG$44,$A580),X$30&lt;=INDEX($EI$5:$EI$44,$A580)),$A580,0),0)</f>
        <v>0</v>
      </c>
      <c r="Y580" s="9">
        <f>IFERROR(IF(AND($B580&gt;=INDEX($EH$5:$EH$44,$A580),$B580&lt;=INDEX($EJ$5:$EJ$44,$A580),Y$30&gt;=INDEX($EG$5:$EG$44,$A580),Y$30&lt;=INDEX($EI$5:$EI$44,$A580)),$A580,0),0)</f>
        <v>0</v>
      </c>
      <c r="Z580" s="9">
        <f>IFERROR(IF(AND($B580&gt;=INDEX($EH$5:$EH$44,$A580),$B580&lt;=INDEX($EJ$5:$EJ$44,$A580),Z$30&gt;=INDEX($EG$5:$EG$44,$A580),Z$30&lt;=INDEX($EI$5:$EI$44,$A580)),$A580,0),0)</f>
        <v>0</v>
      </c>
      <c r="AA580" s="9">
        <f>IFERROR(IF(AND($B580&gt;=INDEX($EH$5:$EH$44,$A580),$B580&lt;=INDEX($EJ$5:$EJ$44,$A580),AA$30&gt;=INDEX($EG$5:$EG$44,$A580),AA$30&lt;=INDEX($EI$5:$EI$44,$A580)),$A580,0),0)</f>
        <v>0</v>
      </c>
      <c r="AB580" s="9">
        <f>IFERROR(IF(AND($B580&gt;=INDEX($EH$5:$EH$44,$A580),$B580&lt;=INDEX($EJ$5:$EJ$44,$A580),AB$30&gt;=INDEX($EG$5:$EG$44,$A580),AB$30&lt;=INDEX($EI$5:$EI$44,$A580)),$A580,0),0)</f>
        <v>0</v>
      </c>
      <c r="AC580" s="9">
        <f>IFERROR(IF(AND($B580&gt;=INDEX($EH$5:$EH$44,$A580),$B580&lt;=INDEX($EJ$5:$EJ$44,$A580),AC$30&gt;=INDEX($EG$5:$EG$44,$A580),AC$30&lt;=INDEX($EI$5:$EI$44,$A580)),$A580,0),0)</f>
        <v>0</v>
      </c>
      <c r="AD580" s="9">
        <f>IFERROR(IF(AND($B580&gt;=INDEX($EH$5:$EH$44,$A580),$B580&lt;=INDEX($EJ$5:$EJ$44,$A580),AD$30&gt;=INDEX($EG$5:$EG$44,$A580),AD$30&lt;=INDEX($EI$5:$EI$44,$A580)),$A580,0),0)</f>
        <v>0</v>
      </c>
      <c r="AE580" s="9">
        <f>IFERROR(IF(AND($B580&gt;=INDEX($EH$5:$EH$44,$A580),$B580&lt;=INDEX($EJ$5:$EJ$44,$A580),AE$30&gt;=INDEX($EG$5:$EG$44,$A580),AE$30&lt;=INDEX($EI$5:$EI$44,$A580)),$A580,0),0)</f>
        <v>0</v>
      </c>
      <c r="AF580" s="9">
        <f>IFERROR(IF(AND($B580&gt;=INDEX($EH$5:$EH$44,$A580),$B580&lt;=INDEX($EJ$5:$EJ$44,$A580),AF$30&gt;=INDEX($EG$5:$EG$44,$A580),AF$30&lt;=INDEX($EI$5:$EI$44,$A580)),$A580,0),0)</f>
        <v>0</v>
      </c>
      <c r="AG580" s="9">
        <f>IFERROR(IF(AND($B580&gt;=INDEX($EH$5:$EH$44,$A580),$B580&lt;=INDEX($EJ$5:$EJ$44,$A580),AG$30&gt;=INDEX($EG$5:$EG$44,$A580),AG$30&lt;=INDEX($EI$5:$EI$44,$A580)),$A580,0),0)</f>
        <v>0</v>
      </c>
      <c r="AH580" s="9"/>
    </row>
    <row r="581" spans="1:34">
      <c r="A581" s="5">
        <f t="shared" si="96"/>
        <v>23</v>
      </c>
      <c r="B581" s="5">
        <f t="shared" si="95"/>
        <v>0</v>
      </c>
      <c r="C581" s="9">
        <f>IFERROR(IF(AND($B581&gt;=INDEX($EH$5:$EH$44,$A581),$B581&lt;=INDEX($EJ$5:$EJ$44,$A581),C$30&gt;=INDEX($EG$5:$EG$44,$A581),C$30&lt;=INDEX($EI$5:$EI$44,$A581)),$A581,0),0)</f>
        <v>0</v>
      </c>
      <c r="D581" s="9">
        <f>IFERROR(IF(AND($B581&gt;=INDEX($EH$5:$EH$44,$A581),$B581&lt;=INDEX($EJ$5:$EJ$44,$A581),D$30&gt;=INDEX($EG$5:$EG$44,$A581),D$30&lt;=INDEX($EI$5:$EI$44,$A581)),$A581,0),0)</f>
        <v>0</v>
      </c>
      <c r="E581" s="9">
        <f>IFERROR(IF(AND($B581&gt;=INDEX($EH$5:$EH$44,$A581),$B581&lt;=INDEX($EJ$5:$EJ$44,$A581),E$30&gt;=INDEX($EG$5:$EG$44,$A581),E$30&lt;=INDEX($EI$5:$EI$44,$A581)),$A581,0),0)</f>
        <v>0</v>
      </c>
      <c r="F581" s="9">
        <f>IFERROR(IF(AND($B581&gt;=INDEX($EH$5:$EH$44,$A581),$B581&lt;=INDEX($EJ$5:$EJ$44,$A581),F$30&gt;=INDEX($EG$5:$EG$44,$A581),F$30&lt;=INDEX($EI$5:$EI$44,$A581)),$A581,0),0)</f>
        <v>0</v>
      </c>
      <c r="G581" s="9">
        <f>IFERROR(IF(AND($B581&gt;=INDEX($EH$5:$EH$44,$A581),$B581&lt;=INDEX($EJ$5:$EJ$44,$A581),G$30&gt;=INDEX($EG$5:$EG$44,$A581),G$30&lt;=INDEX($EI$5:$EI$44,$A581)),$A581,0),0)</f>
        <v>0</v>
      </c>
      <c r="H581" s="9">
        <f>IFERROR(IF(AND($B581&gt;=INDEX($EH$5:$EH$44,$A581),$B581&lt;=INDEX($EJ$5:$EJ$44,$A581),H$30&gt;=INDEX($EG$5:$EG$44,$A581),H$30&lt;=INDEX($EI$5:$EI$44,$A581)),$A581,0),0)</f>
        <v>0</v>
      </c>
      <c r="I581" s="9">
        <f>IFERROR(IF(AND($B581&gt;=INDEX($EH$5:$EH$44,$A581),$B581&lt;=INDEX($EJ$5:$EJ$44,$A581),I$30&gt;=INDEX($EG$5:$EG$44,$A581),I$30&lt;=INDEX($EI$5:$EI$44,$A581)),$A581,0),0)</f>
        <v>0</v>
      </c>
      <c r="J581" s="9">
        <f>IFERROR(IF(AND($B581&gt;=INDEX($EH$5:$EH$44,$A581),$B581&lt;=INDEX($EJ$5:$EJ$44,$A581),J$30&gt;=INDEX($EG$5:$EG$44,$A581),J$30&lt;=INDEX($EI$5:$EI$44,$A581)),$A581,0),0)</f>
        <v>0</v>
      </c>
      <c r="K581" s="9">
        <f>IFERROR(IF(AND($B581&gt;=INDEX($EH$5:$EH$44,$A581),$B581&lt;=INDEX($EJ$5:$EJ$44,$A581),K$30&gt;=INDEX($EG$5:$EG$44,$A581),K$30&lt;=INDEX($EI$5:$EI$44,$A581)),$A581,0),0)</f>
        <v>0</v>
      </c>
      <c r="L581" s="9">
        <f>IFERROR(IF(AND($B581&gt;=INDEX($EH$5:$EH$44,$A581),$B581&lt;=INDEX($EJ$5:$EJ$44,$A581),L$30&gt;=INDEX($EG$5:$EG$44,$A581),L$30&lt;=INDEX($EI$5:$EI$44,$A581)),$A581,0),0)</f>
        <v>0</v>
      </c>
      <c r="M581" s="9">
        <f>IFERROR(IF(AND($B581&gt;=INDEX($EH$5:$EH$44,$A581),$B581&lt;=INDEX($EJ$5:$EJ$44,$A581),M$30&gt;=INDEX($EG$5:$EG$44,$A581),M$30&lt;=INDEX($EI$5:$EI$44,$A581)),$A581,0),0)</f>
        <v>0</v>
      </c>
      <c r="N581" s="9">
        <f>IFERROR(IF(AND($B581&gt;=INDEX($EH$5:$EH$44,$A581),$B581&lt;=INDEX($EJ$5:$EJ$44,$A581),N$30&gt;=INDEX($EG$5:$EG$44,$A581),N$30&lt;=INDEX($EI$5:$EI$44,$A581)),$A581,0),0)</f>
        <v>0</v>
      </c>
      <c r="O581" s="9">
        <f>IFERROR(IF(AND($B581&gt;=INDEX($EH$5:$EH$44,$A581),$B581&lt;=INDEX($EJ$5:$EJ$44,$A581),O$30&gt;=INDEX($EG$5:$EG$44,$A581),O$30&lt;=INDEX($EI$5:$EI$44,$A581)),$A581,0),0)</f>
        <v>0</v>
      </c>
      <c r="P581" s="9">
        <f>IFERROR(IF(AND($B581&gt;=INDEX($EH$5:$EH$44,$A581),$B581&lt;=INDEX($EJ$5:$EJ$44,$A581),P$30&gt;=INDEX($EG$5:$EG$44,$A581),P$30&lt;=INDEX($EI$5:$EI$44,$A581)),$A581,0),0)</f>
        <v>0</v>
      </c>
      <c r="Q581" s="9">
        <f>IFERROR(IF(AND($B581&gt;=INDEX($EH$5:$EH$44,$A581),$B581&lt;=INDEX($EJ$5:$EJ$44,$A581),Q$30&gt;=INDEX($EG$5:$EG$44,$A581),Q$30&lt;=INDEX($EI$5:$EI$44,$A581)),$A581,0),0)</f>
        <v>0</v>
      </c>
      <c r="R581" s="9">
        <f>IFERROR(IF(AND($B581&gt;=INDEX($EH$5:$EH$44,$A581),$B581&lt;=INDEX($EJ$5:$EJ$44,$A581),R$30&gt;=INDEX($EG$5:$EG$44,$A581),R$30&lt;=INDEX($EI$5:$EI$44,$A581)),$A581,0),0)</f>
        <v>0</v>
      </c>
      <c r="S581" s="9">
        <f>IFERROR(IF(AND($B581&gt;=INDEX($EH$5:$EH$44,$A581),$B581&lt;=INDEX($EJ$5:$EJ$44,$A581),S$30&gt;=INDEX($EG$5:$EG$44,$A581),S$30&lt;=INDEX($EI$5:$EI$44,$A581)),$A581,0),0)</f>
        <v>0</v>
      </c>
      <c r="T581" s="9">
        <f>IFERROR(IF(AND($B581&gt;=INDEX($EH$5:$EH$44,$A581),$B581&lt;=INDEX($EJ$5:$EJ$44,$A581),T$30&gt;=INDEX($EG$5:$EG$44,$A581),T$30&lt;=INDEX($EI$5:$EI$44,$A581)),$A581,0),0)</f>
        <v>0</v>
      </c>
      <c r="U581" s="9">
        <f>IFERROR(IF(AND($B581&gt;=INDEX($EH$5:$EH$44,$A581),$B581&lt;=INDEX($EJ$5:$EJ$44,$A581),U$30&gt;=INDEX($EG$5:$EG$44,$A581),U$30&lt;=INDEX($EI$5:$EI$44,$A581)),$A581,0),0)</f>
        <v>0</v>
      </c>
      <c r="V581" s="9">
        <f>IFERROR(IF(AND($B581&gt;=INDEX($EH$5:$EH$44,$A581),$B581&lt;=INDEX($EJ$5:$EJ$44,$A581),V$30&gt;=INDEX($EG$5:$EG$44,$A581),V$30&lt;=INDEX($EI$5:$EI$44,$A581)),$A581,0),0)</f>
        <v>0</v>
      </c>
      <c r="W581" s="9">
        <f>IFERROR(IF(AND($B581&gt;=INDEX($EH$5:$EH$44,$A581),$B581&lt;=INDEX($EJ$5:$EJ$44,$A581),W$30&gt;=INDEX($EG$5:$EG$44,$A581),W$30&lt;=INDEX($EI$5:$EI$44,$A581)),$A581,0),0)</f>
        <v>0</v>
      </c>
      <c r="X581" s="9">
        <f>IFERROR(IF(AND($B581&gt;=INDEX($EH$5:$EH$44,$A581),$B581&lt;=INDEX($EJ$5:$EJ$44,$A581),X$30&gt;=INDEX($EG$5:$EG$44,$A581),X$30&lt;=INDEX($EI$5:$EI$44,$A581)),$A581,0),0)</f>
        <v>0</v>
      </c>
      <c r="Y581" s="9">
        <f>IFERROR(IF(AND($B581&gt;=INDEX($EH$5:$EH$44,$A581),$B581&lt;=INDEX($EJ$5:$EJ$44,$A581),Y$30&gt;=INDEX($EG$5:$EG$44,$A581),Y$30&lt;=INDEX($EI$5:$EI$44,$A581)),$A581,0),0)</f>
        <v>0</v>
      </c>
      <c r="Z581" s="9">
        <f>IFERROR(IF(AND($B581&gt;=INDEX($EH$5:$EH$44,$A581),$B581&lt;=INDEX($EJ$5:$EJ$44,$A581),Z$30&gt;=INDEX($EG$5:$EG$44,$A581),Z$30&lt;=INDEX($EI$5:$EI$44,$A581)),$A581,0),0)</f>
        <v>0</v>
      </c>
      <c r="AA581" s="9">
        <f>IFERROR(IF(AND($B581&gt;=INDEX($EH$5:$EH$44,$A581),$B581&lt;=INDEX($EJ$5:$EJ$44,$A581),AA$30&gt;=INDEX($EG$5:$EG$44,$A581),AA$30&lt;=INDEX($EI$5:$EI$44,$A581)),$A581,0),0)</f>
        <v>0</v>
      </c>
      <c r="AB581" s="9">
        <f>IFERROR(IF(AND($B581&gt;=INDEX($EH$5:$EH$44,$A581),$B581&lt;=INDEX($EJ$5:$EJ$44,$A581),AB$30&gt;=INDEX($EG$5:$EG$44,$A581),AB$30&lt;=INDEX($EI$5:$EI$44,$A581)),$A581,0),0)</f>
        <v>0</v>
      </c>
      <c r="AC581" s="9">
        <f>IFERROR(IF(AND($B581&gt;=INDEX($EH$5:$EH$44,$A581),$B581&lt;=INDEX($EJ$5:$EJ$44,$A581),AC$30&gt;=INDEX($EG$5:$EG$44,$A581),AC$30&lt;=INDEX($EI$5:$EI$44,$A581)),$A581,0),0)</f>
        <v>0</v>
      </c>
      <c r="AD581" s="9">
        <f>IFERROR(IF(AND($B581&gt;=INDEX($EH$5:$EH$44,$A581),$B581&lt;=INDEX($EJ$5:$EJ$44,$A581),AD$30&gt;=INDEX($EG$5:$EG$44,$A581),AD$30&lt;=INDEX($EI$5:$EI$44,$A581)),$A581,0),0)</f>
        <v>0</v>
      </c>
      <c r="AE581" s="9">
        <f>IFERROR(IF(AND($B581&gt;=INDEX($EH$5:$EH$44,$A581),$B581&lt;=INDEX($EJ$5:$EJ$44,$A581),AE$30&gt;=INDEX($EG$5:$EG$44,$A581),AE$30&lt;=INDEX($EI$5:$EI$44,$A581)),$A581,0),0)</f>
        <v>0</v>
      </c>
      <c r="AF581" s="9">
        <f>IFERROR(IF(AND($B581&gt;=INDEX($EH$5:$EH$44,$A581),$B581&lt;=INDEX($EJ$5:$EJ$44,$A581),AF$30&gt;=INDEX($EG$5:$EG$44,$A581),AF$30&lt;=INDEX($EI$5:$EI$44,$A581)),$A581,0),0)</f>
        <v>0</v>
      </c>
      <c r="AG581" s="9">
        <f>IFERROR(IF(AND($B581&gt;=INDEX($EH$5:$EH$44,$A581),$B581&lt;=INDEX($EJ$5:$EJ$44,$A581),AG$30&gt;=INDEX($EG$5:$EG$44,$A581),AG$30&lt;=INDEX($EI$5:$EI$44,$A581)),$A581,0),0)</f>
        <v>0</v>
      </c>
      <c r="AH581" s="9"/>
    </row>
    <row r="582" spans="1:34">
      <c r="A582" s="5">
        <f t="shared" si="96"/>
        <v>23</v>
      </c>
      <c r="B582" s="5">
        <f t="shared" si="95"/>
        <v>1</v>
      </c>
      <c r="C582" s="9">
        <f>IFERROR(IF(AND($B582&gt;=INDEX($EH$5:$EH$44,$A582),$B582&lt;=INDEX($EJ$5:$EJ$44,$A582),C$30&gt;=INDEX($EG$5:$EG$44,$A582),C$30&lt;=INDEX($EI$5:$EI$44,$A582)),$A582,0),0)</f>
        <v>0</v>
      </c>
      <c r="D582" s="9">
        <f>IFERROR(IF(AND($B582&gt;=INDEX($EH$5:$EH$44,$A582),$B582&lt;=INDEX($EJ$5:$EJ$44,$A582),D$30&gt;=INDEX($EG$5:$EG$44,$A582),D$30&lt;=INDEX($EI$5:$EI$44,$A582)),$A582,0),0)</f>
        <v>0</v>
      </c>
      <c r="E582" s="9">
        <f>IFERROR(IF(AND($B582&gt;=INDEX($EH$5:$EH$44,$A582),$B582&lt;=INDEX($EJ$5:$EJ$44,$A582),E$30&gt;=INDEX($EG$5:$EG$44,$A582),E$30&lt;=INDEX($EI$5:$EI$44,$A582)),$A582,0),0)</f>
        <v>0</v>
      </c>
      <c r="F582" s="9">
        <f>IFERROR(IF(AND($B582&gt;=INDEX($EH$5:$EH$44,$A582),$B582&lt;=INDEX($EJ$5:$EJ$44,$A582),F$30&gt;=INDEX($EG$5:$EG$44,$A582),F$30&lt;=INDEX($EI$5:$EI$44,$A582)),$A582,0),0)</f>
        <v>0</v>
      </c>
      <c r="G582" s="9">
        <f>IFERROR(IF(AND($B582&gt;=INDEX($EH$5:$EH$44,$A582),$B582&lt;=INDEX($EJ$5:$EJ$44,$A582),G$30&gt;=INDEX($EG$5:$EG$44,$A582),G$30&lt;=INDEX($EI$5:$EI$44,$A582)),$A582,0),0)</f>
        <v>0</v>
      </c>
      <c r="H582" s="9">
        <f>IFERROR(IF(AND($B582&gt;=INDEX($EH$5:$EH$44,$A582),$B582&lt;=INDEX($EJ$5:$EJ$44,$A582),H$30&gt;=INDEX($EG$5:$EG$44,$A582),H$30&lt;=INDEX($EI$5:$EI$44,$A582)),$A582,0),0)</f>
        <v>0</v>
      </c>
      <c r="I582" s="9">
        <f>IFERROR(IF(AND($B582&gt;=INDEX($EH$5:$EH$44,$A582),$B582&lt;=INDEX($EJ$5:$EJ$44,$A582),I$30&gt;=INDEX($EG$5:$EG$44,$A582),I$30&lt;=INDEX($EI$5:$EI$44,$A582)),$A582,0),0)</f>
        <v>0</v>
      </c>
      <c r="J582" s="9">
        <f>IFERROR(IF(AND($B582&gt;=INDEX($EH$5:$EH$44,$A582),$B582&lt;=INDEX($EJ$5:$EJ$44,$A582),J$30&gt;=INDEX($EG$5:$EG$44,$A582),J$30&lt;=INDEX($EI$5:$EI$44,$A582)),$A582,0),0)</f>
        <v>0</v>
      </c>
      <c r="K582" s="9">
        <f>IFERROR(IF(AND($B582&gt;=INDEX($EH$5:$EH$44,$A582),$B582&lt;=INDEX($EJ$5:$EJ$44,$A582),K$30&gt;=INDEX($EG$5:$EG$44,$A582),K$30&lt;=INDEX($EI$5:$EI$44,$A582)),$A582,0),0)</f>
        <v>0</v>
      </c>
      <c r="L582" s="9">
        <f>IFERROR(IF(AND($B582&gt;=INDEX($EH$5:$EH$44,$A582),$B582&lt;=INDEX($EJ$5:$EJ$44,$A582),L$30&gt;=INDEX($EG$5:$EG$44,$A582),L$30&lt;=INDEX($EI$5:$EI$44,$A582)),$A582,0),0)</f>
        <v>0</v>
      </c>
      <c r="M582" s="9">
        <f>IFERROR(IF(AND($B582&gt;=INDEX($EH$5:$EH$44,$A582),$B582&lt;=INDEX($EJ$5:$EJ$44,$A582),M$30&gt;=INDEX($EG$5:$EG$44,$A582),M$30&lt;=INDEX($EI$5:$EI$44,$A582)),$A582,0),0)</f>
        <v>0</v>
      </c>
      <c r="N582" s="9">
        <f>IFERROR(IF(AND($B582&gt;=INDEX($EH$5:$EH$44,$A582),$B582&lt;=INDEX($EJ$5:$EJ$44,$A582),N$30&gt;=INDEX($EG$5:$EG$44,$A582),N$30&lt;=INDEX($EI$5:$EI$44,$A582)),$A582,0),0)</f>
        <v>0</v>
      </c>
      <c r="O582" s="9">
        <f>IFERROR(IF(AND($B582&gt;=INDEX($EH$5:$EH$44,$A582),$B582&lt;=INDEX($EJ$5:$EJ$44,$A582),O$30&gt;=INDEX($EG$5:$EG$44,$A582),O$30&lt;=INDEX($EI$5:$EI$44,$A582)),$A582,0),0)</f>
        <v>0</v>
      </c>
      <c r="P582" s="9">
        <f>IFERROR(IF(AND($B582&gt;=INDEX($EH$5:$EH$44,$A582),$B582&lt;=INDEX($EJ$5:$EJ$44,$A582),P$30&gt;=INDEX($EG$5:$EG$44,$A582),P$30&lt;=INDEX($EI$5:$EI$44,$A582)),$A582,0),0)</f>
        <v>0</v>
      </c>
      <c r="Q582" s="9">
        <f>IFERROR(IF(AND($B582&gt;=INDEX($EH$5:$EH$44,$A582),$B582&lt;=INDEX($EJ$5:$EJ$44,$A582),Q$30&gt;=INDEX($EG$5:$EG$44,$A582),Q$30&lt;=INDEX($EI$5:$EI$44,$A582)),$A582,0),0)</f>
        <v>0</v>
      </c>
      <c r="R582" s="9">
        <f>IFERROR(IF(AND($B582&gt;=INDEX($EH$5:$EH$44,$A582),$B582&lt;=INDEX($EJ$5:$EJ$44,$A582),R$30&gt;=INDEX($EG$5:$EG$44,$A582),R$30&lt;=INDEX($EI$5:$EI$44,$A582)),$A582,0),0)</f>
        <v>0</v>
      </c>
      <c r="S582" s="9">
        <f>IFERROR(IF(AND($B582&gt;=INDEX($EH$5:$EH$44,$A582),$B582&lt;=INDEX($EJ$5:$EJ$44,$A582),S$30&gt;=INDEX($EG$5:$EG$44,$A582),S$30&lt;=INDEX($EI$5:$EI$44,$A582)),$A582,0),0)</f>
        <v>0</v>
      </c>
      <c r="T582" s="9">
        <f>IFERROR(IF(AND($B582&gt;=INDEX($EH$5:$EH$44,$A582),$B582&lt;=INDEX($EJ$5:$EJ$44,$A582),T$30&gt;=INDEX($EG$5:$EG$44,$A582),T$30&lt;=INDEX($EI$5:$EI$44,$A582)),$A582,0),0)</f>
        <v>0</v>
      </c>
      <c r="U582" s="9">
        <f>IFERROR(IF(AND($B582&gt;=INDEX($EH$5:$EH$44,$A582),$B582&lt;=INDEX($EJ$5:$EJ$44,$A582),U$30&gt;=INDEX($EG$5:$EG$44,$A582),U$30&lt;=INDEX($EI$5:$EI$44,$A582)),$A582,0),0)</f>
        <v>0</v>
      </c>
      <c r="V582" s="9">
        <f>IFERROR(IF(AND($B582&gt;=INDEX($EH$5:$EH$44,$A582),$B582&lt;=INDEX($EJ$5:$EJ$44,$A582),V$30&gt;=INDEX($EG$5:$EG$44,$A582),V$30&lt;=INDEX($EI$5:$EI$44,$A582)),$A582,0),0)</f>
        <v>0</v>
      </c>
      <c r="W582" s="9">
        <f>IFERROR(IF(AND($B582&gt;=INDEX($EH$5:$EH$44,$A582),$B582&lt;=INDEX($EJ$5:$EJ$44,$A582),W$30&gt;=INDEX($EG$5:$EG$44,$A582),W$30&lt;=INDEX($EI$5:$EI$44,$A582)),$A582,0),0)</f>
        <v>0</v>
      </c>
      <c r="X582" s="9">
        <f>IFERROR(IF(AND($B582&gt;=INDEX($EH$5:$EH$44,$A582),$B582&lt;=INDEX($EJ$5:$EJ$44,$A582),X$30&gt;=INDEX($EG$5:$EG$44,$A582),X$30&lt;=INDEX($EI$5:$EI$44,$A582)),$A582,0),0)</f>
        <v>0</v>
      </c>
      <c r="Y582" s="9">
        <f>IFERROR(IF(AND($B582&gt;=INDEX($EH$5:$EH$44,$A582),$B582&lt;=INDEX($EJ$5:$EJ$44,$A582),Y$30&gt;=INDEX($EG$5:$EG$44,$A582),Y$30&lt;=INDEX($EI$5:$EI$44,$A582)),$A582,0),0)</f>
        <v>0</v>
      </c>
      <c r="Z582" s="9">
        <f>IFERROR(IF(AND($B582&gt;=INDEX($EH$5:$EH$44,$A582),$B582&lt;=INDEX($EJ$5:$EJ$44,$A582),Z$30&gt;=INDEX($EG$5:$EG$44,$A582),Z$30&lt;=INDEX($EI$5:$EI$44,$A582)),$A582,0),0)</f>
        <v>0</v>
      </c>
      <c r="AA582" s="9">
        <f>IFERROR(IF(AND($B582&gt;=INDEX($EH$5:$EH$44,$A582),$B582&lt;=INDEX($EJ$5:$EJ$44,$A582),AA$30&gt;=INDEX($EG$5:$EG$44,$A582),AA$30&lt;=INDEX($EI$5:$EI$44,$A582)),$A582,0),0)</f>
        <v>0</v>
      </c>
      <c r="AB582" s="9">
        <f>IFERROR(IF(AND($B582&gt;=INDEX($EH$5:$EH$44,$A582),$B582&lt;=INDEX($EJ$5:$EJ$44,$A582),AB$30&gt;=INDEX($EG$5:$EG$44,$A582),AB$30&lt;=INDEX($EI$5:$EI$44,$A582)),$A582,0),0)</f>
        <v>0</v>
      </c>
      <c r="AC582" s="9">
        <f>IFERROR(IF(AND($B582&gt;=INDEX($EH$5:$EH$44,$A582),$B582&lt;=INDEX($EJ$5:$EJ$44,$A582),AC$30&gt;=INDEX($EG$5:$EG$44,$A582),AC$30&lt;=INDEX($EI$5:$EI$44,$A582)),$A582,0),0)</f>
        <v>0</v>
      </c>
      <c r="AD582" s="9">
        <f>IFERROR(IF(AND($B582&gt;=INDEX($EH$5:$EH$44,$A582),$B582&lt;=INDEX($EJ$5:$EJ$44,$A582),AD$30&gt;=INDEX($EG$5:$EG$44,$A582),AD$30&lt;=INDEX($EI$5:$EI$44,$A582)),$A582,0),0)</f>
        <v>0</v>
      </c>
      <c r="AE582" s="9">
        <f>IFERROR(IF(AND($B582&gt;=INDEX($EH$5:$EH$44,$A582),$B582&lt;=INDEX($EJ$5:$EJ$44,$A582),AE$30&gt;=INDEX($EG$5:$EG$44,$A582),AE$30&lt;=INDEX($EI$5:$EI$44,$A582)),$A582,0),0)</f>
        <v>0</v>
      </c>
      <c r="AF582" s="9">
        <f>IFERROR(IF(AND($B582&gt;=INDEX($EH$5:$EH$44,$A582),$B582&lt;=INDEX($EJ$5:$EJ$44,$A582),AF$30&gt;=INDEX($EG$5:$EG$44,$A582),AF$30&lt;=INDEX($EI$5:$EI$44,$A582)),$A582,0),0)</f>
        <v>0</v>
      </c>
      <c r="AG582" s="9">
        <f>IFERROR(IF(AND($B582&gt;=INDEX($EH$5:$EH$44,$A582),$B582&lt;=INDEX($EJ$5:$EJ$44,$A582),AG$30&gt;=INDEX($EG$5:$EG$44,$A582),AG$30&lt;=INDEX($EI$5:$EI$44,$A582)),$A582,0),0)</f>
        <v>0</v>
      </c>
      <c r="AH582" s="9"/>
    </row>
    <row r="583" spans="1:34">
      <c r="A583" s="5">
        <f t="shared" si="96"/>
        <v>23</v>
      </c>
      <c r="B583" s="5">
        <f t="shared" si="95"/>
        <v>2</v>
      </c>
      <c r="C583" s="9">
        <f>IFERROR(IF(AND($B583&gt;=INDEX($EH$5:$EH$44,$A583),$B583&lt;=INDEX($EJ$5:$EJ$44,$A583),C$30&gt;=INDEX($EG$5:$EG$44,$A583),C$30&lt;=INDEX($EI$5:$EI$44,$A583)),$A583,0),0)</f>
        <v>0</v>
      </c>
      <c r="D583" s="9">
        <f>IFERROR(IF(AND($B583&gt;=INDEX($EH$5:$EH$44,$A583),$B583&lt;=INDEX($EJ$5:$EJ$44,$A583),D$30&gt;=INDEX($EG$5:$EG$44,$A583),D$30&lt;=INDEX($EI$5:$EI$44,$A583)),$A583,0),0)</f>
        <v>0</v>
      </c>
      <c r="E583" s="9">
        <f>IFERROR(IF(AND($B583&gt;=INDEX($EH$5:$EH$44,$A583),$B583&lt;=INDEX($EJ$5:$EJ$44,$A583),E$30&gt;=INDEX($EG$5:$EG$44,$A583),E$30&lt;=INDEX($EI$5:$EI$44,$A583)),$A583,0),0)</f>
        <v>0</v>
      </c>
      <c r="F583" s="9">
        <f>IFERROR(IF(AND($B583&gt;=INDEX($EH$5:$EH$44,$A583),$B583&lt;=INDEX($EJ$5:$EJ$44,$A583),F$30&gt;=INDEX($EG$5:$EG$44,$A583),F$30&lt;=INDEX($EI$5:$EI$44,$A583)),$A583,0),0)</f>
        <v>0</v>
      </c>
      <c r="G583" s="9">
        <f>IFERROR(IF(AND($B583&gt;=INDEX($EH$5:$EH$44,$A583),$B583&lt;=INDEX($EJ$5:$EJ$44,$A583),G$30&gt;=INDEX($EG$5:$EG$44,$A583),G$30&lt;=INDEX($EI$5:$EI$44,$A583)),$A583,0),0)</f>
        <v>0</v>
      </c>
      <c r="H583" s="9">
        <f>IFERROR(IF(AND($B583&gt;=INDEX($EH$5:$EH$44,$A583),$B583&lt;=INDEX($EJ$5:$EJ$44,$A583),H$30&gt;=INDEX($EG$5:$EG$44,$A583),H$30&lt;=INDEX($EI$5:$EI$44,$A583)),$A583,0),0)</f>
        <v>0</v>
      </c>
      <c r="I583" s="9">
        <f>IFERROR(IF(AND($B583&gt;=INDEX($EH$5:$EH$44,$A583),$B583&lt;=INDEX($EJ$5:$EJ$44,$A583),I$30&gt;=INDEX($EG$5:$EG$44,$A583),I$30&lt;=INDEX($EI$5:$EI$44,$A583)),$A583,0),0)</f>
        <v>0</v>
      </c>
      <c r="J583" s="9">
        <f>IFERROR(IF(AND($B583&gt;=INDEX($EH$5:$EH$44,$A583),$B583&lt;=INDEX($EJ$5:$EJ$44,$A583),J$30&gt;=INDEX($EG$5:$EG$44,$A583),J$30&lt;=INDEX($EI$5:$EI$44,$A583)),$A583,0),0)</f>
        <v>0</v>
      </c>
      <c r="K583" s="9">
        <f>IFERROR(IF(AND($B583&gt;=INDEX($EH$5:$EH$44,$A583),$B583&lt;=INDEX($EJ$5:$EJ$44,$A583),K$30&gt;=INDEX($EG$5:$EG$44,$A583),K$30&lt;=INDEX($EI$5:$EI$44,$A583)),$A583,0),0)</f>
        <v>0</v>
      </c>
      <c r="L583" s="9">
        <f>IFERROR(IF(AND($B583&gt;=INDEX($EH$5:$EH$44,$A583),$B583&lt;=INDEX($EJ$5:$EJ$44,$A583),L$30&gt;=INDEX($EG$5:$EG$44,$A583),L$30&lt;=INDEX($EI$5:$EI$44,$A583)),$A583,0),0)</f>
        <v>0</v>
      </c>
      <c r="M583" s="9">
        <f>IFERROR(IF(AND($B583&gt;=INDEX($EH$5:$EH$44,$A583),$B583&lt;=INDEX($EJ$5:$EJ$44,$A583),M$30&gt;=INDEX($EG$5:$EG$44,$A583),M$30&lt;=INDEX($EI$5:$EI$44,$A583)),$A583,0),0)</f>
        <v>0</v>
      </c>
      <c r="N583" s="9">
        <f>IFERROR(IF(AND($B583&gt;=INDEX($EH$5:$EH$44,$A583),$B583&lt;=INDEX($EJ$5:$EJ$44,$A583),N$30&gt;=INDEX($EG$5:$EG$44,$A583),N$30&lt;=INDEX($EI$5:$EI$44,$A583)),$A583,0),0)</f>
        <v>0</v>
      </c>
      <c r="O583" s="9">
        <f>IFERROR(IF(AND($B583&gt;=INDEX($EH$5:$EH$44,$A583),$B583&lt;=INDEX($EJ$5:$EJ$44,$A583),O$30&gt;=INDEX($EG$5:$EG$44,$A583),O$30&lt;=INDEX($EI$5:$EI$44,$A583)),$A583,0),0)</f>
        <v>0</v>
      </c>
      <c r="P583" s="9">
        <f>IFERROR(IF(AND($B583&gt;=INDEX($EH$5:$EH$44,$A583),$B583&lt;=INDEX($EJ$5:$EJ$44,$A583),P$30&gt;=INDEX($EG$5:$EG$44,$A583),P$30&lt;=INDEX($EI$5:$EI$44,$A583)),$A583,0),0)</f>
        <v>0</v>
      </c>
      <c r="Q583" s="9">
        <f>IFERROR(IF(AND($B583&gt;=INDEX($EH$5:$EH$44,$A583),$B583&lt;=INDEX($EJ$5:$EJ$44,$A583),Q$30&gt;=INDEX($EG$5:$EG$44,$A583),Q$30&lt;=INDEX($EI$5:$EI$44,$A583)),$A583,0),0)</f>
        <v>0</v>
      </c>
      <c r="R583" s="9">
        <f>IFERROR(IF(AND($B583&gt;=INDEX($EH$5:$EH$44,$A583),$B583&lt;=INDEX($EJ$5:$EJ$44,$A583),R$30&gt;=INDEX($EG$5:$EG$44,$A583),R$30&lt;=INDEX($EI$5:$EI$44,$A583)),$A583,0),0)</f>
        <v>0</v>
      </c>
      <c r="S583" s="9">
        <f>IFERROR(IF(AND($B583&gt;=INDEX($EH$5:$EH$44,$A583),$B583&lt;=INDEX($EJ$5:$EJ$44,$A583),S$30&gt;=INDEX($EG$5:$EG$44,$A583),S$30&lt;=INDEX($EI$5:$EI$44,$A583)),$A583,0),0)</f>
        <v>0</v>
      </c>
      <c r="T583" s="9">
        <f>IFERROR(IF(AND($B583&gt;=INDEX($EH$5:$EH$44,$A583),$B583&lt;=INDEX($EJ$5:$EJ$44,$A583),T$30&gt;=INDEX($EG$5:$EG$44,$A583),T$30&lt;=INDEX($EI$5:$EI$44,$A583)),$A583,0),0)</f>
        <v>0</v>
      </c>
      <c r="U583" s="9">
        <f>IFERROR(IF(AND($B583&gt;=INDEX($EH$5:$EH$44,$A583),$B583&lt;=INDEX($EJ$5:$EJ$44,$A583),U$30&gt;=INDEX($EG$5:$EG$44,$A583),U$30&lt;=INDEX($EI$5:$EI$44,$A583)),$A583,0),0)</f>
        <v>0</v>
      </c>
      <c r="V583" s="9">
        <f>IFERROR(IF(AND($B583&gt;=INDEX($EH$5:$EH$44,$A583),$B583&lt;=INDEX($EJ$5:$EJ$44,$A583),V$30&gt;=INDEX($EG$5:$EG$44,$A583),V$30&lt;=INDEX($EI$5:$EI$44,$A583)),$A583,0),0)</f>
        <v>0</v>
      </c>
      <c r="W583" s="9">
        <f>IFERROR(IF(AND($B583&gt;=INDEX($EH$5:$EH$44,$A583),$B583&lt;=INDEX($EJ$5:$EJ$44,$A583),W$30&gt;=INDEX($EG$5:$EG$44,$A583),W$30&lt;=INDEX($EI$5:$EI$44,$A583)),$A583,0),0)</f>
        <v>0</v>
      </c>
      <c r="X583" s="9">
        <f>IFERROR(IF(AND($B583&gt;=INDEX($EH$5:$EH$44,$A583),$B583&lt;=INDEX($EJ$5:$EJ$44,$A583),X$30&gt;=INDEX($EG$5:$EG$44,$A583),X$30&lt;=INDEX($EI$5:$EI$44,$A583)),$A583,0),0)</f>
        <v>0</v>
      </c>
      <c r="Y583" s="9">
        <f>IFERROR(IF(AND($B583&gt;=INDEX($EH$5:$EH$44,$A583),$B583&lt;=INDEX($EJ$5:$EJ$44,$A583),Y$30&gt;=INDEX($EG$5:$EG$44,$A583),Y$30&lt;=INDEX($EI$5:$EI$44,$A583)),$A583,0),0)</f>
        <v>0</v>
      </c>
      <c r="Z583" s="9">
        <f>IFERROR(IF(AND($B583&gt;=INDEX($EH$5:$EH$44,$A583),$B583&lt;=INDEX($EJ$5:$EJ$44,$A583),Z$30&gt;=INDEX($EG$5:$EG$44,$A583),Z$30&lt;=INDEX($EI$5:$EI$44,$A583)),$A583,0),0)</f>
        <v>0</v>
      </c>
      <c r="AA583" s="9">
        <f>IFERROR(IF(AND($B583&gt;=INDEX($EH$5:$EH$44,$A583),$B583&lt;=INDEX($EJ$5:$EJ$44,$A583),AA$30&gt;=INDEX($EG$5:$EG$44,$A583),AA$30&lt;=INDEX($EI$5:$EI$44,$A583)),$A583,0),0)</f>
        <v>0</v>
      </c>
      <c r="AB583" s="9">
        <f>IFERROR(IF(AND($B583&gt;=INDEX($EH$5:$EH$44,$A583),$B583&lt;=INDEX($EJ$5:$EJ$44,$A583),AB$30&gt;=INDEX($EG$5:$EG$44,$A583),AB$30&lt;=INDEX($EI$5:$EI$44,$A583)),$A583,0),0)</f>
        <v>0</v>
      </c>
      <c r="AC583" s="9">
        <f>IFERROR(IF(AND($B583&gt;=INDEX($EH$5:$EH$44,$A583),$B583&lt;=INDEX($EJ$5:$EJ$44,$A583),AC$30&gt;=INDEX($EG$5:$EG$44,$A583),AC$30&lt;=INDEX($EI$5:$EI$44,$A583)),$A583,0),0)</f>
        <v>0</v>
      </c>
      <c r="AD583" s="9">
        <f>IFERROR(IF(AND($B583&gt;=INDEX($EH$5:$EH$44,$A583),$B583&lt;=INDEX($EJ$5:$EJ$44,$A583),AD$30&gt;=INDEX($EG$5:$EG$44,$A583),AD$30&lt;=INDEX($EI$5:$EI$44,$A583)),$A583,0),0)</f>
        <v>0</v>
      </c>
      <c r="AE583" s="9">
        <f>IFERROR(IF(AND($B583&gt;=INDEX($EH$5:$EH$44,$A583),$B583&lt;=INDEX($EJ$5:$EJ$44,$A583),AE$30&gt;=INDEX($EG$5:$EG$44,$A583),AE$30&lt;=INDEX($EI$5:$EI$44,$A583)),$A583,0),0)</f>
        <v>0</v>
      </c>
      <c r="AF583" s="9">
        <f>IFERROR(IF(AND($B583&gt;=INDEX($EH$5:$EH$44,$A583),$B583&lt;=INDEX($EJ$5:$EJ$44,$A583),AF$30&gt;=INDEX($EG$5:$EG$44,$A583),AF$30&lt;=INDEX($EI$5:$EI$44,$A583)),$A583,0),0)</f>
        <v>0</v>
      </c>
      <c r="AG583" s="9">
        <f>IFERROR(IF(AND($B583&gt;=INDEX($EH$5:$EH$44,$A583),$B583&lt;=INDEX($EJ$5:$EJ$44,$A583),AG$30&gt;=INDEX($EG$5:$EG$44,$A583),AG$30&lt;=INDEX($EI$5:$EI$44,$A583)),$A583,0),0)</f>
        <v>0</v>
      </c>
      <c r="AH583" s="9"/>
    </row>
    <row r="584" spans="1:34">
      <c r="A584" s="5">
        <f t="shared" si="96"/>
        <v>23</v>
      </c>
      <c r="B584" s="5">
        <f t="shared" si="95"/>
        <v>3</v>
      </c>
      <c r="C584" s="9">
        <f>IFERROR(IF(AND($B584&gt;=INDEX($EH$5:$EH$44,$A584),$B584&lt;=INDEX($EJ$5:$EJ$44,$A584),C$30&gt;=INDEX($EG$5:$EG$44,$A584),C$30&lt;=INDEX($EI$5:$EI$44,$A584)),$A584,0),0)</f>
        <v>0</v>
      </c>
      <c r="D584" s="9">
        <f>IFERROR(IF(AND($B584&gt;=INDEX($EH$5:$EH$44,$A584),$B584&lt;=INDEX($EJ$5:$EJ$44,$A584),D$30&gt;=INDEX($EG$5:$EG$44,$A584),D$30&lt;=INDEX($EI$5:$EI$44,$A584)),$A584,0),0)</f>
        <v>0</v>
      </c>
      <c r="E584" s="9">
        <f>IFERROR(IF(AND($B584&gt;=INDEX($EH$5:$EH$44,$A584),$B584&lt;=INDEX($EJ$5:$EJ$44,$A584),E$30&gt;=INDEX($EG$5:$EG$44,$A584),E$30&lt;=INDEX($EI$5:$EI$44,$A584)),$A584,0),0)</f>
        <v>0</v>
      </c>
      <c r="F584" s="9">
        <f>IFERROR(IF(AND($B584&gt;=INDEX($EH$5:$EH$44,$A584),$B584&lt;=INDEX($EJ$5:$EJ$44,$A584),F$30&gt;=INDEX($EG$5:$EG$44,$A584),F$30&lt;=INDEX($EI$5:$EI$44,$A584)),$A584,0),0)</f>
        <v>0</v>
      </c>
      <c r="G584" s="9">
        <f>IFERROR(IF(AND($B584&gt;=INDEX($EH$5:$EH$44,$A584),$B584&lt;=INDEX($EJ$5:$EJ$44,$A584),G$30&gt;=INDEX($EG$5:$EG$44,$A584),G$30&lt;=INDEX($EI$5:$EI$44,$A584)),$A584,0),0)</f>
        <v>0</v>
      </c>
      <c r="H584" s="9">
        <f>IFERROR(IF(AND($B584&gt;=INDEX($EH$5:$EH$44,$A584),$B584&lt;=INDEX($EJ$5:$EJ$44,$A584),H$30&gt;=INDEX($EG$5:$EG$44,$A584),H$30&lt;=INDEX($EI$5:$EI$44,$A584)),$A584,0),0)</f>
        <v>0</v>
      </c>
      <c r="I584" s="9">
        <f>IFERROR(IF(AND($B584&gt;=INDEX($EH$5:$EH$44,$A584),$B584&lt;=INDEX($EJ$5:$EJ$44,$A584),I$30&gt;=INDEX($EG$5:$EG$44,$A584),I$30&lt;=INDEX($EI$5:$EI$44,$A584)),$A584,0),0)</f>
        <v>0</v>
      </c>
      <c r="J584" s="9">
        <f>IFERROR(IF(AND($B584&gt;=INDEX($EH$5:$EH$44,$A584),$B584&lt;=INDEX($EJ$5:$EJ$44,$A584),J$30&gt;=INDEX($EG$5:$EG$44,$A584),J$30&lt;=INDEX($EI$5:$EI$44,$A584)),$A584,0),0)</f>
        <v>0</v>
      </c>
      <c r="K584" s="9">
        <f>IFERROR(IF(AND($B584&gt;=INDEX($EH$5:$EH$44,$A584),$B584&lt;=INDEX($EJ$5:$EJ$44,$A584),K$30&gt;=INDEX($EG$5:$EG$44,$A584),K$30&lt;=INDEX($EI$5:$EI$44,$A584)),$A584,0),0)</f>
        <v>0</v>
      </c>
      <c r="L584" s="9">
        <f>IFERROR(IF(AND($B584&gt;=INDEX($EH$5:$EH$44,$A584),$B584&lt;=INDEX($EJ$5:$EJ$44,$A584),L$30&gt;=INDEX($EG$5:$EG$44,$A584),L$30&lt;=INDEX($EI$5:$EI$44,$A584)),$A584,0),0)</f>
        <v>0</v>
      </c>
      <c r="M584" s="9">
        <f>IFERROR(IF(AND($B584&gt;=INDEX($EH$5:$EH$44,$A584),$B584&lt;=INDEX($EJ$5:$EJ$44,$A584),M$30&gt;=INDEX($EG$5:$EG$44,$A584),M$30&lt;=INDEX($EI$5:$EI$44,$A584)),$A584,0),0)</f>
        <v>0</v>
      </c>
      <c r="N584" s="9">
        <f>IFERROR(IF(AND($B584&gt;=INDEX($EH$5:$EH$44,$A584),$B584&lt;=INDEX($EJ$5:$EJ$44,$A584),N$30&gt;=INDEX($EG$5:$EG$44,$A584),N$30&lt;=INDEX($EI$5:$EI$44,$A584)),$A584,0),0)</f>
        <v>0</v>
      </c>
      <c r="O584" s="9">
        <f>IFERROR(IF(AND($B584&gt;=INDEX($EH$5:$EH$44,$A584),$B584&lt;=INDEX($EJ$5:$EJ$44,$A584),O$30&gt;=INDEX($EG$5:$EG$44,$A584),O$30&lt;=INDEX($EI$5:$EI$44,$A584)),$A584,0),0)</f>
        <v>0</v>
      </c>
      <c r="P584" s="9">
        <f>IFERROR(IF(AND($B584&gt;=INDEX($EH$5:$EH$44,$A584),$B584&lt;=INDEX($EJ$5:$EJ$44,$A584),P$30&gt;=INDEX($EG$5:$EG$44,$A584),P$30&lt;=INDEX($EI$5:$EI$44,$A584)),$A584,0),0)</f>
        <v>0</v>
      </c>
      <c r="Q584" s="9">
        <f>IFERROR(IF(AND($B584&gt;=INDEX($EH$5:$EH$44,$A584),$B584&lt;=INDEX($EJ$5:$EJ$44,$A584),Q$30&gt;=INDEX($EG$5:$EG$44,$A584),Q$30&lt;=INDEX($EI$5:$EI$44,$A584)),$A584,0),0)</f>
        <v>0</v>
      </c>
      <c r="R584" s="9">
        <f>IFERROR(IF(AND($B584&gt;=INDEX($EH$5:$EH$44,$A584),$B584&lt;=INDEX($EJ$5:$EJ$44,$A584),R$30&gt;=INDEX($EG$5:$EG$44,$A584),R$30&lt;=INDEX($EI$5:$EI$44,$A584)),$A584,0),0)</f>
        <v>0</v>
      </c>
      <c r="S584" s="9">
        <f>IFERROR(IF(AND($B584&gt;=INDEX($EH$5:$EH$44,$A584),$B584&lt;=INDEX($EJ$5:$EJ$44,$A584),S$30&gt;=INDEX($EG$5:$EG$44,$A584),S$30&lt;=INDEX($EI$5:$EI$44,$A584)),$A584,0),0)</f>
        <v>0</v>
      </c>
      <c r="T584" s="9">
        <f>IFERROR(IF(AND($B584&gt;=INDEX($EH$5:$EH$44,$A584),$B584&lt;=INDEX($EJ$5:$EJ$44,$A584),T$30&gt;=INDEX($EG$5:$EG$44,$A584),T$30&lt;=INDEX($EI$5:$EI$44,$A584)),$A584,0),0)</f>
        <v>0</v>
      </c>
      <c r="U584" s="9">
        <f>IFERROR(IF(AND($B584&gt;=INDEX($EH$5:$EH$44,$A584),$B584&lt;=INDEX($EJ$5:$EJ$44,$A584),U$30&gt;=INDEX($EG$5:$EG$44,$A584),U$30&lt;=INDEX($EI$5:$EI$44,$A584)),$A584,0),0)</f>
        <v>0</v>
      </c>
      <c r="V584" s="9">
        <f>IFERROR(IF(AND($B584&gt;=INDEX($EH$5:$EH$44,$A584),$B584&lt;=INDEX($EJ$5:$EJ$44,$A584),V$30&gt;=INDEX($EG$5:$EG$44,$A584),V$30&lt;=INDEX($EI$5:$EI$44,$A584)),$A584,0),0)</f>
        <v>0</v>
      </c>
      <c r="W584" s="9">
        <f>IFERROR(IF(AND($B584&gt;=INDEX($EH$5:$EH$44,$A584),$B584&lt;=INDEX($EJ$5:$EJ$44,$A584),W$30&gt;=INDEX($EG$5:$EG$44,$A584),W$30&lt;=INDEX($EI$5:$EI$44,$A584)),$A584,0),0)</f>
        <v>0</v>
      </c>
      <c r="X584" s="9">
        <f>IFERROR(IF(AND($B584&gt;=INDEX($EH$5:$EH$44,$A584),$B584&lt;=INDEX($EJ$5:$EJ$44,$A584),X$30&gt;=INDEX($EG$5:$EG$44,$A584),X$30&lt;=INDEX($EI$5:$EI$44,$A584)),$A584,0),0)</f>
        <v>0</v>
      </c>
      <c r="Y584" s="9">
        <f>IFERROR(IF(AND($B584&gt;=INDEX($EH$5:$EH$44,$A584),$B584&lt;=INDEX($EJ$5:$EJ$44,$A584),Y$30&gt;=INDEX($EG$5:$EG$44,$A584),Y$30&lt;=INDEX($EI$5:$EI$44,$A584)),$A584,0),0)</f>
        <v>0</v>
      </c>
      <c r="Z584" s="9">
        <f>IFERROR(IF(AND($B584&gt;=INDEX($EH$5:$EH$44,$A584),$B584&lt;=INDEX($EJ$5:$EJ$44,$A584),Z$30&gt;=INDEX($EG$5:$EG$44,$A584),Z$30&lt;=INDEX($EI$5:$EI$44,$A584)),$A584,0),0)</f>
        <v>0</v>
      </c>
      <c r="AA584" s="9">
        <f>IFERROR(IF(AND($B584&gt;=INDEX($EH$5:$EH$44,$A584),$B584&lt;=INDEX($EJ$5:$EJ$44,$A584),AA$30&gt;=INDEX($EG$5:$EG$44,$A584),AA$30&lt;=INDEX($EI$5:$EI$44,$A584)),$A584,0),0)</f>
        <v>0</v>
      </c>
      <c r="AB584" s="9">
        <f>IFERROR(IF(AND($B584&gt;=INDEX($EH$5:$EH$44,$A584),$B584&lt;=INDEX($EJ$5:$EJ$44,$A584),AB$30&gt;=INDEX($EG$5:$EG$44,$A584),AB$30&lt;=INDEX($EI$5:$EI$44,$A584)),$A584,0),0)</f>
        <v>0</v>
      </c>
      <c r="AC584" s="9">
        <f>IFERROR(IF(AND($B584&gt;=INDEX($EH$5:$EH$44,$A584),$B584&lt;=INDEX($EJ$5:$EJ$44,$A584),AC$30&gt;=INDEX($EG$5:$EG$44,$A584),AC$30&lt;=INDEX($EI$5:$EI$44,$A584)),$A584,0),0)</f>
        <v>0</v>
      </c>
      <c r="AD584" s="9">
        <f>IFERROR(IF(AND($B584&gt;=INDEX($EH$5:$EH$44,$A584),$B584&lt;=INDEX($EJ$5:$EJ$44,$A584),AD$30&gt;=INDEX($EG$5:$EG$44,$A584),AD$30&lt;=INDEX($EI$5:$EI$44,$A584)),$A584,0),0)</f>
        <v>0</v>
      </c>
      <c r="AE584" s="9">
        <f>IFERROR(IF(AND($B584&gt;=INDEX($EH$5:$EH$44,$A584),$B584&lt;=INDEX($EJ$5:$EJ$44,$A584),AE$30&gt;=INDEX($EG$5:$EG$44,$A584),AE$30&lt;=INDEX($EI$5:$EI$44,$A584)),$A584,0),0)</f>
        <v>0</v>
      </c>
      <c r="AF584" s="9">
        <f>IFERROR(IF(AND($B584&gt;=INDEX($EH$5:$EH$44,$A584),$B584&lt;=INDEX($EJ$5:$EJ$44,$A584),AF$30&gt;=INDEX($EG$5:$EG$44,$A584),AF$30&lt;=INDEX($EI$5:$EI$44,$A584)),$A584,0),0)</f>
        <v>0</v>
      </c>
      <c r="AG584" s="9">
        <f>IFERROR(IF(AND($B584&gt;=INDEX($EH$5:$EH$44,$A584),$B584&lt;=INDEX($EJ$5:$EJ$44,$A584),AG$30&gt;=INDEX($EG$5:$EG$44,$A584),AG$30&lt;=INDEX($EI$5:$EI$44,$A584)),$A584,0),0)</f>
        <v>0</v>
      </c>
      <c r="AH584" s="9"/>
    </row>
    <row r="585" spans="1:34">
      <c r="A585" s="5">
        <f t="shared" si="96"/>
        <v>23</v>
      </c>
      <c r="B585" s="5">
        <f t="shared" si="95"/>
        <v>4</v>
      </c>
      <c r="C585" s="9">
        <f>IFERROR(IF(AND($B585&gt;=INDEX($EH$5:$EH$44,$A585),$B585&lt;=INDEX($EJ$5:$EJ$44,$A585),C$30&gt;=INDEX($EG$5:$EG$44,$A585),C$30&lt;=INDEX($EI$5:$EI$44,$A585)),$A585,0),0)</f>
        <v>0</v>
      </c>
      <c r="D585" s="9">
        <f>IFERROR(IF(AND($B585&gt;=INDEX($EH$5:$EH$44,$A585),$B585&lt;=INDEX($EJ$5:$EJ$44,$A585),D$30&gt;=INDEX($EG$5:$EG$44,$A585),D$30&lt;=INDEX($EI$5:$EI$44,$A585)),$A585,0),0)</f>
        <v>0</v>
      </c>
      <c r="E585" s="9">
        <f>IFERROR(IF(AND($B585&gt;=INDEX($EH$5:$EH$44,$A585),$B585&lt;=INDEX($EJ$5:$EJ$44,$A585),E$30&gt;=INDEX($EG$5:$EG$44,$A585),E$30&lt;=INDEX($EI$5:$EI$44,$A585)),$A585,0),0)</f>
        <v>0</v>
      </c>
      <c r="F585" s="9">
        <f>IFERROR(IF(AND($B585&gt;=INDEX($EH$5:$EH$44,$A585),$B585&lt;=INDEX($EJ$5:$EJ$44,$A585),F$30&gt;=INDEX($EG$5:$EG$44,$A585),F$30&lt;=INDEX($EI$5:$EI$44,$A585)),$A585,0),0)</f>
        <v>0</v>
      </c>
      <c r="G585" s="9">
        <f>IFERROR(IF(AND($B585&gt;=INDEX($EH$5:$EH$44,$A585),$B585&lt;=INDEX($EJ$5:$EJ$44,$A585),G$30&gt;=INDEX($EG$5:$EG$44,$A585),G$30&lt;=INDEX($EI$5:$EI$44,$A585)),$A585,0),0)</f>
        <v>0</v>
      </c>
      <c r="H585" s="9">
        <f>IFERROR(IF(AND($B585&gt;=INDEX($EH$5:$EH$44,$A585),$B585&lt;=INDEX($EJ$5:$EJ$44,$A585),H$30&gt;=INDEX($EG$5:$EG$44,$A585),H$30&lt;=INDEX($EI$5:$EI$44,$A585)),$A585,0),0)</f>
        <v>0</v>
      </c>
      <c r="I585" s="9">
        <f>IFERROR(IF(AND($B585&gt;=INDEX($EH$5:$EH$44,$A585),$B585&lt;=INDEX($EJ$5:$EJ$44,$A585),I$30&gt;=INDEX($EG$5:$EG$44,$A585),I$30&lt;=INDEX($EI$5:$EI$44,$A585)),$A585,0),0)</f>
        <v>0</v>
      </c>
      <c r="J585" s="9">
        <f>IFERROR(IF(AND($B585&gt;=INDEX($EH$5:$EH$44,$A585),$B585&lt;=INDEX($EJ$5:$EJ$44,$A585),J$30&gt;=INDEX($EG$5:$EG$44,$A585),J$30&lt;=INDEX($EI$5:$EI$44,$A585)),$A585,0),0)</f>
        <v>0</v>
      </c>
      <c r="K585" s="9">
        <f>IFERROR(IF(AND($B585&gt;=INDEX($EH$5:$EH$44,$A585),$B585&lt;=INDEX($EJ$5:$EJ$44,$A585),K$30&gt;=INDEX($EG$5:$EG$44,$A585),K$30&lt;=INDEX($EI$5:$EI$44,$A585)),$A585,0),0)</f>
        <v>0</v>
      </c>
      <c r="L585" s="9">
        <f>IFERROR(IF(AND($B585&gt;=INDEX($EH$5:$EH$44,$A585),$B585&lt;=INDEX($EJ$5:$EJ$44,$A585),L$30&gt;=INDEX($EG$5:$EG$44,$A585),L$30&lt;=INDEX($EI$5:$EI$44,$A585)),$A585,0),0)</f>
        <v>0</v>
      </c>
      <c r="M585" s="9">
        <f>IFERROR(IF(AND($B585&gt;=INDEX($EH$5:$EH$44,$A585),$B585&lt;=INDEX($EJ$5:$EJ$44,$A585),M$30&gt;=INDEX($EG$5:$EG$44,$A585),M$30&lt;=INDEX($EI$5:$EI$44,$A585)),$A585,0),0)</f>
        <v>0</v>
      </c>
      <c r="N585" s="9">
        <f>IFERROR(IF(AND($B585&gt;=INDEX($EH$5:$EH$44,$A585),$B585&lt;=INDEX($EJ$5:$EJ$44,$A585),N$30&gt;=INDEX($EG$5:$EG$44,$A585),N$30&lt;=INDEX($EI$5:$EI$44,$A585)),$A585,0),0)</f>
        <v>0</v>
      </c>
      <c r="O585" s="9">
        <f>IFERROR(IF(AND($B585&gt;=INDEX($EH$5:$EH$44,$A585),$B585&lt;=INDEX($EJ$5:$EJ$44,$A585),O$30&gt;=INDEX($EG$5:$EG$44,$A585),O$30&lt;=INDEX($EI$5:$EI$44,$A585)),$A585,0),0)</f>
        <v>0</v>
      </c>
      <c r="P585" s="9">
        <f>IFERROR(IF(AND($B585&gt;=INDEX($EH$5:$EH$44,$A585),$B585&lt;=INDEX($EJ$5:$EJ$44,$A585),P$30&gt;=INDEX($EG$5:$EG$44,$A585),P$30&lt;=INDEX($EI$5:$EI$44,$A585)),$A585,0),0)</f>
        <v>0</v>
      </c>
      <c r="Q585" s="9">
        <f>IFERROR(IF(AND($B585&gt;=INDEX($EH$5:$EH$44,$A585),$B585&lt;=INDEX($EJ$5:$EJ$44,$A585),Q$30&gt;=INDEX($EG$5:$EG$44,$A585),Q$30&lt;=INDEX($EI$5:$EI$44,$A585)),$A585,0),0)</f>
        <v>0</v>
      </c>
      <c r="R585" s="9">
        <f>IFERROR(IF(AND($B585&gt;=INDEX($EH$5:$EH$44,$A585),$B585&lt;=INDEX($EJ$5:$EJ$44,$A585),R$30&gt;=INDEX($EG$5:$EG$44,$A585),R$30&lt;=INDEX($EI$5:$EI$44,$A585)),$A585,0),0)</f>
        <v>0</v>
      </c>
      <c r="S585" s="9">
        <f>IFERROR(IF(AND($B585&gt;=INDEX($EH$5:$EH$44,$A585),$B585&lt;=INDEX($EJ$5:$EJ$44,$A585),S$30&gt;=INDEX($EG$5:$EG$44,$A585),S$30&lt;=INDEX($EI$5:$EI$44,$A585)),$A585,0),0)</f>
        <v>0</v>
      </c>
      <c r="T585" s="9">
        <f>IFERROR(IF(AND($B585&gt;=INDEX($EH$5:$EH$44,$A585),$B585&lt;=INDEX($EJ$5:$EJ$44,$A585),T$30&gt;=INDEX($EG$5:$EG$44,$A585),T$30&lt;=INDEX($EI$5:$EI$44,$A585)),$A585,0),0)</f>
        <v>0</v>
      </c>
      <c r="U585" s="9">
        <f>IFERROR(IF(AND($B585&gt;=INDEX($EH$5:$EH$44,$A585),$B585&lt;=INDEX($EJ$5:$EJ$44,$A585),U$30&gt;=INDEX($EG$5:$EG$44,$A585),U$30&lt;=INDEX($EI$5:$EI$44,$A585)),$A585,0),0)</f>
        <v>0</v>
      </c>
      <c r="V585" s="9">
        <f>IFERROR(IF(AND($B585&gt;=INDEX($EH$5:$EH$44,$A585),$B585&lt;=INDEX($EJ$5:$EJ$44,$A585),V$30&gt;=INDEX($EG$5:$EG$44,$A585),V$30&lt;=INDEX($EI$5:$EI$44,$A585)),$A585,0),0)</f>
        <v>0</v>
      </c>
      <c r="W585" s="9">
        <f>IFERROR(IF(AND($B585&gt;=INDEX($EH$5:$EH$44,$A585),$B585&lt;=INDEX($EJ$5:$EJ$44,$A585),W$30&gt;=INDEX($EG$5:$EG$44,$A585),W$30&lt;=INDEX($EI$5:$EI$44,$A585)),$A585,0),0)</f>
        <v>0</v>
      </c>
      <c r="X585" s="9">
        <f>IFERROR(IF(AND($B585&gt;=INDEX($EH$5:$EH$44,$A585),$B585&lt;=INDEX($EJ$5:$EJ$44,$A585),X$30&gt;=INDEX($EG$5:$EG$44,$A585),X$30&lt;=INDEX($EI$5:$EI$44,$A585)),$A585,0),0)</f>
        <v>0</v>
      </c>
      <c r="Y585" s="9">
        <f>IFERROR(IF(AND($B585&gt;=INDEX($EH$5:$EH$44,$A585),$B585&lt;=INDEX($EJ$5:$EJ$44,$A585),Y$30&gt;=INDEX($EG$5:$EG$44,$A585),Y$30&lt;=INDEX($EI$5:$EI$44,$A585)),$A585,0),0)</f>
        <v>0</v>
      </c>
      <c r="Z585" s="9">
        <f>IFERROR(IF(AND($B585&gt;=INDEX($EH$5:$EH$44,$A585),$B585&lt;=INDEX($EJ$5:$EJ$44,$A585),Z$30&gt;=INDEX($EG$5:$EG$44,$A585),Z$30&lt;=INDEX($EI$5:$EI$44,$A585)),$A585,0),0)</f>
        <v>0</v>
      </c>
      <c r="AA585" s="9">
        <f>IFERROR(IF(AND($B585&gt;=INDEX($EH$5:$EH$44,$A585),$B585&lt;=INDEX($EJ$5:$EJ$44,$A585),AA$30&gt;=INDEX($EG$5:$EG$44,$A585),AA$30&lt;=INDEX($EI$5:$EI$44,$A585)),$A585,0),0)</f>
        <v>0</v>
      </c>
      <c r="AB585" s="9">
        <f>IFERROR(IF(AND($B585&gt;=INDEX($EH$5:$EH$44,$A585),$B585&lt;=INDEX($EJ$5:$EJ$44,$A585),AB$30&gt;=INDEX($EG$5:$EG$44,$A585),AB$30&lt;=INDEX($EI$5:$EI$44,$A585)),$A585,0),0)</f>
        <v>0</v>
      </c>
      <c r="AC585" s="9">
        <f>IFERROR(IF(AND($B585&gt;=INDEX($EH$5:$EH$44,$A585),$B585&lt;=INDEX($EJ$5:$EJ$44,$A585),AC$30&gt;=INDEX($EG$5:$EG$44,$A585),AC$30&lt;=INDEX($EI$5:$EI$44,$A585)),$A585,0),0)</f>
        <v>0</v>
      </c>
      <c r="AD585" s="9">
        <f>IFERROR(IF(AND($B585&gt;=INDEX($EH$5:$EH$44,$A585),$B585&lt;=INDEX($EJ$5:$EJ$44,$A585),AD$30&gt;=INDEX($EG$5:$EG$44,$A585),AD$30&lt;=INDEX($EI$5:$EI$44,$A585)),$A585,0),0)</f>
        <v>0</v>
      </c>
      <c r="AE585" s="9">
        <f>IFERROR(IF(AND($B585&gt;=INDEX($EH$5:$EH$44,$A585),$B585&lt;=INDEX($EJ$5:$EJ$44,$A585),AE$30&gt;=INDEX($EG$5:$EG$44,$A585),AE$30&lt;=INDEX($EI$5:$EI$44,$A585)),$A585,0),0)</f>
        <v>0</v>
      </c>
      <c r="AF585" s="9">
        <f>IFERROR(IF(AND($B585&gt;=INDEX($EH$5:$EH$44,$A585),$B585&lt;=INDEX($EJ$5:$EJ$44,$A585),AF$30&gt;=INDEX($EG$5:$EG$44,$A585),AF$30&lt;=INDEX($EI$5:$EI$44,$A585)),$A585,0),0)</f>
        <v>0</v>
      </c>
      <c r="AG585" s="9">
        <f>IFERROR(IF(AND($B585&gt;=INDEX($EH$5:$EH$44,$A585),$B585&lt;=INDEX($EJ$5:$EJ$44,$A585),AG$30&gt;=INDEX($EG$5:$EG$44,$A585),AG$30&lt;=INDEX($EI$5:$EI$44,$A585)),$A585,0),0)</f>
        <v>0</v>
      </c>
      <c r="AH585" s="9"/>
    </row>
    <row r="586" spans="1:34">
      <c r="A586" s="5">
        <f t="shared" si="96"/>
        <v>23</v>
      </c>
      <c r="B586" s="5">
        <f t="shared" si="95"/>
        <v>5</v>
      </c>
      <c r="C586" s="9">
        <f>IFERROR(IF(AND($B586&gt;=INDEX($EH$5:$EH$44,$A586),$B586&lt;=INDEX($EJ$5:$EJ$44,$A586),C$30&gt;=INDEX($EG$5:$EG$44,$A586),C$30&lt;=INDEX($EI$5:$EI$44,$A586)),$A586,0),0)</f>
        <v>0</v>
      </c>
      <c r="D586" s="9">
        <f>IFERROR(IF(AND($B586&gt;=INDEX($EH$5:$EH$44,$A586),$B586&lt;=INDEX($EJ$5:$EJ$44,$A586),D$30&gt;=INDEX($EG$5:$EG$44,$A586),D$30&lt;=INDEX($EI$5:$EI$44,$A586)),$A586,0),0)</f>
        <v>0</v>
      </c>
      <c r="E586" s="9">
        <f>IFERROR(IF(AND($B586&gt;=INDEX($EH$5:$EH$44,$A586),$B586&lt;=INDEX($EJ$5:$EJ$44,$A586),E$30&gt;=INDEX($EG$5:$EG$44,$A586),E$30&lt;=INDEX($EI$5:$EI$44,$A586)),$A586,0),0)</f>
        <v>0</v>
      </c>
      <c r="F586" s="9">
        <f>IFERROR(IF(AND($B586&gt;=INDEX($EH$5:$EH$44,$A586),$B586&lt;=INDEX($EJ$5:$EJ$44,$A586),F$30&gt;=INDEX($EG$5:$EG$44,$A586),F$30&lt;=INDEX($EI$5:$EI$44,$A586)),$A586,0),0)</f>
        <v>0</v>
      </c>
      <c r="G586" s="9">
        <f>IFERROR(IF(AND($B586&gt;=INDEX($EH$5:$EH$44,$A586),$B586&lt;=INDEX($EJ$5:$EJ$44,$A586),G$30&gt;=INDEX($EG$5:$EG$44,$A586),G$30&lt;=INDEX($EI$5:$EI$44,$A586)),$A586,0),0)</f>
        <v>0</v>
      </c>
      <c r="H586" s="9">
        <f>IFERROR(IF(AND($B586&gt;=INDEX($EH$5:$EH$44,$A586),$B586&lt;=INDEX($EJ$5:$EJ$44,$A586),H$30&gt;=INDEX($EG$5:$EG$44,$A586),H$30&lt;=INDEX($EI$5:$EI$44,$A586)),$A586,0),0)</f>
        <v>0</v>
      </c>
      <c r="I586" s="9">
        <f>IFERROR(IF(AND($B586&gt;=INDEX($EH$5:$EH$44,$A586),$B586&lt;=INDEX($EJ$5:$EJ$44,$A586),I$30&gt;=INDEX($EG$5:$EG$44,$A586),I$30&lt;=INDEX($EI$5:$EI$44,$A586)),$A586,0),0)</f>
        <v>0</v>
      </c>
      <c r="J586" s="9">
        <f>IFERROR(IF(AND($B586&gt;=INDEX($EH$5:$EH$44,$A586),$B586&lt;=INDEX($EJ$5:$EJ$44,$A586),J$30&gt;=INDEX($EG$5:$EG$44,$A586),J$30&lt;=INDEX($EI$5:$EI$44,$A586)),$A586,0),0)</f>
        <v>0</v>
      </c>
      <c r="K586" s="9">
        <f>IFERROR(IF(AND($B586&gt;=INDEX($EH$5:$EH$44,$A586),$B586&lt;=INDEX($EJ$5:$EJ$44,$A586),K$30&gt;=INDEX($EG$5:$EG$44,$A586),K$30&lt;=INDEX($EI$5:$EI$44,$A586)),$A586,0),0)</f>
        <v>0</v>
      </c>
      <c r="L586" s="9">
        <f>IFERROR(IF(AND($B586&gt;=INDEX($EH$5:$EH$44,$A586),$B586&lt;=INDEX($EJ$5:$EJ$44,$A586),L$30&gt;=INDEX($EG$5:$EG$44,$A586),L$30&lt;=INDEX($EI$5:$EI$44,$A586)),$A586,0),0)</f>
        <v>0</v>
      </c>
      <c r="M586" s="9">
        <f>IFERROR(IF(AND($B586&gt;=INDEX($EH$5:$EH$44,$A586),$B586&lt;=INDEX($EJ$5:$EJ$44,$A586),M$30&gt;=INDEX($EG$5:$EG$44,$A586),M$30&lt;=INDEX($EI$5:$EI$44,$A586)),$A586,0),0)</f>
        <v>0</v>
      </c>
      <c r="N586" s="9">
        <f>IFERROR(IF(AND($B586&gt;=INDEX($EH$5:$EH$44,$A586),$B586&lt;=INDEX($EJ$5:$EJ$44,$A586),N$30&gt;=INDEX($EG$5:$EG$44,$A586),N$30&lt;=INDEX($EI$5:$EI$44,$A586)),$A586,0),0)</f>
        <v>0</v>
      </c>
      <c r="O586" s="9">
        <f>IFERROR(IF(AND($B586&gt;=INDEX($EH$5:$EH$44,$A586),$B586&lt;=INDEX($EJ$5:$EJ$44,$A586),O$30&gt;=INDEX($EG$5:$EG$44,$A586),O$30&lt;=INDEX($EI$5:$EI$44,$A586)),$A586,0),0)</f>
        <v>0</v>
      </c>
      <c r="P586" s="9">
        <f>IFERROR(IF(AND($B586&gt;=INDEX($EH$5:$EH$44,$A586),$B586&lt;=INDEX($EJ$5:$EJ$44,$A586),P$30&gt;=INDEX($EG$5:$EG$44,$A586),P$30&lt;=INDEX($EI$5:$EI$44,$A586)),$A586,0),0)</f>
        <v>0</v>
      </c>
      <c r="Q586" s="9">
        <f>IFERROR(IF(AND($B586&gt;=INDEX($EH$5:$EH$44,$A586),$B586&lt;=INDEX($EJ$5:$EJ$44,$A586),Q$30&gt;=INDEX($EG$5:$EG$44,$A586),Q$30&lt;=INDEX($EI$5:$EI$44,$A586)),$A586,0),0)</f>
        <v>0</v>
      </c>
      <c r="R586" s="9">
        <f>IFERROR(IF(AND($B586&gt;=INDEX($EH$5:$EH$44,$A586),$B586&lt;=INDEX($EJ$5:$EJ$44,$A586),R$30&gt;=INDEX($EG$5:$EG$44,$A586),R$30&lt;=INDEX($EI$5:$EI$44,$A586)),$A586,0),0)</f>
        <v>0</v>
      </c>
      <c r="S586" s="9">
        <f>IFERROR(IF(AND($B586&gt;=INDEX($EH$5:$EH$44,$A586),$B586&lt;=INDEX($EJ$5:$EJ$44,$A586),S$30&gt;=INDEX($EG$5:$EG$44,$A586),S$30&lt;=INDEX($EI$5:$EI$44,$A586)),$A586,0),0)</f>
        <v>0</v>
      </c>
      <c r="T586" s="9">
        <f>IFERROR(IF(AND($B586&gt;=INDEX($EH$5:$EH$44,$A586),$B586&lt;=INDEX($EJ$5:$EJ$44,$A586),T$30&gt;=INDEX($EG$5:$EG$44,$A586),T$30&lt;=INDEX($EI$5:$EI$44,$A586)),$A586,0),0)</f>
        <v>0</v>
      </c>
      <c r="U586" s="9">
        <f>IFERROR(IF(AND($B586&gt;=INDEX($EH$5:$EH$44,$A586),$B586&lt;=INDEX($EJ$5:$EJ$44,$A586),U$30&gt;=INDEX($EG$5:$EG$44,$A586),U$30&lt;=INDEX($EI$5:$EI$44,$A586)),$A586,0),0)</f>
        <v>0</v>
      </c>
      <c r="V586" s="9">
        <f>IFERROR(IF(AND($B586&gt;=INDEX($EH$5:$EH$44,$A586),$B586&lt;=INDEX($EJ$5:$EJ$44,$A586),V$30&gt;=INDEX($EG$5:$EG$44,$A586),V$30&lt;=INDEX($EI$5:$EI$44,$A586)),$A586,0),0)</f>
        <v>0</v>
      </c>
      <c r="W586" s="9">
        <f>IFERROR(IF(AND($B586&gt;=INDEX($EH$5:$EH$44,$A586),$B586&lt;=INDEX($EJ$5:$EJ$44,$A586),W$30&gt;=INDEX($EG$5:$EG$44,$A586),W$30&lt;=INDEX($EI$5:$EI$44,$A586)),$A586,0),0)</f>
        <v>0</v>
      </c>
      <c r="X586" s="9">
        <f>IFERROR(IF(AND($B586&gt;=INDEX($EH$5:$EH$44,$A586),$B586&lt;=INDEX($EJ$5:$EJ$44,$A586),X$30&gt;=INDEX($EG$5:$EG$44,$A586),X$30&lt;=INDEX($EI$5:$EI$44,$A586)),$A586,0),0)</f>
        <v>0</v>
      </c>
      <c r="Y586" s="9">
        <f>IFERROR(IF(AND($B586&gt;=INDEX($EH$5:$EH$44,$A586),$B586&lt;=INDEX($EJ$5:$EJ$44,$A586),Y$30&gt;=INDEX($EG$5:$EG$44,$A586),Y$30&lt;=INDEX($EI$5:$EI$44,$A586)),$A586,0),0)</f>
        <v>0</v>
      </c>
      <c r="Z586" s="9">
        <f>IFERROR(IF(AND($B586&gt;=INDEX($EH$5:$EH$44,$A586),$B586&lt;=INDEX($EJ$5:$EJ$44,$A586),Z$30&gt;=INDEX($EG$5:$EG$44,$A586),Z$30&lt;=INDEX($EI$5:$EI$44,$A586)),$A586,0),0)</f>
        <v>0</v>
      </c>
      <c r="AA586" s="9">
        <f>IFERROR(IF(AND($B586&gt;=INDEX($EH$5:$EH$44,$A586),$B586&lt;=INDEX($EJ$5:$EJ$44,$A586),AA$30&gt;=INDEX($EG$5:$EG$44,$A586),AA$30&lt;=INDEX($EI$5:$EI$44,$A586)),$A586,0),0)</f>
        <v>0</v>
      </c>
      <c r="AB586" s="9">
        <f>IFERROR(IF(AND($B586&gt;=INDEX($EH$5:$EH$44,$A586),$B586&lt;=INDEX($EJ$5:$EJ$44,$A586),AB$30&gt;=INDEX($EG$5:$EG$44,$A586),AB$30&lt;=INDEX($EI$5:$EI$44,$A586)),$A586,0),0)</f>
        <v>0</v>
      </c>
      <c r="AC586" s="9">
        <f>IFERROR(IF(AND($B586&gt;=INDEX($EH$5:$EH$44,$A586),$B586&lt;=INDEX($EJ$5:$EJ$44,$A586),AC$30&gt;=INDEX($EG$5:$EG$44,$A586),AC$30&lt;=INDEX($EI$5:$EI$44,$A586)),$A586,0),0)</f>
        <v>0</v>
      </c>
      <c r="AD586" s="9">
        <f>IFERROR(IF(AND($B586&gt;=INDEX($EH$5:$EH$44,$A586),$B586&lt;=INDEX($EJ$5:$EJ$44,$A586),AD$30&gt;=INDEX($EG$5:$EG$44,$A586),AD$30&lt;=INDEX($EI$5:$EI$44,$A586)),$A586,0),0)</f>
        <v>0</v>
      </c>
      <c r="AE586" s="9">
        <f>IFERROR(IF(AND($B586&gt;=INDEX($EH$5:$EH$44,$A586),$B586&lt;=INDEX($EJ$5:$EJ$44,$A586),AE$30&gt;=INDEX($EG$5:$EG$44,$A586),AE$30&lt;=INDEX($EI$5:$EI$44,$A586)),$A586,0),0)</f>
        <v>0</v>
      </c>
      <c r="AF586" s="9">
        <f>IFERROR(IF(AND($B586&gt;=INDEX($EH$5:$EH$44,$A586),$B586&lt;=INDEX($EJ$5:$EJ$44,$A586),AF$30&gt;=INDEX($EG$5:$EG$44,$A586),AF$30&lt;=INDEX($EI$5:$EI$44,$A586)),$A586,0),0)</f>
        <v>0</v>
      </c>
      <c r="AG586" s="9">
        <f>IFERROR(IF(AND($B586&gt;=INDEX($EH$5:$EH$44,$A586),$B586&lt;=INDEX($EJ$5:$EJ$44,$A586),AG$30&gt;=INDEX($EG$5:$EG$44,$A586),AG$30&lt;=INDEX($EI$5:$EI$44,$A586)),$A586,0),0)</f>
        <v>0</v>
      </c>
      <c r="AH586" s="9"/>
    </row>
    <row r="587" spans="1:34">
      <c r="A587" s="5">
        <f t="shared" si="96"/>
        <v>23</v>
      </c>
      <c r="B587" s="5">
        <f t="shared" si="95"/>
        <v>6</v>
      </c>
      <c r="C587" s="9">
        <f>IFERROR(IF(AND($B587&gt;=INDEX($EH$5:$EH$44,$A587),$B587&lt;=INDEX($EJ$5:$EJ$44,$A587),C$30&gt;=INDEX($EG$5:$EG$44,$A587),C$30&lt;=INDEX($EI$5:$EI$44,$A587)),$A587,0),0)</f>
        <v>0</v>
      </c>
      <c r="D587" s="9">
        <f>IFERROR(IF(AND($B587&gt;=INDEX($EH$5:$EH$44,$A587),$B587&lt;=INDEX($EJ$5:$EJ$44,$A587),D$30&gt;=INDEX($EG$5:$EG$44,$A587),D$30&lt;=INDEX($EI$5:$EI$44,$A587)),$A587,0),0)</f>
        <v>0</v>
      </c>
      <c r="E587" s="9">
        <f>IFERROR(IF(AND($B587&gt;=INDEX($EH$5:$EH$44,$A587),$B587&lt;=INDEX($EJ$5:$EJ$44,$A587),E$30&gt;=INDEX($EG$5:$EG$44,$A587),E$30&lt;=INDEX($EI$5:$EI$44,$A587)),$A587,0),0)</f>
        <v>0</v>
      </c>
      <c r="F587" s="9">
        <f>IFERROR(IF(AND($B587&gt;=INDEX($EH$5:$EH$44,$A587),$B587&lt;=INDEX($EJ$5:$EJ$44,$A587),F$30&gt;=INDEX($EG$5:$EG$44,$A587),F$30&lt;=INDEX($EI$5:$EI$44,$A587)),$A587,0),0)</f>
        <v>0</v>
      </c>
      <c r="G587" s="9">
        <f>IFERROR(IF(AND($B587&gt;=INDEX($EH$5:$EH$44,$A587),$B587&lt;=INDEX($EJ$5:$EJ$44,$A587),G$30&gt;=INDEX($EG$5:$EG$44,$A587),G$30&lt;=INDEX($EI$5:$EI$44,$A587)),$A587,0),0)</f>
        <v>0</v>
      </c>
      <c r="H587" s="9">
        <f>IFERROR(IF(AND($B587&gt;=INDEX($EH$5:$EH$44,$A587),$B587&lt;=INDEX($EJ$5:$EJ$44,$A587),H$30&gt;=INDEX($EG$5:$EG$44,$A587),H$30&lt;=INDEX($EI$5:$EI$44,$A587)),$A587,0),0)</f>
        <v>0</v>
      </c>
      <c r="I587" s="9">
        <f>IFERROR(IF(AND($B587&gt;=INDEX($EH$5:$EH$44,$A587),$B587&lt;=INDEX($EJ$5:$EJ$44,$A587),I$30&gt;=INDEX($EG$5:$EG$44,$A587),I$30&lt;=INDEX($EI$5:$EI$44,$A587)),$A587,0),0)</f>
        <v>0</v>
      </c>
      <c r="J587" s="9">
        <f>IFERROR(IF(AND($B587&gt;=INDEX($EH$5:$EH$44,$A587),$B587&lt;=INDEX($EJ$5:$EJ$44,$A587),J$30&gt;=INDEX($EG$5:$EG$44,$A587),J$30&lt;=INDEX($EI$5:$EI$44,$A587)),$A587,0),0)</f>
        <v>0</v>
      </c>
      <c r="K587" s="9">
        <f>IFERROR(IF(AND($B587&gt;=INDEX($EH$5:$EH$44,$A587),$B587&lt;=INDEX($EJ$5:$EJ$44,$A587),K$30&gt;=INDEX($EG$5:$EG$44,$A587),K$30&lt;=INDEX($EI$5:$EI$44,$A587)),$A587,0),0)</f>
        <v>0</v>
      </c>
      <c r="L587" s="9">
        <f>IFERROR(IF(AND($B587&gt;=INDEX($EH$5:$EH$44,$A587),$B587&lt;=INDEX($EJ$5:$EJ$44,$A587),L$30&gt;=INDEX($EG$5:$EG$44,$A587),L$30&lt;=INDEX($EI$5:$EI$44,$A587)),$A587,0),0)</f>
        <v>0</v>
      </c>
      <c r="M587" s="9">
        <f>IFERROR(IF(AND($B587&gt;=INDEX($EH$5:$EH$44,$A587),$B587&lt;=INDEX($EJ$5:$EJ$44,$A587),M$30&gt;=INDEX($EG$5:$EG$44,$A587),M$30&lt;=INDEX($EI$5:$EI$44,$A587)),$A587,0),0)</f>
        <v>0</v>
      </c>
      <c r="N587" s="9">
        <f>IFERROR(IF(AND($B587&gt;=INDEX($EH$5:$EH$44,$A587),$B587&lt;=INDEX($EJ$5:$EJ$44,$A587),N$30&gt;=INDEX($EG$5:$EG$44,$A587),N$30&lt;=INDEX($EI$5:$EI$44,$A587)),$A587,0),0)</f>
        <v>0</v>
      </c>
      <c r="O587" s="9">
        <f>IFERROR(IF(AND($B587&gt;=INDEX($EH$5:$EH$44,$A587),$B587&lt;=INDEX($EJ$5:$EJ$44,$A587),O$30&gt;=INDEX($EG$5:$EG$44,$A587),O$30&lt;=INDEX($EI$5:$EI$44,$A587)),$A587,0),0)</f>
        <v>0</v>
      </c>
      <c r="P587" s="9">
        <f>IFERROR(IF(AND($B587&gt;=INDEX($EH$5:$EH$44,$A587),$B587&lt;=INDEX($EJ$5:$EJ$44,$A587),P$30&gt;=INDEX($EG$5:$EG$44,$A587),P$30&lt;=INDEX($EI$5:$EI$44,$A587)),$A587,0),0)</f>
        <v>0</v>
      </c>
      <c r="Q587" s="9">
        <f>IFERROR(IF(AND($B587&gt;=INDEX($EH$5:$EH$44,$A587),$B587&lt;=INDEX($EJ$5:$EJ$44,$A587),Q$30&gt;=INDEX($EG$5:$EG$44,$A587),Q$30&lt;=INDEX($EI$5:$EI$44,$A587)),$A587,0),0)</f>
        <v>0</v>
      </c>
      <c r="R587" s="9">
        <f>IFERROR(IF(AND($B587&gt;=INDEX($EH$5:$EH$44,$A587),$B587&lt;=INDEX($EJ$5:$EJ$44,$A587),R$30&gt;=INDEX($EG$5:$EG$44,$A587),R$30&lt;=INDEX($EI$5:$EI$44,$A587)),$A587,0),0)</f>
        <v>0</v>
      </c>
      <c r="S587" s="9">
        <f>IFERROR(IF(AND($B587&gt;=INDEX($EH$5:$EH$44,$A587),$B587&lt;=INDEX($EJ$5:$EJ$44,$A587),S$30&gt;=INDEX($EG$5:$EG$44,$A587),S$30&lt;=INDEX($EI$5:$EI$44,$A587)),$A587,0),0)</f>
        <v>0</v>
      </c>
      <c r="T587" s="9">
        <f>IFERROR(IF(AND($B587&gt;=INDEX($EH$5:$EH$44,$A587),$B587&lt;=INDEX($EJ$5:$EJ$44,$A587),T$30&gt;=INDEX($EG$5:$EG$44,$A587),T$30&lt;=INDEX($EI$5:$EI$44,$A587)),$A587,0),0)</f>
        <v>0</v>
      </c>
      <c r="U587" s="9">
        <f>IFERROR(IF(AND($B587&gt;=INDEX($EH$5:$EH$44,$A587),$B587&lt;=INDEX($EJ$5:$EJ$44,$A587),U$30&gt;=INDEX($EG$5:$EG$44,$A587),U$30&lt;=INDEX($EI$5:$EI$44,$A587)),$A587,0),0)</f>
        <v>0</v>
      </c>
      <c r="V587" s="9">
        <f>IFERROR(IF(AND($B587&gt;=INDEX($EH$5:$EH$44,$A587),$B587&lt;=INDEX($EJ$5:$EJ$44,$A587),V$30&gt;=INDEX($EG$5:$EG$44,$A587),V$30&lt;=INDEX($EI$5:$EI$44,$A587)),$A587,0),0)</f>
        <v>0</v>
      </c>
      <c r="W587" s="9">
        <f>IFERROR(IF(AND($B587&gt;=INDEX($EH$5:$EH$44,$A587),$B587&lt;=INDEX($EJ$5:$EJ$44,$A587),W$30&gt;=INDEX($EG$5:$EG$44,$A587),W$30&lt;=INDEX($EI$5:$EI$44,$A587)),$A587,0),0)</f>
        <v>0</v>
      </c>
      <c r="X587" s="9">
        <f>IFERROR(IF(AND($B587&gt;=INDEX($EH$5:$EH$44,$A587),$B587&lt;=INDEX($EJ$5:$EJ$44,$A587),X$30&gt;=INDEX($EG$5:$EG$44,$A587),X$30&lt;=INDEX($EI$5:$EI$44,$A587)),$A587,0),0)</f>
        <v>0</v>
      </c>
      <c r="Y587" s="9">
        <f>IFERROR(IF(AND($B587&gt;=INDEX($EH$5:$EH$44,$A587),$B587&lt;=INDEX($EJ$5:$EJ$44,$A587),Y$30&gt;=INDEX($EG$5:$EG$44,$A587),Y$30&lt;=INDEX($EI$5:$EI$44,$A587)),$A587,0),0)</f>
        <v>0</v>
      </c>
      <c r="Z587" s="9">
        <f>IFERROR(IF(AND($B587&gt;=INDEX($EH$5:$EH$44,$A587),$B587&lt;=INDEX($EJ$5:$EJ$44,$A587),Z$30&gt;=INDEX($EG$5:$EG$44,$A587),Z$30&lt;=INDEX($EI$5:$EI$44,$A587)),$A587,0),0)</f>
        <v>0</v>
      </c>
      <c r="AA587" s="9">
        <f>IFERROR(IF(AND($B587&gt;=INDEX($EH$5:$EH$44,$A587),$B587&lt;=INDEX($EJ$5:$EJ$44,$A587),AA$30&gt;=INDEX($EG$5:$EG$44,$A587),AA$30&lt;=INDEX($EI$5:$EI$44,$A587)),$A587,0),0)</f>
        <v>0</v>
      </c>
      <c r="AB587" s="9">
        <f>IFERROR(IF(AND($B587&gt;=INDEX($EH$5:$EH$44,$A587),$B587&lt;=INDEX($EJ$5:$EJ$44,$A587),AB$30&gt;=INDEX($EG$5:$EG$44,$A587),AB$30&lt;=INDEX($EI$5:$EI$44,$A587)),$A587,0),0)</f>
        <v>0</v>
      </c>
      <c r="AC587" s="9">
        <f>IFERROR(IF(AND($B587&gt;=INDEX($EH$5:$EH$44,$A587),$B587&lt;=INDEX($EJ$5:$EJ$44,$A587),AC$30&gt;=INDEX($EG$5:$EG$44,$A587),AC$30&lt;=INDEX($EI$5:$EI$44,$A587)),$A587,0),0)</f>
        <v>0</v>
      </c>
      <c r="AD587" s="9">
        <f>IFERROR(IF(AND($B587&gt;=INDEX($EH$5:$EH$44,$A587),$B587&lt;=INDEX($EJ$5:$EJ$44,$A587),AD$30&gt;=INDEX($EG$5:$EG$44,$A587),AD$30&lt;=INDEX($EI$5:$EI$44,$A587)),$A587,0),0)</f>
        <v>0</v>
      </c>
      <c r="AE587" s="9">
        <f>IFERROR(IF(AND($B587&gt;=INDEX($EH$5:$EH$44,$A587),$B587&lt;=INDEX($EJ$5:$EJ$44,$A587),AE$30&gt;=INDEX($EG$5:$EG$44,$A587),AE$30&lt;=INDEX($EI$5:$EI$44,$A587)),$A587,0),0)</f>
        <v>0</v>
      </c>
      <c r="AF587" s="9">
        <f>IFERROR(IF(AND($B587&gt;=INDEX($EH$5:$EH$44,$A587),$B587&lt;=INDEX($EJ$5:$EJ$44,$A587),AF$30&gt;=INDEX($EG$5:$EG$44,$A587),AF$30&lt;=INDEX($EI$5:$EI$44,$A587)),$A587,0),0)</f>
        <v>0</v>
      </c>
      <c r="AG587" s="9">
        <f>IFERROR(IF(AND($B587&gt;=INDEX($EH$5:$EH$44,$A587),$B587&lt;=INDEX($EJ$5:$EJ$44,$A587),AG$30&gt;=INDEX($EG$5:$EG$44,$A587),AG$30&lt;=INDEX($EI$5:$EI$44,$A587)),$A587,0),0)</f>
        <v>0</v>
      </c>
      <c r="AH587" s="9"/>
    </row>
    <row r="588" spans="1:34">
      <c r="A588" s="5">
        <f t="shared" si="96"/>
        <v>23</v>
      </c>
      <c r="B588" s="5">
        <f t="shared" si="95"/>
        <v>7</v>
      </c>
      <c r="C588" s="9">
        <f>IFERROR(IF(AND($B588&gt;=INDEX($EH$5:$EH$44,$A588),$B588&lt;=INDEX($EJ$5:$EJ$44,$A588),C$30&gt;=INDEX($EG$5:$EG$44,$A588),C$30&lt;=INDEX($EI$5:$EI$44,$A588)),$A588,0),0)</f>
        <v>0</v>
      </c>
      <c r="D588" s="9">
        <f>IFERROR(IF(AND($B588&gt;=INDEX($EH$5:$EH$44,$A588),$B588&lt;=INDEX($EJ$5:$EJ$44,$A588),D$30&gt;=INDEX($EG$5:$EG$44,$A588),D$30&lt;=INDEX($EI$5:$EI$44,$A588)),$A588,0),0)</f>
        <v>0</v>
      </c>
      <c r="E588" s="9">
        <f>IFERROR(IF(AND($B588&gt;=INDEX($EH$5:$EH$44,$A588),$B588&lt;=INDEX($EJ$5:$EJ$44,$A588),E$30&gt;=INDEX($EG$5:$EG$44,$A588),E$30&lt;=INDEX($EI$5:$EI$44,$A588)),$A588,0),0)</f>
        <v>0</v>
      </c>
      <c r="F588" s="9">
        <f>IFERROR(IF(AND($B588&gt;=INDEX($EH$5:$EH$44,$A588),$B588&lt;=INDEX($EJ$5:$EJ$44,$A588),F$30&gt;=INDEX($EG$5:$EG$44,$A588),F$30&lt;=INDEX($EI$5:$EI$44,$A588)),$A588,0),0)</f>
        <v>0</v>
      </c>
      <c r="G588" s="9">
        <f>IFERROR(IF(AND($B588&gt;=INDEX($EH$5:$EH$44,$A588),$B588&lt;=INDEX($EJ$5:$EJ$44,$A588),G$30&gt;=INDEX($EG$5:$EG$44,$A588),G$30&lt;=INDEX($EI$5:$EI$44,$A588)),$A588,0),0)</f>
        <v>0</v>
      </c>
      <c r="H588" s="9">
        <f>IFERROR(IF(AND($B588&gt;=INDEX($EH$5:$EH$44,$A588),$B588&lt;=INDEX($EJ$5:$EJ$44,$A588),H$30&gt;=INDEX($EG$5:$EG$44,$A588),H$30&lt;=INDEX($EI$5:$EI$44,$A588)),$A588,0),0)</f>
        <v>0</v>
      </c>
      <c r="I588" s="9">
        <f>IFERROR(IF(AND($B588&gt;=INDEX($EH$5:$EH$44,$A588),$B588&lt;=INDEX($EJ$5:$EJ$44,$A588),I$30&gt;=INDEX($EG$5:$EG$44,$A588),I$30&lt;=INDEX($EI$5:$EI$44,$A588)),$A588,0),0)</f>
        <v>0</v>
      </c>
      <c r="J588" s="9">
        <f>IFERROR(IF(AND($B588&gt;=INDEX($EH$5:$EH$44,$A588),$B588&lt;=INDEX($EJ$5:$EJ$44,$A588),J$30&gt;=INDEX($EG$5:$EG$44,$A588),J$30&lt;=INDEX($EI$5:$EI$44,$A588)),$A588,0),0)</f>
        <v>0</v>
      </c>
      <c r="K588" s="9">
        <f>IFERROR(IF(AND($B588&gt;=INDEX($EH$5:$EH$44,$A588),$B588&lt;=INDEX($EJ$5:$EJ$44,$A588),K$30&gt;=INDEX($EG$5:$EG$44,$A588),K$30&lt;=INDEX($EI$5:$EI$44,$A588)),$A588,0),0)</f>
        <v>0</v>
      </c>
      <c r="L588" s="9">
        <f>IFERROR(IF(AND($B588&gt;=INDEX($EH$5:$EH$44,$A588),$B588&lt;=INDEX($EJ$5:$EJ$44,$A588),L$30&gt;=INDEX($EG$5:$EG$44,$A588),L$30&lt;=INDEX($EI$5:$EI$44,$A588)),$A588,0),0)</f>
        <v>0</v>
      </c>
      <c r="M588" s="9">
        <f>IFERROR(IF(AND($B588&gt;=INDEX($EH$5:$EH$44,$A588),$B588&lt;=INDEX($EJ$5:$EJ$44,$A588),M$30&gt;=INDEX($EG$5:$EG$44,$A588),M$30&lt;=INDEX($EI$5:$EI$44,$A588)),$A588,0),0)</f>
        <v>0</v>
      </c>
      <c r="N588" s="9">
        <f>IFERROR(IF(AND($B588&gt;=INDEX($EH$5:$EH$44,$A588),$B588&lt;=INDEX($EJ$5:$EJ$44,$A588),N$30&gt;=INDEX($EG$5:$EG$44,$A588),N$30&lt;=INDEX($EI$5:$EI$44,$A588)),$A588,0),0)</f>
        <v>0</v>
      </c>
      <c r="O588" s="9">
        <f>IFERROR(IF(AND($B588&gt;=INDEX($EH$5:$EH$44,$A588),$B588&lt;=INDEX($EJ$5:$EJ$44,$A588),O$30&gt;=INDEX($EG$5:$EG$44,$A588),O$30&lt;=INDEX($EI$5:$EI$44,$A588)),$A588,0),0)</f>
        <v>0</v>
      </c>
      <c r="P588" s="9">
        <f>IFERROR(IF(AND($B588&gt;=INDEX($EH$5:$EH$44,$A588),$B588&lt;=INDEX($EJ$5:$EJ$44,$A588),P$30&gt;=INDEX($EG$5:$EG$44,$A588),P$30&lt;=INDEX($EI$5:$EI$44,$A588)),$A588,0),0)</f>
        <v>0</v>
      </c>
      <c r="Q588" s="9">
        <f>IFERROR(IF(AND($B588&gt;=INDEX($EH$5:$EH$44,$A588),$B588&lt;=INDEX($EJ$5:$EJ$44,$A588),Q$30&gt;=INDEX($EG$5:$EG$44,$A588),Q$30&lt;=INDEX($EI$5:$EI$44,$A588)),$A588,0),0)</f>
        <v>0</v>
      </c>
      <c r="R588" s="9">
        <f>IFERROR(IF(AND($B588&gt;=INDEX($EH$5:$EH$44,$A588),$B588&lt;=INDEX($EJ$5:$EJ$44,$A588),R$30&gt;=INDEX($EG$5:$EG$44,$A588),R$30&lt;=INDEX($EI$5:$EI$44,$A588)),$A588,0),0)</f>
        <v>0</v>
      </c>
      <c r="S588" s="9">
        <f>IFERROR(IF(AND($B588&gt;=INDEX($EH$5:$EH$44,$A588),$B588&lt;=INDEX($EJ$5:$EJ$44,$A588),S$30&gt;=INDEX($EG$5:$EG$44,$A588),S$30&lt;=INDEX($EI$5:$EI$44,$A588)),$A588,0),0)</f>
        <v>0</v>
      </c>
      <c r="T588" s="9">
        <f>IFERROR(IF(AND($B588&gt;=INDEX($EH$5:$EH$44,$A588),$B588&lt;=INDEX($EJ$5:$EJ$44,$A588),T$30&gt;=INDEX($EG$5:$EG$44,$A588),T$30&lt;=INDEX($EI$5:$EI$44,$A588)),$A588,0),0)</f>
        <v>0</v>
      </c>
      <c r="U588" s="9">
        <f>IFERROR(IF(AND($B588&gt;=INDEX($EH$5:$EH$44,$A588),$B588&lt;=INDEX($EJ$5:$EJ$44,$A588),U$30&gt;=INDEX($EG$5:$EG$44,$A588),U$30&lt;=INDEX($EI$5:$EI$44,$A588)),$A588,0),0)</f>
        <v>0</v>
      </c>
      <c r="V588" s="9">
        <f>IFERROR(IF(AND($B588&gt;=INDEX($EH$5:$EH$44,$A588),$B588&lt;=INDEX($EJ$5:$EJ$44,$A588),V$30&gt;=INDEX($EG$5:$EG$44,$A588),V$30&lt;=INDEX($EI$5:$EI$44,$A588)),$A588,0),0)</f>
        <v>0</v>
      </c>
      <c r="W588" s="9">
        <f>IFERROR(IF(AND($B588&gt;=INDEX($EH$5:$EH$44,$A588),$B588&lt;=INDEX($EJ$5:$EJ$44,$A588),W$30&gt;=INDEX($EG$5:$EG$44,$A588),W$30&lt;=INDEX($EI$5:$EI$44,$A588)),$A588,0),0)</f>
        <v>0</v>
      </c>
      <c r="X588" s="9">
        <f>IFERROR(IF(AND($B588&gt;=INDEX($EH$5:$EH$44,$A588),$B588&lt;=INDEX($EJ$5:$EJ$44,$A588),X$30&gt;=INDEX($EG$5:$EG$44,$A588),X$30&lt;=INDEX($EI$5:$EI$44,$A588)),$A588,0),0)</f>
        <v>0</v>
      </c>
      <c r="Y588" s="9">
        <f>IFERROR(IF(AND($B588&gt;=INDEX($EH$5:$EH$44,$A588),$B588&lt;=INDEX($EJ$5:$EJ$44,$A588),Y$30&gt;=INDEX($EG$5:$EG$44,$A588),Y$30&lt;=INDEX($EI$5:$EI$44,$A588)),$A588,0),0)</f>
        <v>0</v>
      </c>
      <c r="Z588" s="9">
        <f>IFERROR(IF(AND($B588&gt;=INDEX($EH$5:$EH$44,$A588),$B588&lt;=INDEX($EJ$5:$EJ$44,$A588),Z$30&gt;=INDEX($EG$5:$EG$44,$A588),Z$30&lt;=INDEX($EI$5:$EI$44,$A588)),$A588,0),0)</f>
        <v>0</v>
      </c>
      <c r="AA588" s="9">
        <f>IFERROR(IF(AND($B588&gt;=INDEX($EH$5:$EH$44,$A588),$B588&lt;=INDEX($EJ$5:$EJ$44,$A588),AA$30&gt;=INDEX($EG$5:$EG$44,$A588),AA$30&lt;=INDEX($EI$5:$EI$44,$A588)),$A588,0),0)</f>
        <v>0</v>
      </c>
      <c r="AB588" s="9">
        <f>IFERROR(IF(AND($B588&gt;=INDEX($EH$5:$EH$44,$A588),$B588&lt;=INDEX($EJ$5:$EJ$44,$A588),AB$30&gt;=INDEX($EG$5:$EG$44,$A588),AB$30&lt;=INDEX($EI$5:$EI$44,$A588)),$A588,0),0)</f>
        <v>0</v>
      </c>
      <c r="AC588" s="9">
        <f>IFERROR(IF(AND($B588&gt;=INDEX($EH$5:$EH$44,$A588),$B588&lt;=INDEX($EJ$5:$EJ$44,$A588),AC$30&gt;=INDEX($EG$5:$EG$44,$A588),AC$30&lt;=INDEX($EI$5:$EI$44,$A588)),$A588,0),0)</f>
        <v>0</v>
      </c>
      <c r="AD588" s="9">
        <f>IFERROR(IF(AND($B588&gt;=INDEX($EH$5:$EH$44,$A588),$B588&lt;=INDEX($EJ$5:$EJ$44,$A588),AD$30&gt;=INDEX($EG$5:$EG$44,$A588),AD$30&lt;=INDEX($EI$5:$EI$44,$A588)),$A588,0),0)</f>
        <v>0</v>
      </c>
      <c r="AE588" s="9">
        <f>IFERROR(IF(AND($B588&gt;=INDEX($EH$5:$EH$44,$A588),$B588&lt;=INDEX($EJ$5:$EJ$44,$A588),AE$30&gt;=INDEX($EG$5:$EG$44,$A588),AE$30&lt;=INDEX($EI$5:$EI$44,$A588)),$A588,0),0)</f>
        <v>0</v>
      </c>
      <c r="AF588" s="9">
        <f>IFERROR(IF(AND($B588&gt;=INDEX($EH$5:$EH$44,$A588),$B588&lt;=INDEX($EJ$5:$EJ$44,$A588),AF$30&gt;=INDEX($EG$5:$EG$44,$A588),AF$30&lt;=INDEX($EI$5:$EI$44,$A588)),$A588,0),0)</f>
        <v>0</v>
      </c>
      <c r="AG588" s="9">
        <f>IFERROR(IF(AND($B588&gt;=INDEX($EH$5:$EH$44,$A588),$B588&lt;=INDEX($EJ$5:$EJ$44,$A588),AG$30&gt;=INDEX($EG$5:$EG$44,$A588),AG$30&lt;=INDEX($EI$5:$EI$44,$A588)),$A588,0),0)</f>
        <v>0</v>
      </c>
      <c r="AH588" s="9"/>
    </row>
    <row r="589" spans="1:34">
      <c r="A589" s="5">
        <f t="shared" si="96"/>
        <v>23</v>
      </c>
      <c r="B589" s="5">
        <f t="shared" si="95"/>
        <v>8</v>
      </c>
      <c r="C589" s="9">
        <f>IFERROR(IF(AND($B589&gt;=INDEX($EH$5:$EH$44,$A589),$B589&lt;=INDEX($EJ$5:$EJ$44,$A589),C$30&gt;=INDEX($EG$5:$EG$44,$A589),C$30&lt;=INDEX($EI$5:$EI$44,$A589)),$A589,0),0)</f>
        <v>0</v>
      </c>
      <c r="D589" s="9">
        <f>IFERROR(IF(AND($B589&gt;=INDEX($EH$5:$EH$44,$A589),$B589&lt;=INDEX($EJ$5:$EJ$44,$A589),D$30&gt;=INDEX($EG$5:$EG$44,$A589),D$30&lt;=INDEX($EI$5:$EI$44,$A589)),$A589,0),0)</f>
        <v>0</v>
      </c>
      <c r="E589" s="9">
        <f>IFERROR(IF(AND($B589&gt;=INDEX($EH$5:$EH$44,$A589),$B589&lt;=INDEX($EJ$5:$EJ$44,$A589),E$30&gt;=INDEX($EG$5:$EG$44,$A589),E$30&lt;=INDEX($EI$5:$EI$44,$A589)),$A589,0),0)</f>
        <v>0</v>
      </c>
      <c r="F589" s="9">
        <f>IFERROR(IF(AND($B589&gt;=INDEX($EH$5:$EH$44,$A589),$B589&lt;=INDEX($EJ$5:$EJ$44,$A589),F$30&gt;=INDEX($EG$5:$EG$44,$A589),F$30&lt;=INDEX($EI$5:$EI$44,$A589)),$A589,0),0)</f>
        <v>0</v>
      </c>
      <c r="G589" s="9">
        <f>IFERROR(IF(AND($B589&gt;=INDEX($EH$5:$EH$44,$A589),$B589&lt;=INDEX($EJ$5:$EJ$44,$A589),G$30&gt;=INDEX($EG$5:$EG$44,$A589),G$30&lt;=INDEX($EI$5:$EI$44,$A589)),$A589,0),0)</f>
        <v>0</v>
      </c>
      <c r="H589" s="9">
        <f>IFERROR(IF(AND($B589&gt;=INDEX($EH$5:$EH$44,$A589),$B589&lt;=INDEX($EJ$5:$EJ$44,$A589),H$30&gt;=INDEX($EG$5:$EG$44,$A589),H$30&lt;=INDEX($EI$5:$EI$44,$A589)),$A589,0),0)</f>
        <v>0</v>
      </c>
      <c r="I589" s="9">
        <f>IFERROR(IF(AND($B589&gt;=INDEX($EH$5:$EH$44,$A589),$B589&lt;=INDEX($EJ$5:$EJ$44,$A589),I$30&gt;=INDEX($EG$5:$EG$44,$A589),I$30&lt;=INDEX($EI$5:$EI$44,$A589)),$A589,0),0)</f>
        <v>0</v>
      </c>
      <c r="J589" s="9">
        <f>IFERROR(IF(AND($B589&gt;=INDEX($EH$5:$EH$44,$A589),$B589&lt;=INDEX($EJ$5:$EJ$44,$A589),J$30&gt;=INDEX($EG$5:$EG$44,$A589),J$30&lt;=INDEX($EI$5:$EI$44,$A589)),$A589,0),0)</f>
        <v>0</v>
      </c>
      <c r="K589" s="9">
        <f>IFERROR(IF(AND($B589&gt;=INDEX($EH$5:$EH$44,$A589),$B589&lt;=INDEX($EJ$5:$EJ$44,$A589),K$30&gt;=INDEX($EG$5:$EG$44,$A589),K$30&lt;=INDEX($EI$5:$EI$44,$A589)),$A589,0),0)</f>
        <v>0</v>
      </c>
      <c r="L589" s="9">
        <f>IFERROR(IF(AND($B589&gt;=INDEX($EH$5:$EH$44,$A589),$B589&lt;=INDEX($EJ$5:$EJ$44,$A589),L$30&gt;=INDEX($EG$5:$EG$44,$A589),L$30&lt;=INDEX($EI$5:$EI$44,$A589)),$A589,0),0)</f>
        <v>0</v>
      </c>
      <c r="M589" s="9">
        <f>IFERROR(IF(AND($B589&gt;=INDEX($EH$5:$EH$44,$A589),$B589&lt;=INDEX($EJ$5:$EJ$44,$A589),M$30&gt;=INDEX($EG$5:$EG$44,$A589),M$30&lt;=INDEX($EI$5:$EI$44,$A589)),$A589,0),0)</f>
        <v>0</v>
      </c>
      <c r="N589" s="9">
        <f>IFERROR(IF(AND($B589&gt;=INDEX($EH$5:$EH$44,$A589),$B589&lt;=INDEX($EJ$5:$EJ$44,$A589),N$30&gt;=INDEX($EG$5:$EG$44,$A589),N$30&lt;=INDEX($EI$5:$EI$44,$A589)),$A589,0),0)</f>
        <v>0</v>
      </c>
      <c r="O589" s="9">
        <f>IFERROR(IF(AND($B589&gt;=INDEX($EH$5:$EH$44,$A589),$B589&lt;=INDEX($EJ$5:$EJ$44,$A589),O$30&gt;=INDEX($EG$5:$EG$44,$A589),O$30&lt;=INDEX($EI$5:$EI$44,$A589)),$A589,0),0)</f>
        <v>0</v>
      </c>
      <c r="P589" s="9">
        <f>IFERROR(IF(AND($B589&gt;=INDEX($EH$5:$EH$44,$A589),$B589&lt;=INDEX($EJ$5:$EJ$44,$A589),P$30&gt;=INDEX($EG$5:$EG$44,$A589),P$30&lt;=INDEX($EI$5:$EI$44,$A589)),$A589,0),0)</f>
        <v>0</v>
      </c>
      <c r="Q589" s="9">
        <f>IFERROR(IF(AND($B589&gt;=INDEX($EH$5:$EH$44,$A589),$B589&lt;=INDEX($EJ$5:$EJ$44,$A589),Q$30&gt;=INDEX($EG$5:$EG$44,$A589),Q$30&lt;=INDEX($EI$5:$EI$44,$A589)),$A589,0),0)</f>
        <v>0</v>
      </c>
      <c r="R589" s="9">
        <f>IFERROR(IF(AND($B589&gt;=INDEX($EH$5:$EH$44,$A589),$B589&lt;=INDEX($EJ$5:$EJ$44,$A589),R$30&gt;=INDEX($EG$5:$EG$44,$A589),R$30&lt;=INDEX($EI$5:$EI$44,$A589)),$A589,0),0)</f>
        <v>0</v>
      </c>
      <c r="S589" s="9">
        <f>IFERROR(IF(AND($B589&gt;=INDEX($EH$5:$EH$44,$A589),$B589&lt;=INDEX($EJ$5:$EJ$44,$A589),S$30&gt;=INDEX($EG$5:$EG$44,$A589),S$30&lt;=INDEX($EI$5:$EI$44,$A589)),$A589,0),0)</f>
        <v>0</v>
      </c>
      <c r="T589" s="9">
        <f>IFERROR(IF(AND($B589&gt;=INDEX($EH$5:$EH$44,$A589),$B589&lt;=INDEX($EJ$5:$EJ$44,$A589),T$30&gt;=INDEX($EG$5:$EG$44,$A589),T$30&lt;=INDEX($EI$5:$EI$44,$A589)),$A589,0),0)</f>
        <v>0</v>
      </c>
      <c r="U589" s="9">
        <f>IFERROR(IF(AND($B589&gt;=INDEX($EH$5:$EH$44,$A589),$B589&lt;=INDEX($EJ$5:$EJ$44,$A589),U$30&gt;=INDEX($EG$5:$EG$44,$A589),U$30&lt;=INDEX($EI$5:$EI$44,$A589)),$A589,0),0)</f>
        <v>0</v>
      </c>
      <c r="V589" s="9">
        <f>IFERROR(IF(AND($B589&gt;=INDEX($EH$5:$EH$44,$A589),$B589&lt;=INDEX($EJ$5:$EJ$44,$A589),V$30&gt;=INDEX($EG$5:$EG$44,$A589),V$30&lt;=INDEX($EI$5:$EI$44,$A589)),$A589,0),0)</f>
        <v>0</v>
      </c>
      <c r="W589" s="9">
        <f>IFERROR(IF(AND($B589&gt;=INDEX($EH$5:$EH$44,$A589),$B589&lt;=INDEX($EJ$5:$EJ$44,$A589),W$30&gt;=INDEX($EG$5:$EG$44,$A589),W$30&lt;=INDEX($EI$5:$EI$44,$A589)),$A589,0),0)</f>
        <v>0</v>
      </c>
      <c r="X589" s="9">
        <f>IFERROR(IF(AND($B589&gt;=INDEX($EH$5:$EH$44,$A589),$B589&lt;=INDEX($EJ$5:$EJ$44,$A589),X$30&gt;=INDEX($EG$5:$EG$44,$A589),X$30&lt;=INDEX($EI$5:$EI$44,$A589)),$A589,0),0)</f>
        <v>0</v>
      </c>
      <c r="Y589" s="9">
        <f>IFERROR(IF(AND($B589&gt;=INDEX($EH$5:$EH$44,$A589),$B589&lt;=INDEX($EJ$5:$EJ$44,$A589),Y$30&gt;=INDEX($EG$5:$EG$44,$A589),Y$30&lt;=INDEX($EI$5:$EI$44,$A589)),$A589,0),0)</f>
        <v>0</v>
      </c>
      <c r="Z589" s="9">
        <f>IFERROR(IF(AND($B589&gt;=INDEX($EH$5:$EH$44,$A589),$B589&lt;=INDEX($EJ$5:$EJ$44,$A589),Z$30&gt;=INDEX($EG$5:$EG$44,$A589),Z$30&lt;=INDEX($EI$5:$EI$44,$A589)),$A589,0),0)</f>
        <v>0</v>
      </c>
      <c r="AA589" s="9">
        <f>IFERROR(IF(AND($B589&gt;=INDEX($EH$5:$EH$44,$A589),$B589&lt;=INDEX($EJ$5:$EJ$44,$A589),AA$30&gt;=INDEX($EG$5:$EG$44,$A589),AA$30&lt;=INDEX($EI$5:$EI$44,$A589)),$A589,0),0)</f>
        <v>0</v>
      </c>
      <c r="AB589" s="9">
        <f>IFERROR(IF(AND($B589&gt;=INDEX($EH$5:$EH$44,$A589),$B589&lt;=INDEX($EJ$5:$EJ$44,$A589),AB$30&gt;=INDEX($EG$5:$EG$44,$A589),AB$30&lt;=INDEX($EI$5:$EI$44,$A589)),$A589,0),0)</f>
        <v>0</v>
      </c>
      <c r="AC589" s="9">
        <f>IFERROR(IF(AND($B589&gt;=INDEX($EH$5:$EH$44,$A589),$B589&lt;=INDEX($EJ$5:$EJ$44,$A589),AC$30&gt;=INDEX($EG$5:$EG$44,$A589),AC$30&lt;=INDEX($EI$5:$EI$44,$A589)),$A589,0),0)</f>
        <v>0</v>
      </c>
      <c r="AD589" s="9">
        <f>IFERROR(IF(AND($B589&gt;=INDEX($EH$5:$EH$44,$A589),$B589&lt;=INDEX($EJ$5:$EJ$44,$A589),AD$30&gt;=INDEX($EG$5:$EG$44,$A589),AD$30&lt;=INDEX($EI$5:$EI$44,$A589)),$A589,0),0)</f>
        <v>0</v>
      </c>
      <c r="AE589" s="9">
        <f>IFERROR(IF(AND($B589&gt;=INDEX($EH$5:$EH$44,$A589),$B589&lt;=INDEX($EJ$5:$EJ$44,$A589),AE$30&gt;=INDEX($EG$5:$EG$44,$A589),AE$30&lt;=INDEX($EI$5:$EI$44,$A589)),$A589,0),0)</f>
        <v>0</v>
      </c>
      <c r="AF589" s="9">
        <f>IFERROR(IF(AND($B589&gt;=INDEX($EH$5:$EH$44,$A589),$B589&lt;=INDEX($EJ$5:$EJ$44,$A589),AF$30&gt;=INDEX($EG$5:$EG$44,$A589),AF$30&lt;=INDEX($EI$5:$EI$44,$A589)),$A589,0),0)</f>
        <v>0</v>
      </c>
      <c r="AG589" s="9">
        <f>IFERROR(IF(AND($B589&gt;=INDEX($EH$5:$EH$44,$A589),$B589&lt;=INDEX($EJ$5:$EJ$44,$A589),AG$30&gt;=INDEX($EG$5:$EG$44,$A589),AG$30&lt;=INDEX($EI$5:$EI$44,$A589)),$A589,0),0)</f>
        <v>0</v>
      </c>
      <c r="AH589" s="9"/>
    </row>
    <row r="590" spans="1:34">
      <c r="A590" s="5">
        <f t="shared" si="96"/>
        <v>23</v>
      </c>
      <c r="B590" s="5">
        <f t="shared" si="95"/>
        <v>9</v>
      </c>
      <c r="C590" s="9">
        <f>IFERROR(IF(AND($B590&gt;=INDEX($EH$5:$EH$44,$A590),$B590&lt;=INDEX($EJ$5:$EJ$44,$A590),C$30&gt;=INDEX($EG$5:$EG$44,$A590),C$30&lt;=INDEX($EI$5:$EI$44,$A590)),$A590,0),0)</f>
        <v>0</v>
      </c>
      <c r="D590" s="9">
        <f>IFERROR(IF(AND($B590&gt;=INDEX($EH$5:$EH$44,$A590),$B590&lt;=INDEX($EJ$5:$EJ$44,$A590),D$30&gt;=INDEX($EG$5:$EG$44,$A590),D$30&lt;=INDEX($EI$5:$EI$44,$A590)),$A590,0),0)</f>
        <v>0</v>
      </c>
      <c r="E590" s="9">
        <f>IFERROR(IF(AND($B590&gt;=INDEX($EH$5:$EH$44,$A590),$B590&lt;=INDEX($EJ$5:$EJ$44,$A590),E$30&gt;=INDEX($EG$5:$EG$44,$A590),E$30&lt;=INDEX($EI$5:$EI$44,$A590)),$A590,0),0)</f>
        <v>0</v>
      </c>
      <c r="F590" s="9">
        <f>IFERROR(IF(AND($B590&gt;=INDEX($EH$5:$EH$44,$A590),$B590&lt;=INDEX($EJ$5:$EJ$44,$A590),F$30&gt;=INDEX($EG$5:$EG$44,$A590),F$30&lt;=INDEX($EI$5:$EI$44,$A590)),$A590,0),0)</f>
        <v>0</v>
      </c>
      <c r="G590" s="9">
        <f>IFERROR(IF(AND($B590&gt;=INDEX($EH$5:$EH$44,$A590),$B590&lt;=INDEX($EJ$5:$EJ$44,$A590),G$30&gt;=INDEX($EG$5:$EG$44,$A590),G$30&lt;=INDEX($EI$5:$EI$44,$A590)),$A590,0),0)</f>
        <v>0</v>
      </c>
      <c r="H590" s="9">
        <f>IFERROR(IF(AND($B590&gt;=INDEX($EH$5:$EH$44,$A590),$B590&lt;=INDEX($EJ$5:$EJ$44,$A590),H$30&gt;=INDEX($EG$5:$EG$44,$A590),H$30&lt;=INDEX($EI$5:$EI$44,$A590)),$A590,0),0)</f>
        <v>0</v>
      </c>
      <c r="I590" s="9">
        <f>IFERROR(IF(AND($B590&gt;=INDEX($EH$5:$EH$44,$A590),$B590&lt;=INDEX($EJ$5:$EJ$44,$A590),I$30&gt;=INDEX($EG$5:$EG$44,$A590),I$30&lt;=INDEX($EI$5:$EI$44,$A590)),$A590,0),0)</f>
        <v>0</v>
      </c>
      <c r="J590" s="9">
        <f>IFERROR(IF(AND($B590&gt;=INDEX($EH$5:$EH$44,$A590),$B590&lt;=INDEX($EJ$5:$EJ$44,$A590),J$30&gt;=INDEX($EG$5:$EG$44,$A590),J$30&lt;=INDEX($EI$5:$EI$44,$A590)),$A590,0),0)</f>
        <v>0</v>
      </c>
      <c r="K590" s="9">
        <f>IFERROR(IF(AND($B590&gt;=INDEX($EH$5:$EH$44,$A590),$B590&lt;=INDEX($EJ$5:$EJ$44,$A590),K$30&gt;=INDEX($EG$5:$EG$44,$A590),K$30&lt;=INDEX($EI$5:$EI$44,$A590)),$A590,0),0)</f>
        <v>0</v>
      </c>
      <c r="L590" s="9">
        <f>IFERROR(IF(AND($B590&gt;=INDEX($EH$5:$EH$44,$A590),$B590&lt;=INDEX($EJ$5:$EJ$44,$A590),L$30&gt;=INDEX($EG$5:$EG$44,$A590),L$30&lt;=INDEX($EI$5:$EI$44,$A590)),$A590,0),0)</f>
        <v>0</v>
      </c>
      <c r="M590" s="9">
        <f>IFERROR(IF(AND($B590&gt;=INDEX($EH$5:$EH$44,$A590),$B590&lt;=INDEX($EJ$5:$EJ$44,$A590),M$30&gt;=INDEX($EG$5:$EG$44,$A590),M$30&lt;=INDEX($EI$5:$EI$44,$A590)),$A590,0),0)</f>
        <v>0</v>
      </c>
      <c r="N590" s="9">
        <f>IFERROR(IF(AND($B590&gt;=INDEX($EH$5:$EH$44,$A590),$B590&lt;=INDEX($EJ$5:$EJ$44,$A590),N$30&gt;=INDEX($EG$5:$EG$44,$A590),N$30&lt;=INDEX($EI$5:$EI$44,$A590)),$A590,0),0)</f>
        <v>0</v>
      </c>
      <c r="O590" s="9">
        <f>IFERROR(IF(AND($B590&gt;=INDEX($EH$5:$EH$44,$A590),$B590&lt;=INDEX($EJ$5:$EJ$44,$A590),O$30&gt;=INDEX($EG$5:$EG$44,$A590),O$30&lt;=INDEX($EI$5:$EI$44,$A590)),$A590,0),0)</f>
        <v>0</v>
      </c>
      <c r="P590" s="9">
        <f>IFERROR(IF(AND($B590&gt;=INDEX($EH$5:$EH$44,$A590),$B590&lt;=INDEX($EJ$5:$EJ$44,$A590),P$30&gt;=INDEX($EG$5:$EG$44,$A590),P$30&lt;=INDEX($EI$5:$EI$44,$A590)),$A590,0),0)</f>
        <v>0</v>
      </c>
      <c r="Q590" s="9">
        <f>IFERROR(IF(AND($B590&gt;=INDEX($EH$5:$EH$44,$A590),$B590&lt;=INDEX($EJ$5:$EJ$44,$A590),Q$30&gt;=INDEX($EG$5:$EG$44,$A590),Q$30&lt;=INDEX($EI$5:$EI$44,$A590)),$A590,0),0)</f>
        <v>0</v>
      </c>
      <c r="R590" s="9">
        <f>IFERROR(IF(AND($B590&gt;=INDEX($EH$5:$EH$44,$A590),$B590&lt;=INDEX($EJ$5:$EJ$44,$A590),R$30&gt;=INDEX($EG$5:$EG$44,$A590),R$30&lt;=INDEX($EI$5:$EI$44,$A590)),$A590,0),0)</f>
        <v>0</v>
      </c>
      <c r="S590" s="9">
        <f>IFERROR(IF(AND($B590&gt;=INDEX($EH$5:$EH$44,$A590),$B590&lt;=INDEX($EJ$5:$EJ$44,$A590),S$30&gt;=INDEX($EG$5:$EG$44,$A590),S$30&lt;=INDEX($EI$5:$EI$44,$A590)),$A590,0),0)</f>
        <v>0</v>
      </c>
      <c r="T590" s="9">
        <f>IFERROR(IF(AND($B590&gt;=INDEX($EH$5:$EH$44,$A590),$B590&lt;=INDEX($EJ$5:$EJ$44,$A590),T$30&gt;=INDEX($EG$5:$EG$44,$A590),T$30&lt;=INDEX($EI$5:$EI$44,$A590)),$A590,0),0)</f>
        <v>0</v>
      </c>
      <c r="U590" s="9">
        <f>IFERROR(IF(AND($B590&gt;=INDEX($EH$5:$EH$44,$A590),$B590&lt;=INDEX($EJ$5:$EJ$44,$A590),U$30&gt;=INDEX($EG$5:$EG$44,$A590),U$30&lt;=INDEX($EI$5:$EI$44,$A590)),$A590,0),0)</f>
        <v>0</v>
      </c>
      <c r="V590" s="9">
        <f>IFERROR(IF(AND($B590&gt;=INDEX($EH$5:$EH$44,$A590),$B590&lt;=INDEX($EJ$5:$EJ$44,$A590),V$30&gt;=INDEX($EG$5:$EG$44,$A590),V$30&lt;=INDEX($EI$5:$EI$44,$A590)),$A590,0),0)</f>
        <v>0</v>
      </c>
      <c r="W590" s="9">
        <f>IFERROR(IF(AND($B590&gt;=INDEX($EH$5:$EH$44,$A590),$B590&lt;=INDEX($EJ$5:$EJ$44,$A590),W$30&gt;=INDEX($EG$5:$EG$44,$A590),W$30&lt;=INDEX($EI$5:$EI$44,$A590)),$A590,0),0)</f>
        <v>0</v>
      </c>
      <c r="X590" s="9">
        <f>IFERROR(IF(AND($B590&gt;=INDEX($EH$5:$EH$44,$A590),$B590&lt;=INDEX($EJ$5:$EJ$44,$A590),X$30&gt;=INDEX($EG$5:$EG$44,$A590),X$30&lt;=INDEX($EI$5:$EI$44,$A590)),$A590,0),0)</f>
        <v>0</v>
      </c>
      <c r="Y590" s="9">
        <f>IFERROR(IF(AND($B590&gt;=INDEX($EH$5:$EH$44,$A590),$B590&lt;=INDEX($EJ$5:$EJ$44,$A590),Y$30&gt;=INDEX($EG$5:$EG$44,$A590),Y$30&lt;=INDEX($EI$5:$EI$44,$A590)),$A590,0),0)</f>
        <v>0</v>
      </c>
      <c r="Z590" s="9">
        <f>IFERROR(IF(AND($B590&gt;=INDEX($EH$5:$EH$44,$A590),$B590&lt;=INDEX($EJ$5:$EJ$44,$A590),Z$30&gt;=INDEX($EG$5:$EG$44,$A590),Z$30&lt;=INDEX($EI$5:$EI$44,$A590)),$A590,0),0)</f>
        <v>0</v>
      </c>
      <c r="AA590" s="9">
        <f>IFERROR(IF(AND($B590&gt;=INDEX($EH$5:$EH$44,$A590),$B590&lt;=INDEX($EJ$5:$EJ$44,$A590),AA$30&gt;=INDEX($EG$5:$EG$44,$A590),AA$30&lt;=INDEX($EI$5:$EI$44,$A590)),$A590,0),0)</f>
        <v>0</v>
      </c>
      <c r="AB590" s="9">
        <f>IFERROR(IF(AND($B590&gt;=INDEX($EH$5:$EH$44,$A590),$B590&lt;=INDEX($EJ$5:$EJ$44,$A590),AB$30&gt;=INDEX($EG$5:$EG$44,$A590),AB$30&lt;=INDEX($EI$5:$EI$44,$A590)),$A590,0),0)</f>
        <v>0</v>
      </c>
      <c r="AC590" s="9">
        <f>IFERROR(IF(AND($B590&gt;=INDEX($EH$5:$EH$44,$A590),$B590&lt;=INDEX($EJ$5:$EJ$44,$A590),AC$30&gt;=INDEX($EG$5:$EG$44,$A590),AC$30&lt;=INDEX($EI$5:$EI$44,$A590)),$A590,0),0)</f>
        <v>0</v>
      </c>
      <c r="AD590" s="9">
        <f>IFERROR(IF(AND($B590&gt;=INDEX($EH$5:$EH$44,$A590),$B590&lt;=INDEX($EJ$5:$EJ$44,$A590),AD$30&gt;=INDEX($EG$5:$EG$44,$A590),AD$30&lt;=INDEX($EI$5:$EI$44,$A590)),$A590,0),0)</f>
        <v>0</v>
      </c>
      <c r="AE590" s="9">
        <f>IFERROR(IF(AND($B590&gt;=INDEX($EH$5:$EH$44,$A590),$B590&lt;=INDEX($EJ$5:$EJ$44,$A590),AE$30&gt;=INDEX($EG$5:$EG$44,$A590),AE$30&lt;=INDEX($EI$5:$EI$44,$A590)),$A590,0),0)</f>
        <v>0</v>
      </c>
      <c r="AF590" s="9">
        <f>IFERROR(IF(AND($B590&gt;=INDEX($EH$5:$EH$44,$A590),$B590&lt;=INDEX($EJ$5:$EJ$44,$A590),AF$30&gt;=INDEX($EG$5:$EG$44,$A590),AF$30&lt;=INDEX($EI$5:$EI$44,$A590)),$A590,0),0)</f>
        <v>0</v>
      </c>
      <c r="AG590" s="9">
        <f>IFERROR(IF(AND($B590&gt;=INDEX($EH$5:$EH$44,$A590),$B590&lt;=INDEX($EJ$5:$EJ$44,$A590),AG$30&gt;=INDEX($EG$5:$EG$44,$A590),AG$30&lt;=INDEX($EI$5:$EI$44,$A590)),$A590,0),0)</f>
        <v>0</v>
      </c>
      <c r="AH590" s="9"/>
    </row>
    <row r="591" spans="1:34">
      <c r="A591" s="5">
        <f t="shared" si="96"/>
        <v>23</v>
      </c>
      <c r="B591" s="5">
        <f t="shared" si="95"/>
        <v>10</v>
      </c>
      <c r="C591" s="9">
        <f>IFERROR(IF(AND($B591&gt;=INDEX($EH$5:$EH$44,$A591),$B591&lt;=INDEX($EJ$5:$EJ$44,$A591),C$30&gt;=INDEX($EG$5:$EG$44,$A591),C$30&lt;=INDEX($EI$5:$EI$44,$A591)),$A591,0),0)</f>
        <v>0</v>
      </c>
      <c r="D591" s="9">
        <f>IFERROR(IF(AND($B591&gt;=INDEX($EH$5:$EH$44,$A591),$B591&lt;=INDEX($EJ$5:$EJ$44,$A591),D$30&gt;=INDEX($EG$5:$EG$44,$A591),D$30&lt;=INDEX($EI$5:$EI$44,$A591)),$A591,0),0)</f>
        <v>0</v>
      </c>
      <c r="E591" s="9">
        <f>IFERROR(IF(AND($B591&gt;=INDEX($EH$5:$EH$44,$A591),$B591&lt;=INDEX($EJ$5:$EJ$44,$A591),E$30&gt;=INDEX($EG$5:$EG$44,$A591),E$30&lt;=INDEX($EI$5:$EI$44,$A591)),$A591,0),0)</f>
        <v>0</v>
      </c>
      <c r="F591" s="9">
        <f>IFERROR(IF(AND($B591&gt;=INDEX($EH$5:$EH$44,$A591),$B591&lt;=INDEX($EJ$5:$EJ$44,$A591),F$30&gt;=INDEX($EG$5:$EG$44,$A591),F$30&lt;=INDEX($EI$5:$EI$44,$A591)),$A591,0),0)</f>
        <v>0</v>
      </c>
      <c r="G591" s="9">
        <f>IFERROR(IF(AND($B591&gt;=INDEX($EH$5:$EH$44,$A591),$B591&lt;=INDEX($EJ$5:$EJ$44,$A591),G$30&gt;=INDEX($EG$5:$EG$44,$A591),G$30&lt;=INDEX($EI$5:$EI$44,$A591)),$A591,0),0)</f>
        <v>0</v>
      </c>
      <c r="H591" s="9">
        <f>IFERROR(IF(AND($B591&gt;=INDEX($EH$5:$EH$44,$A591),$B591&lt;=INDEX($EJ$5:$EJ$44,$A591),H$30&gt;=INDEX($EG$5:$EG$44,$A591),H$30&lt;=INDEX($EI$5:$EI$44,$A591)),$A591,0),0)</f>
        <v>0</v>
      </c>
      <c r="I591" s="9">
        <f>IFERROR(IF(AND($B591&gt;=INDEX($EH$5:$EH$44,$A591),$B591&lt;=INDEX($EJ$5:$EJ$44,$A591),I$30&gt;=INDEX($EG$5:$EG$44,$A591),I$30&lt;=INDEX($EI$5:$EI$44,$A591)),$A591,0),0)</f>
        <v>0</v>
      </c>
      <c r="J591" s="9">
        <f>IFERROR(IF(AND($B591&gt;=INDEX($EH$5:$EH$44,$A591),$B591&lt;=INDEX($EJ$5:$EJ$44,$A591),J$30&gt;=INDEX($EG$5:$EG$44,$A591),J$30&lt;=INDEX($EI$5:$EI$44,$A591)),$A591,0),0)</f>
        <v>0</v>
      </c>
      <c r="K591" s="9">
        <f>IFERROR(IF(AND($B591&gt;=INDEX($EH$5:$EH$44,$A591),$B591&lt;=INDEX($EJ$5:$EJ$44,$A591),K$30&gt;=INDEX($EG$5:$EG$44,$A591),K$30&lt;=INDEX($EI$5:$EI$44,$A591)),$A591,0),0)</f>
        <v>0</v>
      </c>
      <c r="L591" s="9">
        <f>IFERROR(IF(AND($B591&gt;=INDEX($EH$5:$EH$44,$A591),$B591&lt;=INDEX($EJ$5:$EJ$44,$A591),L$30&gt;=INDEX($EG$5:$EG$44,$A591),L$30&lt;=INDEX($EI$5:$EI$44,$A591)),$A591,0),0)</f>
        <v>0</v>
      </c>
      <c r="M591" s="9">
        <f>IFERROR(IF(AND($B591&gt;=INDEX($EH$5:$EH$44,$A591),$B591&lt;=INDEX($EJ$5:$EJ$44,$A591),M$30&gt;=INDEX($EG$5:$EG$44,$A591),M$30&lt;=INDEX($EI$5:$EI$44,$A591)),$A591,0),0)</f>
        <v>0</v>
      </c>
      <c r="N591" s="9">
        <f>IFERROR(IF(AND($B591&gt;=INDEX($EH$5:$EH$44,$A591),$B591&lt;=INDEX($EJ$5:$EJ$44,$A591),N$30&gt;=INDEX($EG$5:$EG$44,$A591),N$30&lt;=INDEX($EI$5:$EI$44,$A591)),$A591,0),0)</f>
        <v>0</v>
      </c>
      <c r="O591" s="9">
        <f>IFERROR(IF(AND($B591&gt;=INDEX($EH$5:$EH$44,$A591),$B591&lt;=INDEX($EJ$5:$EJ$44,$A591),O$30&gt;=INDEX($EG$5:$EG$44,$A591),O$30&lt;=INDEX($EI$5:$EI$44,$A591)),$A591,0),0)</f>
        <v>0</v>
      </c>
      <c r="P591" s="9">
        <f>IFERROR(IF(AND($B591&gt;=INDEX($EH$5:$EH$44,$A591),$B591&lt;=INDEX($EJ$5:$EJ$44,$A591),P$30&gt;=INDEX($EG$5:$EG$44,$A591),P$30&lt;=INDEX($EI$5:$EI$44,$A591)),$A591,0),0)</f>
        <v>0</v>
      </c>
      <c r="Q591" s="9">
        <f>IFERROR(IF(AND($B591&gt;=INDEX($EH$5:$EH$44,$A591),$B591&lt;=INDEX($EJ$5:$EJ$44,$A591),Q$30&gt;=INDEX($EG$5:$EG$44,$A591),Q$30&lt;=INDEX($EI$5:$EI$44,$A591)),$A591,0),0)</f>
        <v>0</v>
      </c>
      <c r="R591" s="9">
        <f>IFERROR(IF(AND($B591&gt;=INDEX($EH$5:$EH$44,$A591),$B591&lt;=INDEX($EJ$5:$EJ$44,$A591),R$30&gt;=INDEX($EG$5:$EG$44,$A591),R$30&lt;=INDEX($EI$5:$EI$44,$A591)),$A591,0),0)</f>
        <v>0</v>
      </c>
      <c r="S591" s="9">
        <f>IFERROR(IF(AND($B591&gt;=INDEX($EH$5:$EH$44,$A591),$B591&lt;=INDEX($EJ$5:$EJ$44,$A591),S$30&gt;=INDEX($EG$5:$EG$44,$A591),S$30&lt;=INDEX($EI$5:$EI$44,$A591)),$A591,0),0)</f>
        <v>0</v>
      </c>
      <c r="T591" s="9">
        <f>IFERROR(IF(AND($B591&gt;=INDEX($EH$5:$EH$44,$A591),$B591&lt;=INDEX($EJ$5:$EJ$44,$A591),T$30&gt;=INDEX($EG$5:$EG$44,$A591),T$30&lt;=INDEX($EI$5:$EI$44,$A591)),$A591,0),0)</f>
        <v>0</v>
      </c>
      <c r="U591" s="9">
        <f>IFERROR(IF(AND($B591&gt;=INDEX($EH$5:$EH$44,$A591),$B591&lt;=INDEX($EJ$5:$EJ$44,$A591),U$30&gt;=INDEX($EG$5:$EG$44,$A591),U$30&lt;=INDEX($EI$5:$EI$44,$A591)),$A591,0),0)</f>
        <v>0</v>
      </c>
      <c r="V591" s="9">
        <f>IFERROR(IF(AND($B591&gt;=INDEX($EH$5:$EH$44,$A591),$B591&lt;=INDEX($EJ$5:$EJ$44,$A591),V$30&gt;=INDEX($EG$5:$EG$44,$A591),V$30&lt;=INDEX($EI$5:$EI$44,$A591)),$A591,0),0)</f>
        <v>0</v>
      </c>
      <c r="W591" s="9">
        <f>IFERROR(IF(AND($B591&gt;=INDEX($EH$5:$EH$44,$A591),$B591&lt;=INDEX($EJ$5:$EJ$44,$A591),W$30&gt;=INDEX($EG$5:$EG$44,$A591),W$30&lt;=INDEX($EI$5:$EI$44,$A591)),$A591,0),0)</f>
        <v>0</v>
      </c>
      <c r="X591" s="9">
        <f>IFERROR(IF(AND($B591&gt;=INDEX($EH$5:$EH$44,$A591),$B591&lt;=INDEX($EJ$5:$EJ$44,$A591),X$30&gt;=INDEX($EG$5:$EG$44,$A591),X$30&lt;=INDEX($EI$5:$EI$44,$A591)),$A591,0),0)</f>
        <v>0</v>
      </c>
      <c r="Y591" s="9">
        <f>IFERROR(IF(AND($B591&gt;=INDEX($EH$5:$EH$44,$A591),$B591&lt;=INDEX($EJ$5:$EJ$44,$A591),Y$30&gt;=INDEX($EG$5:$EG$44,$A591),Y$30&lt;=INDEX($EI$5:$EI$44,$A591)),$A591,0),0)</f>
        <v>0</v>
      </c>
      <c r="Z591" s="9">
        <f>IFERROR(IF(AND($B591&gt;=INDEX($EH$5:$EH$44,$A591),$B591&lt;=INDEX($EJ$5:$EJ$44,$A591),Z$30&gt;=INDEX($EG$5:$EG$44,$A591),Z$30&lt;=INDEX($EI$5:$EI$44,$A591)),$A591,0),0)</f>
        <v>0</v>
      </c>
      <c r="AA591" s="9">
        <f>IFERROR(IF(AND($B591&gt;=INDEX($EH$5:$EH$44,$A591),$B591&lt;=INDEX($EJ$5:$EJ$44,$A591),AA$30&gt;=INDEX($EG$5:$EG$44,$A591),AA$30&lt;=INDEX($EI$5:$EI$44,$A591)),$A591,0),0)</f>
        <v>23</v>
      </c>
      <c r="AB591" s="9">
        <f>IFERROR(IF(AND($B591&gt;=INDEX($EH$5:$EH$44,$A591),$B591&lt;=INDEX($EJ$5:$EJ$44,$A591),AB$30&gt;=INDEX($EG$5:$EG$44,$A591),AB$30&lt;=INDEX($EI$5:$EI$44,$A591)),$A591,0),0)</f>
        <v>23</v>
      </c>
      <c r="AC591" s="9">
        <f>IFERROR(IF(AND($B591&gt;=INDEX($EH$5:$EH$44,$A591),$B591&lt;=INDEX($EJ$5:$EJ$44,$A591),AC$30&gt;=INDEX($EG$5:$EG$44,$A591),AC$30&lt;=INDEX($EI$5:$EI$44,$A591)),$A591,0),0)</f>
        <v>23</v>
      </c>
      <c r="AD591" s="9">
        <f>IFERROR(IF(AND($B591&gt;=INDEX($EH$5:$EH$44,$A591),$B591&lt;=INDEX($EJ$5:$EJ$44,$A591),AD$30&gt;=INDEX($EG$5:$EG$44,$A591),AD$30&lt;=INDEX($EI$5:$EI$44,$A591)),$A591,0),0)</f>
        <v>23</v>
      </c>
      <c r="AE591" s="9">
        <f>IFERROR(IF(AND($B591&gt;=INDEX($EH$5:$EH$44,$A591),$B591&lt;=INDEX($EJ$5:$EJ$44,$A591),AE$30&gt;=INDEX($EG$5:$EG$44,$A591),AE$30&lt;=INDEX($EI$5:$EI$44,$A591)),$A591,0),0)</f>
        <v>0</v>
      </c>
      <c r="AF591" s="9">
        <f>IFERROR(IF(AND($B591&gt;=INDEX($EH$5:$EH$44,$A591),$B591&lt;=INDEX($EJ$5:$EJ$44,$A591),AF$30&gt;=INDEX($EG$5:$EG$44,$A591),AF$30&lt;=INDEX($EI$5:$EI$44,$A591)),$A591,0),0)</f>
        <v>0</v>
      </c>
      <c r="AG591" s="9">
        <f>IFERROR(IF(AND($B591&gt;=INDEX($EH$5:$EH$44,$A591),$B591&lt;=INDEX($EJ$5:$EJ$44,$A591),AG$30&gt;=INDEX($EG$5:$EG$44,$A591),AG$30&lt;=INDEX($EI$5:$EI$44,$A591)),$A591,0),0)</f>
        <v>0</v>
      </c>
      <c r="AH591" s="9"/>
    </row>
    <row r="592" spans="1:34">
      <c r="A592" s="5">
        <f t="shared" si="96"/>
        <v>23</v>
      </c>
      <c r="B592" s="5">
        <f t="shared" si="95"/>
        <v>11</v>
      </c>
      <c r="C592" s="9">
        <f>IFERROR(IF(AND($B592&gt;=INDEX($EH$5:$EH$44,$A592),$B592&lt;=INDEX($EJ$5:$EJ$44,$A592),C$30&gt;=INDEX($EG$5:$EG$44,$A592),C$30&lt;=INDEX($EI$5:$EI$44,$A592)),$A592,0),0)</f>
        <v>0</v>
      </c>
      <c r="D592" s="9">
        <f>IFERROR(IF(AND($B592&gt;=INDEX($EH$5:$EH$44,$A592),$B592&lt;=INDEX($EJ$5:$EJ$44,$A592),D$30&gt;=INDEX($EG$5:$EG$44,$A592),D$30&lt;=INDEX($EI$5:$EI$44,$A592)),$A592,0),0)</f>
        <v>0</v>
      </c>
      <c r="E592" s="9">
        <f>IFERROR(IF(AND($B592&gt;=INDEX($EH$5:$EH$44,$A592),$B592&lt;=INDEX($EJ$5:$EJ$44,$A592),E$30&gt;=INDEX($EG$5:$EG$44,$A592),E$30&lt;=INDEX($EI$5:$EI$44,$A592)),$A592,0),0)</f>
        <v>0</v>
      </c>
      <c r="F592" s="9">
        <f>IFERROR(IF(AND($B592&gt;=INDEX($EH$5:$EH$44,$A592),$B592&lt;=INDEX($EJ$5:$EJ$44,$A592),F$30&gt;=INDEX($EG$5:$EG$44,$A592),F$30&lt;=INDEX($EI$5:$EI$44,$A592)),$A592,0),0)</f>
        <v>0</v>
      </c>
      <c r="G592" s="9">
        <f>IFERROR(IF(AND($B592&gt;=INDEX($EH$5:$EH$44,$A592),$B592&lt;=INDEX($EJ$5:$EJ$44,$A592),G$30&gt;=INDEX($EG$5:$EG$44,$A592),G$30&lt;=INDEX($EI$5:$EI$44,$A592)),$A592,0),0)</f>
        <v>0</v>
      </c>
      <c r="H592" s="9">
        <f>IFERROR(IF(AND($B592&gt;=INDEX($EH$5:$EH$44,$A592),$B592&lt;=INDEX($EJ$5:$EJ$44,$A592),H$30&gt;=INDEX($EG$5:$EG$44,$A592),H$30&lt;=INDEX($EI$5:$EI$44,$A592)),$A592,0),0)</f>
        <v>0</v>
      </c>
      <c r="I592" s="9">
        <f>IFERROR(IF(AND($B592&gt;=INDEX($EH$5:$EH$44,$A592),$B592&lt;=INDEX($EJ$5:$EJ$44,$A592),I$30&gt;=INDEX($EG$5:$EG$44,$A592),I$30&lt;=INDEX($EI$5:$EI$44,$A592)),$A592,0),0)</f>
        <v>0</v>
      </c>
      <c r="J592" s="9">
        <f>IFERROR(IF(AND($B592&gt;=INDEX($EH$5:$EH$44,$A592),$B592&lt;=INDEX($EJ$5:$EJ$44,$A592),J$30&gt;=INDEX($EG$5:$EG$44,$A592),J$30&lt;=INDEX($EI$5:$EI$44,$A592)),$A592,0),0)</f>
        <v>0</v>
      </c>
      <c r="K592" s="9">
        <f>IFERROR(IF(AND($B592&gt;=INDEX($EH$5:$EH$44,$A592),$B592&lt;=INDEX($EJ$5:$EJ$44,$A592),K$30&gt;=INDEX($EG$5:$EG$44,$A592),K$30&lt;=INDEX($EI$5:$EI$44,$A592)),$A592,0),0)</f>
        <v>0</v>
      </c>
      <c r="L592" s="9">
        <f>IFERROR(IF(AND($B592&gt;=INDEX($EH$5:$EH$44,$A592),$B592&lt;=INDEX($EJ$5:$EJ$44,$A592),L$30&gt;=INDEX($EG$5:$EG$44,$A592),L$30&lt;=INDEX($EI$5:$EI$44,$A592)),$A592,0),0)</f>
        <v>0</v>
      </c>
      <c r="M592" s="9">
        <f>IFERROR(IF(AND($B592&gt;=INDEX($EH$5:$EH$44,$A592),$B592&lt;=INDEX($EJ$5:$EJ$44,$A592),M$30&gt;=INDEX($EG$5:$EG$44,$A592),M$30&lt;=INDEX($EI$5:$EI$44,$A592)),$A592,0),0)</f>
        <v>0</v>
      </c>
      <c r="N592" s="9">
        <f>IFERROR(IF(AND($B592&gt;=INDEX($EH$5:$EH$44,$A592),$B592&lt;=INDEX($EJ$5:$EJ$44,$A592),N$30&gt;=INDEX($EG$5:$EG$44,$A592),N$30&lt;=INDEX($EI$5:$EI$44,$A592)),$A592,0),0)</f>
        <v>0</v>
      </c>
      <c r="O592" s="9">
        <f>IFERROR(IF(AND($B592&gt;=INDEX($EH$5:$EH$44,$A592),$B592&lt;=INDEX($EJ$5:$EJ$44,$A592),O$30&gt;=INDEX($EG$5:$EG$44,$A592),O$30&lt;=INDEX($EI$5:$EI$44,$A592)),$A592,0),0)</f>
        <v>0</v>
      </c>
      <c r="P592" s="9">
        <f>IFERROR(IF(AND($B592&gt;=INDEX($EH$5:$EH$44,$A592),$B592&lt;=INDEX($EJ$5:$EJ$44,$A592),P$30&gt;=INDEX($EG$5:$EG$44,$A592),P$30&lt;=INDEX($EI$5:$EI$44,$A592)),$A592,0),0)</f>
        <v>0</v>
      </c>
      <c r="Q592" s="9">
        <f>IFERROR(IF(AND($B592&gt;=INDEX($EH$5:$EH$44,$A592),$B592&lt;=INDEX($EJ$5:$EJ$44,$A592),Q$30&gt;=INDEX($EG$5:$EG$44,$A592),Q$30&lt;=INDEX($EI$5:$EI$44,$A592)),$A592,0),0)</f>
        <v>0</v>
      </c>
      <c r="R592" s="9">
        <f>IFERROR(IF(AND($B592&gt;=INDEX($EH$5:$EH$44,$A592),$B592&lt;=INDEX($EJ$5:$EJ$44,$A592),R$30&gt;=INDEX($EG$5:$EG$44,$A592),R$30&lt;=INDEX($EI$5:$EI$44,$A592)),$A592,0),0)</f>
        <v>0</v>
      </c>
      <c r="S592" s="9">
        <f>IFERROR(IF(AND($B592&gt;=INDEX($EH$5:$EH$44,$A592),$B592&lt;=INDEX($EJ$5:$EJ$44,$A592),S$30&gt;=INDEX($EG$5:$EG$44,$A592),S$30&lt;=INDEX($EI$5:$EI$44,$A592)),$A592,0),0)</f>
        <v>0</v>
      </c>
      <c r="T592" s="9">
        <f>IFERROR(IF(AND($B592&gt;=INDEX($EH$5:$EH$44,$A592),$B592&lt;=INDEX($EJ$5:$EJ$44,$A592),T$30&gt;=INDEX($EG$5:$EG$44,$A592),T$30&lt;=INDEX($EI$5:$EI$44,$A592)),$A592,0),0)</f>
        <v>0</v>
      </c>
      <c r="U592" s="9">
        <f>IFERROR(IF(AND($B592&gt;=INDEX($EH$5:$EH$44,$A592),$B592&lt;=INDEX($EJ$5:$EJ$44,$A592),U$30&gt;=INDEX($EG$5:$EG$44,$A592),U$30&lt;=INDEX($EI$5:$EI$44,$A592)),$A592,0),0)</f>
        <v>0</v>
      </c>
      <c r="V592" s="9">
        <f>IFERROR(IF(AND($B592&gt;=INDEX($EH$5:$EH$44,$A592),$B592&lt;=INDEX($EJ$5:$EJ$44,$A592),V$30&gt;=INDEX($EG$5:$EG$44,$A592),V$30&lt;=INDEX($EI$5:$EI$44,$A592)),$A592,0),0)</f>
        <v>0</v>
      </c>
      <c r="W592" s="9">
        <f>IFERROR(IF(AND($B592&gt;=INDEX($EH$5:$EH$44,$A592),$B592&lt;=INDEX($EJ$5:$EJ$44,$A592),W$30&gt;=INDEX($EG$5:$EG$44,$A592),W$30&lt;=INDEX($EI$5:$EI$44,$A592)),$A592,0),0)</f>
        <v>0</v>
      </c>
      <c r="X592" s="9">
        <f>IFERROR(IF(AND($B592&gt;=INDEX($EH$5:$EH$44,$A592),$B592&lt;=INDEX($EJ$5:$EJ$44,$A592),X$30&gt;=INDEX($EG$5:$EG$44,$A592),X$30&lt;=INDEX($EI$5:$EI$44,$A592)),$A592,0),0)</f>
        <v>0</v>
      </c>
      <c r="Y592" s="9">
        <f>IFERROR(IF(AND($B592&gt;=INDEX($EH$5:$EH$44,$A592),$B592&lt;=INDEX($EJ$5:$EJ$44,$A592),Y$30&gt;=INDEX($EG$5:$EG$44,$A592),Y$30&lt;=INDEX($EI$5:$EI$44,$A592)),$A592,0),0)</f>
        <v>0</v>
      </c>
      <c r="Z592" s="9">
        <f>IFERROR(IF(AND($B592&gt;=INDEX($EH$5:$EH$44,$A592),$B592&lt;=INDEX($EJ$5:$EJ$44,$A592),Z$30&gt;=INDEX($EG$5:$EG$44,$A592),Z$30&lt;=INDEX($EI$5:$EI$44,$A592)),$A592,0),0)</f>
        <v>0</v>
      </c>
      <c r="AA592" s="9">
        <f>IFERROR(IF(AND($B592&gt;=INDEX($EH$5:$EH$44,$A592),$B592&lt;=INDEX($EJ$5:$EJ$44,$A592),AA$30&gt;=INDEX($EG$5:$EG$44,$A592),AA$30&lt;=INDEX($EI$5:$EI$44,$A592)),$A592,0),0)</f>
        <v>23</v>
      </c>
      <c r="AB592" s="9">
        <f>IFERROR(IF(AND($B592&gt;=INDEX($EH$5:$EH$44,$A592),$B592&lt;=INDEX($EJ$5:$EJ$44,$A592),AB$30&gt;=INDEX($EG$5:$EG$44,$A592),AB$30&lt;=INDEX($EI$5:$EI$44,$A592)),$A592,0),0)</f>
        <v>23</v>
      </c>
      <c r="AC592" s="9">
        <f>IFERROR(IF(AND($B592&gt;=INDEX($EH$5:$EH$44,$A592),$B592&lt;=INDEX($EJ$5:$EJ$44,$A592),AC$30&gt;=INDEX($EG$5:$EG$44,$A592),AC$30&lt;=INDEX($EI$5:$EI$44,$A592)),$A592,0),0)</f>
        <v>23</v>
      </c>
      <c r="AD592" s="9">
        <f>IFERROR(IF(AND($B592&gt;=INDEX($EH$5:$EH$44,$A592),$B592&lt;=INDEX($EJ$5:$EJ$44,$A592),AD$30&gt;=INDEX($EG$5:$EG$44,$A592),AD$30&lt;=INDEX($EI$5:$EI$44,$A592)),$A592,0),0)</f>
        <v>23</v>
      </c>
      <c r="AE592" s="9">
        <f>IFERROR(IF(AND($B592&gt;=INDEX($EH$5:$EH$44,$A592),$B592&lt;=INDEX($EJ$5:$EJ$44,$A592),AE$30&gt;=INDEX($EG$5:$EG$44,$A592),AE$30&lt;=INDEX($EI$5:$EI$44,$A592)),$A592,0),0)</f>
        <v>0</v>
      </c>
      <c r="AF592" s="9">
        <f>IFERROR(IF(AND($B592&gt;=INDEX($EH$5:$EH$44,$A592),$B592&lt;=INDEX($EJ$5:$EJ$44,$A592),AF$30&gt;=INDEX($EG$5:$EG$44,$A592),AF$30&lt;=INDEX($EI$5:$EI$44,$A592)),$A592,0),0)</f>
        <v>0</v>
      </c>
      <c r="AG592" s="9">
        <f>IFERROR(IF(AND($B592&gt;=INDEX($EH$5:$EH$44,$A592),$B592&lt;=INDEX($EJ$5:$EJ$44,$A592),AG$30&gt;=INDEX($EG$5:$EG$44,$A592),AG$30&lt;=INDEX($EI$5:$EI$44,$A592)),$A592,0),0)</f>
        <v>0</v>
      </c>
      <c r="AH592" s="9"/>
    </row>
    <row r="593" spans="1:34">
      <c r="A593" s="5">
        <f t="shared" si="96"/>
        <v>23</v>
      </c>
      <c r="B593" s="5">
        <f t="shared" si="95"/>
        <v>12</v>
      </c>
      <c r="C593" s="9">
        <f>IFERROR(IF(AND($B593&gt;=INDEX($EH$5:$EH$44,$A593),$B593&lt;=INDEX($EJ$5:$EJ$44,$A593),C$30&gt;=INDEX($EG$5:$EG$44,$A593),C$30&lt;=INDEX($EI$5:$EI$44,$A593)),$A593,0),0)</f>
        <v>0</v>
      </c>
      <c r="D593" s="9">
        <f>IFERROR(IF(AND($B593&gt;=INDEX($EH$5:$EH$44,$A593),$B593&lt;=INDEX($EJ$5:$EJ$44,$A593),D$30&gt;=INDEX($EG$5:$EG$44,$A593),D$30&lt;=INDEX($EI$5:$EI$44,$A593)),$A593,0),0)</f>
        <v>0</v>
      </c>
      <c r="E593" s="9">
        <f>IFERROR(IF(AND($B593&gt;=INDEX($EH$5:$EH$44,$A593),$B593&lt;=INDEX($EJ$5:$EJ$44,$A593),E$30&gt;=INDEX($EG$5:$EG$44,$A593),E$30&lt;=INDEX($EI$5:$EI$44,$A593)),$A593,0),0)</f>
        <v>0</v>
      </c>
      <c r="F593" s="9">
        <f>IFERROR(IF(AND($B593&gt;=INDEX($EH$5:$EH$44,$A593),$B593&lt;=INDEX($EJ$5:$EJ$44,$A593),F$30&gt;=INDEX($EG$5:$EG$44,$A593),F$30&lt;=INDEX($EI$5:$EI$44,$A593)),$A593,0),0)</f>
        <v>0</v>
      </c>
      <c r="G593" s="9">
        <f>IFERROR(IF(AND($B593&gt;=INDEX($EH$5:$EH$44,$A593),$B593&lt;=INDEX($EJ$5:$EJ$44,$A593),G$30&gt;=INDEX($EG$5:$EG$44,$A593),G$30&lt;=INDEX($EI$5:$EI$44,$A593)),$A593,0),0)</f>
        <v>0</v>
      </c>
      <c r="H593" s="9">
        <f>IFERROR(IF(AND($B593&gt;=INDEX($EH$5:$EH$44,$A593),$B593&lt;=INDEX($EJ$5:$EJ$44,$A593),H$30&gt;=INDEX($EG$5:$EG$44,$A593),H$30&lt;=INDEX($EI$5:$EI$44,$A593)),$A593,0),0)</f>
        <v>0</v>
      </c>
      <c r="I593" s="9">
        <f>IFERROR(IF(AND($B593&gt;=INDEX($EH$5:$EH$44,$A593),$B593&lt;=INDEX($EJ$5:$EJ$44,$A593),I$30&gt;=INDEX($EG$5:$EG$44,$A593),I$30&lt;=INDEX($EI$5:$EI$44,$A593)),$A593,0),0)</f>
        <v>0</v>
      </c>
      <c r="J593" s="9">
        <f>IFERROR(IF(AND($B593&gt;=INDEX($EH$5:$EH$44,$A593),$B593&lt;=INDEX($EJ$5:$EJ$44,$A593),J$30&gt;=INDEX($EG$5:$EG$44,$A593),J$30&lt;=INDEX($EI$5:$EI$44,$A593)),$A593,0),0)</f>
        <v>0</v>
      </c>
      <c r="K593" s="9">
        <f>IFERROR(IF(AND($B593&gt;=INDEX($EH$5:$EH$44,$A593),$B593&lt;=INDEX($EJ$5:$EJ$44,$A593),K$30&gt;=INDEX($EG$5:$EG$44,$A593),K$30&lt;=INDEX($EI$5:$EI$44,$A593)),$A593,0),0)</f>
        <v>0</v>
      </c>
      <c r="L593" s="9">
        <f>IFERROR(IF(AND($B593&gt;=INDEX($EH$5:$EH$44,$A593),$B593&lt;=INDEX($EJ$5:$EJ$44,$A593),L$30&gt;=INDEX($EG$5:$EG$44,$A593),L$30&lt;=INDEX($EI$5:$EI$44,$A593)),$A593,0),0)</f>
        <v>0</v>
      </c>
      <c r="M593" s="9">
        <f>IFERROR(IF(AND($B593&gt;=INDEX($EH$5:$EH$44,$A593),$B593&lt;=INDEX($EJ$5:$EJ$44,$A593),M$30&gt;=INDEX($EG$5:$EG$44,$A593),M$30&lt;=INDEX($EI$5:$EI$44,$A593)),$A593,0),0)</f>
        <v>0</v>
      </c>
      <c r="N593" s="9">
        <f>IFERROR(IF(AND($B593&gt;=INDEX($EH$5:$EH$44,$A593),$B593&lt;=INDEX($EJ$5:$EJ$44,$A593),N$30&gt;=INDEX($EG$5:$EG$44,$A593),N$30&lt;=INDEX($EI$5:$EI$44,$A593)),$A593,0),0)</f>
        <v>0</v>
      </c>
      <c r="O593" s="9">
        <f>IFERROR(IF(AND($B593&gt;=INDEX($EH$5:$EH$44,$A593),$B593&lt;=INDEX($EJ$5:$EJ$44,$A593),O$30&gt;=INDEX($EG$5:$EG$44,$A593),O$30&lt;=INDEX($EI$5:$EI$44,$A593)),$A593,0),0)</f>
        <v>0</v>
      </c>
      <c r="P593" s="9">
        <f>IFERROR(IF(AND($B593&gt;=INDEX($EH$5:$EH$44,$A593),$B593&lt;=INDEX($EJ$5:$EJ$44,$A593),P$30&gt;=INDEX($EG$5:$EG$44,$A593),P$30&lt;=INDEX($EI$5:$EI$44,$A593)),$A593,0),0)</f>
        <v>0</v>
      </c>
      <c r="Q593" s="9">
        <f>IFERROR(IF(AND($B593&gt;=INDEX($EH$5:$EH$44,$A593),$B593&lt;=INDEX($EJ$5:$EJ$44,$A593),Q$30&gt;=INDEX($EG$5:$EG$44,$A593),Q$30&lt;=INDEX($EI$5:$EI$44,$A593)),$A593,0),0)</f>
        <v>0</v>
      </c>
      <c r="R593" s="9">
        <f>IFERROR(IF(AND($B593&gt;=INDEX($EH$5:$EH$44,$A593),$B593&lt;=INDEX($EJ$5:$EJ$44,$A593),R$30&gt;=INDEX($EG$5:$EG$44,$A593),R$30&lt;=INDEX($EI$5:$EI$44,$A593)),$A593,0),0)</f>
        <v>0</v>
      </c>
      <c r="S593" s="9">
        <f>IFERROR(IF(AND($B593&gt;=INDEX($EH$5:$EH$44,$A593),$B593&lt;=INDEX($EJ$5:$EJ$44,$A593),S$30&gt;=INDEX($EG$5:$EG$44,$A593),S$30&lt;=INDEX($EI$5:$EI$44,$A593)),$A593,0),0)</f>
        <v>0</v>
      </c>
      <c r="T593" s="9">
        <f>IFERROR(IF(AND($B593&gt;=INDEX($EH$5:$EH$44,$A593),$B593&lt;=INDEX($EJ$5:$EJ$44,$A593),T$30&gt;=INDEX($EG$5:$EG$44,$A593),T$30&lt;=INDEX($EI$5:$EI$44,$A593)),$A593,0),0)</f>
        <v>0</v>
      </c>
      <c r="U593" s="9">
        <f>IFERROR(IF(AND($B593&gt;=INDEX($EH$5:$EH$44,$A593),$B593&lt;=INDEX($EJ$5:$EJ$44,$A593),U$30&gt;=INDEX($EG$5:$EG$44,$A593),U$30&lt;=INDEX($EI$5:$EI$44,$A593)),$A593,0),0)</f>
        <v>0</v>
      </c>
      <c r="V593" s="9">
        <f>IFERROR(IF(AND($B593&gt;=INDEX($EH$5:$EH$44,$A593),$B593&lt;=INDEX($EJ$5:$EJ$44,$A593),V$30&gt;=INDEX($EG$5:$EG$44,$A593),V$30&lt;=INDEX($EI$5:$EI$44,$A593)),$A593,0),0)</f>
        <v>0</v>
      </c>
      <c r="W593" s="9">
        <f>IFERROR(IF(AND($B593&gt;=INDEX($EH$5:$EH$44,$A593),$B593&lt;=INDEX($EJ$5:$EJ$44,$A593),W$30&gt;=INDEX($EG$5:$EG$44,$A593),W$30&lt;=INDEX($EI$5:$EI$44,$A593)),$A593,0),0)</f>
        <v>0</v>
      </c>
      <c r="X593" s="9">
        <f>IFERROR(IF(AND($B593&gt;=INDEX($EH$5:$EH$44,$A593),$B593&lt;=INDEX($EJ$5:$EJ$44,$A593),X$30&gt;=INDEX($EG$5:$EG$44,$A593),X$30&lt;=INDEX($EI$5:$EI$44,$A593)),$A593,0),0)</f>
        <v>0</v>
      </c>
      <c r="Y593" s="9">
        <f>IFERROR(IF(AND($B593&gt;=INDEX($EH$5:$EH$44,$A593),$B593&lt;=INDEX($EJ$5:$EJ$44,$A593),Y$30&gt;=INDEX($EG$5:$EG$44,$A593),Y$30&lt;=INDEX($EI$5:$EI$44,$A593)),$A593,0),0)</f>
        <v>0</v>
      </c>
      <c r="Z593" s="9">
        <f>IFERROR(IF(AND($B593&gt;=INDEX($EH$5:$EH$44,$A593),$B593&lt;=INDEX($EJ$5:$EJ$44,$A593),Z$30&gt;=INDEX($EG$5:$EG$44,$A593),Z$30&lt;=INDEX($EI$5:$EI$44,$A593)),$A593,0),0)</f>
        <v>0</v>
      </c>
      <c r="AA593" s="9">
        <f>IFERROR(IF(AND($B593&gt;=INDEX($EH$5:$EH$44,$A593),$B593&lt;=INDEX($EJ$5:$EJ$44,$A593),AA$30&gt;=INDEX($EG$5:$EG$44,$A593),AA$30&lt;=INDEX($EI$5:$EI$44,$A593)),$A593,0),0)</f>
        <v>23</v>
      </c>
      <c r="AB593" s="9">
        <f>IFERROR(IF(AND($B593&gt;=INDEX($EH$5:$EH$44,$A593),$B593&lt;=INDEX($EJ$5:$EJ$44,$A593),AB$30&gt;=INDEX($EG$5:$EG$44,$A593),AB$30&lt;=INDEX($EI$5:$EI$44,$A593)),$A593,0),0)</f>
        <v>23</v>
      </c>
      <c r="AC593" s="9">
        <f>IFERROR(IF(AND($B593&gt;=INDEX($EH$5:$EH$44,$A593),$B593&lt;=INDEX($EJ$5:$EJ$44,$A593),AC$30&gt;=INDEX($EG$5:$EG$44,$A593),AC$30&lt;=INDEX($EI$5:$EI$44,$A593)),$A593,0),0)</f>
        <v>23</v>
      </c>
      <c r="AD593" s="9">
        <f>IFERROR(IF(AND($B593&gt;=INDEX($EH$5:$EH$44,$A593),$B593&lt;=INDEX($EJ$5:$EJ$44,$A593),AD$30&gt;=INDEX($EG$5:$EG$44,$A593),AD$30&lt;=INDEX($EI$5:$EI$44,$A593)),$A593,0),0)</f>
        <v>23</v>
      </c>
      <c r="AE593" s="9">
        <f>IFERROR(IF(AND($B593&gt;=INDEX($EH$5:$EH$44,$A593),$B593&lt;=INDEX($EJ$5:$EJ$44,$A593),AE$30&gt;=INDEX($EG$5:$EG$44,$A593),AE$30&lt;=INDEX($EI$5:$EI$44,$A593)),$A593,0),0)</f>
        <v>0</v>
      </c>
      <c r="AF593" s="9">
        <f>IFERROR(IF(AND($B593&gt;=INDEX($EH$5:$EH$44,$A593),$B593&lt;=INDEX($EJ$5:$EJ$44,$A593),AF$30&gt;=INDEX($EG$5:$EG$44,$A593),AF$30&lt;=INDEX($EI$5:$EI$44,$A593)),$A593,0),0)</f>
        <v>0</v>
      </c>
      <c r="AG593" s="9">
        <f>IFERROR(IF(AND($B593&gt;=INDEX($EH$5:$EH$44,$A593),$B593&lt;=INDEX($EJ$5:$EJ$44,$A593),AG$30&gt;=INDEX($EG$5:$EG$44,$A593),AG$30&lt;=INDEX($EI$5:$EI$44,$A593)),$A593,0),0)</f>
        <v>0</v>
      </c>
      <c r="AH593" s="9"/>
    </row>
    <row r="594" spans="1:34">
      <c r="A594" s="5">
        <f t="shared" si="96"/>
        <v>23</v>
      </c>
      <c r="B594" s="5">
        <f t="shared" si="95"/>
        <v>13</v>
      </c>
      <c r="C594" s="9">
        <f>IFERROR(IF(AND($B594&gt;=INDEX($EH$5:$EH$44,$A594),$B594&lt;=INDEX($EJ$5:$EJ$44,$A594),C$30&gt;=INDEX($EG$5:$EG$44,$A594),C$30&lt;=INDEX($EI$5:$EI$44,$A594)),$A594,0),0)</f>
        <v>0</v>
      </c>
      <c r="D594" s="9">
        <f>IFERROR(IF(AND($B594&gt;=INDEX($EH$5:$EH$44,$A594),$B594&lt;=INDEX($EJ$5:$EJ$44,$A594),D$30&gt;=INDEX($EG$5:$EG$44,$A594),D$30&lt;=INDEX($EI$5:$EI$44,$A594)),$A594,0),0)</f>
        <v>0</v>
      </c>
      <c r="E594" s="9">
        <f>IFERROR(IF(AND($B594&gt;=INDEX($EH$5:$EH$44,$A594),$B594&lt;=INDEX($EJ$5:$EJ$44,$A594),E$30&gt;=INDEX($EG$5:$EG$44,$A594),E$30&lt;=INDEX($EI$5:$EI$44,$A594)),$A594,0),0)</f>
        <v>0</v>
      </c>
      <c r="F594" s="9">
        <f>IFERROR(IF(AND($B594&gt;=INDEX($EH$5:$EH$44,$A594),$B594&lt;=INDEX($EJ$5:$EJ$44,$A594),F$30&gt;=INDEX($EG$5:$EG$44,$A594),F$30&lt;=INDEX($EI$5:$EI$44,$A594)),$A594,0),0)</f>
        <v>0</v>
      </c>
      <c r="G594" s="9">
        <f>IFERROR(IF(AND($B594&gt;=INDEX($EH$5:$EH$44,$A594),$B594&lt;=INDEX($EJ$5:$EJ$44,$A594),G$30&gt;=INDEX($EG$5:$EG$44,$A594),G$30&lt;=INDEX($EI$5:$EI$44,$A594)),$A594,0),0)</f>
        <v>0</v>
      </c>
      <c r="H594" s="9">
        <f>IFERROR(IF(AND($B594&gt;=INDEX($EH$5:$EH$44,$A594),$B594&lt;=INDEX($EJ$5:$EJ$44,$A594),H$30&gt;=INDEX($EG$5:$EG$44,$A594),H$30&lt;=INDEX($EI$5:$EI$44,$A594)),$A594,0),0)</f>
        <v>0</v>
      </c>
      <c r="I594" s="9">
        <f>IFERROR(IF(AND($B594&gt;=INDEX($EH$5:$EH$44,$A594),$B594&lt;=INDEX($EJ$5:$EJ$44,$A594),I$30&gt;=INDEX($EG$5:$EG$44,$A594),I$30&lt;=INDEX($EI$5:$EI$44,$A594)),$A594,0),0)</f>
        <v>0</v>
      </c>
      <c r="J594" s="9">
        <f>IFERROR(IF(AND($B594&gt;=INDEX($EH$5:$EH$44,$A594),$B594&lt;=INDEX($EJ$5:$EJ$44,$A594),J$30&gt;=INDEX($EG$5:$EG$44,$A594),J$30&lt;=INDEX($EI$5:$EI$44,$A594)),$A594,0),0)</f>
        <v>0</v>
      </c>
      <c r="K594" s="9">
        <f>IFERROR(IF(AND($B594&gt;=INDEX($EH$5:$EH$44,$A594),$B594&lt;=INDEX($EJ$5:$EJ$44,$A594),K$30&gt;=INDEX($EG$5:$EG$44,$A594),K$30&lt;=INDEX($EI$5:$EI$44,$A594)),$A594,0),0)</f>
        <v>0</v>
      </c>
      <c r="L594" s="9">
        <f>IFERROR(IF(AND($B594&gt;=INDEX($EH$5:$EH$44,$A594),$B594&lt;=INDEX($EJ$5:$EJ$44,$A594),L$30&gt;=INDEX($EG$5:$EG$44,$A594),L$30&lt;=INDEX($EI$5:$EI$44,$A594)),$A594,0),0)</f>
        <v>0</v>
      </c>
      <c r="M594" s="9">
        <f>IFERROR(IF(AND($B594&gt;=INDEX($EH$5:$EH$44,$A594),$B594&lt;=INDEX($EJ$5:$EJ$44,$A594),M$30&gt;=INDEX($EG$5:$EG$44,$A594),M$30&lt;=INDEX($EI$5:$EI$44,$A594)),$A594,0),0)</f>
        <v>0</v>
      </c>
      <c r="N594" s="9">
        <f>IFERROR(IF(AND($B594&gt;=INDEX($EH$5:$EH$44,$A594),$B594&lt;=INDEX($EJ$5:$EJ$44,$A594),N$30&gt;=INDEX($EG$5:$EG$44,$A594),N$30&lt;=INDEX($EI$5:$EI$44,$A594)),$A594,0),0)</f>
        <v>0</v>
      </c>
      <c r="O594" s="9">
        <f>IFERROR(IF(AND($B594&gt;=INDEX($EH$5:$EH$44,$A594),$B594&lt;=INDEX($EJ$5:$EJ$44,$A594),O$30&gt;=INDEX($EG$5:$EG$44,$A594),O$30&lt;=INDEX($EI$5:$EI$44,$A594)),$A594,0),0)</f>
        <v>0</v>
      </c>
      <c r="P594" s="9">
        <f>IFERROR(IF(AND($B594&gt;=INDEX($EH$5:$EH$44,$A594),$B594&lt;=INDEX($EJ$5:$EJ$44,$A594),P$30&gt;=INDEX($EG$5:$EG$44,$A594),P$30&lt;=INDEX($EI$5:$EI$44,$A594)),$A594,0),0)</f>
        <v>0</v>
      </c>
      <c r="Q594" s="9">
        <f>IFERROR(IF(AND($B594&gt;=INDEX($EH$5:$EH$44,$A594),$B594&lt;=INDEX($EJ$5:$EJ$44,$A594),Q$30&gt;=INDEX($EG$5:$EG$44,$A594),Q$30&lt;=INDEX($EI$5:$EI$44,$A594)),$A594,0),0)</f>
        <v>0</v>
      </c>
      <c r="R594" s="9">
        <f>IFERROR(IF(AND($B594&gt;=INDEX($EH$5:$EH$44,$A594),$B594&lt;=INDEX($EJ$5:$EJ$44,$A594),R$30&gt;=INDEX($EG$5:$EG$44,$A594),R$30&lt;=INDEX($EI$5:$EI$44,$A594)),$A594,0),0)</f>
        <v>0</v>
      </c>
      <c r="S594" s="9">
        <f>IFERROR(IF(AND($B594&gt;=INDEX($EH$5:$EH$44,$A594),$B594&lt;=INDEX($EJ$5:$EJ$44,$A594),S$30&gt;=INDEX($EG$5:$EG$44,$A594),S$30&lt;=INDEX($EI$5:$EI$44,$A594)),$A594,0),0)</f>
        <v>0</v>
      </c>
      <c r="T594" s="9">
        <f>IFERROR(IF(AND($B594&gt;=INDEX($EH$5:$EH$44,$A594),$B594&lt;=INDEX($EJ$5:$EJ$44,$A594),T$30&gt;=INDEX($EG$5:$EG$44,$A594),T$30&lt;=INDEX($EI$5:$EI$44,$A594)),$A594,0),0)</f>
        <v>0</v>
      </c>
      <c r="U594" s="9">
        <f>IFERROR(IF(AND($B594&gt;=INDEX($EH$5:$EH$44,$A594),$B594&lt;=INDEX($EJ$5:$EJ$44,$A594),U$30&gt;=INDEX($EG$5:$EG$44,$A594),U$30&lt;=INDEX($EI$5:$EI$44,$A594)),$A594,0),0)</f>
        <v>0</v>
      </c>
      <c r="V594" s="9">
        <f>IFERROR(IF(AND($B594&gt;=INDEX($EH$5:$EH$44,$A594),$B594&lt;=INDEX($EJ$5:$EJ$44,$A594),V$30&gt;=INDEX($EG$5:$EG$44,$A594),V$30&lt;=INDEX($EI$5:$EI$44,$A594)),$A594,0),0)</f>
        <v>0</v>
      </c>
      <c r="W594" s="9">
        <f>IFERROR(IF(AND($B594&gt;=INDEX($EH$5:$EH$44,$A594),$B594&lt;=INDEX($EJ$5:$EJ$44,$A594),W$30&gt;=INDEX($EG$5:$EG$44,$A594),W$30&lt;=INDEX($EI$5:$EI$44,$A594)),$A594,0),0)</f>
        <v>0</v>
      </c>
      <c r="X594" s="9">
        <f>IFERROR(IF(AND($B594&gt;=INDEX($EH$5:$EH$44,$A594),$B594&lt;=INDEX($EJ$5:$EJ$44,$A594),X$30&gt;=INDEX($EG$5:$EG$44,$A594),X$30&lt;=INDEX($EI$5:$EI$44,$A594)),$A594,0),0)</f>
        <v>0</v>
      </c>
      <c r="Y594" s="9">
        <f>IFERROR(IF(AND($B594&gt;=INDEX($EH$5:$EH$44,$A594),$B594&lt;=INDEX($EJ$5:$EJ$44,$A594),Y$30&gt;=INDEX($EG$5:$EG$44,$A594),Y$30&lt;=INDEX($EI$5:$EI$44,$A594)),$A594,0),0)</f>
        <v>0</v>
      </c>
      <c r="Z594" s="9">
        <f>IFERROR(IF(AND($B594&gt;=INDEX($EH$5:$EH$44,$A594),$B594&lt;=INDEX($EJ$5:$EJ$44,$A594),Z$30&gt;=INDEX($EG$5:$EG$44,$A594),Z$30&lt;=INDEX($EI$5:$EI$44,$A594)),$A594,0),0)</f>
        <v>0</v>
      </c>
      <c r="AA594" s="9">
        <f>IFERROR(IF(AND($B594&gt;=INDEX($EH$5:$EH$44,$A594),$B594&lt;=INDEX($EJ$5:$EJ$44,$A594),AA$30&gt;=INDEX($EG$5:$EG$44,$A594),AA$30&lt;=INDEX($EI$5:$EI$44,$A594)),$A594,0),0)</f>
        <v>23</v>
      </c>
      <c r="AB594" s="9">
        <f>IFERROR(IF(AND($B594&gt;=INDEX($EH$5:$EH$44,$A594),$B594&lt;=INDEX($EJ$5:$EJ$44,$A594),AB$30&gt;=INDEX($EG$5:$EG$44,$A594),AB$30&lt;=INDEX($EI$5:$EI$44,$A594)),$A594,0),0)</f>
        <v>23</v>
      </c>
      <c r="AC594" s="9">
        <f>IFERROR(IF(AND($B594&gt;=INDEX($EH$5:$EH$44,$A594),$B594&lt;=INDEX($EJ$5:$EJ$44,$A594),AC$30&gt;=INDEX($EG$5:$EG$44,$A594),AC$30&lt;=INDEX($EI$5:$EI$44,$A594)),$A594,0),0)</f>
        <v>23</v>
      </c>
      <c r="AD594" s="9">
        <f>IFERROR(IF(AND($B594&gt;=INDEX($EH$5:$EH$44,$A594),$B594&lt;=INDEX($EJ$5:$EJ$44,$A594),AD$30&gt;=INDEX($EG$5:$EG$44,$A594),AD$30&lt;=INDEX($EI$5:$EI$44,$A594)),$A594,0),0)</f>
        <v>23</v>
      </c>
      <c r="AE594" s="9">
        <f>IFERROR(IF(AND($B594&gt;=INDEX($EH$5:$EH$44,$A594),$B594&lt;=INDEX($EJ$5:$EJ$44,$A594),AE$30&gt;=INDEX($EG$5:$EG$44,$A594),AE$30&lt;=INDEX($EI$5:$EI$44,$A594)),$A594,0),0)</f>
        <v>0</v>
      </c>
      <c r="AF594" s="9">
        <f>IFERROR(IF(AND($B594&gt;=INDEX($EH$5:$EH$44,$A594),$B594&lt;=INDEX($EJ$5:$EJ$44,$A594),AF$30&gt;=INDEX($EG$5:$EG$44,$A594),AF$30&lt;=INDEX($EI$5:$EI$44,$A594)),$A594,0),0)</f>
        <v>0</v>
      </c>
      <c r="AG594" s="9">
        <f>IFERROR(IF(AND($B594&gt;=INDEX($EH$5:$EH$44,$A594),$B594&lt;=INDEX($EJ$5:$EJ$44,$A594),AG$30&gt;=INDEX($EG$5:$EG$44,$A594),AG$30&lt;=INDEX($EI$5:$EI$44,$A594)),$A594,0),0)</f>
        <v>0</v>
      </c>
      <c r="AH594" s="9"/>
    </row>
    <row r="595" spans="1:34">
      <c r="A595" s="5">
        <f t="shared" si="96"/>
        <v>23</v>
      </c>
      <c r="B595" s="5">
        <f t="shared" si="95"/>
        <v>14</v>
      </c>
      <c r="C595" s="9">
        <f>IFERROR(IF(AND($B595&gt;=INDEX($EH$5:$EH$44,$A595),$B595&lt;=INDEX($EJ$5:$EJ$44,$A595),C$30&gt;=INDEX($EG$5:$EG$44,$A595),C$30&lt;=INDEX($EI$5:$EI$44,$A595)),$A595,0),0)</f>
        <v>0</v>
      </c>
      <c r="D595" s="9">
        <f>IFERROR(IF(AND($B595&gt;=INDEX($EH$5:$EH$44,$A595),$B595&lt;=INDEX($EJ$5:$EJ$44,$A595),D$30&gt;=INDEX($EG$5:$EG$44,$A595),D$30&lt;=INDEX($EI$5:$EI$44,$A595)),$A595,0),0)</f>
        <v>0</v>
      </c>
      <c r="E595" s="9">
        <f>IFERROR(IF(AND($B595&gt;=INDEX($EH$5:$EH$44,$A595),$B595&lt;=INDEX($EJ$5:$EJ$44,$A595),E$30&gt;=INDEX($EG$5:$EG$44,$A595),E$30&lt;=INDEX($EI$5:$EI$44,$A595)),$A595,0),0)</f>
        <v>0</v>
      </c>
      <c r="F595" s="9">
        <f>IFERROR(IF(AND($B595&gt;=INDEX($EH$5:$EH$44,$A595),$B595&lt;=INDEX($EJ$5:$EJ$44,$A595),F$30&gt;=INDEX($EG$5:$EG$44,$A595),F$30&lt;=INDEX($EI$5:$EI$44,$A595)),$A595,0),0)</f>
        <v>0</v>
      </c>
      <c r="G595" s="9">
        <f>IFERROR(IF(AND($B595&gt;=INDEX($EH$5:$EH$44,$A595),$B595&lt;=INDEX($EJ$5:$EJ$44,$A595),G$30&gt;=INDEX($EG$5:$EG$44,$A595),G$30&lt;=INDEX($EI$5:$EI$44,$A595)),$A595,0),0)</f>
        <v>0</v>
      </c>
      <c r="H595" s="9">
        <f>IFERROR(IF(AND($B595&gt;=INDEX($EH$5:$EH$44,$A595),$B595&lt;=INDEX($EJ$5:$EJ$44,$A595),H$30&gt;=INDEX($EG$5:$EG$44,$A595),H$30&lt;=INDEX($EI$5:$EI$44,$A595)),$A595,0),0)</f>
        <v>0</v>
      </c>
      <c r="I595" s="9">
        <f>IFERROR(IF(AND($B595&gt;=INDEX($EH$5:$EH$44,$A595),$B595&lt;=INDEX($EJ$5:$EJ$44,$A595),I$30&gt;=INDEX($EG$5:$EG$44,$A595),I$30&lt;=INDEX($EI$5:$EI$44,$A595)),$A595,0),0)</f>
        <v>0</v>
      </c>
      <c r="J595" s="9">
        <f>IFERROR(IF(AND($B595&gt;=INDEX($EH$5:$EH$44,$A595),$B595&lt;=INDEX($EJ$5:$EJ$44,$A595),J$30&gt;=INDEX($EG$5:$EG$44,$A595),J$30&lt;=INDEX($EI$5:$EI$44,$A595)),$A595,0),0)</f>
        <v>0</v>
      </c>
      <c r="K595" s="9">
        <f>IFERROR(IF(AND($B595&gt;=INDEX($EH$5:$EH$44,$A595),$B595&lt;=INDEX($EJ$5:$EJ$44,$A595),K$30&gt;=INDEX($EG$5:$EG$44,$A595),K$30&lt;=INDEX($EI$5:$EI$44,$A595)),$A595,0),0)</f>
        <v>0</v>
      </c>
      <c r="L595" s="9">
        <f>IFERROR(IF(AND($B595&gt;=INDEX($EH$5:$EH$44,$A595),$B595&lt;=INDEX($EJ$5:$EJ$44,$A595),L$30&gt;=INDEX($EG$5:$EG$44,$A595),L$30&lt;=INDEX($EI$5:$EI$44,$A595)),$A595,0),0)</f>
        <v>0</v>
      </c>
      <c r="M595" s="9">
        <f>IFERROR(IF(AND($B595&gt;=INDEX($EH$5:$EH$44,$A595),$B595&lt;=INDEX($EJ$5:$EJ$44,$A595),M$30&gt;=INDEX($EG$5:$EG$44,$A595),M$30&lt;=INDEX($EI$5:$EI$44,$A595)),$A595,0),0)</f>
        <v>0</v>
      </c>
      <c r="N595" s="9">
        <f>IFERROR(IF(AND($B595&gt;=INDEX($EH$5:$EH$44,$A595),$B595&lt;=INDEX($EJ$5:$EJ$44,$A595),N$30&gt;=INDEX($EG$5:$EG$44,$A595),N$30&lt;=INDEX($EI$5:$EI$44,$A595)),$A595,0),0)</f>
        <v>0</v>
      </c>
      <c r="O595" s="9">
        <f>IFERROR(IF(AND($B595&gt;=INDEX($EH$5:$EH$44,$A595),$B595&lt;=INDEX($EJ$5:$EJ$44,$A595),O$30&gt;=INDEX($EG$5:$EG$44,$A595),O$30&lt;=INDEX($EI$5:$EI$44,$A595)),$A595,0),0)</f>
        <v>0</v>
      </c>
      <c r="P595" s="9">
        <f>IFERROR(IF(AND($B595&gt;=INDEX($EH$5:$EH$44,$A595),$B595&lt;=INDEX($EJ$5:$EJ$44,$A595),P$30&gt;=INDEX($EG$5:$EG$44,$A595),P$30&lt;=INDEX($EI$5:$EI$44,$A595)),$A595,0),0)</f>
        <v>0</v>
      </c>
      <c r="Q595" s="9">
        <f>IFERROR(IF(AND($B595&gt;=INDEX($EH$5:$EH$44,$A595),$B595&lt;=INDEX($EJ$5:$EJ$44,$A595),Q$30&gt;=INDEX($EG$5:$EG$44,$A595),Q$30&lt;=INDEX($EI$5:$EI$44,$A595)),$A595,0),0)</f>
        <v>0</v>
      </c>
      <c r="R595" s="9">
        <f>IFERROR(IF(AND($B595&gt;=INDEX($EH$5:$EH$44,$A595),$B595&lt;=INDEX($EJ$5:$EJ$44,$A595),R$30&gt;=INDEX($EG$5:$EG$44,$A595),R$30&lt;=INDEX($EI$5:$EI$44,$A595)),$A595,0),0)</f>
        <v>0</v>
      </c>
      <c r="S595" s="9">
        <f>IFERROR(IF(AND($B595&gt;=INDEX($EH$5:$EH$44,$A595),$B595&lt;=INDEX($EJ$5:$EJ$44,$A595),S$30&gt;=INDEX($EG$5:$EG$44,$A595),S$30&lt;=INDEX($EI$5:$EI$44,$A595)),$A595,0),0)</f>
        <v>0</v>
      </c>
      <c r="T595" s="9">
        <f>IFERROR(IF(AND($B595&gt;=INDEX($EH$5:$EH$44,$A595),$B595&lt;=INDEX($EJ$5:$EJ$44,$A595),T$30&gt;=INDEX($EG$5:$EG$44,$A595),T$30&lt;=INDEX($EI$5:$EI$44,$A595)),$A595,0),0)</f>
        <v>0</v>
      </c>
      <c r="U595" s="9">
        <f>IFERROR(IF(AND($B595&gt;=INDEX($EH$5:$EH$44,$A595),$B595&lt;=INDEX($EJ$5:$EJ$44,$A595),U$30&gt;=INDEX($EG$5:$EG$44,$A595),U$30&lt;=INDEX($EI$5:$EI$44,$A595)),$A595,0),0)</f>
        <v>0</v>
      </c>
      <c r="V595" s="9">
        <f>IFERROR(IF(AND($B595&gt;=INDEX($EH$5:$EH$44,$A595),$B595&lt;=INDEX($EJ$5:$EJ$44,$A595),V$30&gt;=INDEX($EG$5:$EG$44,$A595),V$30&lt;=INDEX($EI$5:$EI$44,$A595)),$A595,0),0)</f>
        <v>0</v>
      </c>
      <c r="W595" s="9">
        <f>IFERROR(IF(AND($B595&gt;=INDEX($EH$5:$EH$44,$A595),$B595&lt;=INDEX($EJ$5:$EJ$44,$A595),W$30&gt;=INDEX($EG$5:$EG$44,$A595),W$30&lt;=INDEX($EI$5:$EI$44,$A595)),$A595,0),0)</f>
        <v>0</v>
      </c>
      <c r="X595" s="9">
        <f>IFERROR(IF(AND($B595&gt;=INDEX($EH$5:$EH$44,$A595),$B595&lt;=INDEX($EJ$5:$EJ$44,$A595),X$30&gt;=INDEX($EG$5:$EG$44,$A595),X$30&lt;=INDEX($EI$5:$EI$44,$A595)),$A595,0),0)</f>
        <v>0</v>
      </c>
      <c r="Y595" s="9">
        <f>IFERROR(IF(AND($B595&gt;=INDEX($EH$5:$EH$44,$A595),$B595&lt;=INDEX($EJ$5:$EJ$44,$A595),Y$30&gt;=INDEX($EG$5:$EG$44,$A595),Y$30&lt;=INDEX($EI$5:$EI$44,$A595)),$A595,0),0)</f>
        <v>0</v>
      </c>
      <c r="Z595" s="9">
        <f>IFERROR(IF(AND($B595&gt;=INDEX($EH$5:$EH$44,$A595),$B595&lt;=INDEX($EJ$5:$EJ$44,$A595),Z$30&gt;=INDEX($EG$5:$EG$44,$A595),Z$30&lt;=INDEX($EI$5:$EI$44,$A595)),$A595,0),0)</f>
        <v>0</v>
      </c>
      <c r="AA595" s="9">
        <f>IFERROR(IF(AND($B595&gt;=INDEX($EH$5:$EH$44,$A595),$B595&lt;=INDEX($EJ$5:$EJ$44,$A595),AA$30&gt;=INDEX($EG$5:$EG$44,$A595),AA$30&lt;=INDEX($EI$5:$EI$44,$A595)),$A595,0),0)</f>
        <v>23</v>
      </c>
      <c r="AB595" s="9">
        <f>IFERROR(IF(AND($B595&gt;=INDEX($EH$5:$EH$44,$A595),$B595&lt;=INDEX($EJ$5:$EJ$44,$A595),AB$30&gt;=INDEX($EG$5:$EG$44,$A595),AB$30&lt;=INDEX($EI$5:$EI$44,$A595)),$A595,0),0)</f>
        <v>23</v>
      </c>
      <c r="AC595" s="9">
        <f>IFERROR(IF(AND($B595&gt;=INDEX($EH$5:$EH$44,$A595),$B595&lt;=INDEX($EJ$5:$EJ$44,$A595),AC$30&gt;=INDEX($EG$5:$EG$44,$A595),AC$30&lt;=INDEX($EI$5:$EI$44,$A595)),$A595,0),0)</f>
        <v>23</v>
      </c>
      <c r="AD595" s="9">
        <f>IFERROR(IF(AND($B595&gt;=INDEX($EH$5:$EH$44,$A595),$B595&lt;=INDEX($EJ$5:$EJ$44,$A595),AD$30&gt;=INDEX($EG$5:$EG$44,$A595),AD$30&lt;=INDEX($EI$5:$EI$44,$A595)),$A595,0),0)</f>
        <v>23</v>
      </c>
      <c r="AE595" s="9">
        <f>IFERROR(IF(AND($B595&gt;=INDEX($EH$5:$EH$44,$A595),$B595&lt;=INDEX($EJ$5:$EJ$44,$A595),AE$30&gt;=INDEX($EG$5:$EG$44,$A595),AE$30&lt;=INDEX($EI$5:$EI$44,$A595)),$A595,0),0)</f>
        <v>0</v>
      </c>
      <c r="AF595" s="9">
        <f>IFERROR(IF(AND($B595&gt;=INDEX($EH$5:$EH$44,$A595),$B595&lt;=INDEX($EJ$5:$EJ$44,$A595),AF$30&gt;=INDEX($EG$5:$EG$44,$A595),AF$30&lt;=INDEX($EI$5:$EI$44,$A595)),$A595,0),0)</f>
        <v>0</v>
      </c>
      <c r="AG595" s="9">
        <f>IFERROR(IF(AND($B595&gt;=INDEX($EH$5:$EH$44,$A595),$B595&lt;=INDEX($EJ$5:$EJ$44,$A595),AG$30&gt;=INDEX($EG$5:$EG$44,$A595),AG$30&lt;=INDEX($EI$5:$EI$44,$A595)),$A595,0),0)</f>
        <v>0</v>
      </c>
      <c r="AH595" s="9"/>
    </row>
    <row r="596" spans="1:34">
      <c r="A596" s="5">
        <f t="shared" si="96"/>
        <v>23</v>
      </c>
      <c r="B596" s="5">
        <f t="shared" si="95"/>
        <v>15</v>
      </c>
      <c r="C596" s="9">
        <f>IFERROR(IF(AND($B596&gt;=INDEX($EH$5:$EH$44,$A596),$B596&lt;=INDEX($EJ$5:$EJ$44,$A596),C$30&gt;=INDEX($EG$5:$EG$44,$A596),C$30&lt;=INDEX($EI$5:$EI$44,$A596)),$A596,0),0)</f>
        <v>0</v>
      </c>
      <c r="D596" s="9">
        <f>IFERROR(IF(AND($B596&gt;=INDEX($EH$5:$EH$44,$A596),$B596&lt;=INDEX($EJ$5:$EJ$44,$A596),D$30&gt;=INDEX($EG$5:$EG$44,$A596),D$30&lt;=INDEX($EI$5:$EI$44,$A596)),$A596,0),0)</f>
        <v>0</v>
      </c>
      <c r="E596" s="9">
        <f>IFERROR(IF(AND($B596&gt;=INDEX($EH$5:$EH$44,$A596),$B596&lt;=INDEX($EJ$5:$EJ$44,$A596),E$30&gt;=INDEX($EG$5:$EG$44,$A596),E$30&lt;=INDEX($EI$5:$EI$44,$A596)),$A596,0),0)</f>
        <v>0</v>
      </c>
      <c r="F596" s="9">
        <f>IFERROR(IF(AND($B596&gt;=INDEX($EH$5:$EH$44,$A596),$B596&lt;=INDEX($EJ$5:$EJ$44,$A596),F$30&gt;=INDEX($EG$5:$EG$44,$A596),F$30&lt;=INDEX($EI$5:$EI$44,$A596)),$A596,0),0)</f>
        <v>0</v>
      </c>
      <c r="G596" s="9">
        <f>IFERROR(IF(AND($B596&gt;=INDEX($EH$5:$EH$44,$A596),$B596&lt;=INDEX($EJ$5:$EJ$44,$A596),G$30&gt;=INDEX($EG$5:$EG$44,$A596),G$30&lt;=INDEX($EI$5:$EI$44,$A596)),$A596,0),0)</f>
        <v>0</v>
      </c>
      <c r="H596" s="9">
        <f>IFERROR(IF(AND($B596&gt;=INDEX($EH$5:$EH$44,$A596),$B596&lt;=INDEX($EJ$5:$EJ$44,$A596),H$30&gt;=INDEX($EG$5:$EG$44,$A596),H$30&lt;=INDEX($EI$5:$EI$44,$A596)),$A596,0),0)</f>
        <v>0</v>
      </c>
      <c r="I596" s="9">
        <f>IFERROR(IF(AND($B596&gt;=INDEX($EH$5:$EH$44,$A596),$B596&lt;=INDEX($EJ$5:$EJ$44,$A596),I$30&gt;=INDEX($EG$5:$EG$44,$A596),I$30&lt;=INDEX($EI$5:$EI$44,$A596)),$A596,0),0)</f>
        <v>0</v>
      </c>
      <c r="J596" s="9">
        <f>IFERROR(IF(AND($B596&gt;=INDEX($EH$5:$EH$44,$A596),$B596&lt;=INDEX($EJ$5:$EJ$44,$A596),J$30&gt;=INDEX($EG$5:$EG$44,$A596),J$30&lt;=INDEX($EI$5:$EI$44,$A596)),$A596,0),0)</f>
        <v>0</v>
      </c>
      <c r="K596" s="9">
        <f>IFERROR(IF(AND($B596&gt;=INDEX($EH$5:$EH$44,$A596),$B596&lt;=INDEX($EJ$5:$EJ$44,$A596),K$30&gt;=INDEX($EG$5:$EG$44,$A596),K$30&lt;=INDEX($EI$5:$EI$44,$A596)),$A596,0),0)</f>
        <v>0</v>
      </c>
      <c r="L596" s="9">
        <f>IFERROR(IF(AND($B596&gt;=INDEX($EH$5:$EH$44,$A596),$B596&lt;=INDEX($EJ$5:$EJ$44,$A596),L$30&gt;=INDEX($EG$5:$EG$44,$A596),L$30&lt;=INDEX($EI$5:$EI$44,$A596)),$A596,0),0)</f>
        <v>0</v>
      </c>
      <c r="M596" s="9">
        <f>IFERROR(IF(AND($B596&gt;=INDEX($EH$5:$EH$44,$A596),$B596&lt;=INDEX($EJ$5:$EJ$44,$A596),M$30&gt;=INDEX($EG$5:$EG$44,$A596),M$30&lt;=INDEX($EI$5:$EI$44,$A596)),$A596,0),0)</f>
        <v>0</v>
      </c>
      <c r="N596" s="9">
        <f>IFERROR(IF(AND($B596&gt;=INDEX($EH$5:$EH$44,$A596),$B596&lt;=INDEX($EJ$5:$EJ$44,$A596),N$30&gt;=INDEX($EG$5:$EG$44,$A596),N$30&lt;=INDEX($EI$5:$EI$44,$A596)),$A596,0),0)</f>
        <v>0</v>
      </c>
      <c r="O596" s="9">
        <f>IFERROR(IF(AND($B596&gt;=INDEX($EH$5:$EH$44,$A596),$B596&lt;=INDEX($EJ$5:$EJ$44,$A596),O$30&gt;=INDEX($EG$5:$EG$44,$A596),O$30&lt;=INDEX($EI$5:$EI$44,$A596)),$A596,0),0)</f>
        <v>0</v>
      </c>
      <c r="P596" s="9">
        <f>IFERROR(IF(AND($B596&gt;=INDEX($EH$5:$EH$44,$A596),$B596&lt;=INDEX($EJ$5:$EJ$44,$A596),P$30&gt;=INDEX($EG$5:$EG$44,$A596),P$30&lt;=INDEX($EI$5:$EI$44,$A596)),$A596,0),0)</f>
        <v>0</v>
      </c>
      <c r="Q596" s="9">
        <f>IFERROR(IF(AND($B596&gt;=INDEX($EH$5:$EH$44,$A596),$B596&lt;=INDEX($EJ$5:$EJ$44,$A596),Q$30&gt;=INDEX($EG$5:$EG$44,$A596),Q$30&lt;=INDEX($EI$5:$EI$44,$A596)),$A596,0),0)</f>
        <v>0</v>
      </c>
      <c r="R596" s="9">
        <f>IFERROR(IF(AND($B596&gt;=INDEX($EH$5:$EH$44,$A596),$B596&lt;=INDEX($EJ$5:$EJ$44,$A596),R$30&gt;=INDEX($EG$5:$EG$44,$A596),R$30&lt;=INDEX($EI$5:$EI$44,$A596)),$A596,0),0)</f>
        <v>0</v>
      </c>
      <c r="S596" s="9">
        <f>IFERROR(IF(AND($B596&gt;=INDEX($EH$5:$EH$44,$A596),$B596&lt;=INDEX($EJ$5:$EJ$44,$A596),S$30&gt;=INDEX($EG$5:$EG$44,$A596),S$30&lt;=INDEX($EI$5:$EI$44,$A596)),$A596,0),0)</f>
        <v>0</v>
      </c>
      <c r="T596" s="9">
        <f>IFERROR(IF(AND($B596&gt;=INDEX($EH$5:$EH$44,$A596),$B596&lt;=INDEX($EJ$5:$EJ$44,$A596),T$30&gt;=INDEX($EG$5:$EG$44,$A596),T$30&lt;=INDEX($EI$5:$EI$44,$A596)),$A596,0),0)</f>
        <v>0</v>
      </c>
      <c r="U596" s="9">
        <f>IFERROR(IF(AND($B596&gt;=INDEX($EH$5:$EH$44,$A596),$B596&lt;=INDEX($EJ$5:$EJ$44,$A596),U$30&gt;=INDEX($EG$5:$EG$44,$A596),U$30&lt;=INDEX($EI$5:$EI$44,$A596)),$A596,0),0)</f>
        <v>0</v>
      </c>
      <c r="V596" s="9">
        <f>IFERROR(IF(AND($B596&gt;=INDEX($EH$5:$EH$44,$A596),$B596&lt;=INDEX($EJ$5:$EJ$44,$A596),V$30&gt;=INDEX($EG$5:$EG$44,$A596),V$30&lt;=INDEX($EI$5:$EI$44,$A596)),$A596,0),0)</f>
        <v>0</v>
      </c>
      <c r="W596" s="9">
        <f>IFERROR(IF(AND($B596&gt;=INDEX($EH$5:$EH$44,$A596),$B596&lt;=INDEX($EJ$5:$EJ$44,$A596),W$30&gt;=INDEX($EG$5:$EG$44,$A596),W$30&lt;=INDEX($EI$5:$EI$44,$A596)),$A596,0),0)</f>
        <v>0</v>
      </c>
      <c r="X596" s="9">
        <f>IFERROR(IF(AND($B596&gt;=INDEX($EH$5:$EH$44,$A596),$B596&lt;=INDEX($EJ$5:$EJ$44,$A596),X$30&gt;=INDEX($EG$5:$EG$44,$A596),X$30&lt;=INDEX($EI$5:$EI$44,$A596)),$A596,0),0)</f>
        <v>0</v>
      </c>
      <c r="Y596" s="9">
        <f>IFERROR(IF(AND($B596&gt;=INDEX($EH$5:$EH$44,$A596),$B596&lt;=INDEX($EJ$5:$EJ$44,$A596),Y$30&gt;=INDEX($EG$5:$EG$44,$A596),Y$30&lt;=INDEX($EI$5:$EI$44,$A596)),$A596,0),0)</f>
        <v>0</v>
      </c>
      <c r="Z596" s="9">
        <f>IFERROR(IF(AND($B596&gt;=INDEX($EH$5:$EH$44,$A596),$B596&lt;=INDEX($EJ$5:$EJ$44,$A596),Z$30&gt;=INDEX($EG$5:$EG$44,$A596),Z$30&lt;=INDEX($EI$5:$EI$44,$A596)),$A596,0),0)</f>
        <v>0</v>
      </c>
      <c r="AA596" s="9">
        <f>IFERROR(IF(AND($B596&gt;=INDEX($EH$5:$EH$44,$A596),$B596&lt;=INDEX($EJ$5:$EJ$44,$A596),AA$30&gt;=INDEX($EG$5:$EG$44,$A596),AA$30&lt;=INDEX($EI$5:$EI$44,$A596)),$A596,0),0)</f>
        <v>0</v>
      </c>
      <c r="AB596" s="9">
        <f>IFERROR(IF(AND($B596&gt;=INDEX($EH$5:$EH$44,$A596),$B596&lt;=INDEX($EJ$5:$EJ$44,$A596),AB$30&gt;=INDEX($EG$5:$EG$44,$A596),AB$30&lt;=INDEX($EI$5:$EI$44,$A596)),$A596,0),0)</f>
        <v>0</v>
      </c>
      <c r="AC596" s="9">
        <f>IFERROR(IF(AND($B596&gt;=INDEX($EH$5:$EH$44,$A596),$B596&lt;=INDEX($EJ$5:$EJ$44,$A596),AC$30&gt;=INDEX($EG$5:$EG$44,$A596),AC$30&lt;=INDEX($EI$5:$EI$44,$A596)),$A596,0),0)</f>
        <v>0</v>
      </c>
      <c r="AD596" s="9">
        <f>IFERROR(IF(AND($B596&gt;=INDEX($EH$5:$EH$44,$A596),$B596&lt;=INDEX($EJ$5:$EJ$44,$A596),AD$30&gt;=INDEX($EG$5:$EG$44,$A596),AD$30&lt;=INDEX($EI$5:$EI$44,$A596)),$A596,0),0)</f>
        <v>0</v>
      </c>
      <c r="AE596" s="9">
        <f>IFERROR(IF(AND($B596&gt;=INDEX($EH$5:$EH$44,$A596),$B596&lt;=INDEX($EJ$5:$EJ$44,$A596),AE$30&gt;=INDEX($EG$5:$EG$44,$A596),AE$30&lt;=INDEX($EI$5:$EI$44,$A596)),$A596,0),0)</f>
        <v>0</v>
      </c>
      <c r="AF596" s="9">
        <f>IFERROR(IF(AND($B596&gt;=INDEX($EH$5:$EH$44,$A596),$B596&lt;=INDEX($EJ$5:$EJ$44,$A596),AF$30&gt;=INDEX($EG$5:$EG$44,$A596),AF$30&lt;=INDEX($EI$5:$EI$44,$A596)),$A596,0),0)</f>
        <v>0</v>
      </c>
      <c r="AG596" s="9">
        <f>IFERROR(IF(AND($B596&gt;=INDEX($EH$5:$EH$44,$A596),$B596&lt;=INDEX($EJ$5:$EJ$44,$A596),AG$30&gt;=INDEX($EG$5:$EG$44,$A596),AG$30&lt;=INDEX($EI$5:$EI$44,$A596)),$A596,0),0)</f>
        <v>0</v>
      </c>
      <c r="AH596" s="9"/>
    </row>
    <row r="597" spans="1:34">
      <c r="A597" s="5">
        <f t="shared" si="96"/>
        <v>23</v>
      </c>
      <c r="B597" s="5">
        <f t="shared" si="95"/>
        <v>16</v>
      </c>
      <c r="C597" s="9">
        <f>IFERROR(IF(AND($B597&gt;=INDEX($EH$5:$EH$44,$A597),$B597&lt;=INDEX($EJ$5:$EJ$44,$A597),C$30&gt;=INDEX($EG$5:$EG$44,$A597),C$30&lt;=INDEX($EI$5:$EI$44,$A597)),$A597,0),0)</f>
        <v>0</v>
      </c>
      <c r="D597" s="9">
        <f>IFERROR(IF(AND($B597&gt;=INDEX($EH$5:$EH$44,$A597),$B597&lt;=INDEX($EJ$5:$EJ$44,$A597),D$30&gt;=INDEX($EG$5:$EG$44,$A597),D$30&lt;=INDEX($EI$5:$EI$44,$A597)),$A597,0),0)</f>
        <v>0</v>
      </c>
      <c r="E597" s="9">
        <f>IFERROR(IF(AND($B597&gt;=INDEX($EH$5:$EH$44,$A597),$B597&lt;=INDEX($EJ$5:$EJ$44,$A597),E$30&gt;=INDEX($EG$5:$EG$44,$A597),E$30&lt;=INDEX($EI$5:$EI$44,$A597)),$A597,0),0)</f>
        <v>0</v>
      </c>
      <c r="F597" s="9">
        <f>IFERROR(IF(AND($B597&gt;=INDEX($EH$5:$EH$44,$A597),$B597&lt;=INDEX($EJ$5:$EJ$44,$A597),F$30&gt;=INDEX($EG$5:$EG$44,$A597),F$30&lt;=INDEX($EI$5:$EI$44,$A597)),$A597,0),0)</f>
        <v>0</v>
      </c>
      <c r="G597" s="9">
        <f>IFERROR(IF(AND($B597&gt;=INDEX($EH$5:$EH$44,$A597),$B597&lt;=INDEX($EJ$5:$EJ$44,$A597),G$30&gt;=INDEX($EG$5:$EG$44,$A597),G$30&lt;=INDEX($EI$5:$EI$44,$A597)),$A597,0),0)</f>
        <v>0</v>
      </c>
      <c r="H597" s="9">
        <f>IFERROR(IF(AND($B597&gt;=INDEX($EH$5:$EH$44,$A597),$B597&lt;=INDEX($EJ$5:$EJ$44,$A597),H$30&gt;=INDEX($EG$5:$EG$44,$A597),H$30&lt;=INDEX($EI$5:$EI$44,$A597)),$A597,0),0)</f>
        <v>0</v>
      </c>
      <c r="I597" s="9">
        <f>IFERROR(IF(AND($B597&gt;=INDEX($EH$5:$EH$44,$A597),$B597&lt;=INDEX($EJ$5:$EJ$44,$A597),I$30&gt;=INDEX($EG$5:$EG$44,$A597),I$30&lt;=INDEX($EI$5:$EI$44,$A597)),$A597,0),0)</f>
        <v>0</v>
      </c>
      <c r="J597" s="9">
        <f>IFERROR(IF(AND($B597&gt;=INDEX($EH$5:$EH$44,$A597),$B597&lt;=INDEX($EJ$5:$EJ$44,$A597),J$30&gt;=INDEX($EG$5:$EG$44,$A597),J$30&lt;=INDEX($EI$5:$EI$44,$A597)),$A597,0),0)</f>
        <v>0</v>
      </c>
      <c r="K597" s="9">
        <f>IFERROR(IF(AND($B597&gt;=INDEX($EH$5:$EH$44,$A597),$B597&lt;=INDEX($EJ$5:$EJ$44,$A597),K$30&gt;=INDEX($EG$5:$EG$44,$A597),K$30&lt;=INDEX($EI$5:$EI$44,$A597)),$A597,0),0)</f>
        <v>0</v>
      </c>
      <c r="L597" s="9">
        <f>IFERROR(IF(AND($B597&gt;=INDEX($EH$5:$EH$44,$A597),$B597&lt;=INDEX($EJ$5:$EJ$44,$A597),L$30&gt;=INDEX($EG$5:$EG$44,$A597),L$30&lt;=INDEX($EI$5:$EI$44,$A597)),$A597,0),0)</f>
        <v>0</v>
      </c>
      <c r="M597" s="9">
        <f>IFERROR(IF(AND($B597&gt;=INDEX($EH$5:$EH$44,$A597),$B597&lt;=INDEX($EJ$5:$EJ$44,$A597),M$30&gt;=INDEX($EG$5:$EG$44,$A597),M$30&lt;=INDEX($EI$5:$EI$44,$A597)),$A597,0),0)</f>
        <v>0</v>
      </c>
      <c r="N597" s="9">
        <f>IFERROR(IF(AND($B597&gt;=INDEX($EH$5:$EH$44,$A597),$B597&lt;=INDEX($EJ$5:$EJ$44,$A597),N$30&gt;=INDEX($EG$5:$EG$44,$A597),N$30&lt;=INDEX($EI$5:$EI$44,$A597)),$A597,0),0)</f>
        <v>0</v>
      </c>
      <c r="O597" s="9">
        <f>IFERROR(IF(AND($B597&gt;=INDEX($EH$5:$EH$44,$A597),$B597&lt;=INDEX($EJ$5:$EJ$44,$A597),O$30&gt;=INDEX($EG$5:$EG$44,$A597),O$30&lt;=INDEX($EI$5:$EI$44,$A597)),$A597,0),0)</f>
        <v>0</v>
      </c>
      <c r="P597" s="9">
        <f>IFERROR(IF(AND($B597&gt;=INDEX($EH$5:$EH$44,$A597),$B597&lt;=INDEX($EJ$5:$EJ$44,$A597),P$30&gt;=INDEX($EG$5:$EG$44,$A597),P$30&lt;=INDEX($EI$5:$EI$44,$A597)),$A597,0),0)</f>
        <v>0</v>
      </c>
      <c r="Q597" s="9">
        <f>IFERROR(IF(AND($B597&gt;=INDEX($EH$5:$EH$44,$A597),$B597&lt;=INDEX($EJ$5:$EJ$44,$A597),Q$30&gt;=INDEX($EG$5:$EG$44,$A597),Q$30&lt;=INDEX($EI$5:$EI$44,$A597)),$A597,0),0)</f>
        <v>0</v>
      </c>
      <c r="R597" s="9">
        <f>IFERROR(IF(AND($B597&gt;=INDEX($EH$5:$EH$44,$A597),$B597&lt;=INDEX($EJ$5:$EJ$44,$A597),R$30&gt;=INDEX($EG$5:$EG$44,$A597),R$30&lt;=INDEX($EI$5:$EI$44,$A597)),$A597,0),0)</f>
        <v>0</v>
      </c>
      <c r="S597" s="9">
        <f>IFERROR(IF(AND($B597&gt;=INDEX($EH$5:$EH$44,$A597),$B597&lt;=INDEX($EJ$5:$EJ$44,$A597),S$30&gt;=INDEX($EG$5:$EG$44,$A597),S$30&lt;=INDEX($EI$5:$EI$44,$A597)),$A597,0),0)</f>
        <v>0</v>
      </c>
      <c r="T597" s="9">
        <f>IFERROR(IF(AND($B597&gt;=INDEX($EH$5:$EH$44,$A597),$B597&lt;=INDEX($EJ$5:$EJ$44,$A597),T$30&gt;=INDEX($EG$5:$EG$44,$A597),T$30&lt;=INDEX($EI$5:$EI$44,$A597)),$A597,0),0)</f>
        <v>0</v>
      </c>
      <c r="U597" s="9">
        <f>IFERROR(IF(AND($B597&gt;=INDEX($EH$5:$EH$44,$A597),$B597&lt;=INDEX($EJ$5:$EJ$44,$A597),U$30&gt;=INDEX($EG$5:$EG$44,$A597),U$30&lt;=INDEX($EI$5:$EI$44,$A597)),$A597,0),0)</f>
        <v>0</v>
      </c>
      <c r="V597" s="9">
        <f>IFERROR(IF(AND($B597&gt;=INDEX($EH$5:$EH$44,$A597),$B597&lt;=INDEX($EJ$5:$EJ$44,$A597),V$30&gt;=INDEX($EG$5:$EG$44,$A597),V$30&lt;=INDEX($EI$5:$EI$44,$A597)),$A597,0),0)</f>
        <v>0</v>
      </c>
      <c r="W597" s="9">
        <f>IFERROR(IF(AND($B597&gt;=INDEX($EH$5:$EH$44,$A597),$B597&lt;=INDEX($EJ$5:$EJ$44,$A597),W$30&gt;=INDEX($EG$5:$EG$44,$A597),W$30&lt;=INDEX($EI$5:$EI$44,$A597)),$A597,0),0)</f>
        <v>0</v>
      </c>
      <c r="X597" s="9">
        <f>IFERROR(IF(AND($B597&gt;=INDEX($EH$5:$EH$44,$A597),$B597&lt;=INDEX($EJ$5:$EJ$44,$A597),X$30&gt;=INDEX($EG$5:$EG$44,$A597),X$30&lt;=INDEX($EI$5:$EI$44,$A597)),$A597,0),0)</f>
        <v>0</v>
      </c>
      <c r="Y597" s="9">
        <f>IFERROR(IF(AND($B597&gt;=INDEX($EH$5:$EH$44,$A597),$B597&lt;=INDEX($EJ$5:$EJ$44,$A597),Y$30&gt;=INDEX($EG$5:$EG$44,$A597),Y$30&lt;=INDEX($EI$5:$EI$44,$A597)),$A597,0),0)</f>
        <v>0</v>
      </c>
      <c r="Z597" s="9">
        <f>IFERROR(IF(AND($B597&gt;=INDEX($EH$5:$EH$44,$A597),$B597&lt;=INDEX($EJ$5:$EJ$44,$A597),Z$30&gt;=INDEX($EG$5:$EG$44,$A597),Z$30&lt;=INDEX($EI$5:$EI$44,$A597)),$A597,0),0)</f>
        <v>0</v>
      </c>
      <c r="AA597" s="9">
        <f>IFERROR(IF(AND($B597&gt;=INDEX($EH$5:$EH$44,$A597),$B597&lt;=INDEX($EJ$5:$EJ$44,$A597),AA$30&gt;=INDEX($EG$5:$EG$44,$A597),AA$30&lt;=INDEX($EI$5:$EI$44,$A597)),$A597,0),0)</f>
        <v>0</v>
      </c>
      <c r="AB597" s="9">
        <f>IFERROR(IF(AND($B597&gt;=INDEX($EH$5:$EH$44,$A597),$B597&lt;=INDEX($EJ$5:$EJ$44,$A597),AB$30&gt;=INDEX($EG$5:$EG$44,$A597),AB$30&lt;=INDEX($EI$5:$EI$44,$A597)),$A597,0),0)</f>
        <v>0</v>
      </c>
      <c r="AC597" s="9">
        <f>IFERROR(IF(AND($B597&gt;=INDEX($EH$5:$EH$44,$A597),$B597&lt;=INDEX($EJ$5:$EJ$44,$A597),AC$30&gt;=INDEX($EG$5:$EG$44,$A597),AC$30&lt;=INDEX($EI$5:$EI$44,$A597)),$A597,0),0)</f>
        <v>0</v>
      </c>
      <c r="AD597" s="9">
        <f>IFERROR(IF(AND($B597&gt;=INDEX($EH$5:$EH$44,$A597),$B597&lt;=INDEX($EJ$5:$EJ$44,$A597),AD$30&gt;=INDEX($EG$5:$EG$44,$A597),AD$30&lt;=INDEX($EI$5:$EI$44,$A597)),$A597,0),0)</f>
        <v>0</v>
      </c>
      <c r="AE597" s="9">
        <f>IFERROR(IF(AND($B597&gt;=INDEX($EH$5:$EH$44,$A597),$B597&lt;=INDEX($EJ$5:$EJ$44,$A597),AE$30&gt;=INDEX($EG$5:$EG$44,$A597),AE$30&lt;=INDEX($EI$5:$EI$44,$A597)),$A597,0),0)</f>
        <v>0</v>
      </c>
      <c r="AF597" s="9">
        <f>IFERROR(IF(AND($B597&gt;=INDEX($EH$5:$EH$44,$A597),$B597&lt;=INDEX($EJ$5:$EJ$44,$A597),AF$30&gt;=INDEX($EG$5:$EG$44,$A597),AF$30&lt;=INDEX($EI$5:$EI$44,$A597)),$A597,0),0)</f>
        <v>0</v>
      </c>
      <c r="AG597" s="9">
        <f>IFERROR(IF(AND($B597&gt;=INDEX($EH$5:$EH$44,$A597),$B597&lt;=INDEX($EJ$5:$EJ$44,$A597),AG$30&gt;=INDEX($EG$5:$EG$44,$A597),AG$30&lt;=INDEX($EI$5:$EI$44,$A597)),$A597,0),0)</f>
        <v>0</v>
      </c>
      <c r="AH597" s="9"/>
    </row>
    <row r="598" spans="1:34">
      <c r="A598" s="5">
        <f t="shared" si="96"/>
        <v>23</v>
      </c>
      <c r="B598" s="5">
        <f t="shared" si="95"/>
        <v>17</v>
      </c>
      <c r="C598" s="9">
        <f>IFERROR(IF(AND($B598&gt;=INDEX($EH$5:$EH$44,$A598),$B598&lt;=INDEX($EJ$5:$EJ$44,$A598),C$30&gt;=INDEX($EG$5:$EG$44,$A598),C$30&lt;=INDEX($EI$5:$EI$44,$A598)),$A598,0),0)</f>
        <v>0</v>
      </c>
      <c r="D598" s="9">
        <f>IFERROR(IF(AND($B598&gt;=INDEX($EH$5:$EH$44,$A598),$B598&lt;=INDEX($EJ$5:$EJ$44,$A598),D$30&gt;=INDEX($EG$5:$EG$44,$A598),D$30&lt;=INDEX($EI$5:$EI$44,$A598)),$A598,0),0)</f>
        <v>0</v>
      </c>
      <c r="E598" s="9">
        <f>IFERROR(IF(AND($B598&gt;=INDEX($EH$5:$EH$44,$A598),$B598&lt;=INDEX($EJ$5:$EJ$44,$A598),E$30&gt;=INDEX($EG$5:$EG$44,$A598),E$30&lt;=INDEX($EI$5:$EI$44,$A598)),$A598,0),0)</f>
        <v>0</v>
      </c>
      <c r="F598" s="9">
        <f>IFERROR(IF(AND($B598&gt;=INDEX($EH$5:$EH$44,$A598),$B598&lt;=INDEX($EJ$5:$EJ$44,$A598),F$30&gt;=INDEX($EG$5:$EG$44,$A598),F$30&lt;=INDEX($EI$5:$EI$44,$A598)),$A598,0),0)</f>
        <v>0</v>
      </c>
      <c r="G598" s="9">
        <f>IFERROR(IF(AND($B598&gt;=INDEX($EH$5:$EH$44,$A598),$B598&lt;=INDEX($EJ$5:$EJ$44,$A598),G$30&gt;=INDEX($EG$5:$EG$44,$A598),G$30&lt;=INDEX($EI$5:$EI$44,$A598)),$A598,0),0)</f>
        <v>0</v>
      </c>
      <c r="H598" s="9">
        <f>IFERROR(IF(AND($B598&gt;=INDEX($EH$5:$EH$44,$A598),$B598&lt;=INDEX($EJ$5:$EJ$44,$A598),H$30&gt;=INDEX($EG$5:$EG$44,$A598),H$30&lt;=INDEX($EI$5:$EI$44,$A598)),$A598,0),0)</f>
        <v>0</v>
      </c>
      <c r="I598" s="9">
        <f>IFERROR(IF(AND($B598&gt;=INDEX($EH$5:$EH$44,$A598),$B598&lt;=INDEX($EJ$5:$EJ$44,$A598),I$30&gt;=INDEX($EG$5:$EG$44,$A598),I$30&lt;=INDEX($EI$5:$EI$44,$A598)),$A598,0),0)</f>
        <v>0</v>
      </c>
      <c r="J598" s="9">
        <f>IFERROR(IF(AND($B598&gt;=INDEX($EH$5:$EH$44,$A598),$B598&lt;=INDEX($EJ$5:$EJ$44,$A598),J$30&gt;=INDEX($EG$5:$EG$44,$A598),J$30&lt;=INDEX($EI$5:$EI$44,$A598)),$A598,0),0)</f>
        <v>0</v>
      </c>
      <c r="K598" s="9">
        <f>IFERROR(IF(AND($B598&gt;=INDEX($EH$5:$EH$44,$A598),$B598&lt;=INDEX($EJ$5:$EJ$44,$A598),K$30&gt;=INDEX($EG$5:$EG$44,$A598),K$30&lt;=INDEX($EI$5:$EI$44,$A598)),$A598,0),0)</f>
        <v>0</v>
      </c>
      <c r="L598" s="9">
        <f>IFERROR(IF(AND($B598&gt;=INDEX($EH$5:$EH$44,$A598),$B598&lt;=INDEX($EJ$5:$EJ$44,$A598),L$30&gt;=INDEX($EG$5:$EG$44,$A598),L$30&lt;=INDEX($EI$5:$EI$44,$A598)),$A598,0),0)</f>
        <v>0</v>
      </c>
      <c r="M598" s="9">
        <f>IFERROR(IF(AND($B598&gt;=INDEX($EH$5:$EH$44,$A598),$B598&lt;=INDEX($EJ$5:$EJ$44,$A598),M$30&gt;=INDEX($EG$5:$EG$44,$A598),M$30&lt;=INDEX($EI$5:$EI$44,$A598)),$A598,0),0)</f>
        <v>0</v>
      </c>
      <c r="N598" s="9">
        <f>IFERROR(IF(AND($B598&gt;=INDEX($EH$5:$EH$44,$A598),$B598&lt;=INDEX($EJ$5:$EJ$44,$A598),N$30&gt;=INDEX($EG$5:$EG$44,$A598),N$30&lt;=INDEX($EI$5:$EI$44,$A598)),$A598,0),0)</f>
        <v>0</v>
      </c>
      <c r="O598" s="9">
        <f>IFERROR(IF(AND($B598&gt;=INDEX($EH$5:$EH$44,$A598),$B598&lt;=INDEX($EJ$5:$EJ$44,$A598),O$30&gt;=INDEX($EG$5:$EG$44,$A598),O$30&lt;=INDEX($EI$5:$EI$44,$A598)),$A598,0),0)</f>
        <v>0</v>
      </c>
      <c r="P598" s="9">
        <f>IFERROR(IF(AND($B598&gt;=INDEX($EH$5:$EH$44,$A598),$B598&lt;=INDEX($EJ$5:$EJ$44,$A598),P$30&gt;=INDEX($EG$5:$EG$44,$A598),P$30&lt;=INDEX($EI$5:$EI$44,$A598)),$A598,0),0)</f>
        <v>0</v>
      </c>
      <c r="Q598" s="9">
        <f>IFERROR(IF(AND($B598&gt;=INDEX($EH$5:$EH$44,$A598),$B598&lt;=INDEX($EJ$5:$EJ$44,$A598),Q$30&gt;=INDEX($EG$5:$EG$44,$A598),Q$30&lt;=INDEX($EI$5:$EI$44,$A598)),$A598,0),0)</f>
        <v>0</v>
      </c>
      <c r="R598" s="9">
        <f>IFERROR(IF(AND($B598&gt;=INDEX($EH$5:$EH$44,$A598),$B598&lt;=INDEX($EJ$5:$EJ$44,$A598),R$30&gt;=INDEX($EG$5:$EG$44,$A598),R$30&lt;=INDEX($EI$5:$EI$44,$A598)),$A598,0),0)</f>
        <v>0</v>
      </c>
      <c r="S598" s="9">
        <f>IFERROR(IF(AND($B598&gt;=INDEX($EH$5:$EH$44,$A598),$B598&lt;=INDEX($EJ$5:$EJ$44,$A598),S$30&gt;=INDEX($EG$5:$EG$44,$A598),S$30&lt;=INDEX($EI$5:$EI$44,$A598)),$A598,0),0)</f>
        <v>0</v>
      </c>
      <c r="T598" s="9">
        <f>IFERROR(IF(AND($B598&gt;=INDEX($EH$5:$EH$44,$A598),$B598&lt;=INDEX($EJ$5:$EJ$44,$A598),T$30&gt;=INDEX($EG$5:$EG$44,$A598),T$30&lt;=INDEX($EI$5:$EI$44,$A598)),$A598,0),0)</f>
        <v>0</v>
      </c>
      <c r="U598" s="9">
        <f>IFERROR(IF(AND($B598&gt;=INDEX($EH$5:$EH$44,$A598),$B598&lt;=INDEX($EJ$5:$EJ$44,$A598),U$30&gt;=INDEX($EG$5:$EG$44,$A598),U$30&lt;=INDEX($EI$5:$EI$44,$A598)),$A598,0),0)</f>
        <v>0</v>
      </c>
      <c r="V598" s="9">
        <f>IFERROR(IF(AND($B598&gt;=INDEX($EH$5:$EH$44,$A598),$B598&lt;=INDEX($EJ$5:$EJ$44,$A598),V$30&gt;=INDEX($EG$5:$EG$44,$A598),V$30&lt;=INDEX($EI$5:$EI$44,$A598)),$A598,0),0)</f>
        <v>0</v>
      </c>
      <c r="W598" s="9">
        <f>IFERROR(IF(AND($B598&gt;=INDEX($EH$5:$EH$44,$A598),$B598&lt;=INDEX($EJ$5:$EJ$44,$A598),W$30&gt;=INDEX($EG$5:$EG$44,$A598),W$30&lt;=INDEX($EI$5:$EI$44,$A598)),$A598,0),0)</f>
        <v>0</v>
      </c>
      <c r="X598" s="9">
        <f>IFERROR(IF(AND($B598&gt;=INDEX($EH$5:$EH$44,$A598),$B598&lt;=INDEX($EJ$5:$EJ$44,$A598),X$30&gt;=INDEX($EG$5:$EG$44,$A598),X$30&lt;=INDEX($EI$5:$EI$44,$A598)),$A598,0),0)</f>
        <v>0</v>
      </c>
      <c r="Y598" s="9">
        <f>IFERROR(IF(AND($B598&gt;=INDEX($EH$5:$EH$44,$A598),$B598&lt;=INDEX($EJ$5:$EJ$44,$A598),Y$30&gt;=INDEX($EG$5:$EG$44,$A598),Y$30&lt;=INDEX($EI$5:$EI$44,$A598)),$A598,0),0)</f>
        <v>0</v>
      </c>
      <c r="Z598" s="9">
        <f>IFERROR(IF(AND($B598&gt;=INDEX($EH$5:$EH$44,$A598),$B598&lt;=INDEX($EJ$5:$EJ$44,$A598),Z$30&gt;=INDEX($EG$5:$EG$44,$A598),Z$30&lt;=INDEX($EI$5:$EI$44,$A598)),$A598,0),0)</f>
        <v>0</v>
      </c>
      <c r="AA598" s="9">
        <f>IFERROR(IF(AND($B598&gt;=INDEX($EH$5:$EH$44,$A598),$B598&lt;=INDEX($EJ$5:$EJ$44,$A598),AA$30&gt;=INDEX($EG$5:$EG$44,$A598),AA$30&lt;=INDEX($EI$5:$EI$44,$A598)),$A598,0),0)</f>
        <v>0</v>
      </c>
      <c r="AB598" s="9">
        <f>IFERROR(IF(AND($B598&gt;=INDEX($EH$5:$EH$44,$A598),$B598&lt;=INDEX($EJ$5:$EJ$44,$A598),AB$30&gt;=INDEX($EG$5:$EG$44,$A598),AB$30&lt;=INDEX($EI$5:$EI$44,$A598)),$A598,0),0)</f>
        <v>0</v>
      </c>
      <c r="AC598" s="9">
        <f>IFERROR(IF(AND($B598&gt;=INDEX($EH$5:$EH$44,$A598),$B598&lt;=INDEX($EJ$5:$EJ$44,$A598),AC$30&gt;=INDEX($EG$5:$EG$44,$A598),AC$30&lt;=INDEX($EI$5:$EI$44,$A598)),$A598,0),0)</f>
        <v>0</v>
      </c>
      <c r="AD598" s="9">
        <f>IFERROR(IF(AND($B598&gt;=INDEX($EH$5:$EH$44,$A598),$B598&lt;=INDEX($EJ$5:$EJ$44,$A598),AD$30&gt;=INDEX($EG$5:$EG$44,$A598),AD$30&lt;=INDEX($EI$5:$EI$44,$A598)),$A598,0),0)</f>
        <v>0</v>
      </c>
      <c r="AE598" s="9">
        <f>IFERROR(IF(AND($B598&gt;=INDEX($EH$5:$EH$44,$A598),$B598&lt;=INDEX($EJ$5:$EJ$44,$A598),AE$30&gt;=INDEX($EG$5:$EG$44,$A598),AE$30&lt;=INDEX($EI$5:$EI$44,$A598)),$A598,0),0)</f>
        <v>0</v>
      </c>
      <c r="AF598" s="9">
        <f>IFERROR(IF(AND($B598&gt;=INDEX($EH$5:$EH$44,$A598),$B598&lt;=INDEX($EJ$5:$EJ$44,$A598),AF$30&gt;=INDEX($EG$5:$EG$44,$A598),AF$30&lt;=INDEX($EI$5:$EI$44,$A598)),$A598,0),0)</f>
        <v>0</v>
      </c>
      <c r="AG598" s="9">
        <f>IFERROR(IF(AND($B598&gt;=INDEX($EH$5:$EH$44,$A598),$B598&lt;=INDEX($EJ$5:$EJ$44,$A598),AG$30&gt;=INDEX($EG$5:$EG$44,$A598),AG$30&lt;=INDEX($EI$5:$EI$44,$A598)),$A598,0),0)</f>
        <v>0</v>
      </c>
      <c r="AH598" s="9"/>
    </row>
    <row r="599" spans="1:34">
      <c r="A599" s="5">
        <f t="shared" si="96"/>
        <v>23</v>
      </c>
      <c r="B599" s="5">
        <f t="shared" si="95"/>
        <v>18</v>
      </c>
      <c r="C599" s="9">
        <f>IFERROR(IF(AND($B599&gt;=INDEX($EH$5:$EH$44,$A599),$B599&lt;=INDEX($EJ$5:$EJ$44,$A599),C$30&gt;=INDEX($EG$5:$EG$44,$A599),C$30&lt;=INDEX($EI$5:$EI$44,$A599)),$A599,0),0)</f>
        <v>0</v>
      </c>
      <c r="D599" s="9">
        <f>IFERROR(IF(AND($B599&gt;=INDEX($EH$5:$EH$44,$A599),$B599&lt;=INDEX($EJ$5:$EJ$44,$A599),D$30&gt;=INDEX($EG$5:$EG$44,$A599),D$30&lt;=INDEX($EI$5:$EI$44,$A599)),$A599,0),0)</f>
        <v>0</v>
      </c>
      <c r="E599" s="9">
        <f>IFERROR(IF(AND($B599&gt;=INDEX($EH$5:$EH$44,$A599),$B599&lt;=INDEX($EJ$5:$EJ$44,$A599),E$30&gt;=INDEX($EG$5:$EG$44,$A599),E$30&lt;=INDEX($EI$5:$EI$44,$A599)),$A599,0),0)</f>
        <v>0</v>
      </c>
      <c r="F599" s="9">
        <f>IFERROR(IF(AND($B599&gt;=INDEX($EH$5:$EH$44,$A599),$B599&lt;=INDEX($EJ$5:$EJ$44,$A599),F$30&gt;=INDEX($EG$5:$EG$44,$A599),F$30&lt;=INDEX($EI$5:$EI$44,$A599)),$A599,0),0)</f>
        <v>0</v>
      </c>
      <c r="G599" s="9">
        <f>IFERROR(IF(AND($B599&gt;=INDEX($EH$5:$EH$44,$A599),$B599&lt;=INDEX($EJ$5:$EJ$44,$A599),G$30&gt;=INDEX($EG$5:$EG$44,$A599),G$30&lt;=INDEX($EI$5:$EI$44,$A599)),$A599,0),0)</f>
        <v>0</v>
      </c>
      <c r="H599" s="9">
        <f>IFERROR(IF(AND($B599&gt;=INDEX($EH$5:$EH$44,$A599),$B599&lt;=INDEX($EJ$5:$EJ$44,$A599),H$30&gt;=INDEX($EG$5:$EG$44,$A599),H$30&lt;=INDEX($EI$5:$EI$44,$A599)),$A599,0),0)</f>
        <v>0</v>
      </c>
      <c r="I599" s="9">
        <f>IFERROR(IF(AND($B599&gt;=INDEX($EH$5:$EH$44,$A599),$B599&lt;=INDEX($EJ$5:$EJ$44,$A599),I$30&gt;=INDEX($EG$5:$EG$44,$A599),I$30&lt;=INDEX($EI$5:$EI$44,$A599)),$A599,0),0)</f>
        <v>0</v>
      </c>
      <c r="J599" s="9">
        <f>IFERROR(IF(AND($B599&gt;=INDEX($EH$5:$EH$44,$A599),$B599&lt;=INDEX($EJ$5:$EJ$44,$A599),J$30&gt;=INDEX($EG$5:$EG$44,$A599),J$30&lt;=INDEX($EI$5:$EI$44,$A599)),$A599,0),0)</f>
        <v>0</v>
      </c>
      <c r="K599" s="9">
        <f>IFERROR(IF(AND($B599&gt;=INDEX($EH$5:$EH$44,$A599),$B599&lt;=INDEX($EJ$5:$EJ$44,$A599),K$30&gt;=INDEX($EG$5:$EG$44,$A599),K$30&lt;=INDEX($EI$5:$EI$44,$A599)),$A599,0),0)</f>
        <v>0</v>
      </c>
      <c r="L599" s="9">
        <f>IFERROR(IF(AND($B599&gt;=INDEX($EH$5:$EH$44,$A599),$B599&lt;=INDEX($EJ$5:$EJ$44,$A599),L$30&gt;=INDEX($EG$5:$EG$44,$A599),L$30&lt;=INDEX($EI$5:$EI$44,$A599)),$A599,0),0)</f>
        <v>0</v>
      </c>
      <c r="M599" s="9">
        <f>IFERROR(IF(AND($B599&gt;=INDEX($EH$5:$EH$44,$A599),$B599&lt;=INDEX($EJ$5:$EJ$44,$A599),M$30&gt;=INDEX($EG$5:$EG$44,$A599),M$30&lt;=INDEX($EI$5:$EI$44,$A599)),$A599,0),0)</f>
        <v>0</v>
      </c>
      <c r="N599" s="9">
        <f>IFERROR(IF(AND($B599&gt;=INDEX($EH$5:$EH$44,$A599),$B599&lt;=INDEX($EJ$5:$EJ$44,$A599),N$30&gt;=INDEX($EG$5:$EG$44,$A599),N$30&lt;=INDEX($EI$5:$EI$44,$A599)),$A599,0),0)</f>
        <v>0</v>
      </c>
      <c r="O599" s="9">
        <f>IFERROR(IF(AND($B599&gt;=INDEX($EH$5:$EH$44,$A599),$B599&lt;=INDEX($EJ$5:$EJ$44,$A599),O$30&gt;=INDEX($EG$5:$EG$44,$A599),O$30&lt;=INDEX($EI$5:$EI$44,$A599)),$A599,0),0)</f>
        <v>0</v>
      </c>
      <c r="P599" s="9">
        <f>IFERROR(IF(AND($B599&gt;=INDEX($EH$5:$EH$44,$A599),$B599&lt;=INDEX($EJ$5:$EJ$44,$A599),P$30&gt;=INDEX($EG$5:$EG$44,$A599),P$30&lt;=INDEX($EI$5:$EI$44,$A599)),$A599,0),0)</f>
        <v>0</v>
      </c>
      <c r="Q599" s="9">
        <f>IFERROR(IF(AND($B599&gt;=INDEX($EH$5:$EH$44,$A599),$B599&lt;=INDEX($EJ$5:$EJ$44,$A599),Q$30&gt;=INDEX($EG$5:$EG$44,$A599),Q$30&lt;=INDEX($EI$5:$EI$44,$A599)),$A599,0),0)</f>
        <v>0</v>
      </c>
      <c r="R599" s="9">
        <f>IFERROR(IF(AND($B599&gt;=INDEX($EH$5:$EH$44,$A599),$B599&lt;=INDEX($EJ$5:$EJ$44,$A599),R$30&gt;=INDEX($EG$5:$EG$44,$A599),R$30&lt;=INDEX($EI$5:$EI$44,$A599)),$A599,0),0)</f>
        <v>0</v>
      </c>
      <c r="S599" s="9">
        <f>IFERROR(IF(AND($B599&gt;=INDEX($EH$5:$EH$44,$A599),$B599&lt;=INDEX($EJ$5:$EJ$44,$A599),S$30&gt;=INDEX($EG$5:$EG$44,$A599),S$30&lt;=INDEX($EI$5:$EI$44,$A599)),$A599,0),0)</f>
        <v>0</v>
      </c>
      <c r="T599" s="9">
        <f>IFERROR(IF(AND($B599&gt;=INDEX($EH$5:$EH$44,$A599),$B599&lt;=INDEX($EJ$5:$EJ$44,$A599),T$30&gt;=INDEX($EG$5:$EG$44,$A599),T$30&lt;=INDEX($EI$5:$EI$44,$A599)),$A599,0),0)</f>
        <v>0</v>
      </c>
      <c r="U599" s="9">
        <f>IFERROR(IF(AND($B599&gt;=INDEX($EH$5:$EH$44,$A599),$B599&lt;=INDEX($EJ$5:$EJ$44,$A599),U$30&gt;=INDEX($EG$5:$EG$44,$A599),U$30&lt;=INDEX($EI$5:$EI$44,$A599)),$A599,0),0)</f>
        <v>0</v>
      </c>
      <c r="V599" s="9">
        <f>IFERROR(IF(AND($B599&gt;=INDEX($EH$5:$EH$44,$A599),$B599&lt;=INDEX($EJ$5:$EJ$44,$A599),V$30&gt;=INDEX($EG$5:$EG$44,$A599),V$30&lt;=INDEX($EI$5:$EI$44,$A599)),$A599,0),0)</f>
        <v>0</v>
      </c>
      <c r="W599" s="9">
        <f>IFERROR(IF(AND($B599&gt;=INDEX($EH$5:$EH$44,$A599),$B599&lt;=INDEX($EJ$5:$EJ$44,$A599),W$30&gt;=INDEX($EG$5:$EG$44,$A599),W$30&lt;=INDEX($EI$5:$EI$44,$A599)),$A599,0),0)</f>
        <v>0</v>
      </c>
      <c r="X599" s="9">
        <f>IFERROR(IF(AND($B599&gt;=INDEX($EH$5:$EH$44,$A599),$B599&lt;=INDEX($EJ$5:$EJ$44,$A599),X$30&gt;=INDEX($EG$5:$EG$44,$A599),X$30&lt;=INDEX($EI$5:$EI$44,$A599)),$A599,0),0)</f>
        <v>0</v>
      </c>
      <c r="Y599" s="9">
        <f>IFERROR(IF(AND($B599&gt;=INDEX($EH$5:$EH$44,$A599),$B599&lt;=INDEX($EJ$5:$EJ$44,$A599),Y$30&gt;=INDEX($EG$5:$EG$44,$A599),Y$30&lt;=INDEX($EI$5:$EI$44,$A599)),$A599,0),0)</f>
        <v>0</v>
      </c>
      <c r="Z599" s="9">
        <f>IFERROR(IF(AND($B599&gt;=INDEX($EH$5:$EH$44,$A599),$B599&lt;=INDEX($EJ$5:$EJ$44,$A599),Z$30&gt;=INDEX($EG$5:$EG$44,$A599),Z$30&lt;=INDEX($EI$5:$EI$44,$A599)),$A599,0),0)</f>
        <v>0</v>
      </c>
      <c r="AA599" s="9">
        <f>IFERROR(IF(AND($B599&gt;=INDEX($EH$5:$EH$44,$A599),$B599&lt;=INDEX($EJ$5:$EJ$44,$A599),AA$30&gt;=INDEX($EG$5:$EG$44,$A599),AA$30&lt;=INDEX($EI$5:$EI$44,$A599)),$A599,0),0)</f>
        <v>0</v>
      </c>
      <c r="AB599" s="9">
        <f>IFERROR(IF(AND($B599&gt;=INDEX($EH$5:$EH$44,$A599),$B599&lt;=INDEX($EJ$5:$EJ$44,$A599),AB$30&gt;=INDEX($EG$5:$EG$44,$A599),AB$30&lt;=INDEX($EI$5:$EI$44,$A599)),$A599,0),0)</f>
        <v>0</v>
      </c>
      <c r="AC599" s="9">
        <f>IFERROR(IF(AND($B599&gt;=INDEX($EH$5:$EH$44,$A599),$B599&lt;=INDEX($EJ$5:$EJ$44,$A599),AC$30&gt;=INDEX($EG$5:$EG$44,$A599),AC$30&lt;=INDEX($EI$5:$EI$44,$A599)),$A599,0),0)</f>
        <v>0</v>
      </c>
      <c r="AD599" s="9">
        <f>IFERROR(IF(AND($B599&gt;=INDEX($EH$5:$EH$44,$A599),$B599&lt;=INDEX($EJ$5:$EJ$44,$A599),AD$30&gt;=INDEX($EG$5:$EG$44,$A599),AD$30&lt;=INDEX($EI$5:$EI$44,$A599)),$A599,0),0)</f>
        <v>0</v>
      </c>
      <c r="AE599" s="9">
        <f>IFERROR(IF(AND($B599&gt;=INDEX($EH$5:$EH$44,$A599),$B599&lt;=INDEX($EJ$5:$EJ$44,$A599),AE$30&gt;=INDEX($EG$5:$EG$44,$A599),AE$30&lt;=INDEX($EI$5:$EI$44,$A599)),$A599,0),0)</f>
        <v>0</v>
      </c>
      <c r="AF599" s="9">
        <f>IFERROR(IF(AND($B599&gt;=INDEX($EH$5:$EH$44,$A599),$B599&lt;=INDEX($EJ$5:$EJ$44,$A599),AF$30&gt;=INDEX($EG$5:$EG$44,$A599),AF$30&lt;=INDEX($EI$5:$EI$44,$A599)),$A599,0),0)</f>
        <v>0</v>
      </c>
      <c r="AG599" s="9">
        <f>IFERROR(IF(AND($B599&gt;=INDEX($EH$5:$EH$44,$A599),$B599&lt;=INDEX($EJ$5:$EJ$44,$A599),AG$30&gt;=INDEX($EG$5:$EG$44,$A599),AG$30&lt;=INDEX($EI$5:$EI$44,$A599)),$A599,0),0)</f>
        <v>0</v>
      </c>
      <c r="AH599" s="9"/>
    </row>
    <row r="600" spans="1:34">
      <c r="A600" s="5">
        <f t="shared" si="96"/>
        <v>23</v>
      </c>
      <c r="B600" s="5">
        <f t="shared" si="95"/>
        <v>19</v>
      </c>
      <c r="C600" s="9">
        <f>IFERROR(IF(AND($B600&gt;=INDEX($EH$5:$EH$44,$A600),$B600&lt;=INDEX($EJ$5:$EJ$44,$A600),C$30&gt;=INDEX($EG$5:$EG$44,$A600),C$30&lt;=INDEX($EI$5:$EI$44,$A600)),$A600,0),0)</f>
        <v>0</v>
      </c>
      <c r="D600" s="9">
        <f>IFERROR(IF(AND($B600&gt;=INDEX($EH$5:$EH$44,$A600),$B600&lt;=INDEX($EJ$5:$EJ$44,$A600),D$30&gt;=INDEX($EG$5:$EG$44,$A600),D$30&lt;=INDEX($EI$5:$EI$44,$A600)),$A600,0),0)</f>
        <v>0</v>
      </c>
      <c r="E600" s="9">
        <f>IFERROR(IF(AND($B600&gt;=INDEX($EH$5:$EH$44,$A600),$B600&lt;=INDEX($EJ$5:$EJ$44,$A600),E$30&gt;=INDEX($EG$5:$EG$44,$A600),E$30&lt;=INDEX($EI$5:$EI$44,$A600)),$A600,0),0)</f>
        <v>0</v>
      </c>
      <c r="F600" s="9">
        <f>IFERROR(IF(AND($B600&gt;=INDEX($EH$5:$EH$44,$A600),$B600&lt;=INDEX($EJ$5:$EJ$44,$A600),F$30&gt;=INDEX($EG$5:$EG$44,$A600),F$30&lt;=INDEX($EI$5:$EI$44,$A600)),$A600,0),0)</f>
        <v>0</v>
      </c>
      <c r="G600" s="9">
        <f>IFERROR(IF(AND($B600&gt;=INDEX($EH$5:$EH$44,$A600),$B600&lt;=INDEX($EJ$5:$EJ$44,$A600),G$30&gt;=INDEX($EG$5:$EG$44,$A600),G$30&lt;=INDEX($EI$5:$EI$44,$A600)),$A600,0),0)</f>
        <v>0</v>
      </c>
      <c r="H600" s="9">
        <f>IFERROR(IF(AND($B600&gt;=INDEX($EH$5:$EH$44,$A600),$B600&lt;=INDEX($EJ$5:$EJ$44,$A600),H$30&gt;=INDEX($EG$5:$EG$44,$A600),H$30&lt;=INDEX($EI$5:$EI$44,$A600)),$A600,0),0)</f>
        <v>0</v>
      </c>
      <c r="I600" s="9">
        <f>IFERROR(IF(AND($B600&gt;=INDEX($EH$5:$EH$44,$A600),$B600&lt;=INDEX($EJ$5:$EJ$44,$A600),I$30&gt;=INDEX($EG$5:$EG$44,$A600),I$30&lt;=INDEX($EI$5:$EI$44,$A600)),$A600,0),0)</f>
        <v>0</v>
      </c>
      <c r="J600" s="9">
        <f>IFERROR(IF(AND($B600&gt;=INDEX($EH$5:$EH$44,$A600),$B600&lt;=INDEX($EJ$5:$EJ$44,$A600),J$30&gt;=INDEX($EG$5:$EG$44,$A600),J$30&lt;=INDEX($EI$5:$EI$44,$A600)),$A600,0),0)</f>
        <v>0</v>
      </c>
      <c r="K600" s="9">
        <f>IFERROR(IF(AND($B600&gt;=INDEX($EH$5:$EH$44,$A600),$B600&lt;=INDEX($EJ$5:$EJ$44,$A600),K$30&gt;=INDEX($EG$5:$EG$44,$A600),K$30&lt;=INDEX($EI$5:$EI$44,$A600)),$A600,0),0)</f>
        <v>0</v>
      </c>
      <c r="L600" s="9">
        <f>IFERROR(IF(AND($B600&gt;=INDEX($EH$5:$EH$44,$A600),$B600&lt;=INDEX($EJ$5:$EJ$44,$A600),L$30&gt;=INDEX($EG$5:$EG$44,$A600),L$30&lt;=INDEX($EI$5:$EI$44,$A600)),$A600,0),0)</f>
        <v>0</v>
      </c>
      <c r="M600" s="9">
        <f>IFERROR(IF(AND($B600&gt;=INDEX($EH$5:$EH$44,$A600),$B600&lt;=INDEX($EJ$5:$EJ$44,$A600),M$30&gt;=INDEX($EG$5:$EG$44,$A600),M$30&lt;=INDEX($EI$5:$EI$44,$A600)),$A600,0),0)</f>
        <v>0</v>
      </c>
      <c r="N600" s="9">
        <f>IFERROR(IF(AND($B600&gt;=INDEX($EH$5:$EH$44,$A600),$B600&lt;=INDEX($EJ$5:$EJ$44,$A600),N$30&gt;=INDEX($EG$5:$EG$44,$A600),N$30&lt;=INDEX($EI$5:$EI$44,$A600)),$A600,0),0)</f>
        <v>0</v>
      </c>
      <c r="O600" s="9">
        <f>IFERROR(IF(AND($B600&gt;=INDEX($EH$5:$EH$44,$A600),$B600&lt;=INDEX($EJ$5:$EJ$44,$A600),O$30&gt;=INDEX($EG$5:$EG$44,$A600),O$30&lt;=INDEX($EI$5:$EI$44,$A600)),$A600,0),0)</f>
        <v>0</v>
      </c>
      <c r="P600" s="9">
        <f>IFERROR(IF(AND($B600&gt;=INDEX($EH$5:$EH$44,$A600),$B600&lt;=INDEX($EJ$5:$EJ$44,$A600),P$30&gt;=INDEX($EG$5:$EG$44,$A600),P$30&lt;=INDEX($EI$5:$EI$44,$A600)),$A600,0),0)</f>
        <v>0</v>
      </c>
      <c r="Q600" s="9">
        <f>IFERROR(IF(AND($B600&gt;=INDEX($EH$5:$EH$44,$A600),$B600&lt;=INDEX($EJ$5:$EJ$44,$A600),Q$30&gt;=INDEX($EG$5:$EG$44,$A600),Q$30&lt;=INDEX($EI$5:$EI$44,$A600)),$A600,0),0)</f>
        <v>0</v>
      </c>
      <c r="R600" s="9">
        <f>IFERROR(IF(AND($B600&gt;=INDEX($EH$5:$EH$44,$A600),$B600&lt;=INDEX($EJ$5:$EJ$44,$A600),R$30&gt;=INDEX($EG$5:$EG$44,$A600),R$30&lt;=INDEX($EI$5:$EI$44,$A600)),$A600,0),0)</f>
        <v>0</v>
      </c>
      <c r="S600" s="9">
        <f>IFERROR(IF(AND($B600&gt;=INDEX($EH$5:$EH$44,$A600),$B600&lt;=INDEX($EJ$5:$EJ$44,$A600),S$30&gt;=INDEX($EG$5:$EG$44,$A600),S$30&lt;=INDEX($EI$5:$EI$44,$A600)),$A600,0),0)</f>
        <v>0</v>
      </c>
      <c r="T600" s="9">
        <f>IFERROR(IF(AND($B600&gt;=INDEX($EH$5:$EH$44,$A600),$B600&lt;=INDEX($EJ$5:$EJ$44,$A600),T$30&gt;=INDEX($EG$5:$EG$44,$A600),T$30&lt;=INDEX($EI$5:$EI$44,$A600)),$A600,0),0)</f>
        <v>0</v>
      </c>
      <c r="U600" s="9">
        <f>IFERROR(IF(AND($B600&gt;=INDEX($EH$5:$EH$44,$A600),$B600&lt;=INDEX($EJ$5:$EJ$44,$A600),U$30&gt;=INDEX($EG$5:$EG$44,$A600),U$30&lt;=INDEX($EI$5:$EI$44,$A600)),$A600,0),0)</f>
        <v>0</v>
      </c>
      <c r="V600" s="9">
        <f>IFERROR(IF(AND($B600&gt;=INDEX($EH$5:$EH$44,$A600),$B600&lt;=INDEX($EJ$5:$EJ$44,$A600),V$30&gt;=INDEX($EG$5:$EG$44,$A600),V$30&lt;=INDEX($EI$5:$EI$44,$A600)),$A600,0),0)</f>
        <v>0</v>
      </c>
      <c r="W600" s="9">
        <f>IFERROR(IF(AND($B600&gt;=INDEX($EH$5:$EH$44,$A600),$B600&lt;=INDEX($EJ$5:$EJ$44,$A600),W$30&gt;=INDEX($EG$5:$EG$44,$A600),W$30&lt;=INDEX($EI$5:$EI$44,$A600)),$A600,0),0)</f>
        <v>0</v>
      </c>
      <c r="X600" s="9">
        <f>IFERROR(IF(AND($B600&gt;=INDEX($EH$5:$EH$44,$A600),$B600&lt;=INDEX($EJ$5:$EJ$44,$A600),X$30&gt;=INDEX($EG$5:$EG$44,$A600),X$30&lt;=INDEX($EI$5:$EI$44,$A600)),$A600,0),0)</f>
        <v>0</v>
      </c>
      <c r="Y600" s="9">
        <f>IFERROR(IF(AND($B600&gt;=INDEX($EH$5:$EH$44,$A600),$B600&lt;=INDEX($EJ$5:$EJ$44,$A600),Y$30&gt;=INDEX($EG$5:$EG$44,$A600),Y$30&lt;=INDEX($EI$5:$EI$44,$A600)),$A600,0),0)</f>
        <v>0</v>
      </c>
      <c r="Z600" s="9">
        <f>IFERROR(IF(AND($B600&gt;=INDEX($EH$5:$EH$44,$A600),$B600&lt;=INDEX($EJ$5:$EJ$44,$A600),Z$30&gt;=INDEX($EG$5:$EG$44,$A600),Z$30&lt;=INDEX($EI$5:$EI$44,$A600)),$A600,0),0)</f>
        <v>0</v>
      </c>
      <c r="AA600" s="9">
        <f>IFERROR(IF(AND($B600&gt;=INDEX($EH$5:$EH$44,$A600),$B600&lt;=INDEX($EJ$5:$EJ$44,$A600),AA$30&gt;=INDEX($EG$5:$EG$44,$A600),AA$30&lt;=INDEX($EI$5:$EI$44,$A600)),$A600,0),0)</f>
        <v>0</v>
      </c>
      <c r="AB600" s="9">
        <f>IFERROR(IF(AND($B600&gt;=INDEX($EH$5:$EH$44,$A600),$B600&lt;=INDEX($EJ$5:$EJ$44,$A600),AB$30&gt;=INDEX($EG$5:$EG$44,$A600),AB$30&lt;=INDEX($EI$5:$EI$44,$A600)),$A600,0),0)</f>
        <v>0</v>
      </c>
      <c r="AC600" s="9">
        <f>IFERROR(IF(AND($B600&gt;=INDEX($EH$5:$EH$44,$A600),$B600&lt;=INDEX($EJ$5:$EJ$44,$A600),AC$30&gt;=INDEX($EG$5:$EG$44,$A600),AC$30&lt;=INDEX($EI$5:$EI$44,$A600)),$A600,0),0)</f>
        <v>0</v>
      </c>
      <c r="AD600" s="9">
        <f>IFERROR(IF(AND($B600&gt;=INDEX($EH$5:$EH$44,$A600),$B600&lt;=INDEX($EJ$5:$EJ$44,$A600),AD$30&gt;=INDEX($EG$5:$EG$44,$A600),AD$30&lt;=INDEX($EI$5:$EI$44,$A600)),$A600,0),0)</f>
        <v>0</v>
      </c>
      <c r="AE600" s="9">
        <f>IFERROR(IF(AND($B600&gt;=INDEX($EH$5:$EH$44,$A600),$B600&lt;=INDEX($EJ$5:$EJ$44,$A600),AE$30&gt;=INDEX($EG$5:$EG$44,$A600),AE$30&lt;=INDEX($EI$5:$EI$44,$A600)),$A600,0),0)</f>
        <v>0</v>
      </c>
      <c r="AF600" s="9">
        <f>IFERROR(IF(AND($B600&gt;=INDEX($EH$5:$EH$44,$A600),$B600&lt;=INDEX($EJ$5:$EJ$44,$A600),AF$30&gt;=INDEX($EG$5:$EG$44,$A600),AF$30&lt;=INDEX($EI$5:$EI$44,$A600)),$A600,0),0)</f>
        <v>0</v>
      </c>
      <c r="AG600" s="9">
        <f>IFERROR(IF(AND($B600&gt;=INDEX($EH$5:$EH$44,$A600),$B600&lt;=INDEX($EJ$5:$EJ$44,$A600),AG$30&gt;=INDEX($EG$5:$EG$44,$A600),AG$30&lt;=INDEX($EI$5:$EI$44,$A600)),$A600,0),0)</f>
        <v>0</v>
      </c>
      <c r="AH600" s="9"/>
    </row>
    <row r="601" spans="1:34">
      <c r="A601" s="5">
        <f t="shared" si="96"/>
        <v>23</v>
      </c>
      <c r="B601" s="5">
        <f t="shared" si="95"/>
        <v>20</v>
      </c>
      <c r="C601" s="9">
        <f>IFERROR(IF(AND($B601&gt;=INDEX($EH$5:$EH$44,$A601),$B601&lt;=INDEX($EJ$5:$EJ$44,$A601),C$30&gt;=INDEX($EG$5:$EG$44,$A601),C$30&lt;=INDEX($EI$5:$EI$44,$A601)),$A601,0),0)</f>
        <v>0</v>
      </c>
      <c r="D601" s="9">
        <f>IFERROR(IF(AND($B601&gt;=INDEX($EH$5:$EH$44,$A601),$B601&lt;=INDEX($EJ$5:$EJ$44,$A601),D$30&gt;=INDEX($EG$5:$EG$44,$A601),D$30&lt;=INDEX($EI$5:$EI$44,$A601)),$A601,0),0)</f>
        <v>0</v>
      </c>
      <c r="E601" s="9">
        <f>IFERROR(IF(AND($B601&gt;=INDEX($EH$5:$EH$44,$A601),$B601&lt;=INDEX($EJ$5:$EJ$44,$A601),E$30&gt;=INDEX($EG$5:$EG$44,$A601),E$30&lt;=INDEX($EI$5:$EI$44,$A601)),$A601,0),0)</f>
        <v>0</v>
      </c>
      <c r="F601" s="9">
        <f>IFERROR(IF(AND($B601&gt;=INDEX($EH$5:$EH$44,$A601),$B601&lt;=INDEX($EJ$5:$EJ$44,$A601),F$30&gt;=INDEX($EG$5:$EG$44,$A601),F$30&lt;=INDEX($EI$5:$EI$44,$A601)),$A601,0),0)</f>
        <v>0</v>
      </c>
      <c r="G601" s="9">
        <f>IFERROR(IF(AND($B601&gt;=INDEX($EH$5:$EH$44,$A601),$B601&lt;=INDEX($EJ$5:$EJ$44,$A601),G$30&gt;=INDEX($EG$5:$EG$44,$A601),G$30&lt;=INDEX($EI$5:$EI$44,$A601)),$A601,0),0)</f>
        <v>0</v>
      </c>
      <c r="H601" s="9">
        <f>IFERROR(IF(AND($B601&gt;=INDEX($EH$5:$EH$44,$A601),$B601&lt;=INDEX($EJ$5:$EJ$44,$A601),H$30&gt;=INDEX($EG$5:$EG$44,$A601),H$30&lt;=INDEX($EI$5:$EI$44,$A601)),$A601,0),0)</f>
        <v>0</v>
      </c>
      <c r="I601" s="9">
        <f>IFERROR(IF(AND($B601&gt;=INDEX($EH$5:$EH$44,$A601),$B601&lt;=INDEX($EJ$5:$EJ$44,$A601),I$30&gt;=INDEX($EG$5:$EG$44,$A601),I$30&lt;=INDEX($EI$5:$EI$44,$A601)),$A601,0),0)</f>
        <v>0</v>
      </c>
      <c r="J601" s="9">
        <f>IFERROR(IF(AND($B601&gt;=INDEX($EH$5:$EH$44,$A601),$B601&lt;=INDEX($EJ$5:$EJ$44,$A601),J$30&gt;=INDEX($EG$5:$EG$44,$A601),J$30&lt;=INDEX($EI$5:$EI$44,$A601)),$A601,0),0)</f>
        <v>0</v>
      </c>
      <c r="K601" s="9">
        <f>IFERROR(IF(AND($B601&gt;=INDEX($EH$5:$EH$44,$A601),$B601&lt;=INDEX($EJ$5:$EJ$44,$A601),K$30&gt;=INDEX($EG$5:$EG$44,$A601),K$30&lt;=INDEX($EI$5:$EI$44,$A601)),$A601,0),0)</f>
        <v>0</v>
      </c>
      <c r="L601" s="9">
        <f>IFERROR(IF(AND($B601&gt;=INDEX($EH$5:$EH$44,$A601),$B601&lt;=INDEX($EJ$5:$EJ$44,$A601),L$30&gt;=INDEX($EG$5:$EG$44,$A601),L$30&lt;=INDEX($EI$5:$EI$44,$A601)),$A601,0),0)</f>
        <v>0</v>
      </c>
      <c r="M601" s="9">
        <f>IFERROR(IF(AND($B601&gt;=INDEX($EH$5:$EH$44,$A601),$B601&lt;=INDEX($EJ$5:$EJ$44,$A601),M$30&gt;=INDEX($EG$5:$EG$44,$A601),M$30&lt;=INDEX($EI$5:$EI$44,$A601)),$A601,0),0)</f>
        <v>0</v>
      </c>
      <c r="N601" s="9">
        <f>IFERROR(IF(AND($B601&gt;=INDEX($EH$5:$EH$44,$A601),$B601&lt;=INDEX($EJ$5:$EJ$44,$A601),N$30&gt;=INDEX($EG$5:$EG$44,$A601),N$30&lt;=INDEX($EI$5:$EI$44,$A601)),$A601,0),0)</f>
        <v>0</v>
      </c>
      <c r="O601" s="9">
        <f>IFERROR(IF(AND($B601&gt;=INDEX($EH$5:$EH$44,$A601),$B601&lt;=INDEX($EJ$5:$EJ$44,$A601),O$30&gt;=INDEX($EG$5:$EG$44,$A601),O$30&lt;=INDEX($EI$5:$EI$44,$A601)),$A601,0),0)</f>
        <v>0</v>
      </c>
      <c r="P601" s="9">
        <f>IFERROR(IF(AND($B601&gt;=INDEX($EH$5:$EH$44,$A601),$B601&lt;=INDEX($EJ$5:$EJ$44,$A601),P$30&gt;=INDEX($EG$5:$EG$44,$A601),P$30&lt;=INDEX($EI$5:$EI$44,$A601)),$A601,0),0)</f>
        <v>0</v>
      </c>
      <c r="Q601" s="9">
        <f>IFERROR(IF(AND($B601&gt;=INDEX($EH$5:$EH$44,$A601),$B601&lt;=INDEX($EJ$5:$EJ$44,$A601),Q$30&gt;=INDEX($EG$5:$EG$44,$A601),Q$30&lt;=INDEX($EI$5:$EI$44,$A601)),$A601,0),0)</f>
        <v>0</v>
      </c>
      <c r="R601" s="9">
        <f>IFERROR(IF(AND($B601&gt;=INDEX($EH$5:$EH$44,$A601),$B601&lt;=INDEX($EJ$5:$EJ$44,$A601),R$30&gt;=INDEX($EG$5:$EG$44,$A601),R$30&lt;=INDEX($EI$5:$EI$44,$A601)),$A601,0),0)</f>
        <v>0</v>
      </c>
      <c r="S601" s="9">
        <f>IFERROR(IF(AND($B601&gt;=INDEX($EH$5:$EH$44,$A601),$B601&lt;=INDEX($EJ$5:$EJ$44,$A601),S$30&gt;=INDEX($EG$5:$EG$44,$A601),S$30&lt;=INDEX($EI$5:$EI$44,$A601)),$A601,0),0)</f>
        <v>0</v>
      </c>
      <c r="T601" s="9">
        <f>IFERROR(IF(AND($B601&gt;=INDEX($EH$5:$EH$44,$A601),$B601&lt;=INDEX($EJ$5:$EJ$44,$A601),T$30&gt;=INDEX($EG$5:$EG$44,$A601),T$30&lt;=INDEX($EI$5:$EI$44,$A601)),$A601,0),0)</f>
        <v>0</v>
      </c>
      <c r="U601" s="9">
        <f>IFERROR(IF(AND($B601&gt;=INDEX($EH$5:$EH$44,$A601),$B601&lt;=INDEX($EJ$5:$EJ$44,$A601),U$30&gt;=INDEX($EG$5:$EG$44,$A601),U$30&lt;=INDEX($EI$5:$EI$44,$A601)),$A601,0),0)</f>
        <v>0</v>
      </c>
      <c r="V601" s="9">
        <f>IFERROR(IF(AND($B601&gt;=INDEX($EH$5:$EH$44,$A601),$B601&lt;=INDEX($EJ$5:$EJ$44,$A601),V$30&gt;=INDEX($EG$5:$EG$44,$A601),V$30&lt;=INDEX($EI$5:$EI$44,$A601)),$A601,0),0)</f>
        <v>0</v>
      </c>
      <c r="W601" s="9">
        <f>IFERROR(IF(AND($B601&gt;=INDEX($EH$5:$EH$44,$A601),$B601&lt;=INDEX($EJ$5:$EJ$44,$A601),W$30&gt;=INDEX($EG$5:$EG$44,$A601),W$30&lt;=INDEX($EI$5:$EI$44,$A601)),$A601,0),0)</f>
        <v>0</v>
      </c>
      <c r="X601" s="9">
        <f>IFERROR(IF(AND($B601&gt;=INDEX($EH$5:$EH$44,$A601),$B601&lt;=INDEX($EJ$5:$EJ$44,$A601),X$30&gt;=INDEX($EG$5:$EG$44,$A601),X$30&lt;=INDEX($EI$5:$EI$44,$A601)),$A601,0),0)</f>
        <v>0</v>
      </c>
      <c r="Y601" s="9">
        <f>IFERROR(IF(AND($B601&gt;=INDEX($EH$5:$EH$44,$A601),$B601&lt;=INDEX($EJ$5:$EJ$44,$A601),Y$30&gt;=INDEX($EG$5:$EG$44,$A601),Y$30&lt;=INDEX($EI$5:$EI$44,$A601)),$A601,0),0)</f>
        <v>0</v>
      </c>
      <c r="Z601" s="9">
        <f>IFERROR(IF(AND($B601&gt;=INDEX($EH$5:$EH$44,$A601),$B601&lt;=INDEX($EJ$5:$EJ$44,$A601),Z$30&gt;=INDEX($EG$5:$EG$44,$A601),Z$30&lt;=INDEX($EI$5:$EI$44,$A601)),$A601,0),0)</f>
        <v>0</v>
      </c>
      <c r="AA601" s="9">
        <f>IFERROR(IF(AND($B601&gt;=INDEX($EH$5:$EH$44,$A601),$B601&lt;=INDEX($EJ$5:$EJ$44,$A601),AA$30&gt;=INDEX($EG$5:$EG$44,$A601),AA$30&lt;=INDEX($EI$5:$EI$44,$A601)),$A601,0),0)</f>
        <v>0</v>
      </c>
      <c r="AB601" s="9">
        <f>IFERROR(IF(AND($B601&gt;=INDEX($EH$5:$EH$44,$A601),$B601&lt;=INDEX($EJ$5:$EJ$44,$A601),AB$30&gt;=INDEX($EG$5:$EG$44,$A601),AB$30&lt;=INDEX($EI$5:$EI$44,$A601)),$A601,0),0)</f>
        <v>0</v>
      </c>
      <c r="AC601" s="9">
        <f>IFERROR(IF(AND($B601&gt;=INDEX($EH$5:$EH$44,$A601),$B601&lt;=INDEX($EJ$5:$EJ$44,$A601),AC$30&gt;=INDEX($EG$5:$EG$44,$A601),AC$30&lt;=INDEX($EI$5:$EI$44,$A601)),$A601,0),0)</f>
        <v>0</v>
      </c>
      <c r="AD601" s="9">
        <f>IFERROR(IF(AND($B601&gt;=INDEX($EH$5:$EH$44,$A601),$B601&lt;=INDEX($EJ$5:$EJ$44,$A601),AD$30&gt;=INDEX($EG$5:$EG$44,$A601),AD$30&lt;=INDEX($EI$5:$EI$44,$A601)),$A601,0),0)</f>
        <v>0</v>
      </c>
      <c r="AE601" s="9">
        <f>IFERROR(IF(AND($B601&gt;=INDEX($EH$5:$EH$44,$A601),$B601&lt;=INDEX($EJ$5:$EJ$44,$A601),AE$30&gt;=INDEX($EG$5:$EG$44,$A601),AE$30&lt;=INDEX($EI$5:$EI$44,$A601)),$A601,0),0)</f>
        <v>0</v>
      </c>
      <c r="AF601" s="9">
        <f>IFERROR(IF(AND($B601&gt;=INDEX($EH$5:$EH$44,$A601),$B601&lt;=INDEX($EJ$5:$EJ$44,$A601),AF$30&gt;=INDEX($EG$5:$EG$44,$A601),AF$30&lt;=INDEX($EI$5:$EI$44,$A601)),$A601,0),0)</f>
        <v>0</v>
      </c>
      <c r="AG601" s="9">
        <f>IFERROR(IF(AND($B601&gt;=INDEX($EH$5:$EH$44,$A601),$B601&lt;=INDEX($EJ$5:$EJ$44,$A601),AG$30&gt;=INDEX($EG$5:$EG$44,$A601),AG$30&lt;=INDEX($EI$5:$EI$44,$A601)),$A601,0),0)</f>
        <v>0</v>
      </c>
      <c r="AH601" s="9"/>
    </row>
    <row r="602" spans="1:34">
      <c r="A602" s="5">
        <f t="shared" si="96"/>
        <v>23</v>
      </c>
      <c r="B602" s="5">
        <f t="shared" si="95"/>
        <v>21</v>
      </c>
      <c r="C602" s="9">
        <f>IFERROR(IF(AND($B602&gt;=INDEX($EH$5:$EH$44,$A602),$B602&lt;=INDEX($EJ$5:$EJ$44,$A602),C$30&gt;=INDEX($EG$5:$EG$44,$A602),C$30&lt;=INDEX($EI$5:$EI$44,$A602)),$A602,0),0)</f>
        <v>0</v>
      </c>
      <c r="D602" s="9">
        <f>IFERROR(IF(AND($B602&gt;=INDEX($EH$5:$EH$44,$A602),$B602&lt;=INDEX($EJ$5:$EJ$44,$A602),D$30&gt;=INDEX($EG$5:$EG$44,$A602),D$30&lt;=INDEX($EI$5:$EI$44,$A602)),$A602,0),0)</f>
        <v>0</v>
      </c>
      <c r="E602" s="9">
        <f>IFERROR(IF(AND($B602&gt;=INDEX($EH$5:$EH$44,$A602),$B602&lt;=INDEX($EJ$5:$EJ$44,$A602),E$30&gt;=INDEX($EG$5:$EG$44,$A602),E$30&lt;=INDEX($EI$5:$EI$44,$A602)),$A602,0),0)</f>
        <v>0</v>
      </c>
      <c r="F602" s="9">
        <f>IFERROR(IF(AND($B602&gt;=INDEX($EH$5:$EH$44,$A602),$B602&lt;=INDEX($EJ$5:$EJ$44,$A602),F$30&gt;=INDEX($EG$5:$EG$44,$A602),F$30&lt;=INDEX($EI$5:$EI$44,$A602)),$A602,0),0)</f>
        <v>0</v>
      </c>
      <c r="G602" s="9">
        <f>IFERROR(IF(AND($B602&gt;=INDEX($EH$5:$EH$44,$A602),$B602&lt;=INDEX($EJ$5:$EJ$44,$A602),G$30&gt;=INDEX($EG$5:$EG$44,$A602),G$30&lt;=INDEX($EI$5:$EI$44,$A602)),$A602,0),0)</f>
        <v>0</v>
      </c>
      <c r="H602" s="9">
        <f>IFERROR(IF(AND($B602&gt;=INDEX($EH$5:$EH$44,$A602),$B602&lt;=INDEX($EJ$5:$EJ$44,$A602),H$30&gt;=INDEX($EG$5:$EG$44,$A602),H$30&lt;=INDEX($EI$5:$EI$44,$A602)),$A602,0),0)</f>
        <v>0</v>
      </c>
      <c r="I602" s="9">
        <f>IFERROR(IF(AND($B602&gt;=INDEX($EH$5:$EH$44,$A602),$B602&lt;=INDEX($EJ$5:$EJ$44,$A602),I$30&gt;=INDEX($EG$5:$EG$44,$A602),I$30&lt;=INDEX($EI$5:$EI$44,$A602)),$A602,0),0)</f>
        <v>0</v>
      </c>
      <c r="J602" s="9">
        <f>IFERROR(IF(AND($B602&gt;=INDEX($EH$5:$EH$44,$A602),$B602&lt;=INDEX($EJ$5:$EJ$44,$A602),J$30&gt;=INDEX($EG$5:$EG$44,$A602),J$30&lt;=INDEX($EI$5:$EI$44,$A602)),$A602,0),0)</f>
        <v>0</v>
      </c>
      <c r="K602" s="9">
        <f>IFERROR(IF(AND($B602&gt;=INDEX($EH$5:$EH$44,$A602),$B602&lt;=INDEX($EJ$5:$EJ$44,$A602),K$30&gt;=INDEX($EG$5:$EG$44,$A602),K$30&lt;=INDEX($EI$5:$EI$44,$A602)),$A602,0),0)</f>
        <v>0</v>
      </c>
      <c r="L602" s="9">
        <f>IFERROR(IF(AND($B602&gt;=INDEX($EH$5:$EH$44,$A602),$B602&lt;=INDEX($EJ$5:$EJ$44,$A602),L$30&gt;=INDEX($EG$5:$EG$44,$A602),L$30&lt;=INDEX($EI$5:$EI$44,$A602)),$A602,0),0)</f>
        <v>0</v>
      </c>
      <c r="M602" s="9">
        <f>IFERROR(IF(AND($B602&gt;=INDEX($EH$5:$EH$44,$A602),$B602&lt;=INDEX($EJ$5:$EJ$44,$A602),M$30&gt;=INDEX($EG$5:$EG$44,$A602),M$30&lt;=INDEX($EI$5:$EI$44,$A602)),$A602,0),0)</f>
        <v>0</v>
      </c>
      <c r="N602" s="9">
        <f>IFERROR(IF(AND($B602&gt;=INDEX($EH$5:$EH$44,$A602),$B602&lt;=INDEX($EJ$5:$EJ$44,$A602),N$30&gt;=INDEX($EG$5:$EG$44,$A602),N$30&lt;=INDEX($EI$5:$EI$44,$A602)),$A602,0),0)</f>
        <v>0</v>
      </c>
      <c r="O602" s="9">
        <f>IFERROR(IF(AND($B602&gt;=INDEX($EH$5:$EH$44,$A602),$B602&lt;=INDEX($EJ$5:$EJ$44,$A602),O$30&gt;=INDEX($EG$5:$EG$44,$A602),O$30&lt;=INDEX($EI$5:$EI$44,$A602)),$A602,0),0)</f>
        <v>0</v>
      </c>
      <c r="P602" s="9">
        <f>IFERROR(IF(AND($B602&gt;=INDEX($EH$5:$EH$44,$A602),$B602&lt;=INDEX($EJ$5:$EJ$44,$A602),P$30&gt;=INDEX($EG$5:$EG$44,$A602),P$30&lt;=INDEX($EI$5:$EI$44,$A602)),$A602,0),0)</f>
        <v>0</v>
      </c>
      <c r="Q602" s="9">
        <f>IFERROR(IF(AND($B602&gt;=INDEX($EH$5:$EH$44,$A602),$B602&lt;=INDEX($EJ$5:$EJ$44,$A602),Q$30&gt;=INDEX($EG$5:$EG$44,$A602),Q$30&lt;=INDEX($EI$5:$EI$44,$A602)),$A602,0),0)</f>
        <v>0</v>
      </c>
      <c r="R602" s="9">
        <f>IFERROR(IF(AND($B602&gt;=INDEX($EH$5:$EH$44,$A602),$B602&lt;=INDEX($EJ$5:$EJ$44,$A602),R$30&gt;=INDEX($EG$5:$EG$44,$A602),R$30&lt;=INDEX($EI$5:$EI$44,$A602)),$A602,0),0)</f>
        <v>0</v>
      </c>
      <c r="S602" s="9">
        <f>IFERROR(IF(AND($B602&gt;=INDEX($EH$5:$EH$44,$A602),$B602&lt;=INDEX($EJ$5:$EJ$44,$A602),S$30&gt;=INDEX($EG$5:$EG$44,$A602),S$30&lt;=INDEX($EI$5:$EI$44,$A602)),$A602,0),0)</f>
        <v>0</v>
      </c>
      <c r="T602" s="9">
        <f>IFERROR(IF(AND($B602&gt;=INDEX($EH$5:$EH$44,$A602),$B602&lt;=INDEX($EJ$5:$EJ$44,$A602),T$30&gt;=INDEX($EG$5:$EG$44,$A602),T$30&lt;=INDEX($EI$5:$EI$44,$A602)),$A602,0),0)</f>
        <v>0</v>
      </c>
      <c r="U602" s="9">
        <f>IFERROR(IF(AND($B602&gt;=INDEX($EH$5:$EH$44,$A602),$B602&lt;=INDEX($EJ$5:$EJ$44,$A602),U$30&gt;=INDEX($EG$5:$EG$44,$A602),U$30&lt;=INDEX($EI$5:$EI$44,$A602)),$A602,0),0)</f>
        <v>0</v>
      </c>
      <c r="V602" s="9">
        <f>IFERROR(IF(AND($B602&gt;=INDEX($EH$5:$EH$44,$A602),$B602&lt;=INDEX($EJ$5:$EJ$44,$A602),V$30&gt;=INDEX($EG$5:$EG$44,$A602),V$30&lt;=INDEX($EI$5:$EI$44,$A602)),$A602,0),0)</f>
        <v>0</v>
      </c>
      <c r="W602" s="9">
        <f>IFERROR(IF(AND($B602&gt;=INDEX($EH$5:$EH$44,$A602),$B602&lt;=INDEX($EJ$5:$EJ$44,$A602),W$30&gt;=INDEX($EG$5:$EG$44,$A602),W$30&lt;=INDEX($EI$5:$EI$44,$A602)),$A602,0),0)</f>
        <v>0</v>
      </c>
      <c r="X602" s="9">
        <f>IFERROR(IF(AND($B602&gt;=INDEX($EH$5:$EH$44,$A602),$B602&lt;=INDEX($EJ$5:$EJ$44,$A602),X$30&gt;=INDEX($EG$5:$EG$44,$A602),X$30&lt;=INDEX($EI$5:$EI$44,$A602)),$A602,0),0)</f>
        <v>0</v>
      </c>
      <c r="Y602" s="9">
        <f>IFERROR(IF(AND($B602&gt;=INDEX($EH$5:$EH$44,$A602),$B602&lt;=INDEX($EJ$5:$EJ$44,$A602),Y$30&gt;=INDEX($EG$5:$EG$44,$A602),Y$30&lt;=INDEX($EI$5:$EI$44,$A602)),$A602,0),0)</f>
        <v>0</v>
      </c>
      <c r="Z602" s="9">
        <f>IFERROR(IF(AND($B602&gt;=INDEX($EH$5:$EH$44,$A602),$B602&lt;=INDEX($EJ$5:$EJ$44,$A602),Z$30&gt;=INDEX($EG$5:$EG$44,$A602),Z$30&lt;=INDEX($EI$5:$EI$44,$A602)),$A602,0),0)</f>
        <v>0</v>
      </c>
      <c r="AA602" s="9">
        <f>IFERROR(IF(AND($B602&gt;=INDEX($EH$5:$EH$44,$A602),$B602&lt;=INDEX($EJ$5:$EJ$44,$A602),AA$30&gt;=INDEX($EG$5:$EG$44,$A602),AA$30&lt;=INDEX($EI$5:$EI$44,$A602)),$A602,0),0)</f>
        <v>0</v>
      </c>
      <c r="AB602" s="9">
        <f>IFERROR(IF(AND($B602&gt;=INDEX($EH$5:$EH$44,$A602),$B602&lt;=INDEX($EJ$5:$EJ$44,$A602),AB$30&gt;=INDEX($EG$5:$EG$44,$A602),AB$30&lt;=INDEX($EI$5:$EI$44,$A602)),$A602,0),0)</f>
        <v>0</v>
      </c>
      <c r="AC602" s="9">
        <f>IFERROR(IF(AND($B602&gt;=INDEX($EH$5:$EH$44,$A602),$B602&lt;=INDEX($EJ$5:$EJ$44,$A602),AC$30&gt;=INDEX($EG$5:$EG$44,$A602),AC$30&lt;=INDEX($EI$5:$EI$44,$A602)),$A602,0),0)</f>
        <v>0</v>
      </c>
      <c r="AD602" s="9">
        <f>IFERROR(IF(AND($B602&gt;=INDEX($EH$5:$EH$44,$A602),$B602&lt;=INDEX($EJ$5:$EJ$44,$A602),AD$30&gt;=INDEX($EG$5:$EG$44,$A602),AD$30&lt;=INDEX($EI$5:$EI$44,$A602)),$A602,0),0)</f>
        <v>0</v>
      </c>
      <c r="AE602" s="9">
        <f>IFERROR(IF(AND($B602&gt;=INDEX($EH$5:$EH$44,$A602),$B602&lt;=INDEX($EJ$5:$EJ$44,$A602),AE$30&gt;=INDEX($EG$5:$EG$44,$A602),AE$30&lt;=INDEX($EI$5:$EI$44,$A602)),$A602,0),0)</f>
        <v>0</v>
      </c>
      <c r="AF602" s="9">
        <f>IFERROR(IF(AND($B602&gt;=INDEX($EH$5:$EH$44,$A602),$B602&lt;=INDEX($EJ$5:$EJ$44,$A602),AF$30&gt;=INDEX($EG$5:$EG$44,$A602),AF$30&lt;=INDEX($EI$5:$EI$44,$A602)),$A602,0),0)</f>
        <v>0</v>
      </c>
      <c r="AG602" s="9">
        <f>IFERROR(IF(AND($B602&gt;=INDEX($EH$5:$EH$44,$A602),$B602&lt;=INDEX($EJ$5:$EJ$44,$A602),AG$30&gt;=INDEX($EG$5:$EG$44,$A602),AG$30&lt;=INDEX($EI$5:$EI$44,$A602)),$A602,0),0)</f>
        <v>0</v>
      </c>
      <c r="AH602" s="9"/>
    </row>
    <row r="603" spans="1:34">
      <c r="A603" s="5">
        <f t="shared" si="96"/>
        <v>23</v>
      </c>
      <c r="B603" s="5">
        <f t="shared" si="95"/>
        <v>22</v>
      </c>
      <c r="C603" s="9">
        <f>IFERROR(IF(AND($B603&gt;=INDEX($EH$5:$EH$44,$A603),$B603&lt;=INDEX($EJ$5:$EJ$44,$A603),C$30&gt;=INDEX($EG$5:$EG$44,$A603),C$30&lt;=INDEX($EI$5:$EI$44,$A603)),$A603,0),0)</f>
        <v>0</v>
      </c>
      <c r="D603" s="9">
        <f>IFERROR(IF(AND($B603&gt;=INDEX($EH$5:$EH$44,$A603),$B603&lt;=INDEX($EJ$5:$EJ$44,$A603),D$30&gt;=INDEX($EG$5:$EG$44,$A603),D$30&lt;=INDEX($EI$5:$EI$44,$A603)),$A603,0),0)</f>
        <v>0</v>
      </c>
      <c r="E603" s="9">
        <f>IFERROR(IF(AND($B603&gt;=INDEX($EH$5:$EH$44,$A603),$B603&lt;=INDEX($EJ$5:$EJ$44,$A603),E$30&gt;=INDEX($EG$5:$EG$44,$A603),E$30&lt;=INDEX($EI$5:$EI$44,$A603)),$A603,0),0)</f>
        <v>0</v>
      </c>
      <c r="F603" s="9">
        <f>IFERROR(IF(AND($B603&gt;=INDEX($EH$5:$EH$44,$A603),$B603&lt;=INDEX($EJ$5:$EJ$44,$A603),F$30&gt;=INDEX($EG$5:$EG$44,$A603),F$30&lt;=INDEX($EI$5:$EI$44,$A603)),$A603,0),0)</f>
        <v>0</v>
      </c>
      <c r="G603" s="9">
        <f>IFERROR(IF(AND($B603&gt;=INDEX($EH$5:$EH$44,$A603),$B603&lt;=INDEX($EJ$5:$EJ$44,$A603),G$30&gt;=INDEX($EG$5:$EG$44,$A603),G$30&lt;=INDEX($EI$5:$EI$44,$A603)),$A603,0),0)</f>
        <v>0</v>
      </c>
      <c r="H603" s="9">
        <f>IFERROR(IF(AND($B603&gt;=INDEX($EH$5:$EH$44,$A603),$B603&lt;=INDEX($EJ$5:$EJ$44,$A603),H$30&gt;=INDEX($EG$5:$EG$44,$A603),H$30&lt;=INDEX($EI$5:$EI$44,$A603)),$A603,0),0)</f>
        <v>0</v>
      </c>
      <c r="I603" s="9">
        <f>IFERROR(IF(AND($B603&gt;=INDEX($EH$5:$EH$44,$A603),$B603&lt;=INDEX($EJ$5:$EJ$44,$A603),I$30&gt;=INDEX($EG$5:$EG$44,$A603),I$30&lt;=INDEX($EI$5:$EI$44,$A603)),$A603,0),0)</f>
        <v>0</v>
      </c>
      <c r="J603" s="9">
        <f>IFERROR(IF(AND($B603&gt;=INDEX($EH$5:$EH$44,$A603),$B603&lt;=INDEX($EJ$5:$EJ$44,$A603),J$30&gt;=INDEX($EG$5:$EG$44,$A603),J$30&lt;=INDEX($EI$5:$EI$44,$A603)),$A603,0),0)</f>
        <v>0</v>
      </c>
      <c r="K603" s="9">
        <f>IFERROR(IF(AND($B603&gt;=INDEX($EH$5:$EH$44,$A603),$B603&lt;=INDEX($EJ$5:$EJ$44,$A603),K$30&gt;=INDEX($EG$5:$EG$44,$A603),K$30&lt;=INDEX($EI$5:$EI$44,$A603)),$A603,0),0)</f>
        <v>0</v>
      </c>
      <c r="L603" s="9">
        <f>IFERROR(IF(AND($B603&gt;=INDEX($EH$5:$EH$44,$A603),$B603&lt;=INDEX($EJ$5:$EJ$44,$A603),L$30&gt;=INDEX($EG$5:$EG$44,$A603),L$30&lt;=INDEX($EI$5:$EI$44,$A603)),$A603,0),0)</f>
        <v>0</v>
      </c>
      <c r="M603" s="9">
        <f>IFERROR(IF(AND($B603&gt;=INDEX($EH$5:$EH$44,$A603),$B603&lt;=INDEX($EJ$5:$EJ$44,$A603),M$30&gt;=INDEX($EG$5:$EG$44,$A603),M$30&lt;=INDEX($EI$5:$EI$44,$A603)),$A603,0),0)</f>
        <v>0</v>
      </c>
      <c r="N603" s="9">
        <f>IFERROR(IF(AND($B603&gt;=INDEX($EH$5:$EH$44,$A603),$B603&lt;=INDEX($EJ$5:$EJ$44,$A603),N$30&gt;=INDEX($EG$5:$EG$44,$A603),N$30&lt;=INDEX($EI$5:$EI$44,$A603)),$A603,0),0)</f>
        <v>0</v>
      </c>
      <c r="O603" s="9">
        <f>IFERROR(IF(AND($B603&gt;=INDEX($EH$5:$EH$44,$A603),$B603&lt;=INDEX($EJ$5:$EJ$44,$A603),O$30&gt;=INDEX($EG$5:$EG$44,$A603),O$30&lt;=INDEX($EI$5:$EI$44,$A603)),$A603,0),0)</f>
        <v>0</v>
      </c>
      <c r="P603" s="9">
        <f>IFERROR(IF(AND($B603&gt;=INDEX($EH$5:$EH$44,$A603),$B603&lt;=INDEX($EJ$5:$EJ$44,$A603),P$30&gt;=INDEX($EG$5:$EG$44,$A603),P$30&lt;=INDEX($EI$5:$EI$44,$A603)),$A603,0),0)</f>
        <v>0</v>
      </c>
      <c r="Q603" s="9">
        <f>IFERROR(IF(AND($B603&gt;=INDEX($EH$5:$EH$44,$A603),$B603&lt;=INDEX($EJ$5:$EJ$44,$A603),Q$30&gt;=INDEX($EG$5:$EG$44,$A603),Q$30&lt;=INDEX($EI$5:$EI$44,$A603)),$A603,0),0)</f>
        <v>0</v>
      </c>
      <c r="R603" s="9">
        <f>IFERROR(IF(AND($B603&gt;=INDEX($EH$5:$EH$44,$A603),$B603&lt;=INDEX($EJ$5:$EJ$44,$A603),R$30&gt;=INDEX($EG$5:$EG$44,$A603),R$30&lt;=INDEX($EI$5:$EI$44,$A603)),$A603,0),0)</f>
        <v>0</v>
      </c>
      <c r="S603" s="9">
        <f>IFERROR(IF(AND($B603&gt;=INDEX($EH$5:$EH$44,$A603),$B603&lt;=INDEX($EJ$5:$EJ$44,$A603),S$30&gt;=INDEX($EG$5:$EG$44,$A603),S$30&lt;=INDEX($EI$5:$EI$44,$A603)),$A603,0),0)</f>
        <v>0</v>
      </c>
      <c r="T603" s="9">
        <f>IFERROR(IF(AND($B603&gt;=INDEX($EH$5:$EH$44,$A603),$B603&lt;=INDEX($EJ$5:$EJ$44,$A603),T$30&gt;=INDEX($EG$5:$EG$44,$A603),T$30&lt;=INDEX($EI$5:$EI$44,$A603)),$A603,0),0)</f>
        <v>0</v>
      </c>
      <c r="U603" s="9">
        <f>IFERROR(IF(AND($B603&gt;=INDEX($EH$5:$EH$44,$A603),$B603&lt;=INDEX($EJ$5:$EJ$44,$A603),U$30&gt;=INDEX($EG$5:$EG$44,$A603),U$30&lt;=INDEX($EI$5:$EI$44,$A603)),$A603,0),0)</f>
        <v>0</v>
      </c>
      <c r="V603" s="9">
        <f>IFERROR(IF(AND($B603&gt;=INDEX($EH$5:$EH$44,$A603),$B603&lt;=INDEX($EJ$5:$EJ$44,$A603),V$30&gt;=INDEX($EG$5:$EG$44,$A603),V$30&lt;=INDEX($EI$5:$EI$44,$A603)),$A603,0),0)</f>
        <v>0</v>
      </c>
      <c r="W603" s="9">
        <f>IFERROR(IF(AND($B603&gt;=INDEX($EH$5:$EH$44,$A603),$B603&lt;=INDEX($EJ$5:$EJ$44,$A603),W$30&gt;=INDEX($EG$5:$EG$44,$A603),W$30&lt;=INDEX($EI$5:$EI$44,$A603)),$A603,0),0)</f>
        <v>0</v>
      </c>
      <c r="X603" s="9">
        <f>IFERROR(IF(AND($B603&gt;=INDEX($EH$5:$EH$44,$A603),$B603&lt;=INDEX($EJ$5:$EJ$44,$A603),X$30&gt;=INDEX($EG$5:$EG$44,$A603),X$30&lt;=INDEX($EI$5:$EI$44,$A603)),$A603,0),0)</f>
        <v>0</v>
      </c>
      <c r="Y603" s="9">
        <f>IFERROR(IF(AND($B603&gt;=INDEX($EH$5:$EH$44,$A603),$B603&lt;=INDEX($EJ$5:$EJ$44,$A603),Y$30&gt;=INDEX($EG$5:$EG$44,$A603),Y$30&lt;=INDEX($EI$5:$EI$44,$A603)),$A603,0),0)</f>
        <v>0</v>
      </c>
      <c r="Z603" s="9">
        <f>IFERROR(IF(AND($B603&gt;=INDEX($EH$5:$EH$44,$A603),$B603&lt;=INDEX($EJ$5:$EJ$44,$A603),Z$30&gt;=INDEX($EG$5:$EG$44,$A603),Z$30&lt;=INDEX($EI$5:$EI$44,$A603)),$A603,0),0)</f>
        <v>0</v>
      </c>
      <c r="AA603" s="9">
        <f>IFERROR(IF(AND($B603&gt;=INDEX($EH$5:$EH$44,$A603),$B603&lt;=INDEX($EJ$5:$EJ$44,$A603),AA$30&gt;=INDEX($EG$5:$EG$44,$A603),AA$30&lt;=INDEX($EI$5:$EI$44,$A603)),$A603,0),0)</f>
        <v>0</v>
      </c>
      <c r="AB603" s="9">
        <f>IFERROR(IF(AND($B603&gt;=INDEX($EH$5:$EH$44,$A603),$B603&lt;=INDEX($EJ$5:$EJ$44,$A603),AB$30&gt;=INDEX($EG$5:$EG$44,$A603),AB$30&lt;=INDEX($EI$5:$EI$44,$A603)),$A603,0),0)</f>
        <v>0</v>
      </c>
      <c r="AC603" s="9">
        <f>IFERROR(IF(AND($B603&gt;=INDEX($EH$5:$EH$44,$A603),$B603&lt;=INDEX($EJ$5:$EJ$44,$A603),AC$30&gt;=INDEX($EG$5:$EG$44,$A603),AC$30&lt;=INDEX($EI$5:$EI$44,$A603)),$A603,0),0)</f>
        <v>0</v>
      </c>
      <c r="AD603" s="9">
        <f>IFERROR(IF(AND($B603&gt;=INDEX($EH$5:$EH$44,$A603),$B603&lt;=INDEX($EJ$5:$EJ$44,$A603),AD$30&gt;=INDEX($EG$5:$EG$44,$A603),AD$30&lt;=INDEX($EI$5:$EI$44,$A603)),$A603,0),0)</f>
        <v>0</v>
      </c>
      <c r="AE603" s="9">
        <f>IFERROR(IF(AND($B603&gt;=INDEX($EH$5:$EH$44,$A603),$B603&lt;=INDEX($EJ$5:$EJ$44,$A603),AE$30&gt;=INDEX($EG$5:$EG$44,$A603),AE$30&lt;=INDEX($EI$5:$EI$44,$A603)),$A603,0),0)</f>
        <v>0</v>
      </c>
      <c r="AF603" s="9">
        <f>IFERROR(IF(AND($B603&gt;=INDEX($EH$5:$EH$44,$A603),$B603&lt;=INDEX($EJ$5:$EJ$44,$A603),AF$30&gt;=INDEX($EG$5:$EG$44,$A603),AF$30&lt;=INDEX($EI$5:$EI$44,$A603)),$A603,0),0)</f>
        <v>0</v>
      </c>
      <c r="AG603" s="9">
        <f>IFERROR(IF(AND($B603&gt;=INDEX($EH$5:$EH$44,$A603),$B603&lt;=INDEX($EJ$5:$EJ$44,$A603),AG$30&gt;=INDEX($EG$5:$EG$44,$A603),AG$30&lt;=INDEX($EI$5:$EI$44,$A603)),$A603,0),0)</f>
        <v>0</v>
      </c>
      <c r="AH603" s="9"/>
    </row>
    <row r="604" spans="1:34">
      <c r="A604" s="5">
        <f t="shared" si="96"/>
        <v>23</v>
      </c>
      <c r="B604" s="5">
        <f t="shared" si="95"/>
        <v>23</v>
      </c>
      <c r="C604" s="9">
        <f>IFERROR(IF(AND($B604&gt;=INDEX($EH$5:$EH$44,$A604),$B604&lt;=INDEX($EJ$5:$EJ$44,$A604),C$30&gt;=INDEX($EG$5:$EG$44,$A604),C$30&lt;=INDEX($EI$5:$EI$44,$A604)),$A604,0),0)</f>
        <v>0</v>
      </c>
      <c r="D604" s="9">
        <f>IFERROR(IF(AND($B604&gt;=INDEX($EH$5:$EH$44,$A604),$B604&lt;=INDEX($EJ$5:$EJ$44,$A604),D$30&gt;=INDEX($EG$5:$EG$44,$A604),D$30&lt;=INDEX($EI$5:$EI$44,$A604)),$A604,0),0)</f>
        <v>0</v>
      </c>
      <c r="E604" s="9">
        <f>IFERROR(IF(AND($B604&gt;=INDEX($EH$5:$EH$44,$A604),$B604&lt;=INDEX($EJ$5:$EJ$44,$A604),E$30&gt;=INDEX($EG$5:$EG$44,$A604),E$30&lt;=INDEX($EI$5:$EI$44,$A604)),$A604,0),0)</f>
        <v>0</v>
      </c>
      <c r="F604" s="9">
        <f>IFERROR(IF(AND($B604&gt;=INDEX($EH$5:$EH$44,$A604),$B604&lt;=INDEX($EJ$5:$EJ$44,$A604),F$30&gt;=INDEX($EG$5:$EG$44,$A604),F$30&lt;=INDEX($EI$5:$EI$44,$A604)),$A604,0),0)</f>
        <v>0</v>
      </c>
      <c r="G604" s="9">
        <f>IFERROR(IF(AND($B604&gt;=INDEX($EH$5:$EH$44,$A604),$B604&lt;=INDEX($EJ$5:$EJ$44,$A604),G$30&gt;=INDEX($EG$5:$EG$44,$A604),G$30&lt;=INDEX($EI$5:$EI$44,$A604)),$A604,0),0)</f>
        <v>0</v>
      </c>
      <c r="H604" s="9">
        <f>IFERROR(IF(AND($B604&gt;=INDEX($EH$5:$EH$44,$A604),$B604&lt;=INDEX($EJ$5:$EJ$44,$A604),H$30&gt;=INDEX($EG$5:$EG$44,$A604),H$30&lt;=INDEX($EI$5:$EI$44,$A604)),$A604,0),0)</f>
        <v>0</v>
      </c>
      <c r="I604" s="9">
        <f>IFERROR(IF(AND($B604&gt;=INDEX($EH$5:$EH$44,$A604),$B604&lt;=INDEX($EJ$5:$EJ$44,$A604),I$30&gt;=INDEX($EG$5:$EG$44,$A604),I$30&lt;=INDEX($EI$5:$EI$44,$A604)),$A604,0),0)</f>
        <v>0</v>
      </c>
      <c r="J604" s="9">
        <f>IFERROR(IF(AND($B604&gt;=INDEX($EH$5:$EH$44,$A604),$B604&lt;=INDEX($EJ$5:$EJ$44,$A604),J$30&gt;=INDEX($EG$5:$EG$44,$A604),J$30&lt;=INDEX($EI$5:$EI$44,$A604)),$A604,0),0)</f>
        <v>0</v>
      </c>
      <c r="K604" s="9">
        <f>IFERROR(IF(AND($B604&gt;=INDEX($EH$5:$EH$44,$A604),$B604&lt;=INDEX($EJ$5:$EJ$44,$A604),K$30&gt;=INDEX($EG$5:$EG$44,$A604),K$30&lt;=INDEX($EI$5:$EI$44,$A604)),$A604,0),0)</f>
        <v>0</v>
      </c>
      <c r="L604" s="9">
        <f>IFERROR(IF(AND($B604&gt;=INDEX($EH$5:$EH$44,$A604),$B604&lt;=INDEX($EJ$5:$EJ$44,$A604),L$30&gt;=INDEX($EG$5:$EG$44,$A604),L$30&lt;=INDEX($EI$5:$EI$44,$A604)),$A604,0),0)</f>
        <v>0</v>
      </c>
      <c r="M604" s="9">
        <f>IFERROR(IF(AND($B604&gt;=INDEX($EH$5:$EH$44,$A604),$B604&lt;=INDEX($EJ$5:$EJ$44,$A604),M$30&gt;=INDEX($EG$5:$EG$44,$A604),M$30&lt;=INDEX($EI$5:$EI$44,$A604)),$A604,0),0)</f>
        <v>0</v>
      </c>
      <c r="N604" s="9">
        <f>IFERROR(IF(AND($B604&gt;=INDEX($EH$5:$EH$44,$A604),$B604&lt;=INDEX($EJ$5:$EJ$44,$A604),N$30&gt;=INDEX($EG$5:$EG$44,$A604),N$30&lt;=INDEX($EI$5:$EI$44,$A604)),$A604,0),0)</f>
        <v>0</v>
      </c>
      <c r="O604" s="9">
        <f>IFERROR(IF(AND($B604&gt;=INDEX($EH$5:$EH$44,$A604),$B604&lt;=INDEX($EJ$5:$EJ$44,$A604),O$30&gt;=INDEX($EG$5:$EG$44,$A604),O$30&lt;=INDEX($EI$5:$EI$44,$A604)),$A604,0),0)</f>
        <v>0</v>
      </c>
      <c r="P604" s="9">
        <f>IFERROR(IF(AND($B604&gt;=INDEX($EH$5:$EH$44,$A604),$B604&lt;=INDEX($EJ$5:$EJ$44,$A604),P$30&gt;=INDEX($EG$5:$EG$44,$A604),P$30&lt;=INDEX($EI$5:$EI$44,$A604)),$A604,0),0)</f>
        <v>0</v>
      </c>
      <c r="Q604" s="9">
        <f>IFERROR(IF(AND($B604&gt;=INDEX($EH$5:$EH$44,$A604),$B604&lt;=INDEX($EJ$5:$EJ$44,$A604),Q$30&gt;=INDEX($EG$5:$EG$44,$A604),Q$30&lt;=INDEX($EI$5:$EI$44,$A604)),$A604,0),0)</f>
        <v>0</v>
      </c>
      <c r="R604" s="9">
        <f>IFERROR(IF(AND($B604&gt;=INDEX($EH$5:$EH$44,$A604),$B604&lt;=INDEX($EJ$5:$EJ$44,$A604),R$30&gt;=INDEX($EG$5:$EG$44,$A604),R$30&lt;=INDEX($EI$5:$EI$44,$A604)),$A604,0),0)</f>
        <v>0</v>
      </c>
      <c r="S604" s="9">
        <f>IFERROR(IF(AND($B604&gt;=INDEX($EH$5:$EH$44,$A604),$B604&lt;=INDEX($EJ$5:$EJ$44,$A604),S$30&gt;=INDEX($EG$5:$EG$44,$A604),S$30&lt;=INDEX($EI$5:$EI$44,$A604)),$A604,0),0)</f>
        <v>0</v>
      </c>
      <c r="T604" s="9">
        <f>IFERROR(IF(AND($B604&gt;=INDEX($EH$5:$EH$44,$A604),$B604&lt;=INDEX($EJ$5:$EJ$44,$A604),T$30&gt;=INDEX($EG$5:$EG$44,$A604),T$30&lt;=INDEX($EI$5:$EI$44,$A604)),$A604,0),0)</f>
        <v>0</v>
      </c>
      <c r="U604" s="9">
        <f>IFERROR(IF(AND($B604&gt;=INDEX($EH$5:$EH$44,$A604),$B604&lt;=INDEX($EJ$5:$EJ$44,$A604),U$30&gt;=INDEX($EG$5:$EG$44,$A604),U$30&lt;=INDEX($EI$5:$EI$44,$A604)),$A604,0),0)</f>
        <v>0</v>
      </c>
      <c r="V604" s="9">
        <f>IFERROR(IF(AND($B604&gt;=INDEX($EH$5:$EH$44,$A604),$B604&lt;=INDEX($EJ$5:$EJ$44,$A604),V$30&gt;=INDEX($EG$5:$EG$44,$A604),V$30&lt;=INDEX($EI$5:$EI$44,$A604)),$A604,0),0)</f>
        <v>0</v>
      </c>
      <c r="W604" s="9">
        <f>IFERROR(IF(AND($B604&gt;=INDEX($EH$5:$EH$44,$A604),$B604&lt;=INDEX($EJ$5:$EJ$44,$A604),W$30&gt;=INDEX($EG$5:$EG$44,$A604),W$30&lt;=INDEX($EI$5:$EI$44,$A604)),$A604,0),0)</f>
        <v>0</v>
      </c>
      <c r="X604" s="9">
        <f>IFERROR(IF(AND($B604&gt;=INDEX($EH$5:$EH$44,$A604),$B604&lt;=INDEX($EJ$5:$EJ$44,$A604),X$30&gt;=INDEX($EG$5:$EG$44,$A604),X$30&lt;=INDEX($EI$5:$EI$44,$A604)),$A604,0),0)</f>
        <v>0</v>
      </c>
      <c r="Y604" s="9">
        <f>IFERROR(IF(AND($B604&gt;=INDEX($EH$5:$EH$44,$A604),$B604&lt;=INDEX($EJ$5:$EJ$44,$A604),Y$30&gt;=INDEX($EG$5:$EG$44,$A604),Y$30&lt;=INDEX($EI$5:$EI$44,$A604)),$A604,0),0)</f>
        <v>0</v>
      </c>
      <c r="Z604" s="9">
        <f>IFERROR(IF(AND($B604&gt;=INDEX($EH$5:$EH$44,$A604),$B604&lt;=INDEX($EJ$5:$EJ$44,$A604),Z$30&gt;=INDEX($EG$5:$EG$44,$A604),Z$30&lt;=INDEX($EI$5:$EI$44,$A604)),$A604,0),0)</f>
        <v>0</v>
      </c>
      <c r="AA604" s="9">
        <f>IFERROR(IF(AND($B604&gt;=INDEX($EH$5:$EH$44,$A604),$B604&lt;=INDEX($EJ$5:$EJ$44,$A604),AA$30&gt;=INDEX($EG$5:$EG$44,$A604),AA$30&lt;=INDEX($EI$5:$EI$44,$A604)),$A604,0),0)</f>
        <v>0</v>
      </c>
      <c r="AB604" s="9">
        <f>IFERROR(IF(AND($B604&gt;=INDEX($EH$5:$EH$44,$A604),$B604&lt;=INDEX($EJ$5:$EJ$44,$A604),AB$30&gt;=INDEX($EG$5:$EG$44,$A604),AB$30&lt;=INDEX($EI$5:$EI$44,$A604)),$A604,0),0)</f>
        <v>0</v>
      </c>
      <c r="AC604" s="9">
        <f>IFERROR(IF(AND($B604&gt;=INDEX($EH$5:$EH$44,$A604),$B604&lt;=INDEX($EJ$5:$EJ$44,$A604),AC$30&gt;=INDEX($EG$5:$EG$44,$A604),AC$30&lt;=INDEX($EI$5:$EI$44,$A604)),$A604,0),0)</f>
        <v>0</v>
      </c>
      <c r="AD604" s="9">
        <f>IFERROR(IF(AND($B604&gt;=INDEX($EH$5:$EH$44,$A604),$B604&lt;=INDEX($EJ$5:$EJ$44,$A604),AD$30&gt;=INDEX($EG$5:$EG$44,$A604),AD$30&lt;=INDEX($EI$5:$EI$44,$A604)),$A604,0),0)</f>
        <v>0</v>
      </c>
      <c r="AE604" s="9">
        <f>IFERROR(IF(AND($B604&gt;=INDEX($EH$5:$EH$44,$A604),$B604&lt;=INDEX($EJ$5:$EJ$44,$A604),AE$30&gt;=INDEX($EG$5:$EG$44,$A604),AE$30&lt;=INDEX($EI$5:$EI$44,$A604)),$A604,0),0)</f>
        <v>0</v>
      </c>
      <c r="AF604" s="9">
        <f>IFERROR(IF(AND($B604&gt;=INDEX($EH$5:$EH$44,$A604),$B604&lt;=INDEX($EJ$5:$EJ$44,$A604),AF$30&gt;=INDEX($EG$5:$EG$44,$A604),AF$30&lt;=INDEX($EI$5:$EI$44,$A604)),$A604,0),0)</f>
        <v>0</v>
      </c>
      <c r="AG604" s="9">
        <f>IFERROR(IF(AND($B604&gt;=INDEX($EH$5:$EH$44,$A604),$B604&lt;=INDEX($EJ$5:$EJ$44,$A604),AG$30&gt;=INDEX($EG$5:$EG$44,$A604),AG$30&lt;=INDEX($EI$5:$EI$44,$A604)),$A604,0),0)</f>
        <v>0</v>
      </c>
      <c r="AH604" s="9"/>
    </row>
    <row r="605" spans="1:34">
      <c r="A605" s="5">
        <f t="shared" si="96"/>
        <v>23</v>
      </c>
      <c r="B605" s="5">
        <f t="shared" si="95"/>
        <v>24</v>
      </c>
      <c r="C605" s="9">
        <f>IFERROR(IF(AND($B605&gt;=INDEX($EH$5:$EH$44,$A605),$B605&lt;=INDEX($EJ$5:$EJ$44,$A605),C$30&gt;=INDEX($EG$5:$EG$44,$A605),C$30&lt;=INDEX($EI$5:$EI$44,$A605)),$A605,0),0)</f>
        <v>0</v>
      </c>
      <c r="D605" s="9">
        <f>IFERROR(IF(AND($B605&gt;=INDEX($EH$5:$EH$44,$A605),$B605&lt;=INDEX($EJ$5:$EJ$44,$A605),D$30&gt;=INDEX($EG$5:$EG$44,$A605),D$30&lt;=INDEX($EI$5:$EI$44,$A605)),$A605,0),0)</f>
        <v>0</v>
      </c>
      <c r="E605" s="9">
        <f>IFERROR(IF(AND($B605&gt;=INDEX($EH$5:$EH$44,$A605),$B605&lt;=INDEX($EJ$5:$EJ$44,$A605),E$30&gt;=INDEX($EG$5:$EG$44,$A605),E$30&lt;=INDEX($EI$5:$EI$44,$A605)),$A605,0),0)</f>
        <v>0</v>
      </c>
      <c r="F605" s="9">
        <f>IFERROR(IF(AND($B605&gt;=INDEX($EH$5:$EH$44,$A605),$B605&lt;=INDEX($EJ$5:$EJ$44,$A605),F$30&gt;=INDEX($EG$5:$EG$44,$A605),F$30&lt;=INDEX($EI$5:$EI$44,$A605)),$A605,0),0)</f>
        <v>0</v>
      </c>
      <c r="G605" s="9">
        <f>IFERROR(IF(AND($B605&gt;=INDEX($EH$5:$EH$44,$A605),$B605&lt;=INDEX($EJ$5:$EJ$44,$A605),G$30&gt;=INDEX($EG$5:$EG$44,$A605),G$30&lt;=INDEX($EI$5:$EI$44,$A605)),$A605,0),0)</f>
        <v>0</v>
      </c>
      <c r="H605" s="9">
        <f>IFERROR(IF(AND($B605&gt;=INDEX($EH$5:$EH$44,$A605),$B605&lt;=INDEX($EJ$5:$EJ$44,$A605),H$30&gt;=INDEX($EG$5:$EG$44,$A605),H$30&lt;=INDEX($EI$5:$EI$44,$A605)),$A605,0),0)</f>
        <v>0</v>
      </c>
      <c r="I605" s="9">
        <f>IFERROR(IF(AND($B605&gt;=INDEX($EH$5:$EH$44,$A605),$B605&lt;=INDEX($EJ$5:$EJ$44,$A605),I$30&gt;=INDEX($EG$5:$EG$44,$A605),I$30&lt;=INDEX($EI$5:$EI$44,$A605)),$A605,0),0)</f>
        <v>0</v>
      </c>
      <c r="J605" s="9">
        <f>IFERROR(IF(AND($B605&gt;=INDEX($EH$5:$EH$44,$A605),$B605&lt;=INDEX($EJ$5:$EJ$44,$A605),J$30&gt;=INDEX($EG$5:$EG$44,$A605),J$30&lt;=INDEX($EI$5:$EI$44,$A605)),$A605,0),0)</f>
        <v>0</v>
      </c>
      <c r="K605" s="9">
        <f>IFERROR(IF(AND($B605&gt;=INDEX($EH$5:$EH$44,$A605),$B605&lt;=INDEX($EJ$5:$EJ$44,$A605),K$30&gt;=INDEX($EG$5:$EG$44,$A605),K$30&lt;=INDEX($EI$5:$EI$44,$A605)),$A605,0),0)</f>
        <v>0</v>
      </c>
      <c r="L605" s="9">
        <f>IFERROR(IF(AND($B605&gt;=INDEX($EH$5:$EH$44,$A605),$B605&lt;=INDEX($EJ$5:$EJ$44,$A605),L$30&gt;=INDEX($EG$5:$EG$44,$A605),L$30&lt;=INDEX($EI$5:$EI$44,$A605)),$A605,0),0)</f>
        <v>0</v>
      </c>
      <c r="M605" s="9">
        <f>IFERROR(IF(AND($B605&gt;=INDEX($EH$5:$EH$44,$A605),$B605&lt;=INDEX($EJ$5:$EJ$44,$A605),M$30&gt;=INDEX($EG$5:$EG$44,$A605),M$30&lt;=INDEX($EI$5:$EI$44,$A605)),$A605,0),0)</f>
        <v>0</v>
      </c>
      <c r="N605" s="9">
        <f>IFERROR(IF(AND($B605&gt;=INDEX($EH$5:$EH$44,$A605),$B605&lt;=INDEX($EJ$5:$EJ$44,$A605),N$30&gt;=INDEX($EG$5:$EG$44,$A605),N$30&lt;=INDEX($EI$5:$EI$44,$A605)),$A605,0),0)</f>
        <v>0</v>
      </c>
      <c r="O605" s="9">
        <f>IFERROR(IF(AND($B605&gt;=INDEX($EH$5:$EH$44,$A605),$B605&lt;=INDEX($EJ$5:$EJ$44,$A605),O$30&gt;=INDEX($EG$5:$EG$44,$A605),O$30&lt;=INDEX($EI$5:$EI$44,$A605)),$A605,0),0)</f>
        <v>0</v>
      </c>
      <c r="P605" s="9">
        <f>IFERROR(IF(AND($B605&gt;=INDEX($EH$5:$EH$44,$A605),$B605&lt;=INDEX($EJ$5:$EJ$44,$A605),P$30&gt;=INDEX($EG$5:$EG$44,$A605),P$30&lt;=INDEX($EI$5:$EI$44,$A605)),$A605,0),0)</f>
        <v>0</v>
      </c>
      <c r="Q605" s="9">
        <f>IFERROR(IF(AND($B605&gt;=INDEX($EH$5:$EH$44,$A605),$B605&lt;=INDEX($EJ$5:$EJ$44,$A605),Q$30&gt;=INDEX($EG$5:$EG$44,$A605),Q$30&lt;=INDEX($EI$5:$EI$44,$A605)),$A605,0),0)</f>
        <v>0</v>
      </c>
      <c r="R605" s="9">
        <f>IFERROR(IF(AND($B605&gt;=INDEX($EH$5:$EH$44,$A605),$B605&lt;=INDEX($EJ$5:$EJ$44,$A605),R$30&gt;=INDEX($EG$5:$EG$44,$A605),R$30&lt;=INDEX($EI$5:$EI$44,$A605)),$A605,0),0)</f>
        <v>0</v>
      </c>
      <c r="S605" s="9">
        <f>IFERROR(IF(AND($B605&gt;=INDEX($EH$5:$EH$44,$A605),$B605&lt;=INDEX($EJ$5:$EJ$44,$A605),S$30&gt;=INDEX($EG$5:$EG$44,$A605),S$30&lt;=INDEX($EI$5:$EI$44,$A605)),$A605,0),0)</f>
        <v>0</v>
      </c>
      <c r="T605" s="9">
        <f>IFERROR(IF(AND($B605&gt;=INDEX($EH$5:$EH$44,$A605),$B605&lt;=INDEX($EJ$5:$EJ$44,$A605),T$30&gt;=INDEX($EG$5:$EG$44,$A605),T$30&lt;=INDEX($EI$5:$EI$44,$A605)),$A605,0),0)</f>
        <v>0</v>
      </c>
      <c r="U605" s="9">
        <f>IFERROR(IF(AND($B605&gt;=INDEX($EH$5:$EH$44,$A605),$B605&lt;=INDEX($EJ$5:$EJ$44,$A605),U$30&gt;=INDEX($EG$5:$EG$44,$A605),U$30&lt;=INDEX($EI$5:$EI$44,$A605)),$A605,0),0)</f>
        <v>0</v>
      </c>
      <c r="V605" s="9">
        <f>IFERROR(IF(AND($B605&gt;=INDEX($EH$5:$EH$44,$A605),$B605&lt;=INDEX($EJ$5:$EJ$44,$A605),V$30&gt;=INDEX($EG$5:$EG$44,$A605),V$30&lt;=INDEX($EI$5:$EI$44,$A605)),$A605,0),0)</f>
        <v>0</v>
      </c>
      <c r="W605" s="9">
        <f>IFERROR(IF(AND($B605&gt;=INDEX($EH$5:$EH$44,$A605),$B605&lt;=INDEX($EJ$5:$EJ$44,$A605),W$30&gt;=INDEX($EG$5:$EG$44,$A605),W$30&lt;=INDEX($EI$5:$EI$44,$A605)),$A605,0),0)</f>
        <v>0</v>
      </c>
      <c r="X605" s="9">
        <f>IFERROR(IF(AND($B605&gt;=INDEX($EH$5:$EH$44,$A605),$B605&lt;=INDEX($EJ$5:$EJ$44,$A605),X$30&gt;=INDEX($EG$5:$EG$44,$A605),X$30&lt;=INDEX($EI$5:$EI$44,$A605)),$A605,0),0)</f>
        <v>0</v>
      </c>
      <c r="Y605" s="9">
        <f>IFERROR(IF(AND($B605&gt;=INDEX($EH$5:$EH$44,$A605),$B605&lt;=INDEX($EJ$5:$EJ$44,$A605),Y$30&gt;=INDEX($EG$5:$EG$44,$A605),Y$30&lt;=INDEX($EI$5:$EI$44,$A605)),$A605,0),0)</f>
        <v>0</v>
      </c>
      <c r="Z605" s="9">
        <f>IFERROR(IF(AND($B605&gt;=INDEX($EH$5:$EH$44,$A605),$B605&lt;=INDEX($EJ$5:$EJ$44,$A605),Z$30&gt;=INDEX($EG$5:$EG$44,$A605),Z$30&lt;=INDEX($EI$5:$EI$44,$A605)),$A605,0),0)</f>
        <v>0</v>
      </c>
      <c r="AA605" s="9">
        <f>IFERROR(IF(AND($B605&gt;=INDEX($EH$5:$EH$44,$A605),$B605&lt;=INDEX($EJ$5:$EJ$44,$A605),AA$30&gt;=INDEX($EG$5:$EG$44,$A605),AA$30&lt;=INDEX($EI$5:$EI$44,$A605)),$A605,0),0)</f>
        <v>0</v>
      </c>
      <c r="AB605" s="9">
        <f>IFERROR(IF(AND($B605&gt;=INDEX($EH$5:$EH$44,$A605),$B605&lt;=INDEX($EJ$5:$EJ$44,$A605),AB$30&gt;=INDEX($EG$5:$EG$44,$A605),AB$30&lt;=INDEX($EI$5:$EI$44,$A605)),$A605,0),0)</f>
        <v>0</v>
      </c>
      <c r="AC605" s="9">
        <f>IFERROR(IF(AND($B605&gt;=INDEX($EH$5:$EH$44,$A605),$B605&lt;=INDEX($EJ$5:$EJ$44,$A605),AC$30&gt;=INDEX($EG$5:$EG$44,$A605),AC$30&lt;=INDEX($EI$5:$EI$44,$A605)),$A605,0),0)</f>
        <v>0</v>
      </c>
      <c r="AD605" s="9">
        <f>IFERROR(IF(AND($B605&gt;=INDEX($EH$5:$EH$44,$A605),$B605&lt;=INDEX($EJ$5:$EJ$44,$A605),AD$30&gt;=INDEX($EG$5:$EG$44,$A605),AD$30&lt;=INDEX($EI$5:$EI$44,$A605)),$A605,0),0)</f>
        <v>0</v>
      </c>
      <c r="AE605" s="9">
        <f>IFERROR(IF(AND($B605&gt;=INDEX($EH$5:$EH$44,$A605),$B605&lt;=INDEX($EJ$5:$EJ$44,$A605),AE$30&gt;=INDEX($EG$5:$EG$44,$A605),AE$30&lt;=INDEX($EI$5:$EI$44,$A605)),$A605,0),0)</f>
        <v>0</v>
      </c>
      <c r="AF605" s="9">
        <f>IFERROR(IF(AND($B605&gt;=INDEX($EH$5:$EH$44,$A605),$B605&lt;=INDEX($EJ$5:$EJ$44,$A605),AF$30&gt;=INDEX($EG$5:$EG$44,$A605),AF$30&lt;=INDEX($EI$5:$EI$44,$A605)),$A605,0),0)</f>
        <v>0</v>
      </c>
      <c r="AG605" s="9">
        <f>IFERROR(IF(AND($B605&gt;=INDEX($EH$5:$EH$44,$A605),$B605&lt;=INDEX($EJ$5:$EJ$44,$A605),AG$30&gt;=INDEX($EG$5:$EG$44,$A605),AG$30&lt;=INDEX($EI$5:$EI$44,$A605)),$A605,0),0)</f>
        <v>0</v>
      </c>
      <c r="AH605" s="9"/>
    </row>
    <row r="606" spans="1:34">
      <c r="A606" s="5">
        <f t="shared" si="96"/>
        <v>24</v>
      </c>
      <c r="B606" s="5">
        <f t="shared" si="95"/>
        <v>0</v>
      </c>
      <c r="C606" s="9">
        <f>IFERROR(IF(AND($B606&gt;=INDEX($EH$5:$EH$44,$A606),$B606&lt;=INDEX($EJ$5:$EJ$44,$A606),C$30&gt;=INDEX($EG$5:$EG$44,$A606),C$30&lt;=INDEX($EI$5:$EI$44,$A606)),$A606,0),0)</f>
        <v>0</v>
      </c>
      <c r="D606" s="9">
        <f>IFERROR(IF(AND($B606&gt;=INDEX($EH$5:$EH$44,$A606),$B606&lt;=INDEX($EJ$5:$EJ$44,$A606),D$30&gt;=INDEX($EG$5:$EG$44,$A606),D$30&lt;=INDEX($EI$5:$EI$44,$A606)),$A606,0),0)</f>
        <v>0</v>
      </c>
      <c r="E606" s="9">
        <f>IFERROR(IF(AND($B606&gt;=INDEX($EH$5:$EH$44,$A606),$B606&lt;=INDEX($EJ$5:$EJ$44,$A606),E$30&gt;=INDEX($EG$5:$EG$44,$A606),E$30&lt;=INDEX($EI$5:$EI$44,$A606)),$A606,0),0)</f>
        <v>0</v>
      </c>
      <c r="F606" s="9">
        <f>IFERROR(IF(AND($B606&gt;=INDEX($EH$5:$EH$44,$A606),$B606&lt;=INDEX($EJ$5:$EJ$44,$A606),F$30&gt;=INDEX($EG$5:$EG$44,$A606),F$30&lt;=INDEX($EI$5:$EI$44,$A606)),$A606,0),0)</f>
        <v>0</v>
      </c>
      <c r="G606" s="9">
        <f>IFERROR(IF(AND($B606&gt;=INDEX($EH$5:$EH$44,$A606),$B606&lt;=INDEX($EJ$5:$EJ$44,$A606),G$30&gt;=INDEX($EG$5:$EG$44,$A606),G$30&lt;=INDEX($EI$5:$EI$44,$A606)),$A606,0),0)</f>
        <v>0</v>
      </c>
      <c r="H606" s="9">
        <f>IFERROR(IF(AND($B606&gt;=INDEX($EH$5:$EH$44,$A606),$B606&lt;=INDEX($EJ$5:$EJ$44,$A606),H$30&gt;=INDEX($EG$5:$EG$44,$A606),H$30&lt;=INDEX($EI$5:$EI$44,$A606)),$A606,0),0)</f>
        <v>0</v>
      </c>
      <c r="I606" s="9">
        <f>IFERROR(IF(AND($B606&gt;=INDEX($EH$5:$EH$44,$A606),$B606&lt;=INDEX($EJ$5:$EJ$44,$A606),I$30&gt;=INDEX($EG$5:$EG$44,$A606),I$30&lt;=INDEX($EI$5:$EI$44,$A606)),$A606,0),0)</f>
        <v>0</v>
      </c>
      <c r="J606" s="9">
        <f>IFERROR(IF(AND($B606&gt;=INDEX($EH$5:$EH$44,$A606),$B606&lt;=INDEX($EJ$5:$EJ$44,$A606),J$30&gt;=INDEX($EG$5:$EG$44,$A606),J$30&lt;=INDEX($EI$5:$EI$44,$A606)),$A606,0),0)</f>
        <v>0</v>
      </c>
      <c r="K606" s="9">
        <f>IFERROR(IF(AND($B606&gt;=INDEX($EH$5:$EH$44,$A606),$B606&lt;=INDEX($EJ$5:$EJ$44,$A606),K$30&gt;=INDEX($EG$5:$EG$44,$A606),K$30&lt;=INDEX($EI$5:$EI$44,$A606)),$A606,0),0)</f>
        <v>0</v>
      </c>
      <c r="L606" s="9">
        <f>IFERROR(IF(AND($B606&gt;=INDEX($EH$5:$EH$44,$A606),$B606&lt;=INDEX($EJ$5:$EJ$44,$A606),L$30&gt;=INDEX($EG$5:$EG$44,$A606),L$30&lt;=INDEX($EI$5:$EI$44,$A606)),$A606,0),0)</f>
        <v>0</v>
      </c>
      <c r="M606" s="9">
        <f>IFERROR(IF(AND($B606&gt;=INDEX($EH$5:$EH$44,$A606),$B606&lt;=INDEX($EJ$5:$EJ$44,$A606),M$30&gt;=INDEX($EG$5:$EG$44,$A606),M$30&lt;=INDEX($EI$5:$EI$44,$A606)),$A606,0),0)</f>
        <v>0</v>
      </c>
      <c r="N606" s="9">
        <f>IFERROR(IF(AND($B606&gt;=INDEX($EH$5:$EH$44,$A606),$B606&lt;=INDEX($EJ$5:$EJ$44,$A606),N$30&gt;=INDEX($EG$5:$EG$44,$A606),N$30&lt;=INDEX($EI$5:$EI$44,$A606)),$A606,0),0)</f>
        <v>0</v>
      </c>
      <c r="O606" s="9">
        <f>IFERROR(IF(AND($B606&gt;=INDEX($EH$5:$EH$44,$A606),$B606&lt;=INDEX($EJ$5:$EJ$44,$A606),O$30&gt;=INDEX($EG$5:$EG$44,$A606),O$30&lt;=INDEX($EI$5:$EI$44,$A606)),$A606,0),0)</f>
        <v>0</v>
      </c>
      <c r="P606" s="9">
        <f>IFERROR(IF(AND($B606&gt;=INDEX($EH$5:$EH$44,$A606),$B606&lt;=INDEX($EJ$5:$EJ$44,$A606),P$30&gt;=INDEX($EG$5:$EG$44,$A606),P$30&lt;=INDEX($EI$5:$EI$44,$A606)),$A606,0),0)</f>
        <v>0</v>
      </c>
      <c r="Q606" s="9">
        <f>IFERROR(IF(AND($B606&gt;=INDEX($EH$5:$EH$44,$A606),$B606&lt;=INDEX($EJ$5:$EJ$44,$A606),Q$30&gt;=INDEX($EG$5:$EG$44,$A606),Q$30&lt;=INDEX($EI$5:$EI$44,$A606)),$A606,0),0)</f>
        <v>0</v>
      </c>
      <c r="R606" s="9">
        <f>IFERROR(IF(AND($B606&gt;=INDEX($EH$5:$EH$44,$A606),$B606&lt;=INDEX($EJ$5:$EJ$44,$A606),R$30&gt;=INDEX($EG$5:$EG$44,$A606),R$30&lt;=INDEX($EI$5:$EI$44,$A606)),$A606,0),0)</f>
        <v>0</v>
      </c>
      <c r="S606" s="9">
        <f>IFERROR(IF(AND($B606&gt;=INDEX($EH$5:$EH$44,$A606),$B606&lt;=INDEX($EJ$5:$EJ$44,$A606),S$30&gt;=INDEX($EG$5:$EG$44,$A606),S$30&lt;=INDEX($EI$5:$EI$44,$A606)),$A606,0),0)</f>
        <v>0</v>
      </c>
      <c r="T606" s="9">
        <f>IFERROR(IF(AND($B606&gt;=INDEX($EH$5:$EH$44,$A606),$B606&lt;=INDEX($EJ$5:$EJ$44,$A606),T$30&gt;=INDEX($EG$5:$EG$44,$A606),T$30&lt;=INDEX($EI$5:$EI$44,$A606)),$A606,0),0)</f>
        <v>0</v>
      </c>
      <c r="U606" s="9">
        <f>IFERROR(IF(AND($B606&gt;=INDEX($EH$5:$EH$44,$A606),$B606&lt;=INDEX($EJ$5:$EJ$44,$A606),U$30&gt;=INDEX($EG$5:$EG$44,$A606),U$30&lt;=INDEX($EI$5:$EI$44,$A606)),$A606,0),0)</f>
        <v>0</v>
      </c>
      <c r="V606" s="9">
        <f>IFERROR(IF(AND($B606&gt;=INDEX($EH$5:$EH$44,$A606),$B606&lt;=INDEX($EJ$5:$EJ$44,$A606),V$30&gt;=INDEX($EG$5:$EG$44,$A606),V$30&lt;=INDEX($EI$5:$EI$44,$A606)),$A606,0),0)</f>
        <v>0</v>
      </c>
      <c r="W606" s="9">
        <f>IFERROR(IF(AND($B606&gt;=INDEX($EH$5:$EH$44,$A606),$B606&lt;=INDEX($EJ$5:$EJ$44,$A606),W$30&gt;=INDEX($EG$5:$EG$44,$A606),W$30&lt;=INDEX($EI$5:$EI$44,$A606)),$A606,0),0)</f>
        <v>0</v>
      </c>
      <c r="X606" s="9">
        <f>IFERROR(IF(AND($B606&gt;=INDEX($EH$5:$EH$44,$A606),$B606&lt;=INDEX($EJ$5:$EJ$44,$A606),X$30&gt;=INDEX($EG$5:$EG$44,$A606),X$30&lt;=INDEX($EI$5:$EI$44,$A606)),$A606,0),0)</f>
        <v>0</v>
      </c>
      <c r="Y606" s="9">
        <f>IFERROR(IF(AND($B606&gt;=INDEX($EH$5:$EH$44,$A606),$B606&lt;=INDEX($EJ$5:$EJ$44,$A606),Y$30&gt;=INDEX($EG$5:$EG$44,$A606),Y$30&lt;=INDEX($EI$5:$EI$44,$A606)),$A606,0),0)</f>
        <v>0</v>
      </c>
      <c r="Z606" s="9">
        <f>IFERROR(IF(AND($B606&gt;=INDEX($EH$5:$EH$44,$A606),$B606&lt;=INDEX($EJ$5:$EJ$44,$A606),Z$30&gt;=INDEX($EG$5:$EG$44,$A606),Z$30&lt;=INDEX($EI$5:$EI$44,$A606)),$A606,0),0)</f>
        <v>0</v>
      </c>
      <c r="AA606" s="9">
        <f>IFERROR(IF(AND($B606&gt;=INDEX($EH$5:$EH$44,$A606),$B606&lt;=INDEX($EJ$5:$EJ$44,$A606),AA$30&gt;=INDEX($EG$5:$EG$44,$A606),AA$30&lt;=INDEX($EI$5:$EI$44,$A606)),$A606,0),0)</f>
        <v>0</v>
      </c>
      <c r="AB606" s="9">
        <f>IFERROR(IF(AND($B606&gt;=INDEX($EH$5:$EH$44,$A606),$B606&lt;=INDEX($EJ$5:$EJ$44,$A606),AB$30&gt;=INDEX($EG$5:$EG$44,$A606),AB$30&lt;=INDEX($EI$5:$EI$44,$A606)),$A606,0),0)</f>
        <v>0</v>
      </c>
      <c r="AC606" s="9">
        <f>IFERROR(IF(AND($B606&gt;=INDEX($EH$5:$EH$44,$A606),$B606&lt;=INDEX($EJ$5:$EJ$44,$A606),AC$30&gt;=INDEX($EG$5:$EG$44,$A606),AC$30&lt;=INDEX($EI$5:$EI$44,$A606)),$A606,0),0)</f>
        <v>0</v>
      </c>
      <c r="AD606" s="9">
        <f>IFERROR(IF(AND($B606&gt;=INDEX($EH$5:$EH$44,$A606),$B606&lt;=INDEX($EJ$5:$EJ$44,$A606),AD$30&gt;=INDEX($EG$5:$EG$44,$A606),AD$30&lt;=INDEX($EI$5:$EI$44,$A606)),$A606,0),0)</f>
        <v>0</v>
      </c>
      <c r="AE606" s="9">
        <f>IFERROR(IF(AND($B606&gt;=INDEX($EH$5:$EH$44,$A606),$B606&lt;=INDEX($EJ$5:$EJ$44,$A606),AE$30&gt;=INDEX($EG$5:$EG$44,$A606),AE$30&lt;=INDEX($EI$5:$EI$44,$A606)),$A606,0),0)</f>
        <v>0</v>
      </c>
      <c r="AF606" s="9">
        <f>IFERROR(IF(AND($B606&gt;=INDEX($EH$5:$EH$44,$A606),$B606&lt;=INDEX($EJ$5:$EJ$44,$A606),AF$30&gt;=INDEX($EG$5:$EG$44,$A606),AF$30&lt;=INDEX($EI$5:$EI$44,$A606)),$A606,0),0)</f>
        <v>0</v>
      </c>
      <c r="AG606" s="9">
        <f>IFERROR(IF(AND($B606&gt;=INDEX($EH$5:$EH$44,$A606),$B606&lt;=INDEX($EJ$5:$EJ$44,$A606),AG$30&gt;=INDEX($EG$5:$EG$44,$A606),AG$30&lt;=INDEX($EI$5:$EI$44,$A606)),$A606,0),0)</f>
        <v>0</v>
      </c>
      <c r="AH606" s="9"/>
    </row>
    <row r="607" spans="1:34">
      <c r="A607" s="5">
        <f t="shared" si="96"/>
        <v>24</v>
      </c>
      <c r="B607" s="5">
        <f t="shared" si="95"/>
        <v>1</v>
      </c>
      <c r="C607" s="9">
        <f>IFERROR(IF(AND($B607&gt;=INDEX($EH$5:$EH$44,$A607),$B607&lt;=INDEX($EJ$5:$EJ$44,$A607),C$30&gt;=INDEX($EG$5:$EG$44,$A607),C$30&lt;=INDEX($EI$5:$EI$44,$A607)),$A607,0),0)</f>
        <v>0</v>
      </c>
      <c r="D607" s="9">
        <f>IFERROR(IF(AND($B607&gt;=INDEX($EH$5:$EH$44,$A607),$B607&lt;=INDEX($EJ$5:$EJ$44,$A607),D$30&gt;=INDEX($EG$5:$EG$44,$A607),D$30&lt;=INDEX($EI$5:$EI$44,$A607)),$A607,0),0)</f>
        <v>0</v>
      </c>
      <c r="E607" s="9">
        <f>IFERROR(IF(AND($B607&gt;=INDEX($EH$5:$EH$44,$A607),$B607&lt;=INDEX($EJ$5:$EJ$44,$A607),E$30&gt;=INDEX($EG$5:$EG$44,$A607),E$30&lt;=INDEX($EI$5:$EI$44,$A607)),$A607,0),0)</f>
        <v>0</v>
      </c>
      <c r="F607" s="9">
        <f>IFERROR(IF(AND($B607&gt;=INDEX($EH$5:$EH$44,$A607),$B607&lt;=INDEX($EJ$5:$EJ$44,$A607),F$30&gt;=INDEX($EG$5:$EG$44,$A607),F$30&lt;=INDEX($EI$5:$EI$44,$A607)),$A607,0),0)</f>
        <v>0</v>
      </c>
      <c r="G607" s="9">
        <f>IFERROR(IF(AND($B607&gt;=INDEX($EH$5:$EH$44,$A607),$B607&lt;=INDEX($EJ$5:$EJ$44,$A607),G$30&gt;=INDEX($EG$5:$EG$44,$A607),G$30&lt;=INDEX($EI$5:$EI$44,$A607)),$A607,0),0)</f>
        <v>0</v>
      </c>
      <c r="H607" s="9">
        <f>IFERROR(IF(AND($B607&gt;=INDEX($EH$5:$EH$44,$A607),$B607&lt;=INDEX($EJ$5:$EJ$44,$A607),H$30&gt;=INDEX($EG$5:$EG$44,$A607),H$30&lt;=INDEX($EI$5:$EI$44,$A607)),$A607,0),0)</f>
        <v>0</v>
      </c>
      <c r="I607" s="9">
        <f>IFERROR(IF(AND($B607&gt;=INDEX($EH$5:$EH$44,$A607),$B607&lt;=INDEX($EJ$5:$EJ$44,$A607),I$30&gt;=INDEX($EG$5:$EG$44,$A607),I$30&lt;=INDEX($EI$5:$EI$44,$A607)),$A607,0),0)</f>
        <v>0</v>
      </c>
      <c r="J607" s="9">
        <f>IFERROR(IF(AND($B607&gt;=INDEX($EH$5:$EH$44,$A607),$B607&lt;=INDEX($EJ$5:$EJ$44,$A607),J$30&gt;=INDEX($EG$5:$EG$44,$A607),J$30&lt;=INDEX($EI$5:$EI$44,$A607)),$A607,0),0)</f>
        <v>0</v>
      </c>
      <c r="K607" s="9">
        <f>IFERROR(IF(AND($B607&gt;=INDEX($EH$5:$EH$44,$A607),$B607&lt;=INDEX($EJ$5:$EJ$44,$A607),K$30&gt;=INDEX($EG$5:$EG$44,$A607),K$30&lt;=INDEX($EI$5:$EI$44,$A607)),$A607,0),0)</f>
        <v>0</v>
      </c>
      <c r="L607" s="9">
        <f>IFERROR(IF(AND($B607&gt;=INDEX($EH$5:$EH$44,$A607),$B607&lt;=INDEX($EJ$5:$EJ$44,$A607),L$30&gt;=INDEX($EG$5:$EG$44,$A607),L$30&lt;=INDEX($EI$5:$EI$44,$A607)),$A607,0),0)</f>
        <v>0</v>
      </c>
      <c r="M607" s="9">
        <f>IFERROR(IF(AND($B607&gt;=INDEX($EH$5:$EH$44,$A607),$B607&lt;=INDEX($EJ$5:$EJ$44,$A607),M$30&gt;=INDEX($EG$5:$EG$44,$A607),M$30&lt;=INDEX($EI$5:$EI$44,$A607)),$A607,0),0)</f>
        <v>0</v>
      </c>
      <c r="N607" s="9">
        <f>IFERROR(IF(AND($B607&gt;=INDEX($EH$5:$EH$44,$A607),$B607&lt;=INDEX($EJ$5:$EJ$44,$A607),N$30&gt;=INDEX($EG$5:$EG$44,$A607),N$30&lt;=INDEX($EI$5:$EI$44,$A607)),$A607,0),0)</f>
        <v>0</v>
      </c>
      <c r="O607" s="9">
        <f>IFERROR(IF(AND($B607&gt;=INDEX($EH$5:$EH$44,$A607),$B607&lt;=INDEX($EJ$5:$EJ$44,$A607),O$30&gt;=INDEX($EG$5:$EG$44,$A607),O$30&lt;=INDEX($EI$5:$EI$44,$A607)),$A607,0),0)</f>
        <v>0</v>
      </c>
      <c r="P607" s="9">
        <f>IFERROR(IF(AND($B607&gt;=INDEX($EH$5:$EH$44,$A607),$B607&lt;=INDEX($EJ$5:$EJ$44,$A607),P$30&gt;=INDEX($EG$5:$EG$44,$A607),P$30&lt;=INDEX($EI$5:$EI$44,$A607)),$A607,0),0)</f>
        <v>0</v>
      </c>
      <c r="Q607" s="9">
        <f>IFERROR(IF(AND($B607&gt;=INDEX($EH$5:$EH$44,$A607),$B607&lt;=INDEX($EJ$5:$EJ$44,$A607),Q$30&gt;=INDEX($EG$5:$EG$44,$A607),Q$30&lt;=INDEX($EI$5:$EI$44,$A607)),$A607,0),0)</f>
        <v>0</v>
      </c>
      <c r="R607" s="9">
        <f>IFERROR(IF(AND($B607&gt;=INDEX($EH$5:$EH$44,$A607),$B607&lt;=INDEX($EJ$5:$EJ$44,$A607),R$30&gt;=INDEX($EG$5:$EG$44,$A607),R$30&lt;=INDEX($EI$5:$EI$44,$A607)),$A607,0),0)</f>
        <v>0</v>
      </c>
      <c r="S607" s="9">
        <f>IFERROR(IF(AND($B607&gt;=INDEX($EH$5:$EH$44,$A607),$B607&lt;=INDEX($EJ$5:$EJ$44,$A607),S$30&gt;=INDEX($EG$5:$EG$44,$A607),S$30&lt;=INDEX($EI$5:$EI$44,$A607)),$A607,0),0)</f>
        <v>0</v>
      </c>
      <c r="T607" s="9">
        <f>IFERROR(IF(AND($B607&gt;=INDEX($EH$5:$EH$44,$A607),$B607&lt;=INDEX($EJ$5:$EJ$44,$A607),T$30&gt;=INDEX($EG$5:$EG$44,$A607),T$30&lt;=INDEX($EI$5:$EI$44,$A607)),$A607,0),0)</f>
        <v>0</v>
      </c>
      <c r="U607" s="9">
        <f>IFERROR(IF(AND($B607&gt;=INDEX($EH$5:$EH$44,$A607),$B607&lt;=INDEX($EJ$5:$EJ$44,$A607),U$30&gt;=INDEX($EG$5:$EG$44,$A607),U$30&lt;=INDEX($EI$5:$EI$44,$A607)),$A607,0),0)</f>
        <v>0</v>
      </c>
      <c r="V607" s="9">
        <f>IFERROR(IF(AND($B607&gt;=INDEX($EH$5:$EH$44,$A607),$B607&lt;=INDEX($EJ$5:$EJ$44,$A607),V$30&gt;=INDEX($EG$5:$EG$44,$A607),V$30&lt;=INDEX($EI$5:$EI$44,$A607)),$A607,0),0)</f>
        <v>0</v>
      </c>
      <c r="W607" s="9">
        <f>IFERROR(IF(AND($B607&gt;=INDEX($EH$5:$EH$44,$A607),$B607&lt;=INDEX($EJ$5:$EJ$44,$A607),W$30&gt;=INDEX($EG$5:$EG$44,$A607),W$30&lt;=INDEX($EI$5:$EI$44,$A607)),$A607,0),0)</f>
        <v>0</v>
      </c>
      <c r="X607" s="9">
        <f>IFERROR(IF(AND($B607&gt;=INDEX($EH$5:$EH$44,$A607),$B607&lt;=INDEX($EJ$5:$EJ$44,$A607),X$30&gt;=INDEX($EG$5:$EG$44,$A607),X$30&lt;=INDEX($EI$5:$EI$44,$A607)),$A607,0),0)</f>
        <v>0</v>
      </c>
      <c r="Y607" s="9">
        <f>IFERROR(IF(AND($B607&gt;=INDEX($EH$5:$EH$44,$A607),$B607&lt;=INDEX($EJ$5:$EJ$44,$A607),Y$30&gt;=INDEX($EG$5:$EG$44,$A607),Y$30&lt;=INDEX($EI$5:$EI$44,$A607)),$A607,0),0)</f>
        <v>0</v>
      </c>
      <c r="Z607" s="9">
        <f>IFERROR(IF(AND($B607&gt;=INDEX($EH$5:$EH$44,$A607),$B607&lt;=INDEX($EJ$5:$EJ$44,$A607),Z$30&gt;=INDEX($EG$5:$EG$44,$A607),Z$30&lt;=INDEX($EI$5:$EI$44,$A607)),$A607,0),0)</f>
        <v>0</v>
      </c>
      <c r="AA607" s="9">
        <f>IFERROR(IF(AND($B607&gt;=INDEX($EH$5:$EH$44,$A607),$B607&lt;=INDEX($EJ$5:$EJ$44,$A607),AA$30&gt;=INDEX($EG$5:$EG$44,$A607),AA$30&lt;=INDEX($EI$5:$EI$44,$A607)),$A607,0),0)</f>
        <v>0</v>
      </c>
      <c r="AB607" s="9">
        <f>IFERROR(IF(AND($B607&gt;=INDEX($EH$5:$EH$44,$A607),$B607&lt;=INDEX($EJ$5:$EJ$44,$A607),AB$30&gt;=INDEX($EG$5:$EG$44,$A607),AB$30&lt;=INDEX($EI$5:$EI$44,$A607)),$A607,0),0)</f>
        <v>0</v>
      </c>
      <c r="AC607" s="9">
        <f>IFERROR(IF(AND($B607&gt;=INDEX($EH$5:$EH$44,$A607),$B607&lt;=INDEX($EJ$5:$EJ$44,$A607),AC$30&gt;=INDEX($EG$5:$EG$44,$A607),AC$30&lt;=INDEX($EI$5:$EI$44,$A607)),$A607,0),0)</f>
        <v>0</v>
      </c>
      <c r="AD607" s="9">
        <f>IFERROR(IF(AND($B607&gt;=INDEX($EH$5:$EH$44,$A607),$B607&lt;=INDEX($EJ$5:$EJ$44,$A607),AD$30&gt;=INDEX($EG$5:$EG$44,$A607),AD$30&lt;=INDEX($EI$5:$EI$44,$A607)),$A607,0),0)</f>
        <v>0</v>
      </c>
      <c r="AE607" s="9">
        <f>IFERROR(IF(AND($B607&gt;=INDEX($EH$5:$EH$44,$A607),$B607&lt;=INDEX($EJ$5:$EJ$44,$A607),AE$30&gt;=INDEX($EG$5:$EG$44,$A607),AE$30&lt;=INDEX($EI$5:$EI$44,$A607)),$A607,0),0)</f>
        <v>0</v>
      </c>
      <c r="AF607" s="9">
        <f>IFERROR(IF(AND($B607&gt;=INDEX($EH$5:$EH$44,$A607),$B607&lt;=INDEX($EJ$5:$EJ$44,$A607),AF$30&gt;=INDEX($EG$5:$EG$44,$A607),AF$30&lt;=INDEX($EI$5:$EI$44,$A607)),$A607,0),0)</f>
        <v>0</v>
      </c>
      <c r="AG607" s="9">
        <f>IFERROR(IF(AND($B607&gt;=INDEX($EH$5:$EH$44,$A607),$B607&lt;=INDEX($EJ$5:$EJ$44,$A607),AG$30&gt;=INDEX($EG$5:$EG$44,$A607),AG$30&lt;=INDEX($EI$5:$EI$44,$A607)),$A607,0),0)</f>
        <v>0</v>
      </c>
      <c r="AH607" s="9"/>
    </row>
    <row r="608" spans="1:34">
      <c r="A608" s="5">
        <f t="shared" si="96"/>
        <v>24</v>
      </c>
      <c r="B608" s="5">
        <f t="shared" si="95"/>
        <v>2</v>
      </c>
      <c r="C608" s="9">
        <f>IFERROR(IF(AND($B608&gt;=INDEX($EH$5:$EH$44,$A608),$B608&lt;=INDEX($EJ$5:$EJ$44,$A608),C$30&gt;=INDEX($EG$5:$EG$44,$A608),C$30&lt;=INDEX($EI$5:$EI$44,$A608)),$A608,0),0)</f>
        <v>0</v>
      </c>
      <c r="D608" s="9">
        <f>IFERROR(IF(AND($B608&gt;=INDEX($EH$5:$EH$44,$A608),$B608&lt;=INDEX($EJ$5:$EJ$44,$A608),D$30&gt;=INDEX($EG$5:$EG$44,$A608),D$30&lt;=INDEX($EI$5:$EI$44,$A608)),$A608,0),0)</f>
        <v>0</v>
      </c>
      <c r="E608" s="9">
        <f>IFERROR(IF(AND($B608&gt;=INDEX($EH$5:$EH$44,$A608),$B608&lt;=INDEX($EJ$5:$EJ$44,$A608),E$30&gt;=INDEX($EG$5:$EG$44,$A608),E$30&lt;=INDEX($EI$5:$EI$44,$A608)),$A608,0),0)</f>
        <v>0</v>
      </c>
      <c r="F608" s="9">
        <f>IFERROR(IF(AND($B608&gt;=INDEX($EH$5:$EH$44,$A608),$B608&lt;=INDEX($EJ$5:$EJ$44,$A608),F$30&gt;=INDEX($EG$5:$EG$44,$A608),F$30&lt;=INDEX($EI$5:$EI$44,$A608)),$A608,0),0)</f>
        <v>0</v>
      </c>
      <c r="G608" s="9">
        <f>IFERROR(IF(AND($B608&gt;=INDEX($EH$5:$EH$44,$A608),$B608&lt;=INDEX($EJ$5:$EJ$44,$A608),G$30&gt;=INDEX($EG$5:$EG$44,$A608),G$30&lt;=INDEX($EI$5:$EI$44,$A608)),$A608,0),0)</f>
        <v>0</v>
      </c>
      <c r="H608" s="9">
        <f>IFERROR(IF(AND($B608&gt;=INDEX($EH$5:$EH$44,$A608),$B608&lt;=INDEX($EJ$5:$EJ$44,$A608),H$30&gt;=INDEX($EG$5:$EG$44,$A608),H$30&lt;=INDEX($EI$5:$EI$44,$A608)),$A608,0),0)</f>
        <v>0</v>
      </c>
      <c r="I608" s="9">
        <f>IFERROR(IF(AND($B608&gt;=INDEX($EH$5:$EH$44,$A608),$B608&lt;=INDEX($EJ$5:$EJ$44,$A608),I$30&gt;=INDEX($EG$5:$EG$44,$A608),I$30&lt;=INDEX($EI$5:$EI$44,$A608)),$A608,0),0)</f>
        <v>0</v>
      </c>
      <c r="J608" s="9">
        <f>IFERROR(IF(AND($B608&gt;=INDEX($EH$5:$EH$44,$A608),$B608&lt;=INDEX($EJ$5:$EJ$44,$A608),J$30&gt;=INDEX($EG$5:$EG$44,$A608),J$30&lt;=INDEX($EI$5:$EI$44,$A608)),$A608,0),0)</f>
        <v>0</v>
      </c>
      <c r="K608" s="9">
        <f>IFERROR(IF(AND($B608&gt;=INDEX($EH$5:$EH$44,$A608),$B608&lt;=INDEX($EJ$5:$EJ$44,$A608),K$30&gt;=INDEX($EG$5:$EG$44,$A608),K$30&lt;=INDEX($EI$5:$EI$44,$A608)),$A608,0),0)</f>
        <v>0</v>
      </c>
      <c r="L608" s="9">
        <f>IFERROR(IF(AND($B608&gt;=INDEX($EH$5:$EH$44,$A608),$B608&lt;=INDEX($EJ$5:$EJ$44,$A608),L$30&gt;=INDEX($EG$5:$EG$44,$A608),L$30&lt;=INDEX($EI$5:$EI$44,$A608)),$A608,0),0)</f>
        <v>0</v>
      </c>
      <c r="M608" s="9">
        <f>IFERROR(IF(AND($B608&gt;=INDEX($EH$5:$EH$44,$A608),$B608&lt;=INDEX($EJ$5:$EJ$44,$A608),M$30&gt;=INDEX($EG$5:$EG$44,$A608),M$30&lt;=INDEX($EI$5:$EI$44,$A608)),$A608,0),0)</f>
        <v>0</v>
      </c>
      <c r="N608" s="9">
        <f>IFERROR(IF(AND($B608&gt;=INDEX($EH$5:$EH$44,$A608),$B608&lt;=INDEX($EJ$5:$EJ$44,$A608),N$30&gt;=INDEX($EG$5:$EG$44,$A608),N$30&lt;=INDEX($EI$5:$EI$44,$A608)),$A608,0),0)</f>
        <v>0</v>
      </c>
      <c r="O608" s="9">
        <f>IFERROR(IF(AND($B608&gt;=INDEX($EH$5:$EH$44,$A608),$B608&lt;=INDEX($EJ$5:$EJ$44,$A608),O$30&gt;=INDEX($EG$5:$EG$44,$A608),O$30&lt;=INDEX($EI$5:$EI$44,$A608)),$A608,0),0)</f>
        <v>0</v>
      </c>
      <c r="P608" s="9">
        <f>IFERROR(IF(AND($B608&gt;=INDEX($EH$5:$EH$44,$A608),$B608&lt;=INDEX($EJ$5:$EJ$44,$A608),P$30&gt;=INDEX($EG$5:$EG$44,$A608),P$30&lt;=INDEX($EI$5:$EI$44,$A608)),$A608,0),0)</f>
        <v>0</v>
      </c>
      <c r="Q608" s="9">
        <f>IFERROR(IF(AND($B608&gt;=INDEX($EH$5:$EH$44,$A608),$B608&lt;=INDEX($EJ$5:$EJ$44,$A608),Q$30&gt;=INDEX($EG$5:$EG$44,$A608),Q$30&lt;=INDEX($EI$5:$EI$44,$A608)),$A608,0),0)</f>
        <v>0</v>
      </c>
      <c r="R608" s="9">
        <f>IFERROR(IF(AND($B608&gt;=INDEX($EH$5:$EH$44,$A608),$B608&lt;=INDEX($EJ$5:$EJ$44,$A608),R$30&gt;=INDEX($EG$5:$EG$44,$A608),R$30&lt;=INDEX($EI$5:$EI$44,$A608)),$A608,0),0)</f>
        <v>0</v>
      </c>
      <c r="S608" s="9">
        <f>IFERROR(IF(AND($B608&gt;=INDEX($EH$5:$EH$44,$A608),$B608&lt;=INDEX($EJ$5:$EJ$44,$A608),S$30&gt;=INDEX($EG$5:$EG$44,$A608),S$30&lt;=INDEX($EI$5:$EI$44,$A608)),$A608,0),0)</f>
        <v>0</v>
      </c>
      <c r="T608" s="9">
        <f>IFERROR(IF(AND($B608&gt;=INDEX($EH$5:$EH$44,$A608),$B608&lt;=INDEX($EJ$5:$EJ$44,$A608),T$30&gt;=INDEX($EG$5:$EG$44,$A608),T$30&lt;=INDEX($EI$5:$EI$44,$A608)),$A608,0),0)</f>
        <v>0</v>
      </c>
      <c r="U608" s="9">
        <f>IFERROR(IF(AND($B608&gt;=INDEX($EH$5:$EH$44,$A608),$B608&lt;=INDEX($EJ$5:$EJ$44,$A608),U$30&gt;=INDEX($EG$5:$EG$44,$A608),U$30&lt;=INDEX($EI$5:$EI$44,$A608)),$A608,0),0)</f>
        <v>0</v>
      </c>
      <c r="V608" s="9">
        <f>IFERROR(IF(AND($B608&gt;=INDEX($EH$5:$EH$44,$A608),$B608&lt;=INDEX($EJ$5:$EJ$44,$A608),V$30&gt;=INDEX($EG$5:$EG$44,$A608),V$30&lt;=INDEX($EI$5:$EI$44,$A608)),$A608,0),0)</f>
        <v>0</v>
      </c>
      <c r="W608" s="9">
        <f>IFERROR(IF(AND($B608&gt;=INDEX($EH$5:$EH$44,$A608),$B608&lt;=INDEX($EJ$5:$EJ$44,$A608),W$30&gt;=INDEX($EG$5:$EG$44,$A608),W$30&lt;=INDEX($EI$5:$EI$44,$A608)),$A608,0),0)</f>
        <v>0</v>
      </c>
      <c r="X608" s="9">
        <f>IFERROR(IF(AND($B608&gt;=INDEX($EH$5:$EH$44,$A608),$B608&lt;=INDEX($EJ$5:$EJ$44,$A608),X$30&gt;=INDEX($EG$5:$EG$44,$A608),X$30&lt;=INDEX($EI$5:$EI$44,$A608)),$A608,0),0)</f>
        <v>0</v>
      </c>
      <c r="Y608" s="9">
        <f>IFERROR(IF(AND($B608&gt;=INDEX($EH$5:$EH$44,$A608),$B608&lt;=INDEX($EJ$5:$EJ$44,$A608),Y$30&gt;=INDEX($EG$5:$EG$44,$A608),Y$30&lt;=INDEX($EI$5:$EI$44,$A608)),$A608,0),0)</f>
        <v>0</v>
      </c>
      <c r="Z608" s="9">
        <f>IFERROR(IF(AND($B608&gt;=INDEX($EH$5:$EH$44,$A608),$B608&lt;=INDEX($EJ$5:$EJ$44,$A608),Z$30&gt;=INDEX($EG$5:$EG$44,$A608),Z$30&lt;=INDEX($EI$5:$EI$44,$A608)),$A608,0),0)</f>
        <v>0</v>
      </c>
      <c r="AA608" s="9">
        <f>IFERROR(IF(AND($B608&gt;=INDEX($EH$5:$EH$44,$A608),$B608&lt;=INDEX($EJ$5:$EJ$44,$A608),AA$30&gt;=INDEX($EG$5:$EG$44,$A608),AA$30&lt;=INDEX($EI$5:$EI$44,$A608)),$A608,0),0)</f>
        <v>0</v>
      </c>
      <c r="AB608" s="9">
        <f>IFERROR(IF(AND($B608&gt;=INDEX($EH$5:$EH$44,$A608),$B608&lt;=INDEX($EJ$5:$EJ$44,$A608),AB$30&gt;=INDEX($EG$5:$EG$44,$A608),AB$30&lt;=INDEX($EI$5:$EI$44,$A608)),$A608,0),0)</f>
        <v>0</v>
      </c>
      <c r="AC608" s="9">
        <f>IFERROR(IF(AND($B608&gt;=INDEX($EH$5:$EH$44,$A608),$B608&lt;=INDEX($EJ$5:$EJ$44,$A608),AC$30&gt;=INDEX($EG$5:$EG$44,$A608),AC$30&lt;=INDEX($EI$5:$EI$44,$A608)),$A608,0),0)</f>
        <v>0</v>
      </c>
      <c r="AD608" s="9">
        <f>IFERROR(IF(AND($B608&gt;=INDEX($EH$5:$EH$44,$A608),$B608&lt;=INDEX($EJ$5:$EJ$44,$A608),AD$30&gt;=INDEX($EG$5:$EG$44,$A608),AD$30&lt;=INDEX($EI$5:$EI$44,$A608)),$A608,0),0)</f>
        <v>0</v>
      </c>
      <c r="AE608" s="9">
        <f>IFERROR(IF(AND($B608&gt;=INDEX($EH$5:$EH$44,$A608),$B608&lt;=INDEX($EJ$5:$EJ$44,$A608),AE$30&gt;=INDEX($EG$5:$EG$44,$A608),AE$30&lt;=INDEX($EI$5:$EI$44,$A608)),$A608,0),0)</f>
        <v>0</v>
      </c>
      <c r="AF608" s="9">
        <f>IFERROR(IF(AND($B608&gt;=INDEX($EH$5:$EH$44,$A608),$B608&lt;=INDEX($EJ$5:$EJ$44,$A608),AF$30&gt;=INDEX($EG$5:$EG$44,$A608),AF$30&lt;=INDEX($EI$5:$EI$44,$A608)),$A608,0),0)</f>
        <v>0</v>
      </c>
      <c r="AG608" s="9">
        <f>IFERROR(IF(AND($B608&gt;=INDEX($EH$5:$EH$44,$A608),$B608&lt;=INDEX($EJ$5:$EJ$44,$A608),AG$30&gt;=INDEX($EG$5:$EG$44,$A608),AG$30&lt;=INDEX($EI$5:$EI$44,$A608)),$A608,0),0)</f>
        <v>0</v>
      </c>
      <c r="AH608" s="9"/>
    </row>
    <row r="609" spans="1:34">
      <c r="A609" s="5">
        <f t="shared" si="96"/>
        <v>24</v>
      </c>
      <c r="B609" s="5">
        <f t="shared" si="95"/>
        <v>3</v>
      </c>
      <c r="C609" s="9">
        <f>IFERROR(IF(AND($B609&gt;=INDEX($EH$5:$EH$44,$A609),$B609&lt;=INDEX($EJ$5:$EJ$44,$A609),C$30&gt;=INDEX($EG$5:$EG$44,$A609),C$30&lt;=INDEX($EI$5:$EI$44,$A609)),$A609,0),0)</f>
        <v>0</v>
      </c>
      <c r="D609" s="9">
        <f>IFERROR(IF(AND($B609&gt;=INDEX($EH$5:$EH$44,$A609),$B609&lt;=INDEX($EJ$5:$EJ$44,$A609),D$30&gt;=INDEX($EG$5:$EG$44,$A609),D$30&lt;=INDEX($EI$5:$EI$44,$A609)),$A609,0),0)</f>
        <v>0</v>
      </c>
      <c r="E609" s="9">
        <f>IFERROR(IF(AND($B609&gt;=INDEX($EH$5:$EH$44,$A609),$B609&lt;=INDEX($EJ$5:$EJ$44,$A609),E$30&gt;=INDEX($EG$5:$EG$44,$A609),E$30&lt;=INDEX($EI$5:$EI$44,$A609)),$A609,0),0)</f>
        <v>0</v>
      </c>
      <c r="F609" s="9">
        <f>IFERROR(IF(AND($B609&gt;=INDEX($EH$5:$EH$44,$A609),$B609&lt;=INDEX($EJ$5:$EJ$44,$A609),F$30&gt;=INDEX($EG$5:$EG$44,$A609),F$30&lt;=INDEX($EI$5:$EI$44,$A609)),$A609,0),0)</f>
        <v>0</v>
      </c>
      <c r="G609" s="9">
        <f>IFERROR(IF(AND($B609&gt;=INDEX($EH$5:$EH$44,$A609),$B609&lt;=INDEX($EJ$5:$EJ$44,$A609),G$30&gt;=INDEX($EG$5:$EG$44,$A609),G$30&lt;=INDEX($EI$5:$EI$44,$A609)),$A609,0),0)</f>
        <v>0</v>
      </c>
      <c r="H609" s="9">
        <f>IFERROR(IF(AND($B609&gt;=INDEX($EH$5:$EH$44,$A609),$B609&lt;=INDEX($EJ$5:$EJ$44,$A609),H$30&gt;=INDEX($EG$5:$EG$44,$A609),H$30&lt;=INDEX($EI$5:$EI$44,$A609)),$A609,0),0)</f>
        <v>0</v>
      </c>
      <c r="I609" s="9">
        <f>IFERROR(IF(AND($B609&gt;=INDEX($EH$5:$EH$44,$A609),$B609&lt;=INDEX($EJ$5:$EJ$44,$A609),I$30&gt;=INDEX($EG$5:$EG$44,$A609),I$30&lt;=INDEX($EI$5:$EI$44,$A609)),$A609,0),0)</f>
        <v>0</v>
      </c>
      <c r="J609" s="9">
        <f>IFERROR(IF(AND($B609&gt;=INDEX($EH$5:$EH$44,$A609),$B609&lt;=INDEX($EJ$5:$EJ$44,$A609),J$30&gt;=INDEX($EG$5:$EG$44,$A609),J$30&lt;=INDEX($EI$5:$EI$44,$A609)),$A609,0),0)</f>
        <v>0</v>
      </c>
      <c r="K609" s="9">
        <f>IFERROR(IF(AND($B609&gt;=INDEX($EH$5:$EH$44,$A609),$B609&lt;=INDEX($EJ$5:$EJ$44,$A609),K$30&gt;=INDEX($EG$5:$EG$44,$A609),K$30&lt;=INDEX($EI$5:$EI$44,$A609)),$A609,0),0)</f>
        <v>0</v>
      </c>
      <c r="L609" s="9">
        <f>IFERROR(IF(AND($B609&gt;=INDEX($EH$5:$EH$44,$A609),$B609&lt;=INDEX($EJ$5:$EJ$44,$A609),L$30&gt;=INDEX($EG$5:$EG$44,$A609),L$30&lt;=INDEX($EI$5:$EI$44,$A609)),$A609,0),0)</f>
        <v>0</v>
      </c>
      <c r="M609" s="9">
        <f>IFERROR(IF(AND($B609&gt;=INDEX($EH$5:$EH$44,$A609),$B609&lt;=INDEX($EJ$5:$EJ$44,$A609),M$30&gt;=INDEX($EG$5:$EG$44,$A609),M$30&lt;=INDEX($EI$5:$EI$44,$A609)),$A609,0),0)</f>
        <v>0</v>
      </c>
      <c r="N609" s="9">
        <f>IFERROR(IF(AND($B609&gt;=INDEX($EH$5:$EH$44,$A609),$B609&lt;=INDEX($EJ$5:$EJ$44,$A609),N$30&gt;=INDEX($EG$5:$EG$44,$A609),N$30&lt;=INDEX($EI$5:$EI$44,$A609)),$A609,0),0)</f>
        <v>0</v>
      </c>
      <c r="O609" s="9">
        <f>IFERROR(IF(AND($B609&gt;=INDEX($EH$5:$EH$44,$A609),$B609&lt;=INDEX($EJ$5:$EJ$44,$A609),O$30&gt;=INDEX($EG$5:$EG$44,$A609),O$30&lt;=INDEX($EI$5:$EI$44,$A609)),$A609,0),0)</f>
        <v>0</v>
      </c>
      <c r="P609" s="9">
        <f>IFERROR(IF(AND($B609&gt;=INDEX($EH$5:$EH$44,$A609),$B609&lt;=INDEX($EJ$5:$EJ$44,$A609),P$30&gt;=INDEX($EG$5:$EG$44,$A609),P$30&lt;=INDEX($EI$5:$EI$44,$A609)),$A609,0),0)</f>
        <v>0</v>
      </c>
      <c r="Q609" s="9">
        <f>IFERROR(IF(AND($B609&gt;=INDEX($EH$5:$EH$44,$A609),$B609&lt;=INDEX($EJ$5:$EJ$44,$A609),Q$30&gt;=INDEX($EG$5:$EG$44,$A609),Q$30&lt;=INDEX($EI$5:$EI$44,$A609)),$A609,0),0)</f>
        <v>0</v>
      </c>
      <c r="R609" s="9">
        <f>IFERROR(IF(AND($B609&gt;=INDEX($EH$5:$EH$44,$A609),$B609&lt;=INDEX($EJ$5:$EJ$44,$A609),R$30&gt;=INDEX($EG$5:$EG$44,$A609),R$30&lt;=INDEX($EI$5:$EI$44,$A609)),$A609,0),0)</f>
        <v>0</v>
      </c>
      <c r="S609" s="9">
        <f>IFERROR(IF(AND($B609&gt;=INDEX($EH$5:$EH$44,$A609),$B609&lt;=INDEX($EJ$5:$EJ$44,$A609),S$30&gt;=INDEX($EG$5:$EG$44,$A609),S$30&lt;=INDEX($EI$5:$EI$44,$A609)),$A609,0),0)</f>
        <v>0</v>
      </c>
      <c r="T609" s="9">
        <f>IFERROR(IF(AND($B609&gt;=INDEX($EH$5:$EH$44,$A609),$B609&lt;=INDEX($EJ$5:$EJ$44,$A609),T$30&gt;=INDEX($EG$5:$EG$44,$A609),T$30&lt;=INDEX($EI$5:$EI$44,$A609)),$A609,0),0)</f>
        <v>0</v>
      </c>
      <c r="U609" s="9">
        <f>IFERROR(IF(AND($B609&gt;=INDEX($EH$5:$EH$44,$A609),$B609&lt;=INDEX($EJ$5:$EJ$44,$A609),U$30&gt;=INDEX($EG$5:$EG$44,$A609),U$30&lt;=INDEX($EI$5:$EI$44,$A609)),$A609,0),0)</f>
        <v>0</v>
      </c>
      <c r="V609" s="9">
        <f>IFERROR(IF(AND($B609&gt;=INDEX($EH$5:$EH$44,$A609),$B609&lt;=INDEX($EJ$5:$EJ$44,$A609),V$30&gt;=INDEX($EG$5:$EG$44,$A609),V$30&lt;=INDEX($EI$5:$EI$44,$A609)),$A609,0),0)</f>
        <v>0</v>
      </c>
      <c r="W609" s="9">
        <f>IFERROR(IF(AND($B609&gt;=INDEX($EH$5:$EH$44,$A609),$B609&lt;=INDEX($EJ$5:$EJ$44,$A609),W$30&gt;=INDEX($EG$5:$EG$44,$A609),W$30&lt;=INDEX($EI$5:$EI$44,$A609)),$A609,0),0)</f>
        <v>0</v>
      </c>
      <c r="X609" s="9">
        <f>IFERROR(IF(AND($B609&gt;=INDEX($EH$5:$EH$44,$A609),$B609&lt;=INDEX($EJ$5:$EJ$44,$A609),X$30&gt;=INDEX($EG$5:$EG$44,$A609),X$30&lt;=INDEX($EI$5:$EI$44,$A609)),$A609,0),0)</f>
        <v>0</v>
      </c>
      <c r="Y609" s="9">
        <f>IFERROR(IF(AND($B609&gt;=INDEX($EH$5:$EH$44,$A609),$B609&lt;=INDEX($EJ$5:$EJ$44,$A609),Y$30&gt;=INDEX($EG$5:$EG$44,$A609),Y$30&lt;=INDEX($EI$5:$EI$44,$A609)),$A609,0),0)</f>
        <v>0</v>
      </c>
      <c r="Z609" s="9">
        <f>IFERROR(IF(AND($B609&gt;=INDEX($EH$5:$EH$44,$A609),$B609&lt;=INDEX($EJ$5:$EJ$44,$A609),Z$30&gt;=INDEX($EG$5:$EG$44,$A609),Z$30&lt;=INDEX($EI$5:$EI$44,$A609)),$A609,0),0)</f>
        <v>0</v>
      </c>
      <c r="AA609" s="9">
        <f>IFERROR(IF(AND($B609&gt;=INDEX($EH$5:$EH$44,$A609),$B609&lt;=INDEX($EJ$5:$EJ$44,$A609),AA$30&gt;=INDEX($EG$5:$EG$44,$A609),AA$30&lt;=INDEX($EI$5:$EI$44,$A609)),$A609,0),0)</f>
        <v>0</v>
      </c>
      <c r="AB609" s="9">
        <f>IFERROR(IF(AND($B609&gt;=INDEX($EH$5:$EH$44,$A609),$B609&lt;=INDEX($EJ$5:$EJ$44,$A609),AB$30&gt;=INDEX($EG$5:$EG$44,$A609),AB$30&lt;=INDEX($EI$5:$EI$44,$A609)),$A609,0),0)</f>
        <v>0</v>
      </c>
      <c r="AC609" s="9">
        <f>IFERROR(IF(AND($B609&gt;=INDEX($EH$5:$EH$44,$A609),$B609&lt;=INDEX($EJ$5:$EJ$44,$A609),AC$30&gt;=INDEX($EG$5:$EG$44,$A609),AC$30&lt;=INDEX($EI$5:$EI$44,$A609)),$A609,0),0)</f>
        <v>0</v>
      </c>
      <c r="AD609" s="9">
        <f>IFERROR(IF(AND($B609&gt;=INDEX($EH$5:$EH$44,$A609),$B609&lt;=INDEX($EJ$5:$EJ$44,$A609),AD$30&gt;=INDEX($EG$5:$EG$44,$A609),AD$30&lt;=INDEX($EI$5:$EI$44,$A609)),$A609,0),0)</f>
        <v>0</v>
      </c>
      <c r="AE609" s="9">
        <f>IFERROR(IF(AND($B609&gt;=INDEX($EH$5:$EH$44,$A609),$B609&lt;=INDEX($EJ$5:$EJ$44,$A609),AE$30&gt;=INDEX($EG$5:$EG$44,$A609),AE$30&lt;=INDEX($EI$5:$EI$44,$A609)),$A609,0),0)</f>
        <v>0</v>
      </c>
      <c r="AF609" s="9">
        <f>IFERROR(IF(AND($B609&gt;=INDEX($EH$5:$EH$44,$A609),$B609&lt;=INDEX($EJ$5:$EJ$44,$A609),AF$30&gt;=INDEX($EG$5:$EG$44,$A609),AF$30&lt;=INDEX($EI$5:$EI$44,$A609)),$A609,0),0)</f>
        <v>0</v>
      </c>
      <c r="AG609" s="9">
        <f>IFERROR(IF(AND($B609&gt;=INDEX($EH$5:$EH$44,$A609),$B609&lt;=INDEX($EJ$5:$EJ$44,$A609),AG$30&gt;=INDEX($EG$5:$EG$44,$A609),AG$30&lt;=INDEX($EI$5:$EI$44,$A609)),$A609,0),0)</f>
        <v>0</v>
      </c>
      <c r="AH609" s="9"/>
    </row>
    <row r="610" spans="1:34">
      <c r="A610" s="5">
        <f t="shared" si="96"/>
        <v>24</v>
      </c>
      <c r="B610" s="5">
        <f t="shared" si="95"/>
        <v>4</v>
      </c>
      <c r="C610" s="9">
        <f>IFERROR(IF(AND($B610&gt;=INDEX($EH$5:$EH$44,$A610),$B610&lt;=INDEX($EJ$5:$EJ$44,$A610),C$30&gt;=INDEX($EG$5:$EG$44,$A610),C$30&lt;=INDEX($EI$5:$EI$44,$A610)),$A610,0),0)</f>
        <v>0</v>
      </c>
      <c r="D610" s="9">
        <f>IFERROR(IF(AND($B610&gt;=INDEX($EH$5:$EH$44,$A610),$B610&lt;=INDEX($EJ$5:$EJ$44,$A610),D$30&gt;=INDEX($EG$5:$EG$44,$A610),D$30&lt;=INDEX($EI$5:$EI$44,$A610)),$A610,0),0)</f>
        <v>0</v>
      </c>
      <c r="E610" s="9">
        <f>IFERROR(IF(AND($B610&gt;=INDEX($EH$5:$EH$44,$A610),$B610&lt;=INDEX($EJ$5:$EJ$44,$A610),E$30&gt;=INDEX($EG$5:$EG$44,$A610),E$30&lt;=INDEX($EI$5:$EI$44,$A610)),$A610,0),0)</f>
        <v>0</v>
      </c>
      <c r="F610" s="9">
        <f>IFERROR(IF(AND($B610&gt;=INDEX($EH$5:$EH$44,$A610),$B610&lt;=INDEX($EJ$5:$EJ$44,$A610),F$30&gt;=INDEX($EG$5:$EG$44,$A610),F$30&lt;=INDEX($EI$5:$EI$44,$A610)),$A610,0),0)</f>
        <v>0</v>
      </c>
      <c r="G610" s="9">
        <f>IFERROR(IF(AND($B610&gt;=INDEX($EH$5:$EH$44,$A610),$B610&lt;=INDEX($EJ$5:$EJ$44,$A610),G$30&gt;=INDEX($EG$5:$EG$44,$A610),G$30&lt;=INDEX($EI$5:$EI$44,$A610)),$A610,0),0)</f>
        <v>0</v>
      </c>
      <c r="H610" s="9">
        <f>IFERROR(IF(AND($B610&gt;=INDEX($EH$5:$EH$44,$A610),$B610&lt;=INDEX($EJ$5:$EJ$44,$A610),H$30&gt;=INDEX($EG$5:$EG$44,$A610),H$30&lt;=INDEX($EI$5:$EI$44,$A610)),$A610,0),0)</f>
        <v>0</v>
      </c>
      <c r="I610" s="9">
        <f>IFERROR(IF(AND($B610&gt;=INDEX($EH$5:$EH$44,$A610),$B610&lt;=INDEX($EJ$5:$EJ$44,$A610),I$30&gt;=INDEX($EG$5:$EG$44,$A610),I$30&lt;=INDEX($EI$5:$EI$44,$A610)),$A610,0),0)</f>
        <v>0</v>
      </c>
      <c r="J610" s="9">
        <f>IFERROR(IF(AND($B610&gt;=INDEX($EH$5:$EH$44,$A610),$B610&lt;=INDEX($EJ$5:$EJ$44,$A610),J$30&gt;=INDEX($EG$5:$EG$44,$A610),J$30&lt;=INDEX($EI$5:$EI$44,$A610)),$A610,0),0)</f>
        <v>0</v>
      </c>
      <c r="K610" s="9">
        <f>IFERROR(IF(AND($B610&gt;=INDEX($EH$5:$EH$44,$A610),$B610&lt;=INDEX($EJ$5:$EJ$44,$A610),K$30&gt;=INDEX($EG$5:$EG$44,$A610),K$30&lt;=INDEX($EI$5:$EI$44,$A610)),$A610,0),0)</f>
        <v>0</v>
      </c>
      <c r="L610" s="9">
        <f>IFERROR(IF(AND($B610&gt;=INDEX($EH$5:$EH$44,$A610),$B610&lt;=INDEX($EJ$5:$EJ$44,$A610),L$30&gt;=INDEX($EG$5:$EG$44,$A610),L$30&lt;=INDEX($EI$5:$EI$44,$A610)),$A610,0),0)</f>
        <v>0</v>
      </c>
      <c r="M610" s="9">
        <f>IFERROR(IF(AND($B610&gt;=INDEX($EH$5:$EH$44,$A610),$B610&lt;=INDEX($EJ$5:$EJ$44,$A610),M$30&gt;=INDEX($EG$5:$EG$44,$A610),M$30&lt;=INDEX($EI$5:$EI$44,$A610)),$A610,0),0)</f>
        <v>0</v>
      </c>
      <c r="N610" s="9">
        <f>IFERROR(IF(AND($B610&gt;=INDEX($EH$5:$EH$44,$A610),$B610&lt;=INDEX($EJ$5:$EJ$44,$A610),N$30&gt;=INDEX($EG$5:$EG$44,$A610),N$30&lt;=INDEX($EI$5:$EI$44,$A610)),$A610,0),0)</f>
        <v>0</v>
      </c>
      <c r="O610" s="9">
        <f>IFERROR(IF(AND($B610&gt;=INDEX($EH$5:$EH$44,$A610),$B610&lt;=INDEX($EJ$5:$EJ$44,$A610),O$30&gt;=INDEX($EG$5:$EG$44,$A610),O$30&lt;=INDEX($EI$5:$EI$44,$A610)),$A610,0),0)</f>
        <v>0</v>
      </c>
      <c r="P610" s="9">
        <f>IFERROR(IF(AND($B610&gt;=INDEX($EH$5:$EH$44,$A610),$B610&lt;=INDEX($EJ$5:$EJ$44,$A610),P$30&gt;=INDEX($EG$5:$EG$44,$A610),P$30&lt;=INDEX($EI$5:$EI$44,$A610)),$A610,0),0)</f>
        <v>0</v>
      </c>
      <c r="Q610" s="9">
        <f>IFERROR(IF(AND($B610&gt;=INDEX($EH$5:$EH$44,$A610),$B610&lt;=INDEX($EJ$5:$EJ$44,$A610),Q$30&gt;=INDEX($EG$5:$EG$44,$A610),Q$30&lt;=INDEX($EI$5:$EI$44,$A610)),$A610,0),0)</f>
        <v>0</v>
      </c>
      <c r="R610" s="9">
        <f>IFERROR(IF(AND($B610&gt;=INDEX($EH$5:$EH$44,$A610),$B610&lt;=INDEX($EJ$5:$EJ$44,$A610),R$30&gt;=INDEX($EG$5:$EG$44,$A610),R$30&lt;=INDEX($EI$5:$EI$44,$A610)),$A610,0),0)</f>
        <v>0</v>
      </c>
      <c r="S610" s="9">
        <f>IFERROR(IF(AND($B610&gt;=INDEX($EH$5:$EH$44,$A610),$B610&lt;=INDEX($EJ$5:$EJ$44,$A610),S$30&gt;=INDEX($EG$5:$EG$44,$A610),S$30&lt;=INDEX($EI$5:$EI$44,$A610)),$A610,0),0)</f>
        <v>0</v>
      </c>
      <c r="T610" s="9">
        <f>IFERROR(IF(AND($B610&gt;=INDEX($EH$5:$EH$44,$A610),$B610&lt;=INDEX($EJ$5:$EJ$44,$A610),T$30&gt;=INDEX($EG$5:$EG$44,$A610),T$30&lt;=INDEX($EI$5:$EI$44,$A610)),$A610,0),0)</f>
        <v>0</v>
      </c>
      <c r="U610" s="9">
        <f>IFERROR(IF(AND($B610&gt;=INDEX($EH$5:$EH$44,$A610),$B610&lt;=INDEX($EJ$5:$EJ$44,$A610),U$30&gt;=INDEX($EG$5:$EG$44,$A610),U$30&lt;=INDEX($EI$5:$EI$44,$A610)),$A610,0),0)</f>
        <v>0</v>
      </c>
      <c r="V610" s="9">
        <f>IFERROR(IF(AND($B610&gt;=INDEX($EH$5:$EH$44,$A610),$B610&lt;=INDEX($EJ$5:$EJ$44,$A610),V$30&gt;=INDEX($EG$5:$EG$44,$A610),V$30&lt;=INDEX($EI$5:$EI$44,$A610)),$A610,0),0)</f>
        <v>0</v>
      </c>
      <c r="W610" s="9">
        <f>IFERROR(IF(AND($B610&gt;=INDEX($EH$5:$EH$44,$A610),$B610&lt;=INDEX($EJ$5:$EJ$44,$A610),W$30&gt;=INDEX($EG$5:$EG$44,$A610),W$30&lt;=INDEX($EI$5:$EI$44,$A610)),$A610,0),0)</f>
        <v>0</v>
      </c>
      <c r="X610" s="9">
        <f>IFERROR(IF(AND($B610&gt;=INDEX($EH$5:$EH$44,$A610),$B610&lt;=INDEX($EJ$5:$EJ$44,$A610),X$30&gt;=INDEX($EG$5:$EG$44,$A610),X$30&lt;=INDEX($EI$5:$EI$44,$A610)),$A610,0),0)</f>
        <v>0</v>
      </c>
      <c r="Y610" s="9">
        <f>IFERROR(IF(AND($B610&gt;=INDEX($EH$5:$EH$44,$A610),$B610&lt;=INDEX($EJ$5:$EJ$44,$A610),Y$30&gt;=INDEX($EG$5:$EG$44,$A610),Y$30&lt;=INDEX($EI$5:$EI$44,$A610)),$A610,0),0)</f>
        <v>0</v>
      </c>
      <c r="Z610" s="9">
        <f>IFERROR(IF(AND($B610&gt;=INDEX($EH$5:$EH$44,$A610),$B610&lt;=INDEX($EJ$5:$EJ$44,$A610),Z$30&gt;=INDEX($EG$5:$EG$44,$A610),Z$30&lt;=INDEX($EI$5:$EI$44,$A610)),$A610,0),0)</f>
        <v>0</v>
      </c>
      <c r="AA610" s="9">
        <f>IFERROR(IF(AND($B610&gt;=INDEX($EH$5:$EH$44,$A610),$B610&lt;=INDEX($EJ$5:$EJ$44,$A610),AA$30&gt;=INDEX($EG$5:$EG$44,$A610),AA$30&lt;=INDEX($EI$5:$EI$44,$A610)),$A610,0),0)</f>
        <v>0</v>
      </c>
      <c r="AB610" s="9">
        <f>IFERROR(IF(AND($B610&gt;=INDEX($EH$5:$EH$44,$A610),$B610&lt;=INDEX($EJ$5:$EJ$44,$A610),AB$30&gt;=INDEX($EG$5:$EG$44,$A610),AB$30&lt;=INDEX($EI$5:$EI$44,$A610)),$A610,0),0)</f>
        <v>0</v>
      </c>
      <c r="AC610" s="9">
        <f>IFERROR(IF(AND($B610&gt;=INDEX($EH$5:$EH$44,$A610),$B610&lt;=INDEX($EJ$5:$EJ$44,$A610),AC$30&gt;=INDEX($EG$5:$EG$44,$A610),AC$30&lt;=INDEX($EI$5:$EI$44,$A610)),$A610,0),0)</f>
        <v>0</v>
      </c>
      <c r="AD610" s="9">
        <f>IFERROR(IF(AND($B610&gt;=INDEX($EH$5:$EH$44,$A610),$B610&lt;=INDEX($EJ$5:$EJ$44,$A610),AD$30&gt;=INDEX($EG$5:$EG$44,$A610),AD$30&lt;=INDEX($EI$5:$EI$44,$A610)),$A610,0),0)</f>
        <v>0</v>
      </c>
      <c r="AE610" s="9">
        <f>IFERROR(IF(AND($B610&gt;=INDEX($EH$5:$EH$44,$A610),$B610&lt;=INDEX($EJ$5:$EJ$44,$A610),AE$30&gt;=INDEX($EG$5:$EG$44,$A610),AE$30&lt;=INDEX($EI$5:$EI$44,$A610)),$A610,0),0)</f>
        <v>0</v>
      </c>
      <c r="AF610" s="9">
        <f>IFERROR(IF(AND($B610&gt;=INDEX($EH$5:$EH$44,$A610),$B610&lt;=INDEX($EJ$5:$EJ$44,$A610),AF$30&gt;=INDEX($EG$5:$EG$44,$A610),AF$30&lt;=INDEX($EI$5:$EI$44,$A610)),$A610,0),0)</f>
        <v>0</v>
      </c>
      <c r="AG610" s="9">
        <f>IFERROR(IF(AND($B610&gt;=INDEX($EH$5:$EH$44,$A610),$B610&lt;=INDEX($EJ$5:$EJ$44,$A610),AG$30&gt;=INDEX($EG$5:$EG$44,$A610),AG$30&lt;=INDEX($EI$5:$EI$44,$A610)),$A610,0),0)</f>
        <v>0</v>
      </c>
      <c r="AH610" s="9"/>
    </row>
    <row r="611" spans="1:34">
      <c r="A611" s="5">
        <f t="shared" si="96"/>
        <v>24</v>
      </c>
      <c r="B611" s="5">
        <f t="shared" si="95"/>
        <v>5</v>
      </c>
      <c r="C611" s="9">
        <f>IFERROR(IF(AND($B611&gt;=INDEX($EH$5:$EH$44,$A611),$B611&lt;=INDEX($EJ$5:$EJ$44,$A611),C$30&gt;=INDEX($EG$5:$EG$44,$A611),C$30&lt;=INDEX($EI$5:$EI$44,$A611)),$A611,0),0)</f>
        <v>0</v>
      </c>
      <c r="D611" s="9">
        <f>IFERROR(IF(AND($B611&gt;=INDEX($EH$5:$EH$44,$A611),$B611&lt;=INDEX($EJ$5:$EJ$44,$A611),D$30&gt;=INDEX($EG$5:$EG$44,$A611),D$30&lt;=INDEX($EI$5:$EI$44,$A611)),$A611,0),0)</f>
        <v>0</v>
      </c>
      <c r="E611" s="9">
        <f>IFERROR(IF(AND($B611&gt;=INDEX($EH$5:$EH$44,$A611),$B611&lt;=INDEX($EJ$5:$EJ$44,$A611),E$30&gt;=INDEX($EG$5:$EG$44,$A611),E$30&lt;=INDEX($EI$5:$EI$44,$A611)),$A611,0),0)</f>
        <v>0</v>
      </c>
      <c r="F611" s="9">
        <f>IFERROR(IF(AND($B611&gt;=INDEX($EH$5:$EH$44,$A611),$B611&lt;=INDEX($EJ$5:$EJ$44,$A611),F$30&gt;=INDEX($EG$5:$EG$44,$A611),F$30&lt;=INDEX($EI$5:$EI$44,$A611)),$A611,0),0)</f>
        <v>0</v>
      </c>
      <c r="G611" s="9">
        <f>IFERROR(IF(AND($B611&gt;=INDEX($EH$5:$EH$44,$A611),$B611&lt;=INDEX($EJ$5:$EJ$44,$A611),G$30&gt;=INDEX($EG$5:$EG$44,$A611),G$30&lt;=INDEX($EI$5:$EI$44,$A611)),$A611,0),0)</f>
        <v>0</v>
      </c>
      <c r="H611" s="9">
        <f>IFERROR(IF(AND($B611&gt;=INDEX($EH$5:$EH$44,$A611),$B611&lt;=INDEX($EJ$5:$EJ$44,$A611),H$30&gt;=INDEX($EG$5:$EG$44,$A611),H$30&lt;=INDEX($EI$5:$EI$44,$A611)),$A611,0),0)</f>
        <v>0</v>
      </c>
      <c r="I611" s="9">
        <f>IFERROR(IF(AND($B611&gt;=INDEX($EH$5:$EH$44,$A611),$B611&lt;=INDEX($EJ$5:$EJ$44,$A611),I$30&gt;=INDEX($EG$5:$EG$44,$A611),I$30&lt;=INDEX($EI$5:$EI$44,$A611)),$A611,0),0)</f>
        <v>0</v>
      </c>
      <c r="J611" s="9">
        <f>IFERROR(IF(AND($B611&gt;=INDEX($EH$5:$EH$44,$A611),$B611&lt;=INDEX($EJ$5:$EJ$44,$A611),J$30&gt;=INDEX($EG$5:$EG$44,$A611),J$30&lt;=INDEX($EI$5:$EI$44,$A611)),$A611,0),0)</f>
        <v>0</v>
      </c>
      <c r="K611" s="9">
        <f>IFERROR(IF(AND($B611&gt;=INDEX($EH$5:$EH$44,$A611),$B611&lt;=INDEX($EJ$5:$EJ$44,$A611),K$30&gt;=INDEX($EG$5:$EG$44,$A611),K$30&lt;=INDEX($EI$5:$EI$44,$A611)),$A611,0),0)</f>
        <v>0</v>
      </c>
      <c r="L611" s="9">
        <f>IFERROR(IF(AND($B611&gt;=INDEX($EH$5:$EH$44,$A611),$B611&lt;=INDEX($EJ$5:$EJ$44,$A611),L$30&gt;=INDEX($EG$5:$EG$44,$A611),L$30&lt;=INDEX($EI$5:$EI$44,$A611)),$A611,0),0)</f>
        <v>0</v>
      </c>
      <c r="M611" s="9">
        <f>IFERROR(IF(AND($B611&gt;=INDEX($EH$5:$EH$44,$A611),$B611&lt;=INDEX($EJ$5:$EJ$44,$A611),M$30&gt;=INDEX($EG$5:$EG$44,$A611),M$30&lt;=INDEX($EI$5:$EI$44,$A611)),$A611,0),0)</f>
        <v>0</v>
      </c>
      <c r="N611" s="9">
        <f>IFERROR(IF(AND($B611&gt;=INDEX($EH$5:$EH$44,$A611),$B611&lt;=INDEX($EJ$5:$EJ$44,$A611),N$30&gt;=INDEX($EG$5:$EG$44,$A611),N$30&lt;=INDEX($EI$5:$EI$44,$A611)),$A611,0),0)</f>
        <v>0</v>
      </c>
      <c r="O611" s="9">
        <f>IFERROR(IF(AND($B611&gt;=INDEX($EH$5:$EH$44,$A611),$B611&lt;=INDEX($EJ$5:$EJ$44,$A611),O$30&gt;=INDEX($EG$5:$EG$44,$A611),O$30&lt;=INDEX($EI$5:$EI$44,$A611)),$A611,0),0)</f>
        <v>0</v>
      </c>
      <c r="P611" s="9">
        <f>IFERROR(IF(AND($B611&gt;=INDEX($EH$5:$EH$44,$A611),$B611&lt;=INDEX($EJ$5:$EJ$44,$A611),P$30&gt;=INDEX($EG$5:$EG$44,$A611),P$30&lt;=INDEX($EI$5:$EI$44,$A611)),$A611,0),0)</f>
        <v>0</v>
      </c>
      <c r="Q611" s="9">
        <f>IFERROR(IF(AND($B611&gt;=INDEX($EH$5:$EH$44,$A611),$B611&lt;=INDEX($EJ$5:$EJ$44,$A611),Q$30&gt;=INDEX($EG$5:$EG$44,$A611),Q$30&lt;=INDEX($EI$5:$EI$44,$A611)),$A611,0),0)</f>
        <v>0</v>
      </c>
      <c r="R611" s="9">
        <f>IFERROR(IF(AND($B611&gt;=INDEX($EH$5:$EH$44,$A611),$B611&lt;=INDEX($EJ$5:$EJ$44,$A611),R$30&gt;=INDEX($EG$5:$EG$44,$A611),R$30&lt;=INDEX($EI$5:$EI$44,$A611)),$A611,0),0)</f>
        <v>0</v>
      </c>
      <c r="S611" s="9">
        <f>IFERROR(IF(AND($B611&gt;=INDEX($EH$5:$EH$44,$A611),$B611&lt;=INDEX($EJ$5:$EJ$44,$A611),S$30&gt;=INDEX($EG$5:$EG$44,$A611),S$30&lt;=INDEX($EI$5:$EI$44,$A611)),$A611,0),0)</f>
        <v>0</v>
      </c>
      <c r="T611" s="9">
        <f>IFERROR(IF(AND($B611&gt;=INDEX($EH$5:$EH$44,$A611),$B611&lt;=INDEX($EJ$5:$EJ$44,$A611),T$30&gt;=INDEX($EG$5:$EG$44,$A611),T$30&lt;=INDEX($EI$5:$EI$44,$A611)),$A611,0),0)</f>
        <v>0</v>
      </c>
      <c r="U611" s="9">
        <f>IFERROR(IF(AND($B611&gt;=INDEX($EH$5:$EH$44,$A611),$B611&lt;=INDEX($EJ$5:$EJ$44,$A611),U$30&gt;=INDEX($EG$5:$EG$44,$A611),U$30&lt;=INDEX($EI$5:$EI$44,$A611)),$A611,0),0)</f>
        <v>0</v>
      </c>
      <c r="V611" s="9">
        <f>IFERROR(IF(AND($B611&gt;=INDEX($EH$5:$EH$44,$A611),$B611&lt;=INDEX($EJ$5:$EJ$44,$A611),V$30&gt;=INDEX($EG$5:$EG$44,$A611),V$30&lt;=INDEX($EI$5:$EI$44,$A611)),$A611,0),0)</f>
        <v>0</v>
      </c>
      <c r="W611" s="9">
        <f>IFERROR(IF(AND($B611&gt;=INDEX($EH$5:$EH$44,$A611),$B611&lt;=INDEX($EJ$5:$EJ$44,$A611),W$30&gt;=INDEX($EG$5:$EG$44,$A611),W$30&lt;=INDEX($EI$5:$EI$44,$A611)),$A611,0),0)</f>
        <v>0</v>
      </c>
      <c r="X611" s="9">
        <f>IFERROR(IF(AND($B611&gt;=INDEX($EH$5:$EH$44,$A611),$B611&lt;=INDEX($EJ$5:$EJ$44,$A611),X$30&gt;=INDEX($EG$5:$EG$44,$A611),X$30&lt;=INDEX($EI$5:$EI$44,$A611)),$A611,0),0)</f>
        <v>0</v>
      </c>
      <c r="Y611" s="9">
        <f>IFERROR(IF(AND($B611&gt;=INDEX($EH$5:$EH$44,$A611),$B611&lt;=INDEX($EJ$5:$EJ$44,$A611),Y$30&gt;=INDEX($EG$5:$EG$44,$A611),Y$30&lt;=INDEX($EI$5:$EI$44,$A611)),$A611,0),0)</f>
        <v>0</v>
      </c>
      <c r="Z611" s="9">
        <f>IFERROR(IF(AND($B611&gt;=INDEX($EH$5:$EH$44,$A611),$B611&lt;=INDEX($EJ$5:$EJ$44,$A611),Z$30&gt;=INDEX($EG$5:$EG$44,$A611),Z$30&lt;=INDEX($EI$5:$EI$44,$A611)),$A611,0),0)</f>
        <v>0</v>
      </c>
      <c r="AA611" s="9">
        <f>IFERROR(IF(AND($B611&gt;=INDEX($EH$5:$EH$44,$A611),$B611&lt;=INDEX($EJ$5:$EJ$44,$A611),AA$30&gt;=INDEX($EG$5:$EG$44,$A611),AA$30&lt;=INDEX($EI$5:$EI$44,$A611)),$A611,0),0)</f>
        <v>0</v>
      </c>
      <c r="AB611" s="9">
        <f>IFERROR(IF(AND($B611&gt;=INDEX($EH$5:$EH$44,$A611),$B611&lt;=INDEX($EJ$5:$EJ$44,$A611),AB$30&gt;=INDEX($EG$5:$EG$44,$A611),AB$30&lt;=INDEX($EI$5:$EI$44,$A611)),$A611,0),0)</f>
        <v>0</v>
      </c>
      <c r="AC611" s="9">
        <f>IFERROR(IF(AND($B611&gt;=INDEX($EH$5:$EH$44,$A611),$B611&lt;=INDEX($EJ$5:$EJ$44,$A611),AC$30&gt;=INDEX($EG$5:$EG$44,$A611),AC$30&lt;=INDEX($EI$5:$EI$44,$A611)),$A611,0),0)</f>
        <v>0</v>
      </c>
      <c r="AD611" s="9">
        <f>IFERROR(IF(AND($B611&gt;=INDEX($EH$5:$EH$44,$A611),$B611&lt;=INDEX($EJ$5:$EJ$44,$A611),AD$30&gt;=INDEX($EG$5:$EG$44,$A611),AD$30&lt;=INDEX($EI$5:$EI$44,$A611)),$A611,0),0)</f>
        <v>0</v>
      </c>
      <c r="AE611" s="9">
        <f>IFERROR(IF(AND($B611&gt;=INDEX($EH$5:$EH$44,$A611),$B611&lt;=INDEX($EJ$5:$EJ$44,$A611),AE$30&gt;=INDEX($EG$5:$EG$44,$A611),AE$30&lt;=INDEX($EI$5:$EI$44,$A611)),$A611,0),0)</f>
        <v>0</v>
      </c>
      <c r="AF611" s="9">
        <f>IFERROR(IF(AND($B611&gt;=INDEX($EH$5:$EH$44,$A611),$B611&lt;=INDEX($EJ$5:$EJ$44,$A611),AF$30&gt;=INDEX($EG$5:$EG$44,$A611),AF$30&lt;=INDEX($EI$5:$EI$44,$A611)),$A611,0),0)</f>
        <v>0</v>
      </c>
      <c r="AG611" s="9">
        <f>IFERROR(IF(AND($B611&gt;=INDEX($EH$5:$EH$44,$A611),$B611&lt;=INDEX($EJ$5:$EJ$44,$A611),AG$30&gt;=INDEX($EG$5:$EG$44,$A611),AG$30&lt;=INDEX($EI$5:$EI$44,$A611)),$A611,0),0)</f>
        <v>0</v>
      </c>
      <c r="AH611" s="9"/>
    </row>
    <row r="612" spans="1:34">
      <c r="A612" s="5">
        <f t="shared" si="96"/>
        <v>24</v>
      </c>
      <c r="B612" s="5">
        <f t="shared" si="95"/>
        <v>6</v>
      </c>
      <c r="C612" s="9">
        <f>IFERROR(IF(AND($B612&gt;=INDEX($EH$5:$EH$44,$A612),$B612&lt;=INDEX($EJ$5:$EJ$44,$A612),C$30&gt;=INDEX($EG$5:$EG$44,$A612),C$30&lt;=INDEX($EI$5:$EI$44,$A612)),$A612,0),0)</f>
        <v>0</v>
      </c>
      <c r="D612" s="9">
        <f>IFERROR(IF(AND($B612&gt;=INDEX($EH$5:$EH$44,$A612),$B612&lt;=INDEX($EJ$5:$EJ$44,$A612),D$30&gt;=INDEX($EG$5:$EG$44,$A612),D$30&lt;=INDEX($EI$5:$EI$44,$A612)),$A612,0),0)</f>
        <v>0</v>
      </c>
      <c r="E612" s="9">
        <f>IFERROR(IF(AND($B612&gt;=INDEX($EH$5:$EH$44,$A612),$B612&lt;=INDEX($EJ$5:$EJ$44,$A612),E$30&gt;=INDEX($EG$5:$EG$44,$A612),E$30&lt;=INDEX($EI$5:$EI$44,$A612)),$A612,0),0)</f>
        <v>0</v>
      </c>
      <c r="F612" s="9">
        <f>IFERROR(IF(AND($B612&gt;=INDEX($EH$5:$EH$44,$A612),$B612&lt;=INDEX($EJ$5:$EJ$44,$A612),F$30&gt;=INDEX($EG$5:$EG$44,$A612),F$30&lt;=INDEX($EI$5:$EI$44,$A612)),$A612,0),0)</f>
        <v>0</v>
      </c>
      <c r="G612" s="9">
        <f>IFERROR(IF(AND($B612&gt;=INDEX($EH$5:$EH$44,$A612),$B612&lt;=INDEX($EJ$5:$EJ$44,$A612),G$30&gt;=INDEX($EG$5:$EG$44,$A612),G$30&lt;=INDEX($EI$5:$EI$44,$A612)),$A612,0),0)</f>
        <v>0</v>
      </c>
      <c r="H612" s="9">
        <f>IFERROR(IF(AND($B612&gt;=INDEX($EH$5:$EH$44,$A612),$B612&lt;=INDEX($EJ$5:$EJ$44,$A612),H$30&gt;=INDEX($EG$5:$EG$44,$A612),H$30&lt;=INDEX($EI$5:$EI$44,$A612)),$A612,0),0)</f>
        <v>0</v>
      </c>
      <c r="I612" s="9">
        <f>IFERROR(IF(AND($B612&gt;=INDEX($EH$5:$EH$44,$A612),$B612&lt;=INDEX($EJ$5:$EJ$44,$A612),I$30&gt;=INDEX($EG$5:$EG$44,$A612),I$30&lt;=INDEX($EI$5:$EI$44,$A612)),$A612,0),0)</f>
        <v>0</v>
      </c>
      <c r="J612" s="9">
        <f>IFERROR(IF(AND($B612&gt;=INDEX($EH$5:$EH$44,$A612),$B612&lt;=INDEX($EJ$5:$EJ$44,$A612),J$30&gt;=INDEX($EG$5:$EG$44,$A612),J$30&lt;=INDEX($EI$5:$EI$44,$A612)),$A612,0),0)</f>
        <v>0</v>
      </c>
      <c r="K612" s="9">
        <f>IFERROR(IF(AND($B612&gt;=INDEX($EH$5:$EH$44,$A612),$B612&lt;=INDEX($EJ$5:$EJ$44,$A612),K$30&gt;=INDEX($EG$5:$EG$44,$A612),K$30&lt;=INDEX($EI$5:$EI$44,$A612)),$A612,0),0)</f>
        <v>0</v>
      </c>
      <c r="L612" s="9">
        <f>IFERROR(IF(AND($B612&gt;=INDEX($EH$5:$EH$44,$A612),$B612&lt;=INDEX($EJ$5:$EJ$44,$A612),L$30&gt;=INDEX($EG$5:$EG$44,$A612),L$30&lt;=INDEX($EI$5:$EI$44,$A612)),$A612,0),0)</f>
        <v>0</v>
      </c>
      <c r="M612" s="9">
        <f>IFERROR(IF(AND($B612&gt;=INDEX($EH$5:$EH$44,$A612),$B612&lt;=INDEX($EJ$5:$EJ$44,$A612),M$30&gt;=INDEX($EG$5:$EG$44,$A612),M$30&lt;=INDEX($EI$5:$EI$44,$A612)),$A612,0),0)</f>
        <v>0</v>
      </c>
      <c r="N612" s="9">
        <f>IFERROR(IF(AND($B612&gt;=INDEX($EH$5:$EH$44,$A612),$B612&lt;=INDEX($EJ$5:$EJ$44,$A612),N$30&gt;=INDEX($EG$5:$EG$44,$A612),N$30&lt;=INDEX($EI$5:$EI$44,$A612)),$A612,0),0)</f>
        <v>0</v>
      </c>
      <c r="O612" s="9">
        <f>IFERROR(IF(AND($B612&gt;=INDEX($EH$5:$EH$44,$A612),$B612&lt;=INDEX($EJ$5:$EJ$44,$A612),O$30&gt;=INDEX($EG$5:$EG$44,$A612),O$30&lt;=INDEX($EI$5:$EI$44,$A612)),$A612,0),0)</f>
        <v>0</v>
      </c>
      <c r="P612" s="9">
        <f>IFERROR(IF(AND($B612&gt;=INDEX($EH$5:$EH$44,$A612),$B612&lt;=INDEX($EJ$5:$EJ$44,$A612),P$30&gt;=INDEX($EG$5:$EG$44,$A612),P$30&lt;=INDEX($EI$5:$EI$44,$A612)),$A612,0),0)</f>
        <v>0</v>
      </c>
      <c r="Q612" s="9">
        <f>IFERROR(IF(AND($B612&gt;=INDEX($EH$5:$EH$44,$A612),$B612&lt;=INDEX($EJ$5:$EJ$44,$A612),Q$30&gt;=INDEX($EG$5:$EG$44,$A612),Q$30&lt;=INDEX($EI$5:$EI$44,$A612)),$A612,0),0)</f>
        <v>0</v>
      </c>
      <c r="R612" s="9">
        <f>IFERROR(IF(AND($B612&gt;=INDEX($EH$5:$EH$44,$A612),$B612&lt;=INDEX($EJ$5:$EJ$44,$A612),R$30&gt;=INDEX($EG$5:$EG$44,$A612),R$30&lt;=INDEX($EI$5:$EI$44,$A612)),$A612,0),0)</f>
        <v>0</v>
      </c>
      <c r="S612" s="9">
        <f>IFERROR(IF(AND($B612&gt;=INDEX($EH$5:$EH$44,$A612),$B612&lt;=INDEX($EJ$5:$EJ$44,$A612),S$30&gt;=INDEX($EG$5:$EG$44,$A612),S$30&lt;=INDEX($EI$5:$EI$44,$A612)),$A612,0),0)</f>
        <v>0</v>
      </c>
      <c r="T612" s="9">
        <f>IFERROR(IF(AND($B612&gt;=INDEX($EH$5:$EH$44,$A612),$B612&lt;=INDEX($EJ$5:$EJ$44,$A612),T$30&gt;=INDEX($EG$5:$EG$44,$A612),T$30&lt;=INDEX($EI$5:$EI$44,$A612)),$A612,0),0)</f>
        <v>0</v>
      </c>
      <c r="U612" s="9">
        <f>IFERROR(IF(AND($B612&gt;=INDEX($EH$5:$EH$44,$A612),$B612&lt;=INDEX($EJ$5:$EJ$44,$A612),U$30&gt;=INDEX($EG$5:$EG$44,$A612),U$30&lt;=INDEX($EI$5:$EI$44,$A612)),$A612,0),0)</f>
        <v>0</v>
      </c>
      <c r="V612" s="9">
        <f>IFERROR(IF(AND($B612&gt;=INDEX($EH$5:$EH$44,$A612),$B612&lt;=INDEX($EJ$5:$EJ$44,$A612),V$30&gt;=INDEX($EG$5:$EG$44,$A612),V$30&lt;=INDEX($EI$5:$EI$44,$A612)),$A612,0),0)</f>
        <v>0</v>
      </c>
      <c r="W612" s="9">
        <f>IFERROR(IF(AND($B612&gt;=INDEX($EH$5:$EH$44,$A612),$B612&lt;=INDEX($EJ$5:$EJ$44,$A612),W$30&gt;=INDEX($EG$5:$EG$44,$A612),W$30&lt;=INDEX($EI$5:$EI$44,$A612)),$A612,0),0)</f>
        <v>0</v>
      </c>
      <c r="X612" s="9">
        <f>IFERROR(IF(AND($B612&gt;=INDEX($EH$5:$EH$44,$A612),$B612&lt;=INDEX($EJ$5:$EJ$44,$A612),X$30&gt;=INDEX($EG$5:$EG$44,$A612),X$30&lt;=INDEX($EI$5:$EI$44,$A612)),$A612,0),0)</f>
        <v>0</v>
      </c>
      <c r="Y612" s="9">
        <f>IFERROR(IF(AND($B612&gt;=INDEX($EH$5:$EH$44,$A612),$B612&lt;=INDEX($EJ$5:$EJ$44,$A612),Y$30&gt;=INDEX($EG$5:$EG$44,$A612),Y$30&lt;=INDEX($EI$5:$EI$44,$A612)),$A612,0),0)</f>
        <v>0</v>
      </c>
      <c r="Z612" s="9">
        <f>IFERROR(IF(AND($B612&gt;=INDEX($EH$5:$EH$44,$A612),$B612&lt;=INDEX($EJ$5:$EJ$44,$A612),Z$30&gt;=INDEX($EG$5:$EG$44,$A612),Z$30&lt;=INDEX($EI$5:$EI$44,$A612)),$A612,0),0)</f>
        <v>0</v>
      </c>
      <c r="AA612" s="9">
        <f>IFERROR(IF(AND($B612&gt;=INDEX($EH$5:$EH$44,$A612),$B612&lt;=INDEX($EJ$5:$EJ$44,$A612),AA$30&gt;=INDEX($EG$5:$EG$44,$A612),AA$30&lt;=INDEX($EI$5:$EI$44,$A612)),$A612,0),0)</f>
        <v>0</v>
      </c>
      <c r="AB612" s="9">
        <f>IFERROR(IF(AND($B612&gt;=INDEX($EH$5:$EH$44,$A612),$B612&lt;=INDEX($EJ$5:$EJ$44,$A612),AB$30&gt;=INDEX($EG$5:$EG$44,$A612),AB$30&lt;=INDEX($EI$5:$EI$44,$A612)),$A612,0),0)</f>
        <v>0</v>
      </c>
      <c r="AC612" s="9">
        <f>IFERROR(IF(AND($B612&gt;=INDEX($EH$5:$EH$44,$A612),$B612&lt;=INDEX($EJ$5:$EJ$44,$A612),AC$30&gt;=INDEX($EG$5:$EG$44,$A612),AC$30&lt;=INDEX($EI$5:$EI$44,$A612)),$A612,0),0)</f>
        <v>0</v>
      </c>
      <c r="AD612" s="9">
        <f>IFERROR(IF(AND($B612&gt;=INDEX($EH$5:$EH$44,$A612),$B612&lt;=INDEX($EJ$5:$EJ$44,$A612),AD$30&gt;=INDEX($EG$5:$EG$44,$A612),AD$30&lt;=INDEX($EI$5:$EI$44,$A612)),$A612,0),0)</f>
        <v>0</v>
      </c>
      <c r="AE612" s="9">
        <f>IFERROR(IF(AND($B612&gt;=INDEX($EH$5:$EH$44,$A612),$B612&lt;=INDEX($EJ$5:$EJ$44,$A612),AE$30&gt;=INDEX($EG$5:$EG$44,$A612),AE$30&lt;=INDEX($EI$5:$EI$44,$A612)),$A612,0),0)</f>
        <v>0</v>
      </c>
      <c r="AF612" s="9">
        <f>IFERROR(IF(AND($B612&gt;=INDEX($EH$5:$EH$44,$A612),$B612&lt;=INDEX($EJ$5:$EJ$44,$A612),AF$30&gt;=INDEX($EG$5:$EG$44,$A612),AF$30&lt;=INDEX($EI$5:$EI$44,$A612)),$A612,0),0)</f>
        <v>0</v>
      </c>
      <c r="AG612" s="9">
        <f>IFERROR(IF(AND($B612&gt;=INDEX($EH$5:$EH$44,$A612),$B612&lt;=INDEX($EJ$5:$EJ$44,$A612),AG$30&gt;=INDEX($EG$5:$EG$44,$A612),AG$30&lt;=INDEX($EI$5:$EI$44,$A612)),$A612,0),0)</f>
        <v>0</v>
      </c>
      <c r="AH612" s="9"/>
    </row>
    <row r="613" spans="1:34">
      <c r="A613" s="5">
        <f t="shared" si="96"/>
        <v>24</v>
      </c>
      <c r="B613" s="5">
        <f t="shared" si="95"/>
        <v>7</v>
      </c>
      <c r="C613" s="9">
        <f>IFERROR(IF(AND($B613&gt;=INDEX($EH$5:$EH$44,$A613),$B613&lt;=INDEX($EJ$5:$EJ$44,$A613),C$30&gt;=INDEX($EG$5:$EG$44,$A613),C$30&lt;=INDEX($EI$5:$EI$44,$A613)),$A613,0),0)</f>
        <v>0</v>
      </c>
      <c r="D613" s="9">
        <f>IFERROR(IF(AND($B613&gt;=INDEX($EH$5:$EH$44,$A613),$B613&lt;=INDEX($EJ$5:$EJ$44,$A613),D$30&gt;=INDEX($EG$5:$EG$44,$A613),D$30&lt;=INDEX($EI$5:$EI$44,$A613)),$A613,0),0)</f>
        <v>0</v>
      </c>
      <c r="E613" s="9">
        <f>IFERROR(IF(AND($B613&gt;=INDEX($EH$5:$EH$44,$A613),$B613&lt;=INDEX($EJ$5:$EJ$44,$A613),E$30&gt;=INDEX($EG$5:$EG$44,$A613),E$30&lt;=INDEX($EI$5:$EI$44,$A613)),$A613,0),0)</f>
        <v>0</v>
      </c>
      <c r="F613" s="9">
        <f>IFERROR(IF(AND($B613&gt;=INDEX($EH$5:$EH$44,$A613),$B613&lt;=INDEX($EJ$5:$EJ$44,$A613),F$30&gt;=INDEX($EG$5:$EG$44,$A613),F$30&lt;=INDEX($EI$5:$EI$44,$A613)),$A613,0),0)</f>
        <v>0</v>
      </c>
      <c r="G613" s="9">
        <f>IFERROR(IF(AND($B613&gt;=INDEX($EH$5:$EH$44,$A613),$B613&lt;=INDEX($EJ$5:$EJ$44,$A613),G$30&gt;=INDEX($EG$5:$EG$44,$A613),G$30&lt;=INDEX($EI$5:$EI$44,$A613)),$A613,0),0)</f>
        <v>0</v>
      </c>
      <c r="H613" s="9">
        <f>IFERROR(IF(AND($B613&gt;=INDEX($EH$5:$EH$44,$A613),$B613&lt;=INDEX($EJ$5:$EJ$44,$A613),H$30&gt;=INDEX($EG$5:$EG$44,$A613),H$30&lt;=INDEX($EI$5:$EI$44,$A613)),$A613,0),0)</f>
        <v>0</v>
      </c>
      <c r="I613" s="9">
        <f>IFERROR(IF(AND($B613&gt;=INDEX($EH$5:$EH$44,$A613),$B613&lt;=INDEX($EJ$5:$EJ$44,$A613),I$30&gt;=INDEX($EG$5:$EG$44,$A613),I$30&lt;=INDEX($EI$5:$EI$44,$A613)),$A613,0),0)</f>
        <v>0</v>
      </c>
      <c r="J613" s="9">
        <f>IFERROR(IF(AND($B613&gt;=INDEX($EH$5:$EH$44,$A613),$B613&lt;=INDEX($EJ$5:$EJ$44,$A613),J$30&gt;=INDEX($EG$5:$EG$44,$A613),J$30&lt;=INDEX($EI$5:$EI$44,$A613)),$A613,0),0)</f>
        <v>0</v>
      </c>
      <c r="K613" s="9">
        <f>IFERROR(IF(AND($B613&gt;=INDEX($EH$5:$EH$44,$A613),$B613&lt;=INDEX($EJ$5:$EJ$44,$A613),K$30&gt;=INDEX($EG$5:$EG$44,$A613),K$30&lt;=INDEX($EI$5:$EI$44,$A613)),$A613,0),0)</f>
        <v>0</v>
      </c>
      <c r="L613" s="9">
        <f>IFERROR(IF(AND($B613&gt;=INDEX($EH$5:$EH$44,$A613),$B613&lt;=INDEX($EJ$5:$EJ$44,$A613),L$30&gt;=INDEX($EG$5:$EG$44,$A613),L$30&lt;=INDEX($EI$5:$EI$44,$A613)),$A613,0),0)</f>
        <v>0</v>
      </c>
      <c r="M613" s="9">
        <f>IFERROR(IF(AND($B613&gt;=INDEX($EH$5:$EH$44,$A613),$B613&lt;=INDEX($EJ$5:$EJ$44,$A613),M$30&gt;=INDEX($EG$5:$EG$44,$A613),M$30&lt;=INDEX($EI$5:$EI$44,$A613)),$A613,0),0)</f>
        <v>0</v>
      </c>
      <c r="N613" s="9">
        <f>IFERROR(IF(AND($B613&gt;=INDEX($EH$5:$EH$44,$A613),$B613&lt;=INDEX($EJ$5:$EJ$44,$A613),N$30&gt;=INDEX($EG$5:$EG$44,$A613),N$30&lt;=INDEX($EI$5:$EI$44,$A613)),$A613,0),0)</f>
        <v>0</v>
      </c>
      <c r="O613" s="9">
        <f>IFERROR(IF(AND($B613&gt;=INDEX($EH$5:$EH$44,$A613),$B613&lt;=INDEX($EJ$5:$EJ$44,$A613),O$30&gt;=INDEX($EG$5:$EG$44,$A613),O$30&lt;=INDEX($EI$5:$EI$44,$A613)),$A613,0),0)</f>
        <v>0</v>
      </c>
      <c r="P613" s="9">
        <f>IFERROR(IF(AND($B613&gt;=INDEX($EH$5:$EH$44,$A613),$B613&lt;=INDEX($EJ$5:$EJ$44,$A613),P$30&gt;=INDEX($EG$5:$EG$44,$A613),P$30&lt;=INDEX($EI$5:$EI$44,$A613)),$A613,0),0)</f>
        <v>0</v>
      </c>
      <c r="Q613" s="9">
        <f>IFERROR(IF(AND($B613&gt;=INDEX($EH$5:$EH$44,$A613),$B613&lt;=INDEX($EJ$5:$EJ$44,$A613),Q$30&gt;=INDEX($EG$5:$EG$44,$A613),Q$30&lt;=INDEX($EI$5:$EI$44,$A613)),$A613,0),0)</f>
        <v>0</v>
      </c>
      <c r="R613" s="9">
        <f>IFERROR(IF(AND($B613&gt;=INDEX($EH$5:$EH$44,$A613),$B613&lt;=INDEX($EJ$5:$EJ$44,$A613),R$30&gt;=INDEX($EG$5:$EG$44,$A613),R$30&lt;=INDEX($EI$5:$EI$44,$A613)),$A613,0),0)</f>
        <v>0</v>
      </c>
      <c r="S613" s="9">
        <f>IFERROR(IF(AND($B613&gt;=INDEX($EH$5:$EH$44,$A613),$B613&lt;=INDEX($EJ$5:$EJ$44,$A613),S$30&gt;=INDEX($EG$5:$EG$44,$A613),S$30&lt;=INDEX($EI$5:$EI$44,$A613)),$A613,0),0)</f>
        <v>0</v>
      </c>
      <c r="T613" s="9">
        <f>IFERROR(IF(AND($B613&gt;=INDEX($EH$5:$EH$44,$A613),$B613&lt;=INDEX($EJ$5:$EJ$44,$A613),T$30&gt;=INDEX($EG$5:$EG$44,$A613),T$30&lt;=INDEX($EI$5:$EI$44,$A613)),$A613,0),0)</f>
        <v>0</v>
      </c>
      <c r="U613" s="9">
        <f>IFERROR(IF(AND($B613&gt;=INDEX($EH$5:$EH$44,$A613),$B613&lt;=INDEX($EJ$5:$EJ$44,$A613),U$30&gt;=INDEX($EG$5:$EG$44,$A613),U$30&lt;=INDEX($EI$5:$EI$44,$A613)),$A613,0),0)</f>
        <v>0</v>
      </c>
      <c r="V613" s="9">
        <f>IFERROR(IF(AND($B613&gt;=INDEX($EH$5:$EH$44,$A613),$B613&lt;=INDEX($EJ$5:$EJ$44,$A613),V$30&gt;=INDEX($EG$5:$EG$44,$A613),V$30&lt;=INDEX($EI$5:$EI$44,$A613)),$A613,0),0)</f>
        <v>0</v>
      </c>
      <c r="W613" s="9">
        <f>IFERROR(IF(AND($B613&gt;=INDEX($EH$5:$EH$44,$A613),$B613&lt;=INDEX($EJ$5:$EJ$44,$A613),W$30&gt;=INDEX($EG$5:$EG$44,$A613),W$30&lt;=INDEX($EI$5:$EI$44,$A613)),$A613,0),0)</f>
        <v>0</v>
      </c>
      <c r="X613" s="9">
        <f>IFERROR(IF(AND($B613&gt;=INDEX($EH$5:$EH$44,$A613),$B613&lt;=INDEX($EJ$5:$EJ$44,$A613),X$30&gt;=INDEX($EG$5:$EG$44,$A613),X$30&lt;=INDEX($EI$5:$EI$44,$A613)),$A613,0),0)</f>
        <v>0</v>
      </c>
      <c r="Y613" s="9">
        <f>IFERROR(IF(AND($B613&gt;=INDEX($EH$5:$EH$44,$A613),$B613&lt;=INDEX($EJ$5:$EJ$44,$A613),Y$30&gt;=INDEX($EG$5:$EG$44,$A613),Y$30&lt;=INDEX($EI$5:$EI$44,$A613)),$A613,0),0)</f>
        <v>0</v>
      </c>
      <c r="Z613" s="9">
        <f>IFERROR(IF(AND($B613&gt;=INDEX($EH$5:$EH$44,$A613),$B613&lt;=INDEX($EJ$5:$EJ$44,$A613),Z$30&gt;=INDEX($EG$5:$EG$44,$A613),Z$30&lt;=INDEX($EI$5:$EI$44,$A613)),$A613,0),0)</f>
        <v>0</v>
      </c>
      <c r="AA613" s="9">
        <f>IFERROR(IF(AND($B613&gt;=INDEX($EH$5:$EH$44,$A613),$B613&lt;=INDEX($EJ$5:$EJ$44,$A613),AA$30&gt;=INDEX($EG$5:$EG$44,$A613),AA$30&lt;=INDEX($EI$5:$EI$44,$A613)),$A613,0),0)</f>
        <v>0</v>
      </c>
      <c r="AB613" s="9">
        <f>IFERROR(IF(AND($B613&gt;=INDEX($EH$5:$EH$44,$A613),$B613&lt;=INDEX($EJ$5:$EJ$44,$A613),AB$30&gt;=INDEX($EG$5:$EG$44,$A613),AB$30&lt;=INDEX($EI$5:$EI$44,$A613)),$A613,0),0)</f>
        <v>0</v>
      </c>
      <c r="AC613" s="9">
        <f>IFERROR(IF(AND($B613&gt;=INDEX($EH$5:$EH$44,$A613),$B613&lt;=INDEX($EJ$5:$EJ$44,$A613),AC$30&gt;=INDEX($EG$5:$EG$44,$A613),AC$30&lt;=INDEX($EI$5:$EI$44,$A613)),$A613,0),0)</f>
        <v>0</v>
      </c>
      <c r="AD613" s="9">
        <f>IFERROR(IF(AND($B613&gt;=INDEX($EH$5:$EH$44,$A613),$B613&lt;=INDEX($EJ$5:$EJ$44,$A613),AD$30&gt;=INDEX($EG$5:$EG$44,$A613),AD$30&lt;=INDEX($EI$5:$EI$44,$A613)),$A613,0),0)</f>
        <v>0</v>
      </c>
      <c r="AE613" s="9">
        <f>IFERROR(IF(AND($B613&gt;=INDEX($EH$5:$EH$44,$A613),$B613&lt;=INDEX($EJ$5:$EJ$44,$A613),AE$30&gt;=INDEX($EG$5:$EG$44,$A613),AE$30&lt;=INDEX($EI$5:$EI$44,$A613)),$A613,0),0)</f>
        <v>0</v>
      </c>
      <c r="AF613" s="9">
        <f>IFERROR(IF(AND($B613&gt;=INDEX($EH$5:$EH$44,$A613),$B613&lt;=INDEX($EJ$5:$EJ$44,$A613),AF$30&gt;=INDEX($EG$5:$EG$44,$A613),AF$30&lt;=INDEX($EI$5:$EI$44,$A613)),$A613,0),0)</f>
        <v>0</v>
      </c>
      <c r="AG613" s="9">
        <f>IFERROR(IF(AND($B613&gt;=INDEX($EH$5:$EH$44,$A613),$B613&lt;=INDEX($EJ$5:$EJ$44,$A613),AG$30&gt;=INDEX($EG$5:$EG$44,$A613),AG$30&lt;=INDEX($EI$5:$EI$44,$A613)),$A613,0),0)</f>
        <v>0</v>
      </c>
      <c r="AH613" s="9"/>
    </row>
    <row r="614" spans="1:34">
      <c r="A614" s="5">
        <f t="shared" si="96"/>
        <v>24</v>
      </c>
      <c r="B614" s="5">
        <f t="shared" si="95"/>
        <v>8</v>
      </c>
      <c r="C614" s="9">
        <f>IFERROR(IF(AND($B614&gt;=INDEX($EH$5:$EH$44,$A614),$B614&lt;=INDEX($EJ$5:$EJ$44,$A614),C$30&gt;=INDEX($EG$5:$EG$44,$A614),C$30&lt;=INDEX($EI$5:$EI$44,$A614)),$A614,0),0)</f>
        <v>0</v>
      </c>
      <c r="D614" s="9">
        <f>IFERROR(IF(AND($B614&gt;=INDEX($EH$5:$EH$44,$A614),$B614&lt;=INDEX($EJ$5:$EJ$44,$A614),D$30&gt;=INDEX($EG$5:$EG$44,$A614),D$30&lt;=INDEX($EI$5:$EI$44,$A614)),$A614,0),0)</f>
        <v>0</v>
      </c>
      <c r="E614" s="9">
        <f>IFERROR(IF(AND($B614&gt;=INDEX($EH$5:$EH$44,$A614),$B614&lt;=INDEX($EJ$5:$EJ$44,$A614),E$30&gt;=INDEX($EG$5:$EG$44,$A614),E$30&lt;=INDEX($EI$5:$EI$44,$A614)),$A614,0),0)</f>
        <v>0</v>
      </c>
      <c r="F614" s="9">
        <f>IFERROR(IF(AND($B614&gt;=INDEX($EH$5:$EH$44,$A614),$B614&lt;=INDEX($EJ$5:$EJ$44,$A614),F$30&gt;=INDEX($EG$5:$EG$44,$A614),F$30&lt;=INDEX($EI$5:$EI$44,$A614)),$A614,0),0)</f>
        <v>0</v>
      </c>
      <c r="G614" s="9">
        <f>IFERROR(IF(AND($B614&gt;=INDEX($EH$5:$EH$44,$A614),$B614&lt;=INDEX($EJ$5:$EJ$44,$A614),G$30&gt;=INDEX($EG$5:$EG$44,$A614),G$30&lt;=INDEX($EI$5:$EI$44,$A614)),$A614,0),0)</f>
        <v>0</v>
      </c>
      <c r="H614" s="9">
        <f>IFERROR(IF(AND($B614&gt;=INDEX($EH$5:$EH$44,$A614),$B614&lt;=INDEX($EJ$5:$EJ$44,$A614),H$30&gt;=INDEX($EG$5:$EG$44,$A614),H$30&lt;=INDEX($EI$5:$EI$44,$A614)),$A614,0),0)</f>
        <v>0</v>
      </c>
      <c r="I614" s="9">
        <f>IFERROR(IF(AND($B614&gt;=INDEX($EH$5:$EH$44,$A614),$B614&lt;=INDEX($EJ$5:$EJ$44,$A614),I$30&gt;=INDEX($EG$5:$EG$44,$A614),I$30&lt;=INDEX($EI$5:$EI$44,$A614)),$A614,0),0)</f>
        <v>0</v>
      </c>
      <c r="J614" s="9">
        <f>IFERROR(IF(AND($B614&gt;=INDEX($EH$5:$EH$44,$A614),$B614&lt;=INDEX($EJ$5:$EJ$44,$A614),J$30&gt;=INDEX($EG$5:$EG$44,$A614),J$30&lt;=INDEX($EI$5:$EI$44,$A614)),$A614,0),0)</f>
        <v>0</v>
      </c>
      <c r="K614" s="9">
        <f>IFERROR(IF(AND($B614&gt;=INDEX($EH$5:$EH$44,$A614),$B614&lt;=INDEX($EJ$5:$EJ$44,$A614),K$30&gt;=INDEX($EG$5:$EG$44,$A614),K$30&lt;=INDEX($EI$5:$EI$44,$A614)),$A614,0),0)</f>
        <v>0</v>
      </c>
      <c r="L614" s="9">
        <f>IFERROR(IF(AND($B614&gt;=INDEX($EH$5:$EH$44,$A614),$B614&lt;=INDEX($EJ$5:$EJ$44,$A614),L$30&gt;=INDEX($EG$5:$EG$44,$A614),L$30&lt;=INDEX($EI$5:$EI$44,$A614)),$A614,0),0)</f>
        <v>0</v>
      </c>
      <c r="M614" s="9">
        <f>IFERROR(IF(AND($B614&gt;=INDEX($EH$5:$EH$44,$A614),$B614&lt;=INDEX($EJ$5:$EJ$44,$A614),M$30&gt;=INDEX($EG$5:$EG$44,$A614),M$30&lt;=INDEX($EI$5:$EI$44,$A614)),$A614,0),0)</f>
        <v>0</v>
      </c>
      <c r="N614" s="9">
        <f>IFERROR(IF(AND($B614&gt;=INDEX($EH$5:$EH$44,$A614),$B614&lt;=INDEX($EJ$5:$EJ$44,$A614),N$30&gt;=INDEX($EG$5:$EG$44,$A614),N$30&lt;=INDEX($EI$5:$EI$44,$A614)),$A614,0),0)</f>
        <v>0</v>
      </c>
      <c r="O614" s="9">
        <f>IFERROR(IF(AND($B614&gt;=INDEX($EH$5:$EH$44,$A614),$B614&lt;=INDEX($EJ$5:$EJ$44,$A614),O$30&gt;=INDEX($EG$5:$EG$44,$A614),O$30&lt;=INDEX($EI$5:$EI$44,$A614)),$A614,0),0)</f>
        <v>0</v>
      </c>
      <c r="P614" s="9">
        <f>IFERROR(IF(AND($B614&gt;=INDEX($EH$5:$EH$44,$A614),$B614&lt;=INDEX($EJ$5:$EJ$44,$A614),P$30&gt;=INDEX($EG$5:$EG$44,$A614),P$30&lt;=INDEX($EI$5:$EI$44,$A614)),$A614,0),0)</f>
        <v>0</v>
      </c>
      <c r="Q614" s="9">
        <f>IFERROR(IF(AND($B614&gt;=INDEX($EH$5:$EH$44,$A614),$B614&lt;=INDEX($EJ$5:$EJ$44,$A614),Q$30&gt;=INDEX($EG$5:$EG$44,$A614),Q$30&lt;=INDEX($EI$5:$EI$44,$A614)),$A614,0),0)</f>
        <v>0</v>
      </c>
      <c r="R614" s="9">
        <f>IFERROR(IF(AND($B614&gt;=INDEX($EH$5:$EH$44,$A614),$B614&lt;=INDEX($EJ$5:$EJ$44,$A614),R$30&gt;=INDEX($EG$5:$EG$44,$A614),R$30&lt;=INDEX($EI$5:$EI$44,$A614)),$A614,0),0)</f>
        <v>0</v>
      </c>
      <c r="S614" s="9">
        <f>IFERROR(IF(AND($B614&gt;=INDEX($EH$5:$EH$44,$A614),$B614&lt;=INDEX($EJ$5:$EJ$44,$A614),S$30&gt;=INDEX($EG$5:$EG$44,$A614),S$30&lt;=INDEX($EI$5:$EI$44,$A614)),$A614,0),0)</f>
        <v>0</v>
      </c>
      <c r="T614" s="9">
        <f>IFERROR(IF(AND($B614&gt;=INDEX($EH$5:$EH$44,$A614),$B614&lt;=INDEX($EJ$5:$EJ$44,$A614),T$30&gt;=INDEX($EG$5:$EG$44,$A614),T$30&lt;=INDEX($EI$5:$EI$44,$A614)),$A614,0),0)</f>
        <v>0</v>
      </c>
      <c r="U614" s="9">
        <f>IFERROR(IF(AND($B614&gt;=INDEX($EH$5:$EH$44,$A614),$B614&lt;=INDEX($EJ$5:$EJ$44,$A614),U$30&gt;=INDEX($EG$5:$EG$44,$A614),U$30&lt;=INDEX($EI$5:$EI$44,$A614)),$A614,0),0)</f>
        <v>0</v>
      </c>
      <c r="V614" s="9">
        <f>IFERROR(IF(AND($B614&gt;=INDEX($EH$5:$EH$44,$A614),$B614&lt;=INDEX($EJ$5:$EJ$44,$A614),V$30&gt;=INDEX($EG$5:$EG$44,$A614),V$30&lt;=INDEX($EI$5:$EI$44,$A614)),$A614,0),0)</f>
        <v>0</v>
      </c>
      <c r="W614" s="9">
        <f>IFERROR(IF(AND($B614&gt;=INDEX($EH$5:$EH$44,$A614),$B614&lt;=INDEX($EJ$5:$EJ$44,$A614),W$30&gt;=INDEX($EG$5:$EG$44,$A614),W$30&lt;=INDEX($EI$5:$EI$44,$A614)),$A614,0),0)</f>
        <v>0</v>
      </c>
      <c r="X614" s="9">
        <f>IFERROR(IF(AND($B614&gt;=INDEX($EH$5:$EH$44,$A614),$B614&lt;=INDEX($EJ$5:$EJ$44,$A614),X$30&gt;=INDEX($EG$5:$EG$44,$A614),X$30&lt;=INDEX($EI$5:$EI$44,$A614)),$A614,0),0)</f>
        <v>0</v>
      </c>
      <c r="Y614" s="9">
        <f>IFERROR(IF(AND($B614&gt;=INDEX($EH$5:$EH$44,$A614),$B614&lt;=INDEX($EJ$5:$EJ$44,$A614),Y$30&gt;=INDEX($EG$5:$EG$44,$A614),Y$30&lt;=INDEX($EI$5:$EI$44,$A614)),$A614,0),0)</f>
        <v>0</v>
      </c>
      <c r="Z614" s="9">
        <f>IFERROR(IF(AND($B614&gt;=INDEX($EH$5:$EH$44,$A614),$B614&lt;=INDEX($EJ$5:$EJ$44,$A614),Z$30&gt;=INDEX($EG$5:$EG$44,$A614),Z$30&lt;=INDEX($EI$5:$EI$44,$A614)),$A614,0),0)</f>
        <v>0</v>
      </c>
      <c r="AA614" s="9">
        <f>IFERROR(IF(AND($B614&gt;=INDEX($EH$5:$EH$44,$A614),$B614&lt;=INDEX($EJ$5:$EJ$44,$A614),AA$30&gt;=INDEX($EG$5:$EG$44,$A614),AA$30&lt;=INDEX($EI$5:$EI$44,$A614)),$A614,0),0)</f>
        <v>0</v>
      </c>
      <c r="AB614" s="9">
        <f>IFERROR(IF(AND($B614&gt;=INDEX($EH$5:$EH$44,$A614),$B614&lt;=INDEX($EJ$5:$EJ$44,$A614),AB$30&gt;=INDEX($EG$5:$EG$44,$A614),AB$30&lt;=INDEX($EI$5:$EI$44,$A614)),$A614,0),0)</f>
        <v>0</v>
      </c>
      <c r="AC614" s="9">
        <f>IFERROR(IF(AND($B614&gt;=INDEX($EH$5:$EH$44,$A614),$B614&lt;=INDEX($EJ$5:$EJ$44,$A614),AC$30&gt;=INDEX($EG$5:$EG$44,$A614),AC$30&lt;=INDEX($EI$5:$EI$44,$A614)),$A614,0),0)</f>
        <v>0</v>
      </c>
      <c r="AD614" s="9">
        <f>IFERROR(IF(AND($B614&gt;=INDEX($EH$5:$EH$44,$A614),$B614&lt;=INDEX($EJ$5:$EJ$44,$A614),AD$30&gt;=INDEX($EG$5:$EG$44,$A614),AD$30&lt;=INDEX($EI$5:$EI$44,$A614)),$A614,0),0)</f>
        <v>0</v>
      </c>
      <c r="AE614" s="9">
        <f>IFERROR(IF(AND($B614&gt;=INDEX($EH$5:$EH$44,$A614),$B614&lt;=INDEX($EJ$5:$EJ$44,$A614),AE$30&gt;=INDEX($EG$5:$EG$44,$A614),AE$30&lt;=INDEX($EI$5:$EI$44,$A614)),$A614,0),0)</f>
        <v>0</v>
      </c>
      <c r="AF614" s="9">
        <f>IFERROR(IF(AND($B614&gt;=INDEX($EH$5:$EH$44,$A614),$B614&lt;=INDEX($EJ$5:$EJ$44,$A614),AF$30&gt;=INDEX($EG$5:$EG$44,$A614),AF$30&lt;=INDEX($EI$5:$EI$44,$A614)),$A614,0),0)</f>
        <v>0</v>
      </c>
      <c r="AG614" s="9">
        <f>IFERROR(IF(AND($B614&gt;=INDEX($EH$5:$EH$44,$A614),$B614&lt;=INDEX($EJ$5:$EJ$44,$A614),AG$30&gt;=INDEX($EG$5:$EG$44,$A614),AG$30&lt;=INDEX($EI$5:$EI$44,$A614)),$A614,0),0)</f>
        <v>0</v>
      </c>
      <c r="AH614" s="9"/>
    </row>
    <row r="615" spans="1:34">
      <c r="A615" s="5">
        <f t="shared" si="96"/>
        <v>24</v>
      </c>
      <c r="B615" s="5">
        <f t="shared" si="95"/>
        <v>9</v>
      </c>
      <c r="C615" s="9">
        <f>IFERROR(IF(AND($B615&gt;=INDEX($EH$5:$EH$44,$A615),$B615&lt;=INDEX($EJ$5:$EJ$44,$A615),C$30&gt;=INDEX($EG$5:$EG$44,$A615),C$30&lt;=INDEX($EI$5:$EI$44,$A615)),$A615,0),0)</f>
        <v>0</v>
      </c>
      <c r="D615" s="9">
        <f>IFERROR(IF(AND($B615&gt;=INDEX($EH$5:$EH$44,$A615),$B615&lt;=INDEX($EJ$5:$EJ$44,$A615),D$30&gt;=INDEX($EG$5:$EG$44,$A615),D$30&lt;=INDEX($EI$5:$EI$44,$A615)),$A615,0),0)</f>
        <v>0</v>
      </c>
      <c r="E615" s="9">
        <f>IFERROR(IF(AND($B615&gt;=INDEX($EH$5:$EH$44,$A615),$B615&lt;=INDEX($EJ$5:$EJ$44,$A615),E$30&gt;=INDEX($EG$5:$EG$44,$A615),E$30&lt;=INDEX($EI$5:$EI$44,$A615)),$A615,0),0)</f>
        <v>0</v>
      </c>
      <c r="F615" s="9">
        <f>IFERROR(IF(AND($B615&gt;=INDEX($EH$5:$EH$44,$A615),$B615&lt;=INDEX($EJ$5:$EJ$44,$A615),F$30&gt;=INDEX($EG$5:$EG$44,$A615),F$30&lt;=INDEX($EI$5:$EI$44,$A615)),$A615,0),0)</f>
        <v>0</v>
      </c>
      <c r="G615" s="9">
        <f>IFERROR(IF(AND($B615&gt;=INDEX($EH$5:$EH$44,$A615),$B615&lt;=INDEX($EJ$5:$EJ$44,$A615),G$30&gt;=INDEX($EG$5:$EG$44,$A615),G$30&lt;=INDEX($EI$5:$EI$44,$A615)),$A615,0),0)</f>
        <v>0</v>
      </c>
      <c r="H615" s="9">
        <f>IFERROR(IF(AND($B615&gt;=INDEX($EH$5:$EH$44,$A615),$B615&lt;=INDEX($EJ$5:$EJ$44,$A615),H$30&gt;=INDEX($EG$5:$EG$44,$A615),H$30&lt;=INDEX($EI$5:$EI$44,$A615)),$A615,0),0)</f>
        <v>0</v>
      </c>
      <c r="I615" s="9">
        <f>IFERROR(IF(AND($B615&gt;=INDEX($EH$5:$EH$44,$A615),$B615&lt;=INDEX($EJ$5:$EJ$44,$A615),I$30&gt;=INDEX($EG$5:$EG$44,$A615),I$30&lt;=INDEX($EI$5:$EI$44,$A615)),$A615,0),0)</f>
        <v>0</v>
      </c>
      <c r="J615" s="9">
        <f>IFERROR(IF(AND($B615&gt;=INDEX($EH$5:$EH$44,$A615),$B615&lt;=INDEX($EJ$5:$EJ$44,$A615),J$30&gt;=INDEX($EG$5:$EG$44,$A615),J$30&lt;=INDEX($EI$5:$EI$44,$A615)),$A615,0),0)</f>
        <v>0</v>
      </c>
      <c r="K615" s="9">
        <f>IFERROR(IF(AND($B615&gt;=INDEX($EH$5:$EH$44,$A615),$B615&lt;=INDEX($EJ$5:$EJ$44,$A615),K$30&gt;=INDEX($EG$5:$EG$44,$A615),K$30&lt;=INDEX($EI$5:$EI$44,$A615)),$A615,0),0)</f>
        <v>0</v>
      </c>
      <c r="L615" s="9">
        <f>IFERROR(IF(AND($B615&gt;=INDEX($EH$5:$EH$44,$A615),$B615&lt;=INDEX($EJ$5:$EJ$44,$A615),L$30&gt;=INDEX($EG$5:$EG$44,$A615),L$30&lt;=INDEX($EI$5:$EI$44,$A615)),$A615,0),0)</f>
        <v>0</v>
      </c>
      <c r="M615" s="9">
        <f>IFERROR(IF(AND($B615&gt;=INDEX($EH$5:$EH$44,$A615),$B615&lt;=INDEX($EJ$5:$EJ$44,$A615),M$30&gt;=INDEX($EG$5:$EG$44,$A615),M$30&lt;=INDEX($EI$5:$EI$44,$A615)),$A615,0),0)</f>
        <v>0</v>
      </c>
      <c r="N615" s="9">
        <f>IFERROR(IF(AND($B615&gt;=INDEX($EH$5:$EH$44,$A615),$B615&lt;=INDEX($EJ$5:$EJ$44,$A615),N$30&gt;=INDEX($EG$5:$EG$44,$A615),N$30&lt;=INDEX($EI$5:$EI$44,$A615)),$A615,0),0)</f>
        <v>0</v>
      </c>
      <c r="O615" s="9">
        <f>IFERROR(IF(AND($B615&gt;=INDEX($EH$5:$EH$44,$A615),$B615&lt;=INDEX($EJ$5:$EJ$44,$A615),O$30&gt;=INDEX($EG$5:$EG$44,$A615),O$30&lt;=INDEX($EI$5:$EI$44,$A615)),$A615,0),0)</f>
        <v>0</v>
      </c>
      <c r="P615" s="9">
        <f>IFERROR(IF(AND($B615&gt;=INDEX($EH$5:$EH$44,$A615),$B615&lt;=INDEX($EJ$5:$EJ$44,$A615),P$30&gt;=INDEX($EG$5:$EG$44,$A615),P$30&lt;=INDEX($EI$5:$EI$44,$A615)),$A615,0),0)</f>
        <v>0</v>
      </c>
      <c r="Q615" s="9">
        <f>IFERROR(IF(AND($B615&gt;=INDEX($EH$5:$EH$44,$A615),$B615&lt;=INDEX($EJ$5:$EJ$44,$A615),Q$30&gt;=INDEX($EG$5:$EG$44,$A615),Q$30&lt;=INDEX($EI$5:$EI$44,$A615)),$A615,0),0)</f>
        <v>0</v>
      </c>
      <c r="R615" s="9">
        <f>IFERROR(IF(AND($B615&gt;=INDEX($EH$5:$EH$44,$A615),$B615&lt;=INDEX($EJ$5:$EJ$44,$A615),R$30&gt;=INDEX($EG$5:$EG$44,$A615),R$30&lt;=INDEX($EI$5:$EI$44,$A615)),$A615,0),0)</f>
        <v>0</v>
      </c>
      <c r="S615" s="9">
        <f>IFERROR(IF(AND($B615&gt;=INDEX($EH$5:$EH$44,$A615),$B615&lt;=INDEX($EJ$5:$EJ$44,$A615),S$30&gt;=INDEX($EG$5:$EG$44,$A615),S$30&lt;=INDEX($EI$5:$EI$44,$A615)),$A615,0),0)</f>
        <v>0</v>
      </c>
      <c r="T615" s="9">
        <f>IFERROR(IF(AND($B615&gt;=INDEX($EH$5:$EH$44,$A615),$B615&lt;=INDEX($EJ$5:$EJ$44,$A615),T$30&gt;=INDEX($EG$5:$EG$44,$A615),T$30&lt;=INDEX($EI$5:$EI$44,$A615)),$A615,0),0)</f>
        <v>0</v>
      </c>
      <c r="U615" s="9">
        <f>IFERROR(IF(AND($B615&gt;=INDEX($EH$5:$EH$44,$A615),$B615&lt;=INDEX($EJ$5:$EJ$44,$A615),U$30&gt;=INDEX($EG$5:$EG$44,$A615),U$30&lt;=INDEX($EI$5:$EI$44,$A615)),$A615,0),0)</f>
        <v>0</v>
      </c>
      <c r="V615" s="9">
        <f>IFERROR(IF(AND($B615&gt;=INDEX($EH$5:$EH$44,$A615),$B615&lt;=INDEX($EJ$5:$EJ$44,$A615),V$30&gt;=INDEX($EG$5:$EG$44,$A615),V$30&lt;=INDEX($EI$5:$EI$44,$A615)),$A615,0),0)</f>
        <v>0</v>
      </c>
      <c r="W615" s="9">
        <f>IFERROR(IF(AND($B615&gt;=INDEX($EH$5:$EH$44,$A615),$B615&lt;=INDEX($EJ$5:$EJ$44,$A615),W$30&gt;=INDEX($EG$5:$EG$44,$A615),W$30&lt;=INDEX($EI$5:$EI$44,$A615)),$A615,0),0)</f>
        <v>0</v>
      </c>
      <c r="X615" s="9">
        <f>IFERROR(IF(AND($B615&gt;=INDEX($EH$5:$EH$44,$A615),$B615&lt;=INDEX($EJ$5:$EJ$44,$A615),X$30&gt;=INDEX($EG$5:$EG$44,$A615),X$30&lt;=INDEX($EI$5:$EI$44,$A615)),$A615,0),0)</f>
        <v>0</v>
      </c>
      <c r="Y615" s="9">
        <f>IFERROR(IF(AND($B615&gt;=INDEX($EH$5:$EH$44,$A615),$B615&lt;=INDEX($EJ$5:$EJ$44,$A615),Y$30&gt;=INDEX($EG$5:$EG$44,$A615),Y$30&lt;=INDEX($EI$5:$EI$44,$A615)),$A615,0),0)</f>
        <v>0</v>
      </c>
      <c r="Z615" s="9">
        <f>IFERROR(IF(AND($B615&gt;=INDEX($EH$5:$EH$44,$A615),$B615&lt;=INDEX($EJ$5:$EJ$44,$A615),Z$30&gt;=INDEX($EG$5:$EG$44,$A615),Z$30&lt;=INDEX($EI$5:$EI$44,$A615)),$A615,0),0)</f>
        <v>0</v>
      </c>
      <c r="AA615" s="9">
        <f>IFERROR(IF(AND($B615&gt;=INDEX($EH$5:$EH$44,$A615),$B615&lt;=INDEX($EJ$5:$EJ$44,$A615),AA$30&gt;=INDEX($EG$5:$EG$44,$A615),AA$30&lt;=INDEX($EI$5:$EI$44,$A615)),$A615,0),0)</f>
        <v>0</v>
      </c>
      <c r="AB615" s="9">
        <f>IFERROR(IF(AND($B615&gt;=INDEX($EH$5:$EH$44,$A615),$B615&lt;=INDEX($EJ$5:$EJ$44,$A615),AB$30&gt;=INDEX($EG$5:$EG$44,$A615),AB$30&lt;=INDEX($EI$5:$EI$44,$A615)),$A615,0),0)</f>
        <v>0</v>
      </c>
      <c r="AC615" s="9">
        <f>IFERROR(IF(AND($B615&gt;=INDEX($EH$5:$EH$44,$A615),$B615&lt;=INDEX($EJ$5:$EJ$44,$A615),AC$30&gt;=INDEX($EG$5:$EG$44,$A615),AC$30&lt;=INDEX($EI$5:$EI$44,$A615)),$A615,0),0)</f>
        <v>0</v>
      </c>
      <c r="AD615" s="9">
        <f>IFERROR(IF(AND($B615&gt;=INDEX($EH$5:$EH$44,$A615),$B615&lt;=INDEX($EJ$5:$EJ$44,$A615),AD$30&gt;=INDEX($EG$5:$EG$44,$A615),AD$30&lt;=INDEX($EI$5:$EI$44,$A615)),$A615,0),0)</f>
        <v>0</v>
      </c>
      <c r="AE615" s="9">
        <f>IFERROR(IF(AND($B615&gt;=INDEX($EH$5:$EH$44,$A615),$B615&lt;=INDEX($EJ$5:$EJ$44,$A615),AE$30&gt;=INDEX($EG$5:$EG$44,$A615),AE$30&lt;=INDEX($EI$5:$EI$44,$A615)),$A615,0),0)</f>
        <v>0</v>
      </c>
      <c r="AF615" s="9">
        <f>IFERROR(IF(AND($B615&gt;=INDEX($EH$5:$EH$44,$A615),$B615&lt;=INDEX($EJ$5:$EJ$44,$A615),AF$30&gt;=INDEX($EG$5:$EG$44,$A615),AF$30&lt;=INDEX($EI$5:$EI$44,$A615)),$A615,0),0)</f>
        <v>0</v>
      </c>
      <c r="AG615" s="9">
        <f>IFERROR(IF(AND($B615&gt;=INDEX($EH$5:$EH$44,$A615),$B615&lt;=INDEX($EJ$5:$EJ$44,$A615),AG$30&gt;=INDEX($EG$5:$EG$44,$A615),AG$30&lt;=INDEX($EI$5:$EI$44,$A615)),$A615,0),0)</f>
        <v>0</v>
      </c>
      <c r="AH615" s="9"/>
    </row>
    <row r="616" spans="1:34">
      <c r="A616" s="5">
        <f t="shared" si="96"/>
        <v>24</v>
      </c>
      <c r="B616" s="5">
        <f t="shared" si="95"/>
        <v>10</v>
      </c>
      <c r="C616" s="9">
        <f>IFERROR(IF(AND($B616&gt;=INDEX($EH$5:$EH$44,$A616),$B616&lt;=INDEX($EJ$5:$EJ$44,$A616),C$30&gt;=INDEX($EG$5:$EG$44,$A616),C$30&lt;=INDEX($EI$5:$EI$44,$A616)),$A616,0),0)</f>
        <v>0</v>
      </c>
      <c r="D616" s="9">
        <f>IFERROR(IF(AND($B616&gt;=INDEX($EH$5:$EH$44,$A616),$B616&lt;=INDEX($EJ$5:$EJ$44,$A616),D$30&gt;=INDEX($EG$5:$EG$44,$A616),D$30&lt;=INDEX($EI$5:$EI$44,$A616)),$A616,0),0)</f>
        <v>0</v>
      </c>
      <c r="E616" s="9">
        <f>IFERROR(IF(AND($B616&gt;=INDEX($EH$5:$EH$44,$A616),$B616&lt;=INDEX($EJ$5:$EJ$44,$A616),E$30&gt;=INDEX($EG$5:$EG$44,$A616),E$30&lt;=INDEX($EI$5:$EI$44,$A616)),$A616,0),0)</f>
        <v>0</v>
      </c>
      <c r="F616" s="9">
        <f>IFERROR(IF(AND($B616&gt;=INDEX($EH$5:$EH$44,$A616),$B616&lt;=INDEX($EJ$5:$EJ$44,$A616),F$30&gt;=INDEX($EG$5:$EG$44,$A616),F$30&lt;=INDEX($EI$5:$EI$44,$A616)),$A616,0),0)</f>
        <v>0</v>
      </c>
      <c r="G616" s="9">
        <f>IFERROR(IF(AND($B616&gt;=INDEX($EH$5:$EH$44,$A616),$B616&lt;=INDEX($EJ$5:$EJ$44,$A616),G$30&gt;=INDEX($EG$5:$EG$44,$A616),G$30&lt;=INDEX($EI$5:$EI$44,$A616)),$A616,0),0)</f>
        <v>0</v>
      </c>
      <c r="H616" s="9">
        <f>IFERROR(IF(AND($B616&gt;=INDEX($EH$5:$EH$44,$A616),$B616&lt;=INDEX($EJ$5:$EJ$44,$A616),H$30&gt;=INDEX($EG$5:$EG$44,$A616),H$30&lt;=INDEX($EI$5:$EI$44,$A616)),$A616,0),0)</f>
        <v>0</v>
      </c>
      <c r="I616" s="9">
        <f>IFERROR(IF(AND($B616&gt;=INDEX($EH$5:$EH$44,$A616),$B616&lt;=INDEX($EJ$5:$EJ$44,$A616),I$30&gt;=INDEX($EG$5:$EG$44,$A616),I$30&lt;=INDEX($EI$5:$EI$44,$A616)),$A616,0),0)</f>
        <v>0</v>
      </c>
      <c r="J616" s="9">
        <f>IFERROR(IF(AND($B616&gt;=INDEX($EH$5:$EH$44,$A616),$B616&lt;=INDEX($EJ$5:$EJ$44,$A616),J$30&gt;=INDEX($EG$5:$EG$44,$A616),J$30&lt;=INDEX($EI$5:$EI$44,$A616)),$A616,0),0)</f>
        <v>0</v>
      </c>
      <c r="K616" s="9">
        <f>IFERROR(IF(AND($B616&gt;=INDEX($EH$5:$EH$44,$A616),$B616&lt;=INDEX($EJ$5:$EJ$44,$A616),K$30&gt;=INDEX($EG$5:$EG$44,$A616),K$30&lt;=INDEX($EI$5:$EI$44,$A616)),$A616,0),0)</f>
        <v>0</v>
      </c>
      <c r="L616" s="9">
        <f>IFERROR(IF(AND($B616&gt;=INDEX($EH$5:$EH$44,$A616),$B616&lt;=INDEX($EJ$5:$EJ$44,$A616),L$30&gt;=INDEX($EG$5:$EG$44,$A616),L$30&lt;=INDEX($EI$5:$EI$44,$A616)),$A616,0),0)</f>
        <v>0</v>
      </c>
      <c r="M616" s="9">
        <f>IFERROR(IF(AND($B616&gt;=INDEX($EH$5:$EH$44,$A616),$B616&lt;=INDEX($EJ$5:$EJ$44,$A616),M$30&gt;=INDEX($EG$5:$EG$44,$A616),M$30&lt;=INDEX($EI$5:$EI$44,$A616)),$A616,0),0)</f>
        <v>0</v>
      </c>
      <c r="N616" s="9">
        <f>IFERROR(IF(AND($B616&gt;=INDEX($EH$5:$EH$44,$A616),$B616&lt;=INDEX($EJ$5:$EJ$44,$A616),N$30&gt;=INDEX($EG$5:$EG$44,$A616),N$30&lt;=INDEX($EI$5:$EI$44,$A616)),$A616,0),0)</f>
        <v>0</v>
      </c>
      <c r="O616" s="9">
        <f>IFERROR(IF(AND($B616&gt;=INDEX($EH$5:$EH$44,$A616),$B616&lt;=INDEX($EJ$5:$EJ$44,$A616),O$30&gt;=INDEX($EG$5:$EG$44,$A616),O$30&lt;=INDEX($EI$5:$EI$44,$A616)),$A616,0),0)</f>
        <v>0</v>
      </c>
      <c r="P616" s="9">
        <f>IFERROR(IF(AND($B616&gt;=INDEX($EH$5:$EH$44,$A616),$B616&lt;=INDEX($EJ$5:$EJ$44,$A616),P$30&gt;=INDEX($EG$5:$EG$44,$A616),P$30&lt;=INDEX($EI$5:$EI$44,$A616)),$A616,0),0)</f>
        <v>0</v>
      </c>
      <c r="Q616" s="9">
        <f>IFERROR(IF(AND($B616&gt;=INDEX($EH$5:$EH$44,$A616),$B616&lt;=INDEX($EJ$5:$EJ$44,$A616),Q$30&gt;=INDEX($EG$5:$EG$44,$A616),Q$30&lt;=INDEX($EI$5:$EI$44,$A616)),$A616,0),0)</f>
        <v>0</v>
      </c>
      <c r="R616" s="9">
        <f>IFERROR(IF(AND($B616&gt;=INDEX($EH$5:$EH$44,$A616),$B616&lt;=INDEX($EJ$5:$EJ$44,$A616),R$30&gt;=INDEX($EG$5:$EG$44,$A616),R$30&lt;=INDEX($EI$5:$EI$44,$A616)),$A616,0),0)</f>
        <v>0</v>
      </c>
      <c r="S616" s="9">
        <f>IFERROR(IF(AND($B616&gt;=INDEX($EH$5:$EH$44,$A616),$B616&lt;=INDEX($EJ$5:$EJ$44,$A616),S$30&gt;=INDEX($EG$5:$EG$44,$A616),S$30&lt;=INDEX($EI$5:$EI$44,$A616)),$A616,0),0)</f>
        <v>0</v>
      </c>
      <c r="T616" s="9">
        <f>IFERROR(IF(AND($B616&gt;=INDEX($EH$5:$EH$44,$A616),$B616&lt;=INDEX($EJ$5:$EJ$44,$A616),T$30&gt;=INDEX($EG$5:$EG$44,$A616),T$30&lt;=INDEX($EI$5:$EI$44,$A616)),$A616,0),0)</f>
        <v>0</v>
      </c>
      <c r="U616" s="9">
        <f>IFERROR(IF(AND($B616&gt;=INDEX($EH$5:$EH$44,$A616),$B616&lt;=INDEX($EJ$5:$EJ$44,$A616),U$30&gt;=INDEX($EG$5:$EG$44,$A616),U$30&lt;=INDEX($EI$5:$EI$44,$A616)),$A616,0),0)</f>
        <v>0</v>
      </c>
      <c r="V616" s="9">
        <f>IFERROR(IF(AND($B616&gt;=INDEX($EH$5:$EH$44,$A616),$B616&lt;=INDEX($EJ$5:$EJ$44,$A616),V$30&gt;=INDEX($EG$5:$EG$44,$A616),V$30&lt;=INDEX($EI$5:$EI$44,$A616)),$A616,0),0)</f>
        <v>0</v>
      </c>
      <c r="W616" s="9">
        <f>IFERROR(IF(AND($B616&gt;=INDEX($EH$5:$EH$44,$A616),$B616&lt;=INDEX($EJ$5:$EJ$44,$A616),W$30&gt;=INDEX($EG$5:$EG$44,$A616),W$30&lt;=INDEX($EI$5:$EI$44,$A616)),$A616,0),0)</f>
        <v>0</v>
      </c>
      <c r="X616" s="9">
        <f>IFERROR(IF(AND($B616&gt;=INDEX($EH$5:$EH$44,$A616),$B616&lt;=INDEX($EJ$5:$EJ$44,$A616),X$30&gt;=INDEX($EG$5:$EG$44,$A616),X$30&lt;=INDEX($EI$5:$EI$44,$A616)),$A616,0),0)</f>
        <v>0</v>
      </c>
      <c r="Y616" s="9">
        <f>IFERROR(IF(AND($B616&gt;=INDEX($EH$5:$EH$44,$A616),$B616&lt;=INDEX($EJ$5:$EJ$44,$A616),Y$30&gt;=INDEX($EG$5:$EG$44,$A616),Y$30&lt;=INDEX($EI$5:$EI$44,$A616)),$A616,0),0)</f>
        <v>0</v>
      </c>
      <c r="Z616" s="9">
        <f>IFERROR(IF(AND($B616&gt;=INDEX($EH$5:$EH$44,$A616),$B616&lt;=INDEX($EJ$5:$EJ$44,$A616),Z$30&gt;=INDEX($EG$5:$EG$44,$A616),Z$30&lt;=INDEX($EI$5:$EI$44,$A616)),$A616,0),0)</f>
        <v>0</v>
      </c>
      <c r="AA616" s="9">
        <f>IFERROR(IF(AND($B616&gt;=INDEX($EH$5:$EH$44,$A616),$B616&lt;=INDEX($EJ$5:$EJ$44,$A616),AA$30&gt;=INDEX($EG$5:$EG$44,$A616),AA$30&lt;=INDEX($EI$5:$EI$44,$A616)),$A616,0),0)</f>
        <v>0</v>
      </c>
      <c r="AB616" s="9">
        <f>IFERROR(IF(AND($B616&gt;=INDEX($EH$5:$EH$44,$A616),$B616&lt;=INDEX($EJ$5:$EJ$44,$A616),AB$30&gt;=INDEX($EG$5:$EG$44,$A616),AB$30&lt;=INDEX($EI$5:$EI$44,$A616)),$A616,0),0)</f>
        <v>0</v>
      </c>
      <c r="AC616" s="9">
        <f>IFERROR(IF(AND($B616&gt;=INDEX($EH$5:$EH$44,$A616),$B616&lt;=INDEX($EJ$5:$EJ$44,$A616),AC$30&gt;=INDEX($EG$5:$EG$44,$A616),AC$30&lt;=INDEX($EI$5:$EI$44,$A616)),$A616,0),0)</f>
        <v>0</v>
      </c>
      <c r="AD616" s="9">
        <f>IFERROR(IF(AND($B616&gt;=INDEX($EH$5:$EH$44,$A616),$B616&lt;=INDEX($EJ$5:$EJ$44,$A616),AD$30&gt;=INDEX($EG$5:$EG$44,$A616),AD$30&lt;=INDEX($EI$5:$EI$44,$A616)),$A616,0),0)</f>
        <v>0</v>
      </c>
      <c r="AE616" s="9">
        <f>IFERROR(IF(AND($B616&gt;=INDEX($EH$5:$EH$44,$A616),$B616&lt;=INDEX($EJ$5:$EJ$44,$A616),AE$30&gt;=INDEX($EG$5:$EG$44,$A616),AE$30&lt;=INDEX($EI$5:$EI$44,$A616)),$A616,0),0)</f>
        <v>0</v>
      </c>
      <c r="AF616" s="9">
        <f>IFERROR(IF(AND($B616&gt;=INDEX($EH$5:$EH$44,$A616),$B616&lt;=INDEX($EJ$5:$EJ$44,$A616),AF$30&gt;=INDEX($EG$5:$EG$44,$A616),AF$30&lt;=INDEX($EI$5:$EI$44,$A616)),$A616,0),0)</f>
        <v>0</v>
      </c>
      <c r="AG616" s="9">
        <f>IFERROR(IF(AND($B616&gt;=INDEX($EH$5:$EH$44,$A616),$B616&lt;=INDEX($EJ$5:$EJ$44,$A616),AG$30&gt;=INDEX($EG$5:$EG$44,$A616),AG$30&lt;=INDEX($EI$5:$EI$44,$A616)),$A616,0),0)</f>
        <v>0</v>
      </c>
      <c r="AH616" s="9"/>
    </row>
    <row r="617" spans="1:34">
      <c r="A617" s="5">
        <f t="shared" si="96"/>
        <v>24</v>
      </c>
      <c r="B617" s="5">
        <f t="shared" si="95"/>
        <v>11</v>
      </c>
      <c r="C617" s="9">
        <f>IFERROR(IF(AND($B617&gt;=INDEX($EH$5:$EH$44,$A617),$B617&lt;=INDEX($EJ$5:$EJ$44,$A617),C$30&gt;=INDEX($EG$5:$EG$44,$A617),C$30&lt;=INDEX($EI$5:$EI$44,$A617)),$A617,0),0)</f>
        <v>0</v>
      </c>
      <c r="D617" s="9">
        <f>IFERROR(IF(AND($B617&gt;=INDEX($EH$5:$EH$44,$A617),$B617&lt;=INDEX($EJ$5:$EJ$44,$A617),D$30&gt;=INDEX($EG$5:$EG$44,$A617),D$30&lt;=INDEX($EI$5:$EI$44,$A617)),$A617,0),0)</f>
        <v>0</v>
      </c>
      <c r="E617" s="9">
        <f>IFERROR(IF(AND($B617&gt;=INDEX($EH$5:$EH$44,$A617),$B617&lt;=INDEX($EJ$5:$EJ$44,$A617),E$30&gt;=INDEX($EG$5:$EG$44,$A617),E$30&lt;=INDEX($EI$5:$EI$44,$A617)),$A617,0),0)</f>
        <v>0</v>
      </c>
      <c r="F617" s="9">
        <f>IFERROR(IF(AND($B617&gt;=INDEX($EH$5:$EH$44,$A617),$B617&lt;=INDEX($EJ$5:$EJ$44,$A617),F$30&gt;=INDEX($EG$5:$EG$44,$A617),F$30&lt;=INDEX($EI$5:$EI$44,$A617)),$A617,0),0)</f>
        <v>0</v>
      </c>
      <c r="G617" s="9">
        <f>IFERROR(IF(AND($B617&gt;=INDEX($EH$5:$EH$44,$A617),$B617&lt;=INDEX($EJ$5:$EJ$44,$A617),G$30&gt;=INDEX($EG$5:$EG$44,$A617),G$30&lt;=INDEX($EI$5:$EI$44,$A617)),$A617,0),0)</f>
        <v>0</v>
      </c>
      <c r="H617" s="9">
        <f>IFERROR(IF(AND($B617&gt;=INDEX($EH$5:$EH$44,$A617),$B617&lt;=INDEX($EJ$5:$EJ$44,$A617),H$30&gt;=INDEX($EG$5:$EG$44,$A617),H$30&lt;=INDEX($EI$5:$EI$44,$A617)),$A617,0),0)</f>
        <v>0</v>
      </c>
      <c r="I617" s="9">
        <f>IFERROR(IF(AND($B617&gt;=INDEX($EH$5:$EH$44,$A617),$B617&lt;=INDEX($EJ$5:$EJ$44,$A617),I$30&gt;=INDEX($EG$5:$EG$44,$A617),I$30&lt;=INDEX($EI$5:$EI$44,$A617)),$A617,0),0)</f>
        <v>0</v>
      </c>
      <c r="J617" s="9">
        <f>IFERROR(IF(AND($B617&gt;=INDEX($EH$5:$EH$44,$A617),$B617&lt;=INDEX($EJ$5:$EJ$44,$A617),J$30&gt;=INDEX($EG$5:$EG$44,$A617),J$30&lt;=INDEX($EI$5:$EI$44,$A617)),$A617,0),0)</f>
        <v>0</v>
      </c>
      <c r="K617" s="9">
        <f>IFERROR(IF(AND($B617&gt;=INDEX($EH$5:$EH$44,$A617),$B617&lt;=INDEX($EJ$5:$EJ$44,$A617),K$30&gt;=INDEX($EG$5:$EG$44,$A617),K$30&lt;=INDEX($EI$5:$EI$44,$A617)),$A617,0),0)</f>
        <v>0</v>
      </c>
      <c r="L617" s="9">
        <f>IFERROR(IF(AND($B617&gt;=INDEX($EH$5:$EH$44,$A617),$B617&lt;=INDEX($EJ$5:$EJ$44,$A617),L$30&gt;=INDEX($EG$5:$EG$44,$A617),L$30&lt;=INDEX($EI$5:$EI$44,$A617)),$A617,0),0)</f>
        <v>0</v>
      </c>
      <c r="M617" s="9">
        <f>IFERROR(IF(AND($B617&gt;=INDEX($EH$5:$EH$44,$A617),$B617&lt;=INDEX($EJ$5:$EJ$44,$A617),M$30&gt;=INDEX($EG$5:$EG$44,$A617),M$30&lt;=INDEX($EI$5:$EI$44,$A617)),$A617,0),0)</f>
        <v>0</v>
      </c>
      <c r="N617" s="9">
        <f>IFERROR(IF(AND($B617&gt;=INDEX($EH$5:$EH$44,$A617),$B617&lt;=INDEX($EJ$5:$EJ$44,$A617),N$30&gt;=INDEX($EG$5:$EG$44,$A617),N$30&lt;=INDEX($EI$5:$EI$44,$A617)),$A617,0),0)</f>
        <v>0</v>
      </c>
      <c r="O617" s="9">
        <f>IFERROR(IF(AND($B617&gt;=INDEX($EH$5:$EH$44,$A617),$B617&lt;=INDEX($EJ$5:$EJ$44,$A617),O$30&gt;=INDEX($EG$5:$EG$44,$A617),O$30&lt;=INDEX($EI$5:$EI$44,$A617)),$A617,0),0)</f>
        <v>0</v>
      </c>
      <c r="P617" s="9">
        <f>IFERROR(IF(AND($B617&gt;=INDEX($EH$5:$EH$44,$A617),$B617&lt;=INDEX($EJ$5:$EJ$44,$A617),P$30&gt;=INDEX($EG$5:$EG$44,$A617),P$30&lt;=INDEX($EI$5:$EI$44,$A617)),$A617,0),0)</f>
        <v>0</v>
      </c>
      <c r="Q617" s="9">
        <f>IFERROR(IF(AND($B617&gt;=INDEX($EH$5:$EH$44,$A617),$B617&lt;=INDEX($EJ$5:$EJ$44,$A617),Q$30&gt;=INDEX($EG$5:$EG$44,$A617),Q$30&lt;=INDEX($EI$5:$EI$44,$A617)),$A617,0),0)</f>
        <v>0</v>
      </c>
      <c r="R617" s="9">
        <f>IFERROR(IF(AND($B617&gt;=INDEX($EH$5:$EH$44,$A617),$B617&lt;=INDEX($EJ$5:$EJ$44,$A617),R$30&gt;=INDEX($EG$5:$EG$44,$A617),R$30&lt;=INDEX($EI$5:$EI$44,$A617)),$A617,0),0)</f>
        <v>0</v>
      </c>
      <c r="S617" s="9">
        <f>IFERROR(IF(AND($B617&gt;=INDEX($EH$5:$EH$44,$A617),$B617&lt;=INDEX($EJ$5:$EJ$44,$A617),S$30&gt;=INDEX($EG$5:$EG$44,$A617),S$30&lt;=INDEX($EI$5:$EI$44,$A617)),$A617,0),0)</f>
        <v>0</v>
      </c>
      <c r="T617" s="9">
        <f>IFERROR(IF(AND($B617&gt;=INDEX($EH$5:$EH$44,$A617),$B617&lt;=INDEX($EJ$5:$EJ$44,$A617),T$30&gt;=INDEX($EG$5:$EG$44,$A617),T$30&lt;=INDEX($EI$5:$EI$44,$A617)),$A617,0),0)</f>
        <v>0</v>
      </c>
      <c r="U617" s="9">
        <f>IFERROR(IF(AND($B617&gt;=INDEX($EH$5:$EH$44,$A617),$B617&lt;=INDEX($EJ$5:$EJ$44,$A617),U$30&gt;=INDEX($EG$5:$EG$44,$A617),U$30&lt;=INDEX($EI$5:$EI$44,$A617)),$A617,0),0)</f>
        <v>0</v>
      </c>
      <c r="V617" s="9">
        <f>IFERROR(IF(AND($B617&gt;=INDEX($EH$5:$EH$44,$A617),$B617&lt;=INDEX($EJ$5:$EJ$44,$A617),V$30&gt;=INDEX($EG$5:$EG$44,$A617),V$30&lt;=INDEX($EI$5:$EI$44,$A617)),$A617,0),0)</f>
        <v>0</v>
      </c>
      <c r="W617" s="9">
        <f>IFERROR(IF(AND($B617&gt;=INDEX($EH$5:$EH$44,$A617),$B617&lt;=INDEX($EJ$5:$EJ$44,$A617),W$30&gt;=INDEX($EG$5:$EG$44,$A617),W$30&lt;=INDEX($EI$5:$EI$44,$A617)),$A617,0),0)</f>
        <v>0</v>
      </c>
      <c r="X617" s="9">
        <f>IFERROR(IF(AND($B617&gt;=INDEX($EH$5:$EH$44,$A617),$B617&lt;=INDEX($EJ$5:$EJ$44,$A617),X$30&gt;=INDEX($EG$5:$EG$44,$A617),X$30&lt;=INDEX($EI$5:$EI$44,$A617)),$A617,0),0)</f>
        <v>0</v>
      </c>
      <c r="Y617" s="9">
        <f>IFERROR(IF(AND($B617&gt;=INDEX($EH$5:$EH$44,$A617),$B617&lt;=INDEX($EJ$5:$EJ$44,$A617),Y$30&gt;=INDEX($EG$5:$EG$44,$A617),Y$30&lt;=INDEX($EI$5:$EI$44,$A617)),$A617,0),0)</f>
        <v>0</v>
      </c>
      <c r="Z617" s="9">
        <f>IFERROR(IF(AND($B617&gt;=INDEX($EH$5:$EH$44,$A617),$B617&lt;=INDEX($EJ$5:$EJ$44,$A617),Z$30&gt;=INDEX($EG$5:$EG$44,$A617),Z$30&lt;=INDEX($EI$5:$EI$44,$A617)),$A617,0),0)</f>
        <v>0</v>
      </c>
      <c r="AA617" s="9">
        <f>IFERROR(IF(AND($B617&gt;=INDEX($EH$5:$EH$44,$A617),$B617&lt;=INDEX($EJ$5:$EJ$44,$A617),AA$30&gt;=INDEX($EG$5:$EG$44,$A617),AA$30&lt;=INDEX($EI$5:$EI$44,$A617)),$A617,0),0)</f>
        <v>0</v>
      </c>
      <c r="AB617" s="9">
        <f>IFERROR(IF(AND($B617&gt;=INDEX($EH$5:$EH$44,$A617),$B617&lt;=INDEX($EJ$5:$EJ$44,$A617),AB$30&gt;=INDEX($EG$5:$EG$44,$A617),AB$30&lt;=INDEX($EI$5:$EI$44,$A617)),$A617,0),0)</f>
        <v>0</v>
      </c>
      <c r="AC617" s="9">
        <f>IFERROR(IF(AND($B617&gt;=INDEX($EH$5:$EH$44,$A617),$B617&lt;=INDEX($EJ$5:$EJ$44,$A617),AC$30&gt;=INDEX($EG$5:$EG$44,$A617),AC$30&lt;=INDEX($EI$5:$EI$44,$A617)),$A617,0),0)</f>
        <v>0</v>
      </c>
      <c r="AD617" s="9">
        <f>IFERROR(IF(AND($B617&gt;=INDEX($EH$5:$EH$44,$A617),$B617&lt;=INDEX($EJ$5:$EJ$44,$A617),AD$30&gt;=INDEX($EG$5:$EG$44,$A617),AD$30&lt;=INDEX($EI$5:$EI$44,$A617)),$A617,0),0)</f>
        <v>0</v>
      </c>
      <c r="AE617" s="9">
        <f>IFERROR(IF(AND($B617&gt;=INDEX($EH$5:$EH$44,$A617),$B617&lt;=INDEX($EJ$5:$EJ$44,$A617),AE$30&gt;=INDEX($EG$5:$EG$44,$A617),AE$30&lt;=INDEX($EI$5:$EI$44,$A617)),$A617,0),0)</f>
        <v>0</v>
      </c>
      <c r="AF617" s="9">
        <f>IFERROR(IF(AND($B617&gt;=INDEX($EH$5:$EH$44,$A617),$B617&lt;=INDEX($EJ$5:$EJ$44,$A617),AF$30&gt;=INDEX($EG$5:$EG$44,$A617),AF$30&lt;=INDEX($EI$5:$EI$44,$A617)),$A617,0),0)</f>
        <v>0</v>
      </c>
      <c r="AG617" s="9">
        <f>IFERROR(IF(AND($B617&gt;=INDEX($EH$5:$EH$44,$A617),$B617&lt;=INDEX($EJ$5:$EJ$44,$A617),AG$30&gt;=INDEX($EG$5:$EG$44,$A617),AG$30&lt;=INDEX($EI$5:$EI$44,$A617)),$A617,0),0)</f>
        <v>0</v>
      </c>
      <c r="AH617" s="9"/>
    </row>
    <row r="618" spans="1:34">
      <c r="A618" s="5">
        <f t="shared" si="96"/>
        <v>24</v>
      </c>
      <c r="B618" s="5">
        <f t="shared" si="95"/>
        <v>12</v>
      </c>
      <c r="C618" s="9">
        <f>IFERROR(IF(AND($B618&gt;=INDEX($EH$5:$EH$44,$A618),$B618&lt;=INDEX($EJ$5:$EJ$44,$A618),C$30&gt;=INDEX($EG$5:$EG$44,$A618),C$30&lt;=INDEX($EI$5:$EI$44,$A618)),$A618,0),0)</f>
        <v>0</v>
      </c>
      <c r="D618" s="9">
        <f>IFERROR(IF(AND($B618&gt;=INDEX($EH$5:$EH$44,$A618),$B618&lt;=INDEX($EJ$5:$EJ$44,$A618),D$30&gt;=INDEX($EG$5:$EG$44,$A618),D$30&lt;=INDEX($EI$5:$EI$44,$A618)),$A618,0),0)</f>
        <v>0</v>
      </c>
      <c r="E618" s="9">
        <f>IFERROR(IF(AND($B618&gt;=INDEX($EH$5:$EH$44,$A618),$B618&lt;=INDEX($EJ$5:$EJ$44,$A618),E$30&gt;=INDEX($EG$5:$EG$44,$A618),E$30&lt;=INDEX($EI$5:$EI$44,$A618)),$A618,0),0)</f>
        <v>0</v>
      </c>
      <c r="F618" s="9">
        <f>IFERROR(IF(AND($B618&gt;=INDEX($EH$5:$EH$44,$A618),$B618&lt;=INDEX($EJ$5:$EJ$44,$A618),F$30&gt;=INDEX($EG$5:$EG$44,$A618),F$30&lt;=INDEX($EI$5:$EI$44,$A618)),$A618,0),0)</f>
        <v>0</v>
      </c>
      <c r="G618" s="9">
        <f>IFERROR(IF(AND($B618&gt;=INDEX($EH$5:$EH$44,$A618),$B618&lt;=INDEX($EJ$5:$EJ$44,$A618),G$30&gt;=INDEX($EG$5:$EG$44,$A618),G$30&lt;=INDEX($EI$5:$EI$44,$A618)),$A618,0),0)</f>
        <v>0</v>
      </c>
      <c r="H618" s="9">
        <f>IFERROR(IF(AND($B618&gt;=INDEX($EH$5:$EH$44,$A618),$B618&lt;=INDEX($EJ$5:$EJ$44,$A618),H$30&gt;=INDEX($EG$5:$EG$44,$A618),H$30&lt;=INDEX($EI$5:$EI$44,$A618)),$A618,0),0)</f>
        <v>0</v>
      </c>
      <c r="I618" s="9">
        <f>IFERROR(IF(AND($B618&gt;=INDEX($EH$5:$EH$44,$A618),$B618&lt;=INDEX($EJ$5:$EJ$44,$A618),I$30&gt;=INDEX($EG$5:$EG$44,$A618),I$30&lt;=INDEX($EI$5:$EI$44,$A618)),$A618,0),0)</f>
        <v>0</v>
      </c>
      <c r="J618" s="9">
        <f>IFERROR(IF(AND($B618&gt;=INDEX($EH$5:$EH$44,$A618),$B618&lt;=INDEX($EJ$5:$EJ$44,$A618),J$30&gt;=INDEX($EG$5:$EG$44,$A618),J$30&lt;=INDEX($EI$5:$EI$44,$A618)),$A618,0),0)</f>
        <v>0</v>
      </c>
      <c r="K618" s="9">
        <f>IFERROR(IF(AND($B618&gt;=INDEX($EH$5:$EH$44,$A618),$B618&lt;=INDEX($EJ$5:$EJ$44,$A618),K$30&gt;=INDEX($EG$5:$EG$44,$A618),K$30&lt;=INDEX($EI$5:$EI$44,$A618)),$A618,0),0)</f>
        <v>0</v>
      </c>
      <c r="L618" s="9">
        <f>IFERROR(IF(AND($B618&gt;=INDEX($EH$5:$EH$44,$A618),$B618&lt;=INDEX($EJ$5:$EJ$44,$A618),L$30&gt;=INDEX($EG$5:$EG$44,$A618),L$30&lt;=INDEX($EI$5:$EI$44,$A618)),$A618,0),0)</f>
        <v>0</v>
      </c>
      <c r="M618" s="9">
        <f>IFERROR(IF(AND($B618&gt;=INDEX($EH$5:$EH$44,$A618),$B618&lt;=INDEX($EJ$5:$EJ$44,$A618),M$30&gt;=INDEX($EG$5:$EG$44,$A618),M$30&lt;=INDEX($EI$5:$EI$44,$A618)),$A618,0),0)</f>
        <v>0</v>
      </c>
      <c r="N618" s="9">
        <f>IFERROR(IF(AND($B618&gt;=INDEX($EH$5:$EH$44,$A618),$B618&lt;=INDEX($EJ$5:$EJ$44,$A618),N$30&gt;=INDEX($EG$5:$EG$44,$A618),N$30&lt;=INDEX($EI$5:$EI$44,$A618)),$A618,0),0)</f>
        <v>0</v>
      </c>
      <c r="O618" s="9">
        <f>IFERROR(IF(AND($B618&gt;=INDEX($EH$5:$EH$44,$A618),$B618&lt;=INDEX($EJ$5:$EJ$44,$A618),O$30&gt;=INDEX($EG$5:$EG$44,$A618),O$30&lt;=INDEX($EI$5:$EI$44,$A618)),$A618,0),0)</f>
        <v>0</v>
      </c>
      <c r="P618" s="9">
        <f>IFERROR(IF(AND($B618&gt;=INDEX($EH$5:$EH$44,$A618),$B618&lt;=INDEX($EJ$5:$EJ$44,$A618),P$30&gt;=INDEX($EG$5:$EG$44,$A618),P$30&lt;=INDEX($EI$5:$EI$44,$A618)),$A618,0),0)</f>
        <v>0</v>
      </c>
      <c r="Q618" s="9">
        <f>IFERROR(IF(AND($B618&gt;=INDEX($EH$5:$EH$44,$A618),$B618&lt;=INDEX($EJ$5:$EJ$44,$A618),Q$30&gt;=INDEX($EG$5:$EG$44,$A618),Q$30&lt;=INDEX($EI$5:$EI$44,$A618)),$A618,0),0)</f>
        <v>0</v>
      </c>
      <c r="R618" s="9">
        <f>IFERROR(IF(AND($B618&gt;=INDEX($EH$5:$EH$44,$A618),$B618&lt;=INDEX($EJ$5:$EJ$44,$A618),R$30&gt;=INDEX($EG$5:$EG$44,$A618),R$30&lt;=INDEX($EI$5:$EI$44,$A618)),$A618,0),0)</f>
        <v>0</v>
      </c>
      <c r="S618" s="9">
        <f>IFERROR(IF(AND($B618&gt;=INDEX($EH$5:$EH$44,$A618),$B618&lt;=INDEX($EJ$5:$EJ$44,$A618),S$30&gt;=INDEX($EG$5:$EG$44,$A618),S$30&lt;=INDEX($EI$5:$EI$44,$A618)),$A618,0),0)</f>
        <v>0</v>
      </c>
      <c r="T618" s="9">
        <f>IFERROR(IF(AND($B618&gt;=INDEX($EH$5:$EH$44,$A618),$B618&lt;=INDEX($EJ$5:$EJ$44,$A618),T$30&gt;=INDEX($EG$5:$EG$44,$A618),T$30&lt;=INDEX($EI$5:$EI$44,$A618)),$A618,0),0)</f>
        <v>0</v>
      </c>
      <c r="U618" s="9">
        <f>IFERROR(IF(AND($B618&gt;=INDEX($EH$5:$EH$44,$A618),$B618&lt;=INDEX($EJ$5:$EJ$44,$A618),U$30&gt;=INDEX($EG$5:$EG$44,$A618),U$30&lt;=INDEX($EI$5:$EI$44,$A618)),$A618,0),0)</f>
        <v>0</v>
      </c>
      <c r="V618" s="9">
        <f>IFERROR(IF(AND($B618&gt;=INDEX($EH$5:$EH$44,$A618),$B618&lt;=INDEX($EJ$5:$EJ$44,$A618),V$30&gt;=INDEX($EG$5:$EG$44,$A618),V$30&lt;=INDEX($EI$5:$EI$44,$A618)),$A618,0),0)</f>
        <v>0</v>
      </c>
      <c r="W618" s="9">
        <f>IFERROR(IF(AND($B618&gt;=INDEX($EH$5:$EH$44,$A618),$B618&lt;=INDEX($EJ$5:$EJ$44,$A618),W$30&gt;=INDEX($EG$5:$EG$44,$A618),W$30&lt;=INDEX($EI$5:$EI$44,$A618)),$A618,0),0)</f>
        <v>0</v>
      </c>
      <c r="X618" s="9">
        <f>IFERROR(IF(AND($B618&gt;=INDEX($EH$5:$EH$44,$A618),$B618&lt;=INDEX($EJ$5:$EJ$44,$A618),X$30&gt;=INDEX($EG$5:$EG$44,$A618),X$30&lt;=INDEX($EI$5:$EI$44,$A618)),$A618,0),0)</f>
        <v>0</v>
      </c>
      <c r="Y618" s="9">
        <f>IFERROR(IF(AND($B618&gt;=INDEX($EH$5:$EH$44,$A618),$B618&lt;=INDEX($EJ$5:$EJ$44,$A618),Y$30&gt;=INDEX($EG$5:$EG$44,$A618),Y$30&lt;=INDEX($EI$5:$EI$44,$A618)),$A618,0),0)</f>
        <v>0</v>
      </c>
      <c r="Z618" s="9">
        <f>IFERROR(IF(AND($B618&gt;=INDEX($EH$5:$EH$44,$A618),$B618&lt;=INDEX($EJ$5:$EJ$44,$A618),Z$30&gt;=INDEX($EG$5:$EG$44,$A618),Z$30&lt;=INDEX($EI$5:$EI$44,$A618)),$A618,0),0)</f>
        <v>0</v>
      </c>
      <c r="AA618" s="9">
        <f>IFERROR(IF(AND($B618&gt;=INDEX($EH$5:$EH$44,$A618),$B618&lt;=INDEX($EJ$5:$EJ$44,$A618),AA$30&gt;=INDEX($EG$5:$EG$44,$A618),AA$30&lt;=INDEX($EI$5:$EI$44,$A618)),$A618,0),0)</f>
        <v>0</v>
      </c>
      <c r="AB618" s="9">
        <f>IFERROR(IF(AND($B618&gt;=INDEX($EH$5:$EH$44,$A618),$B618&lt;=INDEX($EJ$5:$EJ$44,$A618),AB$30&gt;=INDEX($EG$5:$EG$44,$A618),AB$30&lt;=INDEX($EI$5:$EI$44,$A618)),$A618,0),0)</f>
        <v>0</v>
      </c>
      <c r="AC618" s="9">
        <f>IFERROR(IF(AND($B618&gt;=INDEX($EH$5:$EH$44,$A618),$B618&lt;=INDEX($EJ$5:$EJ$44,$A618),AC$30&gt;=INDEX($EG$5:$EG$44,$A618),AC$30&lt;=INDEX($EI$5:$EI$44,$A618)),$A618,0),0)</f>
        <v>0</v>
      </c>
      <c r="AD618" s="9">
        <f>IFERROR(IF(AND($B618&gt;=INDEX($EH$5:$EH$44,$A618),$B618&lt;=INDEX($EJ$5:$EJ$44,$A618),AD$30&gt;=INDEX($EG$5:$EG$44,$A618),AD$30&lt;=INDEX($EI$5:$EI$44,$A618)),$A618,0),0)</f>
        <v>0</v>
      </c>
      <c r="AE618" s="9">
        <f>IFERROR(IF(AND($B618&gt;=INDEX($EH$5:$EH$44,$A618),$B618&lt;=INDEX($EJ$5:$EJ$44,$A618),AE$30&gt;=INDEX($EG$5:$EG$44,$A618),AE$30&lt;=INDEX($EI$5:$EI$44,$A618)),$A618,0),0)</f>
        <v>0</v>
      </c>
      <c r="AF618" s="9">
        <f>IFERROR(IF(AND($B618&gt;=INDEX($EH$5:$EH$44,$A618),$B618&lt;=INDEX($EJ$5:$EJ$44,$A618),AF$30&gt;=INDEX($EG$5:$EG$44,$A618),AF$30&lt;=INDEX($EI$5:$EI$44,$A618)),$A618,0),0)</f>
        <v>0</v>
      </c>
      <c r="AG618" s="9">
        <f>IFERROR(IF(AND($B618&gt;=INDEX($EH$5:$EH$44,$A618),$B618&lt;=INDEX($EJ$5:$EJ$44,$A618),AG$30&gt;=INDEX($EG$5:$EG$44,$A618),AG$30&lt;=INDEX($EI$5:$EI$44,$A618)),$A618,0),0)</f>
        <v>0</v>
      </c>
      <c r="AH618" s="9"/>
    </row>
    <row r="619" spans="1:34">
      <c r="A619" s="5">
        <f t="shared" si="96"/>
        <v>24</v>
      </c>
      <c r="B619" s="5">
        <f t="shared" si="95"/>
        <v>13</v>
      </c>
      <c r="C619" s="9">
        <f>IFERROR(IF(AND($B619&gt;=INDEX($EH$5:$EH$44,$A619),$B619&lt;=INDEX($EJ$5:$EJ$44,$A619),C$30&gt;=INDEX($EG$5:$EG$44,$A619),C$30&lt;=INDEX($EI$5:$EI$44,$A619)),$A619,0),0)</f>
        <v>0</v>
      </c>
      <c r="D619" s="9">
        <f>IFERROR(IF(AND($B619&gt;=INDEX($EH$5:$EH$44,$A619),$B619&lt;=INDEX($EJ$5:$EJ$44,$A619),D$30&gt;=INDEX($EG$5:$EG$44,$A619),D$30&lt;=INDEX($EI$5:$EI$44,$A619)),$A619,0),0)</f>
        <v>0</v>
      </c>
      <c r="E619" s="9">
        <f>IFERROR(IF(AND($B619&gt;=INDEX($EH$5:$EH$44,$A619),$B619&lt;=INDEX($EJ$5:$EJ$44,$A619),E$30&gt;=INDEX($EG$5:$EG$44,$A619),E$30&lt;=INDEX($EI$5:$EI$44,$A619)),$A619,0),0)</f>
        <v>0</v>
      </c>
      <c r="F619" s="9">
        <f>IFERROR(IF(AND($B619&gt;=INDEX($EH$5:$EH$44,$A619),$B619&lt;=INDEX($EJ$5:$EJ$44,$A619),F$30&gt;=INDEX($EG$5:$EG$44,$A619),F$30&lt;=INDEX($EI$5:$EI$44,$A619)),$A619,0),0)</f>
        <v>0</v>
      </c>
      <c r="G619" s="9">
        <f>IFERROR(IF(AND($B619&gt;=INDEX($EH$5:$EH$44,$A619),$B619&lt;=INDEX($EJ$5:$EJ$44,$A619),G$30&gt;=INDEX($EG$5:$EG$44,$A619),G$30&lt;=INDEX($EI$5:$EI$44,$A619)),$A619,0),0)</f>
        <v>0</v>
      </c>
      <c r="H619" s="9">
        <f>IFERROR(IF(AND($B619&gt;=INDEX($EH$5:$EH$44,$A619),$B619&lt;=INDEX($EJ$5:$EJ$44,$A619),H$30&gt;=INDEX($EG$5:$EG$44,$A619),H$30&lt;=INDEX($EI$5:$EI$44,$A619)),$A619,0),0)</f>
        <v>0</v>
      </c>
      <c r="I619" s="9">
        <f>IFERROR(IF(AND($B619&gt;=INDEX($EH$5:$EH$44,$A619),$B619&lt;=INDEX($EJ$5:$EJ$44,$A619),I$30&gt;=INDEX($EG$5:$EG$44,$A619),I$30&lt;=INDEX($EI$5:$EI$44,$A619)),$A619,0),0)</f>
        <v>0</v>
      </c>
      <c r="J619" s="9">
        <f>IFERROR(IF(AND($B619&gt;=INDEX($EH$5:$EH$44,$A619),$B619&lt;=INDEX($EJ$5:$EJ$44,$A619),J$30&gt;=INDEX($EG$5:$EG$44,$A619),J$30&lt;=INDEX($EI$5:$EI$44,$A619)),$A619,0),0)</f>
        <v>0</v>
      </c>
      <c r="K619" s="9">
        <f>IFERROR(IF(AND($B619&gt;=INDEX($EH$5:$EH$44,$A619),$B619&lt;=INDEX($EJ$5:$EJ$44,$A619),K$30&gt;=INDEX($EG$5:$EG$44,$A619),K$30&lt;=INDEX($EI$5:$EI$44,$A619)),$A619,0),0)</f>
        <v>0</v>
      </c>
      <c r="L619" s="9">
        <f>IFERROR(IF(AND($B619&gt;=INDEX($EH$5:$EH$44,$A619),$B619&lt;=INDEX($EJ$5:$EJ$44,$A619),L$30&gt;=INDEX($EG$5:$EG$44,$A619),L$30&lt;=INDEX($EI$5:$EI$44,$A619)),$A619,0),0)</f>
        <v>0</v>
      </c>
      <c r="M619" s="9">
        <f>IFERROR(IF(AND($B619&gt;=INDEX($EH$5:$EH$44,$A619),$B619&lt;=INDEX($EJ$5:$EJ$44,$A619),M$30&gt;=INDEX($EG$5:$EG$44,$A619),M$30&lt;=INDEX($EI$5:$EI$44,$A619)),$A619,0),0)</f>
        <v>0</v>
      </c>
      <c r="N619" s="9">
        <f>IFERROR(IF(AND($B619&gt;=INDEX($EH$5:$EH$44,$A619),$B619&lt;=INDEX($EJ$5:$EJ$44,$A619),N$30&gt;=INDEX($EG$5:$EG$44,$A619),N$30&lt;=INDEX($EI$5:$EI$44,$A619)),$A619,0),0)</f>
        <v>0</v>
      </c>
      <c r="O619" s="9">
        <f>IFERROR(IF(AND($B619&gt;=INDEX($EH$5:$EH$44,$A619),$B619&lt;=INDEX($EJ$5:$EJ$44,$A619),O$30&gt;=INDEX($EG$5:$EG$44,$A619),O$30&lt;=INDEX($EI$5:$EI$44,$A619)),$A619,0),0)</f>
        <v>0</v>
      </c>
      <c r="P619" s="9">
        <f>IFERROR(IF(AND($B619&gt;=INDEX($EH$5:$EH$44,$A619),$B619&lt;=INDEX($EJ$5:$EJ$44,$A619),P$30&gt;=INDEX($EG$5:$EG$44,$A619),P$30&lt;=INDEX($EI$5:$EI$44,$A619)),$A619,0),0)</f>
        <v>0</v>
      </c>
      <c r="Q619" s="9">
        <f>IFERROR(IF(AND($B619&gt;=INDEX($EH$5:$EH$44,$A619),$B619&lt;=INDEX($EJ$5:$EJ$44,$A619),Q$30&gt;=INDEX($EG$5:$EG$44,$A619),Q$30&lt;=INDEX($EI$5:$EI$44,$A619)),$A619,0),0)</f>
        <v>0</v>
      </c>
      <c r="R619" s="9">
        <f>IFERROR(IF(AND($B619&gt;=INDEX($EH$5:$EH$44,$A619),$B619&lt;=INDEX($EJ$5:$EJ$44,$A619),R$30&gt;=INDEX($EG$5:$EG$44,$A619),R$30&lt;=INDEX($EI$5:$EI$44,$A619)),$A619,0),0)</f>
        <v>0</v>
      </c>
      <c r="S619" s="9">
        <f>IFERROR(IF(AND($B619&gt;=INDEX($EH$5:$EH$44,$A619),$B619&lt;=INDEX($EJ$5:$EJ$44,$A619),S$30&gt;=INDEX($EG$5:$EG$44,$A619),S$30&lt;=INDEX($EI$5:$EI$44,$A619)),$A619,0),0)</f>
        <v>0</v>
      </c>
      <c r="T619" s="9">
        <f>IFERROR(IF(AND($B619&gt;=INDEX($EH$5:$EH$44,$A619),$B619&lt;=INDEX($EJ$5:$EJ$44,$A619),T$30&gt;=INDEX($EG$5:$EG$44,$A619),T$30&lt;=INDEX($EI$5:$EI$44,$A619)),$A619,0),0)</f>
        <v>0</v>
      </c>
      <c r="U619" s="9">
        <f>IFERROR(IF(AND($B619&gt;=INDEX($EH$5:$EH$44,$A619),$B619&lt;=INDEX($EJ$5:$EJ$44,$A619),U$30&gt;=INDEX($EG$5:$EG$44,$A619),U$30&lt;=INDEX($EI$5:$EI$44,$A619)),$A619,0),0)</f>
        <v>0</v>
      </c>
      <c r="V619" s="9">
        <f>IFERROR(IF(AND($B619&gt;=INDEX($EH$5:$EH$44,$A619),$B619&lt;=INDEX($EJ$5:$EJ$44,$A619),V$30&gt;=INDEX($EG$5:$EG$44,$A619),V$30&lt;=INDEX($EI$5:$EI$44,$A619)),$A619,0),0)</f>
        <v>0</v>
      </c>
      <c r="W619" s="9">
        <f>IFERROR(IF(AND($B619&gt;=INDEX($EH$5:$EH$44,$A619),$B619&lt;=INDEX($EJ$5:$EJ$44,$A619),W$30&gt;=INDEX($EG$5:$EG$44,$A619),W$30&lt;=INDEX($EI$5:$EI$44,$A619)),$A619,0),0)</f>
        <v>0</v>
      </c>
      <c r="X619" s="9">
        <f>IFERROR(IF(AND($B619&gt;=INDEX($EH$5:$EH$44,$A619),$B619&lt;=INDEX($EJ$5:$EJ$44,$A619),X$30&gt;=INDEX($EG$5:$EG$44,$A619),X$30&lt;=INDEX($EI$5:$EI$44,$A619)),$A619,0),0)</f>
        <v>0</v>
      </c>
      <c r="Y619" s="9">
        <f>IFERROR(IF(AND($B619&gt;=INDEX($EH$5:$EH$44,$A619),$B619&lt;=INDEX($EJ$5:$EJ$44,$A619),Y$30&gt;=INDEX($EG$5:$EG$44,$A619),Y$30&lt;=INDEX($EI$5:$EI$44,$A619)),$A619,0),0)</f>
        <v>0</v>
      </c>
      <c r="Z619" s="9">
        <f>IFERROR(IF(AND($B619&gt;=INDEX($EH$5:$EH$44,$A619),$B619&lt;=INDEX($EJ$5:$EJ$44,$A619),Z$30&gt;=INDEX($EG$5:$EG$44,$A619),Z$30&lt;=INDEX($EI$5:$EI$44,$A619)),$A619,0),0)</f>
        <v>0</v>
      </c>
      <c r="AA619" s="9">
        <f>IFERROR(IF(AND($B619&gt;=INDEX($EH$5:$EH$44,$A619),$B619&lt;=INDEX($EJ$5:$EJ$44,$A619),AA$30&gt;=INDEX($EG$5:$EG$44,$A619),AA$30&lt;=INDEX($EI$5:$EI$44,$A619)),$A619,0),0)</f>
        <v>0</v>
      </c>
      <c r="AB619" s="9">
        <f>IFERROR(IF(AND($B619&gt;=INDEX($EH$5:$EH$44,$A619),$B619&lt;=INDEX($EJ$5:$EJ$44,$A619),AB$30&gt;=INDEX($EG$5:$EG$44,$A619),AB$30&lt;=INDEX($EI$5:$EI$44,$A619)),$A619,0),0)</f>
        <v>0</v>
      </c>
      <c r="AC619" s="9">
        <f>IFERROR(IF(AND($B619&gt;=INDEX($EH$5:$EH$44,$A619),$B619&lt;=INDEX($EJ$5:$EJ$44,$A619),AC$30&gt;=INDEX($EG$5:$EG$44,$A619),AC$30&lt;=INDEX($EI$5:$EI$44,$A619)),$A619,0),0)</f>
        <v>0</v>
      </c>
      <c r="AD619" s="9">
        <f>IFERROR(IF(AND($B619&gt;=INDEX($EH$5:$EH$44,$A619),$B619&lt;=INDEX($EJ$5:$EJ$44,$A619),AD$30&gt;=INDEX($EG$5:$EG$44,$A619),AD$30&lt;=INDEX($EI$5:$EI$44,$A619)),$A619,0),0)</f>
        <v>0</v>
      </c>
      <c r="AE619" s="9">
        <f>IFERROR(IF(AND($B619&gt;=INDEX($EH$5:$EH$44,$A619),$B619&lt;=INDEX($EJ$5:$EJ$44,$A619),AE$30&gt;=INDEX($EG$5:$EG$44,$A619),AE$30&lt;=INDEX($EI$5:$EI$44,$A619)),$A619,0),0)</f>
        <v>0</v>
      </c>
      <c r="AF619" s="9">
        <f>IFERROR(IF(AND($B619&gt;=INDEX($EH$5:$EH$44,$A619),$B619&lt;=INDEX($EJ$5:$EJ$44,$A619),AF$30&gt;=INDEX($EG$5:$EG$44,$A619),AF$30&lt;=INDEX($EI$5:$EI$44,$A619)),$A619,0),0)</f>
        <v>0</v>
      </c>
      <c r="AG619" s="9">
        <f>IFERROR(IF(AND($B619&gt;=INDEX($EH$5:$EH$44,$A619),$B619&lt;=INDEX($EJ$5:$EJ$44,$A619),AG$30&gt;=INDEX($EG$5:$EG$44,$A619),AG$30&lt;=INDEX($EI$5:$EI$44,$A619)),$A619,0),0)</f>
        <v>0</v>
      </c>
      <c r="AH619" s="9"/>
    </row>
    <row r="620" spans="1:34">
      <c r="A620" s="5">
        <f t="shared" si="96"/>
        <v>24</v>
      </c>
      <c r="B620" s="5">
        <f t="shared" si="95"/>
        <v>14</v>
      </c>
      <c r="C620" s="9">
        <f>IFERROR(IF(AND($B620&gt;=INDEX($EH$5:$EH$44,$A620),$B620&lt;=INDEX($EJ$5:$EJ$44,$A620),C$30&gt;=INDEX($EG$5:$EG$44,$A620),C$30&lt;=INDEX($EI$5:$EI$44,$A620)),$A620,0),0)</f>
        <v>0</v>
      </c>
      <c r="D620" s="9">
        <f>IFERROR(IF(AND($B620&gt;=INDEX($EH$5:$EH$44,$A620),$B620&lt;=INDEX($EJ$5:$EJ$44,$A620),D$30&gt;=INDEX($EG$5:$EG$44,$A620),D$30&lt;=INDEX($EI$5:$EI$44,$A620)),$A620,0),0)</f>
        <v>0</v>
      </c>
      <c r="E620" s="9">
        <f>IFERROR(IF(AND($B620&gt;=INDEX($EH$5:$EH$44,$A620),$B620&lt;=INDEX($EJ$5:$EJ$44,$A620),E$30&gt;=INDEX($EG$5:$EG$44,$A620),E$30&lt;=INDEX($EI$5:$EI$44,$A620)),$A620,0),0)</f>
        <v>0</v>
      </c>
      <c r="F620" s="9">
        <f>IFERROR(IF(AND($B620&gt;=INDEX($EH$5:$EH$44,$A620),$B620&lt;=INDEX($EJ$5:$EJ$44,$A620),F$30&gt;=INDEX($EG$5:$EG$44,$A620),F$30&lt;=INDEX($EI$5:$EI$44,$A620)),$A620,0),0)</f>
        <v>0</v>
      </c>
      <c r="G620" s="9">
        <f>IFERROR(IF(AND($B620&gt;=INDEX($EH$5:$EH$44,$A620),$B620&lt;=INDEX($EJ$5:$EJ$44,$A620),G$30&gt;=INDEX($EG$5:$EG$44,$A620),G$30&lt;=INDEX($EI$5:$EI$44,$A620)),$A620,0),0)</f>
        <v>0</v>
      </c>
      <c r="H620" s="9">
        <f>IFERROR(IF(AND($B620&gt;=INDEX($EH$5:$EH$44,$A620),$B620&lt;=INDEX($EJ$5:$EJ$44,$A620),H$30&gt;=INDEX($EG$5:$EG$44,$A620),H$30&lt;=INDEX($EI$5:$EI$44,$A620)),$A620,0),0)</f>
        <v>0</v>
      </c>
      <c r="I620" s="9">
        <f>IFERROR(IF(AND($B620&gt;=INDEX($EH$5:$EH$44,$A620),$B620&lt;=INDEX($EJ$5:$EJ$44,$A620),I$30&gt;=INDEX($EG$5:$EG$44,$A620),I$30&lt;=INDEX($EI$5:$EI$44,$A620)),$A620,0),0)</f>
        <v>0</v>
      </c>
      <c r="J620" s="9">
        <f>IFERROR(IF(AND($B620&gt;=INDEX($EH$5:$EH$44,$A620),$B620&lt;=INDEX($EJ$5:$EJ$44,$A620),J$30&gt;=INDEX($EG$5:$EG$44,$A620),J$30&lt;=INDEX($EI$5:$EI$44,$A620)),$A620,0),0)</f>
        <v>0</v>
      </c>
      <c r="K620" s="9">
        <f>IFERROR(IF(AND($B620&gt;=INDEX($EH$5:$EH$44,$A620),$B620&lt;=INDEX($EJ$5:$EJ$44,$A620),K$30&gt;=INDEX($EG$5:$EG$44,$A620),K$30&lt;=INDEX($EI$5:$EI$44,$A620)),$A620,0),0)</f>
        <v>0</v>
      </c>
      <c r="L620" s="9">
        <f>IFERROR(IF(AND($B620&gt;=INDEX($EH$5:$EH$44,$A620),$B620&lt;=INDEX($EJ$5:$EJ$44,$A620),L$30&gt;=INDEX($EG$5:$EG$44,$A620),L$30&lt;=INDEX($EI$5:$EI$44,$A620)),$A620,0),0)</f>
        <v>0</v>
      </c>
      <c r="M620" s="9">
        <f>IFERROR(IF(AND($B620&gt;=INDEX($EH$5:$EH$44,$A620),$B620&lt;=INDEX($EJ$5:$EJ$44,$A620),M$30&gt;=INDEX($EG$5:$EG$44,$A620),M$30&lt;=INDEX($EI$5:$EI$44,$A620)),$A620,0),0)</f>
        <v>0</v>
      </c>
      <c r="N620" s="9">
        <f>IFERROR(IF(AND($B620&gt;=INDEX($EH$5:$EH$44,$A620),$B620&lt;=INDEX($EJ$5:$EJ$44,$A620),N$30&gt;=INDEX($EG$5:$EG$44,$A620),N$30&lt;=INDEX($EI$5:$EI$44,$A620)),$A620,0),0)</f>
        <v>0</v>
      </c>
      <c r="O620" s="9">
        <f>IFERROR(IF(AND($B620&gt;=INDEX($EH$5:$EH$44,$A620),$B620&lt;=INDEX($EJ$5:$EJ$44,$A620),O$30&gt;=INDEX($EG$5:$EG$44,$A620),O$30&lt;=INDEX($EI$5:$EI$44,$A620)),$A620,0),0)</f>
        <v>0</v>
      </c>
      <c r="P620" s="9">
        <f>IFERROR(IF(AND($B620&gt;=INDEX($EH$5:$EH$44,$A620),$B620&lt;=INDEX($EJ$5:$EJ$44,$A620),P$30&gt;=INDEX($EG$5:$EG$44,$A620),P$30&lt;=INDEX($EI$5:$EI$44,$A620)),$A620,0),0)</f>
        <v>0</v>
      </c>
      <c r="Q620" s="9">
        <f>IFERROR(IF(AND($B620&gt;=INDEX($EH$5:$EH$44,$A620),$B620&lt;=INDEX($EJ$5:$EJ$44,$A620),Q$30&gt;=INDEX($EG$5:$EG$44,$A620),Q$30&lt;=INDEX($EI$5:$EI$44,$A620)),$A620,0),0)</f>
        <v>0</v>
      </c>
      <c r="R620" s="9">
        <f>IFERROR(IF(AND($B620&gt;=INDEX($EH$5:$EH$44,$A620),$B620&lt;=INDEX($EJ$5:$EJ$44,$A620),R$30&gt;=INDEX($EG$5:$EG$44,$A620),R$30&lt;=INDEX($EI$5:$EI$44,$A620)),$A620,0),0)</f>
        <v>0</v>
      </c>
      <c r="S620" s="9">
        <f>IFERROR(IF(AND($B620&gt;=INDEX($EH$5:$EH$44,$A620),$B620&lt;=INDEX($EJ$5:$EJ$44,$A620),S$30&gt;=INDEX($EG$5:$EG$44,$A620),S$30&lt;=INDEX($EI$5:$EI$44,$A620)),$A620,0),0)</f>
        <v>0</v>
      </c>
      <c r="T620" s="9">
        <f>IFERROR(IF(AND($B620&gt;=INDEX($EH$5:$EH$44,$A620),$B620&lt;=INDEX($EJ$5:$EJ$44,$A620),T$30&gt;=INDEX($EG$5:$EG$44,$A620),T$30&lt;=INDEX($EI$5:$EI$44,$A620)),$A620,0),0)</f>
        <v>0</v>
      </c>
      <c r="U620" s="9">
        <f>IFERROR(IF(AND($B620&gt;=INDEX($EH$5:$EH$44,$A620),$B620&lt;=INDEX($EJ$5:$EJ$44,$A620),U$30&gt;=INDEX($EG$5:$EG$44,$A620),U$30&lt;=INDEX($EI$5:$EI$44,$A620)),$A620,0),0)</f>
        <v>0</v>
      </c>
      <c r="V620" s="9">
        <f>IFERROR(IF(AND($B620&gt;=INDEX($EH$5:$EH$44,$A620),$B620&lt;=INDEX($EJ$5:$EJ$44,$A620),V$30&gt;=INDEX($EG$5:$EG$44,$A620),V$30&lt;=INDEX($EI$5:$EI$44,$A620)),$A620,0),0)</f>
        <v>0</v>
      </c>
      <c r="W620" s="9">
        <f>IFERROR(IF(AND($B620&gt;=INDEX($EH$5:$EH$44,$A620),$B620&lt;=INDEX($EJ$5:$EJ$44,$A620),W$30&gt;=INDEX($EG$5:$EG$44,$A620),W$30&lt;=INDEX($EI$5:$EI$44,$A620)),$A620,0),0)</f>
        <v>0</v>
      </c>
      <c r="X620" s="9">
        <f>IFERROR(IF(AND($B620&gt;=INDEX($EH$5:$EH$44,$A620),$B620&lt;=INDEX($EJ$5:$EJ$44,$A620),X$30&gt;=INDEX($EG$5:$EG$44,$A620),X$30&lt;=INDEX($EI$5:$EI$44,$A620)),$A620,0),0)</f>
        <v>0</v>
      </c>
      <c r="Y620" s="9">
        <f>IFERROR(IF(AND($B620&gt;=INDEX($EH$5:$EH$44,$A620),$B620&lt;=INDEX($EJ$5:$EJ$44,$A620),Y$30&gt;=INDEX($EG$5:$EG$44,$A620),Y$30&lt;=INDEX($EI$5:$EI$44,$A620)),$A620,0),0)</f>
        <v>0</v>
      </c>
      <c r="Z620" s="9">
        <f>IFERROR(IF(AND($B620&gt;=INDEX($EH$5:$EH$44,$A620),$B620&lt;=INDEX($EJ$5:$EJ$44,$A620),Z$30&gt;=INDEX($EG$5:$EG$44,$A620),Z$30&lt;=INDEX($EI$5:$EI$44,$A620)),$A620,0),0)</f>
        <v>0</v>
      </c>
      <c r="AA620" s="9">
        <f>IFERROR(IF(AND($B620&gt;=INDEX($EH$5:$EH$44,$A620),$B620&lt;=INDEX($EJ$5:$EJ$44,$A620),AA$30&gt;=INDEX($EG$5:$EG$44,$A620),AA$30&lt;=INDEX($EI$5:$EI$44,$A620)),$A620,0),0)</f>
        <v>0</v>
      </c>
      <c r="AB620" s="9">
        <f>IFERROR(IF(AND($B620&gt;=INDEX($EH$5:$EH$44,$A620),$B620&lt;=INDEX($EJ$5:$EJ$44,$A620),AB$30&gt;=INDEX($EG$5:$EG$44,$A620),AB$30&lt;=INDEX($EI$5:$EI$44,$A620)),$A620,0),0)</f>
        <v>0</v>
      </c>
      <c r="AC620" s="9">
        <f>IFERROR(IF(AND($B620&gt;=INDEX($EH$5:$EH$44,$A620),$B620&lt;=INDEX($EJ$5:$EJ$44,$A620),AC$30&gt;=INDEX($EG$5:$EG$44,$A620),AC$30&lt;=INDEX($EI$5:$EI$44,$A620)),$A620,0),0)</f>
        <v>0</v>
      </c>
      <c r="AD620" s="9">
        <f>IFERROR(IF(AND($B620&gt;=INDEX($EH$5:$EH$44,$A620),$B620&lt;=INDEX($EJ$5:$EJ$44,$A620),AD$30&gt;=INDEX($EG$5:$EG$44,$A620),AD$30&lt;=INDEX($EI$5:$EI$44,$A620)),$A620,0),0)</f>
        <v>0</v>
      </c>
      <c r="AE620" s="9">
        <f>IFERROR(IF(AND($B620&gt;=INDEX($EH$5:$EH$44,$A620),$B620&lt;=INDEX($EJ$5:$EJ$44,$A620),AE$30&gt;=INDEX($EG$5:$EG$44,$A620),AE$30&lt;=INDEX($EI$5:$EI$44,$A620)),$A620,0),0)</f>
        <v>0</v>
      </c>
      <c r="AF620" s="9">
        <f>IFERROR(IF(AND($B620&gt;=INDEX($EH$5:$EH$44,$A620),$B620&lt;=INDEX($EJ$5:$EJ$44,$A620),AF$30&gt;=INDEX($EG$5:$EG$44,$A620),AF$30&lt;=INDEX($EI$5:$EI$44,$A620)),$A620,0),0)</f>
        <v>0</v>
      </c>
      <c r="AG620" s="9">
        <f>IFERROR(IF(AND($B620&gt;=INDEX($EH$5:$EH$44,$A620),$B620&lt;=INDEX($EJ$5:$EJ$44,$A620),AG$30&gt;=INDEX($EG$5:$EG$44,$A620),AG$30&lt;=INDEX($EI$5:$EI$44,$A620)),$A620,0),0)</f>
        <v>0</v>
      </c>
      <c r="AH620" s="9"/>
    </row>
    <row r="621" spans="1:34">
      <c r="A621" s="5">
        <f t="shared" si="96"/>
        <v>24</v>
      </c>
      <c r="B621" s="5">
        <f t="shared" si="95"/>
        <v>15</v>
      </c>
      <c r="C621" s="9">
        <f>IFERROR(IF(AND($B621&gt;=INDEX($EH$5:$EH$44,$A621),$B621&lt;=INDEX($EJ$5:$EJ$44,$A621),C$30&gt;=INDEX($EG$5:$EG$44,$A621),C$30&lt;=INDEX($EI$5:$EI$44,$A621)),$A621,0),0)</f>
        <v>0</v>
      </c>
      <c r="D621" s="9">
        <f>IFERROR(IF(AND($B621&gt;=INDEX($EH$5:$EH$44,$A621),$B621&lt;=INDEX($EJ$5:$EJ$44,$A621),D$30&gt;=INDEX($EG$5:$EG$44,$A621),D$30&lt;=INDEX($EI$5:$EI$44,$A621)),$A621,0),0)</f>
        <v>0</v>
      </c>
      <c r="E621" s="9">
        <f>IFERROR(IF(AND($B621&gt;=INDEX($EH$5:$EH$44,$A621),$B621&lt;=INDEX($EJ$5:$EJ$44,$A621),E$30&gt;=INDEX($EG$5:$EG$44,$A621),E$30&lt;=INDEX($EI$5:$EI$44,$A621)),$A621,0),0)</f>
        <v>0</v>
      </c>
      <c r="F621" s="9">
        <f>IFERROR(IF(AND($B621&gt;=INDEX($EH$5:$EH$44,$A621),$B621&lt;=INDEX($EJ$5:$EJ$44,$A621),F$30&gt;=INDEX($EG$5:$EG$44,$A621),F$30&lt;=INDEX($EI$5:$EI$44,$A621)),$A621,0),0)</f>
        <v>0</v>
      </c>
      <c r="G621" s="9">
        <f>IFERROR(IF(AND($B621&gt;=INDEX($EH$5:$EH$44,$A621),$B621&lt;=INDEX($EJ$5:$EJ$44,$A621),G$30&gt;=INDEX($EG$5:$EG$44,$A621),G$30&lt;=INDEX($EI$5:$EI$44,$A621)),$A621,0),0)</f>
        <v>0</v>
      </c>
      <c r="H621" s="9">
        <f>IFERROR(IF(AND($B621&gt;=INDEX($EH$5:$EH$44,$A621),$B621&lt;=INDEX($EJ$5:$EJ$44,$A621),H$30&gt;=INDEX($EG$5:$EG$44,$A621),H$30&lt;=INDEX($EI$5:$EI$44,$A621)),$A621,0),0)</f>
        <v>0</v>
      </c>
      <c r="I621" s="9">
        <f>IFERROR(IF(AND($B621&gt;=INDEX($EH$5:$EH$44,$A621),$B621&lt;=INDEX($EJ$5:$EJ$44,$A621),I$30&gt;=INDEX($EG$5:$EG$44,$A621),I$30&lt;=INDEX($EI$5:$EI$44,$A621)),$A621,0),0)</f>
        <v>0</v>
      </c>
      <c r="J621" s="9">
        <f>IFERROR(IF(AND($B621&gt;=INDEX($EH$5:$EH$44,$A621),$B621&lt;=INDEX($EJ$5:$EJ$44,$A621),J$30&gt;=INDEX($EG$5:$EG$44,$A621),J$30&lt;=INDEX($EI$5:$EI$44,$A621)),$A621,0),0)</f>
        <v>0</v>
      </c>
      <c r="K621" s="9">
        <f>IFERROR(IF(AND($B621&gt;=INDEX($EH$5:$EH$44,$A621),$B621&lt;=INDEX($EJ$5:$EJ$44,$A621),K$30&gt;=INDEX($EG$5:$EG$44,$A621),K$30&lt;=INDEX($EI$5:$EI$44,$A621)),$A621,0),0)</f>
        <v>0</v>
      </c>
      <c r="L621" s="9">
        <f>IFERROR(IF(AND($B621&gt;=INDEX($EH$5:$EH$44,$A621),$B621&lt;=INDEX($EJ$5:$EJ$44,$A621),L$30&gt;=INDEX($EG$5:$EG$44,$A621),L$30&lt;=INDEX($EI$5:$EI$44,$A621)),$A621,0),0)</f>
        <v>0</v>
      </c>
      <c r="M621" s="9">
        <f>IFERROR(IF(AND($B621&gt;=INDEX($EH$5:$EH$44,$A621),$B621&lt;=INDEX($EJ$5:$EJ$44,$A621),M$30&gt;=INDEX($EG$5:$EG$44,$A621),M$30&lt;=INDEX($EI$5:$EI$44,$A621)),$A621,0),0)</f>
        <v>0</v>
      </c>
      <c r="N621" s="9">
        <f>IFERROR(IF(AND($B621&gt;=INDEX($EH$5:$EH$44,$A621),$B621&lt;=INDEX($EJ$5:$EJ$44,$A621),N$30&gt;=INDEX($EG$5:$EG$44,$A621),N$30&lt;=INDEX($EI$5:$EI$44,$A621)),$A621,0),0)</f>
        <v>0</v>
      </c>
      <c r="O621" s="9">
        <f>IFERROR(IF(AND($B621&gt;=INDEX($EH$5:$EH$44,$A621),$B621&lt;=INDEX($EJ$5:$EJ$44,$A621),O$30&gt;=INDEX($EG$5:$EG$44,$A621),O$30&lt;=INDEX($EI$5:$EI$44,$A621)),$A621,0),0)</f>
        <v>0</v>
      </c>
      <c r="P621" s="9">
        <f>IFERROR(IF(AND($B621&gt;=INDEX($EH$5:$EH$44,$A621),$B621&lt;=INDEX($EJ$5:$EJ$44,$A621),P$30&gt;=INDEX($EG$5:$EG$44,$A621),P$30&lt;=INDEX($EI$5:$EI$44,$A621)),$A621,0),0)</f>
        <v>0</v>
      </c>
      <c r="Q621" s="9">
        <f>IFERROR(IF(AND($B621&gt;=INDEX($EH$5:$EH$44,$A621),$B621&lt;=INDEX($EJ$5:$EJ$44,$A621),Q$30&gt;=INDEX($EG$5:$EG$44,$A621),Q$30&lt;=INDEX($EI$5:$EI$44,$A621)),$A621,0),0)</f>
        <v>0</v>
      </c>
      <c r="R621" s="9">
        <f>IFERROR(IF(AND($B621&gt;=INDEX($EH$5:$EH$44,$A621),$B621&lt;=INDEX($EJ$5:$EJ$44,$A621),R$30&gt;=INDEX($EG$5:$EG$44,$A621),R$30&lt;=INDEX($EI$5:$EI$44,$A621)),$A621,0),0)</f>
        <v>0</v>
      </c>
      <c r="S621" s="9">
        <f>IFERROR(IF(AND($B621&gt;=INDEX($EH$5:$EH$44,$A621),$B621&lt;=INDEX($EJ$5:$EJ$44,$A621),S$30&gt;=INDEX($EG$5:$EG$44,$A621),S$30&lt;=INDEX($EI$5:$EI$44,$A621)),$A621,0),0)</f>
        <v>0</v>
      </c>
      <c r="T621" s="9">
        <f>IFERROR(IF(AND($B621&gt;=INDEX($EH$5:$EH$44,$A621),$B621&lt;=INDEX($EJ$5:$EJ$44,$A621),T$30&gt;=INDEX($EG$5:$EG$44,$A621),T$30&lt;=INDEX($EI$5:$EI$44,$A621)),$A621,0),0)</f>
        <v>0</v>
      </c>
      <c r="U621" s="9">
        <f>IFERROR(IF(AND($B621&gt;=INDEX($EH$5:$EH$44,$A621),$B621&lt;=INDEX($EJ$5:$EJ$44,$A621),U$30&gt;=INDEX($EG$5:$EG$44,$A621),U$30&lt;=INDEX($EI$5:$EI$44,$A621)),$A621,0),0)</f>
        <v>0</v>
      </c>
      <c r="V621" s="9">
        <f>IFERROR(IF(AND($B621&gt;=INDEX($EH$5:$EH$44,$A621),$B621&lt;=INDEX($EJ$5:$EJ$44,$A621),V$30&gt;=INDEX($EG$5:$EG$44,$A621),V$30&lt;=INDEX($EI$5:$EI$44,$A621)),$A621,0),0)</f>
        <v>0</v>
      </c>
      <c r="W621" s="9">
        <f>IFERROR(IF(AND($B621&gt;=INDEX($EH$5:$EH$44,$A621),$B621&lt;=INDEX($EJ$5:$EJ$44,$A621),W$30&gt;=INDEX($EG$5:$EG$44,$A621),W$30&lt;=INDEX($EI$5:$EI$44,$A621)),$A621,0),0)</f>
        <v>0</v>
      </c>
      <c r="X621" s="9">
        <f>IFERROR(IF(AND($B621&gt;=INDEX($EH$5:$EH$44,$A621),$B621&lt;=INDEX($EJ$5:$EJ$44,$A621),X$30&gt;=INDEX($EG$5:$EG$44,$A621),X$30&lt;=INDEX($EI$5:$EI$44,$A621)),$A621,0),0)</f>
        <v>0</v>
      </c>
      <c r="Y621" s="9">
        <f>IFERROR(IF(AND($B621&gt;=INDEX($EH$5:$EH$44,$A621),$B621&lt;=INDEX($EJ$5:$EJ$44,$A621),Y$30&gt;=INDEX($EG$5:$EG$44,$A621),Y$30&lt;=INDEX($EI$5:$EI$44,$A621)),$A621,0),0)</f>
        <v>0</v>
      </c>
      <c r="Z621" s="9">
        <f>IFERROR(IF(AND($B621&gt;=INDEX($EH$5:$EH$44,$A621),$B621&lt;=INDEX($EJ$5:$EJ$44,$A621),Z$30&gt;=INDEX($EG$5:$EG$44,$A621),Z$30&lt;=INDEX($EI$5:$EI$44,$A621)),$A621,0),0)</f>
        <v>0</v>
      </c>
      <c r="AA621" s="9">
        <f>IFERROR(IF(AND($B621&gt;=INDEX($EH$5:$EH$44,$A621),$B621&lt;=INDEX($EJ$5:$EJ$44,$A621),AA$30&gt;=INDEX($EG$5:$EG$44,$A621),AA$30&lt;=INDEX($EI$5:$EI$44,$A621)),$A621,0),0)</f>
        <v>0</v>
      </c>
      <c r="AB621" s="9">
        <f>IFERROR(IF(AND($B621&gt;=INDEX($EH$5:$EH$44,$A621),$B621&lt;=INDEX($EJ$5:$EJ$44,$A621),AB$30&gt;=INDEX($EG$5:$EG$44,$A621),AB$30&lt;=INDEX($EI$5:$EI$44,$A621)),$A621,0),0)</f>
        <v>0</v>
      </c>
      <c r="AC621" s="9">
        <f>IFERROR(IF(AND($B621&gt;=INDEX($EH$5:$EH$44,$A621),$B621&lt;=INDEX($EJ$5:$EJ$44,$A621),AC$30&gt;=INDEX($EG$5:$EG$44,$A621),AC$30&lt;=INDEX($EI$5:$EI$44,$A621)),$A621,0),0)</f>
        <v>0</v>
      </c>
      <c r="AD621" s="9">
        <f>IFERROR(IF(AND($B621&gt;=INDEX($EH$5:$EH$44,$A621),$B621&lt;=INDEX($EJ$5:$EJ$44,$A621),AD$30&gt;=INDEX($EG$5:$EG$44,$A621),AD$30&lt;=INDEX($EI$5:$EI$44,$A621)),$A621,0),0)</f>
        <v>0</v>
      </c>
      <c r="AE621" s="9">
        <f>IFERROR(IF(AND($B621&gt;=INDEX($EH$5:$EH$44,$A621),$B621&lt;=INDEX($EJ$5:$EJ$44,$A621),AE$30&gt;=INDEX($EG$5:$EG$44,$A621),AE$30&lt;=INDEX($EI$5:$EI$44,$A621)),$A621,0),0)</f>
        <v>0</v>
      </c>
      <c r="AF621" s="9">
        <f>IFERROR(IF(AND($B621&gt;=INDEX($EH$5:$EH$44,$A621),$B621&lt;=INDEX($EJ$5:$EJ$44,$A621),AF$30&gt;=INDEX($EG$5:$EG$44,$A621),AF$30&lt;=INDEX($EI$5:$EI$44,$A621)),$A621,0),0)</f>
        <v>0</v>
      </c>
      <c r="AG621" s="9">
        <f>IFERROR(IF(AND($B621&gt;=INDEX($EH$5:$EH$44,$A621),$B621&lt;=INDEX($EJ$5:$EJ$44,$A621),AG$30&gt;=INDEX($EG$5:$EG$44,$A621),AG$30&lt;=INDEX($EI$5:$EI$44,$A621)),$A621,0),0)</f>
        <v>0</v>
      </c>
      <c r="AH621" s="9"/>
    </row>
    <row r="622" spans="1:34">
      <c r="A622" s="5">
        <f t="shared" si="96"/>
        <v>24</v>
      </c>
      <c r="B622" s="5">
        <f t="shared" si="95"/>
        <v>16</v>
      </c>
      <c r="C622" s="9">
        <f>IFERROR(IF(AND($B622&gt;=INDEX($EH$5:$EH$44,$A622),$B622&lt;=INDEX($EJ$5:$EJ$44,$A622),C$30&gt;=INDEX($EG$5:$EG$44,$A622),C$30&lt;=INDEX($EI$5:$EI$44,$A622)),$A622,0),0)</f>
        <v>0</v>
      </c>
      <c r="D622" s="9">
        <f>IFERROR(IF(AND($B622&gt;=INDEX($EH$5:$EH$44,$A622),$B622&lt;=INDEX($EJ$5:$EJ$44,$A622),D$30&gt;=INDEX($EG$5:$EG$44,$A622),D$30&lt;=INDEX($EI$5:$EI$44,$A622)),$A622,0),0)</f>
        <v>0</v>
      </c>
      <c r="E622" s="9">
        <f>IFERROR(IF(AND($B622&gt;=INDEX($EH$5:$EH$44,$A622),$B622&lt;=INDEX($EJ$5:$EJ$44,$A622),E$30&gt;=INDEX($EG$5:$EG$44,$A622),E$30&lt;=INDEX($EI$5:$EI$44,$A622)),$A622,0),0)</f>
        <v>0</v>
      </c>
      <c r="F622" s="9">
        <f>IFERROR(IF(AND($B622&gt;=INDEX($EH$5:$EH$44,$A622),$B622&lt;=INDEX($EJ$5:$EJ$44,$A622),F$30&gt;=INDEX($EG$5:$EG$44,$A622),F$30&lt;=INDEX($EI$5:$EI$44,$A622)),$A622,0),0)</f>
        <v>0</v>
      </c>
      <c r="G622" s="9">
        <f>IFERROR(IF(AND($B622&gt;=INDEX($EH$5:$EH$44,$A622),$B622&lt;=INDEX($EJ$5:$EJ$44,$A622),G$30&gt;=INDEX($EG$5:$EG$44,$A622),G$30&lt;=INDEX($EI$5:$EI$44,$A622)),$A622,0),0)</f>
        <v>0</v>
      </c>
      <c r="H622" s="9">
        <f>IFERROR(IF(AND($B622&gt;=INDEX($EH$5:$EH$44,$A622),$B622&lt;=INDEX($EJ$5:$EJ$44,$A622),H$30&gt;=INDEX($EG$5:$EG$44,$A622),H$30&lt;=INDEX($EI$5:$EI$44,$A622)),$A622,0),0)</f>
        <v>0</v>
      </c>
      <c r="I622" s="9">
        <f>IFERROR(IF(AND($B622&gt;=INDEX($EH$5:$EH$44,$A622),$B622&lt;=INDEX($EJ$5:$EJ$44,$A622),I$30&gt;=INDEX($EG$5:$EG$44,$A622),I$30&lt;=INDEX($EI$5:$EI$44,$A622)),$A622,0),0)</f>
        <v>0</v>
      </c>
      <c r="J622" s="9">
        <f>IFERROR(IF(AND($B622&gt;=INDEX($EH$5:$EH$44,$A622),$B622&lt;=INDEX($EJ$5:$EJ$44,$A622),J$30&gt;=INDEX($EG$5:$EG$44,$A622),J$30&lt;=INDEX($EI$5:$EI$44,$A622)),$A622,0),0)</f>
        <v>0</v>
      </c>
      <c r="K622" s="9">
        <f>IFERROR(IF(AND($B622&gt;=INDEX($EH$5:$EH$44,$A622),$B622&lt;=INDEX($EJ$5:$EJ$44,$A622),K$30&gt;=INDEX($EG$5:$EG$44,$A622),K$30&lt;=INDEX($EI$5:$EI$44,$A622)),$A622,0),0)</f>
        <v>0</v>
      </c>
      <c r="L622" s="9">
        <f>IFERROR(IF(AND($B622&gt;=INDEX($EH$5:$EH$44,$A622),$B622&lt;=INDEX($EJ$5:$EJ$44,$A622),L$30&gt;=INDEX($EG$5:$EG$44,$A622),L$30&lt;=INDEX($EI$5:$EI$44,$A622)),$A622,0),0)</f>
        <v>0</v>
      </c>
      <c r="M622" s="9">
        <f>IFERROR(IF(AND($B622&gt;=INDEX($EH$5:$EH$44,$A622),$B622&lt;=INDEX($EJ$5:$EJ$44,$A622),M$30&gt;=INDEX($EG$5:$EG$44,$A622),M$30&lt;=INDEX($EI$5:$EI$44,$A622)),$A622,0),0)</f>
        <v>0</v>
      </c>
      <c r="N622" s="9">
        <f>IFERROR(IF(AND($B622&gt;=INDEX($EH$5:$EH$44,$A622),$B622&lt;=INDEX($EJ$5:$EJ$44,$A622),N$30&gt;=INDEX($EG$5:$EG$44,$A622),N$30&lt;=INDEX($EI$5:$EI$44,$A622)),$A622,0),0)</f>
        <v>0</v>
      </c>
      <c r="O622" s="9">
        <f>IFERROR(IF(AND($B622&gt;=INDEX($EH$5:$EH$44,$A622),$B622&lt;=INDEX($EJ$5:$EJ$44,$A622),O$30&gt;=INDEX($EG$5:$EG$44,$A622),O$30&lt;=INDEX($EI$5:$EI$44,$A622)),$A622,0),0)</f>
        <v>0</v>
      </c>
      <c r="P622" s="9">
        <f>IFERROR(IF(AND($B622&gt;=INDEX($EH$5:$EH$44,$A622),$B622&lt;=INDEX($EJ$5:$EJ$44,$A622),P$30&gt;=INDEX($EG$5:$EG$44,$A622),P$30&lt;=INDEX($EI$5:$EI$44,$A622)),$A622,0),0)</f>
        <v>0</v>
      </c>
      <c r="Q622" s="9">
        <f>IFERROR(IF(AND($B622&gt;=INDEX($EH$5:$EH$44,$A622),$B622&lt;=INDEX($EJ$5:$EJ$44,$A622),Q$30&gt;=INDEX($EG$5:$EG$44,$A622),Q$30&lt;=INDEX($EI$5:$EI$44,$A622)),$A622,0),0)</f>
        <v>0</v>
      </c>
      <c r="R622" s="9">
        <f>IFERROR(IF(AND($B622&gt;=INDEX($EH$5:$EH$44,$A622),$B622&lt;=INDEX($EJ$5:$EJ$44,$A622),R$30&gt;=INDEX($EG$5:$EG$44,$A622),R$30&lt;=INDEX($EI$5:$EI$44,$A622)),$A622,0),0)</f>
        <v>0</v>
      </c>
      <c r="S622" s="9">
        <f>IFERROR(IF(AND($B622&gt;=INDEX($EH$5:$EH$44,$A622),$B622&lt;=INDEX($EJ$5:$EJ$44,$A622),S$30&gt;=INDEX($EG$5:$EG$44,$A622),S$30&lt;=INDEX($EI$5:$EI$44,$A622)),$A622,0),0)</f>
        <v>0</v>
      </c>
      <c r="T622" s="9">
        <f>IFERROR(IF(AND($B622&gt;=INDEX($EH$5:$EH$44,$A622),$B622&lt;=INDEX($EJ$5:$EJ$44,$A622),T$30&gt;=INDEX($EG$5:$EG$44,$A622),T$30&lt;=INDEX($EI$5:$EI$44,$A622)),$A622,0),0)</f>
        <v>0</v>
      </c>
      <c r="U622" s="9">
        <f>IFERROR(IF(AND($B622&gt;=INDEX($EH$5:$EH$44,$A622),$B622&lt;=INDEX($EJ$5:$EJ$44,$A622),U$30&gt;=INDEX($EG$5:$EG$44,$A622),U$30&lt;=INDEX($EI$5:$EI$44,$A622)),$A622,0),0)</f>
        <v>0</v>
      </c>
      <c r="V622" s="9">
        <f>IFERROR(IF(AND($B622&gt;=INDEX($EH$5:$EH$44,$A622),$B622&lt;=INDEX($EJ$5:$EJ$44,$A622),V$30&gt;=INDEX($EG$5:$EG$44,$A622),V$30&lt;=INDEX($EI$5:$EI$44,$A622)),$A622,0),0)</f>
        <v>0</v>
      </c>
      <c r="W622" s="9">
        <f>IFERROR(IF(AND($B622&gt;=INDEX($EH$5:$EH$44,$A622),$B622&lt;=INDEX($EJ$5:$EJ$44,$A622),W$30&gt;=INDEX($EG$5:$EG$44,$A622),W$30&lt;=INDEX($EI$5:$EI$44,$A622)),$A622,0),0)</f>
        <v>0</v>
      </c>
      <c r="X622" s="9">
        <f>IFERROR(IF(AND($B622&gt;=INDEX($EH$5:$EH$44,$A622),$B622&lt;=INDEX($EJ$5:$EJ$44,$A622),X$30&gt;=INDEX($EG$5:$EG$44,$A622),X$30&lt;=INDEX($EI$5:$EI$44,$A622)),$A622,0),0)</f>
        <v>0</v>
      </c>
      <c r="Y622" s="9">
        <f>IFERROR(IF(AND($B622&gt;=INDEX($EH$5:$EH$44,$A622),$B622&lt;=INDEX($EJ$5:$EJ$44,$A622),Y$30&gt;=INDEX($EG$5:$EG$44,$A622),Y$30&lt;=INDEX($EI$5:$EI$44,$A622)),$A622,0),0)</f>
        <v>0</v>
      </c>
      <c r="Z622" s="9">
        <f>IFERROR(IF(AND($B622&gt;=INDEX($EH$5:$EH$44,$A622),$B622&lt;=INDEX($EJ$5:$EJ$44,$A622),Z$30&gt;=INDEX($EG$5:$EG$44,$A622),Z$30&lt;=INDEX($EI$5:$EI$44,$A622)),$A622,0),0)</f>
        <v>0</v>
      </c>
      <c r="AA622" s="9">
        <f>IFERROR(IF(AND($B622&gt;=INDEX($EH$5:$EH$44,$A622),$B622&lt;=INDEX($EJ$5:$EJ$44,$A622),AA$30&gt;=INDEX($EG$5:$EG$44,$A622),AA$30&lt;=INDEX($EI$5:$EI$44,$A622)),$A622,0),0)</f>
        <v>0</v>
      </c>
      <c r="AB622" s="9">
        <f>IFERROR(IF(AND($B622&gt;=INDEX($EH$5:$EH$44,$A622),$B622&lt;=INDEX($EJ$5:$EJ$44,$A622),AB$30&gt;=INDEX($EG$5:$EG$44,$A622),AB$30&lt;=INDEX($EI$5:$EI$44,$A622)),$A622,0),0)</f>
        <v>0</v>
      </c>
      <c r="AC622" s="9">
        <f>IFERROR(IF(AND($B622&gt;=INDEX($EH$5:$EH$44,$A622),$B622&lt;=INDEX($EJ$5:$EJ$44,$A622),AC$30&gt;=INDEX($EG$5:$EG$44,$A622),AC$30&lt;=INDEX($EI$5:$EI$44,$A622)),$A622,0),0)</f>
        <v>0</v>
      </c>
      <c r="AD622" s="9">
        <f>IFERROR(IF(AND($B622&gt;=INDEX($EH$5:$EH$44,$A622),$B622&lt;=INDEX($EJ$5:$EJ$44,$A622),AD$30&gt;=INDEX($EG$5:$EG$44,$A622),AD$30&lt;=INDEX($EI$5:$EI$44,$A622)),$A622,0),0)</f>
        <v>0</v>
      </c>
      <c r="AE622" s="9">
        <f>IFERROR(IF(AND($B622&gt;=INDEX($EH$5:$EH$44,$A622),$B622&lt;=INDEX($EJ$5:$EJ$44,$A622),AE$30&gt;=INDEX($EG$5:$EG$44,$A622),AE$30&lt;=INDEX($EI$5:$EI$44,$A622)),$A622,0),0)</f>
        <v>0</v>
      </c>
      <c r="AF622" s="9">
        <f>IFERROR(IF(AND($B622&gt;=INDEX($EH$5:$EH$44,$A622),$B622&lt;=INDEX($EJ$5:$EJ$44,$A622),AF$30&gt;=INDEX($EG$5:$EG$44,$A622),AF$30&lt;=INDEX($EI$5:$EI$44,$A622)),$A622,0),0)</f>
        <v>0</v>
      </c>
      <c r="AG622" s="9">
        <f>IFERROR(IF(AND($B622&gt;=INDEX($EH$5:$EH$44,$A622),$B622&lt;=INDEX($EJ$5:$EJ$44,$A622),AG$30&gt;=INDEX($EG$5:$EG$44,$A622),AG$30&lt;=INDEX($EI$5:$EI$44,$A622)),$A622,0),0)</f>
        <v>0</v>
      </c>
      <c r="AH622" s="9"/>
    </row>
    <row r="623" spans="1:34">
      <c r="A623" s="5">
        <f t="shared" si="96"/>
        <v>24</v>
      </c>
      <c r="B623" s="5">
        <f t="shared" si="95"/>
        <v>17</v>
      </c>
      <c r="C623" s="9">
        <f>IFERROR(IF(AND($B623&gt;=INDEX($EH$5:$EH$44,$A623),$B623&lt;=INDEX($EJ$5:$EJ$44,$A623),C$30&gt;=INDEX($EG$5:$EG$44,$A623),C$30&lt;=INDEX($EI$5:$EI$44,$A623)),$A623,0),0)</f>
        <v>0</v>
      </c>
      <c r="D623" s="9">
        <f>IFERROR(IF(AND($B623&gt;=INDEX($EH$5:$EH$44,$A623),$B623&lt;=INDEX($EJ$5:$EJ$44,$A623),D$30&gt;=INDEX($EG$5:$EG$44,$A623),D$30&lt;=INDEX($EI$5:$EI$44,$A623)),$A623,0),0)</f>
        <v>0</v>
      </c>
      <c r="E623" s="9">
        <f>IFERROR(IF(AND($B623&gt;=INDEX($EH$5:$EH$44,$A623),$B623&lt;=INDEX($EJ$5:$EJ$44,$A623),E$30&gt;=INDEX($EG$5:$EG$44,$A623),E$30&lt;=INDEX($EI$5:$EI$44,$A623)),$A623,0),0)</f>
        <v>0</v>
      </c>
      <c r="F623" s="9">
        <f>IFERROR(IF(AND($B623&gt;=INDEX($EH$5:$EH$44,$A623),$B623&lt;=INDEX($EJ$5:$EJ$44,$A623),F$30&gt;=INDEX($EG$5:$EG$44,$A623),F$30&lt;=INDEX($EI$5:$EI$44,$A623)),$A623,0),0)</f>
        <v>0</v>
      </c>
      <c r="G623" s="9">
        <f>IFERROR(IF(AND($B623&gt;=INDEX($EH$5:$EH$44,$A623),$B623&lt;=INDEX($EJ$5:$EJ$44,$A623),G$30&gt;=INDEX($EG$5:$EG$44,$A623),G$30&lt;=INDEX($EI$5:$EI$44,$A623)),$A623,0),0)</f>
        <v>0</v>
      </c>
      <c r="H623" s="9">
        <f>IFERROR(IF(AND($B623&gt;=INDEX($EH$5:$EH$44,$A623),$B623&lt;=INDEX($EJ$5:$EJ$44,$A623),H$30&gt;=INDEX($EG$5:$EG$44,$A623),H$30&lt;=INDEX($EI$5:$EI$44,$A623)),$A623,0),0)</f>
        <v>0</v>
      </c>
      <c r="I623" s="9">
        <f>IFERROR(IF(AND($B623&gt;=INDEX($EH$5:$EH$44,$A623),$B623&lt;=INDEX($EJ$5:$EJ$44,$A623),I$30&gt;=INDEX($EG$5:$EG$44,$A623),I$30&lt;=INDEX($EI$5:$EI$44,$A623)),$A623,0),0)</f>
        <v>0</v>
      </c>
      <c r="J623" s="9">
        <f>IFERROR(IF(AND($B623&gt;=INDEX($EH$5:$EH$44,$A623),$B623&lt;=INDEX($EJ$5:$EJ$44,$A623),J$30&gt;=INDEX($EG$5:$EG$44,$A623),J$30&lt;=INDEX($EI$5:$EI$44,$A623)),$A623,0),0)</f>
        <v>0</v>
      </c>
      <c r="K623" s="9">
        <f>IFERROR(IF(AND($B623&gt;=INDEX($EH$5:$EH$44,$A623),$B623&lt;=INDEX($EJ$5:$EJ$44,$A623),K$30&gt;=INDEX($EG$5:$EG$44,$A623),K$30&lt;=INDEX($EI$5:$EI$44,$A623)),$A623,0),0)</f>
        <v>0</v>
      </c>
      <c r="L623" s="9">
        <f>IFERROR(IF(AND($B623&gt;=INDEX($EH$5:$EH$44,$A623),$B623&lt;=INDEX($EJ$5:$EJ$44,$A623),L$30&gt;=INDEX($EG$5:$EG$44,$A623),L$30&lt;=INDEX($EI$5:$EI$44,$A623)),$A623,0),0)</f>
        <v>0</v>
      </c>
      <c r="M623" s="9">
        <f>IFERROR(IF(AND($B623&gt;=INDEX($EH$5:$EH$44,$A623),$B623&lt;=INDEX($EJ$5:$EJ$44,$A623),M$30&gt;=INDEX($EG$5:$EG$44,$A623),M$30&lt;=INDEX($EI$5:$EI$44,$A623)),$A623,0),0)</f>
        <v>0</v>
      </c>
      <c r="N623" s="9">
        <f>IFERROR(IF(AND($B623&gt;=INDEX($EH$5:$EH$44,$A623),$B623&lt;=INDEX($EJ$5:$EJ$44,$A623),N$30&gt;=INDEX($EG$5:$EG$44,$A623),N$30&lt;=INDEX($EI$5:$EI$44,$A623)),$A623,0),0)</f>
        <v>0</v>
      </c>
      <c r="O623" s="9">
        <f>IFERROR(IF(AND($B623&gt;=INDEX($EH$5:$EH$44,$A623),$B623&lt;=INDEX($EJ$5:$EJ$44,$A623),O$30&gt;=INDEX($EG$5:$EG$44,$A623),O$30&lt;=INDEX($EI$5:$EI$44,$A623)),$A623,0),0)</f>
        <v>0</v>
      </c>
      <c r="P623" s="9">
        <f>IFERROR(IF(AND($B623&gt;=INDEX($EH$5:$EH$44,$A623),$B623&lt;=INDEX($EJ$5:$EJ$44,$A623),P$30&gt;=INDEX($EG$5:$EG$44,$A623),P$30&lt;=INDEX($EI$5:$EI$44,$A623)),$A623,0),0)</f>
        <v>0</v>
      </c>
      <c r="Q623" s="9">
        <f>IFERROR(IF(AND($B623&gt;=INDEX($EH$5:$EH$44,$A623),$B623&lt;=INDEX($EJ$5:$EJ$44,$A623),Q$30&gt;=INDEX($EG$5:$EG$44,$A623),Q$30&lt;=INDEX($EI$5:$EI$44,$A623)),$A623,0),0)</f>
        <v>0</v>
      </c>
      <c r="R623" s="9">
        <f>IFERROR(IF(AND($B623&gt;=INDEX($EH$5:$EH$44,$A623),$B623&lt;=INDEX($EJ$5:$EJ$44,$A623),R$30&gt;=INDEX($EG$5:$EG$44,$A623),R$30&lt;=INDEX($EI$5:$EI$44,$A623)),$A623,0),0)</f>
        <v>0</v>
      </c>
      <c r="S623" s="9">
        <f>IFERROR(IF(AND($B623&gt;=INDEX($EH$5:$EH$44,$A623),$B623&lt;=INDEX($EJ$5:$EJ$44,$A623),S$30&gt;=INDEX($EG$5:$EG$44,$A623),S$30&lt;=INDEX($EI$5:$EI$44,$A623)),$A623,0),0)</f>
        <v>0</v>
      </c>
      <c r="T623" s="9">
        <f>IFERROR(IF(AND($B623&gt;=INDEX($EH$5:$EH$44,$A623),$B623&lt;=INDEX($EJ$5:$EJ$44,$A623),T$30&gt;=INDEX($EG$5:$EG$44,$A623),T$30&lt;=INDEX($EI$5:$EI$44,$A623)),$A623,0),0)</f>
        <v>0</v>
      </c>
      <c r="U623" s="9">
        <f>IFERROR(IF(AND($B623&gt;=INDEX($EH$5:$EH$44,$A623),$B623&lt;=INDEX($EJ$5:$EJ$44,$A623),U$30&gt;=INDEX($EG$5:$EG$44,$A623),U$30&lt;=INDEX($EI$5:$EI$44,$A623)),$A623,0),0)</f>
        <v>0</v>
      </c>
      <c r="V623" s="9">
        <f>IFERROR(IF(AND($B623&gt;=INDEX($EH$5:$EH$44,$A623),$B623&lt;=INDEX($EJ$5:$EJ$44,$A623),V$30&gt;=INDEX($EG$5:$EG$44,$A623),V$30&lt;=INDEX($EI$5:$EI$44,$A623)),$A623,0),0)</f>
        <v>0</v>
      </c>
      <c r="W623" s="9">
        <f>IFERROR(IF(AND($B623&gt;=INDEX($EH$5:$EH$44,$A623),$B623&lt;=INDEX($EJ$5:$EJ$44,$A623),W$30&gt;=INDEX($EG$5:$EG$44,$A623),W$30&lt;=INDEX($EI$5:$EI$44,$A623)),$A623,0),0)</f>
        <v>0</v>
      </c>
      <c r="X623" s="9">
        <f>IFERROR(IF(AND($B623&gt;=INDEX($EH$5:$EH$44,$A623),$B623&lt;=INDEX($EJ$5:$EJ$44,$A623),X$30&gt;=INDEX($EG$5:$EG$44,$A623),X$30&lt;=INDEX($EI$5:$EI$44,$A623)),$A623,0),0)</f>
        <v>0</v>
      </c>
      <c r="Y623" s="9">
        <f>IFERROR(IF(AND($B623&gt;=INDEX($EH$5:$EH$44,$A623),$B623&lt;=INDEX($EJ$5:$EJ$44,$A623),Y$30&gt;=INDEX($EG$5:$EG$44,$A623),Y$30&lt;=INDEX($EI$5:$EI$44,$A623)),$A623,0),0)</f>
        <v>0</v>
      </c>
      <c r="Z623" s="9">
        <f>IFERROR(IF(AND($B623&gt;=INDEX($EH$5:$EH$44,$A623),$B623&lt;=INDEX($EJ$5:$EJ$44,$A623),Z$30&gt;=INDEX($EG$5:$EG$44,$A623),Z$30&lt;=INDEX($EI$5:$EI$44,$A623)),$A623,0),0)</f>
        <v>0</v>
      </c>
      <c r="AA623" s="9">
        <f>IFERROR(IF(AND($B623&gt;=INDEX($EH$5:$EH$44,$A623),$B623&lt;=INDEX($EJ$5:$EJ$44,$A623),AA$30&gt;=INDEX($EG$5:$EG$44,$A623),AA$30&lt;=INDEX($EI$5:$EI$44,$A623)),$A623,0),0)</f>
        <v>0</v>
      </c>
      <c r="AB623" s="9">
        <f>IFERROR(IF(AND($B623&gt;=INDEX($EH$5:$EH$44,$A623),$B623&lt;=INDEX($EJ$5:$EJ$44,$A623),AB$30&gt;=INDEX($EG$5:$EG$44,$A623),AB$30&lt;=INDEX($EI$5:$EI$44,$A623)),$A623,0),0)</f>
        <v>0</v>
      </c>
      <c r="AC623" s="9">
        <f>IFERROR(IF(AND($B623&gt;=INDEX($EH$5:$EH$44,$A623),$B623&lt;=INDEX($EJ$5:$EJ$44,$A623),AC$30&gt;=INDEX($EG$5:$EG$44,$A623),AC$30&lt;=INDEX($EI$5:$EI$44,$A623)),$A623,0),0)</f>
        <v>0</v>
      </c>
      <c r="AD623" s="9">
        <f>IFERROR(IF(AND($B623&gt;=INDEX($EH$5:$EH$44,$A623),$B623&lt;=INDEX($EJ$5:$EJ$44,$A623),AD$30&gt;=INDEX($EG$5:$EG$44,$A623),AD$30&lt;=INDEX($EI$5:$EI$44,$A623)),$A623,0),0)</f>
        <v>0</v>
      </c>
      <c r="AE623" s="9">
        <f>IFERROR(IF(AND($B623&gt;=INDEX($EH$5:$EH$44,$A623),$B623&lt;=INDEX($EJ$5:$EJ$44,$A623),AE$30&gt;=INDEX($EG$5:$EG$44,$A623),AE$30&lt;=INDEX($EI$5:$EI$44,$A623)),$A623,0),0)</f>
        <v>0</v>
      </c>
      <c r="AF623" s="9">
        <f>IFERROR(IF(AND($B623&gt;=INDEX($EH$5:$EH$44,$A623),$B623&lt;=INDEX($EJ$5:$EJ$44,$A623),AF$30&gt;=INDEX($EG$5:$EG$44,$A623),AF$30&lt;=INDEX($EI$5:$EI$44,$A623)),$A623,0),0)</f>
        <v>0</v>
      </c>
      <c r="AG623" s="9">
        <f>IFERROR(IF(AND($B623&gt;=INDEX($EH$5:$EH$44,$A623),$B623&lt;=INDEX($EJ$5:$EJ$44,$A623),AG$30&gt;=INDEX($EG$5:$EG$44,$A623),AG$30&lt;=INDEX($EI$5:$EI$44,$A623)),$A623,0),0)</f>
        <v>0</v>
      </c>
      <c r="AH623" s="9"/>
    </row>
    <row r="624" spans="1:34">
      <c r="A624" s="5">
        <f t="shared" si="96"/>
        <v>24</v>
      </c>
      <c r="B624" s="5">
        <f t="shared" si="95"/>
        <v>18</v>
      </c>
      <c r="C624" s="9">
        <f>IFERROR(IF(AND($B624&gt;=INDEX($EH$5:$EH$44,$A624),$B624&lt;=INDEX($EJ$5:$EJ$44,$A624),C$30&gt;=INDEX($EG$5:$EG$44,$A624),C$30&lt;=INDEX($EI$5:$EI$44,$A624)),$A624,0),0)</f>
        <v>0</v>
      </c>
      <c r="D624" s="9">
        <f>IFERROR(IF(AND($B624&gt;=INDEX($EH$5:$EH$44,$A624),$B624&lt;=INDEX($EJ$5:$EJ$44,$A624),D$30&gt;=INDEX($EG$5:$EG$44,$A624),D$30&lt;=INDEX($EI$5:$EI$44,$A624)),$A624,0),0)</f>
        <v>0</v>
      </c>
      <c r="E624" s="9">
        <f>IFERROR(IF(AND($B624&gt;=INDEX($EH$5:$EH$44,$A624),$B624&lt;=INDEX($EJ$5:$EJ$44,$A624),E$30&gt;=INDEX($EG$5:$EG$44,$A624),E$30&lt;=INDEX($EI$5:$EI$44,$A624)),$A624,0),0)</f>
        <v>0</v>
      </c>
      <c r="F624" s="9">
        <f>IFERROR(IF(AND($B624&gt;=INDEX($EH$5:$EH$44,$A624),$B624&lt;=INDEX($EJ$5:$EJ$44,$A624),F$30&gt;=INDEX($EG$5:$EG$44,$A624),F$30&lt;=INDEX($EI$5:$EI$44,$A624)),$A624,0),0)</f>
        <v>0</v>
      </c>
      <c r="G624" s="9">
        <f>IFERROR(IF(AND($B624&gt;=INDEX($EH$5:$EH$44,$A624),$B624&lt;=INDEX($EJ$5:$EJ$44,$A624),G$30&gt;=INDEX($EG$5:$EG$44,$A624),G$30&lt;=INDEX($EI$5:$EI$44,$A624)),$A624,0),0)</f>
        <v>0</v>
      </c>
      <c r="H624" s="9">
        <f>IFERROR(IF(AND($B624&gt;=INDEX($EH$5:$EH$44,$A624),$B624&lt;=INDEX($EJ$5:$EJ$44,$A624),H$30&gt;=INDEX($EG$5:$EG$44,$A624),H$30&lt;=INDEX($EI$5:$EI$44,$A624)),$A624,0),0)</f>
        <v>0</v>
      </c>
      <c r="I624" s="9">
        <f>IFERROR(IF(AND($B624&gt;=INDEX($EH$5:$EH$44,$A624),$B624&lt;=INDEX($EJ$5:$EJ$44,$A624),I$30&gt;=INDEX($EG$5:$EG$44,$A624),I$30&lt;=INDEX($EI$5:$EI$44,$A624)),$A624,0),0)</f>
        <v>0</v>
      </c>
      <c r="J624" s="9">
        <f>IFERROR(IF(AND($B624&gt;=INDEX($EH$5:$EH$44,$A624),$B624&lt;=INDEX($EJ$5:$EJ$44,$A624),J$30&gt;=INDEX($EG$5:$EG$44,$A624),J$30&lt;=INDEX($EI$5:$EI$44,$A624)),$A624,0),0)</f>
        <v>0</v>
      </c>
      <c r="K624" s="9">
        <f>IFERROR(IF(AND($B624&gt;=INDEX($EH$5:$EH$44,$A624),$B624&lt;=INDEX($EJ$5:$EJ$44,$A624),K$30&gt;=INDEX($EG$5:$EG$44,$A624),K$30&lt;=INDEX($EI$5:$EI$44,$A624)),$A624,0),0)</f>
        <v>0</v>
      </c>
      <c r="L624" s="9">
        <f>IFERROR(IF(AND($B624&gt;=INDEX($EH$5:$EH$44,$A624),$B624&lt;=INDEX($EJ$5:$EJ$44,$A624),L$30&gt;=INDEX($EG$5:$EG$44,$A624),L$30&lt;=INDEX($EI$5:$EI$44,$A624)),$A624,0),0)</f>
        <v>0</v>
      </c>
      <c r="M624" s="9">
        <f>IFERROR(IF(AND($B624&gt;=INDEX($EH$5:$EH$44,$A624),$B624&lt;=INDEX($EJ$5:$EJ$44,$A624),M$30&gt;=INDEX($EG$5:$EG$44,$A624),M$30&lt;=INDEX($EI$5:$EI$44,$A624)),$A624,0),0)</f>
        <v>0</v>
      </c>
      <c r="N624" s="9">
        <f>IFERROR(IF(AND($B624&gt;=INDEX($EH$5:$EH$44,$A624),$B624&lt;=INDEX($EJ$5:$EJ$44,$A624),N$30&gt;=INDEX($EG$5:$EG$44,$A624),N$30&lt;=INDEX($EI$5:$EI$44,$A624)),$A624,0),0)</f>
        <v>0</v>
      </c>
      <c r="O624" s="9">
        <f>IFERROR(IF(AND($B624&gt;=INDEX($EH$5:$EH$44,$A624),$B624&lt;=INDEX($EJ$5:$EJ$44,$A624),O$30&gt;=INDEX($EG$5:$EG$44,$A624),O$30&lt;=INDEX($EI$5:$EI$44,$A624)),$A624,0),0)</f>
        <v>0</v>
      </c>
      <c r="P624" s="9">
        <f>IFERROR(IF(AND($B624&gt;=INDEX($EH$5:$EH$44,$A624),$B624&lt;=INDEX($EJ$5:$EJ$44,$A624),P$30&gt;=INDEX($EG$5:$EG$44,$A624),P$30&lt;=INDEX($EI$5:$EI$44,$A624)),$A624,0),0)</f>
        <v>0</v>
      </c>
      <c r="Q624" s="9">
        <f>IFERROR(IF(AND($B624&gt;=INDEX($EH$5:$EH$44,$A624),$B624&lt;=INDEX($EJ$5:$EJ$44,$A624),Q$30&gt;=INDEX($EG$5:$EG$44,$A624),Q$30&lt;=INDEX($EI$5:$EI$44,$A624)),$A624,0),0)</f>
        <v>0</v>
      </c>
      <c r="R624" s="9">
        <f>IFERROR(IF(AND($B624&gt;=INDEX($EH$5:$EH$44,$A624),$B624&lt;=INDEX($EJ$5:$EJ$44,$A624),R$30&gt;=INDEX($EG$5:$EG$44,$A624),R$30&lt;=INDEX($EI$5:$EI$44,$A624)),$A624,0),0)</f>
        <v>0</v>
      </c>
      <c r="S624" s="9">
        <f>IFERROR(IF(AND($B624&gt;=INDEX($EH$5:$EH$44,$A624),$B624&lt;=INDEX($EJ$5:$EJ$44,$A624),S$30&gt;=INDEX($EG$5:$EG$44,$A624),S$30&lt;=INDEX($EI$5:$EI$44,$A624)),$A624,0),0)</f>
        <v>0</v>
      </c>
      <c r="T624" s="9">
        <f>IFERROR(IF(AND($B624&gt;=INDEX($EH$5:$EH$44,$A624),$B624&lt;=INDEX($EJ$5:$EJ$44,$A624),T$30&gt;=INDEX($EG$5:$EG$44,$A624),T$30&lt;=INDEX($EI$5:$EI$44,$A624)),$A624,0),0)</f>
        <v>0</v>
      </c>
      <c r="U624" s="9">
        <f>IFERROR(IF(AND($B624&gt;=INDEX($EH$5:$EH$44,$A624),$B624&lt;=INDEX($EJ$5:$EJ$44,$A624),U$30&gt;=INDEX($EG$5:$EG$44,$A624),U$30&lt;=INDEX($EI$5:$EI$44,$A624)),$A624,0),0)</f>
        <v>0</v>
      </c>
      <c r="V624" s="9">
        <f>IFERROR(IF(AND($B624&gt;=INDEX($EH$5:$EH$44,$A624),$B624&lt;=INDEX($EJ$5:$EJ$44,$A624),V$30&gt;=INDEX($EG$5:$EG$44,$A624),V$30&lt;=INDEX($EI$5:$EI$44,$A624)),$A624,0),0)</f>
        <v>0</v>
      </c>
      <c r="W624" s="9">
        <f>IFERROR(IF(AND($B624&gt;=INDEX($EH$5:$EH$44,$A624),$B624&lt;=INDEX($EJ$5:$EJ$44,$A624),W$30&gt;=INDEX($EG$5:$EG$44,$A624),W$30&lt;=INDEX($EI$5:$EI$44,$A624)),$A624,0),0)</f>
        <v>0</v>
      </c>
      <c r="X624" s="9">
        <f>IFERROR(IF(AND($B624&gt;=INDEX($EH$5:$EH$44,$A624),$B624&lt;=INDEX($EJ$5:$EJ$44,$A624),X$30&gt;=INDEX($EG$5:$EG$44,$A624),X$30&lt;=INDEX($EI$5:$EI$44,$A624)),$A624,0),0)</f>
        <v>0</v>
      </c>
      <c r="Y624" s="9">
        <f>IFERROR(IF(AND($B624&gt;=INDEX($EH$5:$EH$44,$A624),$B624&lt;=INDEX($EJ$5:$EJ$44,$A624),Y$30&gt;=INDEX($EG$5:$EG$44,$A624),Y$30&lt;=INDEX($EI$5:$EI$44,$A624)),$A624,0),0)</f>
        <v>0</v>
      </c>
      <c r="Z624" s="9">
        <f>IFERROR(IF(AND($B624&gt;=INDEX($EH$5:$EH$44,$A624),$B624&lt;=INDEX($EJ$5:$EJ$44,$A624),Z$30&gt;=INDEX($EG$5:$EG$44,$A624),Z$30&lt;=INDEX($EI$5:$EI$44,$A624)),$A624,0),0)</f>
        <v>0</v>
      </c>
      <c r="AA624" s="9">
        <f>IFERROR(IF(AND($B624&gt;=INDEX($EH$5:$EH$44,$A624),$B624&lt;=INDEX($EJ$5:$EJ$44,$A624),AA$30&gt;=INDEX($EG$5:$EG$44,$A624),AA$30&lt;=INDEX($EI$5:$EI$44,$A624)),$A624,0),0)</f>
        <v>0</v>
      </c>
      <c r="AB624" s="9">
        <f>IFERROR(IF(AND($B624&gt;=INDEX($EH$5:$EH$44,$A624),$B624&lt;=INDEX($EJ$5:$EJ$44,$A624),AB$30&gt;=INDEX($EG$5:$EG$44,$A624),AB$30&lt;=INDEX($EI$5:$EI$44,$A624)),$A624,0),0)</f>
        <v>0</v>
      </c>
      <c r="AC624" s="9">
        <f>IFERROR(IF(AND($B624&gt;=INDEX($EH$5:$EH$44,$A624),$B624&lt;=INDEX($EJ$5:$EJ$44,$A624),AC$30&gt;=INDEX($EG$5:$EG$44,$A624),AC$30&lt;=INDEX($EI$5:$EI$44,$A624)),$A624,0),0)</f>
        <v>0</v>
      </c>
      <c r="AD624" s="9">
        <f>IFERROR(IF(AND($B624&gt;=INDEX($EH$5:$EH$44,$A624),$B624&lt;=INDEX($EJ$5:$EJ$44,$A624),AD$30&gt;=INDEX($EG$5:$EG$44,$A624),AD$30&lt;=INDEX($EI$5:$EI$44,$A624)),$A624,0),0)</f>
        <v>0</v>
      </c>
      <c r="AE624" s="9">
        <f>IFERROR(IF(AND($B624&gt;=INDEX($EH$5:$EH$44,$A624),$B624&lt;=INDEX($EJ$5:$EJ$44,$A624),AE$30&gt;=INDEX($EG$5:$EG$44,$A624),AE$30&lt;=INDEX($EI$5:$EI$44,$A624)),$A624,0),0)</f>
        <v>0</v>
      </c>
      <c r="AF624" s="9">
        <f>IFERROR(IF(AND($B624&gt;=INDEX($EH$5:$EH$44,$A624),$B624&lt;=INDEX($EJ$5:$EJ$44,$A624),AF$30&gt;=INDEX($EG$5:$EG$44,$A624),AF$30&lt;=INDEX($EI$5:$EI$44,$A624)),$A624,0),0)</f>
        <v>0</v>
      </c>
      <c r="AG624" s="9">
        <f>IFERROR(IF(AND($B624&gt;=INDEX($EH$5:$EH$44,$A624),$B624&lt;=INDEX($EJ$5:$EJ$44,$A624),AG$30&gt;=INDEX($EG$5:$EG$44,$A624),AG$30&lt;=INDEX($EI$5:$EI$44,$A624)),$A624,0),0)</f>
        <v>0</v>
      </c>
      <c r="AH624" s="9"/>
    </row>
    <row r="625" spans="1:34">
      <c r="A625" s="5">
        <f t="shared" si="96"/>
        <v>24</v>
      </c>
      <c r="B625" s="5">
        <f t="shared" si="95"/>
        <v>19</v>
      </c>
      <c r="C625" s="9">
        <f>IFERROR(IF(AND($B625&gt;=INDEX($EH$5:$EH$44,$A625),$B625&lt;=INDEX($EJ$5:$EJ$44,$A625),C$30&gt;=INDEX($EG$5:$EG$44,$A625),C$30&lt;=INDEX($EI$5:$EI$44,$A625)),$A625,0),0)</f>
        <v>0</v>
      </c>
      <c r="D625" s="9">
        <f>IFERROR(IF(AND($B625&gt;=INDEX($EH$5:$EH$44,$A625),$B625&lt;=INDEX($EJ$5:$EJ$44,$A625),D$30&gt;=INDEX($EG$5:$EG$44,$A625),D$30&lt;=INDEX($EI$5:$EI$44,$A625)),$A625,0),0)</f>
        <v>0</v>
      </c>
      <c r="E625" s="9">
        <f>IFERROR(IF(AND($B625&gt;=INDEX($EH$5:$EH$44,$A625),$B625&lt;=INDEX($EJ$5:$EJ$44,$A625),E$30&gt;=INDEX($EG$5:$EG$44,$A625),E$30&lt;=INDEX($EI$5:$EI$44,$A625)),$A625,0),0)</f>
        <v>0</v>
      </c>
      <c r="F625" s="9">
        <f>IFERROR(IF(AND($B625&gt;=INDEX($EH$5:$EH$44,$A625),$B625&lt;=INDEX($EJ$5:$EJ$44,$A625),F$30&gt;=INDEX($EG$5:$EG$44,$A625),F$30&lt;=INDEX($EI$5:$EI$44,$A625)),$A625,0),0)</f>
        <v>0</v>
      </c>
      <c r="G625" s="9">
        <f>IFERROR(IF(AND($B625&gt;=INDEX($EH$5:$EH$44,$A625),$B625&lt;=INDEX($EJ$5:$EJ$44,$A625),G$30&gt;=INDEX($EG$5:$EG$44,$A625),G$30&lt;=INDEX($EI$5:$EI$44,$A625)),$A625,0),0)</f>
        <v>0</v>
      </c>
      <c r="H625" s="9">
        <f>IFERROR(IF(AND($B625&gt;=INDEX($EH$5:$EH$44,$A625),$B625&lt;=INDEX($EJ$5:$EJ$44,$A625),H$30&gt;=INDEX($EG$5:$EG$44,$A625),H$30&lt;=INDEX($EI$5:$EI$44,$A625)),$A625,0),0)</f>
        <v>0</v>
      </c>
      <c r="I625" s="9">
        <f>IFERROR(IF(AND($B625&gt;=INDEX($EH$5:$EH$44,$A625),$B625&lt;=INDEX($EJ$5:$EJ$44,$A625),I$30&gt;=INDEX($EG$5:$EG$44,$A625),I$30&lt;=INDEX($EI$5:$EI$44,$A625)),$A625,0),0)</f>
        <v>0</v>
      </c>
      <c r="J625" s="9">
        <f>IFERROR(IF(AND($B625&gt;=INDEX($EH$5:$EH$44,$A625),$B625&lt;=INDEX($EJ$5:$EJ$44,$A625),J$30&gt;=INDEX($EG$5:$EG$44,$A625),J$30&lt;=INDEX($EI$5:$EI$44,$A625)),$A625,0),0)</f>
        <v>0</v>
      </c>
      <c r="K625" s="9">
        <f>IFERROR(IF(AND($B625&gt;=INDEX($EH$5:$EH$44,$A625),$B625&lt;=INDEX($EJ$5:$EJ$44,$A625),K$30&gt;=INDEX($EG$5:$EG$44,$A625),K$30&lt;=INDEX($EI$5:$EI$44,$A625)),$A625,0),0)</f>
        <v>0</v>
      </c>
      <c r="L625" s="9">
        <f>IFERROR(IF(AND($B625&gt;=INDEX($EH$5:$EH$44,$A625),$B625&lt;=INDEX($EJ$5:$EJ$44,$A625),L$30&gt;=INDEX($EG$5:$EG$44,$A625),L$30&lt;=INDEX($EI$5:$EI$44,$A625)),$A625,0),0)</f>
        <v>0</v>
      </c>
      <c r="M625" s="9">
        <f>IFERROR(IF(AND($B625&gt;=INDEX($EH$5:$EH$44,$A625),$B625&lt;=INDEX($EJ$5:$EJ$44,$A625),M$30&gt;=INDEX($EG$5:$EG$44,$A625),M$30&lt;=INDEX($EI$5:$EI$44,$A625)),$A625,0),0)</f>
        <v>0</v>
      </c>
      <c r="N625" s="9">
        <f>IFERROR(IF(AND($B625&gt;=INDEX($EH$5:$EH$44,$A625),$B625&lt;=INDEX($EJ$5:$EJ$44,$A625),N$30&gt;=INDEX($EG$5:$EG$44,$A625),N$30&lt;=INDEX($EI$5:$EI$44,$A625)),$A625,0),0)</f>
        <v>0</v>
      </c>
      <c r="O625" s="9">
        <f>IFERROR(IF(AND($B625&gt;=INDEX($EH$5:$EH$44,$A625),$B625&lt;=INDEX($EJ$5:$EJ$44,$A625),O$30&gt;=INDEX($EG$5:$EG$44,$A625),O$30&lt;=INDEX($EI$5:$EI$44,$A625)),$A625,0),0)</f>
        <v>0</v>
      </c>
      <c r="P625" s="9">
        <f>IFERROR(IF(AND($B625&gt;=INDEX($EH$5:$EH$44,$A625),$B625&lt;=INDEX($EJ$5:$EJ$44,$A625),P$30&gt;=INDEX($EG$5:$EG$44,$A625),P$30&lt;=INDEX($EI$5:$EI$44,$A625)),$A625,0),0)</f>
        <v>0</v>
      </c>
      <c r="Q625" s="9">
        <f>IFERROR(IF(AND($B625&gt;=INDEX($EH$5:$EH$44,$A625),$B625&lt;=INDEX($EJ$5:$EJ$44,$A625),Q$30&gt;=INDEX($EG$5:$EG$44,$A625),Q$30&lt;=INDEX($EI$5:$EI$44,$A625)),$A625,0),0)</f>
        <v>0</v>
      </c>
      <c r="R625" s="9">
        <f>IFERROR(IF(AND($B625&gt;=INDEX($EH$5:$EH$44,$A625),$B625&lt;=INDEX($EJ$5:$EJ$44,$A625),R$30&gt;=INDEX($EG$5:$EG$44,$A625),R$30&lt;=INDEX($EI$5:$EI$44,$A625)),$A625,0),0)</f>
        <v>0</v>
      </c>
      <c r="S625" s="9">
        <f>IFERROR(IF(AND($B625&gt;=INDEX($EH$5:$EH$44,$A625),$B625&lt;=INDEX($EJ$5:$EJ$44,$A625),S$30&gt;=INDEX($EG$5:$EG$44,$A625),S$30&lt;=INDEX($EI$5:$EI$44,$A625)),$A625,0),0)</f>
        <v>0</v>
      </c>
      <c r="T625" s="9">
        <f>IFERROR(IF(AND($B625&gt;=INDEX($EH$5:$EH$44,$A625),$B625&lt;=INDEX($EJ$5:$EJ$44,$A625),T$30&gt;=INDEX($EG$5:$EG$44,$A625),T$30&lt;=INDEX($EI$5:$EI$44,$A625)),$A625,0),0)</f>
        <v>0</v>
      </c>
      <c r="U625" s="9">
        <f>IFERROR(IF(AND($B625&gt;=INDEX($EH$5:$EH$44,$A625),$B625&lt;=INDEX($EJ$5:$EJ$44,$A625),U$30&gt;=INDEX($EG$5:$EG$44,$A625),U$30&lt;=INDEX($EI$5:$EI$44,$A625)),$A625,0),0)</f>
        <v>0</v>
      </c>
      <c r="V625" s="9">
        <f>IFERROR(IF(AND($B625&gt;=INDEX($EH$5:$EH$44,$A625),$B625&lt;=INDEX($EJ$5:$EJ$44,$A625),V$30&gt;=INDEX($EG$5:$EG$44,$A625),V$30&lt;=INDEX($EI$5:$EI$44,$A625)),$A625,0),0)</f>
        <v>0</v>
      </c>
      <c r="W625" s="9">
        <f>IFERROR(IF(AND($B625&gt;=INDEX($EH$5:$EH$44,$A625),$B625&lt;=INDEX($EJ$5:$EJ$44,$A625),W$30&gt;=INDEX($EG$5:$EG$44,$A625),W$30&lt;=INDEX($EI$5:$EI$44,$A625)),$A625,0),0)</f>
        <v>0</v>
      </c>
      <c r="X625" s="9">
        <f>IFERROR(IF(AND($B625&gt;=INDEX($EH$5:$EH$44,$A625),$B625&lt;=INDEX($EJ$5:$EJ$44,$A625),X$30&gt;=INDEX($EG$5:$EG$44,$A625),X$30&lt;=INDEX($EI$5:$EI$44,$A625)),$A625,0),0)</f>
        <v>0</v>
      </c>
      <c r="Y625" s="9">
        <f>IFERROR(IF(AND($B625&gt;=INDEX($EH$5:$EH$44,$A625),$B625&lt;=INDEX($EJ$5:$EJ$44,$A625),Y$30&gt;=INDEX($EG$5:$EG$44,$A625),Y$30&lt;=INDEX($EI$5:$EI$44,$A625)),$A625,0),0)</f>
        <v>0</v>
      </c>
      <c r="Z625" s="9">
        <f>IFERROR(IF(AND($B625&gt;=INDEX($EH$5:$EH$44,$A625),$B625&lt;=INDEX($EJ$5:$EJ$44,$A625),Z$30&gt;=INDEX($EG$5:$EG$44,$A625),Z$30&lt;=INDEX($EI$5:$EI$44,$A625)),$A625,0),0)</f>
        <v>0</v>
      </c>
      <c r="AA625" s="9">
        <f>IFERROR(IF(AND($B625&gt;=INDEX($EH$5:$EH$44,$A625),$B625&lt;=INDEX($EJ$5:$EJ$44,$A625),AA$30&gt;=INDEX($EG$5:$EG$44,$A625),AA$30&lt;=INDEX($EI$5:$EI$44,$A625)),$A625,0),0)</f>
        <v>0</v>
      </c>
      <c r="AB625" s="9">
        <f>IFERROR(IF(AND($B625&gt;=INDEX($EH$5:$EH$44,$A625),$B625&lt;=INDEX($EJ$5:$EJ$44,$A625),AB$30&gt;=INDEX($EG$5:$EG$44,$A625),AB$30&lt;=INDEX($EI$5:$EI$44,$A625)),$A625,0),0)</f>
        <v>0</v>
      </c>
      <c r="AC625" s="9">
        <f>IFERROR(IF(AND($B625&gt;=INDEX($EH$5:$EH$44,$A625),$B625&lt;=INDEX($EJ$5:$EJ$44,$A625),AC$30&gt;=INDEX($EG$5:$EG$44,$A625),AC$30&lt;=INDEX($EI$5:$EI$44,$A625)),$A625,0),0)</f>
        <v>0</v>
      </c>
      <c r="AD625" s="9">
        <f>IFERROR(IF(AND($B625&gt;=INDEX($EH$5:$EH$44,$A625),$B625&lt;=INDEX($EJ$5:$EJ$44,$A625),AD$30&gt;=INDEX($EG$5:$EG$44,$A625),AD$30&lt;=INDEX($EI$5:$EI$44,$A625)),$A625,0),0)</f>
        <v>0</v>
      </c>
      <c r="AE625" s="9">
        <f>IFERROR(IF(AND($B625&gt;=INDEX($EH$5:$EH$44,$A625),$B625&lt;=INDEX($EJ$5:$EJ$44,$A625),AE$30&gt;=INDEX($EG$5:$EG$44,$A625),AE$30&lt;=INDEX($EI$5:$EI$44,$A625)),$A625,0),0)</f>
        <v>0</v>
      </c>
      <c r="AF625" s="9">
        <f>IFERROR(IF(AND($B625&gt;=INDEX($EH$5:$EH$44,$A625),$B625&lt;=INDEX($EJ$5:$EJ$44,$A625),AF$30&gt;=INDEX($EG$5:$EG$44,$A625),AF$30&lt;=INDEX($EI$5:$EI$44,$A625)),$A625,0),0)</f>
        <v>0</v>
      </c>
      <c r="AG625" s="9">
        <f>IFERROR(IF(AND($B625&gt;=INDEX($EH$5:$EH$44,$A625),$B625&lt;=INDEX($EJ$5:$EJ$44,$A625),AG$30&gt;=INDEX($EG$5:$EG$44,$A625),AG$30&lt;=INDEX($EI$5:$EI$44,$A625)),$A625,0),0)</f>
        <v>0</v>
      </c>
      <c r="AH625" s="9"/>
    </row>
    <row r="626" spans="1:34">
      <c r="A626" s="5">
        <f t="shared" si="96"/>
        <v>24</v>
      </c>
      <c r="B626" s="5">
        <f t="shared" si="95"/>
        <v>20</v>
      </c>
      <c r="C626" s="9">
        <f>IFERROR(IF(AND($B626&gt;=INDEX($EH$5:$EH$44,$A626),$B626&lt;=INDEX($EJ$5:$EJ$44,$A626),C$30&gt;=INDEX($EG$5:$EG$44,$A626),C$30&lt;=INDEX($EI$5:$EI$44,$A626)),$A626,0),0)</f>
        <v>0</v>
      </c>
      <c r="D626" s="9">
        <f>IFERROR(IF(AND($B626&gt;=INDEX($EH$5:$EH$44,$A626),$B626&lt;=INDEX($EJ$5:$EJ$44,$A626),D$30&gt;=INDEX($EG$5:$EG$44,$A626),D$30&lt;=INDEX($EI$5:$EI$44,$A626)),$A626,0),0)</f>
        <v>0</v>
      </c>
      <c r="E626" s="9">
        <f>IFERROR(IF(AND($B626&gt;=INDEX($EH$5:$EH$44,$A626),$B626&lt;=INDEX($EJ$5:$EJ$44,$A626),E$30&gt;=INDEX($EG$5:$EG$44,$A626),E$30&lt;=INDEX($EI$5:$EI$44,$A626)),$A626,0),0)</f>
        <v>0</v>
      </c>
      <c r="F626" s="9">
        <f>IFERROR(IF(AND($B626&gt;=INDEX($EH$5:$EH$44,$A626),$B626&lt;=INDEX($EJ$5:$EJ$44,$A626),F$30&gt;=INDEX($EG$5:$EG$44,$A626),F$30&lt;=INDEX($EI$5:$EI$44,$A626)),$A626,0),0)</f>
        <v>0</v>
      </c>
      <c r="G626" s="9">
        <f>IFERROR(IF(AND($B626&gt;=INDEX($EH$5:$EH$44,$A626),$B626&lt;=INDEX($EJ$5:$EJ$44,$A626),G$30&gt;=INDEX($EG$5:$EG$44,$A626),G$30&lt;=INDEX($EI$5:$EI$44,$A626)),$A626,0),0)</f>
        <v>0</v>
      </c>
      <c r="H626" s="9">
        <f>IFERROR(IF(AND($B626&gt;=INDEX($EH$5:$EH$44,$A626),$B626&lt;=INDEX($EJ$5:$EJ$44,$A626),H$30&gt;=INDEX($EG$5:$EG$44,$A626),H$30&lt;=INDEX($EI$5:$EI$44,$A626)),$A626,0),0)</f>
        <v>0</v>
      </c>
      <c r="I626" s="9">
        <f>IFERROR(IF(AND($B626&gt;=INDEX($EH$5:$EH$44,$A626),$B626&lt;=INDEX($EJ$5:$EJ$44,$A626),I$30&gt;=INDEX($EG$5:$EG$44,$A626),I$30&lt;=INDEX($EI$5:$EI$44,$A626)),$A626,0),0)</f>
        <v>0</v>
      </c>
      <c r="J626" s="9">
        <f>IFERROR(IF(AND($B626&gt;=INDEX($EH$5:$EH$44,$A626),$B626&lt;=INDEX($EJ$5:$EJ$44,$A626),J$30&gt;=INDEX($EG$5:$EG$44,$A626),J$30&lt;=INDEX($EI$5:$EI$44,$A626)),$A626,0),0)</f>
        <v>0</v>
      </c>
      <c r="K626" s="9">
        <f>IFERROR(IF(AND($B626&gt;=INDEX($EH$5:$EH$44,$A626),$B626&lt;=INDEX($EJ$5:$EJ$44,$A626),K$30&gt;=INDEX($EG$5:$EG$44,$A626),K$30&lt;=INDEX($EI$5:$EI$44,$A626)),$A626,0),0)</f>
        <v>0</v>
      </c>
      <c r="L626" s="9">
        <f>IFERROR(IF(AND($B626&gt;=INDEX($EH$5:$EH$44,$A626),$B626&lt;=INDEX($EJ$5:$EJ$44,$A626),L$30&gt;=INDEX($EG$5:$EG$44,$A626),L$30&lt;=INDEX($EI$5:$EI$44,$A626)),$A626,0),0)</f>
        <v>0</v>
      </c>
      <c r="M626" s="9">
        <f>IFERROR(IF(AND($B626&gt;=INDEX($EH$5:$EH$44,$A626),$B626&lt;=INDEX($EJ$5:$EJ$44,$A626),M$30&gt;=INDEX($EG$5:$EG$44,$A626),M$30&lt;=INDEX($EI$5:$EI$44,$A626)),$A626,0),0)</f>
        <v>0</v>
      </c>
      <c r="N626" s="9">
        <f>IFERROR(IF(AND($B626&gt;=INDEX($EH$5:$EH$44,$A626),$B626&lt;=INDEX($EJ$5:$EJ$44,$A626),N$30&gt;=INDEX($EG$5:$EG$44,$A626),N$30&lt;=INDEX($EI$5:$EI$44,$A626)),$A626,0),0)</f>
        <v>0</v>
      </c>
      <c r="O626" s="9">
        <f>IFERROR(IF(AND($B626&gt;=INDEX($EH$5:$EH$44,$A626),$B626&lt;=INDEX($EJ$5:$EJ$44,$A626),O$30&gt;=INDEX($EG$5:$EG$44,$A626),O$30&lt;=INDEX($EI$5:$EI$44,$A626)),$A626,0),0)</f>
        <v>0</v>
      </c>
      <c r="P626" s="9">
        <f>IFERROR(IF(AND($B626&gt;=INDEX($EH$5:$EH$44,$A626),$B626&lt;=INDEX($EJ$5:$EJ$44,$A626),P$30&gt;=INDEX($EG$5:$EG$44,$A626),P$30&lt;=INDEX($EI$5:$EI$44,$A626)),$A626,0),0)</f>
        <v>0</v>
      </c>
      <c r="Q626" s="9">
        <f>IFERROR(IF(AND($B626&gt;=INDEX($EH$5:$EH$44,$A626),$B626&lt;=INDEX($EJ$5:$EJ$44,$A626),Q$30&gt;=INDEX($EG$5:$EG$44,$A626),Q$30&lt;=INDEX($EI$5:$EI$44,$A626)),$A626,0),0)</f>
        <v>0</v>
      </c>
      <c r="R626" s="9">
        <f>IFERROR(IF(AND($B626&gt;=INDEX($EH$5:$EH$44,$A626),$B626&lt;=INDEX($EJ$5:$EJ$44,$A626),R$30&gt;=INDEX($EG$5:$EG$44,$A626),R$30&lt;=INDEX($EI$5:$EI$44,$A626)),$A626,0),0)</f>
        <v>0</v>
      </c>
      <c r="S626" s="9">
        <f>IFERROR(IF(AND($B626&gt;=INDEX($EH$5:$EH$44,$A626),$B626&lt;=INDEX($EJ$5:$EJ$44,$A626),S$30&gt;=INDEX($EG$5:$EG$44,$A626),S$30&lt;=INDEX($EI$5:$EI$44,$A626)),$A626,0),0)</f>
        <v>0</v>
      </c>
      <c r="T626" s="9">
        <f>IFERROR(IF(AND($B626&gt;=INDEX($EH$5:$EH$44,$A626),$B626&lt;=INDEX($EJ$5:$EJ$44,$A626),T$30&gt;=INDEX($EG$5:$EG$44,$A626),T$30&lt;=INDEX($EI$5:$EI$44,$A626)),$A626,0),0)</f>
        <v>0</v>
      </c>
      <c r="U626" s="9">
        <f>IFERROR(IF(AND($B626&gt;=INDEX($EH$5:$EH$44,$A626),$B626&lt;=INDEX($EJ$5:$EJ$44,$A626),U$30&gt;=INDEX($EG$5:$EG$44,$A626),U$30&lt;=INDEX($EI$5:$EI$44,$A626)),$A626,0),0)</f>
        <v>0</v>
      </c>
      <c r="V626" s="9">
        <f>IFERROR(IF(AND($B626&gt;=INDEX($EH$5:$EH$44,$A626),$B626&lt;=INDEX($EJ$5:$EJ$44,$A626),V$30&gt;=INDEX($EG$5:$EG$44,$A626),V$30&lt;=INDEX($EI$5:$EI$44,$A626)),$A626,0),0)</f>
        <v>0</v>
      </c>
      <c r="W626" s="9">
        <f>IFERROR(IF(AND($B626&gt;=INDEX($EH$5:$EH$44,$A626),$B626&lt;=INDEX($EJ$5:$EJ$44,$A626),W$30&gt;=INDEX($EG$5:$EG$44,$A626),W$30&lt;=INDEX($EI$5:$EI$44,$A626)),$A626,0),0)</f>
        <v>0</v>
      </c>
      <c r="X626" s="9">
        <f>IFERROR(IF(AND($B626&gt;=INDEX($EH$5:$EH$44,$A626),$B626&lt;=INDEX($EJ$5:$EJ$44,$A626),X$30&gt;=INDEX($EG$5:$EG$44,$A626),X$30&lt;=INDEX($EI$5:$EI$44,$A626)),$A626,0),0)</f>
        <v>0</v>
      </c>
      <c r="Y626" s="9">
        <f>IFERROR(IF(AND($B626&gt;=INDEX($EH$5:$EH$44,$A626),$B626&lt;=INDEX($EJ$5:$EJ$44,$A626),Y$30&gt;=INDEX($EG$5:$EG$44,$A626),Y$30&lt;=INDEX($EI$5:$EI$44,$A626)),$A626,0),0)</f>
        <v>0</v>
      </c>
      <c r="Z626" s="9">
        <f>IFERROR(IF(AND($B626&gt;=INDEX($EH$5:$EH$44,$A626),$B626&lt;=INDEX($EJ$5:$EJ$44,$A626),Z$30&gt;=INDEX($EG$5:$EG$44,$A626),Z$30&lt;=INDEX($EI$5:$EI$44,$A626)),$A626,0),0)</f>
        <v>0</v>
      </c>
      <c r="AA626" s="9">
        <f>IFERROR(IF(AND($B626&gt;=INDEX($EH$5:$EH$44,$A626),$B626&lt;=INDEX($EJ$5:$EJ$44,$A626),AA$30&gt;=INDEX($EG$5:$EG$44,$A626),AA$30&lt;=INDEX($EI$5:$EI$44,$A626)),$A626,0),0)</f>
        <v>0</v>
      </c>
      <c r="AB626" s="9">
        <f>IFERROR(IF(AND($B626&gt;=INDEX($EH$5:$EH$44,$A626),$B626&lt;=INDEX($EJ$5:$EJ$44,$A626),AB$30&gt;=INDEX($EG$5:$EG$44,$A626),AB$30&lt;=INDEX($EI$5:$EI$44,$A626)),$A626,0),0)</f>
        <v>0</v>
      </c>
      <c r="AC626" s="9">
        <f>IFERROR(IF(AND($B626&gt;=INDEX($EH$5:$EH$44,$A626),$B626&lt;=INDEX($EJ$5:$EJ$44,$A626),AC$30&gt;=INDEX($EG$5:$EG$44,$A626),AC$30&lt;=INDEX($EI$5:$EI$44,$A626)),$A626,0),0)</f>
        <v>0</v>
      </c>
      <c r="AD626" s="9">
        <f>IFERROR(IF(AND($B626&gt;=INDEX($EH$5:$EH$44,$A626),$B626&lt;=INDEX($EJ$5:$EJ$44,$A626),AD$30&gt;=INDEX($EG$5:$EG$44,$A626),AD$30&lt;=INDEX($EI$5:$EI$44,$A626)),$A626,0),0)</f>
        <v>0</v>
      </c>
      <c r="AE626" s="9">
        <f>IFERROR(IF(AND($B626&gt;=INDEX($EH$5:$EH$44,$A626),$B626&lt;=INDEX($EJ$5:$EJ$44,$A626),AE$30&gt;=INDEX($EG$5:$EG$44,$A626),AE$30&lt;=INDEX($EI$5:$EI$44,$A626)),$A626,0),0)</f>
        <v>0</v>
      </c>
      <c r="AF626" s="9">
        <f>IFERROR(IF(AND($B626&gt;=INDEX($EH$5:$EH$44,$A626),$B626&lt;=INDEX($EJ$5:$EJ$44,$A626),AF$30&gt;=INDEX($EG$5:$EG$44,$A626),AF$30&lt;=INDEX($EI$5:$EI$44,$A626)),$A626,0),0)</f>
        <v>0</v>
      </c>
      <c r="AG626" s="9">
        <f>IFERROR(IF(AND($B626&gt;=INDEX($EH$5:$EH$44,$A626),$B626&lt;=INDEX($EJ$5:$EJ$44,$A626),AG$30&gt;=INDEX($EG$5:$EG$44,$A626),AG$30&lt;=INDEX($EI$5:$EI$44,$A626)),$A626,0),0)</f>
        <v>0</v>
      </c>
      <c r="AH626" s="9"/>
    </row>
    <row r="627" spans="1:34">
      <c r="A627" s="5">
        <f t="shared" si="96"/>
        <v>24</v>
      </c>
      <c r="B627" s="5">
        <f t="shared" si="95"/>
        <v>21</v>
      </c>
      <c r="C627" s="9">
        <f>IFERROR(IF(AND($B627&gt;=INDEX($EH$5:$EH$44,$A627),$B627&lt;=INDEX($EJ$5:$EJ$44,$A627),C$30&gt;=INDEX($EG$5:$EG$44,$A627),C$30&lt;=INDEX($EI$5:$EI$44,$A627)),$A627,0),0)</f>
        <v>0</v>
      </c>
      <c r="D627" s="9">
        <f>IFERROR(IF(AND($B627&gt;=INDEX($EH$5:$EH$44,$A627),$B627&lt;=INDEX($EJ$5:$EJ$44,$A627),D$30&gt;=INDEX($EG$5:$EG$44,$A627),D$30&lt;=INDEX($EI$5:$EI$44,$A627)),$A627,0),0)</f>
        <v>0</v>
      </c>
      <c r="E627" s="9">
        <f>IFERROR(IF(AND($B627&gt;=INDEX($EH$5:$EH$44,$A627),$B627&lt;=INDEX($EJ$5:$EJ$44,$A627),E$30&gt;=INDEX($EG$5:$EG$44,$A627),E$30&lt;=INDEX($EI$5:$EI$44,$A627)),$A627,0),0)</f>
        <v>0</v>
      </c>
      <c r="F627" s="9">
        <f>IFERROR(IF(AND($B627&gt;=INDEX($EH$5:$EH$44,$A627),$B627&lt;=INDEX($EJ$5:$EJ$44,$A627),F$30&gt;=INDEX($EG$5:$EG$44,$A627),F$30&lt;=INDEX($EI$5:$EI$44,$A627)),$A627,0),0)</f>
        <v>0</v>
      </c>
      <c r="G627" s="9">
        <f>IFERROR(IF(AND($B627&gt;=INDEX($EH$5:$EH$44,$A627),$B627&lt;=INDEX($EJ$5:$EJ$44,$A627),G$30&gt;=INDEX($EG$5:$EG$44,$A627),G$30&lt;=INDEX($EI$5:$EI$44,$A627)),$A627,0),0)</f>
        <v>0</v>
      </c>
      <c r="H627" s="9">
        <f>IFERROR(IF(AND($B627&gt;=INDEX($EH$5:$EH$44,$A627),$B627&lt;=INDEX($EJ$5:$EJ$44,$A627),H$30&gt;=INDEX($EG$5:$EG$44,$A627),H$30&lt;=INDEX($EI$5:$EI$44,$A627)),$A627,0),0)</f>
        <v>0</v>
      </c>
      <c r="I627" s="9">
        <f>IFERROR(IF(AND($B627&gt;=INDEX($EH$5:$EH$44,$A627),$B627&lt;=INDEX($EJ$5:$EJ$44,$A627),I$30&gt;=INDEX($EG$5:$EG$44,$A627),I$30&lt;=INDEX($EI$5:$EI$44,$A627)),$A627,0),0)</f>
        <v>0</v>
      </c>
      <c r="J627" s="9">
        <f>IFERROR(IF(AND($B627&gt;=INDEX($EH$5:$EH$44,$A627),$B627&lt;=INDEX($EJ$5:$EJ$44,$A627),J$30&gt;=INDEX($EG$5:$EG$44,$A627),J$30&lt;=INDEX($EI$5:$EI$44,$A627)),$A627,0),0)</f>
        <v>0</v>
      </c>
      <c r="K627" s="9">
        <f>IFERROR(IF(AND($B627&gt;=INDEX($EH$5:$EH$44,$A627),$B627&lt;=INDEX($EJ$5:$EJ$44,$A627),K$30&gt;=INDEX($EG$5:$EG$44,$A627),K$30&lt;=INDEX($EI$5:$EI$44,$A627)),$A627,0),0)</f>
        <v>0</v>
      </c>
      <c r="L627" s="9">
        <f>IFERROR(IF(AND($B627&gt;=INDEX($EH$5:$EH$44,$A627),$B627&lt;=INDEX($EJ$5:$EJ$44,$A627),L$30&gt;=INDEX($EG$5:$EG$44,$A627),L$30&lt;=INDEX($EI$5:$EI$44,$A627)),$A627,0),0)</f>
        <v>0</v>
      </c>
      <c r="M627" s="9">
        <f>IFERROR(IF(AND($B627&gt;=INDEX($EH$5:$EH$44,$A627),$B627&lt;=INDEX($EJ$5:$EJ$44,$A627),M$30&gt;=INDEX($EG$5:$EG$44,$A627),M$30&lt;=INDEX($EI$5:$EI$44,$A627)),$A627,0),0)</f>
        <v>0</v>
      </c>
      <c r="N627" s="9">
        <f>IFERROR(IF(AND($B627&gt;=INDEX($EH$5:$EH$44,$A627),$B627&lt;=INDEX($EJ$5:$EJ$44,$A627),N$30&gt;=INDEX($EG$5:$EG$44,$A627),N$30&lt;=INDEX($EI$5:$EI$44,$A627)),$A627,0),0)</f>
        <v>0</v>
      </c>
      <c r="O627" s="9">
        <f>IFERROR(IF(AND($B627&gt;=INDEX($EH$5:$EH$44,$A627),$B627&lt;=INDEX($EJ$5:$EJ$44,$A627),O$30&gt;=INDEX($EG$5:$EG$44,$A627),O$30&lt;=INDEX($EI$5:$EI$44,$A627)),$A627,0),0)</f>
        <v>0</v>
      </c>
      <c r="P627" s="9">
        <f>IFERROR(IF(AND($B627&gt;=INDEX($EH$5:$EH$44,$A627),$B627&lt;=INDEX($EJ$5:$EJ$44,$A627),P$30&gt;=INDEX($EG$5:$EG$44,$A627),P$30&lt;=INDEX($EI$5:$EI$44,$A627)),$A627,0),0)</f>
        <v>0</v>
      </c>
      <c r="Q627" s="9">
        <f>IFERROR(IF(AND($B627&gt;=INDEX($EH$5:$EH$44,$A627),$B627&lt;=INDEX($EJ$5:$EJ$44,$A627),Q$30&gt;=INDEX($EG$5:$EG$44,$A627),Q$30&lt;=INDEX($EI$5:$EI$44,$A627)),$A627,0),0)</f>
        <v>0</v>
      </c>
      <c r="R627" s="9">
        <f>IFERROR(IF(AND($B627&gt;=INDEX($EH$5:$EH$44,$A627),$B627&lt;=INDEX($EJ$5:$EJ$44,$A627),R$30&gt;=INDEX($EG$5:$EG$44,$A627),R$30&lt;=INDEX($EI$5:$EI$44,$A627)),$A627,0),0)</f>
        <v>0</v>
      </c>
      <c r="S627" s="9">
        <f>IFERROR(IF(AND($B627&gt;=INDEX($EH$5:$EH$44,$A627),$B627&lt;=INDEX($EJ$5:$EJ$44,$A627),S$30&gt;=INDEX($EG$5:$EG$44,$A627),S$30&lt;=INDEX($EI$5:$EI$44,$A627)),$A627,0),0)</f>
        <v>0</v>
      </c>
      <c r="T627" s="9">
        <f>IFERROR(IF(AND($B627&gt;=INDEX($EH$5:$EH$44,$A627),$B627&lt;=INDEX($EJ$5:$EJ$44,$A627),T$30&gt;=INDEX($EG$5:$EG$44,$A627),T$30&lt;=INDEX($EI$5:$EI$44,$A627)),$A627,0),0)</f>
        <v>0</v>
      </c>
      <c r="U627" s="9">
        <f>IFERROR(IF(AND($B627&gt;=INDEX($EH$5:$EH$44,$A627),$B627&lt;=INDEX($EJ$5:$EJ$44,$A627),U$30&gt;=INDEX($EG$5:$EG$44,$A627),U$30&lt;=INDEX($EI$5:$EI$44,$A627)),$A627,0),0)</f>
        <v>0</v>
      </c>
      <c r="V627" s="9">
        <f>IFERROR(IF(AND($B627&gt;=INDEX($EH$5:$EH$44,$A627),$B627&lt;=INDEX($EJ$5:$EJ$44,$A627),V$30&gt;=INDEX($EG$5:$EG$44,$A627),V$30&lt;=INDEX($EI$5:$EI$44,$A627)),$A627,0),0)</f>
        <v>0</v>
      </c>
      <c r="W627" s="9">
        <f>IFERROR(IF(AND($B627&gt;=INDEX($EH$5:$EH$44,$A627),$B627&lt;=INDEX($EJ$5:$EJ$44,$A627),W$30&gt;=INDEX($EG$5:$EG$44,$A627),W$30&lt;=INDEX($EI$5:$EI$44,$A627)),$A627,0),0)</f>
        <v>0</v>
      </c>
      <c r="X627" s="9">
        <f>IFERROR(IF(AND($B627&gt;=INDEX($EH$5:$EH$44,$A627),$B627&lt;=INDEX($EJ$5:$EJ$44,$A627),X$30&gt;=INDEX($EG$5:$EG$44,$A627),X$30&lt;=INDEX($EI$5:$EI$44,$A627)),$A627,0),0)</f>
        <v>0</v>
      </c>
      <c r="Y627" s="9">
        <f>IFERROR(IF(AND($B627&gt;=INDEX($EH$5:$EH$44,$A627),$B627&lt;=INDEX($EJ$5:$EJ$44,$A627),Y$30&gt;=INDEX($EG$5:$EG$44,$A627),Y$30&lt;=INDEX($EI$5:$EI$44,$A627)),$A627,0),0)</f>
        <v>0</v>
      </c>
      <c r="Z627" s="9">
        <f>IFERROR(IF(AND($B627&gt;=INDEX($EH$5:$EH$44,$A627),$B627&lt;=INDEX($EJ$5:$EJ$44,$A627),Z$30&gt;=INDEX($EG$5:$EG$44,$A627),Z$30&lt;=INDEX($EI$5:$EI$44,$A627)),$A627,0),0)</f>
        <v>0</v>
      </c>
      <c r="AA627" s="9">
        <f>IFERROR(IF(AND($B627&gt;=INDEX($EH$5:$EH$44,$A627),$B627&lt;=INDEX($EJ$5:$EJ$44,$A627),AA$30&gt;=INDEX($EG$5:$EG$44,$A627),AA$30&lt;=INDEX($EI$5:$EI$44,$A627)),$A627,0),0)</f>
        <v>0</v>
      </c>
      <c r="AB627" s="9">
        <f>IFERROR(IF(AND($B627&gt;=INDEX($EH$5:$EH$44,$A627),$B627&lt;=INDEX($EJ$5:$EJ$44,$A627),AB$30&gt;=INDEX($EG$5:$EG$44,$A627),AB$30&lt;=INDEX($EI$5:$EI$44,$A627)),$A627,0),0)</f>
        <v>0</v>
      </c>
      <c r="AC627" s="9">
        <f>IFERROR(IF(AND($B627&gt;=INDEX($EH$5:$EH$44,$A627),$B627&lt;=INDEX($EJ$5:$EJ$44,$A627),AC$30&gt;=INDEX($EG$5:$EG$44,$A627),AC$30&lt;=INDEX($EI$5:$EI$44,$A627)),$A627,0),0)</f>
        <v>0</v>
      </c>
      <c r="AD627" s="9">
        <f>IFERROR(IF(AND($B627&gt;=INDEX($EH$5:$EH$44,$A627),$B627&lt;=INDEX($EJ$5:$EJ$44,$A627),AD$30&gt;=INDEX($EG$5:$EG$44,$A627),AD$30&lt;=INDEX($EI$5:$EI$44,$A627)),$A627,0),0)</f>
        <v>0</v>
      </c>
      <c r="AE627" s="9">
        <f>IFERROR(IF(AND($B627&gt;=INDEX($EH$5:$EH$44,$A627),$B627&lt;=INDEX($EJ$5:$EJ$44,$A627),AE$30&gt;=INDEX($EG$5:$EG$44,$A627),AE$30&lt;=INDEX($EI$5:$EI$44,$A627)),$A627,0),0)</f>
        <v>0</v>
      </c>
      <c r="AF627" s="9">
        <f>IFERROR(IF(AND($B627&gt;=INDEX($EH$5:$EH$44,$A627),$B627&lt;=INDEX($EJ$5:$EJ$44,$A627),AF$30&gt;=INDEX($EG$5:$EG$44,$A627),AF$30&lt;=INDEX($EI$5:$EI$44,$A627)),$A627,0),0)</f>
        <v>0</v>
      </c>
      <c r="AG627" s="9">
        <f>IFERROR(IF(AND($B627&gt;=INDEX($EH$5:$EH$44,$A627),$B627&lt;=INDEX($EJ$5:$EJ$44,$A627),AG$30&gt;=INDEX($EG$5:$EG$44,$A627),AG$30&lt;=INDEX($EI$5:$EI$44,$A627)),$A627,0),0)</f>
        <v>0</v>
      </c>
      <c r="AH627" s="9"/>
    </row>
    <row r="628" spans="1:34">
      <c r="A628" s="5">
        <f t="shared" si="96"/>
        <v>24</v>
      </c>
      <c r="B628" s="5">
        <f t="shared" si="95"/>
        <v>22</v>
      </c>
      <c r="C628" s="9">
        <f>IFERROR(IF(AND($B628&gt;=INDEX($EH$5:$EH$44,$A628),$B628&lt;=INDEX($EJ$5:$EJ$44,$A628),C$30&gt;=INDEX($EG$5:$EG$44,$A628),C$30&lt;=INDEX($EI$5:$EI$44,$A628)),$A628,0),0)</f>
        <v>0</v>
      </c>
      <c r="D628" s="9">
        <f>IFERROR(IF(AND($B628&gt;=INDEX($EH$5:$EH$44,$A628),$B628&lt;=INDEX($EJ$5:$EJ$44,$A628),D$30&gt;=INDEX($EG$5:$EG$44,$A628),D$30&lt;=INDEX($EI$5:$EI$44,$A628)),$A628,0),0)</f>
        <v>0</v>
      </c>
      <c r="E628" s="9">
        <f>IFERROR(IF(AND($B628&gt;=INDEX($EH$5:$EH$44,$A628),$B628&lt;=INDEX($EJ$5:$EJ$44,$A628),E$30&gt;=INDEX($EG$5:$EG$44,$A628),E$30&lt;=INDEX($EI$5:$EI$44,$A628)),$A628,0),0)</f>
        <v>0</v>
      </c>
      <c r="F628" s="9">
        <f>IFERROR(IF(AND($B628&gt;=INDEX($EH$5:$EH$44,$A628),$B628&lt;=INDEX($EJ$5:$EJ$44,$A628),F$30&gt;=INDEX($EG$5:$EG$44,$A628),F$30&lt;=INDEX($EI$5:$EI$44,$A628)),$A628,0),0)</f>
        <v>0</v>
      </c>
      <c r="G628" s="9">
        <f>IFERROR(IF(AND($B628&gt;=INDEX($EH$5:$EH$44,$A628),$B628&lt;=INDEX($EJ$5:$EJ$44,$A628),G$30&gt;=INDEX($EG$5:$EG$44,$A628),G$30&lt;=INDEX($EI$5:$EI$44,$A628)),$A628,0),0)</f>
        <v>0</v>
      </c>
      <c r="H628" s="9">
        <f>IFERROR(IF(AND($B628&gt;=INDEX($EH$5:$EH$44,$A628),$B628&lt;=INDEX($EJ$5:$EJ$44,$A628),H$30&gt;=INDEX($EG$5:$EG$44,$A628),H$30&lt;=INDEX($EI$5:$EI$44,$A628)),$A628,0),0)</f>
        <v>0</v>
      </c>
      <c r="I628" s="9">
        <f>IFERROR(IF(AND($B628&gt;=INDEX($EH$5:$EH$44,$A628),$B628&lt;=INDEX($EJ$5:$EJ$44,$A628),I$30&gt;=INDEX($EG$5:$EG$44,$A628),I$30&lt;=INDEX($EI$5:$EI$44,$A628)),$A628,0),0)</f>
        <v>0</v>
      </c>
      <c r="J628" s="9">
        <f>IFERROR(IF(AND($B628&gt;=INDEX($EH$5:$EH$44,$A628),$B628&lt;=INDEX($EJ$5:$EJ$44,$A628),J$30&gt;=INDEX($EG$5:$EG$44,$A628),J$30&lt;=INDEX($EI$5:$EI$44,$A628)),$A628,0),0)</f>
        <v>0</v>
      </c>
      <c r="K628" s="9">
        <f>IFERROR(IF(AND($B628&gt;=INDEX($EH$5:$EH$44,$A628),$B628&lt;=INDEX($EJ$5:$EJ$44,$A628),K$30&gt;=INDEX($EG$5:$EG$44,$A628),K$30&lt;=INDEX($EI$5:$EI$44,$A628)),$A628,0),0)</f>
        <v>0</v>
      </c>
      <c r="L628" s="9">
        <f>IFERROR(IF(AND($B628&gt;=INDEX($EH$5:$EH$44,$A628),$B628&lt;=INDEX($EJ$5:$EJ$44,$A628),L$30&gt;=INDEX($EG$5:$EG$44,$A628),L$30&lt;=INDEX($EI$5:$EI$44,$A628)),$A628,0),0)</f>
        <v>0</v>
      </c>
      <c r="M628" s="9">
        <f>IFERROR(IF(AND($B628&gt;=INDEX($EH$5:$EH$44,$A628),$B628&lt;=INDEX($EJ$5:$EJ$44,$A628),M$30&gt;=INDEX($EG$5:$EG$44,$A628),M$30&lt;=INDEX($EI$5:$EI$44,$A628)),$A628,0),0)</f>
        <v>0</v>
      </c>
      <c r="N628" s="9">
        <f>IFERROR(IF(AND($B628&gt;=INDEX($EH$5:$EH$44,$A628),$B628&lt;=INDEX($EJ$5:$EJ$44,$A628),N$30&gt;=INDEX($EG$5:$EG$44,$A628),N$30&lt;=INDEX($EI$5:$EI$44,$A628)),$A628,0),0)</f>
        <v>0</v>
      </c>
      <c r="O628" s="9">
        <f>IFERROR(IF(AND($B628&gt;=INDEX($EH$5:$EH$44,$A628),$B628&lt;=INDEX($EJ$5:$EJ$44,$A628),O$30&gt;=INDEX($EG$5:$EG$44,$A628),O$30&lt;=INDEX($EI$5:$EI$44,$A628)),$A628,0),0)</f>
        <v>0</v>
      </c>
      <c r="P628" s="9">
        <f>IFERROR(IF(AND($B628&gt;=INDEX($EH$5:$EH$44,$A628),$B628&lt;=INDEX($EJ$5:$EJ$44,$A628),P$30&gt;=INDEX($EG$5:$EG$44,$A628),P$30&lt;=INDEX($EI$5:$EI$44,$A628)),$A628,0),0)</f>
        <v>0</v>
      </c>
      <c r="Q628" s="9">
        <f>IFERROR(IF(AND($B628&gt;=INDEX($EH$5:$EH$44,$A628),$B628&lt;=INDEX($EJ$5:$EJ$44,$A628),Q$30&gt;=INDEX($EG$5:$EG$44,$A628),Q$30&lt;=INDEX($EI$5:$EI$44,$A628)),$A628,0),0)</f>
        <v>0</v>
      </c>
      <c r="R628" s="9">
        <f>IFERROR(IF(AND($B628&gt;=INDEX($EH$5:$EH$44,$A628),$B628&lt;=INDEX($EJ$5:$EJ$44,$A628),R$30&gt;=INDEX($EG$5:$EG$44,$A628),R$30&lt;=INDEX($EI$5:$EI$44,$A628)),$A628,0),0)</f>
        <v>0</v>
      </c>
      <c r="S628" s="9">
        <f>IFERROR(IF(AND($B628&gt;=INDEX($EH$5:$EH$44,$A628),$B628&lt;=INDEX($EJ$5:$EJ$44,$A628),S$30&gt;=INDEX($EG$5:$EG$44,$A628),S$30&lt;=INDEX($EI$5:$EI$44,$A628)),$A628,0),0)</f>
        <v>0</v>
      </c>
      <c r="T628" s="9">
        <f>IFERROR(IF(AND($B628&gt;=INDEX($EH$5:$EH$44,$A628),$B628&lt;=INDEX($EJ$5:$EJ$44,$A628),T$30&gt;=INDEX($EG$5:$EG$44,$A628),T$30&lt;=INDEX($EI$5:$EI$44,$A628)),$A628,0),0)</f>
        <v>0</v>
      </c>
      <c r="U628" s="9">
        <f>IFERROR(IF(AND($B628&gt;=INDEX($EH$5:$EH$44,$A628),$B628&lt;=INDEX($EJ$5:$EJ$44,$A628),U$30&gt;=INDEX($EG$5:$EG$44,$A628),U$30&lt;=INDEX($EI$5:$EI$44,$A628)),$A628,0),0)</f>
        <v>0</v>
      </c>
      <c r="V628" s="9">
        <f>IFERROR(IF(AND($B628&gt;=INDEX($EH$5:$EH$44,$A628),$B628&lt;=INDEX($EJ$5:$EJ$44,$A628),V$30&gt;=INDEX($EG$5:$EG$44,$A628),V$30&lt;=INDEX($EI$5:$EI$44,$A628)),$A628,0),0)</f>
        <v>0</v>
      </c>
      <c r="W628" s="9">
        <f>IFERROR(IF(AND($B628&gt;=INDEX($EH$5:$EH$44,$A628),$B628&lt;=INDEX($EJ$5:$EJ$44,$A628),W$30&gt;=INDEX($EG$5:$EG$44,$A628),W$30&lt;=INDEX($EI$5:$EI$44,$A628)),$A628,0),0)</f>
        <v>0</v>
      </c>
      <c r="X628" s="9">
        <f>IFERROR(IF(AND($B628&gt;=INDEX($EH$5:$EH$44,$A628),$B628&lt;=INDEX($EJ$5:$EJ$44,$A628),X$30&gt;=INDEX($EG$5:$EG$44,$A628),X$30&lt;=INDEX($EI$5:$EI$44,$A628)),$A628,0),0)</f>
        <v>0</v>
      </c>
      <c r="Y628" s="9">
        <f>IFERROR(IF(AND($B628&gt;=INDEX($EH$5:$EH$44,$A628),$B628&lt;=INDEX($EJ$5:$EJ$44,$A628),Y$30&gt;=INDEX($EG$5:$EG$44,$A628),Y$30&lt;=INDEX($EI$5:$EI$44,$A628)),$A628,0),0)</f>
        <v>0</v>
      </c>
      <c r="Z628" s="9">
        <f>IFERROR(IF(AND($B628&gt;=INDEX($EH$5:$EH$44,$A628),$B628&lt;=INDEX($EJ$5:$EJ$44,$A628),Z$30&gt;=INDEX($EG$5:$EG$44,$A628),Z$30&lt;=INDEX($EI$5:$EI$44,$A628)),$A628,0),0)</f>
        <v>0</v>
      </c>
      <c r="AA628" s="9">
        <f>IFERROR(IF(AND($B628&gt;=INDEX($EH$5:$EH$44,$A628),$B628&lt;=INDEX($EJ$5:$EJ$44,$A628),AA$30&gt;=INDEX($EG$5:$EG$44,$A628),AA$30&lt;=INDEX($EI$5:$EI$44,$A628)),$A628,0),0)</f>
        <v>0</v>
      </c>
      <c r="AB628" s="9">
        <f>IFERROR(IF(AND($B628&gt;=INDEX($EH$5:$EH$44,$A628),$B628&lt;=INDEX($EJ$5:$EJ$44,$A628),AB$30&gt;=INDEX($EG$5:$EG$44,$A628),AB$30&lt;=INDEX($EI$5:$EI$44,$A628)),$A628,0),0)</f>
        <v>0</v>
      </c>
      <c r="AC628" s="9">
        <f>IFERROR(IF(AND($B628&gt;=INDEX($EH$5:$EH$44,$A628),$B628&lt;=INDEX($EJ$5:$EJ$44,$A628),AC$30&gt;=INDEX($EG$5:$EG$44,$A628),AC$30&lt;=INDEX($EI$5:$EI$44,$A628)),$A628,0),0)</f>
        <v>0</v>
      </c>
      <c r="AD628" s="9">
        <f>IFERROR(IF(AND($B628&gt;=INDEX($EH$5:$EH$44,$A628),$B628&lt;=INDEX($EJ$5:$EJ$44,$A628),AD$30&gt;=INDEX($EG$5:$EG$44,$A628),AD$30&lt;=INDEX($EI$5:$EI$44,$A628)),$A628,0),0)</f>
        <v>0</v>
      </c>
      <c r="AE628" s="9">
        <f>IFERROR(IF(AND($B628&gt;=INDEX($EH$5:$EH$44,$A628),$B628&lt;=INDEX($EJ$5:$EJ$44,$A628),AE$30&gt;=INDEX($EG$5:$EG$44,$A628),AE$30&lt;=INDEX($EI$5:$EI$44,$A628)),$A628,0),0)</f>
        <v>0</v>
      </c>
      <c r="AF628" s="9">
        <f>IFERROR(IF(AND($B628&gt;=INDEX($EH$5:$EH$44,$A628),$B628&lt;=INDEX($EJ$5:$EJ$44,$A628),AF$30&gt;=INDEX($EG$5:$EG$44,$A628),AF$30&lt;=INDEX($EI$5:$EI$44,$A628)),$A628,0),0)</f>
        <v>0</v>
      </c>
      <c r="AG628" s="9">
        <f>IFERROR(IF(AND($B628&gt;=INDEX($EH$5:$EH$44,$A628),$B628&lt;=INDEX($EJ$5:$EJ$44,$A628),AG$30&gt;=INDEX($EG$5:$EG$44,$A628),AG$30&lt;=INDEX($EI$5:$EI$44,$A628)),$A628,0),0)</f>
        <v>0</v>
      </c>
      <c r="AH628" s="9"/>
    </row>
    <row r="629" spans="1:34">
      <c r="A629" s="5">
        <f t="shared" si="96"/>
        <v>24</v>
      </c>
      <c r="B629" s="5">
        <f t="shared" si="95"/>
        <v>23</v>
      </c>
      <c r="C629" s="9">
        <f>IFERROR(IF(AND($B629&gt;=INDEX($EH$5:$EH$44,$A629),$B629&lt;=INDEX($EJ$5:$EJ$44,$A629),C$30&gt;=INDEX($EG$5:$EG$44,$A629),C$30&lt;=INDEX($EI$5:$EI$44,$A629)),$A629,0),0)</f>
        <v>0</v>
      </c>
      <c r="D629" s="9">
        <f>IFERROR(IF(AND($B629&gt;=INDEX($EH$5:$EH$44,$A629),$B629&lt;=INDEX($EJ$5:$EJ$44,$A629),D$30&gt;=INDEX($EG$5:$EG$44,$A629),D$30&lt;=INDEX($EI$5:$EI$44,$A629)),$A629,0),0)</f>
        <v>0</v>
      </c>
      <c r="E629" s="9">
        <f>IFERROR(IF(AND($B629&gt;=INDEX($EH$5:$EH$44,$A629),$B629&lt;=INDEX($EJ$5:$EJ$44,$A629),E$30&gt;=INDEX($EG$5:$EG$44,$A629),E$30&lt;=INDEX($EI$5:$EI$44,$A629)),$A629,0),0)</f>
        <v>0</v>
      </c>
      <c r="F629" s="9">
        <f>IFERROR(IF(AND($B629&gt;=INDEX($EH$5:$EH$44,$A629),$B629&lt;=INDEX($EJ$5:$EJ$44,$A629),F$30&gt;=INDEX($EG$5:$EG$44,$A629),F$30&lt;=INDEX($EI$5:$EI$44,$A629)),$A629,0),0)</f>
        <v>0</v>
      </c>
      <c r="G629" s="9">
        <f>IFERROR(IF(AND($B629&gt;=INDEX($EH$5:$EH$44,$A629),$B629&lt;=INDEX($EJ$5:$EJ$44,$A629),G$30&gt;=INDEX($EG$5:$EG$44,$A629),G$30&lt;=INDEX($EI$5:$EI$44,$A629)),$A629,0),0)</f>
        <v>0</v>
      </c>
      <c r="H629" s="9">
        <f>IFERROR(IF(AND($B629&gt;=INDEX($EH$5:$EH$44,$A629),$B629&lt;=INDEX($EJ$5:$EJ$44,$A629),H$30&gt;=INDEX($EG$5:$EG$44,$A629),H$30&lt;=INDEX($EI$5:$EI$44,$A629)),$A629,0),0)</f>
        <v>0</v>
      </c>
      <c r="I629" s="9">
        <f>IFERROR(IF(AND($B629&gt;=INDEX($EH$5:$EH$44,$A629),$B629&lt;=INDEX($EJ$5:$EJ$44,$A629),I$30&gt;=INDEX($EG$5:$EG$44,$A629),I$30&lt;=INDEX($EI$5:$EI$44,$A629)),$A629,0),0)</f>
        <v>0</v>
      </c>
      <c r="J629" s="9">
        <f>IFERROR(IF(AND($B629&gt;=INDEX($EH$5:$EH$44,$A629),$B629&lt;=INDEX($EJ$5:$EJ$44,$A629),J$30&gt;=INDEX($EG$5:$EG$44,$A629),J$30&lt;=INDEX($EI$5:$EI$44,$A629)),$A629,0),0)</f>
        <v>0</v>
      </c>
      <c r="K629" s="9">
        <f>IFERROR(IF(AND($B629&gt;=INDEX($EH$5:$EH$44,$A629),$B629&lt;=INDEX($EJ$5:$EJ$44,$A629),K$30&gt;=INDEX($EG$5:$EG$44,$A629),K$30&lt;=INDEX($EI$5:$EI$44,$A629)),$A629,0),0)</f>
        <v>0</v>
      </c>
      <c r="L629" s="9">
        <f>IFERROR(IF(AND($B629&gt;=INDEX($EH$5:$EH$44,$A629),$B629&lt;=INDEX($EJ$5:$EJ$44,$A629),L$30&gt;=INDEX($EG$5:$EG$44,$A629),L$30&lt;=INDEX($EI$5:$EI$44,$A629)),$A629,0),0)</f>
        <v>0</v>
      </c>
      <c r="M629" s="9">
        <f>IFERROR(IF(AND($B629&gt;=INDEX($EH$5:$EH$44,$A629),$B629&lt;=INDEX($EJ$5:$EJ$44,$A629),M$30&gt;=INDEX($EG$5:$EG$44,$A629),M$30&lt;=INDEX($EI$5:$EI$44,$A629)),$A629,0),0)</f>
        <v>0</v>
      </c>
      <c r="N629" s="9">
        <f>IFERROR(IF(AND($B629&gt;=INDEX($EH$5:$EH$44,$A629),$B629&lt;=INDEX($EJ$5:$EJ$44,$A629),N$30&gt;=INDEX($EG$5:$EG$44,$A629),N$30&lt;=INDEX($EI$5:$EI$44,$A629)),$A629,0),0)</f>
        <v>0</v>
      </c>
      <c r="O629" s="9">
        <f>IFERROR(IF(AND($B629&gt;=INDEX($EH$5:$EH$44,$A629),$B629&lt;=INDEX($EJ$5:$EJ$44,$A629),O$30&gt;=INDEX($EG$5:$EG$44,$A629),O$30&lt;=INDEX($EI$5:$EI$44,$A629)),$A629,0),0)</f>
        <v>0</v>
      </c>
      <c r="P629" s="9">
        <f>IFERROR(IF(AND($B629&gt;=INDEX($EH$5:$EH$44,$A629),$B629&lt;=INDEX($EJ$5:$EJ$44,$A629),P$30&gt;=INDEX($EG$5:$EG$44,$A629),P$30&lt;=INDEX($EI$5:$EI$44,$A629)),$A629,0),0)</f>
        <v>0</v>
      </c>
      <c r="Q629" s="9">
        <f>IFERROR(IF(AND($B629&gt;=INDEX($EH$5:$EH$44,$A629),$B629&lt;=INDEX($EJ$5:$EJ$44,$A629),Q$30&gt;=INDEX($EG$5:$EG$44,$A629),Q$30&lt;=INDEX($EI$5:$EI$44,$A629)),$A629,0),0)</f>
        <v>0</v>
      </c>
      <c r="R629" s="9">
        <f>IFERROR(IF(AND($B629&gt;=INDEX($EH$5:$EH$44,$A629),$B629&lt;=INDEX($EJ$5:$EJ$44,$A629),R$30&gt;=INDEX($EG$5:$EG$44,$A629),R$30&lt;=INDEX($EI$5:$EI$44,$A629)),$A629,0),0)</f>
        <v>0</v>
      </c>
      <c r="S629" s="9">
        <f>IFERROR(IF(AND($B629&gt;=INDEX($EH$5:$EH$44,$A629),$B629&lt;=INDEX($EJ$5:$EJ$44,$A629),S$30&gt;=INDEX($EG$5:$EG$44,$A629),S$30&lt;=INDEX($EI$5:$EI$44,$A629)),$A629,0),0)</f>
        <v>0</v>
      </c>
      <c r="T629" s="9">
        <f>IFERROR(IF(AND($B629&gt;=INDEX($EH$5:$EH$44,$A629),$B629&lt;=INDEX($EJ$5:$EJ$44,$A629),T$30&gt;=INDEX($EG$5:$EG$44,$A629),T$30&lt;=INDEX($EI$5:$EI$44,$A629)),$A629,0),0)</f>
        <v>0</v>
      </c>
      <c r="U629" s="9">
        <f>IFERROR(IF(AND($B629&gt;=INDEX($EH$5:$EH$44,$A629),$B629&lt;=INDEX($EJ$5:$EJ$44,$A629),U$30&gt;=INDEX($EG$5:$EG$44,$A629),U$30&lt;=INDEX($EI$5:$EI$44,$A629)),$A629,0),0)</f>
        <v>0</v>
      </c>
      <c r="V629" s="9">
        <f>IFERROR(IF(AND($B629&gt;=INDEX($EH$5:$EH$44,$A629),$B629&lt;=INDEX($EJ$5:$EJ$44,$A629),V$30&gt;=INDEX($EG$5:$EG$44,$A629),V$30&lt;=INDEX($EI$5:$EI$44,$A629)),$A629,0),0)</f>
        <v>0</v>
      </c>
      <c r="W629" s="9">
        <f>IFERROR(IF(AND($B629&gt;=INDEX($EH$5:$EH$44,$A629),$B629&lt;=INDEX($EJ$5:$EJ$44,$A629),W$30&gt;=INDEX($EG$5:$EG$44,$A629),W$30&lt;=INDEX($EI$5:$EI$44,$A629)),$A629,0),0)</f>
        <v>0</v>
      </c>
      <c r="X629" s="9">
        <f>IFERROR(IF(AND($B629&gt;=INDEX($EH$5:$EH$44,$A629),$B629&lt;=INDEX($EJ$5:$EJ$44,$A629),X$30&gt;=INDEX($EG$5:$EG$44,$A629),X$30&lt;=INDEX($EI$5:$EI$44,$A629)),$A629,0),0)</f>
        <v>0</v>
      </c>
      <c r="Y629" s="9">
        <f>IFERROR(IF(AND($B629&gt;=INDEX($EH$5:$EH$44,$A629),$B629&lt;=INDEX($EJ$5:$EJ$44,$A629),Y$30&gt;=INDEX($EG$5:$EG$44,$A629),Y$30&lt;=INDEX($EI$5:$EI$44,$A629)),$A629,0),0)</f>
        <v>0</v>
      </c>
      <c r="Z629" s="9">
        <f>IFERROR(IF(AND($B629&gt;=INDEX($EH$5:$EH$44,$A629),$B629&lt;=INDEX($EJ$5:$EJ$44,$A629),Z$30&gt;=INDEX($EG$5:$EG$44,$A629),Z$30&lt;=INDEX($EI$5:$EI$44,$A629)),$A629,0),0)</f>
        <v>0</v>
      </c>
      <c r="AA629" s="9">
        <f>IFERROR(IF(AND($B629&gt;=INDEX($EH$5:$EH$44,$A629),$B629&lt;=INDEX($EJ$5:$EJ$44,$A629),AA$30&gt;=INDEX($EG$5:$EG$44,$A629),AA$30&lt;=INDEX($EI$5:$EI$44,$A629)),$A629,0),0)</f>
        <v>0</v>
      </c>
      <c r="AB629" s="9">
        <f>IFERROR(IF(AND($B629&gt;=INDEX($EH$5:$EH$44,$A629),$B629&lt;=INDEX($EJ$5:$EJ$44,$A629),AB$30&gt;=INDEX($EG$5:$EG$44,$A629),AB$30&lt;=INDEX($EI$5:$EI$44,$A629)),$A629,0),0)</f>
        <v>0</v>
      </c>
      <c r="AC629" s="9">
        <f>IFERROR(IF(AND($B629&gt;=INDEX($EH$5:$EH$44,$A629),$B629&lt;=INDEX($EJ$5:$EJ$44,$A629),AC$30&gt;=INDEX($EG$5:$EG$44,$A629),AC$30&lt;=INDEX($EI$5:$EI$44,$A629)),$A629,0),0)</f>
        <v>0</v>
      </c>
      <c r="AD629" s="9">
        <f>IFERROR(IF(AND($B629&gt;=INDEX($EH$5:$EH$44,$A629),$B629&lt;=INDEX($EJ$5:$EJ$44,$A629),AD$30&gt;=INDEX($EG$5:$EG$44,$A629),AD$30&lt;=INDEX($EI$5:$EI$44,$A629)),$A629,0),0)</f>
        <v>0</v>
      </c>
      <c r="AE629" s="9">
        <f>IFERROR(IF(AND($B629&gt;=INDEX($EH$5:$EH$44,$A629),$B629&lt;=INDEX($EJ$5:$EJ$44,$A629),AE$30&gt;=INDEX($EG$5:$EG$44,$A629),AE$30&lt;=INDEX($EI$5:$EI$44,$A629)),$A629,0),0)</f>
        <v>0</v>
      </c>
      <c r="AF629" s="9">
        <f>IFERROR(IF(AND($B629&gt;=INDEX($EH$5:$EH$44,$A629),$B629&lt;=INDEX($EJ$5:$EJ$44,$A629),AF$30&gt;=INDEX($EG$5:$EG$44,$A629),AF$30&lt;=INDEX($EI$5:$EI$44,$A629)),$A629,0),0)</f>
        <v>0</v>
      </c>
      <c r="AG629" s="9">
        <f>IFERROR(IF(AND($B629&gt;=INDEX($EH$5:$EH$44,$A629),$B629&lt;=INDEX($EJ$5:$EJ$44,$A629),AG$30&gt;=INDEX($EG$5:$EG$44,$A629),AG$30&lt;=INDEX($EI$5:$EI$44,$A629)),$A629,0),0)</f>
        <v>0</v>
      </c>
      <c r="AH629" s="9"/>
    </row>
    <row r="630" spans="1:34">
      <c r="A630" s="5">
        <f t="shared" si="96"/>
        <v>24</v>
      </c>
      <c r="B630" s="5">
        <f t="shared" si="95"/>
        <v>24</v>
      </c>
      <c r="C630" s="9">
        <f>IFERROR(IF(AND($B630&gt;=INDEX($EH$5:$EH$44,$A630),$B630&lt;=INDEX($EJ$5:$EJ$44,$A630),C$30&gt;=INDEX($EG$5:$EG$44,$A630),C$30&lt;=INDEX($EI$5:$EI$44,$A630)),$A630,0),0)</f>
        <v>0</v>
      </c>
      <c r="D630" s="9">
        <f>IFERROR(IF(AND($B630&gt;=INDEX($EH$5:$EH$44,$A630),$B630&lt;=INDEX($EJ$5:$EJ$44,$A630),D$30&gt;=INDEX($EG$5:$EG$44,$A630),D$30&lt;=INDEX($EI$5:$EI$44,$A630)),$A630,0),0)</f>
        <v>0</v>
      </c>
      <c r="E630" s="9">
        <f>IFERROR(IF(AND($B630&gt;=INDEX($EH$5:$EH$44,$A630),$B630&lt;=INDEX($EJ$5:$EJ$44,$A630),E$30&gt;=INDEX($EG$5:$EG$44,$A630),E$30&lt;=INDEX($EI$5:$EI$44,$A630)),$A630,0),0)</f>
        <v>0</v>
      </c>
      <c r="F630" s="9">
        <f>IFERROR(IF(AND($B630&gt;=INDEX($EH$5:$EH$44,$A630),$B630&lt;=INDEX($EJ$5:$EJ$44,$A630),F$30&gt;=INDEX($EG$5:$EG$44,$A630),F$30&lt;=INDEX($EI$5:$EI$44,$A630)),$A630,0),0)</f>
        <v>0</v>
      </c>
      <c r="G630" s="9">
        <f>IFERROR(IF(AND($B630&gt;=INDEX($EH$5:$EH$44,$A630),$B630&lt;=INDEX($EJ$5:$EJ$44,$A630),G$30&gt;=INDEX($EG$5:$EG$44,$A630),G$30&lt;=INDEX($EI$5:$EI$44,$A630)),$A630,0),0)</f>
        <v>0</v>
      </c>
      <c r="H630" s="9">
        <f>IFERROR(IF(AND($B630&gt;=INDEX($EH$5:$EH$44,$A630),$B630&lt;=INDEX($EJ$5:$EJ$44,$A630),H$30&gt;=INDEX($EG$5:$EG$44,$A630),H$30&lt;=INDEX($EI$5:$EI$44,$A630)),$A630,0),0)</f>
        <v>0</v>
      </c>
      <c r="I630" s="9">
        <f>IFERROR(IF(AND($B630&gt;=INDEX($EH$5:$EH$44,$A630),$B630&lt;=INDEX($EJ$5:$EJ$44,$A630),I$30&gt;=INDEX($EG$5:$EG$44,$A630),I$30&lt;=INDEX($EI$5:$EI$44,$A630)),$A630,0),0)</f>
        <v>0</v>
      </c>
      <c r="J630" s="9">
        <f>IFERROR(IF(AND($B630&gt;=INDEX($EH$5:$EH$44,$A630),$B630&lt;=INDEX($EJ$5:$EJ$44,$A630),J$30&gt;=INDEX($EG$5:$EG$44,$A630),J$30&lt;=INDEX($EI$5:$EI$44,$A630)),$A630,0),0)</f>
        <v>0</v>
      </c>
      <c r="K630" s="9">
        <f>IFERROR(IF(AND($B630&gt;=INDEX($EH$5:$EH$44,$A630),$B630&lt;=INDEX($EJ$5:$EJ$44,$A630),K$30&gt;=INDEX($EG$5:$EG$44,$A630),K$30&lt;=INDEX($EI$5:$EI$44,$A630)),$A630,0),0)</f>
        <v>0</v>
      </c>
      <c r="L630" s="9">
        <f>IFERROR(IF(AND($B630&gt;=INDEX($EH$5:$EH$44,$A630),$B630&lt;=INDEX($EJ$5:$EJ$44,$A630),L$30&gt;=INDEX($EG$5:$EG$44,$A630),L$30&lt;=INDEX($EI$5:$EI$44,$A630)),$A630,0),0)</f>
        <v>0</v>
      </c>
      <c r="M630" s="9">
        <f>IFERROR(IF(AND($B630&gt;=INDEX($EH$5:$EH$44,$A630),$B630&lt;=INDEX($EJ$5:$EJ$44,$A630),M$30&gt;=INDEX($EG$5:$EG$44,$A630),M$30&lt;=INDEX($EI$5:$EI$44,$A630)),$A630,0),0)</f>
        <v>0</v>
      </c>
      <c r="N630" s="9">
        <f>IFERROR(IF(AND($B630&gt;=INDEX($EH$5:$EH$44,$A630),$B630&lt;=INDEX($EJ$5:$EJ$44,$A630),N$30&gt;=INDEX($EG$5:$EG$44,$A630),N$30&lt;=INDEX($EI$5:$EI$44,$A630)),$A630,0),0)</f>
        <v>0</v>
      </c>
      <c r="O630" s="9">
        <f>IFERROR(IF(AND($B630&gt;=INDEX($EH$5:$EH$44,$A630),$B630&lt;=INDEX($EJ$5:$EJ$44,$A630),O$30&gt;=INDEX($EG$5:$EG$44,$A630),O$30&lt;=INDEX($EI$5:$EI$44,$A630)),$A630,0),0)</f>
        <v>0</v>
      </c>
      <c r="P630" s="9">
        <f>IFERROR(IF(AND($B630&gt;=INDEX($EH$5:$EH$44,$A630),$B630&lt;=INDEX($EJ$5:$EJ$44,$A630),P$30&gt;=INDEX($EG$5:$EG$44,$A630),P$30&lt;=INDEX($EI$5:$EI$44,$A630)),$A630,0),0)</f>
        <v>0</v>
      </c>
      <c r="Q630" s="9">
        <f>IFERROR(IF(AND($B630&gt;=INDEX($EH$5:$EH$44,$A630),$B630&lt;=INDEX($EJ$5:$EJ$44,$A630),Q$30&gt;=INDEX($EG$5:$EG$44,$A630),Q$30&lt;=INDEX($EI$5:$EI$44,$A630)),$A630,0),0)</f>
        <v>0</v>
      </c>
      <c r="R630" s="9">
        <f>IFERROR(IF(AND($B630&gt;=INDEX($EH$5:$EH$44,$A630),$B630&lt;=INDEX($EJ$5:$EJ$44,$A630),R$30&gt;=INDEX($EG$5:$EG$44,$A630),R$30&lt;=INDEX($EI$5:$EI$44,$A630)),$A630,0),0)</f>
        <v>0</v>
      </c>
      <c r="S630" s="9">
        <f>IFERROR(IF(AND($B630&gt;=INDEX($EH$5:$EH$44,$A630),$B630&lt;=INDEX($EJ$5:$EJ$44,$A630),S$30&gt;=INDEX($EG$5:$EG$44,$A630),S$30&lt;=INDEX($EI$5:$EI$44,$A630)),$A630,0),0)</f>
        <v>0</v>
      </c>
      <c r="T630" s="9">
        <f>IFERROR(IF(AND($B630&gt;=INDEX($EH$5:$EH$44,$A630),$B630&lt;=INDEX($EJ$5:$EJ$44,$A630),T$30&gt;=INDEX($EG$5:$EG$44,$A630),T$30&lt;=INDEX($EI$5:$EI$44,$A630)),$A630,0),0)</f>
        <v>0</v>
      </c>
      <c r="U630" s="9">
        <f>IFERROR(IF(AND($B630&gt;=INDEX($EH$5:$EH$44,$A630),$B630&lt;=INDEX($EJ$5:$EJ$44,$A630),U$30&gt;=INDEX($EG$5:$EG$44,$A630),U$30&lt;=INDEX($EI$5:$EI$44,$A630)),$A630,0),0)</f>
        <v>0</v>
      </c>
      <c r="V630" s="9">
        <f>IFERROR(IF(AND($B630&gt;=INDEX($EH$5:$EH$44,$A630),$B630&lt;=INDEX($EJ$5:$EJ$44,$A630),V$30&gt;=INDEX($EG$5:$EG$44,$A630),V$30&lt;=INDEX($EI$5:$EI$44,$A630)),$A630,0),0)</f>
        <v>0</v>
      </c>
      <c r="W630" s="9">
        <f>IFERROR(IF(AND($B630&gt;=INDEX($EH$5:$EH$44,$A630),$B630&lt;=INDEX($EJ$5:$EJ$44,$A630),W$30&gt;=INDEX($EG$5:$EG$44,$A630),W$30&lt;=INDEX($EI$5:$EI$44,$A630)),$A630,0),0)</f>
        <v>0</v>
      </c>
      <c r="X630" s="9">
        <f>IFERROR(IF(AND($B630&gt;=INDEX($EH$5:$EH$44,$A630),$B630&lt;=INDEX($EJ$5:$EJ$44,$A630),X$30&gt;=INDEX($EG$5:$EG$44,$A630),X$30&lt;=INDEX($EI$5:$EI$44,$A630)),$A630,0),0)</f>
        <v>0</v>
      </c>
      <c r="Y630" s="9">
        <f>IFERROR(IF(AND($B630&gt;=INDEX($EH$5:$EH$44,$A630),$B630&lt;=INDEX($EJ$5:$EJ$44,$A630),Y$30&gt;=INDEX($EG$5:$EG$44,$A630),Y$30&lt;=INDEX($EI$5:$EI$44,$A630)),$A630,0),0)</f>
        <v>0</v>
      </c>
      <c r="Z630" s="9">
        <f>IFERROR(IF(AND($B630&gt;=INDEX($EH$5:$EH$44,$A630),$B630&lt;=INDEX($EJ$5:$EJ$44,$A630),Z$30&gt;=INDEX($EG$5:$EG$44,$A630),Z$30&lt;=INDEX($EI$5:$EI$44,$A630)),$A630,0),0)</f>
        <v>0</v>
      </c>
      <c r="AA630" s="9">
        <f>IFERROR(IF(AND($B630&gt;=INDEX($EH$5:$EH$44,$A630),$B630&lt;=INDEX($EJ$5:$EJ$44,$A630),AA$30&gt;=INDEX($EG$5:$EG$44,$A630),AA$30&lt;=INDEX($EI$5:$EI$44,$A630)),$A630,0),0)</f>
        <v>0</v>
      </c>
      <c r="AB630" s="9">
        <f>IFERROR(IF(AND($B630&gt;=INDEX($EH$5:$EH$44,$A630),$B630&lt;=INDEX($EJ$5:$EJ$44,$A630),AB$30&gt;=INDEX($EG$5:$EG$44,$A630),AB$30&lt;=INDEX($EI$5:$EI$44,$A630)),$A630,0),0)</f>
        <v>0</v>
      </c>
      <c r="AC630" s="9">
        <f>IFERROR(IF(AND($B630&gt;=INDEX($EH$5:$EH$44,$A630),$B630&lt;=INDEX($EJ$5:$EJ$44,$A630),AC$30&gt;=INDEX($EG$5:$EG$44,$A630),AC$30&lt;=INDEX($EI$5:$EI$44,$A630)),$A630,0),0)</f>
        <v>0</v>
      </c>
      <c r="AD630" s="9">
        <f>IFERROR(IF(AND($B630&gt;=INDEX($EH$5:$EH$44,$A630),$B630&lt;=INDEX($EJ$5:$EJ$44,$A630),AD$30&gt;=INDEX($EG$5:$EG$44,$A630),AD$30&lt;=INDEX($EI$5:$EI$44,$A630)),$A630,0),0)</f>
        <v>0</v>
      </c>
      <c r="AE630" s="9">
        <f>IFERROR(IF(AND($B630&gt;=INDEX($EH$5:$EH$44,$A630),$B630&lt;=INDEX($EJ$5:$EJ$44,$A630),AE$30&gt;=INDEX($EG$5:$EG$44,$A630),AE$30&lt;=INDEX($EI$5:$EI$44,$A630)),$A630,0),0)</f>
        <v>0</v>
      </c>
      <c r="AF630" s="9">
        <f>IFERROR(IF(AND($B630&gt;=INDEX($EH$5:$EH$44,$A630),$B630&lt;=INDEX($EJ$5:$EJ$44,$A630),AF$30&gt;=INDEX($EG$5:$EG$44,$A630),AF$30&lt;=INDEX($EI$5:$EI$44,$A630)),$A630,0),0)</f>
        <v>0</v>
      </c>
      <c r="AG630" s="9">
        <f>IFERROR(IF(AND($B630&gt;=INDEX($EH$5:$EH$44,$A630),$B630&lt;=INDEX($EJ$5:$EJ$44,$A630),AG$30&gt;=INDEX($EG$5:$EG$44,$A630),AG$30&lt;=INDEX($EI$5:$EI$44,$A630)),$A630,0),0)</f>
        <v>0</v>
      </c>
      <c r="AH630" s="9"/>
    </row>
    <row r="631" spans="1:34">
      <c r="A631" s="5">
        <f t="shared" si="96"/>
        <v>25</v>
      </c>
      <c r="B631" s="5">
        <f t="shared" si="95"/>
        <v>0</v>
      </c>
      <c r="C631" s="9">
        <f>IFERROR(IF(AND($B631&gt;=INDEX($EH$5:$EH$44,$A631),$B631&lt;=INDEX($EJ$5:$EJ$44,$A631),C$30&gt;=INDEX($EG$5:$EG$44,$A631),C$30&lt;=INDEX($EI$5:$EI$44,$A631)),$A631,0),0)</f>
        <v>0</v>
      </c>
      <c r="D631" s="9">
        <f>IFERROR(IF(AND($B631&gt;=INDEX($EH$5:$EH$44,$A631),$B631&lt;=INDEX($EJ$5:$EJ$44,$A631),D$30&gt;=INDEX($EG$5:$EG$44,$A631),D$30&lt;=INDEX($EI$5:$EI$44,$A631)),$A631,0),0)</f>
        <v>0</v>
      </c>
      <c r="E631" s="9">
        <f>IFERROR(IF(AND($B631&gt;=INDEX($EH$5:$EH$44,$A631),$B631&lt;=INDEX($EJ$5:$EJ$44,$A631),E$30&gt;=INDEX($EG$5:$EG$44,$A631),E$30&lt;=INDEX($EI$5:$EI$44,$A631)),$A631,0),0)</f>
        <v>0</v>
      </c>
      <c r="F631" s="9">
        <f>IFERROR(IF(AND($B631&gt;=INDEX($EH$5:$EH$44,$A631),$B631&lt;=INDEX($EJ$5:$EJ$44,$A631),F$30&gt;=INDEX($EG$5:$EG$44,$A631),F$30&lt;=INDEX($EI$5:$EI$44,$A631)),$A631,0),0)</f>
        <v>0</v>
      </c>
      <c r="G631" s="9">
        <f>IFERROR(IF(AND($B631&gt;=INDEX($EH$5:$EH$44,$A631),$B631&lt;=INDEX($EJ$5:$EJ$44,$A631),G$30&gt;=INDEX($EG$5:$EG$44,$A631),G$30&lt;=INDEX($EI$5:$EI$44,$A631)),$A631,0),0)</f>
        <v>0</v>
      </c>
      <c r="H631" s="9">
        <f>IFERROR(IF(AND($B631&gt;=INDEX($EH$5:$EH$44,$A631),$B631&lt;=INDEX($EJ$5:$EJ$44,$A631),H$30&gt;=INDEX($EG$5:$EG$44,$A631),H$30&lt;=INDEX($EI$5:$EI$44,$A631)),$A631,0),0)</f>
        <v>0</v>
      </c>
      <c r="I631" s="9">
        <f>IFERROR(IF(AND($B631&gt;=INDEX($EH$5:$EH$44,$A631),$B631&lt;=INDEX($EJ$5:$EJ$44,$A631),I$30&gt;=INDEX($EG$5:$EG$44,$A631),I$30&lt;=INDEX($EI$5:$EI$44,$A631)),$A631,0),0)</f>
        <v>0</v>
      </c>
      <c r="J631" s="9">
        <f>IFERROR(IF(AND($B631&gt;=INDEX($EH$5:$EH$44,$A631),$B631&lt;=INDEX($EJ$5:$EJ$44,$A631),J$30&gt;=INDEX($EG$5:$EG$44,$A631),J$30&lt;=INDEX($EI$5:$EI$44,$A631)),$A631,0),0)</f>
        <v>0</v>
      </c>
      <c r="K631" s="9">
        <f>IFERROR(IF(AND($B631&gt;=INDEX($EH$5:$EH$44,$A631),$B631&lt;=INDEX($EJ$5:$EJ$44,$A631),K$30&gt;=INDEX($EG$5:$EG$44,$A631),K$30&lt;=INDEX($EI$5:$EI$44,$A631)),$A631,0),0)</f>
        <v>0</v>
      </c>
      <c r="L631" s="9">
        <f>IFERROR(IF(AND($B631&gt;=INDEX($EH$5:$EH$44,$A631),$B631&lt;=INDEX($EJ$5:$EJ$44,$A631),L$30&gt;=INDEX($EG$5:$EG$44,$A631),L$30&lt;=INDEX($EI$5:$EI$44,$A631)),$A631,0),0)</f>
        <v>0</v>
      </c>
      <c r="M631" s="9">
        <f>IFERROR(IF(AND($B631&gt;=INDEX($EH$5:$EH$44,$A631),$B631&lt;=INDEX($EJ$5:$EJ$44,$A631),M$30&gt;=INDEX($EG$5:$EG$44,$A631),M$30&lt;=INDEX($EI$5:$EI$44,$A631)),$A631,0),0)</f>
        <v>0</v>
      </c>
      <c r="N631" s="9">
        <f>IFERROR(IF(AND($B631&gt;=INDEX($EH$5:$EH$44,$A631),$B631&lt;=INDEX($EJ$5:$EJ$44,$A631),N$30&gt;=INDEX($EG$5:$EG$44,$A631),N$30&lt;=INDEX($EI$5:$EI$44,$A631)),$A631,0),0)</f>
        <v>0</v>
      </c>
      <c r="O631" s="9">
        <f>IFERROR(IF(AND($B631&gt;=INDEX($EH$5:$EH$44,$A631),$B631&lt;=INDEX($EJ$5:$EJ$44,$A631),O$30&gt;=INDEX($EG$5:$EG$44,$A631),O$30&lt;=INDEX($EI$5:$EI$44,$A631)),$A631,0),0)</f>
        <v>0</v>
      </c>
      <c r="P631" s="9">
        <f>IFERROR(IF(AND($B631&gt;=INDEX($EH$5:$EH$44,$A631),$B631&lt;=INDEX($EJ$5:$EJ$44,$A631),P$30&gt;=INDEX($EG$5:$EG$44,$A631),P$30&lt;=INDEX($EI$5:$EI$44,$A631)),$A631,0),0)</f>
        <v>0</v>
      </c>
      <c r="Q631" s="9">
        <f>IFERROR(IF(AND($B631&gt;=INDEX($EH$5:$EH$44,$A631),$B631&lt;=INDEX($EJ$5:$EJ$44,$A631),Q$30&gt;=INDEX($EG$5:$EG$44,$A631),Q$30&lt;=INDEX($EI$5:$EI$44,$A631)),$A631,0),0)</f>
        <v>0</v>
      </c>
      <c r="R631" s="9">
        <f>IFERROR(IF(AND($B631&gt;=INDEX($EH$5:$EH$44,$A631),$B631&lt;=INDEX($EJ$5:$EJ$44,$A631),R$30&gt;=INDEX($EG$5:$EG$44,$A631),R$30&lt;=INDEX($EI$5:$EI$44,$A631)),$A631,0),0)</f>
        <v>0</v>
      </c>
      <c r="S631" s="9">
        <f>IFERROR(IF(AND($B631&gt;=INDEX($EH$5:$EH$44,$A631),$B631&lt;=INDEX($EJ$5:$EJ$44,$A631),S$30&gt;=INDEX($EG$5:$EG$44,$A631),S$30&lt;=INDEX($EI$5:$EI$44,$A631)),$A631,0),0)</f>
        <v>0</v>
      </c>
      <c r="T631" s="9">
        <f>IFERROR(IF(AND($B631&gt;=INDEX($EH$5:$EH$44,$A631),$B631&lt;=INDEX($EJ$5:$EJ$44,$A631),T$30&gt;=INDEX($EG$5:$EG$44,$A631),T$30&lt;=INDEX($EI$5:$EI$44,$A631)),$A631,0),0)</f>
        <v>0</v>
      </c>
      <c r="U631" s="9">
        <f>IFERROR(IF(AND($B631&gt;=INDEX($EH$5:$EH$44,$A631),$B631&lt;=INDEX($EJ$5:$EJ$44,$A631),U$30&gt;=INDEX($EG$5:$EG$44,$A631),U$30&lt;=INDEX($EI$5:$EI$44,$A631)),$A631,0),0)</f>
        <v>0</v>
      </c>
      <c r="V631" s="9">
        <f>IFERROR(IF(AND($B631&gt;=INDEX($EH$5:$EH$44,$A631),$B631&lt;=INDEX($EJ$5:$EJ$44,$A631),V$30&gt;=INDEX($EG$5:$EG$44,$A631),V$30&lt;=INDEX($EI$5:$EI$44,$A631)),$A631,0),0)</f>
        <v>0</v>
      </c>
      <c r="W631" s="9">
        <f>IFERROR(IF(AND($B631&gt;=INDEX($EH$5:$EH$44,$A631),$B631&lt;=INDEX($EJ$5:$EJ$44,$A631),W$30&gt;=INDEX($EG$5:$EG$44,$A631),W$30&lt;=INDEX($EI$5:$EI$44,$A631)),$A631,0),0)</f>
        <v>0</v>
      </c>
      <c r="X631" s="9">
        <f>IFERROR(IF(AND($B631&gt;=INDEX($EH$5:$EH$44,$A631),$B631&lt;=INDEX($EJ$5:$EJ$44,$A631),X$30&gt;=INDEX($EG$5:$EG$44,$A631),X$30&lt;=INDEX($EI$5:$EI$44,$A631)),$A631,0),0)</f>
        <v>0</v>
      </c>
      <c r="Y631" s="9">
        <f>IFERROR(IF(AND($B631&gt;=INDEX($EH$5:$EH$44,$A631),$B631&lt;=INDEX($EJ$5:$EJ$44,$A631),Y$30&gt;=INDEX($EG$5:$EG$44,$A631),Y$30&lt;=INDEX($EI$5:$EI$44,$A631)),$A631,0),0)</f>
        <v>0</v>
      </c>
      <c r="Z631" s="9">
        <f>IFERROR(IF(AND($B631&gt;=INDEX($EH$5:$EH$44,$A631),$B631&lt;=INDEX($EJ$5:$EJ$44,$A631),Z$30&gt;=INDEX($EG$5:$EG$44,$A631),Z$30&lt;=INDEX($EI$5:$EI$44,$A631)),$A631,0),0)</f>
        <v>0</v>
      </c>
      <c r="AA631" s="9">
        <f>IFERROR(IF(AND($B631&gt;=INDEX($EH$5:$EH$44,$A631),$B631&lt;=INDEX($EJ$5:$EJ$44,$A631),AA$30&gt;=INDEX($EG$5:$EG$44,$A631),AA$30&lt;=INDEX($EI$5:$EI$44,$A631)),$A631,0),0)</f>
        <v>0</v>
      </c>
      <c r="AB631" s="9">
        <f>IFERROR(IF(AND($B631&gt;=INDEX($EH$5:$EH$44,$A631),$B631&lt;=INDEX($EJ$5:$EJ$44,$A631),AB$30&gt;=INDEX($EG$5:$EG$44,$A631),AB$30&lt;=INDEX($EI$5:$EI$44,$A631)),$A631,0),0)</f>
        <v>0</v>
      </c>
      <c r="AC631" s="9">
        <f>IFERROR(IF(AND($B631&gt;=INDEX($EH$5:$EH$44,$A631),$B631&lt;=INDEX($EJ$5:$EJ$44,$A631),AC$30&gt;=INDEX($EG$5:$EG$44,$A631),AC$30&lt;=INDEX($EI$5:$EI$44,$A631)),$A631,0),0)</f>
        <v>0</v>
      </c>
      <c r="AD631" s="9">
        <f>IFERROR(IF(AND($B631&gt;=INDEX($EH$5:$EH$44,$A631),$B631&lt;=INDEX($EJ$5:$EJ$44,$A631),AD$30&gt;=INDEX($EG$5:$EG$44,$A631),AD$30&lt;=INDEX($EI$5:$EI$44,$A631)),$A631,0),0)</f>
        <v>0</v>
      </c>
      <c r="AE631" s="9">
        <f>IFERROR(IF(AND($B631&gt;=INDEX($EH$5:$EH$44,$A631),$B631&lt;=INDEX($EJ$5:$EJ$44,$A631),AE$30&gt;=INDEX($EG$5:$EG$44,$A631),AE$30&lt;=INDEX($EI$5:$EI$44,$A631)),$A631,0),0)</f>
        <v>0</v>
      </c>
      <c r="AF631" s="9">
        <f>IFERROR(IF(AND($B631&gt;=INDEX($EH$5:$EH$44,$A631),$B631&lt;=INDEX($EJ$5:$EJ$44,$A631),AF$30&gt;=INDEX($EG$5:$EG$44,$A631),AF$30&lt;=INDEX($EI$5:$EI$44,$A631)),$A631,0),0)</f>
        <v>0</v>
      </c>
      <c r="AG631" s="9">
        <f>IFERROR(IF(AND($B631&gt;=INDEX($EH$5:$EH$44,$A631),$B631&lt;=INDEX($EJ$5:$EJ$44,$A631),AG$30&gt;=INDEX($EG$5:$EG$44,$A631),AG$30&lt;=INDEX($EI$5:$EI$44,$A631)),$A631,0),0)</f>
        <v>0</v>
      </c>
      <c r="AH631" s="9"/>
    </row>
    <row r="632" spans="1:34">
      <c r="A632" s="5">
        <f t="shared" si="96"/>
        <v>25</v>
      </c>
      <c r="B632" s="5">
        <f t="shared" ref="B632:B695" si="97">MOD(B631+1,25)</f>
        <v>1</v>
      </c>
      <c r="C632" s="9">
        <f>IFERROR(IF(AND($B632&gt;=INDEX($EH$5:$EH$44,$A632),$B632&lt;=INDEX($EJ$5:$EJ$44,$A632),C$30&gt;=INDEX($EG$5:$EG$44,$A632),C$30&lt;=INDEX($EI$5:$EI$44,$A632)),$A632,0),0)</f>
        <v>0</v>
      </c>
      <c r="D632" s="9">
        <f>IFERROR(IF(AND($B632&gt;=INDEX($EH$5:$EH$44,$A632),$B632&lt;=INDEX($EJ$5:$EJ$44,$A632),D$30&gt;=INDEX($EG$5:$EG$44,$A632),D$30&lt;=INDEX($EI$5:$EI$44,$A632)),$A632,0),0)</f>
        <v>0</v>
      </c>
      <c r="E632" s="9">
        <f>IFERROR(IF(AND($B632&gt;=INDEX($EH$5:$EH$44,$A632),$B632&lt;=INDEX($EJ$5:$EJ$44,$A632),E$30&gt;=INDEX($EG$5:$EG$44,$A632),E$30&lt;=INDEX($EI$5:$EI$44,$A632)),$A632,0),0)</f>
        <v>0</v>
      </c>
      <c r="F632" s="9">
        <f>IFERROR(IF(AND($B632&gt;=INDEX($EH$5:$EH$44,$A632),$B632&lt;=INDEX($EJ$5:$EJ$44,$A632),F$30&gt;=INDEX($EG$5:$EG$44,$A632),F$30&lt;=INDEX($EI$5:$EI$44,$A632)),$A632,0),0)</f>
        <v>0</v>
      </c>
      <c r="G632" s="9">
        <f>IFERROR(IF(AND($B632&gt;=INDEX($EH$5:$EH$44,$A632),$B632&lt;=INDEX($EJ$5:$EJ$44,$A632),G$30&gt;=INDEX($EG$5:$EG$44,$A632),G$30&lt;=INDEX($EI$5:$EI$44,$A632)),$A632,0),0)</f>
        <v>0</v>
      </c>
      <c r="H632" s="9">
        <f>IFERROR(IF(AND($B632&gt;=INDEX($EH$5:$EH$44,$A632),$B632&lt;=INDEX($EJ$5:$EJ$44,$A632),H$30&gt;=INDEX($EG$5:$EG$44,$A632),H$30&lt;=INDEX($EI$5:$EI$44,$A632)),$A632,0),0)</f>
        <v>0</v>
      </c>
      <c r="I632" s="9">
        <f>IFERROR(IF(AND($B632&gt;=INDEX($EH$5:$EH$44,$A632),$B632&lt;=INDEX($EJ$5:$EJ$44,$A632),I$30&gt;=INDEX($EG$5:$EG$44,$A632),I$30&lt;=INDEX($EI$5:$EI$44,$A632)),$A632,0),0)</f>
        <v>0</v>
      </c>
      <c r="J632" s="9">
        <f>IFERROR(IF(AND($B632&gt;=INDEX($EH$5:$EH$44,$A632),$B632&lt;=INDEX($EJ$5:$EJ$44,$A632),J$30&gt;=INDEX($EG$5:$EG$44,$A632),J$30&lt;=INDEX($EI$5:$EI$44,$A632)),$A632,0),0)</f>
        <v>0</v>
      </c>
      <c r="K632" s="9">
        <f>IFERROR(IF(AND($B632&gt;=INDEX($EH$5:$EH$44,$A632),$B632&lt;=INDEX($EJ$5:$EJ$44,$A632),K$30&gt;=INDEX($EG$5:$EG$44,$A632),K$30&lt;=INDEX($EI$5:$EI$44,$A632)),$A632,0),0)</f>
        <v>0</v>
      </c>
      <c r="L632" s="9">
        <f>IFERROR(IF(AND($B632&gt;=INDEX($EH$5:$EH$44,$A632),$B632&lt;=INDEX($EJ$5:$EJ$44,$A632),L$30&gt;=INDEX($EG$5:$EG$44,$A632),L$30&lt;=INDEX($EI$5:$EI$44,$A632)),$A632,0),0)</f>
        <v>0</v>
      </c>
      <c r="M632" s="9">
        <f>IFERROR(IF(AND($B632&gt;=INDEX($EH$5:$EH$44,$A632),$B632&lt;=INDEX($EJ$5:$EJ$44,$A632),M$30&gt;=INDEX($EG$5:$EG$44,$A632),M$30&lt;=INDEX($EI$5:$EI$44,$A632)),$A632,0),0)</f>
        <v>0</v>
      </c>
      <c r="N632" s="9">
        <f>IFERROR(IF(AND($B632&gt;=INDEX($EH$5:$EH$44,$A632),$B632&lt;=INDEX($EJ$5:$EJ$44,$A632),N$30&gt;=INDEX($EG$5:$EG$44,$A632),N$30&lt;=INDEX($EI$5:$EI$44,$A632)),$A632,0),0)</f>
        <v>0</v>
      </c>
      <c r="O632" s="9">
        <f>IFERROR(IF(AND($B632&gt;=INDEX($EH$5:$EH$44,$A632),$B632&lt;=INDEX($EJ$5:$EJ$44,$A632),O$30&gt;=INDEX($EG$5:$EG$44,$A632),O$30&lt;=INDEX($EI$5:$EI$44,$A632)),$A632,0),0)</f>
        <v>0</v>
      </c>
      <c r="P632" s="9">
        <f>IFERROR(IF(AND($B632&gt;=INDEX($EH$5:$EH$44,$A632),$B632&lt;=INDEX($EJ$5:$EJ$44,$A632),P$30&gt;=INDEX($EG$5:$EG$44,$A632),P$30&lt;=INDEX($EI$5:$EI$44,$A632)),$A632,0),0)</f>
        <v>0</v>
      </c>
      <c r="Q632" s="9">
        <f>IFERROR(IF(AND($B632&gt;=INDEX($EH$5:$EH$44,$A632),$B632&lt;=INDEX($EJ$5:$EJ$44,$A632),Q$30&gt;=INDEX($EG$5:$EG$44,$A632),Q$30&lt;=INDEX($EI$5:$EI$44,$A632)),$A632,0),0)</f>
        <v>0</v>
      </c>
      <c r="R632" s="9">
        <f>IFERROR(IF(AND($B632&gt;=INDEX($EH$5:$EH$44,$A632),$B632&lt;=INDEX($EJ$5:$EJ$44,$A632),R$30&gt;=INDEX($EG$5:$EG$44,$A632),R$30&lt;=INDEX($EI$5:$EI$44,$A632)),$A632,0),0)</f>
        <v>0</v>
      </c>
      <c r="S632" s="9">
        <f>IFERROR(IF(AND($B632&gt;=INDEX($EH$5:$EH$44,$A632),$B632&lt;=INDEX($EJ$5:$EJ$44,$A632),S$30&gt;=INDEX($EG$5:$EG$44,$A632),S$30&lt;=INDEX($EI$5:$EI$44,$A632)),$A632,0),0)</f>
        <v>0</v>
      </c>
      <c r="T632" s="9">
        <f>IFERROR(IF(AND($B632&gt;=INDEX($EH$5:$EH$44,$A632),$B632&lt;=INDEX($EJ$5:$EJ$44,$A632),T$30&gt;=INDEX($EG$5:$EG$44,$A632),T$30&lt;=INDEX($EI$5:$EI$44,$A632)),$A632,0),0)</f>
        <v>0</v>
      </c>
      <c r="U632" s="9">
        <f>IFERROR(IF(AND($B632&gt;=INDEX($EH$5:$EH$44,$A632),$B632&lt;=INDEX($EJ$5:$EJ$44,$A632),U$30&gt;=INDEX($EG$5:$EG$44,$A632),U$30&lt;=INDEX($EI$5:$EI$44,$A632)),$A632,0),0)</f>
        <v>0</v>
      </c>
      <c r="V632" s="9">
        <f>IFERROR(IF(AND($B632&gt;=INDEX($EH$5:$EH$44,$A632),$B632&lt;=INDEX($EJ$5:$EJ$44,$A632),V$30&gt;=INDEX($EG$5:$EG$44,$A632),V$30&lt;=INDEX($EI$5:$EI$44,$A632)),$A632,0),0)</f>
        <v>0</v>
      </c>
      <c r="W632" s="9">
        <f>IFERROR(IF(AND($B632&gt;=INDEX($EH$5:$EH$44,$A632),$B632&lt;=INDEX($EJ$5:$EJ$44,$A632),W$30&gt;=INDEX($EG$5:$EG$44,$A632),W$30&lt;=INDEX($EI$5:$EI$44,$A632)),$A632,0),0)</f>
        <v>0</v>
      </c>
      <c r="X632" s="9">
        <f>IFERROR(IF(AND($B632&gt;=INDEX($EH$5:$EH$44,$A632),$B632&lt;=INDEX($EJ$5:$EJ$44,$A632),X$30&gt;=INDEX($EG$5:$EG$44,$A632),X$30&lt;=INDEX($EI$5:$EI$44,$A632)),$A632,0),0)</f>
        <v>0</v>
      </c>
      <c r="Y632" s="9">
        <f>IFERROR(IF(AND($B632&gt;=INDEX($EH$5:$EH$44,$A632),$B632&lt;=INDEX($EJ$5:$EJ$44,$A632),Y$30&gt;=INDEX($EG$5:$EG$44,$A632),Y$30&lt;=INDEX($EI$5:$EI$44,$A632)),$A632,0),0)</f>
        <v>0</v>
      </c>
      <c r="Z632" s="9">
        <f>IFERROR(IF(AND($B632&gt;=INDEX($EH$5:$EH$44,$A632),$B632&lt;=INDEX($EJ$5:$EJ$44,$A632),Z$30&gt;=INDEX($EG$5:$EG$44,$A632),Z$30&lt;=INDEX($EI$5:$EI$44,$A632)),$A632,0),0)</f>
        <v>0</v>
      </c>
      <c r="AA632" s="9">
        <f>IFERROR(IF(AND($B632&gt;=INDEX($EH$5:$EH$44,$A632),$B632&lt;=INDEX($EJ$5:$EJ$44,$A632),AA$30&gt;=INDEX($EG$5:$EG$44,$A632),AA$30&lt;=INDEX($EI$5:$EI$44,$A632)),$A632,0),0)</f>
        <v>0</v>
      </c>
      <c r="AB632" s="9">
        <f>IFERROR(IF(AND($B632&gt;=INDEX($EH$5:$EH$44,$A632),$B632&lt;=INDEX($EJ$5:$EJ$44,$A632),AB$30&gt;=INDEX($EG$5:$EG$44,$A632),AB$30&lt;=INDEX($EI$5:$EI$44,$A632)),$A632,0),0)</f>
        <v>0</v>
      </c>
      <c r="AC632" s="9">
        <f>IFERROR(IF(AND($B632&gt;=INDEX($EH$5:$EH$44,$A632),$B632&lt;=INDEX($EJ$5:$EJ$44,$A632),AC$30&gt;=INDEX($EG$5:$EG$44,$A632),AC$30&lt;=INDEX($EI$5:$EI$44,$A632)),$A632,0),0)</f>
        <v>0</v>
      </c>
      <c r="AD632" s="9">
        <f>IFERROR(IF(AND($B632&gt;=INDEX($EH$5:$EH$44,$A632),$B632&lt;=INDEX($EJ$5:$EJ$44,$A632),AD$30&gt;=INDEX($EG$5:$EG$44,$A632),AD$30&lt;=INDEX($EI$5:$EI$44,$A632)),$A632,0),0)</f>
        <v>0</v>
      </c>
      <c r="AE632" s="9">
        <f>IFERROR(IF(AND($B632&gt;=INDEX($EH$5:$EH$44,$A632),$B632&lt;=INDEX($EJ$5:$EJ$44,$A632),AE$30&gt;=INDEX($EG$5:$EG$44,$A632),AE$30&lt;=INDEX($EI$5:$EI$44,$A632)),$A632,0),0)</f>
        <v>0</v>
      </c>
      <c r="AF632" s="9">
        <f>IFERROR(IF(AND($B632&gt;=INDEX($EH$5:$EH$44,$A632),$B632&lt;=INDEX($EJ$5:$EJ$44,$A632),AF$30&gt;=INDEX($EG$5:$EG$44,$A632),AF$30&lt;=INDEX($EI$5:$EI$44,$A632)),$A632,0),0)</f>
        <v>0</v>
      </c>
      <c r="AG632" s="9">
        <f>IFERROR(IF(AND($B632&gt;=INDEX($EH$5:$EH$44,$A632),$B632&lt;=INDEX($EJ$5:$EJ$44,$A632),AG$30&gt;=INDEX($EG$5:$EG$44,$A632),AG$30&lt;=INDEX($EI$5:$EI$44,$A632)),$A632,0),0)</f>
        <v>0</v>
      </c>
      <c r="AH632" s="9"/>
    </row>
    <row r="633" spans="1:34">
      <c r="A633" s="5">
        <f t="shared" ref="A633:A696" si="98">A608+1</f>
        <v>25</v>
      </c>
      <c r="B633" s="5">
        <f t="shared" si="97"/>
        <v>2</v>
      </c>
      <c r="C633" s="9">
        <f>IFERROR(IF(AND($B633&gt;=INDEX($EH$5:$EH$44,$A633),$B633&lt;=INDEX($EJ$5:$EJ$44,$A633),C$30&gt;=INDEX($EG$5:$EG$44,$A633),C$30&lt;=INDEX($EI$5:$EI$44,$A633)),$A633,0),0)</f>
        <v>0</v>
      </c>
      <c r="D633" s="9">
        <f>IFERROR(IF(AND($B633&gt;=INDEX($EH$5:$EH$44,$A633),$B633&lt;=INDEX($EJ$5:$EJ$44,$A633),D$30&gt;=INDEX($EG$5:$EG$44,$A633),D$30&lt;=INDEX($EI$5:$EI$44,$A633)),$A633,0),0)</f>
        <v>0</v>
      </c>
      <c r="E633" s="9">
        <f>IFERROR(IF(AND($B633&gt;=INDEX($EH$5:$EH$44,$A633),$B633&lt;=INDEX($EJ$5:$EJ$44,$A633),E$30&gt;=INDEX($EG$5:$EG$44,$A633),E$30&lt;=INDEX($EI$5:$EI$44,$A633)),$A633,0),0)</f>
        <v>0</v>
      </c>
      <c r="F633" s="9">
        <f>IFERROR(IF(AND($B633&gt;=INDEX($EH$5:$EH$44,$A633),$B633&lt;=INDEX($EJ$5:$EJ$44,$A633),F$30&gt;=INDEX($EG$5:$EG$44,$A633),F$30&lt;=INDEX($EI$5:$EI$44,$A633)),$A633,0),0)</f>
        <v>0</v>
      </c>
      <c r="G633" s="9">
        <f>IFERROR(IF(AND($B633&gt;=INDEX($EH$5:$EH$44,$A633),$B633&lt;=INDEX($EJ$5:$EJ$44,$A633),G$30&gt;=INDEX($EG$5:$EG$44,$A633),G$30&lt;=INDEX($EI$5:$EI$44,$A633)),$A633,0),0)</f>
        <v>0</v>
      </c>
      <c r="H633" s="9">
        <f>IFERROR(IF(AND($B633&gt;=INDEX($EH$5:$EH$44,$A633),$B633&lt;=INDEX($EJ$5:$EJ$44,$A633),H$30&gt;=INDEX($EG$5:$EG$44,$A633),H$30&lt;=INDEX($EI$5:$EI$44,$A633)),$A633,0),0)</f>
        <v>0</v>
      </c>
      <c r="I633" s="9">
        <f>IFERROR(IF(AND($B633&gt;=INDEX($EH$5:$EH$44,$A633),$B633&lt;=INDEX($EJ$5:$EJ$44,$A633),I$30&gt;=INDEX($EG$5:$EG$44,$A633),I$30&lt;=INDEX($EI$5:$EI$44,$A633)),$A633,0),0)</f>
        <v>0</v>
      </c>
      <c r="J633" s="9">
        <f>IFERROR(IF(AND($B633&gt;=INDEX($EH$5:$EH$44,$A633),$B633&lt;=INDEX($EJ$5:$EJ$44,$A633),J$30&gt;=INDEX($EG$5:$EG$44,$A633),J$30&lt;=INDEX($EI$5:$EI$44,$A633)),$A633,0),0)</f>
        <v>0</v>
      </c>
      <c r="K633" s="9">
        <f>IFERROR(IF(AND($B633&gt;=INDEX($EH$5:$EH$44,$A633),$B633&lt;=INDEX($EJ$5:$EJ$44,$A633),K$30&gt;=INDEX($EG$5:$EG$44,$A633),K$30&lt;=INDEX($EI$5:$EI$44,$A633)),$A633,0),0)</f>
        <v>0</v>
      </c>
      <c r="L633" s="9">
        <f>IFERROR(IF(AND($B633&gt;=INDEX($EH$5:$EH$44,$A633),$B633&lt;=INDEX($EJ$5:$EJ$44,$A633),L$30&gt;=INDEX($EG$5:$EG$44,$A633),L$30&lt;=INDEX($EI$5:$EI$44,$A633)),$A633,0),0)</f>
        <v>0</v>
      </c>
      <c r="M633" s="9">
        <f>IFERROR(IF(AND($B633&gt;=INDEX($EH$5:$EH$44,$A633),$B633&lt;=INDEX($EJ$5:$EJ$44,$A633),M$30&gt;=INDEX($EG$5:$EG$44,$A633),M$30&lt;=INDEX($EI$5:$EI$44,$A633)),$A633,0),0)</f>
        <v>0</v>
      </c>
      <c r="N633" s="9">
        <f>IFERROR(IF(AND($B633&gt;=INDEX($EH$5:$EH$44,$A633),$B633&lt;=INDEX($EJ$5:$EJ$44,$A633),N$30&gt;=INDEX($EG$5:$EG$44,$A633),N$30&lt;=INDEX($EI$5:$EI$44,$A633)),$A633,0),0)</f>
        <v>0</v>
      </c>
      <c r="O633" s="9">
        <f>IFERROR(IF(AND($B633&gt;=INDEX($EH$5:$EH$44,$A633),$B633&lt;=INDEX($EJ$5:$EJ$44,$A633),O$30&gt;=INDEX($EG$5:$EG$44,$A633),O$30&lt;=INDEX($EI$5:$EI$44,$A633)),$A633,0),0)</f>
        <v>0</v>
      </c>
      <c r="P633" s="9">
        <f>IFERROR(IF(AND($B633&gt;=INDEX($EH$5:$EH$44,$A633),$B633&lt;=INDEX($EJ$5:$EJ$44,$A633),P$30&gt;=INDEX($EG$5:$EG$44,$A633),P$30&lt;=INDEX($EI$5:$EI$44,$A633)),$A633,0),0)</f>
        <v>0</v>
      </c>
      <c r="Q633" s="9">
        <f>IFERROR(IF(AND($B633&gt;=INDEX($EH$5:$EH$44,$A633),$B633&lt;=INDEX($EJ$5:$EJ$44,$A633),Q$30&gt;=INDEX($EG$5:$EG$44,$A633),Q$30&lt;=INDEX($EI$5:$EI$44,$A633)),$A633,0),0)</f>
        <v>0</v>
      </c>
      <c r="R633" s="9">
        <f>IFERROR(IF(AND($B633&gt;=INDEX($EH$5:$EH$44,$A633),$B633&lt;=INDEX($EJ$5:$EJ$44,$A633),R$30&gt;=INDEX($EG$5:$EG$44,$A633),R$30&lt;=INDEX($EI$5:$EI$44,$A633)),$A633,0),0)</f>
        <v>0</v>
      </c>
      <c r="S633" s="9">
        <f>IFERROR(IF(AND($B633&gt;=INDEX($EH$5:$EH$44,$A633),$B633&lt;=INDEX($EJ$5:$EJ$44,$A633),S$30&gt;=INDEX($EG$5:$EG$44,$A633),S$30&lt;=INDEX($EI$5:$EI$44,$A633)),$A633,0),0)</f>
        <v>0</v>
      </c>
      <c r="T633" s="9">
        <f>IFERROR(IF(AND($B633&gt;=INDEX($EH$5:$EH$44,$A633),$B633&lt;=INDEX($EJ$5:$EJ$44,$A633),T$30&gt;=INDEX($EG$5:$EG$44,$A633),T$30&lt;=INDEX($EI$5:$EI$44,$A633)),$A633,0),0)</f>
        <v>0</v>
      </c>
      <c r="U633" s="9">
        <f>IFERROR(IF(AND($B633&gt;=INDEX($EH$5:$EH$44,$A633),$B633&lt;=INDEX($EJ$5:$EJ$44,$A633),U$30&gt;=INDEX($EG$5:$EG$44,$A633),U$30&lt;=INDEX($EI$5:$EI$44,$A633)),$A633,0),0)</f>
        <v>0</v>
      </c>
      <c r="V633" s="9">
        <f>IFERROR(IF(AND($B633&gt;=INDEX($EH$5:$EH$44,$A633),$B633&lt;=INDEX($EJ$5:$EJ$44,$A633),V$30&gt;=INDEX($EG$5:$EG$44,$A633),V$30&lt;=INDEX($EI$5:$EI$44,$A633)),$A633,0),0)</f>
        <v>0</v>
      </c>
      <c r="W633" s="9">
        <f>IFERROR(IF(AND($B633&gt;=INDEX($EH$5:$EH$44,$A633),$B633&lt;=INDEX($EJ$5:$EJ$44,$A633),W$30&gt;=INDEX($EG$5:$EG$44,$A633),W$30&lt;=INDEX($EI$5:$EI$44,$A633)),$A633,0),0)</f>
        <v>0</v>
      </c>
      <c r="X633" s="9">
        <f>IFERROR(IF(AND($B633&gt;=INDEX($EH$5:$EH$44,$A633),$B633&lt;=INDEX($EJ$5:$EJ$44,$A633),X$30&gt;=INDEX($EG$5:$EG$44,$A633),X$30&lt;=INDEX($EI$5:$EI$44,$A633)),$A633,0),0)</f>
        <v>0</v>
      </c>
      <c r="Y633" s="9">
        <f>IFERROR(IF(AND($B633&gt;=INDEX($EH$5:$EH$44,$A633),$B633&lt;=INDEX($EJ$5:$EJ$44,$A633),Y$30&gt;=INDEX($EG$5:$EG$44,$A633),Y$30&lt;=INDEX($EI$5:$EI$44,$A633)),$A633,0),0)</f>
        <v>0</v>
      </c>
      <c r="Z633" s="9">
        <f>IFERROR(IF(AND($B633&gt;=INDEX($EH$5:$EH$44,$A633),$B633&lt;=INDEX($EJ$5:$EJ$44,$A633),Z$30&gt;=INDEX($EG$5:$EG$44,$A633),Z$30&lt;=INDEX($EI$5:$EI$44,$A633)),$A633,0),0)</f>
        <v>0</v>
      </c>
      <c r="AA633" s="9">
        <f>IFERROR(IF(AND($B633&gt;=INDEX($EH$5:$EH$44,$A633),$B633&lt;=INDEX($EJ$5:$EJ$44,$A633),AA$30&gt;=INDEX($EG$5:$EG$44,$A633),AA$30&lt;=INDEX($EI$5:$EI$44,$A633)),$A633,0),0)</f>
        <v>0</v>
      </c>
      <c r="AB633" s="9">
        <f>IFERROR(IF(AND($B633&gt;=INDEX($EH$5:$EH$44,$A633),$B633&lt;=INDEX($EJ$5:$EJ$44,$A633),AB$30&gt;=INDEX($EG$5:$EG$44,$A633),AB$30&lt;=INDEX($EI$5:$EI$44,$A633)),$A633,0),0)</f>
        <v>0</v>
      </c>
      <c r="AC633" s="9">
        <f>IFERROR(IF(AND($B633&gt;=INDEX($EH$5:$EH$44,$A633),$B633&lt;=INDEX($EJ$5:$EJ$44,$A633),AC$30&gt;=INDEX($EG$5:$EG$44,$A633),AC$30&lt;=INDEX($EI$5:$EI$44,$A633)),$A633,0),0)</f>
        <v>0</v>
      </c>
      <c r="AD633" s="9">
        <f>IFERROR(IF(AND($B633&gt;=INDEX($EH$5:$EH$44,$A633),$B633&lt;=INDEX($EJ$5:$EJ$44,$A633),AD$30&gt;=INDEX($EG$5:$EG$44,$A633),AD$30&lt;=INDEX($EI$5:$EI$44,$A633)),$A633,0),0)</f>
        <v>0</v>
      </c>
      <c r="AE633" s="9">
        <f>IFERROR(IF(AND($B633&gt;=INDEX($EH$5:$EH$44,$A633),$B633&lt;=INDEX($EJ$5:$EJ$44,$A633),AE$30&gt;=INDEX($EG$5:$EG$44,$A633),AE$30&lt;=INDEX($EI$5:$EI$44,$A633)),$A633,0),0)</f>
        <v>0</v>
      </c>
      <c r="AF633" s="9">
        <f>IFERROR(IF(AND($B633&gt;=INDEX($EH$5:$EH$44,$A633),$B633&lt;=INDEX($EJ$5:$EJ$44,$A633),AF$30&gt;=INDEX($EG$5:$EG$44,$A633),AF$30&lt;=INDEX($EI$5:$EI$44,$A633)),$A633,0),0)</f>
        <v>0</v>
      </c>
      <c r="AG633" s="9">
        <f>IFERROR(IF(AND($B633&gt;=INDEX($EH$5:$EH$44,$A633),$B633&lt;=INDEX($EJ$5:$EJ$44,$A633),AG$30&gt;=INDEX($EG$5:$EG$44,$A633),AG$30&lt;=INDEX($EI$5:$EI$44,$A633)),$A633,0),0)</f>
        <v>0</v>
      </c>
      <c r="AH633" s="9"/>
    </row>
    <row r="634" spans="1:34">
      <c r="A634" s="5">
        <f t="shared" si="98"/>
        <v>25</v>
      </c>
      <c r="B634" s="5">
        <f t="shared" si="97"/>
        <v>3</v>
      </c>
      <c r="C634" s="9">
        <f>IFERROR(IF(AND($B634&gt;=INDEX($EH$5:$EH$44,$A634),$B634&lt;=INDEX($EJ$5:$EJ$44,$A634),C$30&gt;=INDEX($EG$5:$EG$44,$A634),C$30&lt;=INDEX($EI$5:$EI$44,$A634)),$A634,0),0)</f>
        <v>0</v>
      </c>
      <c r="D634" s="9">
        <f>IFERROR(IF(AND($B634&gt;=INDEX($EH$5:$EH$44,$A634),$B634&lt;=INDEX($EJ$5:$EJ$44,$A634),D$30&gt;=INDEX($EG$5:$EG$44,$A634),D$30&lt;=INDEX($EI$5:$EI$44,$A634)),$A634,0),0)</f>
        <v>0</v>
      </c>
      <c r="E634" s="9">
        <f>IFERROR(IF(AND($B634&gt;=INDEX($EH$5:$EH$44,$A634),$B634&lt;=INDEX($EJ$5:$EJ$44,$A634),E$30&gt;=INDEX($EG$5:$EG$44,$A634),E$30&lt;=INDEX($EI$5:$EI$44,$A634)),$A634,0),0)</f>
        <v>0</v>
      </c>
      <c r="F634" s="9">
        <f>IFERROR(IF(AND($B634&gt;=INDEX($EH$5:$EH$44,$A634),$B634&lt;=INDEX($EJ$5:$EJ$44,$A634),F$30&gt;=INDEX($EG$5:$EG$44,$A634),F$30&lt;=INDEX($EI$5:$EI$44,$A634)),$A634,0),0)</f>
        <v>0</v>
      </c>
      <c r="G634" s="9">
        <f>IFERROR(IF(AND($B634&gt;=INDEX($EH$5:$EH$44,$A634),$B634&lt;=INDEX($EJ$5:$EJ$44,$A634),G$30&gt;=INDEX($EG$5:$EG$44,$A634),G$30&lt;=INDEX($EI$5:$EI$44,$A634)),$A634,0),0)</f>
        <v>0</v>
      </c>
      <c r="H634" s="9">
        <f>IFERROR(IF(AND($B634&gt;=INDEX($EH$5:$EH$44,$A634),$B634&lt;=INDEX($EJ$5:$EJ$44,$A634),H$30&gt;=INDEX($EG$5:$EG$44,$A634),H$30&lt;=INDEX($EI$5:$EI$44,$A634)),$A634,0),0)</f>
        <v>0</v>
      </c>
      <c r="I634" s="9">
        <f>IFERROR(IF(AND($B634&gt;=INDEX($EH$5:$EH$44,$A634),$B634&lt;=INDEX($EJ$5:$EJ$44,$A634),I$30&gt;=INDEX($EG$5:$EG$44,$A634),I$30&lt;=INDEX($EI$5:$EI$44,$A634)),$A634,0),0)</f>
        <v>0</v>
      </c>
      <c r="J634" s="9">
        <f>IFERROR(IF(AND($B634&gt;=INDEX($EH$5:$EH$44,$A634),$B634&lt;=INDEX($EJ$5:$EJ$44,$A634),J$30&gt;=INDEX($EG$5:$EG$44,$A634),J$30&lt;=INDEX($EI$5:$EI$44,$A634)),$A634,0),0)</f>
        <v>0</v>
      </c>
      <c r="K634" s="9">
        <f>IFERROR(IF(AND($B634&gt;=INDEX($EH$5:$EH$44,$A634),$B634&lt;=INDEX($EJ$5:$EJ$44,$A634),K$30&gt;=INDEX($EG$5:$EG$44,$A634),K$30&lt;=INDEX($EI$5:$EI$44,$A634)),$A634,0),0)</f>
        <v>0</v>
      </c>
      <c r="L634" s="9">
        <f>IFERROR(IF(AND($B634&gt;=INDEX($EH$5:$EH$44,$A634),$B634&lt;=INDEX($EJ$5:$EJ$44,$A634),L$30&gt;=INDEX($EG$5:$EG$44,$A634),L$30&lt;=INDEX($EI$5:$EI$44,$A634)),$A634,0),0)</f>
        <v>0</v>
      </c>
      <c r="M634" s="9">
        <f>IFERROR(IF(AND($B634&gt;=INDEX($EH$5:$EH$44,$A634),$B634&lt;=INDEX($EJ$5:$EJ$44,$A634),M$30&gt;=INDEX($EG$5:$EG$44,$A634),M$30&lt;=INDEX($EI$5:$EI$44,$A634)),$A634,0),0)</f>
        <v>0</v>
      </c>
      <c r="N634" s="9">
        <f>IFERROR(IF(AND($B634&gt;=INDEX($EH$5:$EH$44,$A634),$B634&lt;=INDEX($EJ$5:$EJ$44,$A634),N$30&gt;=INDEX($EG$5:$EG$44,$A634),N$30&lt;=INDEX($EI$5:$EI$44,$A634)),$A634,0),0)</f>
        <v>0</v>
      </c>
      <c r="O634" s="9">
        <f>IFERROR(IF(AND($B634&gt;=INDEX($EH$5:$EH$44,$A634),$B634&lt;=INDEX($EJ$5:$EJ$44,$A634),O$30&gt;=INDEX($EG$5:$EG$44,$A634),O$30&lt;=INDEX($EI$5:$EI$44,$A634)),$A634,0),0)</f>
        <v>0</v>
      </c>
      <c r="P634" s="9">
        <f>IFERROR(IF(AND($B634&gt;=INDEX($EH$5:$EH$44,$A634),$B634&lt;=INDEX($EJ$5:$EJ$44,$A634),P$30&gt;=INDEX($EG$5:$EG$44,$A634),P$30&lt;=INDEX($EI$5:$EI$44,$A634)),$A634,0),0)</f>
        <v>0</v>
      </c>
      <c r="Q634" s="9">
        <f>IFERROR(IF(AND($B634&gt;=INDEX($EH$5:$EH$44,$A634),$B634&lt;=INDEX($EJ$5:$EJ$44,$A634),Q$30&gt;=INDEX($EG$5:$EG$44,$A634),Q$30&lt;=INDEX($EI$5:$EI$44,$A634)),$A634,0),0)</f>
        <v>0</v>
      </c>
      <c r="R634" s="9">
        <f>IFERROR(IF(AND($B634&gt;=INDEX($EH$5:$EH$44,$A634),$B634&lt;=INDEX($EJ$5:$EJ$44,$A634),R$30&gt;=INDEX($EG$5:$EG$44,$A634),R$30&lt;=INDEX($EI$5:$EI$44,$A634)),$A634,0),0)</f>
        <v>0</v>
      </c>
      <c r="S634" s="9">
        <f>IFERROR(IF(AND($B634&gt;=INDEX($EH$5:$EH$44,$A634),$B634&lt;=INDEX($EJ$5:$EJ$44,$A634),S$30&gt;=INDEX($EG$5:$EG$44,$A634),S$30&lt;=INDEX($EI$5:$EI$44,$A634)),$A634,0),0)</f>
        <v>0</v>
      </c>
      <c r="T634" s="9">
        <f>IFERROR(IF(AND($B634&gt;=INDEX($EH$5:$EH$44,$A634),$B634&lt;=INDEX($EJ$5:$EJ$44,$A634),T$30&gt;=INDEX($EG$5:$EG$44,$A634),T$30&lt;=INDEX($EI$5:$EI$44,$A634)),$A634,0),0)</f>
        <v>0</v>
      </c>
      <c r="U634" s="9">
        <f>IFERROR(IF(AND($B634&gt;=INDEX($EH$5:$EH$44,$A634),$B634&lt;=INDEX($EJ$5:$EJ$44,$A634),U$30&gt;=INDEX($EG$5:$EG$44,$A634),U$30&lt;=INDEX($EI$5:$EI$44,$A634)),$A634,0),0)</f>
        <v>0</v>
      </c>
      <c r="V634" s="9">
        <f>IFERROR(IF(AND($B634&gt;=INDEX($EH$5:$EH$44,$A634),$B634&lt;=INDEX($EJ$5:$EJ$44,$A634),V$30&gt;=INDEX($EG$5:$EG$44,$A634),V$30&lt;=INDEX($EI$5:$EI$44,$A634)),$A634,0),0)</f>
        <v>0</v>
      </c>
      <c r="W634" s="9">
        <f>IFERROR(IF(AND($B634&gt;=INDEX($EH$5:$EH$44,$A634),$B634&lt;=INDEX($EJ$5:$EJ$44,$A634),W$30&gt;=INDEX($EG$5:$EG$44,$A634),W$30&lt;=INDEX($EI$5:$EI$44,$A634)),$A634,0),0)</f>
        <v>0</v>
      </c>
      <c r="X634" s="9">
        <f>IFERROR(IF(AND($B634&gt;=INDEX($EH$5:$EH$44,$A634),$B634&lt;=INDEX($EJ$5:$EJ$44,$A634),X$30&gt;=INDEX($EG$5:$EG$44,$A634),X$30&lt;=INDEX($EI$5:$EI$44,$A634)),$A634,0),0)</f>
        <v>0</v>
      </c>
      <c r="Y634" s="9">
        <f>IFERROR(IF(AND($B634&gt;=INDEX($EH$5:$EH$44,$A634),$B634&lt;=INDEX($EJ$5:$EJ$44,$A634),Y$30&gt;=INDEX($EG$5:$EG$44,$A634),Y$30&lt;=INDEX($EI$5:$EI$44,$A634)),$A634,0),0)</f>
        <v>0</v>
      </c>
      <c r="Z634" s="9">
        <f>IFERROR(IF(AND($B634&gt;=INDEX($EH$5:$EH$44,$A634),$B634&lt;=INDEX($EJ$5:$EJ$44,$A634),Z$30&gt;=INDEX($EG$5:$EG$44,$A634),Z$30&lt;=INDEX($EI$5:$EI$44,$A634)),$A634,0),0)</f>
        <v>0</v>
      </c>
      <c r="AA634" s="9">
        <f>IFERROR(IF(AND($B634&gt;=INDEX($EH$5:$EH$44,$A634),$B634&lt;=INDEX($EJ$5:$EJ$44,$A634),AA$30&gt;=INDEX($EG$5:$EG$44,$A634),AA$30&lt;=INDEX($EI$5:$EI$44,$A634)),$A634,0),0)</f>
        <v>0</v>
      </c>
      <c r="AB634" s="9">
        <f>IFERROR(IF(AND($B634&gt;=INDEX($EH$5:$EH$44,$A634),$B634&lt;=INDEX($EJ$5:$EJ$44,$A634),AB$30&gt;=INDEX($EG$5:$EG$44,$A634),AB$30&lt;=INDEX($EI$5:$EI$44,$A634)),$A634,0),0)</f>
        <v>0</v>
      </c>
      <c r="AC634" s="9">
        <f>IFERROR(IF(AND($B634&gt;=INDEX($EH$5:$EH$44,$A634),$B634&lt;=INDEX($EJ$5:$EJ$44,$A634),AC$30&gt;=INDEX($EG$5:$EG$44,$A634),AC$30&lt;=INDEX($EI$5:$EI$44,$A634)),$A634,0),0)</f>
        <v>0</v>
      </c>
      <c r="AD634" s="9">
        <f>IFERROR(IF(AND($B634&gt;=INDEX($EH$5:$EH$44,$A634),$B634&lt;=INDEX($EJ$5:$EJ$44,$A634),AD$30&gt;=INDEX($EG$5:$EG$44,$A634),AD$30&lt;=INDEX($EI$5:$EI$44,$A634)),$A634,0),0)</f>
        <v>0</v>
      </c>
      <c r="AE634" s="9">
        <f>IFERROR(IF(AND($B634&gt;=INDEX($EH$5:$EH$44,$A634),$B634&lt;=INDEX($EJ$5:$EJ$44,$A634),AE$30&gt;=INDEX($EG$5:$EG$44,$A634),AE$30&lt;=INDEX($EI$5:$EI$44,$A634)),$A634,0),0)</f>
        <v>0</v>
      </c>
      <c r="AF634" s="9">
        <f>IFERROR(IF(AND($B634&gt;=INDEX($EH$5:$EH$44,$A634),$B634&lt;=INDEX($EJ$5:$EJ$44,$A634),AF$30&gt;=INDEX($EG$5:$EG$44,$A634),AF$30&lt;=INDEX($EI$5:$EI$44,$A634)),$A634,0),0)</f>
        <v>0</v>
      </c>
      <c r="AG634" s="9">
        <f>IFERROR(IF(AND($B634&gt;=INDEX($EH$5:$EH$44,$A634),$B634&lt;=INDEX($EJ$5:$EJ$44,$A634),AG$30&gt;=INDEX($EG$5:$EG$44,$A634),AG$30&lt;=INDEX($EI$5:$EI$44,$A634)),$A634,0),0)</f>
        <v>0</v>
      </c>
      <c r="AH634" s="9"/>
    </row>
    <row r="635" spans="1:34">
      <c r="A635" s="5">
        <f t="shared" si="98"/>
        <v>25</v>
      </c>
      <c r="B635" s="5">
        <f t="shared" si="97"/>
        <v>4</v>
      </c>
      <c r="C635" s="9">
        <f>IFERROR(IF(AND($B635&gt;=INDEX($EH$5:$EH$44,$A635),$B635&lt;=INDEX($EJ$5:$EJ$44,$A635),C$30&gt;=INDEX($EG$5:$EG$44,$A635),C$30&lt;=INDEX($EI$5:$EI$44,$A635)),$A635,0),0)</f>
        <v>0</v>
      </c>
      <c r="D635" s="9">
        <f>IFERROR(IF(AND($B635&gt;=INDEX($EH$5:$EH$44,$A635),$B635&lt;=INDEX($EJ$5:$EJ$44,$A635),D$30&gt;=INDEX($EG$5:$EG$44,$A635),D$30&lt;=INDEX($EI$5:$EI$44,$A635)),$A635,0),0)</f>
        <v>0</v>
      </c>
      <c r="E635" s="9">
        <f>IFERROR(IF(AND($B635&gt;=INDEX($EH$5:$EH$44,$A635),$B635&lt;=INDEX($EJ$5:$EJ$44,$A635),E$30&gt;=INDEX($EG$5:$EG$44,$A635),E$30&lt;=INDEX($EI$5:$EI$44,$A635)),$A635,0),0)</f>
        <v>0</v>
      </c>
      <c r="F635" s="9">
        <f>IFERROR(IF(AND($B635&gt;=INDEX($EH$5:$EH$44,$A635),$B635&lt;=INDEX($EJ$5:$EJ$44,$A635),F$30&gt;=INDEX($EG$5:$EG$44,$A635),F$30&lt;=INDEX($EI$5:$EI$44,$A635)),$A635,0),0)</f>
        <v>0</v>
      </c>
      <c r="G635" s="9">
        <f>IFERROR(IF(AND($B635&gt;=INDEX($EH$5:$EH$44,$A635),$B635&lt;=INDEX($EJ$5:$EJ$44,$A635),G$30&gt;=INDEX($EG$5:$EG$44,$A635),G$30&lt;=INDEX($EI$5:$EI$44,$A635)),$A635,0),0)</f>
        <v>0</v>
      </c>
      <c r="H635" s="9">
        <f>IFERROR(IF(AND($B635&gt;=INDEX($EH$5:$EH$44,$A635),$B635&lt;=INDEX($EJ$5:$EJ$44,$A635),H$30&gt;=INDEX($EG$5:$EG$44,$A635),H$30&lt;=INDEX($EI$5:$EI$44,$A635)),$A635,0),0)</f>
        <v>0</v>
      </c>
      <c r="I635" s="9">
        <f>IFERROR(IF(AND($B635&gt;=INDEX($EH$5:$EH$44,$A635),$B635&lt;=INDEX($EJ$5:$EJ$44,$A635),I$30&gt;=INDEX($EG$5:$EG$44,$A635),I$30&lt;=INDEX($EI$5:$EI$44,$A635)),$A635,0),0)</f>
        <v>0</v>
      </c>
      <c r="J635" s="9">
        <f>IFERROR(IF(AND($B635&gt;=INDEX($EH$5:$EH$44,$A635),$B635&lt;=INDEX($EJ$5:$EJ$44,$A635),J$30&gt;=INDEX($EG$5:$EG$44,$A635),J$30&lt;=INDEX($EI$5:$EI$44,$A635)),$A635,0),0)</f>
        <v>0</v>
      </c>
      <c r="K635" s="9">
        <f>IFERROR(IF(AND($B635&gt;=INDEX($EH$5:$EH$44,$A635),$B635&lt;=INDEX($EJ$5:$EJ$44,$A635),K$30&gt;=INDEX($EG$5:$EG$44,$A635),K$30&lt;=INDEX($EI$5:$EI$44,$A635)),$A635,0),0)</f>
        <v>0</v>
      </c>
      <c r="L635" s="9">
        <f>IFERROR(IF(AND($B635&gt;=INDEX($EH$5:$EH$44,$A635),$B635&lt;=INDEX($EJ$5:$EJ$44,$A635),L$30&gt;=INDEX($EG$5:$EG$44,$A635),L$30&lt;=INDEX($EI$5:$EI$44,$A635)),$A635,0),0)</f>
        <v>0</v>
      </c>
      <c r="M635" s="9">
        <f>IFERROR(IF(AND($B635&gt;=INDEX($EH$5:$EH$44,$A635),$B635&lt;=INDEX($EJ$5:$EJ$44,$A635),M$30&gt;=INDEX($EG$5:$EG$44,$A635),M$30&lt;=INDEX($EI$5:$EI$44,$A635)),$A635,0),0)</f>
        <v>0</v>
      </c>
      <c r="N635" s="9">
        <f>IFERROR(IF(AND($B635&gt;=INDEX($EH$5:$EH$44,$A635),$B635&lt;=INDEX($EJ$5:$EJ$44,$A635),N$30&gt;=INDEX($EG$5:$EG$44,$A635),N$30&lt;=INDEX($EI$5:$EI$44,$A635)),$A635,0),0)</f>
        <v>0</v>
      </c>
      <c r="O635" s="9">
        <f>IFERROR(IF(AND($B635&gt;=INDEX($EH$5:$EH$44,$A635),$B635&lt;=INDEX($EJ$5:$EJ$44,$A635),O$30&gt;=INDEX($EG$5:$EG$44,$A635),O$30&lt;=INDEX($EI$5:$EI$44,$A635)),$A635,0),0)</f>
        <v>0</v>
      </c>
      <c r="P635" s="9">
        <f>IFERROR(IF(AND($B635&gt;=INDEX($EH$5:$EH$44,$A635),$B635&lt;=INDEX($EJ$5:$EJ$44,$A635),P$30&gt;=INDEX($EG$5:$EG$44,$A635),P$30&lt;=INDEX($EI$5:$EI$44,$A635)),$A635,0),0)</f>
        <v>0</v>
      </c>
      <c r="Q635" s="9">
        <f>IFERROR(IF(AND($B635&gt;=INDEX($EH$5:$EH$44,$A635),$B635&lt;=INDEX($EJ$5:$EJ$44,$A635),Q$30&gt;=INDEX($EG$5:$EG$44,$A635),Q$30&lt;=INDEX($EI$5:$EI$44,$A635)),$A635,0),0)</f>
        <v>0</v>
      </c>
      <c r="R635" s="9">
        <f>IFERROR(IF(AND($B635&gt;=INDEX($EH$5:$EH$44,$A635),$B635&lt;=INDEX($EJ$5:$EJ$44,$A635),R$30&gt;=INDEX($EG$5:$EG$44,$A635),R$30&lt;=INDEX($EI$5:$EI$44,$A635)),$A635,0),0)</f>
        <v>0</v>
      </c>
      <c r="S635" s="9">
        <f>IFERROR(IF(AND($B635&gt;=INDEX($EH$5:$EH$44,$A635),$B635&lt;=INDEX($EJ$5:$EJ$44,$A635),S$30&gt;=INDEX($EG$5:$EG$44,$A635),S$30&lt;=INDEX($EI$5:$EI$44,$A635)),$A635,0),0)</f>
        <v>0</v>
      </c>
      <c r="T635" s="9">
        <f>IFERROR(IF(AND($B635&gt;=INDEX($EH$5:$EH$44,$A635),$B635&lt;=INDEX($EJ$5:$EJ$44,$A635),T$30&gt;=INDEX($EG$5:$EG$44,$A635),T$30&lt;=INDEX($EI$5:$EI$44,$A635)),$A635,0),0)</f>
        <v>0</v>
      </c>
      <c r="U635" s="9">
        <f>IFERROR(IF(AND($B635&gt;=INDEX($EH$5:$EH$44,$A635),$B635&lt;=INDEX($EJ$5:$EJ$44,$A635),U$30&gt;=INDEX($EG$5:$EG$44,$A635),U$30&lt;=INDEX($EI$5:$EI$44,$A635)),$A635,0),0)</f>
        <v>0</v>
      </c>
      <c r="V635" s="9">
        <f>IFERROR(IF(AND($B635&gt;=INDEX($EH$5:$EH$44,$A635),$B635&lt;=INDEX($EJ$5:$EJ$44,$A635),V$30&gt;=INDEX($EG$5:$EG$44,$A635),V$30&lt;=INDEX($EI$5:$EI$44,$A635)),$A635,0),0)</f>
        <v>0</v>
      </c>
      <c r="W635" s="9">
        <f>IFERROR(IF(AND($B635&gt;=INDEX($EH$5:$EH$44,$A635),$B635&lt;=INDEX($EJ$5:$EJ$44,$A635),W$30&gt;=INDEX($EG$5:$EG$44,$A635),W$30&lt;=INDEX($EI$5:$EI$44,$A635)),$A635,0),0)</f>
        <v>0</v>
      </c>
      <c r="X635" s="9">
        <f>IFERROR(IF(AND($B635&gt;=INDEX($EH$5:$EH$44,$A635),$B635&lt;=INDEX($EJ$5:$EJ$44,$A635),X$30&gt;=INDEX($EG$5:$EG$44,$A635),X$30&lt;=INDEX($EI$5:$EI$44,$A635)),$A635,0),0)</f>
        <v>0</v>
      </c>
      <c r="Y635" s="9">
        <f>IFERROR(IF(AND($B635&gt;=INDEX($EH$5:$EH$44,$A635),$B635&lt;=INDEX($EJ$5:$EJ$44,$A635),Y$30&gt;=INDEX($EG$5:$EG$44,$A635),Y$30&lt;=INDEX($EI$5:$EI$44,$A635)),$A635,0),0)</f>
        <v>0</v>
      </c>
      <c r="Z635" s="9">
        <f>IFERROR(IF(AND($B635&gt;=INDEX($EH$5:$EH$44,$A635),$B635&lt;=INDEX($EJ$5:$EJ$44,$A635),Z$30&gt;=INDEX($EG$5:$EG$44,$A635),Z$30&lt;=INDEX($EI$5:$EI$44,$A635)),$A635,0),0)</f>
        <v>0</v>
      </c>
      <c r="AA635" s="9">
        <f>IFERROR(IF(AND($B635&gt;=INDEX($EH$5:$EH$44,$A635),$B635&lt;=INDEX($EJ$5:$EJ$44,$A635),AA$30&gt;=INDEX($EG$5:$EG$44,$A635),AA$30&lt;=INDEX($EI$5:$EI$44,$A635)),$A635,0),0)</f>
        <v>0</v>
      </c>
      <c r="AB635" s="9">
        <f>IFERROR(IF(AND($B635&gt;=INDEX($EH$5:$EH$44,$A635),$B635&lt;=INDEX($EJ$5:$EJ$44,$A635),AB$30&gt;=INDEX($EG$5:$EG$44,$A635),AB$30&lt;=INDEX($EI$5:$EI$44,$A635)),$A635,0),0)</f>
        <v>0</v>
      </c>
      <c r="AC635" s="9">
        <f>IFERROR(IF(AND($B635&gt;=INDEX($EH$5:$EH$44,$A635),$B635&lt;=INDEX($EJ$5:$EJ$44,$A635),AC$30&gt;=INDEX($EG$5:$EG$44,$A635),AC$30&lt;=INDEX($EI$5:$EI$44,$A635)),$A635,0),0)</f>
        <v>0</v>
      </c>
      <c r="AD635" s="9">
        <f>IFERROR(IF(AND($B635&gt;=INDEX($EH$5:$EH$44,$A635),$B635&lt;=INDEX($EJ$5:$EJ$44,$A635),AD$30&gt;=INDEX($EG$5:$EG$44,$A635),AD$30&lt;=INDEX($EI$5:$EI$44,$A635)),$A635,0),0)</f>
        <v>0</v>
      </c>
      <c r="AE635" s="9">
        <f>IFERROR(IF(AND($B635&gt;=INDEX($EH$5:$EH$44,$A635),$B635&lt;=INDEX($EJ$5:$EJ$44,$A635),AE$30&gt;=INDEX($EG$5:$EG$44,$A635),AE$30&lt;=INDEX($EI$5:$EI$44,$A635)),$A635,0),0)</f>
        <v>0</v>
      </c>
      <c r="AF635" s="9">
        <f>IFERROR(IF(AND($B635&gt;=INDEX($EH$5:$EH$44,$A635),$B635&lt;=INDEX($EJ$5:$EJ$44,$A635),AF$30&gt;=INDEX($EG$5:$EG$44,$A635),AF$30&lt;=INDEX($EI$5:$EI$44,$A635)),$A635,0),0)</f>
        <v>0</v>
      </c>
      <c r="AG635" s="9">
        <f>IFERROR(IF(AND($B635&gt;=INDEX($EH$5:$EH$44,$A635),$B635&lt;=INDEX($EJ$5:$EJ$44,$A635),AG$30&gt;=INDEX($EG$5:$EG$44,$A635),AG$30&lt;=INDEX($EI$5:$EI$44,$A635)),$A635,0),0)</f>
        <v>0</v>
      </c>
      <c r="AH635" s="9"/>
    </row>
    <row r="636" spans="1:34">
      <c r="A636" s="5">
        <f t="shared" si="98"/>
        <v>25</v>
      </c>
      <c r="B636" s="5">
        <f t="shared" si="97"/>
        <v>5</v>
      </c>
      <c r="C636" s="9">
        <f>IFERROR(IF(AND($B636&gt;=INDEX($EH$5:$EH$44,$A636),$B636&lt;=INDEX($EJ$5:$EJ$44,$A636),C$30&gt;=INDEX($EG$5:$EG$44,$A636),C$30&lt;=INDEX($EI$5:$EI$44,$A636)),$A636,0),0)</f>
        <v>0</v>
      </c>
      <c r="D636" s="9">
        <f>IFERROR(IF(AND($B636&gt;=INDEX($EH$5:$EH$44,$A636),$B636&lt;=INDEX($EJ$5:$EJ$44,$A636),D$30&gt;=INDEX($EG$5:$EG$44,$A636),D$30&lt;=INDEX($EI$5:$EI$44,$A636)),$A636,0),0)</f>
        <v>0</v>
      </c>
      <c r="E636" s="9">
        <f>IFERROR(IF(AND($B636&gt;=INDEX($EH$5:$EH$44,$A636),$B636&lt;=INDEX($EJ$5:$EJ$44,$A636),E$30&gt;=INDEX($EG$5:$EG$44,$A636),E$30&lt;=INDEX($EI$5:$EI$44,$A636)),$A636,0),0)</f>
        <v>0</v>
      </c>
      <c r="F636" s="9">
        <f>IFERROR(IF(AND($B636&gt;=INDEX($EH$5:$EH$44,$A636),$B636&lt;=INDEX($EJ$5:$EJ$44,$A636),F$30&gt;=INDEX($EG$5:$EG$44,$A636),F$30&lt;=INDEX($EI$5:$EI$44,$A636)),$A636,0),0)</f>
        <v>0</v>
      </c>
      <c r="G636" s="9">
        <f>IFERROR(IF(AND($B636&gt;=INDEX($EH$5:$EH$44,$A636),$B636&lt;=INDEX($EJ$5:$EJ$44,$A636),G$30&gt;=INDEX($EG$5:$EG$44,$A636),G$30&lt;=INDEX($EI$5:$EI$44,$A636)),$A636,0),0)</f>
        <v>0</v>
      </c>
      <c r="H636" s="9">
        <f>IFERROR(IF(AND($B636&gt;=INDEX($EH$5:$EH$44,$A636),$B636&lt;=INDEX($EJ$5:$EJ$44,$A636),H$30&gt;=INDEX($EG$5:$EG$44,$A636),H$30&lt;=INDEX($EI$5:$EI$44,$A636)),$A636,0),0)</f>
        <v>0</v>
      </c>
      <c r="I636" s="9">
        <f>IFERROR(IF(AND($B636&gt;=INDEX($EH$5:$EH$44,$A636),$B636&lt;=INDEX($EJ$5:$EJ$44,$A636),I$30&gt;=INDEX($EG$5:$EG$44,$A636),I$30&lt;=INDEX($EI$5:$EI$44,$A636)),$A636,0),0)</f>
        <v>0</v>
      </c>
      <c r="J636" s="9">
        <f>IFERROR(IF(AND($B636&gt;=INDEX($EH$5:$EH$44,$A636),$B636&lt;=INDEX($EJ$5:$EJ$44,$A636),J$30&gt;=INDEX($EG$5:$EG$44,$A636),J$30&lt;=INDEX($EI$5:$EI$44,$A636)),$A636,0),0)</f>
        <v>0</v>
      </c>
      <c r="K636" s="9">
        <f>IFERROR(IF(AND($B636&gt;=INDEX($EH$5:$EH$44,$A636),$B636&lt;=INDEX($EJ$5:$EJ$44,$A636),K$30&gt;=INDEX($EG$5:$EG$44,$A636),K$30&lt;=INDEX($EI$5:$EI$44,$A636)),$A636,0),0)</f>
        <v>0</v>
      </c>
      <c r="L636" s="9">
        <f>IFERROR(IF(AND($B636&gt;=INDEX($EH$5:$EH$44,$A636),$B636&lt;=INDEX($EJ$5:$EJ$44,$A636),L$30&gt;=INDEX($EG$5:$EG$44,$A636),L$30&lt;=INDEX($EI$5:$EI$44,$A636)),$A636,0),0)</f>
        <v>0</v>
      </c>
      <c r="M636" s="9">
        <f>IFERROR(IF(AND($B636&gt;=INDEX($EH$5:$EH$44,$A636),$B636&lt;=INDEX($EJ$5:$EJ$44,$A636),M$30&gt;=INDEX($EG$5:$EG$44,$A636),M$30&lt;=INDEX($EI$5:$EI$44,$A636)),$A636,0),0)</f>
        <v>0</v>
      </c>
      <c r="N636" s="9">
        <f>IFERROR(IF(AND($B636&gt;=INDEX($EH$5:$EH$44,$A636),$B636&lt;=INDEX($EJ$5:$EJ$44,$A636),N$30&gt;=INDEX($EG$5:$EG$44,$A636),N$30&lt;=INDEX($EI$5:$EI$44,$A636)),$A636,0),0)</f>
        <v>0</v>
      </c>
      <c r="O636" s="9">
        <f>IFERROR(IF(AND($B636&gt;=INDEX($EH$5:$EH$44,$A636),$B636&lt;=INDEX($EJ$5:$EJ$44,$A636),O$30&gt;=INDEX($EG$5:$EG$44,$A636),O$30&lt;=INDEX($EI$5:$EI$44,$A636)),$A636,0),0)</f>
        <v>0</v>
      </c>
      <c r="P636" s="9">
        <f>IFERROR(IF(AND($B636&gt;=INDEX($EH$5:$EH$44,$A636),$B636&lt;=INDEX($EJ$5:$EJ$44,$A636),P$30&gt;=INDEX($EG$5:$EG$44,$A636),P$30&lt;=INDEX($EI$5:$EI$44,$A636)),$A636,0),0)</f>
        <v>0</v>
      </c>
      <c r="Q636" s="9">
        <f>IFERROR(IF(AND($B636&gt;=INDEX($EH$5:$EH$44,$A636),$B636&lt;=INDEX($EJ$5:$EJ$44,$A636),Q$30&gt;=INDEX($EG$5:$EG$44,$A636),Q$30&lt;=INDEX($EI$5:$EI$44,$A636)),$A636,0),0)</f>
        <v>0</v>
      </c>
      <c r="R636" s="9">
        <f>IFERROR(IF(AND($B636&gt;=INDEX($EH$5:$EH$44,$A636),$B636&lt;=INDEX($EJ$5:$EJ$44,$A636),R$30&gt;=INDEX($EG$5:$EG$44,$A636),R$30&lt;=INDEX($EI$5:$EI$44,$A636)),$A636,0),0)</f>
        <v>0</v>
      </c>
      <c r="S636" s="9">
        <f>IFERROR(IF(AND($B636&gt;=INDEX($EH$5:$EH$44,$A636),$B636&lt;=INDEX($EJ$5:$EJ$44,$A636),S$30&gt;=INDEX($EG$5:$EG$44,$A636),S$30&lt;=INDEX($EI$5:$EI$44,$A636)),$A636,0),0)</f>
        <v>0</v>
      </c>
      <c r="T636" s="9">
        <f>IFERROR(IF(AND($B636&gt;=INDEX($EH$5:$EH$44,$A636),$B636&lt;=INDEX($EJ$5:$EJ$44,$A636),T$30&gt;=INDEX($EG$5:$EG$44,$A636),T$30&lt;=INDEX($EI$5:$EI$44,$A636)),$A636,0),0)</f>
        <v>0</v>
      </c>
      <c r="U636" s="9">
        <f>IFERROR(IF(AND($B636&gt;=INDEX($EH$5:$EH$44,$A636),$B636&lt;=INDEX($EJ$5:$EJ$44,$A636),U$30&gt;=INDEX($EG$5:$EG$44,$A636),U$30&lt;=INDEX($EI$5:$EI$44,$A636)),$A636,0),0)</f>
        <v>0</v>
      </c>
      <c r="V636" s="9">
        <f>IFERROR(IF(AND($B636&gt;=INDEX($EH$5:$EH$44,$A636),$B636&lt;=INDEX($EJ$5:$EJ$44,$A636),V$30&gt;=INDEX($EG$5:$EG$44,$A636),V$30&lt;=INDEX($EI$5:$EI$44,$A636)),$A636,0),0)</f>
        <v>0</v>
      </c>
      <c r="W636" s="9">
        <f>IFERROR(IF(AND($B636&gt;=INDEX($EH$5:$EH$44,$A636),$B636&lt;=INDEX($EJ$5:$EJ$44,$A636),W$30&gt;=INDEX($EG$5:$EG$44,$A636),W$30&lt;=INDEX($EI$5:$EI$44,$A636)),$A636,0),0)</f>
        <v>0</v>
      </c>
      <c r="X636" s="9">
        <f>IFERROR(IF(AND($B636&gt;=INDEX($EH$5:$EH$44,$A636),$B636&lt;=INDEX($EJ$5:$EJ$44,$A636),X$30&gt;=INDEX($EG$5:$EG$44,$A636),X$30&lt;=INDEX($EI$5:$EI$44,$A636)),$A636,0),0)</f>
        <v>0</v>
      </c>
      <c r="Y636" s="9">
        <f>IFERROR(IF(AND($B636&gt;=INDEX($EH$5:$EH$44,$A636),$B636&lt;=INDEX($EJ$5:$EJ$44,$A636),Y$30&gt;=INDEX($EG$5:$EG$44,$A636),Y$30&lt;=INDEX($EI$5:$EI$44,$A636)),$A636,0),0)</f>
        <v>0</v>
      </c>
      <c r="Z636" s="9">
        <f>IFERROR(IF(AND($B636&gt;=INDEX($EH$5:$EH$44,$A636),$B636&lt;=INDEX($EJ$5:$EJ$44,$A636),Z$30&gt;=INDEX($EG$5:$EG$44,$A636),Z$30&lt;=INDEX($EI$5:$EI$44,$A636)),$A636,0),0)</f>
        <v>0</v>
      </c>
      <c r="AA636" s="9">
        <f>IFERROR(IF(AND($B636&gt;=INDEX($EH$5:$EH$44,$A636),$B636&lt;=INDEX($EJ$5:$EJ$44,$A636),AA$30&gt;=INDEX($EG$5:$EG$44,$A636),AA$30&lt;=INDEX($EI$5:$EI$44,$A636)),$A636,0),0)</f>
        <v>0</v>
      </c>
      <c r="AB636" s="9">
        <f>IFERROR(IF(AND($B636&gt;=INDEX($EH$5:$EH$44,$A636),$B636&lt;=INDEX($EJ$5:$EJ$44,$A636),AB$30&gt;=INDEX($EG$5:$EG$44,$A636),AB$30&lt;=INDEX($EI$5:$EI$44,$A636)),$A636,0),0)</f>
        <v>0</v>
      </c>
      <c r="AC636" s="9">
        <f>IFERROR(IF(AND($B636&gt;=INDEX($EH$5:$EH$44,$A636),$B636&lt;=INDEX($EJ$5:$EJ$44,$A636),AC$30&gt;=INDEX($EG$5:$EG$44,$A636),AC$30&lt;=INDEX($EI$5:$EI$44,$A636)),$A636,0),0)</f>
        <v>0</v>
      </c>
      <c r="AD636" s="9">
        <f>IFERROR(IF(AND($B636&gt;=INDEX($EH$5:$EH$44,$A636),$B636&lt;=INDEX($EJ$5:$EJ$44,$A636),AD$30&gt;=INDEX($EG$5:$EG$44,$A636),AD$30&lt;=INDEX($EI$5:$EI$44,$A636)),$A636,0),0)</f>
        <v>0</v>
      </c>
      <c r="AE636" s="9">
        <f>IFERROR(IF(AND($B636&gt;=INDEX($EH$5:$EH$44,$A636),$B636&lt;=INDEX($EJ$5:$EJ$44,$A636),AE$30&gt;=INDEX($EG$5:$EG$44,$A636),AE$30&lt;=INDEX($EI$5:$EI$44,$A636)),$A636,0),0)</f>
        <v>0</v>
      </c>
      <c r="AF636" s="9">
        <f>IFERROR(IF(AND($B636&gt;=INDEX($EH$5:$EH$44,$A636),$B636&lt;=INDEX($EJ$5:$EJ$44,$A636),AF$30&gt;=INDEX($EG$5:$EG$44,$A636),AF$30&lt;=INDEX($EI$5:$EI$44,$A636)),$A636,0),0)</f>
        <v>0</v>
      </c>
      <c r="AG636" s="9">
        <f>IFERROR(IF(AND($B636&gt;=INDEX($EH$5:$EH$44,$A636),$B636&lt;=INDEX($EJ$5:$EJ$44,$A636),AG$30&gt;=INDEX($EG$5:$EG$44,$A636),AG$30&lt;=INDEX($EI$5:$EI$44,$A636)),$A636,0),0)</f>
        <v>0</v>
      </c>
      <c r="AH636" s="9"/>
    </row>
    <row r="637" spans="1:34">
      <c r="A637" s="5">
        <f t="shared" si="98"/>
        <v>25</v>
      </c>
      <c r="B637" s="5">
        <f t="shared" si="97"/>
        <v>6</v>
      </c>
      <c r="C637" s="9">
        <f>IFERROR(IF(AND($B637&gt;=INDEX($EH$5:$EH$44,$A637),$B637&lt;=INDEX($EJ$5:$EJ$44,$A637),C$30&gt;=INDEX($EG$5:$EG$44,$A637),C$30&lt;=INDEX($EI$5:$EI$44,$A637)),$A637,0),0)</f>
        <v>0</v>
      </c>
      <c r="D637" s="9">
        <f>IFERROR(IF(AND($B637&gt;=INDEX($EH$5:$EH$44,$A637),$B637&lt;=INDEX($EJ$5:$EJ$44,$A637),D$30&gt;=INDEX($EG$5:$EG$44,$A637),D$30&lt;=INDEX($EI$5:$EI$44,$A637)),$A637,0),0)</f>
        <v>0</v>
      </c>
      <c r="E637" s="9">
        <f>IFERROR(IF(AND($B637&gt;=INDEX($EH$5:$EH$44,$A637),$B637&lt;=INDEX($EJ$5:$EJ$44,$A637),E$30&gt;=INDEX($EG$5:$EG$44,$A637),E$30&lt;=INDEX($EI$5:$EI$44,$A637)),$A637,0),0)</f>
        <v>0</v>
      </c>
      <c r="F637" s="9">
        <f>IFERROR(IF(AND($B637&gt;=INDEX($EH$5:$EH$44,$A637),$B637&lt;=INDEX($EJ$5:$EJ$44,$A637),F$30&gt;=INDEX($EG$5:$EG$44,$A637),F$30&lt;=INDEX($EI$5:$EI$44,$A637)),$A637,0),0)</f>
        <v>0</v>
      </c>
      <c r="G637" s="9">
        <f>IFERROR(IF(AND($B637&gt;=INDEX($EH$5:$EH$44,$A637),$B637&lt;=INDEX($EJ$5:$EJ$44,$A637),G$30&gt;=INDEX($EG$5:$EG$44,$A637),G$30&lt;=INDEX($EI$5:$EI$44,$A637)),$A637,0),0)</f>
        <v>0</v>
      </c>
      <c r="H637" s="9">
        <f>IFERROR(IF(AND($B637&gt;=INDEX($EH$5:$EH$44,$A637),$B637&lt;=INDEX($EJ$5:$EJ$44,$A637),H$30&gt;=INDEX($EG$5:$EG$44,$A637),H$30&lt;=INDEX($EI$5:$EI$44,$A637)),$A637,0),0)</f>
        <v>0</v>
      </c>
      <c r="I637" s="9">
        <f>IFERROR(IF(AND($B637&gt;=INDEX($EH$5:$EH$44,$A637),$B637&lt;=INDEX($EJ$5:$EJ$44,$A637),I$30&gt;=INDEX($EG$5:$EG$44,$A637),I$30&lt;=INDEX($EI$5:$EI$44,$A637)),$A637,0),0)</f>
        <v>0</v>
      </c>
      <c r="J637" s="9">
        <f>IFERROR(IF(AND($B637&gt;=INDEX($EH$5:$EH$44,$A637),$B637&lt;=INDEX($EJ$5:$EJ$44,$A637),J$30&gt;=INDEX($EG$5:$EG$44,$A637),J$30&lt;=INDEX($EI$5:$EI$44,$A637)),$A637,0),0)</f>
        <v>0</v>
      </c>
      <c r="K637" s="9">
        <f>IFERROR(IF(AND($B637&gt;=INDEX($EH$5:$EH$44,$A637),$B637&lt;=INDEX($EJ$5:$EJ$44,$A637),K$30&gt;=INDEX($EG$5:$EG$44,$A637),K$30&lt;=INDEX($EI$5:$EI$44,$A637)),$A637,0),0)</f>
        <v>0</v>
      </c>
      <c r="L637" s="9">
        <f>IFERROR(IF(AND($B637&gt;=INDEX($EH$5:$EH$44,$A637),$B637&lt;=INDEX($EJ$5:$EJ$44,$A637),L$30&gt;=INDEX($EG$5:$EG$44,$A637),L$30&lt;=INDEX($EI$5:$EI$44,$A637)),$A637,0),0)</f>
        <v>0</v>
      </c>
      <c r="M637" s="9">
        <f>IFERROR(IF(AND($B637&gt;=INDEX($EH$5:$EH$44,$A637),$B637&lt;=INDEX($EJ$5:$EJ$44,$A637),M$30&gt;=INDEX($EG$5:$EG$44,$A637),M$30&lt;=INDEX($EI$5:$EI$44,$A637)),$A637,0),0)</f>
        <v>0</v>
      </c>
      <c r="N637" s="9">
        <f>IFERROR(IF(AND($B637&gt;=INDEX($EH$5:$EH$44,$A637),$B637&lt;=INDEX($EJ$5:$EJ$44,$A637),N$30&gt;=INDEX($EG$5:$EG$44,$A637),N$30&lt;=INDEX($EI$5:$EI$44,$A637)),$A637,0),0)</f>
        <v>0</v>
      </c>
      <c r="O637" s="9">
        <f>IFERROR(IF(AND($B637&gt;=INDEX($EH$5:$EH$44,$A637),$B637&lt;=INDEX($EJ$5:$EJ$44,$A637),O$30&gt;=INDEX($EG$5:$EG$44,$A637),O$30&lt;=INDEX($EI$5:$EI$44,$A637)),$A637,0),0)</f>
        <v>0</v>
      </c>
      <c r="P637" s="9">
        <f>IFERROR(IF(AND($B637&gt;=INDEX($EH$5:$EH$44,$A637),$B637&lt;=INDEX($EJ$5:$EJ$44,$A637),P$30&gt;=INDEX($EG$5:$EG$44,$A637),P$30&lt;=INDEX($EI$5:$EI$44,$A637)),$A637,0),0)</f>
        <v>0</v>
      </c>
      <c r="Q637" s="9">
        <f>IFERROR(IF(AND($B637&gt;=INDEX($EH$5:$EH$44,$A637),$B637&lt;=INDEX($EJ$5:$EJ$44,$A637),Q$30&gt;=INDEX($EG$5:$EG$44,$A637),Q$30&lt;=INDEX($EI$5:$EI$44,$A637)),$A637,0),0)</f>
        <v>0</v>
      </c>
      <c r="R637" s="9">
        <f>IFERROR(IF(AND($B637&gt;=INDEX($EH$5:$EH$44,$A637),$B637&lt;=INDEX($EJ$5:$EJ$44,$A637),R$30&gt;=INDEX($EG$5:$EG$44,$A637),R$30&lt;=INDEX($EI$5:$EI$44,$A637)),$A637,0),0)</f>
        <v>0</v>
      </c>
      <c r="S637" s="9">
        <f>IFERROR(IF(AND($B637&gt;=INDEX($EH$5:$EH$44,$A637),$B637&lt;=INDEX($EJ$5:$EJ$44,$A637),S$30&gt;=INDEX($EG$5:$EG$44,$A637),S$30&lt;=INDEX($EI$5:$EI$44,$A637)),$A637,0),0)</f>
        <v>0</v>
      </c>
      <c r="T637" s="9">
        <f>IFERROR(IF(AND($B637&gt;=INDEX($EH$5:$EH$44,$A637),$B637&lt;=INDEX($EJ$5:$EJ$44,$A637),T$30&gt;=INDEX($EG$5:$EG$44,$A637),T$30&lt;=INDEX($EI$5:$EI$44,$A637)),$A637,0),0)</f>
        <v>0</v>
      </c>
      <c r="U637" s="9">
        <f>IFERROR(IF(AND($B637&gt;=INDEX($EH$5:$EH$44,$A637),$B637&lt;=INDEX($EJ$5:$EJ$44,$A637),U$30&gt;=INDEX($EG$5:$EG$44,$A637),U$30&lt;=INDEX($EI$5:$EI$44,$A637)),$A637,0),0)</f>
        <v>0</v>
      </c>
      <c r="V637" s="9">
        <f>IFERROR(IF(AND($B637&gt;=INDEX($EH$5:$EH$44,$A637),$B637&lt;=INDEX($EJ$5:$EJ$44,$A637),V$30&gt;=INDEX($EG$5:$EG$44,$A637),V$30&lt;=INDEX($EI$5:$EI$44,$A637)),$A637,0),0)</f>
        <v>0</v>
      </c>
      <c r="W637" s="9">
        <f>IFERROR(IF(AND($B637&gt;=INDEX($EH$5:$EH$44,$A637),$B637&lt;=INDEX($EJ$5:$EJ$44,$A637),W$30&gt;=INDEX($EG$5:$EG$44,$A637),W$30&lt;=INDEX($EI$5:$EI$44,$A637)),$A637,0),0)</f>
        <v>0</v>
      </c>
      <c r="X637" s="9">
        <f>IFERROR(IF(AND($B637&gt;=INDEX($EH$5:$EH$44,$A637),$B637&lt;=INDEX($EJ$5:$EJ$44,$A637),X$30&gt;=INDEX($EG$5:$EG$44,$A637),X$30&lt;=INDEX($EI$5:$EI$44,$A637)),$A637,0),0)</f>
        <v>0</v>
      </c>
      <c r="Y637" s="9">
        <f>IFERROR(IF(AND($B637&gt;=INDEX($EH$5:$EH$44,$A637),$B637&lt;=INDEX($EJ$5:$EJ$44,$A637),Y$30&gt;=INDEX($EG$5:$EG$44,$A637),Y$30&lt;=INDEX($EI$5:$EI$44,$A637)),$A637,0),0)</f>
        <v>0</v>
      </c>
      <c r="Z637" s="9">
        <f>IFERROR(IF(AND($B637&gt;=INDEX($EH$5:$EH$44,$A637),$B637&lt;=INDEX($EJ$5:$EJ$44,$A637),Z$30&gt;=INDEX($EG$5:$EG$44,$A637),Z$30&lt;=INDEX($EI$5:$EI$44,$A637)),$A637,0),0)</f>
        <v>0</v>
      </c>
      <c r="AA637" s="9">
        <f>IFERROR(IF(AND($B637&gt;=INDEX($EH$5:$EH$44,$A637),$B637&lt;=INDEX($EJ$5:$EJ$44,$A637),AA$30&gt;=INDEX($EG$5:$EG$44,$A637),AA$30&lt;=INDEX($EI$5:$EI$44,$A637)),$A637,0),0)</f>
        <v>0</v>
      </c>
      <c r="AB637" s="9">
        <f>IFERROR(IF(AND($B637&gt;=INDEX($EH$5:$EH$44,$A637),$B637&lt;=INDEX($EJ$5:$EJ$44,$A637),AB$30&gt;=INDEX($EG$5:$EG$44,$A637),AB$30&lt;=INDEX($EI$5:$EI$44,$A637)),$A637,0),0)</f>
        <v>0</v>
      </c>
      <c r="AC637" s="9">
        <f>IFERROR(IF(AND($B637&gt;=INDEX($EH$5:$EH$44,$A637),$B637&lt;=INDEX($EJ$5:$EJ$44,$A637),AC$30&gt;=INDEX($EG$5:$EG$44,$A637),AC$30&lt;=INDEX($EI$5:$EI$44,$A637)),$A637,0),0)</f>
        <v>0</v>
      </c>
      <c r="AD637" s="9">
        <f>IFERROR(IF(AND($B637&gt;=INDEX($EH$5:$EH$44,$A637),$B637&lt;=INDEX($EJ$5:$EJ$44,$A637),AD$30&gt;=INDEX($EG$5:$EG$44,$A637),AD$30&lt;=INDEX($EI$5:$EI$44,$A637)),$A637,0),0)</f>
        <v>0</v>
      </c>
      <c r="AE637" s="9">
        <f>IFERROR(IF(AND($B637&gt;=INDEX($EH$5:$EH$44,$A637),$B637&lt;=INDEX($EJ$5:$EJ$44,$A637),AE$30&gt;=INDEX($EG$5:$EG$44,$A637),AE$30&lt;=INDEX($EI$5:$EI$44,$A637)),$A637,0),0)</f>
        <v>0</v>
      </c>
      <c r="AF637" s="9">
        <f>IFERROR(IF(AND($B637&gt;=INDEX($EH$5:$EH$44,$A637),$B637&lt;=INDEX($EJ$5:$EJ$44,$A637),AF$30&gt;=INDEX($EG$5:$EG$44,$A637),AF$30&lt;=INDEX($EI$5:$EI$44,$A637)),$A637,0),0)</f>
        <v>0</v>
      </c>
      <c r="AG637" s="9">
        <f>IFERROR(IF(AND($B637&gt;=INDEX($EH$5:$EH$44,$A637),$B637&lt;=INDEX($EJ$5:$EJ$44,$A637),AG$30&gt;=INDEX($EG$5:$EG$44,$A637),AG$30&lt;=INDEX($EI$5:$EI$44,$A637)),$A637,0),0)</f>
        <v>0</v>
      </c>
      <c r="AH637" s="9"/>
    </row>
    <row r="638" spans="1:34">
      <c r="A638" s="5">
        <f t="shared" si="98"/>
        <v>25</v>
      </c>
      <c r="B638" s="5">
        <f t="shared" si="97"/>
        <v>7</v>
      </c>
      <c r="C638" s="9">
        <f>IFERROR(IF(AND($B638&gt;=INDEX($EH$5:$EH$44,$A638),$B638&lt;=INDEX($EJ$5:$EJ$44,$A638),C$30&gt;=INDEX($EG$5:$EG$44,$A638),C$30&lt;=INDEX($EI$5:$EI$44,$A638)),$A638,0),0)</f>
        <v>0</v>
      </c>
      <c r="D638" s="9">
        <f>IFERROR(IF(AND($B638&gt;=INDEX($EH$5:$EH$44,$A638),$B638&lt;=INDEX($EJ$5:$EJ$44,$A638),D$30&gt;=INDEX($EG$5:$EG$44,$A638),D$30&lt;=INDEX($EI$5:$EI$44,$A638)),$A638,0),0)</f>
        <v>0</v>
      </c>
      <c r="E638" s="9">
        <f>IFERROR(IF(AND($B638&gt;=INDEX($EH$5:$EH$44,$A638),$B638&lt;=INDEX($EJ$5:$EJ$44,$A638),E$30&gt;=INDEX($EG$5:$EG$44,$A638),E$30&lt;=INDEX($EI$5:$EI$44,$A638)),$A638,0),0)</f>
        <v>0</v>
      </c>
      <c r="F638" s="9">
        <f>IFERROR(IF(AND($B638&gt;=INDEX($EH$5:$EH$44,$A638),$B638&lt;=INDEX($EJ$5:$EJ$44,$A638),F$30&gt;=INDEX($EG$5:$EG$44,$A638),F$30&lt;=INDEX($EI$5:$EI$44,$A638)),$A638,0),0)</f>
        <v>0</v>
      </c>
      <c r="G638" s="9">
        <f>IFERROR(IF(AND($B638&gt;=INDEX($EH$5:$EH$44,$A638),$B638&lt;=INDEX($EJ$5:$EJ$44,$A638),G$30&gt;=INDEX($EG$5:$EG$44,$A638),G$30&lt;=INDEX($EI$5:$EI$44,$A638)),$A638,0),0)</f>
        <v>0</v>
      </c>
      <c r="H638" s="9">
        <f>IFERROR(IF(AND($B638&gt;=INDEX($EH$5:$EH$44,$A638),$B638&lt;=INDEX($EJ$5:$EJ$44,$A638),H$30&gt;=INDEX($EG$5:$EG$44,$A638),H$30&lt;=INDEX($EI$5:$EI$44,$A638)),$A638,0),0)</f>
        <v>0</v>
      </c>
      <c r="I638" s="9">
        <f>IFERROR(IF(AND($B638&gt;=INDEX($EH$5:$EH$44,$A638),$B638&lt;=INDEX($EJ$5:$EJ$44,$A638),I$30&gt;=INDEX($EG$5:$EG$44,$A638),I$30&lt;=INDEX($EI$5:$EI$44,$A638)),$A638,0),0)</f>
        <v>0</v>
      </c>
      <c r="J638" s="9">
        <f>IFERROR(IF(AND($B638&gt;=INDEX($EH$5:$EH$44,$A638),$B638&lt;=INDEX($EJ$5:$EJ$44,$A638),J$30&gt;=INDEX($EG$5:$EG$44,$A638),J$30&lt;=INDEX($EI$5:$EI$44,$A638)),$A638,0),0)</f>
        <v>0</v>
      </c>
      <c r="K638" s="9">
        <f>IFERROR(IF(AND($B638&gt;=INDEX($EH$5:$EH$44,$A638),$B638&lt;=INDEX($EJ$5:$EJ$44,$A638),K$30&gt;=INDEX($EG$5:$EG$44,$A638),K$30&lt;=INDEX($EI$5:$EI$44,$A638)),$A638,0),0)</f>
        <v>0</v>
      </c>
      <c r="L638" s="9">
        <f>IFERROR(IF(AND($B638&gt;=INDEX($EH$5:$EH$44,$A638),$B638&lt;=INDEX($EJ$5:$EJ$44,$A638),L$30&gt;=INDEX($EG$5:$EG$44,$A638),L$30&lt;=INDEX($EI$5:$EI$44,$A638)),$A638,0),0)</f>
        <v>0</v>
      </c>
      <c r="M638" s="9">
        <f>IFERROR(IF(AND($B638&gt;=INDEX($EH$5:$EH$44,$A638),$B638&lt;=INDEX($EJ$5:$EJ$44,$A638),M$30&gt;=INDEX($EG$5:$EG$44,$A638),M$30&lt;=INDEX($EI$5:$EI$44,$A638)),$A638,0),0)</f>
        <v>0</v>
      </c>
      <c r="N638" s="9">
        <f>IFERROR(IF(AND($B638&gt;=INDEX($EH$5:$EH$44,$A638),$B638&lt;=INDEX($EJ$5:$EJ$44,$A638),N$30&gt;=INDEX($EG$5:$EG$44,$A638),N$30&lt;=INDEX($EI$5:$EI$44,$A638)),$A638,0),0)</f>
        <v>0</v>
      </c>
      <c r="O638" s="9">
        <f>IFERROR(IF(AND($B638&gt;=INDEX($EH$5:$EH$44,$A638),$B638&lt;=INDEX($EJ$5:$EJ$44,$A638),O$30&gt;=INDEX($EG$5:$EG$44,$A638),O$30&lt;=INDEX($EI$5:$EI$44,$A638)),$A638,0),0)</f>
        <v>0</v>
      </c>
      <c r="P638" s="9">
        <f>IFERROR(IF(AND($B638&gt;=INDEX($EH$5:$EH$44,$A638),$B638&lt;=INDEX($EJ$5:$EJ$44,$A638),P$30&gt;=INDEX($EG$5:$EG$44,$A638),P$30&lt;=INDEX($EI$5:$EI$44,$A638)),$A638,0),0)</f>
        <v>0</v>
      </c>
      <c r="Q638" s="9">
        <f>IFERROR(IF(AND($B638&gt;=INDEX($EH$5:$EH$44,$A638),$B638&lt;=INDEX($EJ$5:$EJ$44,$A638),Q$30&gt;=INDEX($EG$5:$EG$44,$A638),Q$30&lt;=INDEX($EI$5:$EI$44,$A638)),$A638,0),0)</f>
        <v>0</v>
      </c>
      <c r="R638" s="9">
        <f>IFERROR(IF(AND($B638&gt;=INDEX($EH$5:$EH$44,$A638),$B638&lt;=INDEX($EJ$5:$EJ$44,$A638),R$30&gt;=INDEX($EG$5:$EG$44,$A638),R$30&lt;=INDEX($EI$5:$EI$44,$A638)),$A638,0),0)</f>
        <v>0</v>
      </c>
      <c r="S638" s="9">
        <f>IFERROR(IF(AND($B638&gt;=INDEX($EH$5:$EH$44,$A638),$B638&lt;=INDEX($EJ$5:$EJ$44,$A638),S$30&gt;=INDEX($EG$5:$EG$44,$A638),S$30&lt;=INDEX($EI$5:$EI$44,$A638)),$A638,0),0)</f>
        <v>0</v>
      </c>
      <c r="T638" s="9">
        <f>IFERROR(IF(AND($B638&gt;=INDEX($EH$5:$EH$44,$A638),$B638&lt;=INDEX($EJ$5:$EJ$44,$A638),T$30&gt;=INDEX($EG$5:$EG$44,$A638),T$30&lt;=INDEX($EI$5:$EI$44,$A638)),$A638,0),0)</f>
        <v>0</v>
      </c>
      <c r="U638" s="9">
        <f>IFERROR(IF(AND($B638&gt;=INDEX($EH$5:$EH$44,$A638),$B638&lt;=INDEX($EJ$5:$EJ$44,$A638),U$30&gt;=INDEX($EG$5:$EG$44,$A638),U$30&lt;=INDEX($EI$5:$EI$44,$A638)),$A638,0),0)</f>
        <v>0</v>
      </c>
      <c r="V638" s="9">
        <f>IFERROR(IF(AND($B638&gt;=INDEX($EH$5:$EH$44,$A638),$B638&lt;=INDEX($EJ$5:$EJ$44,$A638),V$30&gt;=INDEX($EG$5:$EG$44,$A638),V$30&lt;=INDEX($EI$5:$EI$44,$A638)),$A638,0),0)</f>
        <v>0</v>
      </c>
      <c r="W638" s="9">
        <f>IFERROR(IF(AND($B638&gt;=INDEX($EH$5:$EH$44,$A638),$B638&lt;=INDEX($EJ$5:$EJ$44,$A638),W$30&gt;=INDEX($EG$5:$EG$44,$A638),W$30&lt;=INDEX($EI$5:$EI$44,$A638)),$A638,0),0)</f>
        <v>0</v>
      </c>
      <c r="X638" s="9">
        <f>IFERROR(IF(AND($B638&gt;=INDEX($EH$5:$EH$44,$A638),$B638&lt;=INDEX($EJ$5:$EJ$44,$A638),X$30&gt;=INDEX($EG$5:$EG$44,$A638),X$30&lt;=INDEX($EI$5:$EI$44,$A638)),$A638,0),0)</f>
        <v>0</v>
      </c>
      <c r="Y638" s="9">
        <f>IFERROR(IF(AND($B638&gt;=INDEX($EH$5:$EH$44,$A638),$B638&lt;=INDEX($EJ$5:$EJ$44,$A638),Y$30&gt;=INDEX($EG$5:$EG$44,$A638),Y$30&lt;=INDEX($EI$5:$EI$44,$A638)),$A638,0),0)</f>
        <v>0</v>
      </c>
      <c r="Z638" s="9">
        <f>IFERROR(IF(AND($B638&gt;=INDEX($EH$5:$EH$44,$A638),$B638&lt;=INDEX($EJ$5:$EJ$44,$A638),Z$30&gt;=INDEX($EG$5:$EG$44,$A638),Z$30&lt;=INDEX($EI$5:$EI$44,$A638)),$A638,0),0)</f>
        <v>0</v>
      </c>
      <c r="AA638" s="9">
        <f>IFERROR(IF(AND($B638&gt;=INDEX($EH$5:$EH$44,$A638),$B638&lt;=INDEX($EJ$5:$EJ$44,$A638),AA$30&gt;=INDEX($EG$5:$EG$44,$A638),AA$30&lt;=INDEX($EI$5:$EI$44,$A638)),$A638,0),0)</f>
        <v>0</v>
      </c>
      <c r="AB638" s="9">
        <f>IFERROR(IF(AND($B638&gt;=INDEX($EH$5:$EH$44,$A638),$B638&lt;=INDEX($EJ$5:$EJ$44,$A638),AB$30&gt;=INDEX($EG$5:$EG$44,$A638),AB$30&lt;=INDEX($EI$5:$EI$44,$A638)),$A638,0),0)</f>
        <v>0</v>
      </c>
      <c r="AC638" s="9">
        <f>IFERROR(IF(AND($B638&gt;=INDEX($EH$5:$EH$44,$A638),$B638&lt;=INDEX($EJ$5:$EJ$44,$A638),AC$30&gt;=INDEX($EG$5:$EG$44,$A638),AC$30&lt;=INDEX($EI$5:$EI$44,$A638)),$A638,0),0)</f>
        <v>0</v>
      </c>
      <c r="AD638" s="9">
        <f>IFERROR(IF(AND($B638&gt;=INDEX($EH$5:$EH$44,$A638),$B638&lt;=INDEX($EJ$5:$EJ$44,$A638),AD$30&gt;=INDEX($EG$5:$EG$44,$A638),AD$30&lt;=INDEX($EI$5:$EI$44,$A638)),$A638,0),0)</f>
        <v>0</v>
      </c>
      <c r="AE638" s="9">
        <f>IFERROR(IF(AND($B638&gt;=INDEX($EH$5:$EH$44,$A638),$B638&lt;=INDEX($EJ$5:$EJ$44,$A638),AE$30&gt;=INDEX($EG$5:$EG$44,$A638),AE$30&lt;=INDEX($EI$5:$EI$44,$A638)),$A638,0),0)</f>
        <v>0</v>
      </c>
      <c r="AF638" s="9">
        <f>IFERROR(IF(AND($B638&gt;=INDEX($EH$5:$EH$44,$A638),$B638&lt;=INDEX($EJ$5:$EJ$44,$A638),AF$30&gt;=INDEX($EG$5:$EG$44,$A638),AF$30&lt;=INDEX($EI$5:$EI$44,$A638)),$A638,0),0)</f>
        <v>0</v>
      </c>
      <c r="AG638" s="9">
        <f>IFERROR(IF(AND($B638&gt;=INDEX($EH$5:$EH$44,$A638),$B638&lt;=INDEX($EJ$5:$EJ$44,$A638),AG$30&gt;=INDEX($EG$5:$EG$44,$A638),AG$30&lt;=INDEX($EI$5:$EI$44,$A638)),$A638,0),0)</f>
        <v>0</v>
      </c>
      <c r="AH638" s="9"/>
    </row>
    <row r="639" spans="1:34">
      <c r="A639" s="5">
        <f t="shared" si="98"/>
        <v>25</v>
      </c>
      <c r="B639" s="5">
        <f t="shared" si="97"/>
        <v>8</v>
      </c>
      <c r="C639" s="9">
        <f>IFERROR(IF(AND($B639&gt;=INDEX($EH$5:$EH$44,$A639),$B639&lt;=INDEX($EJ$5:$EJ$44,$A639),C$30&gt;=INDEX($EG$5:$EG$44,$A639),C$30&lt;=INDEX($EI$5:$EI$44,$A639)),$A639,0),0)</f>
        <v>0</v>
      </c>
      <c r="D639" s="9">
        <f>IFERROR(IF(AND($B639&gt;=INDEX($EH$5:$EH$44,$A639),$B639&lt;=INDEX($EJ$5:$EJ$44,$A639),D$30&gt;=INDEX($EG$5:$EG$44,$A639),D$30&lt;=INDEX($EI$5:$EI$44,$A639)),$A639,0),0)</f>
        <v>0</v>
      </c>
      <c r="E639" s="9">
        <f>IFERROR(IF(AND($B639&gt;=INDEX($EH$5:$EH$44,$A639),$B639&lt;=INDEX($EJ$5:$EJ$44,$A639),E$30&gt;=INDEX($EG$5:$EG$44,$A639),E$30&lt;=INDEX($EI$5:$EI$44,$A639)),$A639,0),0)</f>
        <v>0</v>
      </c>
      <c r="F639" s="9">
        <f>IFERROR(IF(AND($B639&gt;=INDEX($EH$5:$EH$44,$A639),$B639&lt;=INDEX($EJ$5:$EJ$44,$A639),F$30&gt;=INDEX($EG$5:$EG$44,$A639),F$30&lt;=INDEX($EI$5:$EI$44,$A639)),$A639,0),0)</f>
        <v>0</v>
      </c>
      <c r="G639" s="9">
        <f>IFERROR(IF(AND($B639&gt;=INDEX($EH$5:$EH$44,$A639),$B639&lt;=INDEX($EJ$5:$EJ$44,$A639),G$30&gt;=INDEX($EG$5:$EG$44,$A639),G$30&lt;=INDEX($EI$5:$EI$44,$A639)),$A639,0),0)</f>
        <v>0</v>
      </c>
      <c r="H639" s="9">
        <f>IFERROR(IF(AND($B639&gt;=INDEX($EH$5:$EH$44,$A639),$B639&lt;=INDEX($EJ$5:$EJ$44,$A639),H$30&gt;=INDEX($EG$5:$EG$44,$A639),H$30&lt;=INDEX($EI$5:$EI$44,$A639)),$A639,0),0)</f>
        <v>0</v>
      </c>
      <c r="I639" s="9">
        <f>IFERROR(IF(AND($B639&gt;=INDEX($EH$5:$EH$44,$A639),$B639&lt;=INDEX($EJ$5:$EJ$44,$A639),I$30&gt;=INDEX($EG$5:$EG$44,$A639),I$30&lt;=INDEX($EI$5:$EI$44,$A639)),$A639,0),0)</f>
        <v>0</v>
      </c>
      <c r="J639" s="9">
        <f>IFERROR(IF(AND($B639&gt;=INDEX($EH$5:$EH$44,$A639),$B639&lt;=INDEX($EJ$5:$EJ$44,$A639),J$30&gt;=INDEX($EG$5:$EG$44,$A639),J$30&lt;=INDEX($EI$5:$EI$44,$A639)),$A639,0),0)</f>
        <v>0</v>
      </c>
      <c r="K639" s="9">
        <f>IFERROR(IF(AND($B639&gt;=INDEX($EH$5:$EH$44,$A639),$B639&lt;=INDEX($EJ$5:$EJ$44,$A639),K$30&gt;=INDEX($EG$5:$EG$44,$A639),K$30&lt;=INDEX($EI$5:$EI$44,$A639)),$A639,0),0)</f>
        <v>0</v>
      </c>
      <c r="L639" s="9">
        <f>IFERROR(IF(AND($B639&gt;=INDEX($EH$5:$EH$44,$A639),$B639&lt;=INDEX($EJ$5:$EJ$44,$A639),L$30&gt;=INDEX($EG$5:$EG$44,$A639),L$30&lt;=INDEX($EI$5:$EI$44,$A639)),$A639,0),0)</f>
        <v>0</v>
      </c>
      <c r="M639" s="9">
        <f>IFERROR(IF(AND($B639&gt;=INDEX($EH$5:$EH$44,$A639),$B639&lt;=INDEX($EJ$5:$EJ$44,$A639),M$30&gt;=INDEX($EG$5:$EG$44,$A639),M$30&lt;=INDEX($EI$5:$EI$44,$A639)),$A639,0),0)</f>
        <v>0</v>
      </c>
      <c r="N639" s="9">
        <f>IFERROR(IF(AND($B639&gt;=INDEX($EH$5:$EH$44,$A639),$B639&lt;=INDEX($EJ$5:$EJ$44,$A639),N$30&gt;=INDEX($EG$5:$EG$44,$A639),N$30&lt;=INDEX($EI$5:$EI$44,$A639)),$A639,0),0)</f>
        <v>0</v>
      </c>
      <c r="O639" s="9">
        <f>IFERROR(IF(AND($B639&gt;=INDEX($EH$5:$EH$44,$A639),$B639&lt;=INDEX($EJ$5:$EJ$44,$A639),O$30&gt;=INDEX($EG$5:$EG$44,$A639),O$30&lt;=INDEX($EI$5:$EI$44,$A639)),$A639,0),0)</f>
        <v>0</v>
      </c>
      <c r="P639" s="9">
        <f>IFERROR(IF(AND($B639&gt;=INDEX($EH$5:$EH$44,$A639),$B639&lt;=INDEX($EJ$5:$EJ$44,$A639),P$30&gt;=INDEX($EG$5:$EG$44,$A639),P$30&lt;=INDEX($EI$5:$EI$44,$A639)),$A639,0),0)</f>
        <v>0</v>
      </c>
      <c r="Q639" s="9">
        <f>IFERROR(IF(AND($B639&gt;=INDEX($EH$5:$EH$44,$A639),$B639&lt;=INDEX($EJ$5:$EJ$44,$A639),Q$30&gt;=INDEX($EG$5:$EG$44,$A639),Q$30&lt;=INDEX($EI$5:$EI$44,$A639)),$A639,0),0)</f>
        <v>0</v>
      </c>
      <c r="R639" s="9">
        <f>IFERROR(IF(AND($B639&gt;=INDEX($EH$5:$EH$44,$A639),$B639&lt;=INDEX($EJ$5:$EJ$44,$A639),R$30&gt;=INDEX($EG$5:$EG$44,$A639),R$30&lt;=INDEX($EI$5:$EI$44,$A639)),$A639,0),0)</f>
        <v>0</v>
      </c>
      <c r="S639" s="9">
        <f>IFERROR(IF(AND($B639&gt;=INDEX($EH$5:$EH$44,$A639),$B639&lt;=INDEX($EJ$5:$EJ$44,$A639),S$30&gt;=INDEX($EG$5:$EG$44,$A639),S$30&lt;=INDEX($EI$5:$EI$44,$A639)),$A639,0),0)</f>
        <v>0</v>
      </c>
      <c r="T639" s="9">
        <f>IFERROR(IF(AND($B639&gt;=INDEX($EH$5:$EH$44,$A639),$B639&lt;=INDEX($EJ$5:$EJ$44,$A639),T$30&gt;=INDEX($EG$5:$EG$44,$A639),T$30&lt;=INDEX($EI$5:$EI$44,$A639)),$A639,0),0)</f>
        <v>0</v>
      </c>
      <c r="U639" s="9">
        <f>IFERROR(IF(AND($B639&gt;=INDEX($EH$5:$EH$44,$A639),$B639&lt;=INDEX($EJ$5:$EJ$44,$A639),U$30&gt;=INDEX($EG$5:$EG$44,$A639),U$30&lt;=INDEX($EI$5:$EI$44,$A639)),$A639,0),0)</f>
        <v>0</v>
      </c>
      <c r="V639" s="9">
        <f>IFERROR(IF(AND($B639&gt;=INDEX($EH$5:$EH$44,$A639),$B639&lt;=INDEX($EJ$5:$EJ$44,$A639),V$30&gt;=INDEX($EG$5:$EG$44,$A639),V$30&lt;=INDEX($EI$5:$EI$44,$A639)),$A639,0),0)</f>
        <v>0</v>
      </c>
      <c r="W639" s="9">
        <f>IFERROR(IF(AND($B639&gt;=INDEX($EH$5:$EH$44,$A639),$B639&lt;=INDEX($EJ$5:$EJ$44,$A639),W$30&gt;=INDEX($EG$5:$EG$44,$A639),W$30&lt;=INDEX($EI$5:$EI$44,$A639)),$A639,0),0)</f>
        <v>0</v>
      </c>
      <c r="X639" s="9">
        <f>IFERROR(IF(AND($B639&gt;=INDEX($EH$5:$EH$44,$A639),$B639&lt;=INDEX($EJ$5:$EJ$44,$A639),X$30&gt;=INDEX($EG$5:$EG$44,$A639),X$30&lt;=INDEX($EI$5:$EI$44,$A639)),$A639,0),0)</f>
        <v>0</v>
      </c>
      <c r="Y639" s="9">
        <f>IFERROR(IF(AND($B639&gt;=INDEX($EH$5:$EH$44,$A639),$B639&lt;=INDEX($EJ$5:$EJ$44,$A639),Y$30&gt;=INDEX($EG$5:$EG$44,$A639),Y$30&lt;=INDEX($EI$5:$EI$44,$A639)),$A639,0),0)</f>
        <v>0</v>
      </c>
      <c r="Z639" s="9">
        <f>IFERROR(IF(AND($B639&gt;=INDEX($EH$5:$EH$44,$A639),$B639&lt;=INDEX($EJ$5:$EJ$44,$A639),Z$30&gt;=INDEX($EG$5:$EG$44,$A639),Z$30&lt;=INDEX($EI$5:$EI$44,$A639)),$A639,0),0)</f>
        <v>0</v>
      </c>
      <c r="AA639" s="9">
        <f>IFERROR(IF(AND($B639&gt;=INDEX($EH$5:$EH$44,$A639),$B639&lt;=INDEX($EJ$5:$EJ$44,$A639),AA$30&gt;=INDEX($EG$5:$EG$44,$A639),AA$30&lt;=INDEX($EI$5:$EI$44,$A639)),$A639,0),0)</f>
        <v>0</v>
      </c>
      <c r="AB639" s="9">
        <f>IFERROR(IF(AND($B639&gt;=INDEX($EH$5:$EH$44,$A639),$B639&lt;=INDEX($EJ$5:$EJ$44,$A639),AB$30&gt;=INDEX($EG$5:$EG$44,$A639),AB$30&lt;=INDEX($EI$5:$EI$44,$A639)),$A639,0),0)</f>
        <v>0</v>
      </c>
      <c r="AC639" s="9">
        <f>IFERROR(IF(AND($B639&gt;=INDEX($EH$5:$EH$44,$A639),$B639&lt;=INDEX($EJ$5:$EJ$44,$A639),AC$30&gt;=INDEX($EG$5:$EG$44,$A639),AC$30&lt;=INDEX($EI$5:$EI$44,$A639)),$A639,0),0)</f>
        <v>0</v>
      </c>
      <c r="AD639" s="9">
        <f>IFERROR(IF(AND($B639&gt;=INDEX($EH$5:$EH$44,$A639),$B639&lt;=INDEX($EJ$5:$EJ$44,$A639),AD$30&gt;=INDEX($EG$5:$EG$44,$A639),AD$30&lt;=INDEX($EI$5:$EI$44,$A639)),$A639,0),0)</f>
        <v>0</v>
      </c>
      <c r="AE639" s="9">
        <f>IFERROR(IF(AND($B639&gt;=INDEX($EH$5:$EH$44,$A639),$B639&lt;=INDEX($EJ$5:$EJ$44,$A639),AE$30&gt;=INDEX($EG$5:$EG$44,$A639),AE$30&lt;=INDEX($EI$5:$EI$44,$A639)),$A639,0),0)</f>
        <v>0</v>
      </c>
      <c r="AF639" s="9">
        <f>IFERROR(IF(AND($B639&gt;=INDEX($EH$5:$EH$44,$A639),$B639&lt;=INDEX($EJ$5:$EJ$44,$A639),AF$30&gt;=INDEX($EG$5:$EG$44,$A639),AF$30&lt;=INDEX($EI$5:$EI$44,$A639)),$A639,0),0)</f>
        <v>0</v>
      </c>
      <c r="AG639" s="9">
        <f>IFERROR(IF(AND($B639&gt;=INDEX($EH$5:$EH$44,$A639),$B639&lt;=INDEX($EJ$5:$EJ$44,$A639),AG$30&gt;=INDEX($EG$5:$EG$44,$A639),AG$30&lt;=INDEX($EI$5:$EI$44,$A639)),$A639,0),0)</f>
        <v>0</v>
      </c>
      <c r="AH639" s="9"/>
    </row>
    <row r="640" spans="1:34">
      <c r="A640" s="5">
        <f t="shared" si="98"/>
        <v>25</v>
      </c>
      <c r="B640" s="5">
        <f t="shared" si="97"/>
        <v>9</v>
      </c>
      <c r="C640" s="9">
        <f>IFERROR(IF(AND($B640&gt;=INDEX($EH$5:$EH$44,$A640),$B640&lt;=INDEX($EJ$5:$EJ$44,$A640),C$30&gt;=INDEX($EG$5:$EG$44,$A640),C$30&lt;=INDEX($EI$5:$EI$44,$A640)),$A640,0),0)</f>
        <v>0</v>
      </c>
      <c r="D640" s="9">
        <f>IFERROR(IF(AND($B640&gt;=INDEX($EH$5:$EH$44,$A640),$B640&lt;=INDEX($EJ$5:$EJ$44,$A640),D$30&gt;=INDEX($EG$5:$EG$44,$A640),D$30&lt;=INDEX($EI$5:$EI$44,$A640)),$A640,0),0)</f>
        <v>0</v>
      </c>
      <c r="E640" s="9">
        <f>IFERROR(IF(AND($B640&gt;=INDEX($EH$5:$EH$44,$A640),$B640&lt;=INDEX($EJ$5:$EJ$44,$A640),E$30&gt;=INDEX($EG$5:$EG$44,$A640),E$30&lt;=INDEX($EI$5:$EI$44,$A640)),$A640,0),0)</f>
        <v>0</v>
      </c>
      <c r="F640" s="9">
        <f>IFERROR(IF(AND($B640&gt;=INDEX($EH$5:$EH$44,$A640),$B640&lt;=INDEX($EJ$5:$EJ$44,$A640),F$30&gt;=INDEX($EG$5:$EG$44,$A640),F$30&lt;=INDEX($EI$5:$EI$44,$A640)),$A640,0),0)</f>
        <v>0</v>
      </c>
      <c r="G640" s="9">
        <f>IFERROR(IF(AND($B640&gt;=INDEX($EH$5:$EH$44,$A640),$B640&lt;=INDEX($EJ$5:$EJ$44,$A640),G$30&gt;=INDEX($EG$5:$EG$44,$A640),G$30&lt;=INDEX($EI$5:$EI$44,$A640)),$A640,0),0)</f>
        <v>0</v>
      </c>
      <c r="H640" s="9">
        <f>IFERROR(IF(AND($B640&gt;=INDEX($EH$5:$EH$44,$A640),$B640&lt;=INDEX($EJ$5:$EJ$44,$A640),H$30&gt;=INDEX($EG$5:$EG$44,$A640),H$30&lt;=INDEX($EI$5:$EI$44,$A640)),$A640,0),0)</f>
        <v>0</v>
      </c>
      <c r="I640" s="9">
        <f>IFERROR(IF(AND($B640&gt;=INDEX($EH$5:$EH$44,$A640),$B640&lt;=INDEX($EJ$5:$EJ$44,$A640),I$30&gt;=INDEX($EG$5:$EG$44,$A640),I$30&lt;=INDEX($EI$5:$EI$44,$A640)),$A640,0),0)</f>
        <v>0</v>
      </c>
      <c r="J640" s="9">
        <f>IFERROR(IF(AND($B640&gt;=INDEX($EH$5:$EH$44,$A640),$B640&lt;=INDEX($EJ$5:$EJ$44,$A640),J$30&gt;=INDEX($EG$5:$EG$44,$A640),J$30&lt;=INDEX($EI$5:$EI$44,$A640)),$A640,0),0)</f>
        <v>0</v>
      </c>
      <c r="K640" s="9">
        <f>IFERROR(IF(AND($B640&gt;=INDEX($EH$5:$EH$44,$A640),$B640&lt;=INDEX($EJ$5:$EJ$44,$A640),K$30&gt;=INDEX($EG$5:$EG$44,$A640),K$30&lt;=INDEX($EI$5:$EI$44,$A640)),$A640,0),0)</f>
        <v>0</v>
      </c>
      <c r="L640" s="9">
        <f>IFERROR(IF(AND($B640&gt;=INDEX($EH$5:$EH$44,$A640),$B640&lt;=INDEX($EJ$5:$EJ$44,$A640),L$30&gt;=INDEX($EG$5:$EG$44,$A640),L$30&lt;=INDEX($EI$5:$EI$44,$A640)),$A640,0),0)</f>
        <v>0</v>
      </c>
      <c r="M640" s="9">
        <f>IFERROR(IF(AND($B640&gt;=INDEX($EH$5:$EH$44,$A640),$B640&lt;=INDEX($EJ$5:$EJ$44,$A640),M$30&gt;=INDEX($EG$5:$EG$44,$A640),M$30&lt;=INDEX($EI$5:$EI$44,$A640)),$A640,0),0)</f>
        <v>0</v>
      </c>
      <c r="N640" s="9">
        <f>IFERROR(IF(AND($B640&gt;=INDEX($EH$5:$EH$44,$A640),$B640&lt;=INDEX($EJ$5:$EJ$44,$A640),N$30&gt;=INDEX($EG$5:$EG$44,$A640),N$30&lt;=INDEX($EI$5:$EI$44,$A640)),$A640,0),0)</f>
        <v>0</v>
      </c>
      <c r="O640" s="9">
        <f>IFERROR(IF(AND($B640&gt;=INDEX($EH$5:$EH$44,$A640),$B640&lt;=INDEX($EJ$5:$EJ$44,$A640),O$30&gt;=INDEX($EG$5:$EG$44,$A640),O$30&lt;=INDEX($EI$5:$EI$44,$A640)),$A640,0),0)</f>
        <v>0</v>
      </c>
      <c r="P640" s="9">
        <f>IFERROR(IF(AND($B640&gt;=INDEX($EH$5:$EH$44,$A640),$B640&lt;=INDEX($EJ$5:$EJ$44,$A640),P$30&gt;=INDEX($EG$5:$EG$44,$A640),P$30&lt;=INDEX($EI$5:$EI$44,$A640)),$A640,0),0)</f>
        <v>0</v>
      </c>
      <c r="Q640" s="9">
        <f>IFERROR(IF(AND($B640&gt;=INDEX($EH$5:$EH$44,$A640),$B640&lt;=INDEX($EJ$5:$EJ$44,$A640),Q$30&gt;=INDEX($EG$5:$EG$44,$A640),Q$30&lt;=INDEX($EI$5:$EI$44,$A640)),$A640,0),0)</f>
        <v>0</v>
      </c>
      <c r="R640" s="9">
        <f>IFERROR(IF(AND($B640&gt;=INDEX($EH$5:$EH$44,$A640),$B640&lt;=INDEX($EJ$5:$EJ$44,$A640),R$30&gt;=INDEX($EG$5:$EG$44,$A640),R$30&lt;=INDEX($EI$5:$EI$44,$A640)),$A640,0),0)</f>
        <v>0</v>
      </c>
      <c r="S640" s="9">
        <f>IFERROR(IF(AND($B640&gt;=INDEX($EH$5:$EH$44,$A640),$B640&lt;=INDEX($EJ$5:$EJ$44,$A640),S$30&gt;=INDEX($EG$5:$EG$44,$A640),S$30&lt;=INDEX($EI$5:$EI$44,$A640)),$A640,0),0)</f>
        <v>0</v>
      </c>
      <c r="T640" s="9">
        <f>IFERROR(IF(AND($B640&gt;=INDEX($EH$5:$EH$44,$A640),$B640&lt;=INDEX($EJ$5:$EJ$44,$A640),T$30&gt;=INDEX($EG$5:$EG$44,$A640),T$30&lt;=INDEX($EI$5:$EI$44,$A640)),$A640,0),0)</f>
        <v>0</v>
      </c>
      <c r="U640" s="9">
        <f>IFERROR(IF(AND($B640&gt;=INDEX($EH$5:$EH$44,$A640),$B640&lt;=INDEX($EJ$5:$EJ$44,$A640),U$30&gt;=INDEX($EG$5:$EG$44,$A640),U$30&lt;=INDEX($EI$5:$EI$44,$A640)),$A640,0),0)</f>
        <v>0</v>
      </c>
      <c r="V640" s="9">
        <f>IFERROR(IF(AND($B640&gt;=INDEX($EH$5:$EH$44,$A640),$B640&lt;=INDEX($EJ$5:$EJ$44,$A640),V$30&gt;=INDEX($EG$5:$EG$44,$A640),V$30&lt;=INDEX($EI$5:$EI$44,$A640)),$A640,0),0)</f>
        <v>0</v>
      </c>
      <c r="W640" s="9">
        <f>IFERROR(IF(AND($B640&gt;=INDEX($EH$5:$EH$44,$A640),$B640&lt;=INDEX($EJ$5:$EJ$44,$A640),W$30&gt;=INDEX($EG$5:$EG$44,$A640),W$30&lt;=INDEX($EI$5:$EI$44,$A640)),$A640,0),0)</f>
        <v>0</v>
      </c>
      <c r="X640" s="9">
        <f>IFERROR(IF(AND($B640&gt;=INDEX($EH$5:$EH$44,$A640),$B640&lt;=INDEX($EJ$5:$EJ$44,$A640),X$30&gt;=INDEX($EG$5:$EG$44,$A640),X$30&lt;=INDEX($EI$5:$EI$44,$A640)),$A640,0),0)</f>
        <v>0</v>
      </c>
      <c r="Y640" s="9">
        <f>IFERROR(IF(AND($B640&gt;=INDEX($EH$5:$EH$44,$A640),$B640&lt;=INDEX($EJ$5:$EJ$44,$A640),Y$30&gt;=INDEX($EG$5:$EG$44,$A640),Y$30&lt;=INDEX($EI$5:$EI$44,$A640)),$A640,0),0)</f>
        <v>0</v>
      </c>
      <c r="Z640" s="9">
        <f>IFERROR(IF(AND($B640&gt;=INDEX($EH$5:$EH$44,$A640),$B640&lt;=INDEX($EJ$5:$EJ$44,$A640),Z$30&gt;=INDEX($EG$5:$EG$44,$A640),Z$30&lt;=INDEX($EI$5:$EI$44,$A640)),$A640,0),0)</f>
        <v>0</v>
      </c>
      <c r="AA640" s="9">
        <f>IFERROR(IF(AND($B640&gt;=INDEX($EH$5:$EH$44,$A640),$B640&lt;=INDEX($EJ$5:$EJ$44,$A640),AA$30&gt;=INDEX($EG$5:$EG$44,$A640),AA$30&lt;=INDEX($EI$5:$EI$44,$A640)),$A640,0),0)</f>
        <v>0</v>
      </c>
      <c r="AB640" s="9">
        <f>IFERROR(IF(AND($B640&gt;=INDEX($EH$5:$EH$44,$A640),$B640&lt;=INDEX($EJ$5:$EJ$44,$A640),AB$30&gt;=INDEX($EG$5:$EG$44,$A640),AB$30&lt;=INDEX($EI$5:$EI$44,$A640)),$A640,0),0)</f>
        <v>0</v>
      </c>
      <c r="AC640" s="9">
        <f>IFERROR(IF(AND($B640&gt;=INDEX($EH$5:$EH$44,$A640),$B640&lt;=INDEX($EJ$5:$EJ$44,$A640),AC$30&gt;=INDEX($EG$5:$EG$44,$A640),AC$30&lt;=INDEX($EI$5:$EI$44,$A640)),$A640,0),0)</f>
        <v>0</v>
      </c>
      <c r="AD640" s="9">
        <f>IFERROR(IF(AND($B640&gt;=INDEX($EH$5:$EH$44,$A640),$B640&lt;=INDEX($EJ$5:$EJ$44,$A640),AD$30&gt;=INDEX($EG$5:$EG$44,$A640),AD$30&lt;=INDEX($EI$5:$EI$44,$A640)),$A640,0),0)</f>
        <v>0</v>
      </c>
      <c r="AE640" s="9">
        <f>IFERROR(IF(AND($B640&gt;=INDEX($EH$5:$EH$44,$A640),$B640&lt;=INDEX($EJ$5:$EJ$44,$A640),AE$30&gt;=INDEX($EG$5:$EG$44,$A640),AE$30&lt;=INDEX($EI$5:$EI$44,$A640)),$A640,0),0)</f>
        <v>0</v>
      </c>
      <c r="AF640" s="9">
        <f>IFERROR(IF(AND($B640&gt;=INDEX($EH$5:$EH$44,$A640),$B640&lt;=INDEX($EJ$5:$EJ$44,$A640),AF$30&gt;=INDEX($EG$5:$EG$44,$A640),AF$30&lt;=INDEX($EI$5:$EI$44,$A640)),$A640,0),0)</f>
        <v>0</v>
      </c>
      <c r="AG640" s="9">
        <f>IFERROR(IF(AND($B640&gt;=INDEX($EH$5:$EH$44,$A640),$B640&lt;=INDEX($EJ$5:$EJ$44,$A640),AG$30&gt;=INDEX($EG$5:$EG$44,$A640),AG$30&lt;=INDEX($EI$5:$EI$44,$A640)),$A640,0),0)</f>
        <v>0</v>
      </c>
      <c r="AH640" s="9"/>
    </row>
    <row r="641" spans="1:34">
      <c r="A641" s="5">
        <f t="shared" si="98"/>
        <v>25</v>
      </c>
      <c r="B641" s="5">
        <f t="shared" si="97"/>
        <v>10</v>
      </c>
      <c r="C641" s="9">
        <f>IFERROR(IF(AND($B641&gt;=INDEX($EH$5:$EH$44,$A641),$B641&lt;=INDEX($EJ$5:$EJ$44,$A641),C$30&gt;=INDEX($EG$5:$EG$44,$A641),C$30&lt;=INDEX($EI$5:$EI$44,$A641)),$A641,0),0)</f>
        <v>0</v>
      </c>
      <c r="D641" s="9">
        <f>IFERROR(IF(AND($B641&gt;=INDEX($EH$5:$EH$44,$A641),$B641&lt;=INDEX($EJ$5:$EJ$44,$A641),D$30&gt;=INDEX($EG$5:$EG$44,$A641),D$30&lt;=INDEX($EI$5:$EI$44,$A641)),$A641,0),0)</f>
        <v>0</v>
      </c>
      <c r="E641" s="9">
        <f>IFERROR(IF(AND($B641&gt;=INDEX($EH$5:$EH$44,$A641),$B641&lt;=INDEX($EJ$5:$EJ$44,$A641),E$30&gt;=INDEX($EG$5:$EG$44,$A641),E$30&lt;=INDEX($EI$5:$EI$44,$A641)),$A641,0),0)</f>
        <v>0</v>
      </c>
      <c r="F641" s="9">
        <f>IFERROR(IF(AND($B641&gt;=INDEX($EH$5:$EH$44,$A641),$B641&lt;=INDEX($EJ$5:$EJ$44,$A641),F$30&gt;=INDEX($EG$5:$EG$44,$A641),F$30&lt;=INDEX($EI$5:$EI$44,$A641)),$A641,0),0)</f>
        <v>0</v>
      </c>
      <c r="G641" s="9">
        <f>IFERROR(IF(AND($B641&gt;=INDEX($EH$5:$EH$44,$A641),$B641&lt;=INDEX($EJ$5:$EJ$44,$A641),G$30&gt;=INDEX($EG$5:$EG$44,$A641),G$30&lt;=INDEX($EI$5:$EI$44,$A641)),$A641,0),0)</f>
        <v>0</v>
      </c>
      <c r="H641" s="9">
        <f>IFERROR(IF(AND($B641&gt;=INDEX($EH$5:$EH$44,$A641),$B641&lt;=INDEX($EJ$5:$EJ$44,$A641),H$30&gt;=INDEX($EG$5:$EG$44,$A641),H$30&lt;=INDEX($EI$5:$EI$44,$A641)),$A641,0),0)</f>
        <v>0</v>
      </c>
      <c r="I641" s="9">
        <f>IFERROR(IF(AND($B641&gt;=INDEX($EH$5:$EH$44,$A641),$B641&lt;=INDEX($EJ$5:$EJ$44,$A641),I$30&gt;=INDEX($EG$5:$EG$44,$A641),I$30&lt;=INDEX($EI$5:$EI$44,$A641)),$A641,0),0)</f>
        <v>0</v>
      </c>
      <c r="J641" s="9">
        <f>IFERROR(IF(AND($B641&gt;=INDEX($EH$5:$EH$44,$A641),$B641&lt;=INDEX($EJ$5:$EJ$44,$A641),J$30&gt;=INDEX($EG$5:$EG$44,$A641),J$30&lt;=INDEX($EI$5:$EI$44,$A641)),$A641,0),0)</f>
        <v>0</v>
      </c>
      <c r="K641" s="9">
        <f>IFERROR(IF(AND($B641&gt;=INDEX($EH$5:$EH$44,$A641),$B641&lt;=INDEX($EJ$5:$EJ$44,$A641),K$30&gt;=INDEX($EG$5:$EG$44,$A641),K$30&lt;=INDEX($EI$5:$EI$44,$A641)),$A641,0),0)</f>
        <v>0</v>
      </c>
      <c r="L641" s="9">
        <f>IFERROR(IF(AND($B641&gt;=INDEX($EH$5:$EH$44,$A641),$B641&lt;=INDEX($EJ$5:$EJ$44,$A641),L$30&gt;=INDEX($EG$5:$EG$44,$A641),L$30&lt;=INDEX($EI$5:$EI$44,$A641)),$A641,0),0)</f>
        <v>0</v>
      </c>
      <c r="M641" s="9">
        <f>IFERROR(IF(AND($B641&gt;=INDEX($EH$5:$EH$44,$A641),$B641&lt;=INDEX($EJ$5:$EJ$44,$A641),M$30&gt;=INDEX($EG$5:$EG$44,$A641),M$30&lt;=INDEX($EI$5:$EI$44,$A641)),$A641,0),0)</f>
        <v>0</v>
      </c>
      <c r="N641" s="9">
        <f>IFERROR(IF(AND($B641&gt;=INDEX($EH$5:$EH$44,$A641),$B641&lt;=INDEX($EJ$5:$EJ$44,$A641),N$30&gt;=INDEX($EG$5:$EG$44,$A641),N$30&lt;=INDEX($EI$5:$EI$44,$A641)),$A641,0),0)</f>
        <v>0</v>
      </c>
      <c r="O641" s="9">
        <f>IFERROR(IF(AND($B641&gt;=INDEX($EH$5:$EH$44,$A641),$B641&lt;=INDEX($EJ$5:$EJ$44,$A641),O$30&gt;=INDEX($EG$5:$EG$44,$A641),O$30&lt;=INDEX($EI$5:$EI$44,$A641)),$A641,0),0)</f>
        <v>0</v>
      </c>
      <c r="P641" s="9">
        <f>IFERROR(IF(AND($B641&gt;=INDEX($EH$5:$EH$44,$A641),$B641&lt;=INDEX($EJ$5:$EJ$44,$A641),P$30&gt;=INDEX($EG$5:$EG$44,$A641),P$30&lt;=INDEX($EI$5:$EI$44,$A641)),$A641,0),0)</f>
        <v>0</v>
      </c>
      <c r="Q641" s="9">
        <f>IFERROR(IF(AND($B641&gt;=INDEX($EH$5:$EH$44,$A641),$B641&lt;=INDEX($EJ$5:$EJ$44,$A641),Q$30&gt;=INDEX($EG$5:$EG$44,$A641),Q$30&lt;=INDEX($EI$5:$EI$44,$A641)),$A641,0),0)</f>
        <v>0</v>
      </c>
      <c r="R641" s="9">
        <f>IFERROR(IF(AND($B641&gt;=INDEX($EH$5:$EH$44,$A641),$B641&lt;=INDEX($EJ$5:$EJ$44,$A641),R$30&gt;=INDEX($EG$5:$EG$44,$A641),R$30&lt;=INDEX($EI$5:$EI$44,$A641)),$A641,0),0)</f>
        <v>0</v>
      </c>
      <c r="S641" s="9">
        <f>IFERROR(IF(AND($B641&gt;=INDEX($EH$5:$EH$44,$A641),$B641&lt;=INDEX($EJ$5:$EJ$44,$A641),S$30&gt;=INDEX($EG$5:$EG$44,$A641),S$30&lt;=INDEX($EI$5:$EI$44,$A641)),$A641,0),0)</f>
        <v>0</v>
      </c>
      <c r="T641" s="9">
        <f>IFERROR(IF(AND($B641&gt;=INDEX($EH$5:$EH$44,$A641),$B641&lt;=INDEX($EJ$5:$EJ$44,$A641),T$30&gt;=INDEX($EG$5:$EG$44,$A641),T$30&lt;=INDEX($EI$5:$EI$44,$A641)),$A641,0),0)</f>
        <v>0</v>
      </c>
      <c r="U641" s="9">
        <f>IFERROR(IF(AND($B641&gt;=INDEX($EH$5:$EH$44,$A641),$B641&lt;=INDEX($EJ$5:$EJ$44,$A641),U$30&gt;=INDEX($EG$5:$EG$44,$A641),U$30&lt;=INDEX($EI$5:$EI$44,$A641)),$A641,0),0)</f>
        <v>0</v>
      </c>
      <c r="V641" s="9">
        <f>IFERROR(IF(AND($B641&gt;=INDEX($EH$5:$EH$44,$A641),$B641&lt;=INDEX($EJ$5:$EJ$44,$A641),V$30&gt;=INDEX($EG$5:$EG$44,$A641),V$30&lt;=INDEX($EI$5:$EI$44,$A641)),$A641,0),0)</f>
        <v>0</v>
      </c>
      <c r="W641" s="9">
        <f>IFERROR(IF(AND($B641&gt;=INDEX($EH$5:$EH$44,$A641),$B641&lt;=INDEX($EJ$5:$EJ$44,$A641),W$30&gt;=INDEX($EG$5:$EG$44,$A641),W$30&lt;=INDEX($EI$5:$EI$44,$A641)),$A641,0),0)</f>
        <v>0</v>
      </c>
      <c r="X641" s="9">
        <f>IFERROR(IF(AND($B641&gt;=INDEX($EH$5:$EH$44,$A641),$B641&lt;=INDEX($EJ$5:$EJ$44,$A641),X$30&gt;=INDEX($EG$5:$EG$44,$A641),X$30&lt;=INDEX($EI$5:$EI$44,$A641)),$A641,0),0)</f>
        <v>0</v>
      </c>
      <c r="Y641" s="9">
        <f>IFERROR(IF(AND($B641&gt;=INDEX($EH$5:$EH$44,$A641),$B641&lt;=INDEX($EJ$5:$EJ$44,$A641),Y$30&gt;=INDEX($EG$5:$EG$44,$A641),Y$30&lt;=INDEX($EI$5:$EI$44,$A641)),$A641,0),0)</f>
        <v>0</v>
      </c>
      <c r="Z641" s="9">
        <f>IFERROR(IF(AND($B641&gt;=INDEX($EH$5:$EH$44,$A641),$B641&lt;=INDEX($EJ$5:$EJ$44,$A641),Z$30&gt;=INDEX($EG$5:$EG$44,$A641),Z$30&lt;=INDEX($EI$5:$EI$44,$A641)),$A641,0),0)</f>
        <v>0</v>
      </c>
      <c r="AA641" s="9">
        <f>IFERROR(IF(AND($B641&gt;=INDEX($EH$5:$EH$44,$A641),$B641&lt;=INDEX($EJ$5:$EJ$44,$A641),AA$30&gt;=INDEX($EG$5:$EG$44,$A641),AA$30&lt;=INDEX($EI$5:$EI$44,$A641)),$A641,0),0)</f>
        <v>0</v>
      </c>
      <c r="AB641" s="9">
        <f>IFERROR(IF(AND($B641&gt;=INDEX($EH$5:$EH$44,$A641),$B641&lt;=INDEX($EJ$5:$EJ$44,$A641),AB$30&gt;=INDEX($EG$5:$EG$44,$A641),AB$30&lt;=INDEX($EI$5:$EI$44,$A641)),$A641,0),0)</f>
        <v>0</v>
      </c>
      <c r="AC641" s="9">
        <f>IFERROR(IF(AND($B641&gt;=INDEX($EH$5:$EH$44,$A641),$B641&lt;=INDEX($EJ$5:$EJ$44,$A641),AC$30&gt;=INDEX($EG$5:$EG$44,$A641),AC$30&lt;=INDEX($EI$5:$EI$44,$A641)),$A641,0),0)</f>
        <v>0</v>
      </c>
      <c r="AD641" s="9">
        <f>IFERROR(IF(AND($B641&gt;=INDEX($EH$5:$EH$44,$A641),$B641&lt;=INDEX($EJ$5:$EJ$44,$A641),AD$30&gt;=INDEX($EG$5:$EG$44,$A641),AD$30&lt;=INDEX($EI$5:$EI$44,$A641)),$A641,0),0)</f>
        <v>0</v>
      </c>
      <c r="AE641" s="9">
        <f>IFERROR(IF(AND($B641&gt;=INDEX($EH$5:$EH$44,$A641),$B641&lt;=INDEX($EJ$5:$EJ$44,$A641),AE$30&gt;=INDEX($EG$5:$EG$44,$A641),AE$30&lt;=INDEX($EI$5:$EI$44,$A641)),$A641,0),0)</f>
        <v>0</v>
      </c>
      <c r="AF641" s="9">
        <f>IFERROR(IF(AND($B641&gt;=INDEX($EH$5:$EH$44,$A641),$B641&lt;=INDEX($EJ$5:$EJ$44,$A641),AF$30&gt;=INDEX($EG$5:$EG$44,$A641),AF$30&lt;=INDEX($EI$5:$EI$44,$A641)),$A641,0),0)</f>
        <v>0</v>
      </c>
      <c r="AG641" s="9">
        <f>IFERROR(IF(AND($B641&gt;=INDEX($EH$5:$EH$44,$A641),$B641&lt;=INDEX($EJ$5:$EJ$44,$A641),AG$30&gt;=INDEX($EG$5:$EG$44,$A641),AG$30&lt;=INDEX($EI$5:$EI$44,$A641)),$A641,0),0)</f>
        <v>0</v>
      </c>
      <c r="AH641" s="9"/>
    </row>
    <row r="642" spans="1:34">
      <c r="A642" s="5">
        <f t="shared" si="98"/>
        <v>25</v>
      </c>
      <c r="B642" s="5">
        <f t="shared" si="97"/>
        <v>11</v>
      </c>
      <c r="C642" s="9">
        <f>IFERROR(IF(AND($B642&gt;=INDEX($EH$5:$EH$44,$A642),$B642&lt;=INDEX($EJ$5:$EJ$44,$A642),C$30&gt;=INDEX($EG$5:$EG$44,$A642),C$30&lt;=INDEX($EI$5:$EI$44,$A642)),$A642,0),0)</f>
        <v>0</v>
      </c>
      <c r="D642" s="9">
        <f>IFERROR(IF(AND($B642&gt;=INDEX($EH$5:$EH$44,$A642),$B642&lt;=INDEX($EJ$5:$EJ$44,$A642),D$30&gt;=INDEX($EG$5:$EG$44,$A642),D$30&lt;=INDEX($EI$5:$EI$44,$A642)),$A642,0),0)</f>
        <v>0</v>
      </c>
      <c r="E642" s="9">
        <f>IFERROR(IF(AND($B642&gt;=INDEX($EH$5:$EH$44,$A642),$B642&lt;=INDEX($EJ$5:$EJ$44,$A642),E$30&gt;=INDEX($EG$5:$EG$44,$A642),E$30&lt;=INDEX($EI$5:$EI$44,$A642)),$A642,0),0)</f>
        <v>0</v>
      </c>
      <c r="F642" s="9">
        <f>IFERROR(IF(AND($B642&gt;=INDEX($EH$5:$EH$44,$A642),$B642&lt;=INDEX($EJ$5:$EJ$44,$A642),F$30&gt;=INDEX($EG$5:$EG$44,$A642),F$30&lt;=INDEX($EI$5:$EI$44,$A642)),$A642,0),0)</f>
        <v>0</v>
      </c>
      <c r="G642" s="9">
        <f>IFERROR(IF(AND($B642&gt;=INDEX($EH$5:$EH$44,$A642),$B642&lt;=INDEX($EJ$5:$EJ$44,$A642),G$30&gt;=INDEX($EG$5:$EG$44,$A642),G$30&lt;=INDEX($EI$5:$EI$44,$A642)),$A642,0),0)</f>
        <v>0</v>
      </c>
      <c r="H642" s="9">
        <f>IFERROR(IF(AND($B642&gt;=INDEX($EH$5:$EH$44,$A642),$B642&lt;=INDEX($EJ$5:$EJ$44,$A642),H$30&gt;=INDEX($EG$5:$EG$44,$A642),H$30&lt;=INDEX($EI$5:$EI$44,$A642)),$A642,0),0)</f>
        <v>0</v>
      </c>
      <c r="I642" s="9">
        <f>IFERROR(IF(AND($B642&gt;=INDEX($EH$5:$EH$44,$A642),$B642&lt;=INDEX($EJ$5:$EJ$44,$A642),I$30&gt;=INDEX($EG$5:$EG$44,$A642),I$30&lt;=INDEX($EI$5:$EI$44,$A642)),$A642,0),0)</f>
        <v>0</v>
      </c>
      <c r="J642" s="9">
        <f>IFERROR(IF(AND($B642&gt;=INDEX($EH$5:$EH$44,$A642),$B642&lt;=INDEX($EJ$5:$EJ$44,$A642),J$30&gt;=INDEX($EG$5:$EG$44,$A642),J$30&lt;=INDEX($EI$5:$EI$44,$A642)),$A642,0),0)</f>
        <v>0</v>
      </c>
      <c r="K642" s="9">
        <f>IFERROR(IF(AND($B642&gt;=INDEX($EH$5:$EH$44,$A642),$B642&lt;=INDEX($EJ$5:$EJ$44,$A642),K$30&gt;=INDEX($EG$5:$EG$44,$A642),K$30&lt;=INDEX($EI$5:$EI$44,$A642)),$A642,0),0)</f>
        <v>0</v>
      </c>
      <c r="L642" s="9">
        <f>IFERROR(IF(AND($B642&gt;=INDEX($EH$5:$EH$44,$A642),$B642&lt;=INDEX($EJ$5:$EJ$44,$A642),L$30&gt;=INDEX($EG$5:$EG$44,$A642),L$30&lt;=INDEX($EI$5:$EI$44,$A642)),$A642,0),0)</f>
        <v>0</v>
      </c>
      <c r="M642" s="9">
        <f>IFERROR(IF(AND($B642&gt;=INDEX($EH$5:$EH$44,$A642),$B642&lt;=INDEX($EJ$5:$EJ$44,$A642),M$30&gt;=INDEX($EG$5:$EG$44,$A642),M$30&lt;=INDEX($EI$5:$EI$44,$A642)),$A642,0),0)</f>
        <v>0</v>
      </c>
      <c r="N642" s="9">
        <f>IFERROR(IF(AND($B642&gt;=INDEX($EH$5:$EH$44,$A642),$B642&lt;=INDEX($EJ$5:$EJ$44,$A642),N$30&gt;=INDEX($EG$5:$EG$44,$A642),N$30&lt;=INDEX($EI$5:$EI$44,$A642)),$A642,0),0)</f>
        <v>0</v>
      </c>
      <c r="O642" s="9">
        <f>IFERROR(IF(AND($B642&gt;=INDEX($EH$5:$EH$44,$A642),$B642&lt;=INDEX($EJ$5:$EJ$44,$A642),O$30&gt;=INDEX($EG$5:$EG$44,$A642),O$30&lt;=INDEX($EI$5:$EI$44,$A642)),$A642,0),0)</f>
        <v>0</v>
      </c>
      <c r="P642" s="9">
        <f>IFERROR(IF(AND($B642&gt;=INDEX($EH$5:$EH$44,$A642),$B642&lt;=INDEX($EJ$5:$EJ$44,$A642),P$30&gt;=INDEX($EG$5:$EG$44,$A642),P$30&lt;=INDEX($EI$5:$EI$44,$A642)),$A642,0),0)</f>
        <v>0</v>
      </c>
      <c r="Q642" s="9">
        <f>IFERROR(IF(AND($B642&gt;=INDEX($EH$5:$EH$44,$A642),$B642&lt;=INDEX($EJ$5:$EJ$44,$A642),Q$30&gt;=INDEX($EG$5:$EG$44,$A642),Q$30&lt;=INDEX($EI$5:$EI$44,$A642)),$A642,0),0)</f>
        <v>0</v>
      </c>
      <c r="R642" s="9">
        <f>IFERROR(IF(AND($B642&gt;=INDEX($EH$5:$EH$44,$A642),$B642&lt;=INDEX($EJ$5:$EJ$44,$A642),R$30&gt;=INDEX($EG$5:$EG$44,$A642),R$30&lt;=INDEX($EI$5:$EI$44,$A642)),$A642,0),0)</f>
        <v>0</v>
      </c>
      <c r="S642" s="9">
        <f>IFERROR(IF(AND($B642&gt;=INDEX($EH$5:$EH$44,$A642),$B642&lt;=INDEX($EJ$5:$EJ$44,$A642),S$30&gt;=INDEX($EG$5:$EG$44,$A642),S$30&lt;=INDEX($EI$5:$EI$44,$A642)),$A642,0),0)</f>
        <v>0</v>
      </c>
      <c r="T642" s="9">
        <f>IFERROR(IF(AND($B642&gt;=INDEX($EH$5:$EH$44,$A642),$B642&lt;=INDEX($EJ$5:$EJ$44,$A642),T$30&gt;=INDEX($EG$5:$EG$44,$A642),T$30&lt;=INDEX($EI$5:$EI$44,$A642)),$A642,0),0)</f>
        <v>0</v>
      </c>
      <c r="U642" s="9">
        <f>IFERROR(IF(AND($B642&gt;=INDEX($EH$5:$EH$44,$A642),$B642&lt;=INDEX($EJ$5:$EJ$44,$A642),U$30&gt;=INDEX($EG$5:$EG$44,$A642),U$30&lt;=INDEX($EI$5:$EI$44,$A642)),$A642,0),0)</f>
        <v>0</v>
      </c>
      <c r="V642" s="9">
        <f>IFERROR(IF(AND($B642&gt;=INDEX($EH$5:$EH$44,$A642),$B642&lt;=INDEX($EJ$5:$EJ$44,$A642),V$30&gt;=INDEX($EG$5:$EG$44,$A642),V$30&lt;=INDEX($EI$5:$EI$44,$A642)),$A642,0),0)</f>
        <v>0</v>
      </c>
      <c r="W642" s="9">
        <f>IFERROR(IF(AND($B642&gt;=INDEX($EH$5:$EH$44,$A642),$B642&lt;=INDEX($EJ$5:$EJ$44,$A642),W$30&gt;=INDEX($EG$5:$EG$44,$A642),W$30&lt;=INDEX($EI$5:$EI$44,$A642)),$A642,0),0)</f>
        <v>0</v>
      </c>
      <c r="X642" s="9">
        <f>IFERROR(IF(AND($B642&gt;=INDEX($EH$5:$EH$44,$A642),$B642&lt;=INDEX($EJ$5:$EJ$44,$A642),X$30&gt;=INDEX($EG$5:$EG$44,$A642),X$30&lt;=INDEX($EI$5:$EI$44,$A642)),$A642,0),0)</f>
        <v>0</v>
      </c>
      <c r="Y642" s="9">
        <f>IFERROR(IF(AND($B642&gt;=INDEX($EH$5:$EH$44,$A642),$B642&lt;=INDEX($EJ$5:$EJ$44,$A642),Y$30&gt;=INDEX($EG$5:$EG$44,$A642),Y$30&lt;=INDEX($EI$5:$EI$44,$A642)),$A642,0),0)</f>
        <v>0</v>
      </c>
      <c r="Z642" s="9">
        <f>IFERROR(IF(AND($B642&gt;=INDEX($EH$5:$EH$44,$A642),$B642&lt;=INDEX($EJ$5:$EJ$44,$A642),Z$30&gt;=INDEX($EG$5:$EG$44,$A642),Z$30&lt;=INDEX($EI$5:$EI$44,$A642)),$A642,0),0)</f>
        <v>0</v>
      </c>
      <c r="AA642" s="9">
        <f>IFERROR(IF(AND($B642&gt;=INDEX($EH$5:$EH$44,$A642),$B642&lt;=INDEX($EJ$5:$EJ$44,$A642),AA$30&gt;=INDEX($EG$5:$EG$44,$A642),AA$30&lt;=INDEX($EI$5:$EI$44,$A642)),$A642,0),0)</f>
        <v>0</v>
      </c>
      <c r="AB642" s="9">
        <f>IFERROR(IF(AND($B642&gt;=INDEX($EH$5:$EH$44,$A642),$B642&lt;=INDEX($EJ$5:$EJ$44,$A642),AB$30&gt;=INDEX($EG$5:$EG$44,$A642),AB$30&lt;=INDEX($EI$5:$EI$44,$A642)),$A642,0),0)</f>
        <v>0</v>
      </c>
      <c r="AC642" s="9">
        <f>IFERROR(IF(AND($B642&gt;=INDEX($EH$5:$EH$44,$A642),$B642&lt;=INDEX($EJ$5:$EJ$44,$A642),AC$30&gt;=INDEX($EG$5:$EG$44,$A642),AC$30&lt;=INDEX($EI$5:$EI$44,$A642)),$A642,0),0)</f>
        <v>0</v>
      </c>
      <c r="AD642" s="9">
        <f>IFERROR(IF(AND($B642&gt;=INDEX($EH$5:$EH$44,$A642),$B642&lt;=INDEX($EJ$5:$EJ$44,$A642),AD$30&gt;=INDEX($EG$5:$EG$44,$A642),AD$30&lt;=INDEX($EI$5:$EI$44,$A642)),$A642,0),0)</f>
        <v>0</v>
      </c>
      <c r="AE642" s="9">
        <f>IFERROR(IF(AND($B642&gt;=INDEX($EH$5:$EH$44,$A642),$B642&lt;=INDEX($EJ$5:$EJ$44,$A642),AE$30&gt;=INDEX($EG$5:$EG$44,$A642),AE$30&lt;=INDEX($EI$5:$EI$44,$A642)),$A642,0),0)</f>
        <v>0</v>
      </c>
      <c r="AF642" s="9">
        <f>IFERROR(IF(AND($B642&gt;=INDEX($EH$5:$EH$44,$A642),$B642&lt;=INDEX($EJ$5:$EJ$44,$A642),AF$30&gt;=INDEX($EG$5:$EG$44,$A642),AF$30&lt;=INDEX($EI$5:$EI$44,$A642)),$A642,0),0)</f>
        <v>0</v>
      </c>
      <c r="AG642" s="9">
        <f>IFERROR(IF(AND($B642&gt;=INDEX($EH$5:$EH$44,$A642),$B642&lt;=INDEX($EJ$5:$EJ$44,$A642),AG$30&gt;=INDEX($EG$5:$EG$44,$A642),AG$30&lt;=INDEX($EI$5:$EI$44,$A642)),$A642,0),0)</f>
        <v>0</v>
      </c>
      <c r="AH642" s="9"/>
    </row>
    <row r="643" spans="1:34">
      <c r="A643" s="5">
        <f t="shared" si="98"/>
        <v>25</v>
      </c>
      <c r="B643" s="5">
        <f t="shared" si="97"/>
        <v>12</v>
      </c>
      <c r="C643" s="9">
        <f>IFERROR(IF(AND($B643&gt;=INDEX($EH$5:$EH$44,$A643),$B643&lt;=INDEX($EJ$5:$EJ$44,$A643),C$30&gt;=INDEX($EG$5:$EG$44,$A643),C$30&lt;=INDEX($EI$5:$EI$44,$A643)),$A643,0),0)</f>
        <v>0</v>
      </c>
      <c r="D643" s="9">
        <f>IFERROR(IF(AND($B643&gt;=INDEX($EH$5:$EH$44,$A643),$B643&lt;=INDEX($EJ$5:$EJ$44,$A643),D$30&gt;=INDEX($EG$5:$EG$44,$A643),D$30&lt;=INDEX($EI$5:$EI$44,$A643)),$A643,0),0)</f>
        <v>0</v>
      </c>
      <c r="E643" s="9">
        <f>IFERROR(IF(AND($B643&gt;=INDEX($EH$5:$EH$44,$A643),$B643&lt;=INDEX($EJ$5:$EJ$44,$A643),E$30&gt;=INDEX($EG$5:$EG$44,$A643),E$30&lt;=INDEX($EI$5:$EI$44,$A643)),$A643,0),0)</f>
        <v>0</v>
      </c>
      <c r="F643" s="9">
        <f>IFERROR(IF(AND($B643&gt;=INDEX($EH$5:$EH$44,$A643),$B643&lt;=INDEX($EJ$5:$EJ$44,$A643),F$30&gt;=INDEX($EG$5:$EG$44,$A643),F$30&lt;=INDEX($EI$5:$EI$44,$A643)),$A643,0),0)</f>
        <v>0</v>
      </c>
      <c r="G643" s="9">
        <f>IFERROR(IF(AND($B643&gt;=INDEX($EH$5:$EH$44,$A643),$B643&lt;=INDEX($EJ$5:$EJ$44,$A643),G$30&gt;=INDEX($EG$5:$EG$44,$A643),G$30&lt;=INDEX($EI$5:$EI$44,$A643)),$A643,0),0)</f>
        <v>0</v>
      </c>
      <c r="H643" s="9">
        <f>IFERROR(IF(AND($B643&gt;=INDEX($EH$5:$EH$44,$A643),$B643&lt;=INDEX($EJ$5:$EJ$44,$A643),H$30&gt;=INDEX($EG$5:$EG$44,$A643),H$30&lt;=INDEX($EI$5:$EI$44,$A643)),$A643,0),0)</f>
        <v>0</v>
      </c>
      <c r="I643" s="9">
        <f>IFERROR(IF(AND($B643&gt;=INDEX($EH$5:$EH$44,$A643),$B643&lt;=INDEX($EJ$5:$EJ$44,$A643),I$30&gt;=INDEX($EG$5:$EG$44,$A643),I$30&lt;=INDEX($EI$5:$EI$44,$A643)),$A643,0),0)</f>
        <v>0</v>
      </c>
      <c r="J643" s="9">
        <f>IFERROR(IF(AND($B643&gt;=INDEX($EH$5:$EH$44,$A643),$B643&lt;=INDEX($EJ$5:$EJ$44,$A643),J$30&gt;=INDEX($EG$5:$EG$44,$A643),J$30&lt;=INDEX($EI$5:$EI$44,$A643)),$A643,0),0)</f>
        <v>0</v>
      </c>
      <c r="K643" s="9">
        <f>IFERROR(IF(AND($B643&gt;=INDEX($EH$5:$EH$44,$A643),$B643&lt;=INDEX($EJ$5:$EJ$44,$A643),K$30&gt;=INDEX($EG$5:$EG$44,$A643),K$30&lt;=INDEX($EI$5:$EI$44,$A643)),$A643,0),0)</f>
        <v>0</v>
      </c>
      <c r="L643" s="9">
        <f>IFERROR(IF(AND($B643&gt;=INDEX($EH$5:$EH$44,$A643),$B643&lt;=INDEX($EJ$5:$EJ$44,$A643),L$30&gt;=INDEX($EG$5:$EG$44,$A643),L$30&lt;=INDEX($EI$5:$EI$44,$A643)),$A643,0),0)</f>
        <v>0</v>
      </c>
      <c r="M643" s="9">
        <f>IFERROR(IF(AND($B643&gt;=INDEX($EH$5:$EH$44,$A643),$B643&lt;=INDEX($EJ$5:$EJ$44,$A643),M$30&gt;=INDEX($EG$5:$EG$44,$A643),M$30&lt;=INDEX($EI$5:$EI$44,$A643)),$A643,0),0)</f>
        <v>0</v>
      </c>
      <c r="N643" s="9">
        <f>IFERROR(IF(AND($B643&gt;=INDEX($EH$5:$EH$44,$A643),$B643&lt;=INDEX($EJ$5:$EJ$44,$A643),N$30&gt;=INDEX($EG$5:$EG$44,$A643),N$30&lt;=INDEX($EI$5:$EI$44,$A643)),$A643,0),0)</f>
        <v>0</v>
      </c>
      <c r="O643" s="9">
        <f>IFERROR(IF(AND($B643&gt;=INDEX($EH$5:$EH$44,$A643),$B643&lt;=INDEX($EJ$5:$EJ$44,$A643),O$30&gt;=INDEX($EG$5:$EG$44,$A643),O$30&lt;=INDEX($EI$5:$EI$44,$A643)),$A643,0),0)</f>
        <v>0</v>
      </c>
      <c r="P643" s="9">
        <f>IFERROR(IF(AND($B643&gt;=INDEX($EH$5:$EH$44,$A643),$B643&lt;=INDEX($EJ$5:$EJ$44,$A643),P$30&gt;=INDEX($EG$5:$EG$44,$A643),P$30&lt;=INDEX($EI$5:$EI$44,$A643)),$A643,0),0)</f>
        <v>0</v>
      </c>
      <c r="Q643" s="9">
        <f>IFERROR(IF(AND($B643&gt;=INDEX($EH$5:$EH$44,$A643),$B643&lt;=INDEX($EJ$5:$EJ$44,$A643),Q$30&gt;=INDEX($EG$5:$EG$44,$A643),Q$30&lt;=INDEX($EI$5:$EI$44,$A643)),$A643,0),0)</f>
        <v>0</v>
      </c>
      <c r="R643" s="9">
        <f>IFERROR(IF(AND($B643&gt;=INDEX($EH$5:$EH$44,$A643),$B643&lt;=INDEX($EJ$5:$EJ$44,$A643),R$30&gt;=INDEX($EG$5:$EG$44,$A643),R$30&lt;=INDEX($EI$5:$EI$44,$A643)),$A643,0),0)</f>
        <v>0</v>
      </c>
      <c r="S643" s="9">
        <f>IFERROR(IF(AND($B643&gt;=INDEX($EH$5:$EH$44,$A643),$B643&lt;=INDEX($EJ$5:$EJ$44,$A643),S$30&gt;=INDEX($EG$5:$EG$44,$A643),S$30&lt;=INDEX($EI$5:$EI$44,$A643)),$A643,0),0)</f>
        <v>0</v>
      </c>
      <c r="T643" s="9">
        <f>IFERROR(IF(AND($B643&gt;=INDEX($EH$5:$EH$44,$A643),$B643&lt;=INDEX($EJ$5:$EJ$44,$A643),T$30&gt;=INDEX($EG$5:$EG$44,$A643),T$30&lt;=INDEX($EI$5:$EI$44,$A643)),$A643,0),0)</f>
        <v>0</v>
      </c>
      <c r="U643" s="9">
        <f>IFERROR(IF(AND($B643&gt;=INDEX($EH$5:$EH$44,$A643),$B643&lt;=INDEX($EJ$5:$EJ$44,$A643),U$30&gt;=INDEX($EG$5:$EG$44,$A643),U$30&lt;=INDEX($EI$5:$EI$44,$A643)),$A643,0),0)</f>
        <v>0</v>
      </c>
      <c r="V643" s="9">
        <f>IFERROR(IF(AND($B643&gt;=INDEX($EH$5:$EH$44,$A643),$B643&lt;=INDEX($EJ$5:$EJ$44,$A643),V$30&gt;=INDEX($EG$5:$EG$44,$A643),V$30&lt;=INDEX($EI$5:$EI$44,$A643)),$A643,0),0)</f>
        <v>0</v>
      </c>
      <c r="W643" s="9">
        <f>IFERROR(IF(AND($B643&gt;=INDEX($EH$5:$EH$44,$A643),$B643&lt;=INDEX($EJ$5:$EJ$44,$A643),W$30&gt;=INDEX($EG$5:$EG$44,$A643),W$30&lt;=INDEX($EI$5:$EI$44,$A643)),$A643,0),0)</f>
        <v>0</v>
      </c>
      <c r="X643" s="9">
        <f>IFERROR(IF(AND($B643&gt;=INDEX($EH$5:$EH$44,$A643),$B643&lt;=INDEX($EJ$5:$EJ$44,$A643),X$30&gt;=INDEX($EG$5:$EG$44,$A643),X$30&lt;=INDEX($EI$5:$EI$44,$A643)),$A643,0),0)</f>
        <v>0</v>
      </c>
      <c r="Y643" s="9">
        <f>IFERROR(IF(AND($B643&gt;=INDEX($EH$5:$EH$44,$A643),$B643&lt;=INDEX($EJ$5:$EJ$44,$A643),Y$30&gt;=INDEX($EG$5:$EG$44,$A643),Y$30&lt;=INDEX($EI$5:$EI$44,$A643)),$A643,0),0)</f>
        <v>0</v>
      </c>
      <c r="Z643" s="9">
        <f>IFERROR(IF(AND($B643&gt;=INDEX($EH$5:$EH$44,$A643),$B643&lt;=INDEX($EJ$5:$EJ$44,$A643),Z$30&gt;=INDEX($EG$5:$EG$44,$A643),Z$30&lt;=INDEX($EI$5:$EI$44,$A643)),$A643,0),0)</f>
        <v>0</v>
      </c>
      <c r="AA643" s="9">
        <f>IFERROR(IF(AND($B643&gt;=INDEX($EH$5:$EH$44,$A643),$B643&lt;=INDEX($EJ$5:$EJ$44,$A643),AA$30&gt;=INDEX($EG$5:$EG$44,$A643),AA$30&lt;=INDEX($EI$5:$EI$44,$A643)),$A643,0),0)</f>
        <v>0</v>
      </c>
      <c r="AB643" s="9">
        <f>IFERROR(IF(AND($B643&gt;=INDEX($EH$5:$EH$44,$A643),$B643&lt;=INDEX($EJ$5:$EJ$44,$A643),AB$30&gt;=INDEX($EG$5:$EG$44,$A643),AB$30&lt;=INDEX($EI$5:$EI$44,$A643)),$A643,0),0)</f>
        <v>0</v>
      </c>
      <c r="AC643" s="9">
        <f>IFERROR(IF(AND($B643&gt;=INDEX($EH$5:$EH$44,$A643),$B643&lt;=INDEX($EJ$5:$EJ$44,$A643),AC$30&gt;=INDEX($EG$5:$EG$44,$A643),AC$30&lt;=INDEX($EI$5:$EI$44,$A643)),$A643,0),0)</f>
        <v>0</v>
      </c>
      <c r="AD643" s="9">
        <f>IFERROR(IF(AND($B643&gt;=INDEX($EH$5:$EH$44,$A643),$B643&lt;=INDEX($EJ$5:$EJ$44,$A643),AD$30&gt;=INDEX($EG$5:$EG$44,$A643),AD$30&lt;=INDEX($EI$5:$EI$44,$A643)),$A643,0),0)</f>
        <v>0</v>
      </c>
      <c r="AE643" s="9">
        <f>IFERROR(IF(AND($B643&gt;=INDEX($EH$5:$EH$44,$A643),$B643&lt;=INDEX($EJ$5:$EJ$44,$A643),AE$30&gt;=INDEX($EG$5:$EG$44,$A643),AE$30&lt;=INDEX($EI$5:$EI$44,$A643)),$A643,0),0)</f>
        <v>0</v>
      </c>
      <c r="AF643" s="9">
        <f>IFERROR(IF(AND($B643&gt;=INDEX($EH$5:$EH$44,$A643),$B643&lt;=INDEX($EJ$5:$EJ$44,$A643),AF$30&gt;=INDEX($EG$5:$EG$44,$A643),AF$30&lt;=INDEX($EI$5:$EI$44,$A643)),$A643,0),0)</f>
        <v>0</v>
      </c>
      <c r="AG643" s="9">
        <f>IFERROR(IF(AND($B643&gt;=INDEX($EH$5:$EH$44,$A643),$B643&lt;=INDEX($EJ$5:$EJ$44,$A643),AG$30&gt;=INDEX($EG$5:$EG$44,$A643),AG$30&lt;=INDEX($EI$5:$EI$44,$A643)),$A643,0),0)</f>
        <v>0</v>
      </c>
      <c r="AH643" s="9"/>
    </row>
    <row r="644" spans="1:34">
      <c r="A644" s="5">
        <f t="shared" si="98"/>
        <v>25</v>
      </c>
      <c r="B644" s="5">
        <f t="shared" si="97"/>
        <v>13</v>
      </c>
      <c r="C644" s="9">
        <f>IFERROR(IF(AND($B644&gt;=INDEX($EH$5:$EH$44,$A644),$B644&lt;=INDEX($EJ$5:$EJ$44,$A644),C$30&gt;=INDEX($EG$5:$EG$44,$A644),C$30&lt;=INDEX($EI$5:$EI$44,$A644)),$A644,0),0)</f>
        <v>0</v>
      </c>
      <c r="D644" s="9">
        <f>IFERROR(IF(AND($B644&gt;=INDEX($EH$5:$EH$44,$A644),$B644&lt;=INDEX($EJ$5:$EJ$44,$A644),D$30&gt;=INDEX($EG$5:$EG$44,$A644),D$30&lt;=INDEX($EI$5:$EI$44,$A644)),$A644,0),0)</f>
        <v>0</v>
      </c>
      <c r="E644" s="9">
        <f>IFERROR(IF(AND($B644&gt;=INDEX($EH$5:$EH$44,$A644),$B644&lt;=INDEX($EJ$5:$EJ$44,$A644),E$30&gt;=INDEX($EG$5:$EG$44,$A644),E$30&lt;=INDEX($EI$5:$EI$44,$A644)),$A644,0),0)</f>
        <v>0</v>
      </c>
      <c r="F644" s="9">
        <f>IFERROR(IF(AND($B644&gt;=INDEX($EH$5:$EH$44,$A644),$B644&lt;=INDEX($EJ$5:$EJ$44,$A644),F$30&gt;=INDEX($EG$5:$EG$44,$A644),F$30&lt;=INDEX($EI$5:$EI$44,$A644)),$A644,0),0)</f>
        <v>0</v>
      </c>
      <c r="G644" s="9">
        <f>IFERROR(IF(AND($B644&gt;=INDEX($EH$5:$EH$44,$A644),$B644&lt;=INDEX($EJ$5:$EJ$44,$A644),G$30&gt;=INDEX($EG$5:$EG$44,$A644),G$30&lt;=INDEX($EI$5:$EI$44,$A644)),$A644,0),0)</f>
        <v>0</v>
      </c>
      <c r="H644" s="9">
        <f>IFERROR(IF(AND($B644&gt;=INDEX($EH$5:$EH$44,$A644),$B644&lt;=INDEX($EJ$5:$EJ$44,$A644),H$30&gt;=INDEX($EG$5:$EG$44,$A644),H$30&lt;=INDEX($EI$5:$EI$44,$A644)),$A644,0),0)</f>
        <v>0</v>
      </c>
      <c r="I644" s="9">
        <f>IFERROR(IF(AND($B644&gt;=INDEX($EH$5:$EH$44,$A644),$B644&lt;=INDEX($EJ$5:$EJ$44,$A644),I$30&gt;=INDEX($EG$5:$EG$44,$A644),I$30&lt;=INDEX($EI$5:$EI$44,$A644)),$A644,0),0)</f>
        <v>0</v>
      </c>
      <c r="J644" s="9">
        <f>IFERROR(IF(AND($B644&gt;=INDEX($EH$5:$EH$44,$A644),$B644&lt;=INDEX($EJ$5:$EJ$44,$A644),J$30&gt;=INDEX($EG$5:$EG$44,$A644),J$30&lt;=INDEX($EI$5:$EI$44,$A644)),$A644,0),0)</f>
        <v>0</v>
      </c>
      <c r="K644" s="9">
        <f>IFERROR(IF(AND($B644&gt;=INDEX($EH$5:$EH$44,$A644),$B644&lt;=INDEX($EJ$5:$EJ$44,$A644),K$30&gt;=INDEX($EG$5:$EG$44,$A644),K$30&lt;=INDEX($EI$5:$EI$44,$A644)),$A644,0),0)</f>
        <v>0</v>
      </c>
      <c r="L644" s="9">
        <f>IFERROR(IF(AND($B644&gt;=INDEX($EH$5:$EH$44,$A644),$B644&lt;=INDEX($EJ$5:$EJ$44,$A644),L$30&gt;=INDEX($EG$5:$EG$44,$A644),L$30&lt;=INDEX($EI$5:$EI$44,$A644)),$A644,0),0)</f>
        <v>0</v>
      </c>
      <c r="M644" s="9">
        <f>IFERROR(IF(AND($B644&gt;=INDEX($EH$5:$EH$44,$A644),$B644&lt;=INDEX($EJ$5:$EJ$44,$A644),M$30&gt;=INDEX($EG$5:$EG$44,$A644),M$30&lt;=INDEX($EI$5:$EI$44,$A644)),$A644,0),0)</f>
        <v>0</v>
      </c>
      <c r="N644" s="9">
        <f>IFERROR(IF(AND($B644&gt;=INDEX($EH$5:$EH$44,$A644),$B644&lt;=INDEX($EJ$5:$EJ$44,$A644),N$30&gt;=INDEX($EG$5:$EG$44,$A644),N$30&lt;=INDEX($EI$5:$EI$44,$A644)),$A644,0),0)</f>
        <v>0</v>
      </c>
      <c r="O644" s="9">
        <f>IFERROR(IF(AND($B644&gt;=INDEX($EH$5:$EH$44,$A644),$B644&lt;=INDEX($EJ$5:$EJ$44,$A644),O$30&gt;=INDEX($EG$5:$EG$44,$A644),O$30&lt;=INDEX($EI$5:$EI$44,$A644)),$A644,0),0)</f>
        <v>0</v>
      </c>
      <c r="P644" s="9">
        <f>IFERROR(IF(AND($B644&gt;=INDEX($EH$5:$EH$44,$A644),$B644&lt;=INDEX($EJ$5:$EJ$44,$A644),P$30&gt;=INDEX($EG$5:$EG$44,$A644),P$30&lt;=INDEX($EI$5:$EI$44,$A644)),$A644,0),0)</f>
        <v>0</v>
      </c>
      <c r="Q644" s="9">
        <f>IFERROR(IF(AND($B644&gt;=INDEX($EH$5:$EH$44,$A644),$B644&lt;=INDEX($EJ$5:$EJ$44,$A644),Q$30&gt;=INDEX($EG$5:$EG$44,$A644),Q$30&lt;=INDEX($EI$5:$EI$44,$A644)),$A644,0),0)</f>
        <v>0</v>
      </c>
      <c r="R644" s="9">
        <f>IFERROR(IF(AND($B644&gt;=INDEX($EH$5:$EH$44,$A644),$B644&lt;=INDEX($EJ$5:$EJ$44,$A644),R$30&gt;=INDEX($EG$5:$EG$44,$A644),R$30&lt;=INDEX($EI$5:$EI$44,$A644)),$A644,0),0)</f>
        <v>0</v>
      </c>
      <c r="S644" s="9">
        <f>IFERROR(IF(AND($B644&gt;=INDEX($EH$5:$EH$44,$A644),$B644&lt;=INDEX($EJ$5:$EJ$44,$A644),S$30&gt;=INDEX($EG$5:$EG$44,$A644),S$30&lt;=INDEX($EI$5:$EI$44,$A644)),$A644,0),0)</f>
        <v>0</v>
      </c>
      <c r="T644" s="9">
        <f>IFERROR(IF(AND($B644&gt;=INDEX($EH$5:$EH$44,$A644),$B644&lt;=INDEX($EJ$5:$EJ$44,$A644),T$30&gt;=INDEX($EG$5:$EG$44,$A644),T$30&lt;=INDEX($EI$5:$EI$44,$A644)),$A644,0),0)</f>
        <v>0</v>
      </c>
      <c r="U644" s="9">
        <f>IFERROR(IF(AND($B644&gt;=INDEX($EH$5:$EH$44,$A644),$B644&lt;=INDEX($EJ$5:$EJ$44,$A644),U$30&gt;=INDEX($EG$5:$EG$44,$A644),U$30&lt;=INDEX($EI$5:$EI$44,$A644)),$A644,0),0)</f>
        <v>0</v>
      </c>
      <c r="V644" s="9">
        <f>IFERROR(IF(AND($B644&gt;=INDEX($EH$5:$EH$44,$A644),$B644&lt;=INDEX($EJ$5:$EJ$44,$A644),V$30&gt;=INDEX($EG$5:$EG$44,$A644),V$30&lt;=INDEX($EI$5:$EI$44,$A644)),$A644,0),0)</f>
        <v>0</v>
      </c>
      <c r="W644" s="9">
        <f>IFERROR(IF(AND($B644&gt;=INDEX($EH$5:$EH$44,$A644),$B644&lt;=INDEX($EJ$5:$EJ$44,$A644),W$30&gt;=INDEX($EG$5:$EG$44,$A644),W$30&lt;=INDEX($EI$5:$EI$44,$A644)),$A644,0),0)</f>
        <v>0</v>
      </c>
      <c r="X644" s="9">
        <f>IFERROR(IF(AND($B644&gt;=INDEX($EH$5:$EH$44,$A644),$B644&lt;=INDEX($EJ$5:$EJ$44,$A644),X$30&gt;=INDEX($EG$5:$EG$44,$A644),X$30&lt;=INDEX($EI$5:$EI$44,$A644)),$A644,0),0)</f>
        <v>0</v>
      </c>
      <c r="Y644" s="9">
        <f>IFERROR(IF(AND($B644&gt;=INDEX($EH$5:$EH$44,$A644),$B644&lt;=INDEX($EJ$5:$EJ$44,$A644),Y$30&gt;=INDEX($EG$5:$EG$44,$A644),Y$30&lt;=INDEX($EI$5:$EI$44,$A644)),$A644,0),0)</f>
        <v>0</v>
      </c>
      <c r="Z644" s="9">
        <f>IFERROR(IF(AND($B644&gt;=INDEX($EH$5:$EH$44,$A644),$B644&lt;=INDEX($EJ$5:$EJ$44,$A644),Z$30&gt;=INDEX($EG$5:$EG$44,$A644),Z$30&lt;=INDEX($EI$5:$EI$44,$A644)),$A644,0),0)</f>
        <v>0</v>
      </c>
      <c r="AA644" s="9">
        <f>IFERROR(IF(AND($B644&gt;=INDEX($EH$5:$EH$44,$A644),$B644&lt;=INDEX($EJ$5:$EJ$44,$A644),AA$30&gt;=INDEX($EG$5:$EG$44,$A644),AA$30&lt;=INDEX($EI$5:$EI$44,$A644)),$A644,0),0)</f>
        <v>0</v>
      </c>
      <c r="AB644" s="9">
        <f>IFERROR(IF(AND($B644&gt;=INDEX($EH$5:$EH$44,$A644),$B644&lt;=INDEX($EJ$5:$EJ$44,$A644),AB$30&gt;=INDEX($EG$5:$EG$44,$A644),AB$30&lt;=INDEX($EI$5:$EI$44,$A644)),$A644,0),0)</f>
        <v>0</v>
      </c>
      <c r="AC644" s="9">
        <f>IFERROR(IF(AND($B644&gt;=INDEX($EH$5:$EH$44,$A644),$B644&lt;=INDEX($EJ$5:$EJ$44,$A644),AC$30&gt;=INDEX($EG$5:$EG$44,$A644),AC$30&lt;=INDEX($EI$5:$EI$44,$A644)),$A644,0),0)</f>
        <v>0</v>
      </c>
      <c r="AD644" s="9">
        <f>IFERROR(IF(AND($B644&gt;=INDEX($EH$5:$EH$44,$A644),$B644&lt;=INDEX($EJ$5:$EJ$44,$A644),AD$30&gt;=INDEX($EG$5:$EG$44,$A644),AD$30&lt;=INDEX($EI$5:$EI$44,$A644)),$A644,0),0)</f>
        <v>0</v>
      </c>
      <c r="AE644" s="9">
        <f>IFERROR(IF(AND($B644&gt;=INDEX($EH$5:$EH$44,$A644),$B644&lt;=INDEX($EJ$5:$EJ$44,$A644),AE$30&gt;=INDEX($EG$5:$EG$44,$A644),AE$30&lt;=INDEX($EI$5:$EI$44,$A644)),$A644,0),0)</f>
        <v>0</v>
      </c>
      <c r="AF644" s="9">
        <f>IFERROR(IF(AND($B644&gt;=INDEX($EH$5:$EH$44,$A644),$B644&lt;=INDEX($EJ$5:$EJ$44,$A644),AF$30&gt;=INDEX($EG$5:$EG$44,$A644),AF$30&lt;=INDEX($EI$5:$EI$44,$A644)),$A644,0),0)</f>
        <v>0</v>
      </c>
      <c r="AG644" s="9">
        <f>IFERROR(IF(AND($B644&gt;=INDEX($EH$5:$EH$44,$A644),$B644&lt;=INDEX($EJ$5:$EJ$44,$A644),AG$30&gt;=INDEX($EG$5:$EG$44,$A644),AG$30&lt;=INDEX($EI$5:$EI$44,$A644)),$A644,0),0)</f>
        <v>0</v>
      </c>
      <c r="AH644" s="9"/>
    </row>
    <row r="645" spans="1:34">
      <c r="A645" s="5">
        <f t="shared" si="98"/>
        <v>25</v>
      </c>
      <c r="B645" s="5">
        <f t="shared" si="97"/>
        <v>14</v>
      </c>
      <c r="C645" s="9">
        <f>IFERROR(IF(AND($B645&gt;=INDEX($EH$5:$EH$44,$A645),$B645&lt;=INDEX($EJ$5:$EJ$44,$A645),C$30&gt;=INDEX($EG$5:$EG$44,$A645),C$30&lt;=INDEX($EI$5:$EI$44,$A645)),$A645,0),0)</f>
        <v>0</v>
      </c>
      <c r="D645" s="9">
        <f>IFERROR(IF(AND($B645&gt;=INDEX($EH$5:$EH$44,$A645),$B645&lt;=INDEX($EJ$5:$EJ$44,$A645),D$30&gt;=INDEX($EG$5:$EG$44,$A645),D$30&lt;=INDEX($EI$5:$EI$44,$A645)),$A645,0),0)</f>
        <v>0</v>
      </c>
      <c r="E645" s="9">
        <f>IFERROR(IF(AND($B645&gt;=INDEX($EH$5:$EH$44,$A645),$B645&lt;=INDEX($EJ$5:$EJ$44,$A645),E$30&gt;=INDEX($EG$5:$EG$44,$A645),E$30&lt;=INDEX($EI$5:$EI$44,$A645)),$A645,0),0)</f>
        <v>0</v>
      </c>
      <c r="F645" s="9">
        <f>IFERROR(IF(AND($B645&gt;=INDEX($EH$5:$EH$44,$A645),$B645&lt;=INDEX($EJ$5:$EJ$44,$A645),F$30&gt;=INDEX($EG$5:$EG$44,$A645),F$30&lt;=INDEX($EI$5:$EI$44,$A645)),$A645,0),0)</f>
        <v>0</v>
      </c>
      <c r="G645" s="9">
        <f>IFERROR(IF(AND($B645&gt;=INDEX($EH$5:$EH$44,$A645),$B645&lt;=INDEX($EJ$5:$EJ$44,$A645),G$30&gt;=INDEX($EG$5:$EG$44,$A645),G$30&lt;=INDEX($EI$5:$EI$44,$A645)),$A645,0),0)</f>
        <v>0</v>
      </c>
      <c r="H645" s="9">
        <f>IFERROR(IF(AND($B645&gt;=INDEX($EH$5:$EH$44,$A645),$B645&lt;=INDEX($EJ$5:$EJ$44,$A645),H$30&gt;=INDEX($EG$5:$EG$44,$A645),H$30&lt;=INDEX($EI$5:$EI$44,$A645)),$A645,0),0)</f>
        <v>0</v>
      </c>
      <c r="I645" s="9">
        <f>IFERROR(IF(AND($B645&gt;=INDEX($EH$5:$EH$44,$A645),$B645&lt;=INDEX($EJ$5:$EJ$44,$A645),I$30&gt;=INDEX($EG$5:$EG$44,$A645),I$30&lt;=INDEX($EI$5:$EI$44,$A645)),$A645,0),0)</f>
        <v>0</v>
      </c>
      <c r="J645" s="9">
        <f>IFERROR(IF(AND($B645&gt;=INDEX($EH$5:$EH$44,$A645),$B645&lt;=INDEX($EJ$5:$EJ$44,$A645),J$30&gt;=INDEX($EG$5:$EG$44,$A645),J$30&lt;=INDEX($EI$5:$EI$44,$A645)),$A645,0),0)</f>
        <v>0</v>
      </c>
      <c r="K645" s="9">
        <f>IFERROR(IF(AND($B645&gt;=INDEX($EH$5:$EH$44,$A645),$B645&lt;=INDEX($EJ$5:$EJ$44,$A645),K$30&gt;=INDEX($EG$5:$EG$44,$A645),K$30&lt;=INDEX($EI$5:$EI$44,$A645)),$A645,0),0)</f>
        <v>0</v>
      </c>
      <c r="L645" s="9">
        <f>IFERROR(IF(AND($B645&gt;=INDEX($EH$5:$EH$44,$A645),$B645&lt;=INDEX($EJ$5:$EJ$44,$A645),L$30&gt;=INDEX($EG$5:$EG$44,$A645),L$30&lt;=INDEX($EI$5:$EI$44,$A645)),$A645,0),0)</f>
        <v>0</v>
      </c>
      <c r="M645" s="9">
        <f>IFERROR(IF(AND($B645&gt;=INDEX($EH$5:$EH$44,$A645),$B645&lt;=INDEX($EJ$5:$EJ$44,$A645),M$30&gt;=INDEX($EG$5:$EG$44,$A645),M$30&lt;=INDEX($EI$5:$EI$44,$A645)),$A645,0),0)</f>
        <v>0</v>
      </c>
      <c r="N645" s="9">
        <f>IFERROR(IF(AND($B645&gt;=INDEX($EH$5:$EH$44,$A645),$B645&lt;=INDEX($EJ$5:$EJ$44,$A645),N$30&gt;=INDEX($EG$5:$EG$44,$A645),N$30&lt;=INDEX($EI$5:$EI$44,$A645)),$A645,0),0)</f>
        <v>0</v>
      </c>
      <c r="O645" s="9">
        <f>IFERROR(IF(AND($B645&gt;=INDEX($EH$5:$EH$44,$A645),$B645&lt;=INDEX($EJ$5:$EJ$44,$A645),O$30&gt;=INDEX($EG$5:$EG$44,$A645),O$30&lt;=INDEX($EI$5:$EI$44,$A645)),$A645,0),0)</f>
        <v>0</v>
      </c>
      <c r="P645" s="9">
        <f>IFERROR(IF(AND($B645&gt;=INDEX($EH$5:$EH$44,$A645),$B645&lt;=INDEX($EJ$5:$EJ$44,$A645),P$30&gt;=INDEX($EG$5:$EG$44,$A645),P$30&lt;=INDEX($EI$5:$EI$44,$A645)),$A645,0),0)</f>
        <v>0</v>
      </c>
      <c r="Q645" s="9">
        <f>IFERROR(IF(AND($B645&gt;=INDEX($EH$5:$EH$44,$A645),$B645&lt;=INDEX($EJ$5:$EJ$44,$A645),Q$30&gt;=INDEX($EG$5:$EG$44,$A645),Q$30&lt;=INDEX($EI$5:$EI$44,$A645)),$A645,0),0)</f>
        <v>0</v>
      </c>
      <c r="R645" s="9">
        <f>IFERROR(IF(AND($B645&gt;=INDEX($EH$5:$EH$44,$A645),$B645&lt;=INDEX($EJ$5:$EJ$44,$A645),R$30&gt;=INDEX($EG$5:$EG$44,$A645),R$30&lt;=INDEX($EI$5:$EI$44,$A645)),$A645,0),0)</f>
        <v>0</v>
      </c>
      <c r="S645" s="9">
        <f>IFERROR(IF(AND($B645&gt;=INDEX($EH$5:$EH$44,$A645),$B645&lt;=INDEX($EJ$5:$EJ$44,$A645),S$30&gt;=INDEX($EG$5:$EG$44,$A645),S$30&lt;=INDEX($EI$5:$EI$44,$A645)),$A645,0),0)</f>
        <v>0</v>
      </c>
      <c r="T645" s="9">
        <f>IFERROR(IF(AND($B645&gt;=INDEX($EH$5:$EH$44,$A645),$B645&lt;=INDEX($EJ$5:$EJ$44,$A645),T$30&gt;=INDEX($EG$5:$EG$44,$A645),T$30&lt;=INDEX($EI$5:$EI$44,$A645)),$A645,0),0)</f>
        <v>0</v>
      </c>
      <c r="U645" s="9">
        <f>IFERROR(IF(AND($B645&gt;=INDEX($EH$5:$EH$44,$A645),$B645&lt;=INDEX($EJ$5:$EJ$44,$A645),U$30&gt;=INDEX($EG$5:$EG$44,$A645),U$30&lt;=INDEX($EI$5:$EI$44,$A645)),$A645,0),0)</f>
        <v>0</v>
      </c>
      <c r="V645" s="9">
        <f>IFERROR(IF(AND($B645&gt;=INDEX($EH$5:$EH$44,$A645),$B645&lt;=INDEX($EJ$5:$EJ$44,$A645),V$30&gt;=INDEX($EG$5:$EG$44,$A645),V$30&lt;=INDEX($EI$5:$EI$44,$A645)),$A645,0),0)</f>
        <v>0</v>
      </c>
      <c r="W645" s="9">
        <f>IFERROR(IF(AND($B645&gt;=INDEX($EH$5:$EH$44,$A645),$B645&lt;=INDEX($EJ$5:$EJ$44,$A645),W$30&gt;=INDEX($EG$5:$EG$44,$A645),W$30&lt;=INDEX($EI$5:$EI$44,$A645)),$A645,0),0)</f>
        <v>0</v>
      </c>
      <c r="X645" s="9">
        <f>IFERROR(IF(AND($B645&gt;=INDEX($EH$5:$EH$44,$A645),$B645&lt;=INDEX($EJ$5:$EJ$44,$A645),X$30&gt;=INDEX($EG$5:$EG$44,$A645),X$30&lt;=INDEX($EI$5:$EI$44,$A645)),$A645,0),0)</f>
        <v>0</v>
      </c>
      <c r="Y645" s="9">
        <f>IFERROR(IF(AND($B645&gt;=INDEX($EH$5:$EH$44,$A645),$B645&lt;=INDEX($EJ$5:$EJ$44,$A645),Y$30&gt;=INDEX($EG$5:$EG$44,$A645),Y$30&lt;=INDEX($EI$5:$EI$44,$A645)),$A645,0),0)</f>
        <v>0</v>
      </c>
      <c r="Z645" s="9">
        <f>IFERROR(IF(AND($B645&gt;=INDEX($EH$5:$EH$44,$A645),$B645&lt;=INDEX($EJ$5:$EJ$44,$A645),Z$30&gt;=INDEX($EG$5:$EG$44,$A645),Z$30&lt;=INDEX($EI$5:$EI$44,$A645)),$A645,0),0)</f>
        <v>0</v>
      </c>
      <c r="AA645" s="9">
        <f>IFERROR(IF(AND($B645&gt;=INDEX($EH$5:$EH$44,$A645),$B645&lt;=INDEX($EJ$5:$EJ$44,$A645),AA$30&gt;=INDEX($EG$5:$EG$44,$A645),AA$30&lt;=INDEX($EI$5:$EI$44,$A645)),$A645,0),0)</f>
        <v>0</v>
      </c>
      <c r="AB645" s="9">
        <f>IFERROR(IF(AND($B645&gt;=INDEX($EH$5:$EH$44,$A645),$B645&lt;=INDEX($EJ$5:$EJ$44,$A645),AB$30&gt;=INDEX($EG$5:$EG$44,$A645),AB$30&lt;=INDEX($EI$5:$EI$44,$A645)),$A645,0),0)</f>
        <v>0</v>
      </c>
      <c r="AC645" s="9">
        <f>IFERROR(IF(AND($B645&gt;=INDEX($EH$5:$EH$44,$A645),$B645&lt;=INDEX($EJ$5:$EJ$44,$A645),AC$30&gt;=INDEX($EG$5:$EG$44,$A645),AC$30&lt;=INDEX($EI$5:$EI$44,$A645)),$A645,0),0)</f>
        <v>0</v>
      </c>
      <c r="AD645" s="9">
        <f>IFERROR(IF(AND($B645&gt;=INDEX($EH$5:$EH$44,$A645),$B645&lt;=INDEX($EJ$5:$EJ$44,$A645),AD$30&gt;=INDEX($EG$5:$EG$44,$A645),AD$30&lt;=INDEX($EI$5:$EI$44,$A645)),$A645,0),0)</f>
        <v>0</v>
      </c>
      <c r="AE645" s="9">
        <f>IFERROR(IF(AND($B645&gt;=INDEX($EH$5:$EH$44,$A645),$B645&lt;=INDEX($EJ$5:$EJ$44,$A645),AE$30&gt;=INDEX($EG$5:$EG$44,$A645),AE$30&lt;=INDEX($EI$5:$EI$44,$A645)),$A645,0),0)</f>
        <v>0</v>
      </c>
      <c r="AF645" s="9">
        <f>IFERROR(IF(AND($B645&gt;=INDEX($EH$5:$EH$44,$A645),$B645&lt;=INDEX($EJ$5:$EJ$44,$A645),AF$30&gt;=INDEX($EG$5:$EG$44,$A645),AF$30&lt;=INDEX($EI$5:$EI$44,$A645)),$A645,0),0)</f>
        <v>0</v>
      </c>
      <c r="AG645" s="9">
        <f>IFERROR(IF(AND($B645&gt;=INDEX($EH$5:$EH$44,$A645),$B645&lt;=INDEX($EJ$5:$EJ$44,$A645),AG$30&gt;=INDEX($EG$5:$EG$44,$A645),AG$30&lt;=INDEX($EI$5:$EI$44,$A645)),$A645,0),0)</f>
        <v>0</v>
      </c>
      <c r="AH645" s="9"/>
    </row>
    <row r="646" spans="1:34">
      <c r="A646" s="5">
        <f t="shared" si="98"/>
        <v>25</v>
      </c>
      <c r="B646" s="5">
        <f t="shared" si="97"/>
        <v>15</v>
      </c>
      <c r="C646" s="9">
        <f>IFERROR(IF(AND($B646&gt;=INDEX($EH$5:$EH$44,$A646),$B646&lt;=INDEX($EJ$5:$EJ$44,$A646),C$30&gt;=INDEX($EG$5:$EG$44,$A646),C$30&lt;=INDEX($EI$5:$EI$44,$A646)),$A646,0),0)</f>
        <v>25</v>
      </c>
      <c r="D646" s="9">
        <f>IFERROR(IF(AND($B646&gt;=INDEX($EH$5:$EH$44,$A646),$B646&lt;=INDEX($EJ$5:$EJ$44,$A646),D$30&gt;=INDEX($EG$5:$EG$44,$A646),D$30&lt;=INDEX($EI$5:$EI$44,$A646)),$A646,0),0)</f>
        <v>25</v>
      </c>
      <c r="E646" s="9">
        <f>IFERROR(IF(AND($B646&gt;=INDEX($EH$5:$EH$44,$A646),$B646&lt;=INDEX($EJ$5:$EJ$44,$A646),E$30&gt;=INDEX($EG$5:$EG$44,$A646),E$30&lt;=INDEX($EI$5:$EI$44,$A646)),$A646,0),0)</f>
        <v>25</v>
      </c>
      <c r="F646" s="9">
        <f>IFERROR(IF(AND($B646&gt;=INDEX($EH$5:$EH$44,$A646),$B646&lt;=INDEX($EJ$5:$EJ$44,$A646),F$30&gt;=INDEX($EG$5:$EG$44,$A646),F$30&lt;=INDEX($EI$5:$EI$44,$A646)),$A646,0),0)</f>
        <v>25</v>
      </c>
      <c r="G646" s="9">
        <f>IFERROR(IF(AND($B646&gt;=INDEX($EH$5:$EH$44,$A646),$B646&lt;=INDEX($EJ$5:$EJ$44,$A646),G$30&gt;=INDEX($EG$5:$EG$44,$A646),G$30&lt;=INDEX($EI$5:$EI$44,$A646)),$A646,0),0)</f>
        <v>0</v>
      </c>
      <c r="H646" s="9">
        <f>IFERROR(IF(AND($B646&gt;=INDEX($EH$5:$EH$44,$A646),$B646&lt;=INDEX($EJ$5:$EJ$44,$A646),H$30&gt;=INDEX($EG$5:$EG$44,$A646),H$30&lt;=INDEX($EI$5:$EI$44,$A646)),$A646,0),0)</f>
        <v>0</v>
      </c>
      <c r="I646" s="9">
        <f>IFERROR(IF(AND($B646&gt;=INDEX($EH$5:$EH$44,$A646),$B646&lt;=INDEX($EJ$5:$EJ$44,$A646),I$30&gt;=INDEX($EG$5:$EG$44,$A646),I$30&lt;=INDEX($EI$5:$EI$44,$A646)),$A646,0),0)</f>
        <v>0</v>
      </c>
      <c r="J646" s="9">
        <f>IFERROR(IF(AND($B646&gt;=INDEX($EH$5:$EH$44,$A646),$B646&lt;=INDEX($EJ$5:$EJ$44,$A646),J$30&gt;=INDEX($EG$5:$EG$44,$A646),J$30&lt;=INDEX($EI$5:$EI$44,$A646)),$A646,0),0)</f>
        <v>0</v>
      </c>
      <c r="K646" s="9">
        <f>IFERROR(IF(AND($B646&gt;=INDEX($EH$5:$EH$44,$A646),$B646&lt;=INDEX($EJ$5:$EJ$44,$A646),K$30&gt;=INDEX($EG$5:$EG$44,$A646),K$30&lt;=INDEX($EI$5:$EI$44,$A646)),$A646,0),0)</f>
        <v>0</v>
      </c>
      <c r="L646" s="9">
        <f>IFERROR(IF(AND($B646&gt;=INDEX($EH$5:$EH$44,$A646),$B646&lt;=INDEX($EJ$5:$EJ$44,$A646),L$30&gt;=INDEX($EG$5:$EG$44,$A646),L$30&lt;=INDEX($EI$5:$EI$44,$A646)),$A646,0),0)</f>
        <v>0</v>
      </c>
      <c r="M646" s="9">
        <f>IFERROR(IF(AND($B646&gt;=INDEX($EH$5:$EH$44,$A646),$B646&lt;=INDEX($EJ$5:$EJ$44,$A646),M$30&gt;=INDEX($EG$5:$EG$44,$A646),M$30&lt;=INDEX($EI$5:$EI$44,$A646)),$A646,0),0)</f>
        <v>0</v>
      </c>
      <c r="N646" s="9">
        <f>IFERROR(IF(AND($B646&gt;=INDEX($EH$5:$EH$44,$A646),$B646&lt;=INDEX($EJ$5:$EJ$44,$A646),N$30&gt;=INDEX($EG$5:$EG$44,$A646),N$30&lt;=INDEX($EI$5:$EI$44,$A646)),$A646,0),0)</f>
        <v>0</v>
      </c>
      <c r="O646" s="9">
        <f>IFERROR(IF(AND($B646&gt;=INDEX($EH$5:$EH$44,$A646),$B646&lt;=INDEX($EJ$5:$EJ$44,$A646),O$30&gt;=INDEX($EG$5:$EG$44,$A646),O$30&lt;=INDEX($EI$5:$EI$44,$A646)),$A646,0),0)</f>
        <v>0</v>
      </c>
      <c r="P646" s="9">
        <f>IFERROR(IF(AND($B646&gt;=INDEX($EH$5:$EH$44,$A646),$B646&lt;=INDEX($EJ$5:$EJ$44,$A646),P$30&gt;=INDEX($EG$5:$EG$44,$A646),P$30&lt;=INDEX($EI$5:$EI$44,$A646)),$A646,0),0)</f>
        <v>0</v>
      </c>
      <c r="Q646" s="9">
        <f>IFERROR(IF(AND($B646&gt;=INDEX($EH$5:$EH$44,$A646),$B646&lt;=INDEX($EJ$5:$EJ$44,$A646),Q$30&gt;=INDEX($EG$5:$EG$44,$A646),Q$30&lt;=INDEX($EI$5:$EI$44,$A646)),$A646,0),0)</f>
        <v>0</v>
      </c>
      <c r="R646" s="9">
        <f>IFERROR(IF(AND($B646&gt;=INDEX($EH$5:$EH$44,$A646),$B646&lt;=INDEX($EJ$5:$EJ$44,$A646),R$30&gt;=INDEX($EG$5:$EG$44,$A646),R$30&lt;=INDEX($EI$5:$EI$44,$A646)),$A646,0),0)</f>
        <v>0</v>
      </c>
      <c r="S646" s="9">
        <f>IFERROR(IF(AND($B646&gt;=INDEX($EH$5:$EH$44,$A646),$B646&lt;=INDEX($EJ$5:$EJ$44,$A646),S$30&gt;=INDEX($EG$5:$EG$44,$A646),S$30&lt;=INDEX($EI$5:$EI$44,$A646)),$A646,0),0)</f>
        <v>0</v>
      </c>
      <c r="T646" s="9">
        <f>IFERROR(IF(AND($B646&gt;=INDEX($EH$5:$EH$44,$A646),$B646&lt;=INDEX($EJ$5:$EJ$44,$A646),T$30&gt;=INDEX($EG$5:$EG$44,$A646),T$30&lt;=INDEX($EI$5:$EI$44,$A646)),$A646,0),0)</f>
        <v>0</v>
      </c>
      <c r="U646" s="9">
        <f>IFERROR(IF(AND($B646&gt;=INDEX($EH$5:$EH$44,$A646),$B646&lt;=INDEX($EJ$5:$EJ$44,$A646),U$30&gt;=INDEX($EG$5:$EG$44,$A646),U$30&lt;=INDEX($EI$5:$EI$44,$A646)),$A646,0),0)</f>
        <v>0</v>
      </c>
      <c r="V646" s="9">
        <f>IFERROR(IF(AND($B646&gt;=INDEX($EH$5:$EH$44,$A646),$B646&lt;=INDEX($EJ$5:$EJ$44,$A646),V$30&gt;=INDEX($EG$5:$EG$44,$A646),V$30&lt;=INDEX($EI$5:$EI$44,$A646)),$A646,0),0)</f>
        <v>0</v>
      </c>
      <c r="W646" s="9">
        <f>IFERROR(IF(AND($B646&gt;=INDEX($EH$5:$EH$44,$A646),$B646&lt;=INDEX($EJ$5:$EJ$44,$A646),W$30&gt;=INDEX($EG$5:$EG$44,$A646),W$30&lt;=INDEX($EI$5:$EI$44,$A646)),$A646,0),0)</f>
        <v>0</v>
      </c>
      <c r="X646" s="9">
        <f>IFERROR(IF(AND($B646&gt;=INDEX($EH$5:$EH$44,$A646),$B646&lt;=INDEX($EJ$5:$EJ$44,$A646),X$30&gt;=INDEX($EG$5:$EG$44,$A646),X$30&lt;=INDEX($EI$5:$EI$44,$A646)),$A646,0),0)</f>
        <v>0</v>
      </c>
      <c r="Y646" s="9">
        <f>IFERROR(IF(AND($B646&gt;=INDEX($EH$5:$EH$44,$A646),$B646&lt;=INDEX($EJ$5:$EJ$44,$A646),Y$30&gt;=INDEX($EG$5:$EG$44,$A646),Y$30&lt;=INDEX($EI$5:$EI$44,$A646)),$A646,0),0)</f>
        <v>0</v>
      </c>
      <c r="Z646" s="9">
        <f>IFERROR(IF(AND($B646&gt;=INDEX($EH$5:$EH$44,$A646),$B646&lt;=INDEX($EJ$5:$EJ$44,$A646),Z$30&gt;=INDEX($EG$5:$EG$44,$A646),Z$30&lt;=INDEX($EI$5:$EI$44,$A646)),$A646,0),0)</f>
        <v>0</v>
      </c>
      <c r="AA646" s="9">
        <f>IFERROR(IF(AND($B646&gt;=INDEX($EH$5:$EH$44,$A646),$B646&lt;=INDEX($EJ$5:$EJ$44,$A646),AA$30&gt;=INDEX($EG$5:$EG$44,$A646),AA$30&lt;=INDEX($EI$5:$EI$44,$A646)),$A646,0),0)</f>
        <v>0</v>
      </c>
      <c r="AB646" s="9">
        <f>IFERROR(IF(AND($B646&gt;=INDEX($EH$5:$EH$44,$A646),$B646&lt;=INDEX($EJ$5:$EJ$44,$A646),AB$30&gt;=INDEX($EG$5:$EG$44,$A646),AB$30&lt;=INDEX($EI$5:$EI$44,$A646)),$A646,0),0)</f>
        <v>0</v>
      </c>
      <c r="AC646" s="9">
        <f>IFERROR(IF(AND($B646&gt;=INDEX($EH$5:$EH$44,$A646),$B646&lt;=INDEX($EJ$5:$EJ$44,$A646),AC$30&gt;=INDEX($EG$5:$EG$44,$A646),AC$30&lt;=INDEX($EI$5:$EI$44,$A646)),$A646,0),0)</f>
        <v>0</v>
      </c>
      <c r="AD646" s="9">
        <f>IFERROR(IF(AND($B646&gt;=INDEX($EH$5:$EH$44,$A646),$B646&lt;=INDEX($EJ$5:$EJ$44,$A646),AD$30&gt;=INDEX($EG$5:$EG$44,$A646),AD$30&lt;=INDEX($EI$5:$EI$44,$A646)),$A646,0),0)</f>
        <v>0</v>
      </c>
      <c r="AE646" s="9">
        <f>IFERROR(IF(AND($B646&gt;=INDEX($EH$5:$EH$44,$A646),$B646&lt;=INDEX($EJ$5:$EJ$44,$A646),AE$30&gt;=INDEX($EG$5:$EG$44,$A646),AE$30&lt;=INDEX($EI$5:$EI$44,$A646)),$A646,0),0)</f>
        <v>0</v>
      </c>
      <c r="AF646" s="9">
        <f>IFERROR(IF(AND($B646&gt;=INDEX($EH$5:$EH$44,$A646),$B646&lt;=INDEX($EJ$5:$EJ$44,$A646),AF$30&gt;=INDEX($EG$5:$EG$44,$A646),AF$30&lt;=INDEX($EI$5:$EI$44,$A646)),$A646,0),0)</f>
        <v>0</v>
      </c>
      <c r="AG646" s="9">
        <f>IFERROR(IF(AND($B646&gt;=INDEX($EH$5:$EH$44,$A646),$B646&lt;=INDEX($EJ$5:$EJ$44,$A646),AG$30&gt;=INDEX($EG$5:$EG$44,$A646),AG$30&lt;=INDEX($EI$5:$EI$44,$A646)),$A646,0),0)</f>
        <v>0</v>
      </c>
      <c r="AH646" s="9"/>
    </row>
    <row r="647" spans="1:34">
      <c r="A647" s="5">
        <f t="shared" si="98"/>
        <v>25</v>
      </c>
      <c r="B647" s="5">
        <f t="shared" si="97"/>
        <v>16</v>
      </c>
      <c r="C647" s="9">
        <f>IFERROR(IF(AND($B647&gt;=INDEX($EH$5:$EH$44,$A647),$B647&lt;=INDEX($EJ$5:$EJ$44,$A647),C$30&gt;=INDEX($EG$5:$EG$44,$A647),C$30&lt;=INDEX($EI$5:$EI$44,$A647)),$A647,0),0)</f>
        <v>25</v>
      </c>
      <c r="D647" s="9">
        <f>IFERROR(IF(AND($B647&gt;=INDEX($EH$5:$EH$44,$A647),$B647&lt;=INDEX($EJ$5:$EJ$44,$A647),D$30&gt;=INDEX($EG$5:$EG$44,$A647),D$30&lt;=INDEX($EI$5:$EI$44,$A647)),$A647,0),0)</f>
        <v>25</v>
      </c>
      <c r="E647" s="9">
        <f>IFERROR(IF(AND($B647&gt;=INDEX($EH$5:$EH$44,$A647),$B647&lt;=INDEX($EJ$5:$EJ$44,$A647),E$30&gt;=INDEX($EG$5:$EG$44,$A647),E$30&lt;=INDEX($EI$5:$EI$44,$A647)),$A647,0),0)</f>
        <v>25</v>
      </c>
      <c r="F647" s="9">
        <f>IFERROR(IF(AND($B647&gt;=INDEX($EH$5:$EH$44,$A647),$B647&lt;=INDEX($EJ$5:$EJ$44,$A647),F$30&gt;=INDEX($EG$5:$EG$44,$A647),F$30&lt;=INDEX($EI$5:$EI$44,$A647)),$A647,0),0)</f>
        <v>25</v>
      </c>
      <c r="G647" s="9">
        <f>IFERROR(IF(AND($B647&gt;=INDEX($EH$5:$EH$44,$A647),$B647&lt;=INDEX($EJ$5:$EJ$44,$A647),G$30&gt;=INDEX($EG$5:$EG$44,$A647),G$30&lt;=INDEX($EI$5:$EI$44,$A647)),$A647,0),0)</f>
        <v>0</v>
      </c>
      <c r="H647" s="9">
        <f>IFERROR(IF(AND($B647&gt;=INDEX($EH$5:$EH$44,$A647),$B647&lt;=INDEX($EJ$5:$EJ$44,$A647),H$30&gt;=INDEX($EG$5:$EG$44,$A647),H$30&lt;=INDEX($EI$5:$EI$44,$A647)),$A647,0),0)</f>
        <v>0</v>
      </c>
      <c r="I647" s="9">
        <f>IFERROR(IF(AND($B647&gt;=INDEX($EH$5:$EH$44,$A647),$B647&lt;=INDEX($EJ$5:$EJ$44,$A647),I$30&gt;=INDEX($EG$5:$EG$44,$A647),I$30&lt;=INDEX($EI$5:$EI$44,$A647)),$A647,0),0)</f>
        <v>0</v>
      </c>
      <c r="J647" s="9">
        <f>IFERROR(IF(AND($B647&gt;=INDEX($EH$5:$EH$44,$A647),$B647&lt;=INDEX($EJ$5:$EJ$44,$A647),J$30&gt;=INDEX($EG$5:$EG$44,$A647),J$30&lt;=INDEX($EI$5:$EI$44,$A647)),$A647,0),0)</f>
        <v>0</v>
      </c>
      <c r="K647" s="9">
        <f>IFERROR(IF(AND($B647&gt;=INDEX($EH$5:$EH$44,$A647),$B647&lt;=INDEX($EJ$5:$EJ$44,$A647),K$30&gt;=INDEX($EG$5:$EG$44,$A647),K$30&lt;=INDEX($EI$5:$EI$44,$A647)),$A647,0),0)</f>
        <v>0</v>
      </c>
      <c r="L647" s="9">
        <f>IFERROR(IF(AND($B647&gt;=INDEX($EH$5:$EH$44,$A647),$B647&lt;=INDEX($EJ$5:$EJ$44,$A647),L$30&gt;=INDEX($EG$5:$EG$44,$A647),L$30&lt;=INDEX($EI$5:$EI$44,$A647)),$A647,0),0)</f>
        <v>0</v>
      </c>
      <c r="M647" s="9">
        <f>IFERROR(IF(AND($B647&gt;=INDEX($EH$5:$EH$44,$A647),$B647&lt;=INDEX($EJ$5:$EJ$44,$A647),M$30&gt;=INDEX($EG$5:$EG$44,$A647),M$30&lt;=INDEX($EI$5:$EI$44,$A647)),$A647,0),0)</f>
        <v>0</v>
      </c>
      <c r="N647" s="9">
        <f>IFERROR(IF(AND($B647&gt;=INDEX($EH$5:$EH$44,$A647),$B647&lt;=INDEX($EJ$5:$EJ$44,$A647),N$30&gt;=INDEX($EG$5:$EG$44,$A647),N$30&lt;=INDEX($EI$5:$EI$44,$A647)),$A647,0),0)</f>
        <v>0</v>
      </c>
      <c r="O647" s="9">
        <f>IFERROR(IF(AND($B647&gt;=INDEX($EH$5:$EH$44,$A647),$B647&lt;=INDEX($EJ$5:$EJ$44,$A647),O$30&gt;=INDEX($EG$5:$EG$44,$A647),O$30&lt;=INDEX($EI$5:$EI$44,$A647)),$A647,0),0)</f>
        <v>0</v>
      </c>
      <c r="P647" s="9">
        <f>IFERROR(IF(AND($B647&gt;=INDEX($EH$5:$EH$44,$A647),$B647&lt;=INDEX($EJ$5:$EJ$44,$A647),P$30&gt;=INDEX($EG$5:$EG$44,$A647),P$30&lt;=INDEX($EI$5:$EI$44,$A647)),$A647,0),0)</f>
        <v>0</v>
      </c>
      <c r="Q647" s="9">
        <f>IFERROR(IF(AND($B647&gt;=INDEX($EH$5:$EH$44,$A647),$B647&lt;=INDEX($EJ$5:$EJ$44,$A647),Q$30&gt;=INDEX($EG$5:$EG$44,$A647),Q$30&lt;=INDEX($EI$5:$EI$44,$A647)),$A647,0),0)</f>
        <v>0</v>
      </c>
      <c r="R647" s="9">
        <f>IFERROR(IF(AND($B647&gt;=INDEX($EH$5:$EH$44,$A647),$B647&lt;=INDEX($EJ$5:$EJ$44,$A647),R$30&gt;=INDEX($EG$5:$EG$44,$A647),R$30&lt;=INDEX($EI$5:$EI$44,$A647)),$A647,0),0)</f>
        <v>0</v>
      </c>
      <c r="S647" s="9">
        <f>IFERROR(IF(AND($B647&gt;=INDEX($EH$5:$EH$44,$A647),$B647&lt;=INDEX($EJ$5:$EJ$44,$A647),S$30&gt;=INDEX($EG$5:$EG$44,$A647),S$30&lt;=INDEX($EI$5:$EI$44,$A647)),$A647,0),0)</f>
        <v>0</v>
      </c>
      <c r="T647" s="9">
        <f>IFERROR(IF(AND($B647&gt;=INDEX($EH$5:$EH$44,$A647),$B647&lt;=INDEX($EJ$5:$EJ$44,$A647),T$30&gt;=INDEX($EG$5:$EG$44,$A647),T$30&lt;=INDEX($EI$5:$EI$44,$A647)),$A647,0),0)</f>
        <v>0</v>
      </c>
      <c r="U647" s="9">
        <f>IFERROR(IF(AND($B647&gt;=INDEX($EH$5:$EH$44,$A647),$B647&lt;=INDEX($EJ$5:$EJ$44,$A647),U$30&gt;=INDEX($EG$5:$EG$44,$A647),U$30&lt;=INDEX($EI$5:$EI$44,$A647)),$A647,0),0)</f>
        <v>0</v>
      </c>
      <c r="V647" s="9">
        <f>IFERROR(IF(AND($B647&gt;=INDEX($EH$5:$EH$44,$A647),$B647&lt;=INDEX($EJ$5:$EJ$44,$A647),V$30&gt;=INDEX($EG$5:$EG$44,$A647),V$30&lt;=INDEX($EI$5:$EI$44,$A647)),$A647,0),0)</f>
        <v>0</v>
      </c>
      <c r="W647" s="9">
        <f>IFERROR(IF(AND($B647&gt;=INDEX($EH$5:$EH$44,$A647),$B647&lt;=INDEX($EJ$5:$EJ$44,$A647),W$30&gt;=INDEX($EG$5:$EG$44,$A647),W$30&lt;=INDEX($EI$5:$EI$44,$A647)),$A647,0),0)</f>
        <v>0</v>
      </c>
      <c r="X647" s="9">
        <f>IFERROR(IF(AND($B647&gt;=INDEX($EH$5:$EH$44,$A647),$B647&lt;=INDEX($EJ$5:$EJ$44,$A647),X$30&gt;=INDEX($EG$5:$EG$44,$A647),X$30&lt;=INDEX($EI$5:$EI$44,$A647)),$A647,0),0)</f>
        <v>0</v>
      </c>
      <c r="Y647" s="9">
        <f>IFERROR(IF(AND($B647&gt;=INDEX($EH$5:$EH$44,$A647),$B647&lt;=INDEX($EJ$5:$EJ$44,$A647),Y$30&gt;=INDEX($EG$5:$EG$44,$A647),Y$30&lt;=INDEX($EI$5:$EI$44,$A647)),$A647,0),0)</f>
        <v>0</v>
      </c>
      <c r="Z647" s="9">
        <f>IFERROR(IF(AND($B647&gt;=INDEX($EH$5:$EH$44,$A647),$B647&lt;=INDEX($EJ$5:$EJ$44,$A647),Z$30&gt;=INDEX($EG$5:$EG$44,$A647),Z$30&lt;=INDEX($EI$5:$EI$44,$A647)),$A647,0),0)</f>
        <v>0</v>
      </c>
      <c r="AA647" s="9">
        <f>IFERROR(IF(AND($B647&gt;=INDEX($EH$5:$EH$44,$A647),$B647&lt;=INDEX($EJ$5:$EJ$44,$A647),AA$30&gt;=INDEX($EG$5:$EG$44,$A647),AA$30&lt;=INDEX($EI$5:$EI$44,$A647)),$A647,0),0)</f>
        <v>0</v>
      </c>
      <c r="AB647" s="9">
        <f>IFERROR(IF(AND($B647&gt;=INDEX($EH$5:$EH$44,$A647),$B647&lt;=INDEX($EJ$5:$EJ$44,$A647),AB$30&gt;=INDEX($EG$5:$EG$44,$A647),AB$30&lt;=INDEX($EI$5:$EI$44,$A647)),$A647,0),0)</f>
        <v>0</v>
      </c>
      <c r="AC647" s="9">
        <f>IFERROR(IF(AND($B647&gt;=INDEX($EH$5:$EH$44,$A647),$B647&lt;=INDEX($EJ$5:$EJ$44,$A647),AC$30&gt;=INDEX($EG$5:$EG$44,$A647),AC$30&lt;=INDEX($EI$5:$EI$44,$A647)),$A647,0),0)</f>
        <v>0</v>
      </c>
      <c r="AD647" s="9">
        <f>IFERROR(IF(AND($B647&gt;=INDEX($EH$5:$EH$44,$A647),$B647&lt;=INDEX($EJ$5:$EJ$44,$A647),AD$30&gt;=INDEX($EG$5:$EG$44,$A647),AD$30&lt;=INDEX($EI$5:$EI$44,$A647)),$A647,0),0)</f>
        <v>0</v>
      </c>
      <c r="AE647" s="9">
        <f>IFERROR(IF(AND($B647&gt;=INDEX($EH$5:$EH$44,$A647),$B647&lt;=INDEX($EJ$5:$EJ$44,$A647),AE$30&gt;=INDEX($EG$5:$EG$44,$A647),AE$30&lt;=INDEX($EI$5:$EI$44,$A647)),$A647,0),0)</f>
        <v>0</v>
      </c>
      <c r="AF647" s="9">
        <f>IFERROR(IF(AND($B647&gt;=INDEX($EH$5:$EH$44,$A647),$B647&lt;=INDEX($EJ$5:$EJ$44,$A647),AF$30&gt;=INDEX($EG$5:$EG$44,$A647),AF$30&lt;=INDEX($EI$5:$EI$44,$A647)),$A647,0),0)</f>
        <v>0</v>
      </c>
      <c r="AG647" s="9">
        <f>IFERROR(IF(AND($B647&gt;=INDEX($EH$5:$EH$44,$A647),$B647&lt;=INDEX($EJ$5:$EJ$44,$A647),AG$30&gt;=INDEX($EG$5:$EG$44,$A647),AG$30&lt;=INDEX($EI$5:$EI$44,$A647)),$A647,0),0)</f>
        <v>0</v>
      </c>
      <c r="AH647" s="9"/>
    </row>
    <row r="648" spans="1:34">
      <c r="A648" s="5">
        <f t="shared" si="98"/>
        <v>25</v>
      </c>
      <c r="B648" s="5">
        <f t="shared" si="97"/>
        <v>17</v>
      </c>
      <c r="C648" s="9">
        <f>IFERROR(IF(AND($B648&gt;=INDEX($EH$5:$EH$44,$A648),$B648&lt;=INDEX($EJ$5:$EJ$44,$A648),C$30&gt;=INDEX($EG$5:$EG$44,$A648),C$30&lt;=INDEX($EI$5:$EI$44,$A648)),$A648,0),0)</f>
        <v>25</v>
      </c>
      <c r="D648" s="9">
        <f>IFERROR(IF(AND($B648&gt;=INDEX($EH$5:$EH$44,$A648),$B648&lt;=INDEX($EJ$5:$EJ$44,$A648),D$30&gt;=INDEX($EG$5:$EG$44,$A648),D$30&lt;=INDEX($EI$5:$EI$44,$A648)),$A648,0),0)</f>
        <v>25</v>
      </c>
      <c r="E648" s="9">
        <f>IFERROR(IF(AND($B648&gt;=INDEX($EH$5:$EH$44,$A648),$B648&lt;=INDEX($EJ$5:$EJ$44,$A648),E$30&gt;=INDEX($EG$5:$EG$44,$A648),E$30&lt;=INDEX($EI$5:$EI$44,$A648)),$A648,0),0)</f>
        <v>25</v>
      </c>
      <c r="F648" s="9">
        <f>IFERROR(IF(AND($B648&gt;=INDEX($EH$5:$EH$44,$A648),$B648&lt;=INDEX($EJ$5:$EJ$44,$A648),F$30&gt;=INDEX($EG$5:$EG$44,$A648),F$30&lt;=INDEX($EI$5:$EI$44,$A648)),$A648,0),0)</f>
        <v>25</v>
      </c>
      <c r="G648" s="9">
        <f>IFERROR(IF(AND($B648&gt;=INDEX($EH$5:$EH$44,$A648),$B648&lt;=INDEX($EJ$5:$EJ$44,$A648),G$30&gt;=INDEX($EG$5:$EG$44,$A648),G$30&lt;=INDEX($EI$5:$EI$44,$A648)),$A648,0),0)</f>
        <v>0</v>
      </c>
      <c r="H648" s="9">
        <f>IFERROR(IF(AND($B648&gt;=INDEX($EH$5:$EH$44,$A648),$B648&lt;=INDEX($EJ$5:$EJ$44,$A648),H$30&gt;=INDEX($EG$5:$EG$44,$A648),H$30&lt;=INDEX($EI$5:$EI$44,$A648)),$A648,0),0)</f>
        <v>0</v>
      </c>
      <c r="I648" s="9">
        <f>IFERROR(IF(AND($B648&gt;=INDEX($EH$5:$EH$44,$A648),$B648&lt;=INDEX($EJ$5:$EJ$44,$A648),I$30&gt;=INDEX($EG$5:$EG$44,$A648),I$30&lt;=INDEX($EI$5:$EI$44,$A648)),$A648,0),0)</f>
        <v>0</v>
      </c>
      <c r="J648" s="9">
        <f>IFERROR(IF(AND($B648&gt;=INDEX($EH$5:$EH$44,$A648),$B648&lt;=INDEX($EJ$5:$EJ$44,$A648),J$30&gt;=INDEX($EG$5:$EG$44,$A648),J$30&lt;=INDEX($EI$5:$EI$44,$A648)),$A648,0),0)</f>
        <v>0</v>
      </c>
      <c r="K648" s="9">
        <f>IFERROR(IF(AND($B648&gt;=INDEX($EH$5:$EH$44,$A648),$B648&lt;=INDEX($EJ$5:$EJ$44,$A648),K$30&gt;=INDEX($EG$5:$EG$44,$A648),K$30&lt;=INDEX($EI$5:$EI$44,$A648)),$A648,0),0)</f>
        <v>0</v>
      </c>
      <c r="L648" s="9">
        <f>IFERROR(IF(AND($B648&gt;=INDEX($EH$5:$EH$44,$A648),$B648&lt;=INDEX($EJ$5:$EJ$44,$A648),L$30&gt;=INDEX($EG$5:$EG$44,$A648),L$30&lt;=INDEX($EI$5:$EI$44,$A648)),$A648,0),0)</f>
        <v>0</v>
      </c>
      <c r="M648" s="9">
        <f>IFERROR(IF(AND($B648&gt;=INDEX($EH$5:$EH$44,$A648),$B648&lt;=INDEX($EJ$5:$EJ$44,$A648),M$30&gt;=INDEX($EG$5:$EG$44,$A648),M$30&lt;=INDEX($EI$5:$EI$44,$A648)),$A648,0),0)</f>
        <v>0</v>
      </c>
      <c r="N648" s="9">
        <f>IFERROR(IF(AND($B648&gt;=INDEX($EH$5:$EH$44,$A648),$B648&lt;=INDEX($EJ$5:$EJ$44,$A648),N$30&gt;=INDEX($EG$5:$EG$44,$A648),N$30&lt;=INDEX($EI$5:$EI$44,$A648)),$A648,0),0)</f>
        <v>0</v>
      </c>
      <c r="O648" s="9">
        <f>IFERROR(IF(AND($B648&gt;=INDEX($EH$5:$EH$44,$A648),$B648&lt;=INDEX($EJ$5:$EJ$44,$A648),O$30&gt;=INDEX($EG$5:$EG$44,$A648),O$30&lt;=INDEX($EI$5:$EI$44,$A648)),$A648,0),0)</f>
        <v>0</v>
      </c>
      <c r="P648" s="9">
        <f>IFERROR(IF(AND($B648&gt;=INDEX($EH$5:$EH$44,$A648),$B648&lt;=INDEX($EJ$5:$EJ$44,$A648),P$30&gt;=INDEX($EG$5:$EG$44,$A648),P$30&lt;=INDEX($EI$5:$EI$44,$A648)),$A648,0),0)</f>
        <v>0</v>
      </c>
      <c r="Q648" s="9">
        <f>IFERROR(IF(AND($B648&gt;=INDEX($EH$5:$EH$44,$A648),$B648&lt;=INDEX($EJ$5:$EJ$44,$A648),Q$30&gt;=INDEX($EG$5:$EG$44,$A648),Q$30&lt;=INDEX($EI$5:$EI$44,$A648)),$A648,0),0)</f>
        <v>0</v>
      </c>
      <c r="R648" s="9">
        <f>IFERROR(IF(AND($B648&gt;=INDEX($EH$5:$EH$44,$A648),$B648&lt;=INDEX($EJ$5:$EJ$44,$A648),R$30&gt;=INDEX($EG$5:$EG$44,$A648),R$30&lt;=INDEX($EI$5:$EI$44,$A648)),$A648,0),0)</f>
        <v>0</v>
      </c>
      <c r="S648" s="9">
        <f>IFERROR(IF(AND($B648&gt;=INDEX($EH$5:$EH$44,$A648),$B648&lt;=INDEX($EJ$5:$EJ$44,$A648),S$30&gt;=INDEX($EG$5:$EG$44,$A648),S$30&lt;=INDEX($EI$5:$EI$44,$A648)),$A648,0),0)</f>
        <v>0</v>
      </c>
      <c r="T648" s="9">
        <f>IFERROR(IF(AND($B648&gt;=INDEX($EH$5:$EH$44,$A648),$B648&lt;=INDEX($EJ$5:$EJ$44,$A648),T$30&gt;=INDEX($EG$5:$EG$44,$A648),T$30&lt;=INDEX($EI$5:$EI$44,$A648)),$A648,0),0)</f>
        <v>0</v>
      </c>
      <c r="U648" s="9">
        <f>IFERROR(IF(AND($B648&gt;=INDEX($EH$5:$EH$44,$A648),$B648&lt;=INDEX($EJ$5:$EJ$44,$A648),U$30&gt;=INDEX($EG$5:$EG$44,$A648),U$30&lt;=INDEX($EI$5:$EI$44,$A648)),$A648,0),0)</f>
        <v>0</v>
      </c>
      <c r="V648" s="9">
        <f>IFERROR(IF(AND($B648&gt;=INDEX($EH$5:$EH$44,$A648),$B648&lt;=INDEX($EJ$5:$EJ$44,$A648),V$30&gt;=INDEX($EG$5:$EG$44,$A648),V$30&lt;=INDEX($EI$5:$EI$44,$A648)),$A648,0),0)</f>
        <v>0</v>
      </c>
      <c r="W648" s="9">
        <f>IFERROR(IF(AND($B648&gt;=INDEX($EH$5:$EH$44,$A648),$B648&lt;=INDEX($EJ$5:$EJ$44,$A648),W$30&gt;=INDEX($EG$5:$EG$44,$A648),W$30&lt;=INDEX($EI$5:$EI$44,$A648)),$A648,0),0)</f>
        <v>0</v>
      </c>
      <c r="X648" s="9">
        <f>IFERROR(IF(AND($B648&gt;=INDEX($EH$5:$EH$44,$A648),$B648&lt;=INDEX($EJ$5:$EJ$44,$A648),X$30&gt;=INDEX($EG$5:$EG$44,$A648),X$30&lt;=INDEX($EI$5:$EI$44,$A648)),$A648,0),0)</f>
        <v>0</v>
      </c>
      <c r="Y648" s="9">
        <f>IFERROR(IF(AND($B648&gt;=INDEX($EH$5:$EH$44,$A648),$B648&lt;=INDEX($EJ$5:$EJ$44,$A648),Y$30&gt;=INDEX($EG$5:$EG$44,$A648),Y$30&lt;=INDEX($EI$5:$EI$44,$A648)),$A648,0),0)</f>
        <v>0</v>
      </c>
      <c r="Z648" s="9">
        <f>IFERROR(IF(AND($B648&gt;=INDEX($EH$5:$EH$44,$A648),$B648&lt;=INDEX($EJ$5:$EJ$44,$A648),Z$30&gt;=INDEX($EG$5:$EG$44,$A648),Z$30&lt;=INDEX($EI$5:$EI$44,$A648)),$A648,0),0)</f>
        <v>0</v>
      </c>
      <c r="AA648" s="9">
        <f>IFERROR(IF(AND($B648&gt;=INDEX($EH$5:$EH$44,$A648),$B648&lt;=INDEX($EJ$5:$EJ$44,$A648),AA$30&gt;=INDEX($EG$5:$EG$44,$A648),AA$30&lt;=INDEX($EI$5:$EI$44,$A648)),$A648,0),0)</f>
        <v>0</v>
      </c>
      <c r="AB648" s="9">
        <f>IFERROR(IF(AND($B648&gt;=INDEX($EH$5:$EH$44,$A648),$B648&lt;=INDEX($EJ$5:$EJ$44,$A648),AB$30&gt;=INDEX($EG$5:$EG$44,$A648),AB$30&lt;=INDEX($EI$5:$EI$44,$A648)),$A648,0),0)</f>
        <v>0</v>
      </c>
      <c r="AC648" s="9">
        <f>IFERROR(IF(AND($B648&gt;=INDEX($EH$5:$EH$44,$A648),$B648&lt;=INDEX($EJ$5:$EJ$44,$A648),AC$30&gt;=INDEX($EG$5:$EG$44,$A648),AC$30&lt;=INDEX($EI$5:$EI$44,$A648)),$A648,0),0)</f>
        <v>0</v>
      </c>
      <c r="AD648" s="9">
        <f>IFERROR(IF(AND($B648&gt;=INDEX($EH$5:$EH$44,$A648),$B648&lt;=INDEX($EJ$5:$EJ$44,$A648),AD$30&gt;=INDEX($EG$5:$EG$44,$A648),AD$30&lt;=INDEX($EI$5:$EI$44,$A648)),$A648,0),0)</f>
        <v>0</v>
      </c>
      <c r="AE648" s="9">
        <f>IFERROR(IF(AND($B648&gt;=INDEX($EH$5:$EH$44,$A648),$B648&lt;=INDEX($EJ$5:$EJ$44,$A648),AE$30&gt;=INDEX($EG$5:$EG$44,$A648),AE$30&lt;=INDEX($EI$5:$EI$44,$A648)),$A648,0),0)</f>
        <v>0</v>
      </c>
      <c r="AF648" s="9">
        <f>IFERROR(IF(AND($B648&gt;=INDEX($EH$5:$EH$44,$A648),$B648&lt;=INDEX($EJ$5:$EJ$44,$A648),AF$30&gt;=INDEX($EG$5:$EG$44,$A648),AF$30&lt;=INDEX($EI$5:$EI$44,$A648)),$A648,0),0)</f>
        <v>0</v>
      </c>
      <c r="AG648" s="9">
        <f>IFERROR(IF(AND($B648&gt;=INDEX($EH$5:$EH$44,$A648),$B648&lt;=INDEX($EJ$5:$EJ$44,$A648),AG$30&gt;=INDEX($EG$5:$EG$44,$A648),AG$30&lt;=INDEX($EI$5:$EI$44,$A648)),$A648,0),0)</f>
        <v>0</v>
      </c>
      <c r="AH648" s="9"/>
    </row>
    <row r="649" spans="1:34">
      <c r="A649" s="5">
        <f t="shared" si="98"/>
        <v>25</v>
      </c>
      <c r="B649" s="5">
        <f t="shared" si="97"/>
        <v>18</v>
      </c>
      <c r="C649" s="9">
        <f>IFERROR(IF(AND($B649&gt;=INDEX($EH$5:$EH$44,$A649),$B649&lt;=INDEX($EJ$5:$EJ$44,$A649),C$30&gt;=INDEX($EG$5:$EG$44,$A649),C$30&lt;=INDEX($EI$5:$EI$44,$A649)),$A649,0),0)</f>
        <v>25</v>
      </c>
      <c r="D649" s="9">
        <f>IFERROR(IF(AND($B649&gt;=INDEX($EH$5:$EH$44,$A649),$B649&lt;=INDEX($EJ$5:$EJ$44,$A649),D$30&gt;=INDEX($EG$5:$EG$44,$A649),D$30&lt;=INDEX($EI$5:$EI$44,$A649)),$A649,0),0)</f>
        <v>25</v>
      </c>
      <c r="E649" s="9">
        <f>IFERROR(IF(AND($B649&gt;=INDEX($EH$5:$EH$44,$A649),$B649&lt;=INDEX($EJ$5:$EJ$44,$A649),E$30&gt;=INDEX($EG$5:$EG$44,$A649),E$30&lt;=INDEX($EI$5:$EI$44,$A649)),$A649,0),0)</f>
        <v>25</v>
      </c>
      <c r="F649" s="9">
        <f>IFERROR(IF(AND($B649&gt;=INDEX($EH$5:$EH$44,$A649),$B649&lt;=INDEX($EJ$5:$EJ$44,$A649),F$30&gt;=INDEX($EG$5:$EG$44,$A649),F$30&lt;=INDEX($EI$5:$EI$44,$A649)),$A649,0),0)</f>
        <v>25</v>
      </c>
      <c r="G649" s="9">
        <f>IFERROR(IF(AND($B649&gt;=INDEX($EH$5:$EH$44,$A649),$B649&lt;=INDEX($EJ$5:$EJ$44,$A649),G$30&gt;=INDEX($EG$5:$EG$44,$A649),G$30&lt;=INDEX($EI$5:$EI$44,$A649)),$A649,0),0)</f>
        <v>0</v>
      </c>
      <c r="H649" s="9">
        <f>IFERROR(IF(AND($B649&gt;=INDEX($EH$5:$EH$44,$A649),$B649&lt;=INDEX($EJ$5:$EJ$44,$A649),H$30&gt;=INDEX($EG$5:$EG$44,$A649),H$30&lt;=INDEX($EI$5:$EI$44,$A649)),$A649,0),0)</f>
        <v>0</v>
      </c>
      <c r="I649" s="9">
        <f>IFERROR(IF(AND($B649&gt;=INDEX($EH$5:$EH$44,$A649),$B649&lt;=INDEX($EJ$5:$EJ$44,$A649),I$30&gt;=INDEX($EG$5:$EG$44,$A649),I$30&lt;=INDEX($EI$5:$EI$44,$A649)),$A649,0),0)</f>
        <v>0</v>
      </c>
      <c r="J649" s="9">
        <f>IFERROR(IF(AND($B649&gt;=INDEX($EH$5:$EH$44,$A649),$B649&lt;=INDEX($EJ$5:$EJ$44,$A649),J$30&gt;=INDEX($EG$5:$EG$44,$A649),J$30&lt;=INDEX($EI$5:$EI$44,$A649)),$A649,0),0)</f>
        <v>0</v>
      </c>
      <c r="K649" s="9">
        <f>IFERROR(IF(AND($B649&gt;=INDEX($EH$5:$EH$44,$A649),$B649&lt;=INDEX($EJ$5:$EJ$44,$A649),K$30&gt;=INDEX($EG$5:$EG$44,$A649),K$30&lt;=INDEX($EI$5:$EI$44,$A649)),$A649,0),0)</f>
        <v>0</v>
      </c>
      <c r="L649" s="9">
        <f>IFERROR(IF(AND($B649&gt;=INDEX($EH$5:$EH$44,$A649),$B649&lt;=INDEX($EJ$5:$EJ$44,$A649),L$30&gt;=INDEX($EG$5:$EG$44,$A649),L$30&lt;=INDEX($EI$5:$EI$44,$A649)),$A649,0),0)</f>
        <v>0</v>
      </c>
      <c r="M649" s="9">
        <f>IFERROR(IF(AND($B649&gt;=INDEX($EH$5:$EH$44,$A649),$B649&lt;=INDEX($EJ$5:$EJ$44,$A649),M$30&gt;=INDEX($EG$5:$EG$44,$A649),M$30&lt;=INDEX($EI$5:$EI$44,$A649)),$A649,0),0)</f>
        <v>0</v>
      </c>
      <c r="N649" s="9">
        <f>IFERROR(IF(AND($B649&gt;=INDEX($EH$5:$EH$44,$A649),$B649&lt;=INDEX($EJ$5:$EJ$44,$A649),N$30&gt;=INDEX($EG$5:$EG$44,$A649),N$30&lt;=INDEX($EI$5:$EI$44,$A649)),$A649,0),0)</f>
        <v>0</v>
      </c>
      <c r="O649" s="9">
        <f>IFERROR(IF(AND($B649&gt;=INDEX($EH$5:$EH$44,$A649),$B649&lt;=INDEX($EJ$5:$EJ$44,$A649),O$30&gt;=INDEX($EG$5:$EG$44,$A649),O$30&lt;=INDEX($EI$5:$EI$44,$A649)),$A649,0),0)</f>
        <v>0</v>
      </c>
      <c r="P649" s="9">
        <f>IFERROR(IF(AND($B649&gt;=INDEX($EH$5:$EH$44,$A649),$B649&lt;=INDEX($EJ$5:$EJ$44,$A649),P$30&gt;=INDEX($EG$5:$EG$44,$A649),P$30&lt;=INDEX($EI$5:$EI$44,$A649)),$A649,0),0)</f>
        <v>0</v>
      </c>
      <c r="Q649" s="9">
        <f>IFERROR(IF(AND($B649&gt;=INDEX($EH$5:$EH$44,$A649),$B649&lt;=INDEX($EJ$5:$EJ$44,$A649),Q$30&gt;=INDEX($EG$5:$EG$44,$A649),Q$30&lt;=INDEX($EI$5:$EI$44,$A649)),$A649,0),0)</f>
        <v>0</v>
      </c>
      <c r="R649" s="9">
        <f>IFERROR(IF(AND($B649&gt;=INDEX($EH$5:$EH$44,$A649),$B649&lt;=INDEX($EJ$5:$EJ$44,$A649),R$30&gt;=INDEX($EG$5:$EG$44,$A649),R$30&lt;=INDEX($EI$5:$EI$44,$A649)),$A649,0),0)</f>
        <v>0</v>
      </c>
      <c r="S649" s="9">
        <f>IFERROR(IF(AND($B649&gt;=INDEX($EH$5:$EH$44,$A649),$B649&lt;=INDEX($EJ$5:$EJ$44,$A649),S$30&gt;=INDEX($EG$5:$EG$44,$A649),S$30&lt;=INDEX($EI$5:$EI$44,$A649)),$A649,0),0)</f>
        <v>0</v>
      </c>
      <c r="T649" s="9">
        <f>IFERROR(IF(AND($B649&gt;=INDEX($EH$5:$EH$44,$A649),$B649&lt;=INDEX($EJ$5:$EJ$44,$A649),T$30&gt;=INDEX($EG$5:$EG$44,$A649),T$30&lt;=INDEX($EI$5:$EI$44,$A649)),$A649,0),0)</f>
        <v>0</v>
      </c>
      <c r="U649" s="9">
        <f>IFERROR(IF(AND($B649&gt;=INDEX($EH$5:$EH$44,$A649),$B649&lt;=INDEX($EJ$5:$EJ$44,$A649),U$30&gt;=INDEX($EG$5:$EG$44,$A649),U$30&lt;=INDEX($EI$5:$EI$44,$A649)),$A649,0),0)</f>
        <v>0</v>
      </c>
      <c r="V649" s="9">
        <f>IFERROR(IF(AND($B649&gt;=INDEX($EH$5:$EH$44,$A649),$B649&lt;=INDEX($EJ$5:$EJ$44,$A649),V$30&gt;=INDEX($EG$5:$EG$44,$A649),V$30&lt;=INDEX($EI$5:$EI$44,$A649)),$A649,0),0)</f>
        <v>0</v>
      </c>
      <c r="W649" s="9">
        <f>IFERROR(IF(AND($B649&gt;=INDEX($EH$5:$EH$44,$A649),$B649&lt;=INDEX($EJ$5:$EJ$44,$A649),W$30&gt;=INDEX($EG$5:$EG$44,$A649),W$30&lt;=INDEX($EI$5:$EI$44,$A649)),$A649,0),0)</f>
        <v>0</v>
      </c>
      <c r="X649" s="9">
        <f>IFERROR(IF(AND($B649&gt;=INDEX($EH$5:$EH$44,$A649),$B649&lt;=INDEX($EJ$5:$EJ$44,$A649),X$30&gt;=INDEX($EG$5:$EG$44,$A649),X$30&lt;=INDEX($EI$5:$EI$44,$A649)),$A649,0),0)</f>
        <v>0</v>
      </c>
      <c r="Y649" s="9">
        <f>IFERROR(IF(AND($B649&gt;=INDEX($EH$5:$EH$44,$A649),$B649&lt;=INDEX($EJ$5:$EJ$44,$A649),Y$30&gt;=INDEX($EG$5:$EG$44,$A649),Y$30&lt;=INDEX($EI$5:$EI$44,$A649)),$A649,0),0)</f>
        <v>0</v>
      </c>
      <c r="Z649" s="9">
        <f>IFERROR(IF(AND($B649&gt;=INDEX($EH$5:$EH$44,$A649),$B649&lt;=INDEX($EJ$5:$EJ$44,$A649),Z$30&gt;=INDEX($EG$5:$EG$44,$A649),Z$30&lt;=INDEX($EI$5:$EI$44,$A649)),$A649,0),0)</f>
        <v>0</v>
      </c>
      <c r="AA649" s="9">
        <f>IFERROR(IF(AND($B649&gt;=INDEX($EH$5:$EH$44,$A649),$B649&lt;=INDEX($EJ$5:$EJ$44,$A649),AA$30&gt;=INDEX($EG$5:$EG$44,$A649),AA$30&lt;=INDEX($EI$5:$EI$44,$A649)),$A649,0),0)</f>
        <v>0</v>
      </c>
      <c r="AB649" s="9">
        <f>IFERROR(IF(AND($B649&gt;=INDEX($EH$5:$EH$44,$A649),$B649&lt;=INDEX($EJ$5:$EJ$44,$A649),AB$30&gt;=INDEX($EG$5:$EG$44,$A649),AB$30&lt;=INDEX($EI$5:$EI$44,$A649)),$A649,0),0)</f>
        <v>0</v>
      </c>
      <c r="AC649" s="9">
        <f>IFERROR(IF(AND($B649&gt;=INDEX($EH$5:$EH$44,$A649),$B649&lt;=INDEX($EJ$5:$EJ$44,$A649),AC$30&gt;=INDEX($EG$5:$EG$44,$A649),AC$30&lt;=INDEX($EI$5:$EI$44,$A649)),$A649,0),0)</f>
        <v>0</v>
      </c>
      <c r="AD649" s="9">
        <f>IFERROR(IF(AND($B649&gt;=INDEX($EH$5:$EH$44,$A649),$B649&lt;=INDEX($EJ$5:$EJ$44,$A649),AD$30&gt;=INDEX($EG$5:$EG$44,$A649),AD$30&lt;=INDEX($EI$5:$EI$44,$A649)),$A649,0),0)</f>
        <v>0</v>
      </c>
      <c r="AE649" s="9">
        <f>IFERROR(IF(AND($B649&gt;=INDEX($EH$5:$EH$44,$A649),$B649&lt;=INDEX($EJ$5:$EJ$44,$A649),AE$30&gt;=INDEX($EG$5:$EG$44,$A649),AE$30&lt;=INDEX($EI$5:$EI$44,$A649)),$A649,0),0)</f>
        <v>0</v>
      </c>
      <c r="AF649" s="9">
        <f>IFERROR(IF(AND($B649&gt;=INDEX($EH$5:$EH$44,$A649),$B649&lt;=INDEX($EJ$5:$EJ$44,$A649),AF$30&gt;=INDEX($EG$5:$EG$44,$A649),AF$30&lt;=INDEX($EI$5:$EI$44,$A649)),$A649,0),0)</f>
        <v>0</v>
      </c>
      <c r="AG649" s="9">
        <f>IFERROR(IF(AND($B649&gt;=INDEX($EH$5:$EH$44,$A649),$B649&lt;=INDEX($EJ$5:$EJ$44,$A649),AG$30&gt;=INDEX($EG$5:$EG$44,$A649),AG$30&lt;=INDEX($EI$5:$EI$44,$A649)),$A649,0),0)</f>
        <v>0</v>
      </c>
      <c r="AH649" s="9"/>
    </row>
    <row r="650" spans="1:34">
      <c r="A650" s="5">
        <f t="shared" si="98"/>
        <v>25</v>
      </c>
      <c r="B650" s="5">
        <f t="shared" si="97"/>
        <v>19</v>
      </c>
      <c r="C650" s="9">
        <f>IFERROR(IF(AND($B650&gt;=INDEX($EH$5:$EH$44,$A650),$B650&lt;=INDEX($EJ$5:$EJ$44,$A650),C$30&gt;=INDEX($EG$5:$EG$44,$A650),C$30&lt;=INDEX($EI$5:$EI$44,$A650)),$A650,0),0)</f>
        <v>25</v>
      </c>
      <c r="D650" s="9">
        <f>IFERROR(IF(AND($B650&gt;=INDEX($EH$5:$EH$44,$A650),$B650&lt;=INDEX($EJ$5:$EJ$44,$A650),D$30&gt;=INDEX($EG$5:$EG$44,$A650),D$30&lt;=INDEX($EI$5:$EI$44,$A650)),$A650,0),0)</f>
        <v>25</v>
      </c>
      <c r="E650" s="9">
        <f>IFERROR(IF(AND($B650&gt;=INDEX($EH$5:$EH$44,$A650),$B650&lt;=INDEX($EJ$5:$EJ$44,$A650),E$30&gt;=INDEX($EG$5:$EG$44,$A650),E$30&lt;=INDEX($EI$5:$EI$44,$A650)),$A650,0),0)</f>
        <v>25</v>
      </c>
      <c r="F650" s="9">
        <f>IFERROR(IF(AND($B650&gt;=INDEX($EH$5:$EH$44,$A650),$B650&lt;=INDEX($EJ$5:$EJ$44,$A650),F$30&gt;=INDEX($EG$5:$EG$44,$A650),F$30&lt;=INDEX($EI$5:$EI$44,$A650)),$A650,0),0)</f>
        <v>25</v>
      </c>
      <c r="G650" s="9">
        <f>IFERROR(IF(AND($B650&gt;=INDEX($EH$5:$EH$44,$A650),$B650&lt;=INDEX($EJ$5:$EJ$44,$A650),G$30&gt;=INDEX($EG$5:$EG$44,$A650),G$30&lt;=INDEX($EI$5:$EI$44,$A650)),$A650,0),0)</f>
        <v>0</v>
      </c>
      <c r="H650" s="9">
        <f>IFERROR(IF(AND($B650&gt;=INDEX($EH$5:$EH$44,$A650),$B650&lt;=INDEX($EJ$5:$EJ$44,$A650),H$30&gt;=INDEX($EG$5:$EG$44,$A650),H$30&lt;=INDEX($EI$5:$EI$44,$A650)),$A650,0),0)</f>
        <v>0</v>
      </c>
      <c r="I650" s="9">
        <f>IFERROR(IF(AND($B650&gt;=INDEX($EH$5:$EH$44,$A650),$B650&lt;=INDEX($EJ$5:$EJ$44,$A650),I$30&gt;=INDEX($EG$5:$EG$44,$A650),I$30&lt;=INDEX($EI$5:$EI$44,$A650)),$A650,0),0)</f>
        <v>0</v>
      </c>
      <c r="J650" s="9">
        <f>IFERROR(IF(AND($B650&gt;=INDEX($EH$5:$EH$44,$A650),$B650&lt;=INDEX($EJ$5:$EJ$44,$A650),J$30&gt;=INDEX($EG$5:$EG$44,$A650),J$30&lt;=INDEX($EI$5:$EI$44,$A650)),$A650,0),0)</f>
        <v>0</v>
      </c>
      <c r="K650" s="9">
        <f>IFERROR(IF(AND($B650&gt;=INDEX($EH$5:$EH$44,$A650),$B650&lt;=INDEX($EJ$5:$EJ$44,$A650),K$30&gt;=INDEX($EG$5:$EG$44,$A650),K$30&lt;=INDEX($EI$5:$EI$44,$A650)),$A650,0),0)</f>
        <v>0</v>
      </c>
      <c r="L650" s="9">
        <f>IFERROR(IF(AND($B650&gt;=INDEX($EH$5:$EH$44,$A650),$B650&lt;=INDEX($EJ$5:$EJ$44,$A650),L$30&gt;=INDEX($EG$5:$EG$44,$A650),L$30&lt;=INDEX($EI$5:$EI$44,$A650)),$A650,0),0)</f>
        <v>0</v>
      </c>
      <c r="M650" s="9">
        <f>IFERROR(IF(AND($B650&gt;=INDEX($EH$5:$EH$44,$A650),$B650&lt;=INDEX($EJ$5:$EJ$44,$A650),M$30&gt;=INDEX($EG$5:$EG$44,$A650),M$30&lt;=INDEX($EI$5:$EI$44,$A650)),$A650,0),0)</f>
        <v>0</v>
      </c>
      <c r="N650" s="9">
        <f>IFERROR(IF(AND($B650&gt;=INDEX($EH$5:$EH$44,$A650),$B650&lt;=INDEX($EJ$5:$EJ$44,$A650),N$30&gt;=INDEX($EG$5:$EG$44,$A650),N$30&lt;=INDEX($EI$5:$EI$44,$A650)),$A650,0),0)</f>
        <v>0</v>
      </c>
      <c r="O650" s="9">
        <f>IFERROR(IF(AND($B650&gt;=INDEX($EH$5:$EH$44,$A650),$B650&lt;=INDEX($EJ$5:$EJ$44,$A650),O$30&gt;=INDEX($EG$5:$EG$44,$A650),O$30&lt;=INDEX($EI$5:$EI$44,$A650)),$A650,0),0)</f>
        <v>0</v>
      </c>
      <c r="P650" s="9">
        <f>IFERROR(IF(AND($B650&gt;=INDEX($EH$5:$EH$44,$A650),$B650&lt;=INDEX($EJ$5:$EJ$44,$A650),P$30&gt;=INDEX($EG$5:$EG$44,$A650),P$30&lt;=INDEX($EI$5:$EI$44,$A650)),$A650,0),0)</f>
        <v>0</v>
      </c>
      <c r="Q650" s="9">
        <f>IFERROR(IF(AND($B650&gt;=INDEX($EH$5:$EH$44,$A650),$B650&lt;=INDEX($EJ$5:$EJ$44,$A650),Q$30&gt;=INDEX($EG$5:$EG$44,$A650),Q$30&lt;=INDEX($EI$5:$EI$44,$A650)),$A650,0),0)</f>
        <v>0</v>
      </c>
      <c r="R650" s="9">
        <f>IFERROR(IF(AND($B650&gt;=INDEX($EH$5:$EH$44,$A650),$B650&lt;=INDEX($EJ$5:$EJ$44,$A650),R$30&gt;=INDEX($EG$5:$EG$44,$A650),R$30&lt;=INDEX($EI$5:$EI$44,$A650)),$A650,0),0)</f>
        <v>0</v>
      </c>
      <c r="S650" s="9">
        <f>IFERROR(IF(AND($B650&gt;=INDEX($EH$5:$EH$44,$A650),$B650&lt;=INDEX($EJ$5:$EJ$44,$A650),S$30&gt;=INDEX($EG$5:$EG$44,$A650),S$30&lt;=INDEX($EI$5:$EI$44,$A650)),$A650,0),0)</f>
        <v>0</v>
      </c>
      <c r="T650" s="9">
        <f>IFERROR(IF(AND($B650&gt;=INDEX($EH$5:$EH$44,$A650),$B650&lt;=INDEX($EJ$5:$EJ$44,$A650),T$30&gt;=INDEX($EG$5:$EG$44,$A650),T$30&lt;=INDEX($EI$5:$EI$44,$A650)),$A650,0),0)</f>
        <v>0</v>
      </c>
      <c r="U650" s="9">
        <f>IFERROR(IF(AND($B650&gt;=INDEX($EH$5:$EH$44,$A650),$B650&lt;=INDEX($EJ$5:$EJ$44,$A650),U$30&gt;=INDEX($EG$5:$EG$44,$A650),U$30&lt;=INDEX($EI$5:$EI$44,$A650)),$A650,0),0)</f>
        <v>0</v>
      </c>
      <c r="V650" s="9">
        <f>IFERROR(IF(AND($B650&gt;=INDEX($EH$5:$EH$44,$A650),$B650&lt;=INDEX($EJ$5:$EJ$44,$A650),V$30&gt;=INDEX($EG$5:$EG$44,$A650),V$30&lt;=INDEX($EI$5:$EI$44,$A650)),$A650,0),0)</f>
        <v>0</v>
      </c>
      <c r="W650" s="9">
        <f>IFERROR(IF(AND($B650&gt;=INDEX($EH$5:$EH$44,$A650),$B650&lt;=INDEX($EJ$5:$EJ$44,$A650),W$30&gt;=INDEX($EG$5:$EG$44,$A650),W$30&lt;=INDEX($EI$5:$EI$44,$A650)),$A650,0),0)</f>
        <v>0</v>
      </c>
      <c r="X650" s="9">
        <f>IFERROR(IF(AND($B650&gt;=INDEX($EH$5:$EH$44,$A650),$B650&lt;=INDEX($EJ$5:$EJ$44,$A650),X$30&gt;=INDEX($EG$5:$EG$44,$A650),X$30&lt;=INDEX($EI$5:$EI$44,$A650)),$A650,0),0)</f>
        <v>0</v>
      </c>
      <c r="Y650" s="9">
        <f>IFERROR(IF(AND($B650&gt;=INDEX($EH$5:$EH$44,$A650),$B650&lt;=INDEX($EJ$5:$EJ$44,$A650),Y$30&gt;=INDEX($EG$5:$EG$44,$A650),Y$30&lt;=INDEX($EI$5:$EI$44,$A650)),$A650,0),0)</f>
        <v>0</v>
      </c>
      <c r="Z650" s="9">
        <f>IFERROR(IF(AND($B650&gt;=INDEX($EH$5:$EH$44,$A650),$B650&lt;=INDEX($EJ$5:$EJ$44,$A650),Z$30&gt;=INDEX($EG$5:$EG$44,$A650),Z$30&lt;=INDEX($EI$5:$EI$44,$A650)),$A650,0),0)</f>
        <v>0</v>
      </c>
      <c r="AA650" s="9">
        <f>IFERROR(IF(AND($B650&gt;=INDEX($EH$5:$EH$44,$A650),$B650&lt;=INDEX($EJ$5:$EJ$44,$A650),AA$30&gt;=INDEX($EG$5:$EG$44,$A650),AA$30&lt;=INDEX($EI$5:$EI$44,$A650)),$A650,0),0)</f>
        <v>0</v>
      </c>
      <c r="AB650" s="9">
        <f>IFERROR(IF(AND($B650&gt;=INDEX($EH$5:$EH$44,$A650),$B650&lt;=INDEX($EJ$5:$EJ$44,$A650),AB$30&gt;=INDEX($EG$5:$EG$44,$A650),AB$30&lt;=INDEX($EI$5:$EI$44,$A650)),$A650,0),0)</f>
        <v>0</v>
      </c>
      <c r="AC650" s="9">
        <f>IFERROR(IF(AND($B650&gt;=INDEX($EH$5:$EH$44,$A650),$B650&lt;=INDEX($EJ$5:$EJ$44,$A650),AC$30&gt;=INDEX($EG$5:$EG$44,$A650),AC$30&lt;=INDEX($EI$5:$EI$44,$A650)),$A650,0),0)</f>
        <v>0</v>
      </c>
      <c r="AD650" s="9">
        <f>IFERROR(IF(AND($B650&gt;=INDEX($EH$5:$EH$44,$A650),$B650&lt;=INDEX($EJ$5:$EJ$44,$A650),AD$30&gt;=INDEX($EG$5:$EG$44,$A650),AD$30&lt;=INDEX($EI$5:$EI$44,$A650)),$A650,0),0)</f>
        <v>0</v>
      </c>
      <c r="AE650" s="9">
        <f>IFERROR(IF(AND($B650&gt;=INDEX($EH$5:$EH$44,$A650),$B650&lt;=INDEX($EJ$5:$EJ$44,$A650),AE$30&gt;=INDEX($EG$5:$EG$44,$A650),AE$30&lt;=INDEX($EI$5:$EI$44,$A650)),$A650,0),0)</f>
        <v>0</v>
      </c>
      <c r="AF650" s="9">
        <f>IFERROR(IF(AND($B650&gt;=INDEX($EH$5:$EH$44,$A650),$B650&lt;=INDEX($EJ$5:$EJ$44,$A650),AF$30&gt;=INDEX($EG$5:$EG$44,$A650),AF$30&lt;=INDEX($EI$5:$EI$44,$A650)),$A650,0),0)</f>
        <v>0</v>
      </c>
      <c r="AG650" s="9">
        <f>IFERROR(IF(AND($B650&gt;=INDEX($EH$5:$EH$44,$A650),$B650&lt;=INDEX($EJ$5:$EJ$44,$A650),AG$30&gt;=INDEX($EG$5:$EG$44,$A650),AG$30&lt;=INDEX($EI$5:$EI$44,$A650)),$A650,0),0)</f>
        <v>0</v>
      </c>
      <c r="AH650" s="9"/>
    </row>
    <row r="651" spans="1:34">
      <c r="A651" s="5">
        <f t="shared" si="98"/>
        <v>25</v>
      </c>
      <c r="B651" s="5">
        <f t="shared" si="97"/>
        <v>20</v>
      </c>
      <c r="C651" s="9">
        <f>IFERROR(IF(AND($B651&gt;=INDEX($EH$5:$EH$44,$A651),$B651&lt;=INDEX($EJ$5:$EJ$44,$A651),C$30&gt;=INDEX($EG$5:$EG$44,$A651),C$30&lt;=INDEX($EI$5:$EI$44,$A651)),$A651,0),0)</f>
        <v>0</v>
      </c>
      <c r="D651" s="9">
        <f>IFERROR(IF(AND($B651&gt;=INDEX($EH$5:$EH$44,$A651),$B651&lt;=INDEX($EJ$5:$EJ$44,$A651),D$30&gt;=INDEX($EG$5:$EG$44,$A651),D$30&lt;=INDEX($EI$5:$EI$44,$A651)),$A651,0),0)</f>
        <v>0</v>
      </c>
      <c r="E651" s="9">
        <f>IFERROR(IF(AND($B651&gt;=INDEX($EH$5:$EH$44,$A651),$B651&lt;=INDEX($EJ$5:$EJ$44,$A651),E$30&gt;=INDEX($EG$5:$EG$44,$A651),E$30&lt;=INDEX($EI$5:$EI$44,$A651)),$A651,0),0)</f>
        <v>0</v>
      </c>
      <c r="F651" s="9">
        <f>IFERROR(IF(AND($B651&gt;=INDEX($EH$5:$EH$44,$A651),$B651&lt;=INDEX($EJ$5:$EJ$44,$A651),F$30&gt;=INDEX($EG$5:$EG$44,$A651),F$30&lt;=INDEX($EI$5:$EI$44,$A651)),$A651,0),0)</f>
        <v>0</v>
      </c>
      <c r="G651" s="9">
        <f>IFERROR(IF(AND($B651&gt;=INDEX($EH$5:$EH$44,$A651),$B651&lt;=INDEX($EJ$5:$EJ$44,$A651),G$30&gt;=INDEX($EG$5:$EG$44,$A651),G$30&lt;=INDEX($EI$5:$EI$44,$A651)),$A651,0),0)</f>
        <v>0</v>
      </c>
      <c r="H651" s="9">
        <f>IFERROR(IF(AND($B651&gt;=INDEX($EH$5:$EH$44,$A651),$B651&lt;=INDEX($EJ$5:$EJ$44,$A651),H$30&gt;=INDEX($EG$5:$EG$44,$A651),H$30&lt;=INDEX($EI$5:$EI$44,$A651)),$A651,0),0)</f>
        <v>0</v>
      </c>
      <c r="I651" s="9">
        <f>IFERROR(IF(AND($B651&gt;=INDEX($EH$5:$EH$44,$A651),$B651&lt;=INDEX($EJ$5:$EJ$44,$A651),I$30&gt;=INDEX($EG$5:$EG$44,$A651),I$30&lt;=INDEX($EI$5:$EI$44,$A651)),$A651,0),0)</f>
        <v>0</v>
      </c>
      <c r="J651" s="9">
        <f>IFERROR(IF(AND($B651&gt;=INDEX($EH$5:$EH$44,$A651),$B651&lt;=INDEX($EJ$5:$EJ$44,$A651),J$30&gt;=INDEX($EG$5:$EG$44,$A651),J$30&lt;=INDEX($EI$5:$EI$44,$A651)),$A651,0),0)</f>
        <v>0</v>
      </c>
      <c r="K651" s="9">
        <f>IFERROR(IF(AND($B651&gt;=INDEX($EH$5:$EH$44,$A651),$B651&lt;=INDEX($EJ$5:$EJ$44,$A651),K$30&gt;=INDEX($EG$5:$EG$44,$A651),K$30&lt;=INDEX($EI$5:$EI$44,$A651)),$A651,0),0)</f>
        <v>0</v>
      </c>
      <c r="L651" s="9">
        <f>IFERROR(IF(AND($B651&gt;=INDEX($EH$5:$EH$44,$A651),$B651&lt;=INDEX($EJ$5:$EJ$44,$A651),L$30&gt;=INDEX($EG$5:$EG$44,$A651),L$30&lt;=INDEX($EI$5:$EI$44,$A651)),$A651,0),0)</f>
        <v>0</v>
      </c>
      <c r="M651" s="9">
        <f>IFERROR(IF(AND($B651&gt;=INDEX($EH$5:$EH$44,$A651),$B651&lt;=INDEX($EJ$5:$EJ$44,$A651),M$30&gt;=INDEX($EG$5:$EG$44,$A651),M$30&lt;=INDEX($EI$5:$EI$44,$A651)),$A651,0),0)</f>
        <v>0</v>
      </c>
      <c r="N651" s="9">
        <f>IFERROR(IF(AND($B651&gt;=INDEX($EH$5:$EH$44,$A651),$B651&lt;=INDEX($EJ$5:$EJ$44,$A651),N$30&gt;=INDEX($EG$5:$EG$44,$A651),N$30&lt;=INDEX($EI$5:$EI$44,$A651)),$A651,0),0)</f>
        <v>0</v>
      </c>
      <c r="O651" s="9">
        <f>IFERROR(IF(AND($B651&gt;=INDEX($EH$5:$EH$44,$A651),$B651&lt;=INDEX($EJ$5:$EJ$44,$A651),O$30&gt;=INDEX($EG$5:$EG$44,$A651),O$30&lt;=INDEX($EI$5:$EI$44,$A651)),$A651,0),0)</f>
        <v>0</v>
      </c>
      <c r="P651" s="9">
        <f>IFERROR(IF(AND($B651&gt;=INDEX($EH$5:$EH$44,$A651),$B651&lt;=INDEX($EJ$5:$EJ$44,$A651),P$30&gt;=INDEX($EG$5:$EG$44,$A651),P$30&lt;=INDEX($EI$5:$EI$44,$A651)),$A651,0),0)</f>
        <v>0</v>
      </c>
      <c r="Q651" s="9">
        <f>IFERROR(IF(AND($B651&gt;=INDEX($EH$5:$EH$44,$A651),$B651&lt;=INDEX($EJ$5:$EJ$44,$A651),Q$30&gt;=INDEX($EG$5:$EG$44,$A651),Q$30&lt;=INDEX($EI$5:$EI$44,$A651)),$A651,0),0)</f>
        <v>0</v>
      </c>
      <c r="R651" s="9">
        <f>IFERROR(IF(AND($B651&gt;=INDEX($EH$5:$EH$44,$A651),$B651&lt;=INDEX($EJ$5:$EJ$44,$A651),R$30&gt;=INDEX($EG$5:$EG$44,$A651),R$30&lt;=INDEX($EI$5:$EI$44,$A651)),$A651,0),0)</f>
        <v>0</v>
      </c>
      <c r="S651" s="9">
        <f>IFERROR(IF(AND($B651&gt;=INDEX($EH$5:$EH$44,$A651),$B651&lt;=INDEX($EJ$5:$EJ$44,$A651),S$30&gt;=INDEX($EG$5:$EG$44,$A651),S$30&lt;=INDEX($EI$5:$EI$44,$A651)),$A651,0),0)</f>
        <v>0</v>
      </c>
      <c r="T651" s="9">
        <f>IFERROR(IF(AND($B651&gt;=INDEX($EH$5:$EH$44,$A651),$B651&lt;=INDEX($EJ$5:$EJ$44,$A651),T$30&gt;=INDEX($EG$5:$EG$44,$A651),T$30&lt;=INDEX($EI$5:$EI$44,$A651)),$A651,0),0)</f>
        <v>0</v>
      </c>
      <c r="U651" s="9">
        <f>IFERROR(IF(AND($B651&gt;=INDEX($EH$5:$EH$44,$A651),$B651&lt;=INDEX($EJ$5:$EJ$44,$A651),U$30&gt;=INDEX($EG$5:$EG$44,$A651),U$30&lt;=INDEX($EI$5:$EI$44,$A651)),$A651,0),0)</f>
        <v>0</v>
      </c>
      <c r="V651" s="9">
        <f>IFERROR(IF(AND($B651&gt;=INDEX($EH$5:$EH$44,$A651),$B651&lt;=INDEX($EJ$5:$EJ$44,$A651),V$30&gt;=INDEX($EG$5:$EG$44,$A651),V$30&lt;=INDEX($EI$5:$EI$44,$A651)),$A651,0),0)</f>
        <v>0</v>
      </c>
      <c r="W651" s="9">
        <f>IFERROR(IF(AND($B651&gt;=INDEX($EH$5:$EH$44,$A651),$B651&lt;=INDEX($EJ$5:$EJ$44,$A651),W$30&gt;=INDEX($EG$5:$EG$44,$A651),W$30&lt;=INDEX($EI$5:$EI$44,$A651)),$A651,0),0)</f>
        <v>0</v>
      </c>
      <c r="X651" s="9">
        <f>IFERROR(IF(AND($B651&gt;=INDEX($EH$5:$EH$44,$A651),$B651&lt;=INDEX($EJ$5:$EJ$44,$A651),X$30&gt;=INDEX($EG$5:$EG$44,$A651),X$30&lt;=INDEX($EI$5:$EI$44,$A651)),$A651,0),0)</f>
        <v>0</v>
      </c>
      <c r="Y651" s="9">
        <f>IFERROR(IF(AND($B651&gt;=INDEX($EH$5:$EH$44,$A651),$B651&lt;=INDEX($EJ$5:$EJ$44,$A651),Y$30&gt;=INDEX($EG$5:$EG$44,$A651),Y$30&lt;=INDEX($EI$5:$EI$44,$A651)),$A651,0),0)</f>
        <v>0</v>
      </c>
      <c r="Z651" s="9">
        <f>IFERROR(IF(AND($B651&gt;=INDEX($EH$5:$EH$44,$A651),$B651&lt;=INDEX($EJ$5:$EJ$44,$A651),Z$30&gt;=INDEX($EG$5:$EG$44,$A651),Z$30&lt;=INDEX($EI$5:$EI$44,$A651)),$A651,0),0)</f>
        <v>0</v>
      </c>
      <c r="AA651" s="9">
        <f>IFERROR(IF(AND($B651&gt;=INDEX($EH$5:$EH$44,$A651),$B651&lt;=INDEX($EJ$5:$EJ$44,$A651),AA$30&gt;=INDEX($EG$5:$EG$44,$A651),AA$30&lt;=INDEX($EI$5:$EI$44,$A651)),$A651,0),0)</f>
        <v>0</v>
      </c>
      <c r="AB651" s="9">
        <f>IFERROR(IF(AND($B651&gt;=INDEX($EH$5:$EH$44,$A651),$B651&lt;=INDEX($EJ$5:$EJ$44,$A651),AB$30&gt;=INDEX($EG$5:$EG$44,$A651),AB$30&lt;=INDEX($EI$5:$EI$44,$A651)),$A651,0),0)</f>
        <v>0</v>
      </c>
      <c r="AC651" s="9">
        <f>IFERROR(IF(AND($B651&gt;=INDEX($EH$5:$EH$44,$A651),$B651&lt;=INDEX($EJ$5:$EJ$44,$A651),AC$30&gt;=INDEX($EG$5:$EG$44,$A651),AC$30&lt;=INDEX($EI$5:$EI$44,$A651)),$A651,0),0)</f>
        <v>0</v>
      </c>
      <c r="AD651" s="9">
        <f>IFERROR(IF(AND($B651&gt;=INDEX($EH$5:$EH$44,$A651),$B651&lt;=INDEX($EJ$5:$EJ$44,$A651),AD$30&gt;=INDEX($EG$5:$EG$44,$A651),AD$30&lt;=INDEX($EI$5:$EI$44,$A651)),$A651,0),0)</f>
        <v>0</v>
      </c>
      <c r="AE651" s="9">
        <f>IFERROR(IF(AND($B651&gt;=INDEX($EH$5:$EH$44,$A651),$B651&lt;=INDEX($EJ$5:$EJ$44,$A651),AE$30&gt;=INDEX($EG$5:$EG$44,$A651),AE$30&lt;=INDEX($EI$5:$EI$44,$A651)),$A651,0),0)</f>
        <v>0</v>
      </c>
      <c r="AF651" s="9">
        <f>IFERROR(IF(AND($B651&gt;=INDEX($EH$5:$EH$44,$A651),$B651&lt;=INDEX($EJ$5:$EJ$44,$A651),AF$30&gt;=INDEX($EG$5:$EG$44,$A651),AF$30&lt;=INDEX($EI$5:$EI$44,$A651)),$A651,0),0)</f>
        <v>0</v>
      </c>
      <c r="AG651" s="9">
        <f>IFERROR(IF(AND($B651&gt;=INDEX($EH$5:$EH$44,$A651),$B651&lt;=INDEX($EJ$5:$EJ$44,$A651),AG$30&gt;=INDEX($EG$5:$EG$44,$A651),AG$30&lt;=INDEX($EI$5:$EI$44,$A651)),$A651,0),0)</f>
        <v>0</v>
      </c>
      <c r="AH651" s="9"/>
    </row>
    <row r="652" spans="1:34">
      <c r="A652" s="5">
        <f t="shared" si="98"/>
        <v>25</v>
      </c>
      <c r="B652" s="5">
        <f t="shared" si="97"/>
        <v>21</v>
      </c>
      <c r="C652" s="9">
        <f>IFERROR(IF(AND($B652&gt;=INDEX($EH$5:$EH$44,$A652),$B652&lt;=INDEX($EJ$5:$EJ$44,$A652),C$30&gt;=INDEX($EG$5:$EG$44,$A652),C$30&lt;=INDEX($EI$5:$EI$44,$A652)),$A652,0),0)</f>
        <v>0</v>
      </c>
      <c r="D652" s="9">
        <f>IFERROR(IF(AND($B652&gt;=INDEX($EH$5:$EH$44,$A652),$B652&lt;=INDEX($EJ$5:$EJ$44,$A652),D$30&gt;=INDEX($EG$5:$EG$44,$A652),D$30&lt;=INDEX($EI$5:$EI$44,$A652)),$A652,0),0)</f>
        <v>0</v>
      </c>
      <c r="E652" s="9">
        <f>IFERROR(IF(AND($B652&gt;=INDEX($EH$5:$EH$44,$A652),$B652&lt;=INDEX($EJ$5:$EJ$44,$A652),E$30&gt;=INDEX($EG$5:$EG$44,$A652),E$30&lt;=INDEX($EI$5:$EI$44,$A652)),$A652,0),0)</f>
        <v>0</v>
      </c>
      <c r="F652" s="9">
        <f>IFERROR(IF(AND($B652&gt;=INDEX($EH$5:$EH$44,$A652),$B652&lt;=INDEX($EJ$5:$EJ$44,$A652),F$30&gt;=INDEX($EG$5:$EG$44,$A652),F$30&lt;=INDEX($EI$5:$EI$44,$A652)),$A652,0),0)</f>
        <v>0</v>
      </c>
      <c r="G652" s="9">
        <f>IFERROR(IF(AND($B652&gt;=INDEX($EH$5:$EH$44,$A652),$B652&lt;=INDEX($EJ$5:$EJ$44,$A652),G$30&gt;=INDEX($EG$5:$EG$44,$A652),G$30&lt;=INDEX($EI$5:$EI$44,$A652)),$A652,0),0)</f>
        <v>0</v>
      </c>
      <c r="H652" s="9">
        <f>IFERROR(IF(AND($B652&gt;=INDEX($EH$5:$EH$44,$A652),$B652&lt;=INDEX($EJ$5:$EJ$44,$A652),H$30&gt;=INDEX($EG$5:$EG$44,$A652),H$30&lt;=INDEX($EI$5:$EI$44,$A652)),$A652,0),0)</f>
        <v>0</v>
      </c>
      <c r="I652" s="9">
        <f>IFERROR(IF(AND($B652&gt;=INDEX($EH$5:$EH$44,$A652),$B652&lt;=INDEX($EJ$5:$EJ$44,$A652),I$30&gt;=INDEX($EG$5:$EG$44,$A652),I$30&lt;=INDEX($EI$5:$EI$44,$A652)),$A652,0),0)</f>
        <v>0</v>
      </c>
      <c r="J652" s="9">
        <f>IFERROR(IF(AND($B652&gt;=INDEX($EH$5:$EH$44,$A652),$B652&lt;=INDEX($EJ$5:$EJ$44,$A652),J$30&gt;=INDEX($EG$5:$EG$44,$A652),J$30&lt;=INDEX($EI$5:$EI$44,$A652)),$A652,0),0)</f>
        <v>0</v>
      </c>
      <c r="K652" s="9">
        <f>IFERROR(IF(AND($B652&gt;=INDEX($EH$5:$EH$44,$A652),$B652&lt;=INDEX($EJ$5:$EJ$44,$A652),K$30&gt;=INDEX($EG$5:$EG$44,$A652),K$30&lt;=INDEX($EI$5:$EI$44,$A652)),$A652,0),0)</f>
        <v>0</v>
      </c>
      <c r="L652" s="9">
        <f>IFERROR(IF(AND($B652&gt;=INDEX($EH$5:$EH$44,$A652),$B652&lt;=INDEX($EJ$5:$EJ$44,$A652),L$30&gt;=INDEX($EG$5:$EG$44,$A652),L$30&lt;=INDEX($EI$5:$EI$44,$A652)),$A652,0),0)</f>
        <v>0</v>
      </c>
      <c r="M652" s="9">
        <f>IFERROR(IF(AND($B652&gt;=INDEX($EH$5:$EH$44,$A652),$B652&lt;=INDEX($EJ$5:$EJ$44,$A652),M$30&gt;=INDEX($EG$5:$EG$44,$A652),M$30&lt;=INDEX($EI$5:$EI$44,$A652)),$A652,0),0)</f>
        <v>0</v>
      </c>
      <c r="N652" s="9">
        <f>IFERROR(IF(AND($B652&gt;=INDEX($EH$5:$EH$44,$A652),$B652&lt;=INDEX($EJ$5:$EJ$44,$A652),N$30&gt;=INDEX($EG$5:$EG$44,$A652),N$30&lt;=INDEX($EI$5:$EI$44,$A652)),$A652,0),0)</f>
        <v>0</v>
      </c>
      <c r="O652" s="9">
        <f>IFERROR(IF(AND($B652&gt;=INDEX($EH$5:$EH$44,$A652),$B652&lt;=INDEX($EJ$5:$EJ$44,$A652),O$30&gt;=INDEX($EG$5:$EG$44,$A652),O$30&lt;=INDEX($EI$5:$EI$44,$A652)),$A652,0),0)</f>
        <v>0</v>
      </c>
      <c r="P652" s="9">
        <f>IFERROR(IF(AND($B652&gt;=INDEX($EH$5:$EH$44,$A652),$B652&lt;=INDEX($EJ$5:$EJ$44,$A652),P$30&gt;=INDEX($EG$5:$EG$44,$A652),P$30&lt;=INDEX($EI$5:$EI$44,$A652)),$A652,0),0)</f>
        <v>0</v>
      </c>
      <c r="Q652" s="9">
        <f>IFERROR(IF(AND($B652&gt;=INDEX($EH$5:$EH$44,$A652),$B652&lt;=INDEX($EJ$5:$EJ$44,$A652),Q$30&gt;=INDEX($EG$5:$EG$44,$A652),Q$30&lt;=INDEX($EI$5:$EI$44,$A652)),$A652,0),0)</f>
        <v>0</v>
      </c>
      <c r="R652" s="9">
        <f>IFERROR(IF(AND($B652&gt;=INDEX($EH$5:$EH$44,$A652),$B652&lt;=INDEX($EJ$5:$EJ$44,$A652),R$30&gt;=INDEX($EG$5:$EG$44,$A652),R$30&lt;=INDEX($EI$5:$EI$44,$A652)),$A652,0),0)</f>
        <v>0</v>
      </c>
      <c r="S652" s="9">
        <f>IFERROR(IF(AND($B652&gt;=INDEX($EH$5:$EH$44,$A652),$B652&lt;=INDEX($EJ$5:$EJ$44,$A652),S$30&gt;=INDEX($EG$5:$EG$44,$A652),S$30&lt;=INDEX($EI$5:$EI$44,$A652)),$A652,0),0)</f>
        <v>0</v>
      </c>
      <c r="T652" s="9">
        <f>IFERROR(IF(AND($B652&gt;=INDEX($EH$5:$EH$44,$A652),$B652&lt;=INDEX($EJ$5:$EJ$44,$A652),T$30&gt;=INDEX($EG$5:$EG$44,$A652),T$30&lt;=INDEX($EI$5:$EI$44,$A652)),$A652,0),0)</f>
        <v>0</v>
      </c>
      <c r="U652" s="9">
        <f>IFERROR(IF(AND($B652&gt;=INDEX($EH$5:$EH$44,$A652),$B652&lt;=INDEX($EJ$5:$EJ$44,$A652),U$30&gt;=INDEX($EG$5:$EG$44,$A652),U$30&lt;=INDEX($EI$5:$EI$44,$A652)),$A652,0),0)</f>
        <v>0</v>
      </c>
      <c r="V652" s="9">
        <f>IFERROR(IF(AND($B652&gt;=INDEX($EH$5:$EH$44,$A652),$B652&lt;=INDEX($EJ$5:$EJ$44,$A652),V$30&gt;=INDEX($EG$5:$EG$44,$A652),V$30&lt;=INDEX($EI$5:$EI$44,$A652)),$A652,0),0)</f>
        <v>0</v>
      </c>
      <c r="W652" s="9">
        <f>IFERROR(IF(AND($B652&gt;=INDEX($EH$5:$EH$44,$A652),$B652&lt;=INDEX($EJ$5:$EJ$44,$A652),W$30&gt;=INDEX($EG$5:$EG$44,$A652),W$30&lt;=INDEX($EI$5:$EI$44,$A652)),$A652,0),0)</f>
        <v>0</v>
      </c>
      <c r="X652" s="9">
        <f>IFERROR(IF(AND($B652&gt;=INDEX($EH$5:$EH$44,$A652),$B652&lt;=INDEX($EJ$5:$EJ$44,$A652),X$30&gt;=INDEX($EG$5:$EG$44,$A652),X$30&lt;=INDEX($EI$5:$EI$44,$A652)),$A652,0),0)</f>
        <v>0</v>
      </c>
      <c r="Y652" s="9">
        <f>IFERROR(IF(AND($B652&gt;=INDEX($EH$5:$EH$44,$A652),$B652&lt;=INDEX($EJ$5:$EJ$44,$A652),Y$30&gt;=INDEX($EG$5:$EG$44,$A652),Y$30&lt;=INDEX($EI$5:$EI$44,$A652)),$A652,0),0)</f>
        <v>0</v>
      </c>
      <c r="Z652" s="9">
        <f>IFERROR(IF(AND($B652&gt;=INDEX($EH$5:$EH$44,$A652),$B652&lt;=INDEX($EJ$5:$EJ$44,$A652),Z$30&gt;=INDEX($EG$5:$EG$44,$A652),Z$30&lt;=INDEX($EI$5:$EI$44,$A652)),$A652,0),0)</f>
        <v>0</v>
      </c>
      <c r="AA652" s="9">
        <f>IFERROR(IF(AND($B652&gt;=INDEX($EH$5:$EH$44,$A652),$B652&lt;=INDEX($EJ$5:$EJ$44,$A652),AA$30&gt;=INDEX($EG$5:$EG$44,$A652),AA$30&lt;=INDEX($EI$5:$EI$44,$A652)),$A652,0),0)</f>
        <v>0</v>
      </c>
      <c r="AB652" s="9">
        <f>IFERROR(IF(AND($B652&gt;=INDEX($EH$5:$EH$44,$A652),$B652&lt;=INDEX($EJ$5:$EJ$44,$A652),AB$30&gt;=INDEX($EG$5:$EG$44,$A652),AB$30&lt;=INDEX($EI$5:$EI$44,$A652)),$A652,0),0)</f>
        <v>0</v>
      </c>
      <c r="AC652" s="9">
        <f>IFERROR(IF(AND($B652&gt;=INDEX($EH$5:$EH$44,$A652),$B652&lt;=INDEX($EJ$5:$EJ$44,$A652),AC$30&gt;=INDEX($EG$5:$EG$44,$A652),AC$30&lt;=INDEX($EI$5:$EI$44,$A652)),$A652,0),0)</f>
        <v>0</v>
      </c>
      <c r="AD652" s="9">
        <f>IFERROR(IF(AND($B652&gt;=INDEX($EH$5:$EH$44,$A652),$B652&lt;=INDEX($EJ$5:$EJ$44,$A652),AD$30&gt;=INDEX($EG$5:$EG$44,$A652),AD$30&lt;=INDEX($EI$5:$EI$44,$A652)),$A652,0),0)</f>
        <v>0</v>
      </c>
      <c r="AE652" s="9">
        <f>IFERROR(IF(AND($B652&gt;=INDEX($EH$5:$EH$44,$A652),$B652&lt;=INDEX($EJ$5:$EJ$44,$A652),AE$30&gt;=INDEX($EG$5:$EG$44,$A652),AE$30&lt;=INDEX($EI$5:$EI$44,$A652)),$A652,0),0)</f>
        <v>0</v>
      </c>
      <c r="AF652" s="9">
        <f>IFERROR(IF(AND($B652&gt;=INDEX($EH$5:$EH$44,$A652),$B652&lt;=INDEX($EJ$5:$EJ$44,$A652),AF$30&gt;=INDEX($EG$5:$EG$44,$A652),AF$30&lt;=INDEX($EI$5:$EI$44,$A652)),$A652,0),0)</f>
        <v>0</v>
      </c>
      <c r="AG652" s="9">
        <f>IFERROR(IF(AND($B652&gt;=INDEX($EH$5:$EH$44,$A652),$B652&lt;=INDEX($EJ$5:$EJ$44,$A652),AG$30&gt;=INDEX($EG$5:$EG$44,$A652),AG$30&lt;=INDEX($EI$5:$EI$44,$A652)),$A652,0),0)</f>
        <v>0</v>
      </c>
      <c r="AH652" s="9"/>
    </row>
    <row r="653" spans="1:34">
      <c r="A653" s="5">
        <f t="shared" si="98"/>
        <v>25</v>
      </c>
      <c r="B653" s="5">
        <f t="shared" si="97"/>
        <v>22</v>
      </c>
      <c r="C653" s="9">
        <f>IFERROR(IF(AND($B653&gt;=INDEX($EH$5:$EH$44,$A653),$B653&lt;=INDEX($EJ$5:$EJ$44,$A653),C$30&gt;=INDEX($EG$5:$EG$44,$A653),C$30&lt;=INDEX($EI$5:$EI$44,$A653)),$A653,0),0)</f>
        <v>0</v>
      </c>
      <c r="D653" s="9">
        <f>IFERROR(IF(AND($B653&gt;=INDEX($EH$5:$EH$44,$A653),$B653&lt;=INDEX($EJ$5:$EJ$44,$A653),D$30&gt;=INDEX($EG$5:$EG$44,$A653),D$30&lt;=INDEX($EI$5:$EI$44,$A653)),$A653,0),0)</f>
        <v>0</v>
      </c>
      <c r="E653" s="9">
        <f>IFERROR(IF(AND($B653&gt;=INDEX($EH$5:$EH$44,$A653),$B653&lt;=INDEX($EJ$5:$EJ$44,$A653),E$30&gt;=INDEX($EG$5:$EG$44,$A653),E$30&lt;=INDEX($EI$5:$EI$44,$A653)),$A653,0),0)</f>
        <v>0</v>
      </c>
      <c r="F653" s="9">
        <f>IFERROR(IF(AND($B653&gt;=INDEX($EH$5:$EH$44,$A653),$B653&lt;=INDEX($EJ$5:$EJ$44,$A653),F$30&gt;=INDEX($EG$5:$EG$44,$A653),F$30&lt;=INDEX($EI$5:$EI$44,$A653)),$A653,0),0)</f>
        <v>0</v>
      </c>
      <c r="G653" s="9">
        <f>IFERROR(IF(AND($B653&gt;=INDEX($EH$5:$EH$44,$A653),$B653&lt;=INDEX($EJ$5:$EJ$44,$A653),G$30&gt;=INDEX($EG$5:$EG$44,$A653),G$30&lt;=INDEX($EI$5:$EI$44,$A653)),$A653,0),0)</f>
        <v>0</v>
      </c>
      <c r="H653" s="9">
        <f>IFERROR(IF(AND($B653&gt;=INDEX($EH$5:$EH$44,$A653),$B653&lt;=INDEX($EJ$5:$EJ$44,$A653),H$30&gt;=INDEX($EG$5:$EG$44,$A653),H$30&lt;=INDEX($EI$5:$EI$44,$A653)),$A653,0),0)</f>
        <v>0</v>
      </c>
      <c r="I653" s="9">
        <f>IFERROR(IF(AND($B653&gt;=INDEX($EH$5:$EH$44,$A653),$B653&lt;=INDEX($EJ$5:$EJ$44,$A653),I$30&gt;=INDEX($EG$5:$EG$44,$A653),I$30&lt;=INDEX($EI$5:$EI$44,$A653)),$A653,0),0)</f>
        <v>0</v>
      </c>
      <c r="J653" s="9">
        <f>IFERROR(IF(AND($B653&gt;=INDEX($EH$5:$EH$44,$A653),$B653&lt;=INDEX($EJ$5:$EJ$44,$A653),J$30&gt;=INDEX($EG$5:$EG$44,$A653),J$30&lt;=INDEX($EI$5:$EI$44,$A653)),$A653,0),0)</f>
        <v>0</v>
      </c>
      <c r="K653" s="9">
        <f>IFERROR(IF(AND($B653&gt;=INDEX($EH$5:$EH$44,$A653),$B653&lt;=INDEX($EJ$5:$EJ$44,$A653),K$30&gt;=INDEX($EG$5:$EG$44,$A653),K$30&lt;=INDEX($EI$5:$EI$44,$A653)),$A653,0),0)</f>
        <v>0</v>
      </c>
      <c r="L653" s="9">
        <f>IFERROR(IF(AND($B653&gt;=INDEX($EH$5:$EH$44,$A653),$B653&lt;=INDEX($EJ$5:$EJ$44,$A653),L$30&gt;=INDEX($EG$5:$EG$44,$A653),L$30&lt;=INDEX($EI$5:$EI$44,$A653)),$A653,0),0)</f>
        <v>0</v>
      </c>
      <c r="M653" s="9">
        <f>IFERROR(IF(AND($B653&gt;=INDEX($EH$5:$EH$44,$A653),$B653&lt;=INDEX($EJ$5:$EJ$44,$A653),M$30&gt;=INDEX($EG$5:$EG$44,$A653),M$30&lt;=INDEX($EI$5:$EI$44,$A653)),$A653,0),0)</f>
        <v>0</v>
      </c>
      <c r="N653" s="9">
        <f>IFERROR(IF(AND($B653&gt;=INDEX($EH$5:$EH$44,$A653),$B653&lt;=INDEX($EJ$5:$EJ$44,$A653),N$30&gt;=INDEX($EG$5:$EG$44,$A653),N$30&lt;=INDEX($EI$5:$EI$44,$A653)),$A653,0),0)</f>
        <v>0</v>
      </c>
      <c r="O653" s="9">
        <f>IFERROR(IF(AND($B653&gt;=INDEX($EH$5:$EH$44,$A653),$B653&lt;=INDEX($EJ$5:$EJ$44,$A653),O$30&gt;=INDEX($EG$5:$EG$44,$A653),O$30&lt;=INDEX($EI$5:$EI$44,$A653)),$A653,0),0)</f>
        <v>0</v>
      </c>
      <c r="P653" s="9">
        <f>IFERROR(IF(AND($B653&gt;=INDEX($EH$5:$EH$44,$A653),$B653&lt;=INDEX($EJ$5:$EJ$44,$A653),P$30&gt;=INDEX($EG$5:$EG$44,$A653),P$30&lt;=INDEX($EI$5:$EI$44,$A653)),$A653,0),0)</f>
        <v>0</v>
      </c>
      <c r="Q653" s="9">
        <f>IFERROR(IF(AND($B653&gt;=INDEX($EH$5:$EH$44,$A653),$B653&lt;=INDEX($EJ$5:$EJ$44,$A653),Q$30&gt;=INDEX($EG$5:$EG$44,$A653),Q$30&lt;=INDEX($EI$5:$EI$44,$A653)),$A653,0),0)</f>
        <v>0</v>
      </c>
      <c r="R653" s="9">
        <f>IFERROR(IF(AND($B653&gt;=INDEX($EH$5:$EH$44,$A653),$B653&lt;=INDEX($EJ$5:$EJ$44,$A653),R$30&gt;=INDEX($EG$5:$EG$44,$A653),R$30&lt;=INDEX($EI$5:$EI$44,$A653)),$A653,0),0)</f>
        <v>0</v>
      </c>
      <c r="S653" s="9">
        <f>IFERROR(IF(AND($B653&gt;=INDEX($EH$5:$EH$44,$A653),$B653&lt;=INDEX($EJ$5:$EJ$44,$A653),S$30&gt;=INDEX($EG$5:$EG$44,$A653),S$30&lt;=INDEX($EI$5:$EI$44,$A653)),$A653,0),0)</f>
        <v>0</v>
      </c>
      <c r="T653" s="9">
        <f>IFERROR(IF(AND($B653&gt;=INDEX($EH$5:$EH$44,$A653),$B653&lt;=INDEX($EJ$5:$EJ$44,$A653),T$30&gt;=INDEX($EG$5:$EG$44,$A653),T$30&lt;=INDEX($EI$5:$EI$44,$A653)),$A653,0),0)</f>
        <v>0</v>
      </c>
      <c r="U653" s="9">
        <f>IFERROR(IF(AND($B653&gt;=INDEX($EH$5:$EH$44,$A653),$B653&lt;=INDEX($EJ$5:$EJ$44,$A653),U$30&gt;=INDEX($EG$5:$EG$44,$A653),U$30&lt;=INDEX($EI$5:$EI$44,$A653)),$A653,0),0)</f>
        <v>0</v>
      </c>
      <c r="V653" s="9">
        <f>IFERROR(IF(AND($B653&gt;=INDEX($EH$5:$EH$44,$A653),$B653&lt;=INDEX($EJ$5:$EJ$44,$A653),V$30&gt;=INDEX($EG$5:$EG$44,$A653),V$30&lt;=INDEX($EI$5:$EI$44,$A653)),$A653,0),0)</f>
        <v>0</v>
      </c>
      <c r="W653" s="9">
        <f>IFERROR(IF(AND($B653&gt;=INDEX($EH$5:$EH$44,$A653),$B653&lt;=INDEX($EJ$5:$EJ$44,$A653),W$30&gt;=INDEX($EG$5:$EG$44,$A653),W$30&lt;=INDEX($EI$5:$EI$44,$A653)),$A653,0),0)</f>
        <v>0</v>
      </c>
      <c r="X653" s="9">
        <f>IFERROR(IF(AND($B653&gt;=INDEX($EH$5:$EH$44,$A653),$B653&lt;=INDEX($EJ$5:$EJ$44,$A653),X$30&gt;=INDEX($EG$5:$EG$44,$A653),X$30&lt;=INDEX($EI$5:$EI$44,$A653)),$A653,0),0)</f>
        <v>0</v>
      </c>
      <c r="Y653" s="9">
        <f>IFERROR(IF(AND($B653&gt;=INDEX($EH$5:$EH$44,$A653),$B653&lt;=INDEX($EJ$5:$EJ$44,$A653),Y$30&gt;=INDEX($EG$5:$EG$44,$A653),Y$30&lt;=INDEX($EI$5:$EI$44,$A653)),$A653,0),0)</f>
        <v>0</v>
      </c>
      <c r="Z653" s="9">
        <f>IFERROR(IF(AND($B653&gt;=INDEX($EH$5:$EH$44,$A653),$B653&lt;=INDEX($EJ$5:$EJ$44,$A653),Z$30&gt;=INDEX($EG$5:$EG$44,$A653),Z$30&lt;=INDEX($EI$5:$EI$44,$A653)),$A653,0),0)</f>
        <v>0</v>
      </c>
      <c r="AA653" s="9">
        <f>IFERROR(IF(AND($B653&gt;=INDEX($EH$5:$EH$44,$A653),$B653&lt;=INDEX($EJ$5:$EJ$44,$A653),AA$30&gt;=INDEX($EG$5:$EG$44,$A653),AA$30&lt;=INDEX($EI$5:$EI$44,$A653)),$A653,0),0)</f>
        <v>0</v>
      </c>
      <c r="AB653" s="9">
        <f>IFERROR(IF(AND($B653&gt;=INDEX($EH$5:$EH$44,$A653),$B653&lt;=INDEX($EJ$5:$EJ$44,$A653),AB$30&gt;=INDEX($EG$5:$EG$44,$A653),AB$30&lt;=INDEX($EI$5:$EI$44,$A653)),$A653,0),0)</f>
        <v>0</v>
      </c>
      <c r="AC653" s="9">
        <f>IFERROR(IF(AND($B653&gt;=INDEX($EH$5:$EH$44,$A653),$B653&lt;=INDEX($EJ$5:$EJ$44,$A653),AC$30&gt;=INDEX($EG$5:$EG$44,$A653),AC$30&lt;=INDEX($EI$5:$EI$44,$A653)),$A653,0),0)</f>
        <v>0</v>
      </c>
      <c r="AD653" s="9">
        <f>IFERROR(IF(AND($B653&gt;=INDEX($EH$5:$EH$44,$A653),$B653&lt;=INDEX($EJ$5:$EJ$44,$A653),AD$30&gt;=INDEX($EG$5:$EG$44,$A653),AD$30&lt;=INDEX($EI$5:$EI$44,$A653)),$A653,0),0)</f>
        <v>0</v>
      </c>
      <c r="AE653" s="9">
        <f>IFERROR(IF(AND($B653&gt;=INDEX($EH$5:$EH$44,$A653),$B653&lt;=INDEX($EJ$5:$EJ$44,$A653),AE$30&gt;=INDEX($EG$5:$EG$44,$A653),AE$30&lt;=INDEX($EI$5:$EI$44,$A653)),$A653,0),0)</f>
        <v>0</v>
      </c>
      <c r="AF653" s="9">
        <f>IFERROR(IF(AND($B653&gt;=INDEX($EH$5:$EH$44,$A653),$B653&lt;=INDEX($EJ$5:$EJ$44,$A653),AF$30&gt;=INDEX($EG$5:$EG$44,$A653),AF$30&lt;=INDEX($EI$5:$EI$44,$A653)),$A653,0),0)</f>
        <v>0</v>
      </c>
      <c r="AG653" s="9">
        <f>IFERROR(IF(AND($B653&gt;=INDEX($EH$5:$EH$44,$A653),$B653&lt;=INDEX($EJ$5:$EJ$44,$A653),AG$30&gt;=INDEX($EG$5:$EG$44,$A653),AG$30&lt;=INDEX($EI$5:$EI$44,$A653)),$A653,0),0)</f>
        <v>0</v>
      </c>
      <c r="AH653" s="9"/>
    </row>
    <row r="654" spans="1:34">
      <c r="A654" s="5">
        <f t="shared" si="98"/>
        <v>25</v>
      </c>
      <c r="B654" s="5">
        <f t="shared" si="97"/>
        <v>23</v>
      </c>
      <c r="C654" s="9">
        <f>IFERROR(IF(AND($B654&gt;=INDEX($EH$5:$EH$44,$A654),$B654&lt;=INDEX($EJ$5:$EJ$44,$A654),C$30&gt;=INDEX($EG$5:$EG$44,$A654),C$30&lt;=INDEX($EI$5:$EI$44,$A654)),$A654,0),0)</f>
        <v>0</v>
      </c>
      <c r="D654" s="9">
        <f>IFERROR(IF(AND($B654&gt;=INDEX($EH$5:$EH$44,$A654),$B654&lt;=INDEX($EJ$5:$EJ$44,$A654),D$30&gt;=INDEX($EG$5:$EG$44,$A654),D$30&lt;=INDEX($EI$5:$EI$44,$A654)),$A654,0),0)</f>
        <v>0</v>
      </c>
      <c r="E654" s="9">
        <f>IFERROR(IF(AND($B654&gt;=INDEX($EH$5:$EH$44,$A654),$B654&lt;=INDEX($EJ$5:$EJ$44,$A654),E$30&gt;=INDEX($EG$5:$EG$44,$A654),E$30&lt;=INDEX($EI$5:$EI$44,$A654)),$A654,0),0)</f>
        <v>0</v>
      </c>
      <c r="F654" s="9">
        <f>IFERROR(IF(AND($B654&gt;=INDEX($EH$5:$EH$44,$A654),$B654&lt;=INDEX($EJ$5:$EJ$44,$A654),F$30&gt;=INDEX($EG$5:$EG$44,$A654),F$30&lt;=INDEX($EI$5:$EI$44,$A654)),$A654,0),0)</f>
        <v>0</v>
      </c>
      <c r="G654" s="9">
        <f>IFERROR(IF(AND($B654&gt;=INDEX($EH$5:$EH$44,$A654),$B654&lt;=INDEX($EJ$5:$EJ$44,$A654),G$30&gt;=INDEX($EG$5:$EG$44,$A654),G$30&lt;=INDEX($EI$5:$EI$44,$A654)),$A654,0),0)</f>
        <v>0</v>
      </c>
      <c r="H654" s="9">
        <f>IFERROR(IF(AND($B654&gt;=INDEX($EH$5:$EH$44,$A654),$B654&lt;=INDEX($EJ$5:$EJ$44,$A654),H$30&gt;=INDEX($EG$5:$EG$44,$A654),H$30&lt;=INDEX($EI$5:$EI$44,$A654)),$A654,0),0)</f>
        <v>0</v>
      </c>
      <c r="I654" s="9">
        <f>IFERROR(IF(AND($B654&gt;=INDEX($EH$5:$EH$44,$A654),$B654&lt;=INDEX($EJ$5:$EJ$44,$A654),I$30&gt;=INDEX($EG$5:$EG$44,$A654),I$30&lt;=INDEX($EI$5:$EI$44,$A654)),$A654,0),0)</f>
        <v>0</v>
      </c>
      <c r="J654" s="9">
        <f>IFERROR(IF(AND($B654&gt;=INDEX($EH$5:$EH$44,$A654),$B654&lt;=INDEX($EJ$5:$EJ$44,$A654),J$30&gt;=INDEX($EG$5:$EG$44,$A654),J$30&lt;=INDEX($EI$5:$EI$44,$A654)),$A654,0),0)</f>
        <v>0</v>
      </c>
      <c r="K654" s="9">
        <f>IFERROR(IF(AND($B654&gt;=INDEX($EH$5:$EH$44,$A654),$B654&lt;=INDEX($EJ$5:$EJ$44,$A654),K$30&gt;=INDEX($EG$5:$EG$44,$A654),K$30&lt;=INDEX($EI$5:$EI$44,$A654)),$A654,0),0)</f>
        <v>0</v>
      </c>
      <c r="L654" s="9">
        <f>IFERROR(IF(AND($B654&gt;=INDEX($EH$5:$EH$44,$A654),$B654&lt;=INDEX($EJ$5:$EJ$44,$A654),L$30&gt;=INDEX($EG$5:$EG$44,$A654),L$30&lt;=INDEX($EI$5:$EI$44,$A654)),$A654,0),0)</f>
        <v>0</v>
      </c>
      <c r="M654" s="9">
        <f>IFERROR(IF(AND($B654&gt;=INDEX($EH$5:$EH$44,$A654),$B654&lt;=INDEX($EJ$5:$EJ$44,$A654),M$30&gt;=INDEX($EG$5:$EG$44,$A654),M$30&lt;=INDEX($EI$5:$EI$44,$A654)),$A654,0),0)</f>
        <v>0</v>
      </c>
      <c r="N654" s="9">
        <f>IFERROR(IF(AND($B654&gt;=INDEX($EH$5:$EH$44,$A654),$B654&lt;=INDEX($EJ$5:$EJ$44,$A654),N$30&gt;=INDEX($EG$5:$EG$44,$A654),N$30&lt;=INDEX($EI$5:$EI$44,$A654)),$A654,0),0)</f>
        <v>0</v>
      </c>
      <c r="O654" s="9">
        <f>IFERROR(IF(AND($B654&gt;=INDEX($EH$5:$EH$44,$A654),$B654&lt;=INDEX($EJ$5:$EJ$44,$A654),O$30&gt;=INDEX($EG$5:$EG$44,$A654),O$30&lt;=INDEX($EI$5:$EI$44,$A654)),$A654,0),0)</f>
        <v>0</v>
      </c>
      <c r="P654" s="9">
        <f>IFERROR(IF(AND($B654&gt;=INDEX($EH$5:$EH$44,$A654),$B654&lt;=INDEX($EJ$5:$EJ$44,$A654),P$30&gt;=INDEX($EG$5:$EG$44,$A654),P$30&lt;=INDEX($EI$5:$EI$44,$A654)),$A654,0),0)</f>
        <v>0</v>
      </c>
      <c r="Q654" s="9">
        <f>IFERROR(IF(AND($B654&gt;=INDEX($EH$5:$EH$44,$A654),$B654&lt;=INDEX($EJ$5:$EJ$44,$A654),Q$30&gt;=INDEX($EG$5:$EG$44,$A654),Q$30&lt;=INDEX($EI$5:$EI$44,$A654)),$A654,0),0)</f>
        <v>0</v>
      </c>
      <c r="R654" s="9">
        <f>IFERROR(IF(AND($B654&gt;=INDEX($EH$5:$EH$44,$A654),$B654&lt;=INDEX($EJ$5:$EJ$44,$A654),R$30&gt;=INDEX($EG$5:$EG$44,$A654),R$30&lt;=INDEX($EI$5:$EI$44,$A654)),$A654,0),0)</f>
        <v>0</v>
      </c>
      <c r="S654" s="9">
        <f>IFERROR(IF(AND($B654&gt;=INDEX($EH$5:$EH$44,$A654),$B654&lt;=INDEX($EJ$5:$EJ$44,$A654),S$30&gt;=INDEX($EG$5:$EG$44,$A654),S$30&lt;=INDEX($EI$5:$EI$44,$A654)),$A654,0),0)</f>
        <v>0</v>
      </c>
      <c r="T654" s="9">
        <f>IFERROR(IF(AND($B654&gt;=INDEX($EH$5:$EH$44,$A654),$B654&lt;=INDEX($EJ$5:$EJ$44,$A654),T$30&gt;=INDEX($EG$5:$EG$44,$A654),T$30&lt;=INDEX($EI$5:$EI$44,$A654)),$A654,0),0)</f>
        <v>0</v>
      </c>
      <c r="U654" s="9">
        <f>IFERROR(IF(AND($B654&gt;=INDEX($EH$5:$EH$44,$A654),$B654&lt;=INDEX($EJ$5:$EJ$44,$A654),U$30&gt;=INDEX($EG$5:$EG$44,$A654),U$30&lt;=INDEX($EI$5:$EI$44,$A654)),$A654,0),0)</f>
        <v>0</v>
      </c>
      <c r="V654" s="9">
        <f>IFERROR(IF(AND($B654&gt;=INDEX($EH$5:$EH$44,$A654),$B654&lt;=INDEX($EJ$5:$EJ$44,$A654),V$30&gt;=INDEX($EG$5:$EG$44,$A654),V$30&lt;=INDEX($EI$5:$EI$44,$A654)),$A654,0),0)</f>
        <v>0</v>
      </c>
      <c r="W654" s="9">
        <f>IFERROR(IF(AND($B654&gt;=INDEX($EH$5:$EH$44,$A654),$B654&lt;=INDEX($EJ$5:$EJ$44,$A654),W$30&gt;=INDEX($EG$5:$EG$44,$A654),W$30&lt;=INDEX($EI$5:$EI$44,$A654)),$A654,0),0)</f>
        <v>0</v>
      </c>
      <c r="X654" s="9">
        <f>IFERROR(IF(AND($B654&gt;=INDEX($EH$5:$EH$44,$A654),$B654&lt;=INDEX($EJ$5:$EJ$44,$A654),X$30&gt;=INDEX($EG$5:$EG$44,$A654),X$30&lt;=INDEX($EI$5:$EI$44,$A654)),$A654,0),0)</f>
        <v>0</v>
      </c>
      <c r="Y654" s="9">
        <f>IFERROR(IF(AND($B654&gt;=INDEX($EH$5:$EH$44,$A654),$B654&lt;=INDEX($EJ$5:$EJ$44,$A654),Y$30&gt;=INDEX($EG$5:$EG$44,$A654),Y$30&lt;=INDEX($EI$5:$EI$44,$A654)),$A654,0),0)</f>
        <v>0</v>
      </c>
      <c r="Z654" s="9">
        <f>IFERROR(IF(AND($B654&gt;=INDEX($EH$5:$EH$44,$A654),$B654&lt;=INDEX($EJ$5:$EJ$44,$A654),Z$30&gt;=INDEX($EG$5:$EG$44,$A654),Z$30&lt;=INDEX($EI$5:$EI$44,$A654)),$A654,0),0)</f>
        <v>0</v>
      </c>
      <c r="AA654" s="9">
        <f>IFERROR(IF(AND($B654&gt;=INDEX($EH$5:$EH$44,$A654),$B654&lt;=INDEX($EJ$5:$EJ$44,$A654),AA$30&gt;=INDEX($EG$5:$EG$44,$A654),AA$30&lt;=INDEX($EI$5:$EI$44,$A654)),$A654,0),0)</f>
        <v>0</v>
      </c>
      <c r="AB654" s="9">
        <f>IFERROR(IF(AND($B654&gt;=INDEX($EH$5:$EH$44,$A654),$B654&lt;=INDEX($EJ$5:$EJ$44,$A654),AB$30&gt;=INDEX($EG$5:$EG$44,$A654),AB$30&lt;=INDEX($EI$5:$EI$44,$A654)),$A654,0),0)</f>
        <v>0</v>
      </c>
      <c r="AC654" s="9">
        <f>IFERROR(IF(AND($B654&gt;=INDEX($EH$5:$EH$44,$A654),$B654&lt;=INDEX($EJ$5:$EJ$44,$A654),AC$30&gt;=INDEX($EG$5:$EG$44,$A654),AC$30&lt;=INDEX($EI$5:$EI$44,$A654)),$A654,0),0)</f>
        <v>0</v>
      </c>
      <c r="AD654" s="9">
        <f>IFERROR(IF(AND($B654&gt;=INDEX($EH$5:$EH$44,$A654),$B654&lt;=INDEX($EJ$5:$EJ$44,$A654),AD$30&gt;=INDEX($EG$5:$EG$44,$A654),AD$30&lt;=INDEX($EI$5:$EI$44,$A654)),$A654,0),0)</f>
        <v>0</v>
      </c>
      <c r="AE654" s="9">
        <f>IFERROR(IF(AND($B654&gt;=INDEX($EH$5:$EH$44,$A654),$B654&lt;=INDEX($EJ$5:$EJ$44,$A654),AE$30&gt;=INDEX($EG$5:$EG$44,$A654),AE$30&lt;=INDEX($EI$5:$EI$44,$A654)),$A654,0),0)</f>
        <v>0</v>
      </c>
      <c r="AF654" s="9">
        <f>IFERROR(IF(AND($B654&gt;=INDEX($EH$5:$EH$44,$A654),$B654&lt;=INDEX($EJ$5:$EJ$44,$A654),AF$30&gt;=INDEX($EG$5:$EG$44,$A654),AF$30&lt;=INDEX($EI$5:$EI$44,$A654)),$A654,0),0)</f>
        <v>0</v>
      </c>
      <c r="AG654" s="9">
        <f>IFERROR(IF(AND($B654&gt;=INDEX($EH$5:$EH$44,$A654),$B654&lt;=INDEX($EJ$5:$EJ$44,$A654),AG$30&gt;=INDEX($EG$5:$EG$44,$A654),AG$30&lt;=INDEX($EI$5:$EI$44,$A654)),$A654,0),0)</f>
        <v>0</v>
      </c>
      <c r="AH654" s="9"/>
    </row>
    <row r="655" spans="1:34">
      <c r="A655" s="5">
        <f t="shared" si="98"/>
        <v>25</v>
      </c>
      <c r="B655" s="5">
        <f t="shared" si="97"/>
        <v>24</v>
      </c>
      <c r="C655" s="9">
        <f>IFERROR(IF(AND($B655&gt;=INDEX($EH$5:$EH$44,$A655),$B655&lt;=INDEX($EJ$5:$EJ$44,$A655),C$30&gt;=INDEX($EG$5:$EG$44,$A655),C$30&lt;=INDEX($EI$5:$EI$44,$A655)),$A655,0),0)</f>
        <v>0</v>
      </c>
      <c r="D655" s="9">
        <f>IFERROR(IF(AND($B655&gt;=INDEX($EH$5:$EH$44,$A655),$B655&lt;=INDEX($EJ$5:$EJ$44,$A655),D$30&gt;=INDEX($EG$5:$EG$44,$A655),D$30&lt;=INDEX($EI$5:$EI$44,$A655)),$A655,0),0)</f>
        <v>0</v>
      </c>
      <c r="E655" s="9">
        <f>IFERROR(IF(AND($B655&gt;=INDEX($EH$5:$EH$44,$A655),$B655&lt;=INDEX($EJ$5:$EJ$44,$A655),E$30&gt;=INDEX($EG$5:$EG$44,$A655),E$30&lt;=INDEX($EI$5:$EI$44,$A655)),$A655,0),0)</f>
        <v>0</v>
      </c>
      <c r="F655" s="9">
        <f>IFERROR(IF(AND($B655&gt;=INDEX($EH$5:$EH$44,$A655),$B655&lt;=INDEX($EJ$5:$EJ$44,$A655),F$30&gt;=INDEX($EG$5:$EG$44,$A655),F$30&lt;=INDEX($EI$5:$EI$44,$A655)),$A655,0),0)</f>
        <v>0</v>
      </c>
      <c r="G655" s="9">
        <f>IFERROR(IF(AND($B655&gt;=INDEX($EH$5:$EH$44,$A655),$B655&lt;=INDEX($EJ$5:$EJ$44,$A655),G$30&gt;=INDEX($EG$5:$EG$44,$A655),G$30&lt;=INDEX($EI$5:$EI$44,$A655)),$A655,0),0)</f>
        <v>0</v>
      </c>
      <c r="H655" s="9">
        <f>IFERROR(IF(AND($B655&gt;=INDEX($EH$5:$EH$44,$A655),$B655&lt;=INDEX($EJ$5:$EJ$44,$A655),H$30&gt;=INDEX($EG$5:$EG$44,$A655),H$30&lt;=INDEX($EI$5:$EI$44,$A655)),$A655,0),0)</f>
        <v>0</v>
      </c>
      <c r="I655" s="9">
        <f>IFERROR(IF(AND($B655&gt;=INDEX($EH$5:$EH$44,$A655),$B655&lt;=INDEX($EJ$5:$EJ$44,$A655),I$30&gt;=INDEX($EG$5:$EG$44,$A655),I$30&lt;=INDEX($EI$5:$EI$44,$A655)),$A655,0),0)</f>
        <v>0</v>
      </c>
      <c r="J655" s="9">
        <f>IFERROR(IF(AND($B655&gt;=INDEX($EH$5:$EH$44,$A655),$B655&lt;=INDEX($EJ$5:$EJ$44,$A655),J$30&gt;=INDEX($EG$5:$EG$44,$A655),J$30&lt;=INDEX($EI$5:$EI$44,$A655)),$A655,0),0)</f>
        <v>0</v>
      </c>
      <c r="K655" s="9">
        <f>IFERROR(IF(AND($B655&gt;=INDEX($EH$5:$EH$44,$A655),$B655&lt;=INDEX($EJ$5:$EJ$44,$A655),K$30&gt;=INDEX($EG$5:$EG$44,$A655),K$30&lt;=INDEX($EI$5:$EI$44,$A655)),$A655,0),0)</f>
        <v>0</v>
      </c>
      <c r="L655" s="9">
        <f>IFERROR(IF(AND($B655&gt;=INDEX($EH$5:$EH$44,$A655),$B655&lt;=INDEX($EJ$5:$EJ$44,$A655),L$30&gt;=INDEX($EG$5:$EG$44,$A655),L$30&lt;=INDEX($EI$5:$EI$44,$A655)),$A655,0),0)</f>
        <v>0</v>
      </c>
      <c r="M655" s="9">
        <f>IFERROR(IF(AND($B655&gt;=INDEX($EH$5:$EH$44,$A655),$B655&lt;=INDEX($EJ$5:$EJ$44,$A655),M$30&gt;=INDEX($EG$5:$EG$44,$A655),M$30&lt;=INDEX($EI$5:$EI$44,$A655)),$A655,0),0)</f>
        <v>0</v>
      </c>
      <c r="N655" s="9">
        <f>IFERROR(IF(AND($B655&gt;=INDEX($EH$5:$EH$44,$A655),$B655&lt;=INDEX($EJ$5:$EJ$44,$A655),N$30&gt;=INDEX($EG$5:$EG$44,$A655),N$30&lt;=INDEX($EI$5:$EI$44,$A655)),$A655,0),0)</f>
        <v>0</v>
      </c>
      <c r="O655" s="9">
        <f>IFERROR(IF(AND($B655&gt;=INDEX($EH$5:$EH$44,$A655),$B655&lt;=INDEX($EJ$5:$EJ$44,$A655),O$30&gt;=INDEX($EG$5:$EG$44,$A655),O$30&lt;=INDEX($EI$5:$EI$44,$A655)),$A655,0),0)</f>
        <v>0</v>
      </c>
      <c r="P655" s="9">
        <f>IFERROR(IF(AND($B655&gt;=INDEX($EH$5:$EH$44,$A655),$B655&lt;=INDEX($EJ$5:$EJ$44,$A655),P$30&gt;=INDEX($EG$5:$EG$44,$A655),P$30&lt;=INDEX($EI$5:$EI$44,$A655)),$A655,0),0)</f>
        <v>0</v>
      </c>
      <c r="Q655" s="9">
        <f>IFERROR(IF(AND($B655&gt;=INDEX($EH$5:$EH$44,$A655),$B655&lt;=INDEX($EJ$5:$EJ$44,$A655),Q$30&gt;=INDEX($EG$5:$EG$44,$A655),Q$30&lt;=INDEX($EI$5:$EI$44,$A655)),$A655,0),0)</f>
        <v>0</v>
      </c>
      <c r="R655" s="9">
        <f>IFERROR(IF(AND($B655&gt;=INDEX($EH$5:$EH$44,$A655),$B655&lt;=INDEX($EJ$5:$EJ$44,$A655),R$30&gt;=INDEX($EG$5:$EG$44,$A655),R$30&lt;=INDEX($EI$5:$EI$44,$A655)),$A655,0),0)</f>
        <v>0</v>
      </c>
      <c r="S655" s="9">
        <f>IFERROR(IF(AND($B655&gt;=INDEX($EH$5:$EH$44,$A655),$B655&lt;=INDEX($EJ$5:$EJ$44,$A655),S$30&gt;=INDEX($EG$5:$EG$44,$A655),S$30&lt;=INDEX($EI$5:$EI$44,$A655)),$A655,0),0)</f>
        <v>0</v>
      </c>
      <c r="T655" s="9">
        <f>IFERROR(IF(AND($B655&gt;=INDEX($EH$5:$EH$44,$A655),$B655&lt;=INDEX($EJ$5:$EJ$44,$A655),T$30&gt;=INDEX($EG$5:$EG$44,$A655),T$30&lt;=INDEX($EI$5:$EI$44,$A655)),$A655,0),0)</f>
        <v>0</v>
      </c>
      <c r="U655" s="9">
        <f>IFERROR(IF(AND($B655&gt;=INDEX($EH$5:$EH$44,$A655),$B655&lt;=INDEX($EJ$5:$EJ$44,$A655),U$30&gt;=INDEX($EG$5:$EG$44,$A655),U$30&lt;=INDEX($EI$5:$EI$44,$A655)),$A655,0),0)</f>
        <v>0</v>
      </c>
      <c r="V655" s="9">
        <f>IFERROR(IF(AND($B655&gt;=INDEX($EH$5:$EH$44,$A655),$B655&lt;=INDEX($EJ$5:$EJ$44,$A655),V$30&gt;=INDEX($EG$5:$EG$44,$A655),V$30&lt;=INDEX($EI$5:$EI$44,$A655)),$A655,0),0)</f>
        <v>0</v>
      </c>
      <c r="W655" s="9">
        <f>IFERROR(IF(AND($B655&gt;=INDEX($EH$5:$EH$44,$A655),$B655&lt;=INDEX($EJ$5:$EJ$44,$A655),W$30&gt;=INDEX($EG$5:$EG$44,$A655),W$30&lt;=INDEX($EI$5:$EI$44,$A655)),$A655,0),0)</f>
        <v>0</v>
      </c>
      <c r="X655" s="9">
        <f>IFERROR(IF(AND($B655&gt;=INDEX($EH$5:$EH$44,$A655),$B655&lt;=INDEX($EJ$5:$EJ$44,$A655),X$30&gt;=INDEX($EG$5:$EG$44,$A655),X$30&lt;=INDEX($EI$5:$EI$44,$A655)),$A655,0),0)</f>
        <v>0</v>
      </c>
      <c r="Y655" s="9">
        <f>IFERROR(IF(AND($B655&gt;=INDEX($EH$5:$EH$44,$A655),$B655&lt;=INDEX($EJ$5:$EJ$44,$A655),Y$30&gt;=INDEX($EG$5:$EG$44,$A655),Y$30&lt;=INDEX($EI$5:$EI$44,$A655)),$A655,0),0)</f>
        <v>0</v>
      </c>
      <c r="Z655" s="9">
        <f>IFERROR(IF(AND($B655&gt;=INDEX($EH$5:$EH$44,$A655),$B655&lt;=INDEX($EJ$5:$EJ$44,$A655),Z$30&gt;=INDEX($EG$5:$EG$44,$A655),Z$30&lt;=INDEX($EI$5:$EI$44,$A655)),$A655,0),0)</f>
        <v>0</v>
      </c>
      <c r="AA655" s="9">
        <f>IFERROR(IF(AND($B655&gt;=INDEX($EH$5:$EH$44,$A655),$B655&lt;=INDEX($EJ$5:$EJ$44,$A655),AA$30&gt;=INDEX($EG$5:$EG$44,$A655),AA$30&lt;=INDEX($EI$5:$EI$44,$A655)),$A655,0),0)</f>
        <v>0</v>
      </c>
      <c r="AB655" s="9">
        <f>IFERROR(IF(AND($B655&gt;=INDEX($EH$5:$EH$44,$A655),$B655&lt;=INDEX($EJ$5:$EJ$44,$A655),AB$30&gt;=INDEX($EG$5:$EG$44,$A655),AB$30&lt;=INDEX($EI$5:$EI$44,$A655)),$A655,0),0)</f>
        <v>0</v>
      </c>
      <c r="AC655" s="9">
        <f>IFERROR(IF(AND($B655&gt;=INDEX($EH$5:$EH$44,$A655),$B655&lt;=INDEX($EJ$5:$EJ$44,$A655),AC$30&gt;=INDEX($EG$5:$EG$44,$A655),AC$30&lt;=INDEX($EI$5:$EI$44,$A655)),$A655,0),0)</f>
        <v>0</v>
      </c>
      <c r="AD655" s="9">
        <f>IFERROR(IF(AND($B655&gt;=INDEX($EH$5:$EH$44,$A655),$B655&lt;=INDEX($EJ$5:$EJ$44,$A655),AD$30&gt;=INDEX($EG$5:$EG$44,$A655),AD$30&lt;=INDEX($EI$5:$EI$44,$A655)),$A655,0),0)</f>
        <v>0</v>
      </c>
      <c r="AE655" s="9">
        <f>IFERROR(IF(AND($B655&gt;=INDEX($EH$5:$EH$44,$A655),$B655&lt;=INDEX($EJ$5:$EJ$44,$A655),AE$30&gt;=INDEX($EG$5:$EG$44,$A655),AE$30&lt;=INDEX($EI$5:$EI$44,$A655)),$A655,0),0)</f>
        <v>0</v>
      </c>
      <c r="AF655" s="9">
        <f>IFERROR(IF(AND($B655&gt;=INDEX($EH$5:$EH$44,$A655),$B655&lt;=INDEX($EJ$5:$EJ$44,$A655),AF$30&gt;=INDEX($EG$5:$EG$44,$A655),AF$30&lt;=INDEX($EI$5:$EI$44,$A655)),$A655,0),0)</f>
        <v>0</v>
      </c>
      <c r="AG655" s="9">
        <f>IFERROR(IF(AND($B655&gt;=INDEX($EH$5:$EH$44,$A655),$B655&lt;=INDEX($EJ$5:$EJ$44,$A655),AG$30&gt;=INDEX($EG$5:$EG$44,$A655),AG$30&lt;=INDEX($EI$5:$EI$44,$A655)),$A655,0),0)</f>
        <v>0</v>
      </c>
      <c r="AH655" s="9"/>
    </row>
    <row r="656" spans="1:34">
      <c r="A656" s="5">
        <f t="shared" si="98"/>
        <v>26</v>
      </c>
      <c r="B656" s="5">
        <f t="shared" si="97"/>
        <v>0</v>
      </c>
      <c r="C656" s="9">
        <f>IFERROR(IF(AND($B656&gt;=INDEX($EH$5:$EH$44,$A656),$B656&lt;=INDEX($EJ$5:$EJ$44,$A656),C$30&gt;=INDEX($EG$5:$EG$44,$A656),C$30&lt;=INDEX($EI$5:$EI$44,$A656)),$A656,0),0)</f>
        <v>0</v>
      </c>
      <c r="D656" s="9">
        <f>IFERROR(IF(AND($B656&gt;=INDEX($EH$5:$EH$44,$A656),$B656&lt;=INDEX($EJ$5:$EJ$44,$A656),D$30&gt;=INDEX($EG$5:$EG$44,$A656),D$30&lt;=INDEX($EI$5:$EI$44,$A656)),$A656,0),0)</f>
        <v>0</v>
      </c>
      <c r="E656" s="9">
        <f>IFERROR(IF(AND($B656&gt;=INDEX($EH$5:$EH$44,$A656),$B656&lt;=INDEX($EJ$5:$EJ$44,$A656),E$30&gt;=INDEX($EG$5:$EG$44,$A656),E$30&lt;=INDEX($EI$5:$EI$44,$A656)),$A656,0),0)</f>
        <v>0</v>
      </c>
      <c r="F656" s="9">
        <f>IFERROR(IF(AND($B656&gt;=INDEX($EH$5:$EH$44,$A656),$B656&lt;=INDEX($EJ$5:$EJ$44,$A656),F$30&gt;=INDEX($EG$5:$EG$44,$A656),F$30&lt;=INDEX($EI$5:$EI$44,$A656)),$A656,0),0)</f>
        <v>0</v>
      </c>
      <c r="G656" s="9">
        <f>IFERROR(IF(AND($B656&gt;=INDEX($EH$5:$EH$44,$A656),$B656&lt;=INDEX($EJ$5:$EJ$44,$A656),G$30&gt;=INDEX($EG$5:$EG$44,$A656),G$30&lt;=INDEX($EI$5:$EI$44,$A656)),$A656,0),0)</f>
        <v>0</v>
      </c>
      <c r="H656" s="9">
        <f>IFERROR(IF(AND($B656&gt;=INDEX($EH$5:$EH$44,$A656),$B656&lt;=INDEX($EJ$5:$EJ$44,$A656),H$30&gt;=INDEX($EG$5:$EG$44,$A656),H$30&lt;=INDEX($EI$5:$EI$44,$A656)),$A656,0),0)</f>
        <v>0</v>
      </c>
      <c r="I656" s="9">
        <f>IFERROR(IF(AND($B656&gt;=INDEX($EH$5:$EH$44,$A656),$B656&lt;=INDEX($EJ$5:$EJ$44,$A656),I$30&gt;=INDEX($EG$5:$EG$44,$A656),I$30&lt;=INDEX($EI$5:$EI$44,$A656)),$A656,0),0)</f>
        <v>0</v>
      </c>
      <c r="J656" s="9">
        <f>IFERROR(IF(AND($B656&gt;=INDEX($EH$5:$EH$44,$A656),$B656&lt;=INDEX($EJ$5:$EJ$44,$A656),J$30&gt;=INDEX($EG$5:$EG$44,$A656),J$30&lt;=INDEX($EI$5:$EI$44,$A656)),$A656,0),0)</f>
        <v>0</v>
      </c>
      <c r="K656" s="9">
        <f>IFERROR(IF(AND($B656&gt;=INDEX($EH$5:$EH$44,$A656),$B656&lt;=INDEX($EJ$5:$EJ$44,$A656),K$30&gt;=INDEX($EG$5:$EG$44,$A656),K$30&lt;=INDEX($EI$5:$EI$44,$A656)),$A656,0),0)</f>
        <v>0</v>
      </c>
      <c r="L656" s="9">
        <f>IFERROR(IF(AND($B656&gt;=INDEX($EH$5:$EH$44,$A656),$B656&lt;=INDEX($EJ$5:$EJ$44,$A656),L$30&gt;=INDEX($EG$5:$EG$44,$A656),L$30&lt;=INDEX($EI$5:$EI$44,$A656)),$A656,0),0)</f>
        <v>0</v>
      </c>
      <c r="M656" s="9">
        <f>IFERROR(IF(AND($B656&gt;=INDEX($EH$5:$EH$44,$A656),$B656&lt;=INDEX($EJ$5:$EJ$44,$A656),M$30&gt;=INDEX($EG$5:$EG$44,$A656),M$30&lt;=INDEX($EI$5:$EI$44,$A656)),$A656,0),0)</f>
        <v>0</v>
      </c>
      <c r="N656" s="9">
        <f>IFERROR(IF(AND($B656&gt;=INDEX($EH$5:$EH$44,$A656),$B656&lt;=INDEX($EJ$5:$EJ$44,$A656),N$30&gt;=INDEX($EG$5:$EG$44,$A656),N$30&lt;=INDEX($EI$5:$EI$44,$A656)),$A656,0),0)</f>
        <v>0</v>
      </c>
      <c r="O656" s="9">
        <f>IFERROR(IF(AND($B656&gt;=INDEX($EH$5:$EH$44,$A656),$B656&lt;=INDEX($EJ$5:$EJ$44,$A656),O$30&gt;=INDEX($EG$5:$EG$44,$A656),O$30&lt;=INDEX($EI$5:$EI$44,$A656)),$A656,0),0)</f>
        <v>0</v>
      </c>
      <c r="P656" s="9">
        <f>IFERROR(IF(AND($B656&gt;=INDEX($EH$5:$EH$44,$A656),$B656&lt;=INDEX($EJ$5:$EJ$44,$A656),P$30&gt;=INDEX($EG$5:$EG$44,$A656),P$30&lt;=INDEX($EI$5:$EI$44,$A656)),$A656,0),0)</f>
        <v>0</v>
      </c>
      <c r="Q656" s="9">
        <f>IFERROR(IF(AND($B656&gt;=INDEX($EH$5:$EH$44,$A656),$B656&lt;=INDEX($EJ$5:$EJ$44,$A656),Q$30&gt;=INDEX($EG$5:$EG$44,$A656),Q$30&lt;=INDEX($EI$5:$EI$44,$A656)),$A656,0),0)</f>
        <v>0</v>
      </c>
      <c r="R656" s="9">
        <f>IFERROR(IF(AND($B656&gt;=INDEX($EH$5:$EH$44,$A656),$B656&lt;=INDEX($EJ$5:$EJ$44,$A656),R$30&gt;=INDEX($EG$5:$EG$44,$A656),R$30&lt;=INDEX($EI$5:$EI$44,$A656)),$A656,0),0)</f>
        <v>0</v>
      </c>
      <c r="S656" s="9">
        <f>IFERROR(IF(AND($B656&gt;=INDEX($EH$5:$EH$44,$A656),$B656&lt;=INDEX($EJ$5:$EJ$44,$A656),S$30&gt;=INDEX($EG$5:$EG$44,$A656),S$30&lt;=INDEX($EI$5:$EI$44,$A656)),$A656,0),0)</f>
        <v>0</v>
      </c>
      <c r="T656" s="9">
        <f>IFERROR(IF(AND($B656&gt;=INDEX($EH$5:$EH$44,$A656),$B656&lt;=INDEX($EJ$5:$EJ$44,$A656),T$30&gt;=INDEX($EG$5:$EG$44,$A656),T$30&lt;=INDEX($EI$5:$EI$44,$A656)),$A656,0),0)</f>
        <v>0</v>
      </c>
      <c r="U656" s="9">
        <f>IFERROR(IF(AND($B656&gt;=INDEX($EH$5:$EH$44,$A656),$B656&lt;=INDEX($EJ$5:$EJ$44,$A656),U$30&gt;=INDEX($EG$5:$EG$44,$A656),U$30&lt;=INDEX($EI$5:$EI$44,$A656)),$A656,0),0)</f>
        <v>0</v>
      </c>
      <c r="V656" s="9">
        <f>IFERROR(IF(AND($B656&gt;=INDEX($EH$5:$EH$44,$A656),$B656&lt;=INDEX($EJ$5:$EJ$44,$A656),V$30&gt;=INDEX($EG$5:$EG$44,$A656),V$30&lt;=INDEX($EI$5:$EI$44,$A656)),$A656,0),0)</f>
        <v>0</v>
      </c>
      <c r="W656" s="9">
        <f>IFERROR(IF(AND($B656&gt;=INDEX($EH$5:$EH$44,$A656),$B656&lt;=INDEX($EJ$5:$EJ$44,$A656),W$30&gt;=INDEX($EG$5:$EG$44,$A656),W$30&lt;=INDEX($EI$5:$EI$44,$A656)),$A656,0),0)</f>
        <v>0</v>
      </c>
      <c r="X656" s="9">
        <f>IFERROR(IF(AND($B656&gt;=INDEX($EH$5:$EH$44,$A656),$B656&lt;=INDEX($EJ$5:$EJ$44,$A656),X$30&gt;=INDEX($EG$5:$EG$44,$A656),X$30&lt;=INDEX($EI$5:$EI$44,$A656)),$A656,0),0)</f>
        <v>0</v>
      </c>
      <c r="Y656" s="9">
        <f>IFERROR(IF(AND($B656&gt;=INDEX($EH$5:$EH$44,$A656),$B656&lt;=INDEX($EJ$5:$EJ$44,$A656),Y$30&gt;=INDEX($EG$5:$EG$44,$A656),Y$30&lt;=INDEX($EI$5:$EI$44,$A656)),$A656,0),0)</f>
        <v>0</v>
      </c>
      <c r="Z656" s="9">
        <f>IFERROR(IF(AND($B656&gt;=INDEX($EH$5:$EH$44,$A656),$B656&lt;=INDEX($EJ$5:$EJ$44,$A656),Z$30&gt;=INDEX($EG$5:$EG$44,$A656),Z$30&lt;=INDEX($EI$5:$EI$44,$A656)),$A656,0),0)</f>
        <v>0</v>
      </c>
      <c r="AA656" s="9">
        <f>IFERROR(IF(AND($B656&gt;=INDEX($EH$5:$EH$44,$A656),$B656&lt;=INDEX($EJ$5:$EJ$44,$A656),AA$30&gt;=INDEX($EG$5:$EG$44,$A656),AA$30&lt;=INDEX($EI$5:$EI$44,$A656)),$A656,0),0)</f>
        <v>0</v>
      </c>
      <c r="AB656" s="9">
        <f>IFERROR(IF(AND($B656&gt;=INDEX($EH$5:$EH$44,$A656),$B656&lt;=INDEX($EJ$5:$EJ$44,$A656),AB$30&gt;=INDEX($EG$5:$EG$44,$A656),AB$30&lt;=INDEX($EI$5:$EI$44,$A656)),$A656,0),0)</f>
        <v>0</v>
      </c>
      <c r="AC656" s="9">
        <f>IFERROR(IF(AND($B656&gt;=INDEX($EH$5:$EH$44,$A656),$B656&lt;=INDEX($EJ$5:$EJ$44,$A656),AC$30&gt;=INDEX($EG$5:$EG$44,$A656),AC$30&lt;=INDEX($EI$5:$EI$44,$A656)),$A656,0),0)</f>
        <v>0</v>
      </c>
      <c r="AD656" s="9">
        <f>IFERROR(IF(AND($B656&gt;=INDEX($EH$5:$EH$44,$A656),$B656&lt;=INDEX($EJ$5:$EJ$44,$A656),AD$30&gt;=INDEX($EG$5:$EG$44,$A656),AD$30&lt;=INDEX($EI$5:$EI$44,$A656)),$A656,0),0)</f>
        <v>0</v>
      </c>
      <c r="AE656" s="9">
        <f>IFERROR(IF(AND($B656&gt;=INDEX($EH$5:$EH$44,$A656),$B656&lt;=INDEX($EJ$5:$EJ$44,$A656),AE$30&gt;=INDEX($EG$5:$EG$44,$A656),AE$30&lt;=INDEX($EI$5:$EI$44,$A656)),$A656,0),0)</f>
        <v>0</v>
      </c>
      <c r="AF656" s="9">
        <f>IFERROR(IF(AND($B656&gt;=INDEX($EH$5:$EH$44,$A656),$B656&lt;=INDEX($EJ$5:$EJ$44,$A656),AF$30&gt;=INDEX($EG$5:$EG$44,$A656),AF$30&lt;=INDEX($EI$5:$EI$44,$A656)),$A656,0),0)</f>
        <v>0</v>
      </c>
      <c r="AG656" s="9">
        <f>IFERROR(IF(AND($B656&gt;=INDEX($EH$5:$EH$44,$A656),$B656&lt;=INDEX($EJ$5:$EJ$44,$A656),AG$30&gt;=INDEX($EG$5:$EG$44,$A656),AG$30&lt;=INDEX($EI$5:$EI$44,$A656)),$A656,0),0)</f>
        <v>0</v>
      </c>
      <c r="AH656" s="9"/>
    </row>
    <row r="657" spans="1:34">
      <c r="A657" s="5">
        <f t="shared" si="98"/>
        <v>26</v>
      </c>
      <c r="B657" s="5">
        <f t="shared" si="97"/>
        <v>1</v>
      </c>
      <c r="C657" s="9">
        <f>IFERROR(IF(AND($B657&gt;=INDEX($EH$5:$EH$44,$A657),$B657&lt;=INDEX($EJ$5:$EJ$44,$A657),C$30&gt;=INDEX($EG$5:$EG$44,$A657),C$30&lt;=INDEX($EI$5:$EI$44,$A657)),$A657,0),0)</f>
        <v>0</v>
      </c>
      <c r="D657" s="9">
        <f>IFERROR(IF(AND($B657&gt;=INDEX($EH$5:$EH$44,$A657),$B657&lt;=INDEX($EJ$5:$EJ$44,$A657),D$30&gt;=INDEX($EG$5:$EG$44,$A657),D$30&lt;=INDEX($EI$5:$EI$44,$A657)),$A657,0),0)</f>
        <v>0</v>
      </c>
      <c r="E657" s="9">
        <f>IFERROR(IF(AND($B657&gt;=INDEX($EH$5:$EH$44,$A657),$B657&lt;=INDEX($EJ$5:$EJ$44,$A657),E$30&gt;=INDEX($EG$5:$EG$44,$A657),E$30&lt;=INDEX($EI$5:$EI$44,$A657)),$A657,0),0)</f>
        <v>0</v>
      </c>
      <c r="F657" s="9">
        <f>IFERROR(IF(AND($B657&gt;=INDEX($EH$5:$EH$44,$A657),$B657&lt;=INDEX($EJ$5:$EJ$44,$A657),F$30&gt;=INDEX($EG$5:$EG$44,$A657),F$30&lt;=INDEX($EI$5:$EI$44,$A657)),$A657,0),0)</f>
        <v>0</v>
      </c>
      <c r="G657" s="9">
        <f>IFERROR(IF(AND($B657&gt;=INDEX($EH$5:$EH$44,$A657),$B657&lt;=INDEX($EJ$5:$EJ$44,$A657),G$30&gt;=INDEX($EG$5:$EG$44,$A657),G$30&lt;=INDEX($EI$5:$EI$44,$A657)),$A657,0),0)</f>
        <v>0</v>
      </c>
      <c r="H657" s="9">
        <f>IFERROR(IF(AND($B657&gt;=INDEX($EH$5:$EH$44,$A657),$B657&lt;=INDEX($EJ$5:$EJ$44,$A657),H$30&gt;=INDEX($EG$5:$EG$44,$A657),H$30&lt;=INDEX($EI$5:$EI$44,$A657)),$A657,0),0)</f>
        <v>0</v>
      </c>
      <c r="I657" s="9">
        <f>IFERROR(IF(AND($B657&gt;=INDEX($EH$5:$EH$44,$A657),$B657&lt;=INDEX($EJ$5:$EJ$44,$A657),I$30&gt;=INDEX($EG$5:$EG$44,$A657),I$30&lt;=INDEX($EI$5:$EI$44,$A657)),$A657,0),0)</f>
        <v>0</v>
      </c>
      <c r="J657" s="9">
        <f>IFERROR(IF(AND($B657&gt;=INDEX($EH$5:$EH$44,$A657),$B657&lt;=INDEX($EJ$5:$EJ$44,$A657),J$30&gt;=INDEX($EG$5:$EG$44,$A657),J$30&lt;=INDEX($EI$5:$EI$44,$A657)),$A657,0),0)</f>
        <v>0</v>
      </c>
      <c r="K657" s="9">
        <f>IFERROR(IF(AND($B657&gt;=INDEX($EH$5:$EH$44,$A657),$B657&lt;=INDEX($EJ$5:$EJ$44,$A657),K$30&gt;=INDEX($EG$5:$EG$44,$A657),K$30&lt;=INDEX($EI$5:$EI$44,$A657)),$A657,0),0)</f>
        <v>0</v>
      </c>
      <c r="L657" s="9">
        <f>IFERROR(IF(AND($B657&gt;=INDEX($EH$5:$EH$44,$A657),$B657&lt;=INDEX($EJ$5:$EJ$44,$A657),L$30&gt;=INDEX($EG$5:$EG$44,$A657),L$30&lt;=INDEX($EI$5:$EI$44,$A657)),$A657,0),0)</f>
        <v>0</v>
      </c>
      <c r="M657" s="9">
        <f>IFERROR(IF(AND($B657&gt;=INDEX($EH$5:$EH$44,$A657),$B657&lt;=INDEX($EJ$5:$EJ$44,$A657),M$30&gt;=INDEX($EG$5:$EG$44,$A657),M$30&lt;=INDEX($EI$5:$EI$44,$A657)),$A657,0),0)</f>
        <v>0</v>
      </c>
      <c r="N657" s="9">
        <f>IFERROR(IF(AND($B657&gt;=INDEX($EH$5:$EH$44,$A657),$B657&lt;=INDEX($EJ$5:$EJ$44,$A657),N$30&gt;=INDEX($EG$5:$EG$44,$A657),N$30&lt;=INDEX($EI$5:$EI$44,$A657)),$A657,0),0)</f>
        <v>0</v>
      </c>
      <c r="O657" s="9">
        <f>IFERROR(IF(AND($B657&gt;=INDEX($EH$5:$EH$44,$A657),$B657&lt;=INDEX($EJ$5:$EJ$44,$A657),O$30&gt;=INDEX($EG$5:$EG$44,$A657),O$30&lt;=INDEX($EI$5:$EI$44,$A657)),$A657,0),0)</f>
        <v>0</v>
      </c>
      <c r="P657" s="9">
        <f>IFERROR(IF(AND($B657&gt;=INDEX($EH$5:$EH$44,$A657),$B657&lt;=INDEX($EJ$5:$EJ$44,$A657),P$30&gt;=INDEX($EG$5:$EG$44,$A657),P$30&lt;=INDEX($EI$5:$EI$44,$A657)),$A657,0),0)</f>
        <v>0</v>
      </c>
      <c r="Q657" s="9">
        <f>IFERROR(IF(AND($B657&gt;=INDEX($EH$5:$EH$44,$A657),$B657&lt;=INDEX($EJ$5:$EJ$44,$A657),Q$30&gt;=INDEX($EG$5:$EG$44,$A657),Q$30&lt;=INDEX($EI$5:$EI$44,$A657)),$A657,0),0)</f>
        <v>0</v>
      </c>
      <c r="R657" s="9">
        <f>IFERROR(IF(AND($B657&gt;=INDEX($EH$5:$EH$44,$A657),$B657&lt;=INDEX($EJ$5:$EJ$44,$A657),R$30&gt;=INDEX($EG$5:$EG$44,$A657),R$30&lt;=INDEX($EI$5:$EI$44,$A657)),$A657,0),0)</f>
        <v>0</v>
      </c>
      <c r="S657" s="9">
        <f>IFERROR(IF(AND($B657&gt;=INDEX($EH$5:$EH$44,$A657),$B657&lt;=INDEX($EJ$5:$EJ$44,$A657),S$30&gt;=INDEX($EG$5:$EG$44,$A657),S$30&lt;=INDEX($EI$5:$EI$44,$A657)),$A657,0),0)</f>
        <v>0</v>
      </c>
      <c r="T657" s="9">
        <f>IFERROR(IF(AND($B657&gt;=INDEX($EH$5:$EH$44,$A657),$B657&lt;=INDEX($EJ$5:$EJ$44,$A657),T$30&gt;=INDEX($EG$5:$EG$44,$A657),T$30&lt;=INDEX($EI$5:$EI$44,$A657)),$A657,0),0)</f>
        <v>0</v>
      </c>
      <c r="U657" s="9">
        <f>IFERROR(IF(AND($B657&gt;=INDEX($EH$5:$EH$44,$A657),$B657&lt;=INDEX($EJ$5:$EJ$44,$A657),U$30&gt;=INDEX($EG$5:$EG$44,$A657),U$30&lt;=INDEX($EI$5:$EI$44,$A657)),$A657,0),0)</f>
        <v>0</v>
      </c>
      <c r="V657" s="9">
        <f>IFERROR(IF(AND($B657&gt;=INDEX($EH$5:$EH$44,$A657),$B657&lt;=INDEX($EJ$5:$EJ$44,$A657),V$30&gt;=INDEX($EG$5:$EG$44,$A657),V$30&lt;=INDEX($EI$5:$EI$44,$A657)),$A657,0),0)</f>
        <v>0</v>
      </c>
      <c r="W657" s="9">
        <f>IFERROR(IF(AND($B657&gt;=INDEX($EH$5:$EH$44,$A657),$B657&lt;=INDEX($EJ$5:$EJ$44,$A657),W$30&gt;=INDEX($EG$5:$EG$44,$A657),W$30&lt;=INDEX($EI$5:$EI$44,$A657)),$A657,0),0)</f>
        <v>0</v>
      </c>
      <c r="X657" s="9">
        <f>IFERROR(IF(AND($B657&gt;=INDEX($EH$5:$EH$44,$A657),$B657&lt;=INDEX($EJ$5:$EJ$44,$A657),X$30&gt;=INDEX($EG$5:$EG$44,$A657),X$30&lt;=INDEX($EI$5:$EI$44,$A657)),$A657,0),0)</f>
        <v>0</v>
      </c>
      <c r="Y657" s="9">
        <f>IFERROR(IF(AND($B657&gt;=INDEX($EH$5:$EH$44,$A657),$B657&lt;=INDEX($EJ$5:$EJ$44,$A657),Y$30&gt;=INDEX($EG$5:$EG$44,$A657),Y$30&lt;=INDEX($EI$5:$EI$44,$A657)),$A657,0),0)</f>
        <v>0</v>
      </c>
      <c r="Z657" s="9">
        <f>IFERROR(IF(AND($B657&gt;=INDEX($EH$5:$EH$44,$A657),$B657&lt;=INDEX($EJ$5:$EJ$44,$A657),Z$30&gt;=INDEX($EG$5:$EG$44,$A657),Z$30&lt;=INDEX($EI$5:$EI$44,$A657)),$A657,0),0)</f>
        <v>0</v>
      </c>
      <c r="AA657" s="9">
        <f>IFERROR(IF(AND($B657&gt;=INDEX($EH$5:$EH$44,$A657),$B657&lt;=INDEX($EJ$5:$EJ$44,$A657),AA$30&gt;=INDEX($EG$5:$EG$44,$A657),AA$30&lt;=INDEX($EI$5:$EI$44,$A657)),$A657,0),0)</f>
        <v>0</v>
      </c>
      <c r="AB657" s="9">
        <f>IFERROR(IF(AND($B657&gt;=INDEX($EH$5:$EH$44,$A657),$B657&lt;=INDEX($EJ$5:$EJ$44,$A657),AB$30&gt;=INDEX($EG$5:$EG$44,$A657),AB$30&lt;=INDEX($EI$5:$EI$44,$A657)),$A657,0),0)</f>
        <v>0</v>
      </c>
      <c r="AC657" s="9">
        <f>IFERROR(IF(AND($B657&gt;=INDEX($EH$5:$EH$44,$A657),$B657&lt;=INDEX($EJ$5:$EJ$44,$A657),AC$30&gt;=INDEX($EG$5:$EG$44,$A657),AC$30&lt;=INDEX($EI$5:$EI$44,$A657)),$A657,0),0)</f>
        <v>0</v>
      </c>
      <c r="AD657" s="9">
        <f>IFERROR(IF(AND($B657&gt;=INDEX($EH$5:$EH$44,$A657),$B657&lt;=INDEX($EJ$5:$EJ$44,$A657),AD$30&gt;=INDEX($EG$5:$EG$44,$A657),AD$30&lt;=INDEX($EI$5:$EI$44,$A657)),$A657,0),0)</f>
        <v>0</v>
      </c>
      <c r="AE657" s="9">
        <f>IFERROR(IF(AND($B657&gt;=INDEX($EH$5:$EH$44,$A657),$B657&lt;=INDEX($EJ$5:$EJ$44,$A657),AE$30&gt;=INDEX($EG$5:$EG$44,$A657),AE$30&lt;=INDEX($EI$5:$EI$44,$A657)),$A657,0),0)</f>
        <v>0</v>
      </c>
      <c r="AF657" s="9">
        <f>IFERROR(IF(AND($B657&gt;=INDEX($EH$5:$EH$44,$A657),$B657&lt;=INDEX($EJ$5:$EJ$44,$A657),AF$30&gt;=INDEX($EG$5:$EG$44,$A657),AF$30&lt;=INDEX($EI$5:$EI$44,$A657)),$A657,0),0)</f>
        <v>0</v>
      </c>
      <c r="AG657" s="9">
        <f>IFERROR(IF(AND($B657&gt;=INDEX($EH$5:$EH$44,$A657),$B657&lt;=INDEX($EJ$5:$EJ$44,$A657),AG$30&gt;=INDEX($EG$5:$EG$44,$A657),AG$30&lt;=INDEX($EI$5:$EI$44,$A657)),$A657,0),0)</f>
        <v>0</v>
      </c>
      <c r="AH657" s="9"/>
    </row>
    <row r="658" spans="1:34">
      <c r="A658" s="5">
        <f t="shared" si="98"/>
        <v>26</v>
      </c>
      <c r="B658" s="5">
        <f t="shared" si="97"/>
        <v>2</v>
      </c>
      <c r="C658" s="9">
        <f>IFERROR(IF(AND($B658&gt;=INDEX($EH$5:$EH$44,$A658),$B658&lt;=INDEX($EJ$5:$EJ$44,$A658),C$30&gt;=INDEX($EG$5:$EG$44,$A658),C$30&lt;=INDEX($EI$5:$EI$44,$A658)),$A658,0),0)</f>
        <v>0</v>
      </c>
      <c r="D658" s="9">
        <f>IFERROR(IF(AND($B658&gt;=INDEX($EH$5:$EH$44,$A658),$B658&lt;=INDEX($EJ$5:$EJ$44,$A658),D$30&gt;=INDEX($EG$5:$EG$44,$A658),D$30&lt;=INDEX($EI$5:$EI$44,$A658)),$A658,0),0)</f>
        <v>0</v>
      </c>
      <c r="E658" s="9">
        <f>IFERROR(IF(AND($B658&gt;=INDEX($EH$5:$EH$44,$A658),$B658&lt;=INDEX($EJ$5:$EJ$44,$A658),E$30&gt;=INDEX($EG$5:$EG$44,$A658),E$30&lt;=INDEX($EI$5:$EI$44,$A658)),$A658,0),0)</f>
        <v>0</v>
      </c>
      <c r="F658" s="9">
        <f>IFERROR(IF(AND($B658&gt;=INDEX($EH$5:$EH$44,$A658),$B658&lt;=INDEX($EJ$5:$EJ$44,$A658),F$30&gt;=INDEX($EG$5:$EG$44,$A658),F$30&lt;=INDEX($EI$5:$EI$44,$A658)),$A658,0),0)</f>
        <v>0</v>
      </c>
      <c r="G658" s="9">
        <f>IFERROR(IF(AND($B658&gt;=INDEX($EH$5:$EH$44,$A658),$B658&lt;=INDEX($EJ$5:$EJ$44,$A658),G$30&gt;=INDEX($EG$5:$EG$44,$A658),G$30&lt;=INDEX($EI$5:$EI$44,$A658)),$A658,0),0)</f>
        <v>0</v>
      </c>
      <c r="H658" s="9">
        <f>IFERROR(IF(AND($B658&gt;=INDEX($EH$5:$EH$44,$A658),$B658&lt;=INDEX($EJ$5:$EJ$44,$A658),H$30&gt;=INDEX($EG$5:$EG$44,$A658),H$30&lt;=INDEX($EI$5:$EI$44,$A658)),$A658,0),0)</f>
        <v>0</v>
      </c>
      <c r="I658" s="9">
        <f>IFERROR(IF(AND($B658&gt;=INDEX($EH$5:$EH$44,$A658),$B658&lt;=INDEX($EJ$5:$EJ$44,$A658),I$30&gt;=INDEX($EG$5:$EG$44,$A658),I$30&lt;=INDEX($EI$5:$EI$44,$A658)),$A658,0),0)</f>
        <v>0</v>
      </c>
      <c r="J658" s="9">
        <f>IFERROR(IF(AND($B658&gt;=INDEX($EH$5:$EH$44,$A658),$B658&lt;=INDEX($EJ$5:$EJ$44,$A658),J$30&gt;=INDEX($EG$5:$EG$44,$A658),J$30&lt;=INDEX($EI$5:$EI$44,$A658)),$A658,0),0)</f>
        <v>0</v>
      </c>
      <c r="K658" s="9">
        <f>IFERROR(IF(AND($B658&gt;=INDEX($EH$5:$EH$44,$A658),$B658&lt;=INDEX($EJ$5:$EJ$44,$A658),K$30&gt;=INDEX($EG$5:$EG$44,$A658),K$30&lt;=INDEX($EI$5:$EI$44,$A658)),$A658,0),0)</f>
        <v>0</v>
      </c>
      <c r="L658" s="9">
        <f>IFERROR(IF(AND($B658&gt;=INDEX($EH$5:$EH$44,$A658),$B658&lt;=INDEX($EJ$5:$EJ$44,$A658),L$30&gt;=INDEX($EG$5:$EG$44,$A658),L$30&lt;=INDEX($EI$5:$EI$44,$A658)),$A658,0),0)</f>
        <v>0</v>
      </c>
      <c r="M658" s="9">
        <f>IFERROR(IF(AND($B658&gt;=INDEX($EH$5:$EH$44,$A658),$B658&lt;=INDEX($EJ$5:$EJ$44,$A658),M$30&gt;=INDEX($EG$5:$EG$44,$A658),M$30&lt;=INDEX($EI$5:$EI$44,$A658)),$A658,0),0)</f>
        <v>0</v>
      </c>
      <c r="N658" s="9">
        <f>IFERROR(IF(AND($B658&gt;=INDEX($EH$5:$EH$44,$A658),$B658&lt;=INDEX($EJ$5:$EJ$44,$A658),N$30&gt;=INDEX($EG$5:$EG$44,$A658),N$30&lt;=INDEX($EI$5:$EI$44,$A658)),$A658,0),0)</f>
        <v>0</v>
      </c>
      <c r="O658" s="9">
        <f>IFERROR(IF(AND($B658&gt;=INDEX($EH$5:$EH$44,$A658),$B658&lt;=INDEX($EJ$5:$EJ$44,$A658),O$30&gt;=INDEX($EG$5:$EG$44,$A658),O$30&lt;=INDEX($EI$5:$EI$44,$A658)),$A658,0),0)</f>
        <v>0</v>
      </c>
      <c r="P658" s="9">
        <f>IFERROR(IF(AND($B658&gt;=INDEX($EH$5:$EH$44,$A658),$B658&lt;=INDEX($EJ$5:$EJ$44,$A658),P$30&gt;=INDEX($EG$5:$EG$44,$A658),P$30&lt;=INDEX($EI$5:$EI$44,$A658)),$A658,0),0)</f>
        <v>0</v>
      </c>
      <c r="Q658" s="9">
        <f>IFERROR(IF(AND($B658&gt;=INDEX($EH$5:$EH$44,$A658),$B658&lt;=INDEX($EJ$5:$EJ$44,$A658),Q$30&gt;=INDEX($EG$5:$EG$44,$A658),Q$30&lt;=INDEX($EI$5:$EI$44,$A658)),$A658,0),0)</f>
        <v>0</v>
      </c>
      <c r="R658" s="9">
        <f>IFERROR(IF(AND($B658&gt;=INDEX($EH$5:$EH$44,$A658),$B658&lt;=INDEX($EJ$5:$EJ$44,$A658),R$30&gt;=INDEX($EG$5:$EG$44,$A658),R$30&lt;=INDEX($EI$5:$EI$44,$A658)),$A658,0),0)</f>
        <v>0</v>
      </c>
      <c r="S658" s="9">
        <f>IFERROR(IF(AND($B658&gt;=INDEX($EH$5:$EH$44,$A658),$B658&lt;=INDEX($EJ$5:$EJ$44,$A658),S$30&gt;=INDEX($EG$5:$EG$44,$A658),S$30&lt;=INDEX($EI$5:$EI$44,$A658)),$A658,0),0)</f>
        <v>0</v>
      </c>
      <c r="T658" s="9">
        <f>IFERROR(IF(AND($B658&gt;=INDEX($EH$5:$EH$44,$A658),$B658&lt;=INDEX($EJ$5:$EJ$44,$A658),T$30&gt;=INDEX($EG$5:$EG$44,$A658),T$30&lt;=INDEX($EI$5:$EI$44,$A658)),$A658,0),0)</f>
        <v>0</v>
      </c>
      <c r="U658" s="9">
        <f>IFERROR(IF(AND($B658&gt;=INDEX($EH$5:$EH$44,$A658),$B658&lt;=INDEX($EJ$5:$EJ$44,$A658),U$30&gt;=INDEX($EG$5:$EG$44,$A658),U$30&lt;=INDEX($EI$5:$EI$44,$A658)),$A658,0),0)</f>
        <v>0</v>
      </c>
      <c r="V658" s="9">
        <f>IFERROR(IF(AND($B658&gt;=INDEX($EH$5:$EH$44,$A658),$B658&lt;=INDEX($EJ$5:$EJ$44,$A658),V$30&gt;=INDEX($EG$5:$EG$44,$A658),V$30&lt;=INDEX($EI$5:$EI$44,$A658)),$A658,0),0)</f>
        <v>0</v>
      </c>
      <c r="W658" s="9">
        <f>IFERROR(IF(AND($B658&gt;=INDEX($EH$5:$EH$44,$A658),$B658&lt;=INDEX($EJ$5:$EJ$44,$A658),W$30&gt;=INDEX($EG$5:$EG$44,$A658),W$30&lt;=INDEX($EI$5:$EI$44,$A658)),$A658,0),0)</f>
        <v>0</v>
      </c>
      <c r="X658" s="9">
        <f>IFERROR(IF(AND($B658&gt;=INDEX($EH$5:$EH$44,$A658),$B658&lt;=INDEX($EJ$5:$EJ$44,$A658),X$30&gt;=INDEX($EG$5:$EG$44,$A658),X$30&lt;=INDEX($EI$5:$EI$44,$A658)),$A658,0),0)</f>
        <v>0</v>
      </c>
      <c r="Y658" s="9">
        <f>IFERROR(IF(AND($B658&gt;=INDEX($EH$5:$EH$44,$A658),$B658&lt;=INDEX($EJ$5:$EJ$44,$A658),Y$30&gt;=INDEX($EG$5:$EG$44,$A658),Y$30&lt;=INDEX($EI$5:$EI$44,$A658)),$A658,0),0)</f>
        <v>0</v>
      </c>
      <c r="Z658" s="9">
        <f>IFERROR(IF(AND($B658&gt;=INDEX($EH$5:$EH$44,$A658),$B658&lt;=INDEX($EJ$5:$EJ$44,$A658),Z$30&gt;=INDEX($EG$5:$EG$44,$A658),Z$30&lt;=INDEX($EI$5:$EI$44,$A658)),$A658,0),0)</f>
        <v>0</v>
      </c>
      <c r="AA658" s="9">
        <f>IFERROR(IF(AND($B658&gt;=INDEX($EH$5:$EH$44,$A658),$B658&lt;=INDEX($EJ$5:$EJ$44,$A658),AA$30&gt;=INDEX($EG$5:$EG$44,$A658),AA$30&lt;=INDEX($EI$5:$EI$44,$A658)),$A658,0),0)</f>
        <v>0</v>
      </c>
      <c r="AB658" s="9">
        <f>IFERROR(IF(AND($B658&gt;=INDEX($EH$5:$EH$44,$A658),$B658&lt;=INDEX($EJ$5:$EJ$44,$A658),AB$30&gt;=INDEX($EG$5:$EG$44,$A658),AB$30&lt;=INDEX($EI$5:$EI$44,$A658)),$A658,0),0)</f>
        <v>0</v>
      </c>
      <c r="AC658" s="9">
        <f>IFERROR(IF(AND($B658&gt;=INDEX($EH$5:$EH$44,$A658),$B658&lt;=INDEX($EJ$5:$EJ$44,$A658),AC$30&gt;=INDEX($EG$5:$EG$44,$A658),AC$30&lt;=INDEX($EI$5:$EI$44,$A658)),$A658,0),0)</f>
        <v>0</v>
      </c>
      <c r="AD658" s="9">
        <f>IFERROR(IF(AND($B658&gt;=INDEX($EH$5:$EH$44,$A658),$B658&lt;=INDEX($EJ$5:$EJ$44,$A658),AD$30&gt;=INDEX($EG$5:$EG$44,$A658),AD$30&lt;=INDEX($EI$5:$EI$44,$A658)),$A658,0),0)</f>
        <v>0</v>
      </c>
      <c r="AE658" s="9">
        <f>IFERROR(IF(AND($B658&gt;=INDEX($EH$5:$EH$44,$A658),$B658&lt;=INDEX($EJ$5:$EJ$44,$A658),AE$30&gt;=INDEX($EG$5:$EG$44,$A658),AE$30&lt;=INDEX($EI$5:$EI$44,$A658)),$A658,0),0)</f>
        <v>0</v>
      </c>
      <c r="AF658" s="9">
        <f>IFERROR(IF(AND($B658&gt;=INDEX($EH$5:$EH$44,$A658),$B658&lt;=INDEX($EJ$5:$EJ$44,$A658),AF$30&gt;=INDEX($EG$5:$EG$44,$A658),AF$30&lt;=INDEX($EI$5:$EI$44,$A658)),$A658,0),0)</f>
        <v>0</v>
      </c>
      <c r="AG658" s="9">
        <f>IFERROR(IF(AND($B658&gt;=INDEX($EH$5:$EH$44,$A658),$B658&lt;=INDEX($EJ$5:$EJ$44,$A658),AG$30&gt;=INDEX($EG$5:$EG$44,$A658),AG$30&lt;=INDEX($EI$5:$EI$44,$A658)),$A658,0),0)</f>
        <v>0</v>
      </c>
      <c r="AH658" s="9"/>
    </row>
    <row r="659" spans="1:34">
      <c r="A659" s="5">
        <f t="shared" si="98"/>
        <v>26</v>
      </c>
      <c r="B659" s="5">
        <f t="shared" si="97"/>
        <v>3</v>
      </c>
      <c r="C659" s="9">
        <f>IFERROR(IF(AND($B659&gt;=INDEX($EH$5:$EH$44,$A659),$B659&lt;=INDEX($EJ$5:$EJ$44,$A659),C$30&gt;=INDEX($EG$5:$EG$44,$A659),C$30&lt;=INDEX($EI$5:$EI$44,$A659)),$A659,0),0)</f>
        <v>0</v>
      </c>
      <c r="D659" s="9">
        <f>IFERROR(IF(AND($B659&gt;=INDEX($EH$5:$EH$44,$A659),$B659&lt;=INDEX($EJ$5:$EJ$44,$A659),D$30&gt;=INDEX($EG$5:$EG$44,$A659),D$30&lt;=INDEX($EI$5:$EI$44,$A659)),$A659,0),0)</f>
        <v>0</v>
      </c>
      <c r="E659" s="9">
        <f>IFERROR(IF(AND($B659&gt;=INDEX($EH$5:$EH$44,$A659),$B659&lt;=INDEX($EJ$5:$EJ$44,$A659),E$30&gt;=INDEX($EG$5:$EG$44,$A659),E$30&lt;=INDEX($EI$5:$EI$44,$A659)),$A659,0),0)</f>
        <v>0</v>
      </c>
      <c r="F659" s="9">
        <f>IFERROR(IF(AND($B659&gt;=INDEX($EH$5:$EH$44,$A659),$B659&lt;=INDEX($EJ$5:$EJ$44,$A659),F$30&gt;=INDEX($EG$5:$EG$44,$A659),F$30&lt;=INDEX($EI$5:$EI$44,$A659)),$A659,0),0)</f>
        <v>0</v>
      </c>
      <c r="G659" s="9">
        <f>IFERROR(IF(AND($B659&gt;=INDEX($EH$5:$EH$44,$A659),$B659&lt;=INDEX($EJ$5:$EJ$44,$A659),G$30&gt;=INDEX($EG$5:$EG$44,$A659),G$30&lt;=INDEX($EI$5:$EI$44,$A659)),$A659,0),0)</f>
        <v>0</v>
      </c>
      <c r="H659" s="9">
        <f>IFERROR(IF(AND($B659&gt;=INDEX($EH$5:$EH$44,$A659),$B659&lt;=INDEX($EJ$5:$EJ$44,$A659),H$30&gt;=INDEX($EG$5:$EG$44,$A659),H$30&lt;=INDEX($EI$5:$EI$44,$A659)),$A659,0),0)</f>
        <v>0</v>
      </c>
      <c r="I659" s="9">
        <f>IFERROR(IF(AND($B659&gt;=INDEX($EH$5:$EH$44,$A659),$B659&lt;=INDEX($EJ$5:$EJ$44,$A659),I$30&gt;=INDEX($EG$5:$EG$44,$A659),I$30&lt;=INDEX($EI$5:$EI$44,$A659)),$A659,0),0)</f>
        <v>0</v>
      </c>
      <c r="J659" s="9">
        <f>IFERROR(IF(AND($B659&gt;=INDEX($EH$5:$EH$44,$A659),$B659&lt;=INDEX($EJ$5:$EJ$44,$A659),J$30&gt;=INDEX($EG$5:$EG$44,$A659),J$30&lt;=INDEX($EI$5:$EI$44,$A659)),$A659,0),0)</f>
        <v>0</v>
      </c>
      <c r="K659" s="9">
        <f>IFERROR(IF(AND($B659&gt;=INDEX($EH$5:$EH$44,$A659),$B659&lt;=INDEX($EJ$5:$EJ$44,$A659),K$30&gt;=INDEX($EG$5:$EG$44,$A659),K$30&lt;=INDEX($EI$5:$EI$44,$A659)),$A659,0),0)</f>
        <v>0</v>
      </c>
      <c r="L659" s="9">
        <f>IFERROR(IF(AND($B659&gt;=INDEX($EH$5:$EH$44,$A659),$B659&lt;=INDEX($EJ$5:$EJ$44,$A659),L$30&gt;=INDEX($EG$5:$EG$44,$A659),L$30&lt;=INDEX($EI$5:$EI$44,$A659)),$A659,0),0)</f>
        <v>0</v>
      </c>
      <c r="M659" s="9">
        <f>IFERROR(IF(AND($B659&gt;=INDEX($EH$5:$EH$44,$A659),$B659&lt;=INDEX($EJ$5:$EJ$44,$A659),M$30&gt;=INDEX($EG$5:$EG$44,$A659),M$30&lt;=INDEX($EI$5:$EI$44,$A659)),$A659,0),0)</f>
        <v>0</v>
      </c>
      <c r="N659" s="9">
        <f>IFERROR(IF(AND($B659&gt;=INDEX($EH$5:$EH$44,$A659),$B659&lt;=INDEX($EJ$5:$EJ$44,$A659),N$30&gt;=INDEX($EG$5:$EG$44,$A659),N$30&lt;=INDEX($EI$5:$EI$44,$A659)),$A659,0),0)</f>
        <v>0</v>
      </c>
      <c r="O659" s="9">
        <f>IFERROR(IF(AND($B659&gt;=INDEX($EH$5:$EH$44,$A659),$B659&lt;=INDEX($EJ$5:$EJ$44,$A659),O$30&gt;=INDEX($EG$5:$EG$44,$A659),O$30&lt;=INDEX($EI$5:$EI$44,$A659)),$A659,0),0)</f>
        <v>0</v>
      </c>
      <c r="P659" s="9">
        <f>IFERROR(IF(AND($B659&gt;=INDEX($EH$5:$EH$44,$A659),$B659&lt;=INDEX($EJ$5:$EJ$44,$A659),P$30&gt;=INDEX($EG$5:$EG$44,$A659),P$30&lt;=INDEX($EI$5:$EI$44,$A659)),$A659,0),0)</f>
        <v>0</v>
      </c>
      <c r="Q659" s="9">
        <f>IFERROR(IF(AND($B659&gt;=INDEX($EH$5:$EH$44,$A659),$B659&lt;=INDEX($EJ$5:$EJ$44,$A659),Q$30&gt;=INDEX($EG$5:$EG$44,$A659),Q$30&lt;=INDEX($EI$5:$EI$44,$A659)),$A659,0),0)</f>
        <v>0</v>
      </c>
      <c r="R659" s="9">
        <f>IFERROR(IF(AND($B659&gt;=INDEX($EH$5:$EH$44,$A659),$B659&lt;=INDEX($EJ$5:$EJ$44,$A659),R$30&gt;=INDEX($EG$5:$EG$44,$A659),R$30&lt;=INDEX($EI$5:$EI$44,$A659)),$A659,0),0)</f>
        <v>0</v>
      </c>
      <c r="S659" s="9">
        <f>IFERROR(IF(AND($B659&gt;=INDEX($EH$5:$EH$44,$A659),$B659&lt;=INDEX($EJ$5:$EJ$44,$A659),S$30&gt;=INDEX($EG$5:$EG$44,$A659),S$30&lt;=INDEX($EI$5:$EI$44,$A659)),$A659,0),0)</f>
        <v>0</v>
      </c>
      <c r="T659" s="9">
        <f>IFERROR(IF(AND($B659&gt;=INDEX($EH$5:$EH$44,$A659),$B659&lt;=INDEX($EJ$5:$EJ$44,$A659),T$30&gt;=INDEX($EG$5:$EG$44,$A659),T$30&lt;=INDEX($EI$5:$EI$44,$A659)),$A659,0),0)</f>
        <v>0</v>
      </c>
      <c r="U659" s="9">
        <f>IFERROR(IF(AND($B659&gt;=INDEX($EH$5:$EH$44,$A659),$B659&lt;=INDEX($EJ$5:$EJ$44,$A659),U$30&gt;=INDEX($EG$5:$EG$44,$A659),U$30&lt;=INDEX($EI$5:$EI$44,$A659)),$A659,0),0)</f>
        <v>0</v>
      </c>
      <c r="V659" s="9">
        <f>IFERROR(IF(AND($B659&gt;=INDEX($EH$5:$EH$44,$A659),$B659&lt;=INDEX($EJ$5:$EJ$44,$A659),V$30&gt;=INDEX($EG$5:$EG$44,$A659),V$30&lt;=INDEX($EI$5:$EI$44,$A659)),$A659,0),0)</f>
        <v>0</v>
      </c>
      <c r="W659" s="9">
        <f>IFERROR(IF(AND($B659&gt;=INDEX($EH$5:$EH$44,$A659),$B659&lt;=INDEX($EJ$5:$EJ$44,$A659),W$30&gt;=INDEX($EG$5:$EG$44,$A659),W$30&lt;=INDEX($EI$5:$EI$44,$A659)),$A659,0),0)</f>
        <v>0</v>
      </c>
      <c r="X659" s="9">
        <f>IFERROR(IF(AND($B659&gt;=INDEX($EH$5:$EH$44,$A659),$B659&lt;=INDEX($EJ$5:$EJ$44,$A659),X$30&gt;=INDEX($EG$5:$EG$44,$A659),X$30&lt;=INDEX($EI$5:$EI$44,$A659)),$A659,0),0)</f>
        <v>0</v>
      </c>
      <c r="Y659" s="9">
        <f>IFERROR(IF(AND($B659&gt;=INDEX($EH$5:$EH$44,$A659),$B659&lt;=INDEX($EJ$5:$EJ$44,$A659),Y$30&gt;=INDEX($EG$5:$EG$44,$A659),Y$30&lt;=INDEX($EI$5:$EI$44,$A659)),$A659,0),0)</f>
        <v>0</v>
      </c>
      <c r="Z659" s="9">
        <f>IFERROR(IF(AND($B659&gt;=INDEX($EH$5:$EH$44,$A659),$B659&lt;=INDEX($EJ$5:$EJ$44,$A659),Z$30&gt;=INDEX($EG$5:$EG$44,$A659),Z$30&lt;=INDEX($EI$5:$EI$44,$A659)),$A659,0),0)</f>
        <v>0</v>
      </c>
      <c r="AA659" s="9">
        <f>IFERROR(IF(AND($B659&gt;=INDEX($EH$5:$EH$44,$A659),$B659&lt;=INDEX($EJ$5:$EJ$44,$A659),AA$30&gt;=INDEX($EG$5:$EG$44,$A659),AA$30&lt;=INDEX($EI$5:$EI$44,$A659)),$A659,0),0)</f>
        <v>0</v>
      </c>
      <c r="AB659" s="9">
        <f>IFERROR(IF(AND($B659&gt;=INDEX($EH$5:$EH$44,$A659),$B659&lt;=INDEX($EJ$5:$EJ$44,$A659),AB$30&gt;=INDEX($EG$5:$EG$44,$A659),AB$30&lt;=INDEX($EI$5:$EI$44,$A659)),$A659,0),0)</f>
        <v>0</v>
      </c>
      <c r="AC659" s="9">
        <f>IFERROR(IF(AND($B659&gt;=INDEX($EH$5:$EH$44,$A659),$B659&lt;=INDEX($EJ$5:$EJ$44,$A659),AC$30&gt;=INDEX($EG$5:$EG$44,$A659),AC$30&lt;=INDEX($EI$5:$EI$44,$A659)),$A659,0),0)</f>
        <v>0</v>
      </c>
      <c r="AD659" s="9">
        <f>IFERROR(IF(AND($B659&gt;=INDEX($EH$5:$EH$44,$A659),$B659&lt;=INDEX($EJ$5:$EJ$44,$A659),AD$30&gt;=INDEX($EG$5:$EG$44,$A659),AD$30&lt;=INDEX($EI$5:$EI$44,$A659)),$A659,0),0)</f>
        <v>0</v>
      </c>
      <c r="AE659" s="9">
        <f>IFERROR(IF(AND($B659&gt;=INDEX($EH$5:$EH$44,$A659),$B659&lt;=INDEX($EJ$5:$EJ$44,$A659),AE$30&gt;=INDEX($EG$5:$EG$44,$A659),AE$30&lt;=INDEX($EI$5:$EI$44,$A659)),$A659,0),0)</f>
        <v>0</v>
      </c>
      <c r="AF659" s="9">
        <f>IFERROR(IF(AND($B659&gt;=INDEX($EH$5:$EH$44,$A659),$B659&lt;=INDEX($EJ$5:$EJ$44,$A659),AF$30&gt;=INDEX($EG$5:$EG$44,$A659),AF$30&lt;=INDEX($EI$5:$EI$44,$A659)),$A659,0),0)</f>
        <v>0</v>
      </c>
      <c r="AG659" s="9">
        <f>IFERROR(IF(AND($B659&gt;=INDEX($EH$5:$EH$44,$A659),$B659&lt;=INDEX($EJ$5:$EJ$44,$A659),AG$30&gt;=INDEX($EG$5:$EG$44,$A659),AG$30&lt;=INDEX($EI$5:$EI$44,$A659)),$A659,0),0)</f>
        <v>0</v>
      </c>
      <c r="AH659" s="9"/>
    </row>
    <row r="660" spans="1:34">
      <c r="A660" s="5">
        <f t="shared" si="98"/>
        <v>26</v>
      </c>
      <c r="B660" s="5">
        <f t="shared" si="97"/>
        <v>4</v>
      </c>
      <c r="C660" s="9">
        <f>IFERROR(IF(AND($B660&gt;=INDEX($EH$5:$EH$44,$A660),$B660&lt;=INDEX($EJ$5:$EJ$44,$A660),C$30&gt;=INDEX($EG$5:$EG$44,$A660),C$30&lt;=INDEX($EI$5:$EI$44,$A660)),$A660,0),0)</f>
        <v>0</v>
      </c>
      <c r="D660" s="9">
        <f>IFERROR(IF(AND($B660&gt;=INDEX($EH$5:$EH$44,$A660),$B660&lt;=INDEX($EJ$5:$EJ$44,$A660),D$30&gt;=INDEX($EG$5:$EG$44,$A660),D$30&lt;=INDEX($EI$5:$EI$44,$A660)),$A660,0),0)</f>
        <v>0</v>
      </c>
      <c r="E660" s="9">
        <f>IFERROR(IF(AND($B660&gt;=INDEX($EH$5:$EH$44,$A660),$B660&lt;=INDEX($EJ$5:$EJ$44,$A660),E$30&gt;=INDEX($EG$5:$EG$44,$A660),E$30&lt;=INDEX($EI$5:$EI$44,$A660)),$A660,0),0)</f>
        <v>0</v>
      </c>
      <c r="F660" s="9">
        <f>IFERROR(IF(AND($B660&gt;=INDEX($EH$5:$EH$44,$A660),$B660&lt;=INDEX($EJ$5:$EJ$44,$A660),F$30&gt;=INDEX($EG$5:$EG$44,$A660),F$30&lt;=INDEX($EI$5:$EI$44,$A660)),$A660,0),0)</f>
        <v>0</v>
      </c>
      <c r="G660" s="9">
        <f>IFERROR(IF(AND($B660&gt;=INDEX($EH$5:$EH$44,$A660),$B660&lt;=INDEX($EJ$5:$EJ$44,$A660),G$30&gt;=INDEX($EG$5:$EG$44,$A660),G$30&lt;=INDEX($EI$5:$EI$44,$A660)),$A660,0),0)</f>
        <v>0</v>
      </c>
      <c r="H660" s="9">
        <f>IFERROR(IF(AND($B660&gt;=INDEX($EH$5:$EH$44,$A660),$B660&lt;=INDEX($EJ$5:$EJ$44,$A660),H$30&gt;=INDEX($EG$5:$EG$44,$A660),H$30&lt;=INDEX($EI$5:$EI$44,$A660)),$A660,0),0)</f>
        <v>0</v>
      </c>
      <c r="I660" s="9">
        <f>IFERROR(IF(AND($B660&gt;=INDEX($EH$5:$EH$44,$A660),$B660&lt;=INDEX($EJ$5:$EJ$44,$A660),I$30&gt;=INDEX($EG$5:$EG$44,$A660),I$30&lt;=INDEX($EI$5:$EI$44,$A660)),$A660,0),0)</f>
        <v>0</v>
      </c>
      <c r="J660" s="9">
        <f>IFERROR(IF(AND($B660&gt;=INDEX($EH$5:$EH$44,$A660),$B660&lt;=INDEX($EJ$5:$EJ$44,$A660),J$30&gt;=INDEX($EG$5:$EG$44,$A660),J$30&lt;=INDEX($EI$5:$EI$44,$A660)),$A660,0),0)</f>
        <v>0</v>
      </c>
      <c r="K660" s="9">
        <f>IFERROR(IF(AND($B660&gt;=INDEX($EH$5:$EH$44,$A660),$B660&lt;=INDEX($EJ$5:$EJ$44,$A660),K$30&gt;=INDEX($EG$5:$EG$44,$A660),K$30&lt;=INDEX($EI$5:$EI$44,$A660)),$A660,0),0)</f>
        <v>0</v>
      </c>
      <c r="L660" s="9">
        <f>IFERROR(IF(AND($B660&gt;=INDEX($EH$5:$EH$44,$A660),$B660&lt;=INDEX($EJ$5:$EJ$44,$A660),L$30&gt;=INDEX($EG$5:$EG$44,$A660),L$30&lt;=INDEX($EI$5:$EI$44,$A660)),$A660,0),0)</f>
        <v>0</v>
      </c>
      <c r="M660" s="9">
        <f>IFERROR(IF(AND($B660&gt;=INDEX($EH$5:$EH$44,$A660),$B660&lt;=INDEX($EJ$5:$EJ$44,$A660),M$30&gt;=INDEX($EG$5:$EG$44,$A660),M$30&lt;=INDEX($EI$5:$EI$44,$A660)),$A660,0),0)</f>
        <v>0</v>
      </c>
      <c r="N660" s="9">
        <f>IFERROR(IF(AND($B660&gt;=INDEX($EH$5:$EH$44,$A660),$B660&lt;=INDEX($EJ$5:$EJ$44,$A660),N$30&gt;=INDEX($EG$5:$EG$44,$A660),N$30&lt;=INDEX($EI$5:$EI$44,$A660)),$A660,0),0)</f>
        <v>0</v>
      </c>
      <c r="O660" s="9">
        <f>IFERROR(IF(AND($B660&gt;=INDEX($EH$5:$EH$44,$A660),$B660&lt;=INDEX($EJ$5:$EJ$44,$A660),O$30&gt;=INDEX($EG$5:$EG$44,$A660),O$30&lt;=INDEX($EI$5:$EI$44,$A660)),$A660,0),0)</f>
        <v>0</v>
      </c>
      <c r="P660" s="9">
        <f>IFERROR(IF(AND($B660&gt;=INDEX($EH$5:$EH$44,$A660),$B660&lt;=INDEX($EJ$5:$EJ$44,$A660),P$30&gt;=INDEX($EG$5:$EG$44,$A660),P$30&lt;=INDEX($EI$5:$EI$44,$A660)),$A660,0),0)</f>
        <v>0</v>
      </c>
      <c r="Q660" s="9">
        <f>IFERROR(IF(AND($B660&gt;=INDEX($EH$5:$EH$44,$A660),$B660&lt;=INDEX($EJ$5:$EJ$44,$A660),Q$30&gt;=INDEX($EG$5:$EG$44,$A660),Q$30&lt;=INDEX($EI$5:$EI$44,$A660)),$A660,0),0)</f>
        <v>0</v>
      </c>
      <c r="R660" s="9">
        <f>IFERROR(IF(AND($B660&gt;=INDEX($EH$5:$EH$44,$A660),$B660&lt;=INDEX($EJ$5:$EJ$44,$A660),R$30&gt;=INDEX($EG$5:$EG$44,$A660),R$30&lt;=INDEX($EI$5:$EI$44,$A660)),$A660,0),0)</f>
        <v>0</v>
      </c>
      <c r="S660" s="9">
        <f>IFERROR(IF(AND($B660&gt;=INDEX($EH$5:$EH$44,$A660),$B660&lt;=INDEX($EJ$5:$EJ$44,$A660),S$30&gt;=INDEX($EG$5:$EG$44,$A660),S$30&lt;=INDEX($EI$5:$EI$44,$A660)),$A660,0),0)</f>
        <v>0</v>
      </c>
      <c r="T660" s="9">
        <f>IFERROR(IF(AND($B660&gt;=INDEX($EH$5:$EH$44,$A660),$B660&lt;=INDEX($EJ$5:$EJ$44,$A660),T$30&gt;=INDEX($EG$5:$EG$44,$A660),T$30&lt;=INDEX($EI$5:$EI$44,$A660)),$A660,0),0)</f>
        <v>0</v>
      </c>
      <c r="U660" s="9">
        <f>IFERROR(IF(AND($B660&gt;=INDEX($EH$5:$EH$44,$A660),$B660&lt;=INDEX($EJ$5:$EJ$44,$A660),U$30&gt;=INDEX($EG$5:$EG$44,$A660),U$30&lt;=INDEX($EI$5:$EI$44,$A660)),$A660,0),0)</f>
        <v>0</v>
      </c>
      <c r="V660" s="9">
        <f>IFERROR(IF(AND($B660&gt;=INDEX($EH$5:$EH$44,$A660),$B660&lt;=INDEX($EJ$5:$EJ$44,$A660),V$30&gt;=INDEX($EG$5:$EG$44,$A660),V$30&lt;=INDEX($EI$5:$EI$44,$A660)),$A660,0),0)</f>
        <v>0</v>
      </c>
      <c r="W660" s="9">
        <f>IFERROR(IF(AND($B660&gt;=INDEX($EH$5:$EH$44,$A660),$B660&lt;=INDEX($EJ$5:$EJ$44,$A660),W$30&gt;=INDEX($EG$5:$EG$44,$A660),W$30&lt;=INDEX($EI$5:$EI$44,$A660)),$A660,0),0)</f>
        <v>0</v>
      </c>
      <c r="X660" s="9">
        <f>IFERROR(IF(AND($B660&gt;=INDEX($EH$5:$EH$44,$A660),$B660&lt;=INDEX($EJ$5:$EJ$44,$A660),X$30&gt;=INDEX($EG$5:$EG$44,$A660),X$30&lt;=INDEX($EI$5:$EI$44,$A660)),$A660,0),0)</f>
        <v>0</v>
      </c>
      <c r="Y660" s="9">
        <f>IFERROR(IF(AND($B660&gt;=INDEX($EH$5:$EH$44,$A660),$B660&lt;=INDEX($EJ$5:$EJ$44,$A660),Y$30&gt;=INDEX($EG$5:$EG$44,$A660),Y$30&lt;=INDEX($EI$5:$EI$44,$A660)),$A660,0),0)</f>
        <v>0</v>
      </c>
      <c r="Z660" s="9">
        <f>IFERROR(IF(AND($B660&gt;=INDEX($EH$5:$EH$44,$A660),$B660&lt;=INDEX($EJ$5:$EJ$44,$A660),Z$30&gt;=INDEX($EG$5:$EG$44,$A660),Z$30&lt;=INDEX($EI$5:$EI$44,$A660)),$A660,0),0)</f>
        <v>0</v>
      </c>
      <c r="AA660" s="9">
        <f>IFERROR(IF(AND($B660&gt;=INDEX($EH$5:$EH$44,$A660),$B660&lt;=INDEX($EJ$5:$EJ$44,$A660),AA$30&gt;=INDEX($EG$5:$EG$44,$A660),AA$30&lt;=INDEX($EI$5:$EI$44,$A660)),$A660,0),0)</f>
        <v>0</v>
      </c>
      <c r="AB660" s="9">
        <f>IFERROR(IF(AND($B660&gt;=INDEX($EH$5:$EH$44,$A660),$B660&lt;=INDEX($EJ$5:$EJ$44,$A660),AB$30&gt;=INDEX($EG$5:$EG$44,$A660),AB$30&lt;=INDEX($EI$5:$EI$44,$A660)),$A660,0),0)</f>
        <v>0</v>
      </c>
      <c r="AC660" s="9">
        <f>IFERROR(IF(AND($B660&gt;=INDEX($EH$5:$EH$44,$A660),$B660&lt;=INDEX($EJ$5:$EJ$44,$A660),AC$30&gt;=INDEX($EG$5:$EG$44,$A660),AC$30&lt;=INDEX($EI$5:$EI$44,$A660)),$A660,0),0)</f>
        <v>0</v>
      </c>
      <c r="AD660" s="9">
        <f>IFERROR(IF(AND($B660&gt;=INDEX($EH$5:$EH$44,$A660),$B660&lt;=INDEX($EJ$5:$EJ$44,$A660),AD$30&gt;=INDEX($EG$5:$EG$44,$A660),AD$30&lt;=INDEX($EI$5:$EI$44,$A660)),$A660,0),0)</f>
        <v>0</v>
      </c>
      <c r="AE660" s="9">
        <f>IFERROR(IF(AND($B660&gt;=INDEX($EH$5:$EH$44,$A660),$B660&lt;=INDEX($EJ$5:$EJ$44,$A660),AE$30&gt;=INDEX($EG$5:$EG$44,$A660),AE$30&lt;=INDEX($EI$5:$EI$44,$A660)),$A660,0),0)</f>
        <v>0</v>
      </c>
      <c r="AF660" s="9">
        <f>IFERROR(IF(AND($B660&gt;=INDEX($EH$5:$EH$44,$A660),$B660&lt;=INDEX($EJ$5:$EJ$44,$A660),AF$30&gt;=INDEX($EG$5:$EG$44,$A660),AF$30&lt;=INDEX($EI$5:$EI$44,$A660)),$A660,0),0)</f>
        <v>0</v>
      </c>
      <c r="AG660" s="9">
        <f>IFERROR(IF(AND($B660&gt;=INDEX($EH$5:$EH$44,$A660),$B660&lt;=INDEX($EJ$5:$EJ$44,$A660),AG$30&gt;=INDEX($EG$5:$EG$44,$A660),AG$30&lt;=INDEX($EI$5:$EI$44,$A660)),$A660,0),0)</f>
        <v>0</v>
      </c>
      <c r="AH660" s="9"/>
    </row>
    <row r="661" spans="1:34">
      <c r="A661" s="5">
        <f t="shared" si="98"/>
        <v>26</v>
      </c>
      <c r="B661" s="5">
        <f t="shared" si="97"/>
        <v>5</v>
      </c>
      <c r="C661" s="9">
        <f>IFERROR(IF(AND($B661&gt;=INDEX($EH$5:$EH$44,$A661),$B661&lt;=INDEX($EJ$5:$EJ$44,$A661),C$30&gt;=INDEX($EG$5:$EG$44,$A661),C$30&lt;=INDEX($EI$5:$EI$44,$A661)),$A661,0),0)</f>
        <v>0</v>
      </c>
      <c r="D661" s="9">
        <f>IFERROR(IF(AND($B661&gt;=INDEX($EH$5:$EH$44,$A661),$B661&lt;=INDEX($EJ$5:$EJ$44,$A661),D$30&gt;=INDEX($EG$5:$EG$44,$A661),D$30&lt;=INDEX($EI$5:$EI$44,$A661)),$A661,0),0)</f>
        <v>0</v>
      </c>
      <c r="E661" s="9">
        <f>IFERROR(IF(AND($B661&gt;=INDEX($EH$5:$EH$44,$A661),$B661&lt;=INDEX($EJ$5:$EJ$44,$A661),E$30&gt;=INDEX($EG$5:$EG$44,$A661),E$30&lt;=INDEX($EI$5:$EI$44,$A661)),$A661,0),0)</f>
        <v>0</v>
      </c>
      <c r="F661" s="9">
        <f>IFERROR(IF(AND($B661&gt;=INDEX($EH$5:$EH$44,$A661),$B661&lt;=INDEX($EJ$5:$EJ$44,$A661),F$30&gt;=INDEX($EG$5:$EG$44,$A661),F$30&lt;=INDEX($EI$5:$EI$44,$A661)),$A661,0),0)</f>
        <v>0</v>
      </c>
      <c r="G661" s="9">
        <f>IFERROR(IF(AND($B661&gt;=INDEX($EH$5:$EH$44,$A661),$B661&lt;=INDEX($EJ$5:$EJ$44,$A661),G$30&gt;=INDEX($EG$5:$EG$44,$A661),G$30&lt;=INDEX($EI$5:$EI$44,$A661)),$A661,0),0)</f>
        <v>0</v>
      </c>
      <c r="H661" s="9">
        <f>IFERROR(IF(AND($B661&gt;=INDEX($EH$5:$EH$44,$A661),$B661&lt;=INDEX($EJ$5:$EJ$44,$A661),H$30&gt;=INDEX($EG$5:$EG$44,$A661),H$30&lt;=INDEX($EI$5:$EI$44,$A661)),$A661,0),0)</f>
        <v>0</v>
      </c>
      <c r="I661" s="9">
        <f>IFERROR(IF(AND($B661&gt;=INDEX($EH$5:$EH$44,$A661),$B661&lt;=INDEX($EJ$5:$EJ$44,$A661),I$30&gt;=INDEX($EG$5:$EG$44,$A661),I$30&lt;=INDEX($EI$5:$EI$44,$A661)),$A661,0),0)</f>
        <v>0</v>
      </c>
      <c r="J661" s="9">
        <f>IFERROR(IF(AND($B661&gt;=INDEX($EH$5:$EH$44,$A661),$B661&lt;=INDEX($EJ$5:$EJ$44,$A661),J$30&gt;=INDEX($EG$5:$EG$44,$A661),J$30&lt;=INDEX($EI$5:$EI$44,$A661)),$A661,0),0)</f>
        <v>0</v>
      </c>
      <c r="K661" s="9">
        <f>IFERROR(IF(AND($B661&gt;=INDEX($EH$5:$EH$44,$A661),$B661&lt;=INDEX($EJ$5:$EJ$44,$A661),K$30&gt;=INDEX($EG$5:$EG$44,$A661),K$30&lt;=INDEX($EI$5:$EI$44,$A661)),$A661,0),0)</f>
        <v>0</v>
      </c>
      <c r="L661" s="9">
        <f>IFERROR(IF(AND($B661&gt;=INDEX($EH$5:$EH$44,$A661),$B661&lt;=INDEX($EJ$5:$EJ$44,$A661),L$30&gt;=INDEX($EG$5:$EG$44,$A661),L$30&lt;=INDEX($EI$5:$EI$44,$A661)),$A661,0),0)</f>
        <v>0</v>
      </c>
      <c r="M661" s="9">
        <f>IFERROR(IF(AND($B661&gt;=INDEX($EH$5:$EH$44,$A661),$B661&lt;=INDEX($EJ$5:$EJ$44,$A661),M$30&gt;=INDEX($EG$5:$EG$44,$A661),M$30&lt;=INDEX($EI$5:$EI$44,$A661)),$A661,0),0)</f>
        <v>0</v>
      </c>
      <c r="N661" s="9">
        <f>IFERROR(IF(AND($B661&gt;=INDEX($EH$5:$EH$44,$A661),$B661&lt;=INDEX($EJ$5:$EJ$44,$A661),N$30&gt;=INDEX($EG$5:$EG$44,$A661),N$30&lt;=INDEX($EI$5:$EI$44,$A661)),$A661,0),0)</f>
        <v>0</v>
      </c>
      <c r="O661" s="9">
        <f>IFERROR(IF(AND($B661&gt;=INDEX($EH$5:$EH$44,$A661),$B661&lt;=INDEX($EJ$5:$EJ$44,$A661),O$30&gt;=INDEX($EG$5:$EG$44,$A661),O$30&lt;=INDEX($EI$5:$EI$44,$A661)),$A661,0),0)</f>
        <v>0</v>
      </c>
      <c r="P661" s="9">
        <f>IFERROR(IF(AND($B661&gt;=INDEX($EH$5:$EH$44,$A661),$B661&lt;=INDEX($EJ$5:$EJ$44,$A661),P$30&gt;=INDEX($EG$5:$EG$44,$A661),P$30&lt;=INDEX($EI$5:$EI$44,$A661)),$A661,0),0)</f>
        <v>0</v>
      </c>
      <c r="Q661" s="9">
        <f>IFERROR(IF(AND($B661&gt;=INDEX($EH$5:$EH$44,$A661),$B661&lt;=INDEX($EJ$5:$EJ$44,$A661),Q$30&gt;=INDEX($EG$5:$EG$44,$A661),Q$30&lt;=INDEX($EI$5:$EI$44,$A661)),$A661,0),0)</f>
        <v>0</v>
      </c>
      <c r="R661" s="9">
        <f>IFERROR(IF(AND($B661&gt;=INDEX($EH$5:$EH$44,$A661),$B661&lt;=INDEX($EJ$5:$EJ$44,$A661),R$30&gt;=INDEX($EG$5:$EG$44,$A661),R$30&lt;=INDEX($EI$5:$EI$44,$A661)),$A661,0),0)</f>
        <v>0</v>
      </c>
      <c r="S661" s="9">
        <f>IFERROR(IF(AND($B661&gt;=INDEX($EH$5:$EH$44,$A661),$B661&lt;=INDEX($EJ$5:$EJ$44,$A661),S$30&gt;=INDEX($EG$5:$EG$44,$A661),S$30&lt;=INDEX($EI$5:$EI$44,$A661)),$A661,0),0)</f>
        <v>0</v>
      </c>
      <c r="T661" s="9">
        <f>IFERROR(IF(AND($B661&gt;=INDEX($EH$5:$EH$44,$A661),$B661&lt;=INDEX($EJ$5:$EJ$44,$A661),T$30&gt;=INDEX($EG$5:$EG$44,$A661),T$30&lt;=INDEX($EI$5:$EI$44,$A661)),$A661,0),0)</f>
        <v>0</v>
      </c>
      <c r="U661" s="9">
        <f>IFERROR(IF(AND($B661&gt;=INDEX($EH$5:$EH$44,$A661),$B661&lt;=INDEX($EJ$5:$EJ$44,$A661),U$30&gt;=INDEX($EG$5:$EG$44,$A661),U$30&lt;=INDEX($EI$5:$EI$44,$A661)),$A661,0),0)</f>
        <v>0</v>
      </c>
      <c r="V661" s="9">
        <f>IFERROR(IF(AND($B661&gt;=INDEX($EH$5:$EH$44,$A661),$B661&lt;=INDEX($EJ$5:$EJ$44,$A661),V$30&gt;=INDEX($EG$5:$EG$44,$A661),V$30&lt;=INDEX($EI$5:$EI$44,$A661)),$A661,0),0)</f>
        <v>0</v>
      </c>
      <c r="W661" s="9">
        <f>IFERROR(IF(AND($B661&gt;=INDEX($EH$5:$EH$44,$A661),$B661&lt;=INDEX($EJ$5:$EJ$44,$A661),W$30&gt;=INDEX($EG$5:$EG$44,$A661),W$30&lt;=INDEX($EI$5:$EI$44,$A661)),$A661,0),0)</f>
        <v>0</v>
      </c>
      <c r="X661" s="9">
        <f>IFERROR(IF(AND($B661&gt;=INDEX($EH$5:$EH$44,$A661),$B661&lt;=INDEX($EJ$5:$EJ$44,$A661),X$30&gt;=INDEX($EG$5:$EG$44,$A661),X$30&lt;=INDEX($EI$5:$EI$44,$A661)),$A661,0),0)</f>
        <v>0</v>
      </c>
      <c r="Y661" s="9">
        <f>IFERROR(IF(AND($B661&gt;=INDEX($EH$5:$EH$44,$A661),$B661&lt;=INDEX($EJ$5:$EJ$44,$A661),Y$30&gt;=INDEX($EG$5:$EG$44,$A661),Y$30&lt;=INDEX($EI$5:$EI$44,$A661)),$A661,0),0)</f>
        <v>0</v>
      </c>
      <c r="Z661" s="9">
        <f>IFERROR(IF(AND($B661&gt;=INDEX($EH$5:$EH$44,$A661),$B661&lt;=INDEX($EJ$5:$EJ$44,$A661),Z$30&gt;=INDEX($EG$5:$EG$44,$A661),Z$30&lt;=INDEX($EI$5:$EI$44,$A661)),$A661,0),0)</f>
        <v>0</v>
      </c>
      <c r="AA661" s="9">
        <f>IFERROR(IF(AND($B661&gt;=INDEX($EH$5:$EH$44,$A661),$B661&lt;=INDEX($EJ$5:$EJ$44,$A661),AA$30&gt;=INDEX($EG$5:$EG$44,$A661),AA$30&lt;=INDEX($EI$5:$EI$44,$A661)),$A661,0),0)</f>
        <v>0</v>
      </c>
      <c r="AB661" s="9">
        <f>IFERROR(IF(AND($B661&gt;=INDEX($EH$5:$EH$44,$A661),$B661&lt;=INDEX($EJ$5:$EJ$44,$A661),AB$30&gt;=INDEX($EG$5:$EG$44,$A661),AB$30&lt;=INDEX($EI$5:$EI$44,$A661)),$A661,0),0)</f>
        <v>0</v>
      </c>
      <c r="AC661" s="9">
        <f>IFERROR(IF(AND($B661&gt;=INDEX($EH$5:$EH$44,$A661),$B661&lt;=INDEX($EJ$5:$EJ$44,$A661),AC$30&gt;=INDEX($EG$5:$EG$44,$A661),AC$30&lt;=INDEX($EI$5:$EI$44,$A661)),$A661,0),0)</f>
        <v>0</v>
      </c>
      <c r="AD661" s="9">
        <f>IFERROR(IF(AND($B661&gt;=INDEX($EH$5:$EH$44,$A661),$B661&lt;=INDEX($EJ$5:$EJ$44,$A661),AD$30&gt;=INDEX($EG$5:$EG$44,$A661),AD$30&lt;=INDEX($EI$5:$EI$44,$A661)),$A661,0),0)</f>
        <v>0</v>
      </c>
      <c r="AE661" s="9">
        <f>IFERROR(IF(AND($B661&gt;=INDEX($EH$5:$EH$44,$A661),$B661&lt;=INDEX($EJ$5:$EJ$44,$A661),AE$30&gt;=INDEX($EG$5:$EG$44,$A661),AE$30&lt;=INDEX($EI$5:$EI$44,$A661)),$A661,0),0)</f>
        <v>0</v>
      </c>
      <c r="AF661" s="9">
        <f>IFERROR(IF(AND($B661&gt;=INDEX($EH$5:$EH$44,$A661),$B661&lt;=INDEX($EJ$5:$EJ$44,$A661),AF$30&gt;=INDEX($EG$5:$EG$44,$A661),AF$30&lt;=INDEX($EI$5:$EI$44,$A661)),$A661,0),0)</f>
        <v>0</v>
      </c>
      <c r="AG661" s="9">
        <f>IFERROR(IF(AND($B661&gt;=INDEX($EH$5:$EH$44,$A661),$B661&lt;=INDEX($EJ$5:$EJ$44,$A661),AG$30&gt;=INDEX($EG$5:$EG$44,$A661),AG$30&lt;=INDEX($EI$5:$EI$44,$A661)),$A661,0),0)</f>
        <v>0</v>
      </c>
      <c r="AH661" s="9"/>
    </row>
    <row r="662" spans="1:34">
      <c r="A662" s="5">
        <f t="shared" si="98"/>
        <v>26</v>
      </c>
      <c r="B662" s="5">
        <f t="shared" si="97"/>
        <v>6</v>
      </c>
      <c r="C662" s="9">
        <f>IFERROR(IF(AND($B662&gt;=INDEX($EH$5:$EH$44,$A662),$B662&lt;=INDEX($EJ$5:$EJ$44,$A662),C$30&gt;=INDEX($EG$5:$EG$44,$A662),C$30&lt;=INDEX($EI$5:$EI$44,$A662)),$A662,0),0)</f>
        <v>0</v>
      </c>
      <c r="D662" s="9">
        <f>IFERROR(IF(AND($B662&gt;=INDEX($EH$5:$EH$44,$A662),$B662&lt;=INDEX($EJ$5:$EJ$44,$A662),D$30&gt;=INDEX($EG$5:$EG$44,$A662),D$30&lt;=INDEX($EI$5:$EI$44,$A662)),$A662,0),0)</f>
        <v>0</v>
      </c>
      <c r="E662" s="9">
        <f>IFERROR(IF(AND($B662&gt;=INDEX($EH$5:$EH$44,$A662),$B662&lt;=INDEX($EJ$5:$EJ$44,$A662),E$30&gt;=INDEX($EG$5:$EG$44,$A662),E$30&lt;=INDEX($EI$5:$EI$44,$A662)),$A662,0),0)</f>
        <v>0</v>
      </c>
      <c r="F662" s="9">
        <f>IFERROR(IF(AND($B662&gt;=INDEX($EH$5:$EH$44,$A662),$B662&lt;=INDEX($EJ$5:$EJ$44,$A662),F$30&gt;=INDEX($EG$5:$EG$44,$A662),F$30&lt;=INDEX($EI$5:$EI$44,$A662)),$A662,0),0)</f>
        <v>0</v>
      </c>
      <c r="G662" s="9">
        <f>IFERROR(IF(AND($B662&gt;=INDEX($EH$5:$EH$44,$A662),$B662&lt;=INDEX($EJ$5:$EJ$44,$A662),G$30&gt;=INDEX($EG$5:$EG$44,$A662),G$30&lt;=INDEX($EI$5:$EI$44,$A662)),$A662,0),0)</f>
        <v>0</v>
      </c>
      <c r="H662" s="9">
        <f>IFERROR(IF(AND($B662&gt;=INDEX($EH$5:$EH$44,$A662),$B662&lt;=INDEX($EJ$5:$EJ$44,$A662),H$30&gt;=INDEX($EG$5:$EG$44,$A662),H$30&lt;=INDEX($EI$5:$EI$44,$A662)),$A662,0),0)</f>
        <v>0</v>
      </c>
      <c r="I662" s="9">
        <f>IFERROR(IF(AND($B662&gt;=INDEX($EH$5:$EH$44,$A662),$B662&lt;=INDEX($EJ$5:$EJ$44,$A662),I$30&gt;=INDEX($EG$5:$EG$44,$A662),I$30&lt;=INDEX($EI$5:$EI$44,$A662)),$A662,0),0)</f>
        <v>0</v>
      </c>
      <c r="J662" s="9">
        <f>IFERROR(IF(AND($B662&gt;=INDEX($EH$5:$EH$44,$A662),$B662&lt;=INDEX($EJ$5:$EJ$44,$A662),J$30&gt;=INDEX($EG$5:$EG$44,$A662),J$30&lt;=INDEX($EI$5:$EI$44,$A662)),$A662,0),0)</f>
        <v>0</v>
      </c>
      <c r="K662" s="9">
        <f>IFERROR(IF(AND($B662&gt;=INDEX($EH$5:$EH$44,$A662),$B662&lt;=INDEX($EJ$5:$EJ$44,$A662),K$30&gt;=INDEX($EG$5:$EG$44,$A662),K$30&lt;=INDEX($EI$5:$EI$44,$A662)),$A662,0),0)</f>
        <v>0</v>
      </c>
      <c r="L662" s="9">
        <f>IFERROR(IF(AND($B662&gt;=INDEX($EH$5:$EH$44,$A662),$B662&lt;=INDEX($EJ$5:$EJ$44,$A662),L$30&gt;=INDEX($EG$5:$EG$44,$A662),L$30&lt;=INDEX($EI$5:$EI$44,$A662)),$A662,0),0)</f>
        <v>0</v>
      </c>
      <c r="M662" s="9">
        <f>IFERROR(IF(AND($B662&gt;=INDEX($EH$5:$EH$44,$A662),$B662&lt;=INDEX($EJ$5:$EJ$44,$A662),M$30&gt;=INDEX($EG$5:$EG$44,$A662),M$30&lt;=INDEX($EI$5:$EI$44,$A662)),$A662,0),0)</f>
        <v>0</v>
      </c>
      <c r="N662" s="9">
        <f>IFERROR(IF(AND($B662&gt;=INDEX($EH$5:$EH$44,$A662),$B662&lt;=INDEX($EJ$5:$EJ$44,$A662),N$30&gt;=INDEX($EG$5:$EG$44,$A662),N$30&lt;=INDEX($EI$5:$EI$44,$A662)),$A662,0),0)</f>
        <v>0</v>
      </c>
      <c r="O662" s="9">
        <f>IFERROR(IF(AND($B662&gt;=INDEX($EH$5:$EH$44,$A662),$B662&lt;=INDEX($EJ$5:$EJ$44,$A662),O$30&gt;=INDEX($EG$5:$EG$44,$A662),O$30&lt;=INDEX($EI$5:$EI$44,$A662)),$A662,0),0)</f>
        <v>0</v>
      </c>
      <c r="P662" s="9">
        <f>IFERROR(IF(AND($B662&gt;=INDEX($EH$5:$EH$44,$A662),$B662&lt;=INDEX($EJ$5:$EJ$44,$A662),P$30&gt;=INDEX($EG$5:$EG$44,$A662),P$30&lt;=INDEX($EI$5:$EI$44,$A662)),$A662,0),0)</f>
        <v>0</v>
      </c>
      <c r="Q662" s="9">
        <f>IFERROR(IF(AND($B662&gt;=INDEX($EH$5:$EH$44,$A662),$B662&lt;=INDEX($EJ$5:$EJ$44,$A662),Q$30&gt;=INDEX($EG$5:$EG$44,$A662),Q$30&lt;=INDEX($EI$5:$EI$44,$A662)),$A662,0),0)</f>
        <v>0</v>
      </c>
      <c r="R662" s="9">
        <f>IFERROR(IF(AND($B662&gt;=INDEX($EH$5:$EH$44,$A662),$B662&lt;=INDEX($EJ$5:$EJ$44,$A662),R$30&gt;=INDEX($EG$5:$EG$44,$A662),R$30&lt;=INDEX($EI$5:$EI$44,$A662)),$A662,0),0)</f>
        <v>0</v>
      </c>
      <c r="S662" s="9">
        <f>IFERROR(IF(AND($B662&gt;=INDEX($EH$5:$EH$44,$A662),$B662&lt;=INDEX($EJ$5:$EJ$44,$A662),S$30&gt;=INDEX($EG$5:$EG$44,$A662),S$30&lt;=INDEX($EI$5:$EI$44,$A662)),$A662,0),0)</f>
        <v>0</v>
      </c>
      <c r="T662" s="9">
        <f>IFERROR(IF(AND($B662&gt;=INDEX($EH$5:$EH$44,$A662),$B662&lt;=INDEX($EJ$5:$EJ$44,$A662),T$30&gt;=INDEX($EG$5:$EG$44,$A662),T$30&lt;=INDEX($EI$5:$EI$44,$A662)),$A662,0),0)</f>
        <v>0</v>
      </c>
      <c r="U662" s="9">
        <f>IFERROR(IF(AND($B662&gt;=INDEX($EH$5:$EH$44,$A662),$B662&lt;=INDEX($EJ$5:$EJ$44,$A662),U$30&gt;=INDEX($EG$5:$EG$44,$A662),U$30&lt;=INDEX($EI$5:$EI$44,$A662)),$A662,0),0)</f>
        <v>0</v>
      </c>
      <c r="V662" s="9">
        <f>IFERROR(IF(AND($B662&gt;=INDEX($EH$5:$EH$44,$A662),$B662&lt;=INDEX($EJ$5:$EJ$44,$A662),V$30&gt;=INDEX($EG$5:$EG$44,$A662),V$30&lt;=INDEX($EI$5:$EI$44,$A662)),$A662,0),0)</f>
        <v>0</v>
      </c>
      <c r="W662" s="9">
        <f>IFERROR(IF(AND($B662&gt;=INDEX($EH$5:$EH$44,$A662),$B662&lt;=INDEX($EJ$5:$EJ$44,$A662),W$30&gt;=INDEX($EG$5:$EG$44,$A662),W$30&lt;=INDEX($EI$5:$EI$44,$A662)),$A662,0),0)</f>
        <v>0</v>
      </c>
      <c r="X662" s="9">
        <f>IFERROR(IF(AND($B662&gt;=INDEX($EH$5:$EH$44,$A662),$B662&lt;=INDEX($EJ$5:$EJ$44,$A662),X$30&gt;=INDEX($EG$5:$EG$44,$A662),X$30&lt;=INDEX($EI$5:$EI$44,$A662)),$A662,0),0)</f>
        <v>0</v>
      </c>
      <c r="Y662" s="9">
        <f>IFERROR(IF(AND($B662&gt;=INDEX($EH$5:$EH$44,$A662),$B662&lt;=INDEX($EJ$5:$EJ$44,$A662),Y$30&gt;=INDEX($EG$5:$EG$44,$A662),Y$30&lt;=INDEX($EI$5:$EI$44,$A662)),$A662,0),0)</f>
        <v>0</v>
      </c>
      <c r="Z662" s="9">
        <f>IFERROR(IF(AND($B662&gt;=INDEX($EH$5:$EH$44,$A662),$B662&lt;=INDEX($EJ$5:$EJ$44,$A662),Z$30&gt;=INDEX($EG$5:$EG$44,$A662),Z$30&lt;=INDEX($EI$5:$EI$44,$A662)),$A662,0),0)</f>
        <v>0</v>
      </c>
      <c r="AA662" s="9">
        <f>IFERROR(IF(AND($B662&gt;=INDEX($EH$5:$EH$44,$A662),$B662&lt;=INDEX($EJ$5:$EJ$44,$A662),AA$30&gt;=INDEX($EG$5:$EG$44,$A662),AA$30&lt;=INDEX($EI$5:$EI$44,$A662)),$A662,0),0)</f>
        <v>0</v>
      </c>
      <c r="AB662" s="9">
        <f>IFERROR(IF(AND($B662&gt;=INDEX($EH$5:$EH$44,$A662),$B662&lt;=INDEX($EJ$5:$EJ$44,$A662),AB$30&gt;=INDEX($EG$5:$EG$44,$A662),AB$30&lt;=INDEX($EI$5:$EI$44,$A662)),$A662,0),0)</f>
        <v>0</v>
      </c>
      <c r="AC662" s="9">
        <f>IFERROR(IF(AND($B662&gt;=INDEX($EH$5:$EH$44,$A662),$B662&lt;=INDEX($EJ$5:$EJ$44,$A662),AC$30&gt;=INDEX($EG$5:$EG$44,$A662),AC$30&lt;=INDEX($EI$5:$EI$44,$A662)),$A662,0),0)</f>
        <v>0</v>
      </c>
      <c r="AD662" s="9">
        <f>IFERROR(IF(AND($B662&gt;=INDEX($EH$5:$EH$44,$A662),$B662&lt;=INDEX($EJ$5:$EJ$44,$A662),AD$30&gt;=INDEX($EG$5:$EG$44,$A662),AD$30&lt;=INDEX($EI$5:$EI$44,$A662)),$A662,0),0)</f>
        <v>0</v>
      </c>
      <c r="AE662" s="9">
        <f>IFERROR(IF(AND($B662&gt;=INDEX($EH$5:$EH$44,$A662),$B662&lt;=INDEX($EJ$5:$EJ$44,$A662),AE$30&gt;=INDEX($EG$5:$EG$44,$A662),AE$30&lt;=INDEX($EI$5:$EI$44,$A662)),$A662,0),0)</f>
        <v>0</v>
      </c>
      <c r="AF662" s="9">
        <f>IFERROR(IF(AND($B662&gt;=INDEX($EH$5:$EH$44,$A662),$B662&lt;=INDEX($EJ$5:$EJ$44,$A662),AF$30&gt;=INDEX($EG$5:$EG$44,$A662),AF$30&lt;=INDEX($EI$5:$EI$44,$A662)),$A662,0),0)</f>
        <v>0</v>
      </c>
      <c r="AG662" s="9">
        <f>IFERROR(IF(AND($B662&gt;=INDEX($EH$5:$EH$44,$A662),$B662&lt;=INDEX($EJ$5:$EJ$44,$A662),AG$30&gt;=INDEX($EG$5:$EG$44,$A662),AG$30&lt;=INDEX($EI$5:$EI$44,$A662)),$A662,0),0)</f>
        <v>0</v>
      </c>
      <c r="AH662" s="9"/>
    </row>
    <row r="663" spans="1:34">
      <c r="A663" s="5">
        <f t="shared" si="98"/>
        <v>26</v>
      </c>
      <c r="B663" s="5">
        <f t="shared" si="97"/>
        <v>7</v>
      </c>
      <c r="C663" s="9">
        <f>IFERROR(IF(AND($B663&gt;=INDEX($EH$5:$EH$44,$A663),$B663&lt;=INDEX($EJ$5:$EJ$44,$A663),C$30&gt;=INDEX($EG$5:$EG$44,$A663),C$30&lt;=INDEX($EI$5:$EI$44,$A663)),$A663,0),0)</f>
        <v>0</v>
      </c>
      <c r="D663" s="9">
        <f>IFERROR(IF(AND($B663&gt;=INDEX($EH$5:$EH$44,$A663),$B663&lt;=INDEX($EJ$5:$EJ$44,$A663),D$30&gt;=INDEX($EG$5:$EG$44,$A663),D$30&lt;=INDEX($EI$5:$EI$44,$A663)),$A663,0),0)</f>
        <v>0</v>
      </c>
      <c r="E663" s="9">
        <f>IFERROR(IF(AND($B663&gt;=INDEX($EH$5:$EH$44,$A663),$B663&lt;=INDEX($EJ$5:$EJ$44,$A663),E$30&gt;=INDEX($EG$5:$EG$44,$A663),E$30&lt;=INDEX($EI$5:$EI$44,$A663)),$A663,0),0)</f>
        <v>0</v>
      </c>
      <c r="F663" s="9">
        <f>IFERROR(IF(AND($B663&gt;=INDEX($EH$5:$EH$44,$A663),$B663&lt;=INDEX($EJ$5:$EJ$44,$A663),F$30&gt;=INDEX($EG$5:$EG$44,$A663),F$30&lt;=INDEX($EI$5:$EI$44,$A663)),$A663,0),0)</f>
        <v>0</v>
      </c>
      <c r="G663" s="9">
        <f>IFERROR(IF(AND($B663&gt;=INDEX($EH$5:$EH$44,$A663),$B663&lt;=INDEX($EJ$5:$EJ$44,$A663),G$30&gt;=INDEX($EG$5:$EG$44,$A663),G$30&lt;=INDEX($EI$5:$EI$44,$A663)),$A663,0),0)</f>
        <v>0</v>
      </c>
      <c r="H663" s="9">
        <f>IFERROR(IF(AND($B663&gt;=INDEX($EH$5:$EH$44,$A663),$B663&lt;=INDEX($EJ$5:$EJ$44,$A663),H$30&gt;=INDEX($EG$5:$EG$44,$A663),H$30&lt;=INDEX($EI$5:$EI$44,$A663)),$A663,0),0)</f>
        <v>0</v>
      </c>
      <c r="I663" s="9">
        <f>IFERROR(IF(AND($B663&gt;=INDEX($EH$5:$EH$44,$A663),$B663&lt;=INDEX($EJ$5:$EJ$44,$A663),I$30&gt;=INDEX($EG$5:$EG$44,$A663),I$30&lt;=INDEX($EI$5:$EI$44,$A663)),$A663,0),0)</f>
        <v>0</v>
      </c>
      <c r="J663" s="9">
        <f>IFERROR(IF(AND($B663&gt;=INDEX($EH$5:$EH$44,$A663),$B663&lt;=INDEX($EJ$5:$EJ$44,$A663),J$30&gt;=INDEX($EG$5:$EG$44,$A663),J$30&lt;=INDEX($EI$5:$EI$44,$A663)),$A663,0),0)</f>
        <v>0</v>
      </c>
      <c r="K663" s="9">
        <f>IFERROR(IF(AND($B663&gt;=INDEX($EH$5:$EH$44,$A663),$B663&lt;=INDEX($EJ$5:$EJ$44,$A663),K$30&gt;=INDEX($EG$5:$EG$44,$A663),K$30&lt;=INDEX($EI$5:$EI$44,$A663)),$A663,0),0)</f>
        <v>0</v>
      </c>
      <c r="L663" s="9">
        <f>IFERROR(IF(AND($B663&gt;=INDEX($EH$5:$EH$44,$A663),$B663&lt;=INDEX($EJ$5:$EJ$44,$A663),L$30&gt;=INDEX($EG$5:$EG$44,$A663),L$30&lt;=INDEX($EI$5:$EI$44,$A663)),$A663,0),0)</f>
        <v>0</v>
      </c>
      <c r="M663" s="9">
        <f>IFERROR(IF(AND($B663&gt;=INDEX($EH$5:$EH$44,$A663),$B663&lt;=INDEX($EJ$5:$EJ$44,$A663),M$30&gt;=INDEX($EG$5:$EG$44,$A663),M$30&lt;=INDEX($EI$5:$EI$44,$A663)),$A663,0),0)</f>
        <v>0</v>
      </c>
      <c r="N663" s="9">
        <f>IFERROR(IF(AND($B663&gt;=INDEX($EH$5:$EH$44,$A663),$B663&lt;=INDEX($EJ$5:$EJ$44,$A663),N$30&gt;=INDEX($EG$5:$EG$44,$A663),N$30&lt;=INDEX($EI$5:$EI$44,$A663)),$A663,0),0)</f>
        <v>0</v>
      </c>
      <c r="O663" s="9">
        <f>IFERROR(IF(AND($B663&gt;=INDEX($EH$5:$EH$44,$A663),$B663&lt;=INDEX($EJ$5:$EJ$44,$A663),O$30&gt;=INDEX($EG$5:$EG$44,$A663),O$30&lt;=INDEX($EI$5:$EI$44,$A663)),$A663,0),0)</f>
        <v>0</v>
      </c>
      <c r="P663" s="9">
        <f>IFERROR(IF(AND($B663&gt;=INDEX($EH$5:$EH$44,$A663),$B663&lt;=INDEX($EJ$5:$EJ$44,$A663),P$30&gt;=INDEX($EG$5:$EG$44,$A663),P$30&lt;=INDEX($EI$5:$EI$44,$A663)),$A663,0),0)</f>
        <v>0</v>
      </c>
      <c r="Q663" s="9">
        <f>IFERROR(IF(AND($B663&gt;=INDEX($EH$5:$EH$44,$A663),$B663&lt;=INDEX($EJ$5:$EJ$44,$A663),Q$30&gt;=INDEX($EG$5:$EG$44,$A663),Q$30&lt;=INDEX($EI$5:$EI$44,$A663)),$A663,0),0)</f>
        <v>0</v>
      </c>
      <c r="R663" s="9">
        <f>IFERROR(IF(AND($B663&gt;=INDEX($EH$5:$EH$44,$A663),$B663&lt;=INDEX($EJ$5:$EJ$44,$A663),R$30&gt;=INDEX($EG$5:$EG$44,$A663),R$30&lt;=INDEX($EI$5:$EI$44,$A663)),$A663,0),0)</f>
        <v>0</v>
      </c>
      <c r="S663" s="9">
        <f>IFERROR(IF(AND($B663&gt;=INDEX($EH$5:$EH$44,$A663),$B663&lt;=INDEX($EJ$5:$EJ$44,$A663),S$30&gt;=INDEX($EG$5:$EG$44,$A663),S$30&lt;=INDEX($EI$5:$EI$44,$A663)),$A663,0),0)</f>
        <v>0</v>
      </c>
      <c r="T663" s="9">
        <f>IFERROR(IF(AND($B663&gt;=INDEX($EH$5:$EH$44,$A663),$B663&lt;=INDEX($EJ$5:$EJ$44,$A663),T$30&gt;=INDEX($EG$5:$EG$44,$A663),T$30&lt;=INDEX($EI$5:$EI$44,$A663)),$A663,0),0)</f>
        <v>0</v>
      </c>
      <c r="U663" s="9">
        <f>IFERROR(IF(AND($B663&gt;=INDEX($EH$5:$EH$44,$A663),$B663&lt;=INDEX($EJ$5:$EJ$44,$A663),U$30&gt;=INDEX($EG$5:$EG$44,$A663),U$30&lt;=INDEX($EI$5:$EI$44,$A663)),$A663,0),0)</f>
        <v>0</v>
      </c>
      <c r="V663" s="9">
        <f>IFERROR(IF(AND($B663&gt;=INDEX($EH$5:$EH$44,$A663),$B663&lt;=INDEX($EJ$5:$EJ$44,$A663),V$30&gt;=INDEX($EG$5:$EG$44,$A663),V$30&lt;=INDEX($EI$5:$EI$44,$A663)),$A663,0),0)</f>
        <v>0</v>
      </c>
      <c r="W663" s="9">
        <f>IFERROR(IF(AND($B663&gt;=INDEX($EH$5:$EH$44,$A663),$B663&lt;=INDEX($EJ$5:$EJ$44,$A663),W$30&gt;=INDEX($EG$5:$EG$44,$A663),W$30&lt;=INDEX($EI$5:$EI$44,$A663)),$A663,0),0)</f>
        <v>0</v>
      </c>
      <c r="X663" s="9">
        <f>IFERROR(IF(AND($B663&gt;=INDEX($EH$5:$EH$44,$A663),$B663&lt;=INDEX($EJ$5:$EJ$44,$A663),X$30&gt;=INDEX($EG$5:$EG$44,$A663),X$30&lt;=INDEX($EI$5:$EI$44,$A663)),$A663,0),0)</f>
        <v>0</v>
      </c>
      <c r="Y663" s="9">
        <f>IFERROR(IF(AND($B663&gt;=INDEX($EH$5:$EH$44,$A663),$B663&lt;=INDEX($EJ$5:$EJ$44,$A663),Y$30&gt;=INDEX($EG$5:$EG$44,$A663),Y$30&lt;=INDEX($EI$5:$EI$44,$A663)),$A663,0),0)</f>
        <v>0</v>
      </c>
      <c r="Z663" s="9">
        <f>IFERROR(IF(AND($B663&gt;=INDEX($EH$5:$EH$44,$A663),$B663&lt;=INDEX($EJ$5:$EJ$44,$A663),Z$30&gt;=INDEX($EG$5:$EG$44,$A663),Z$30&lt;=INDEX($EI$5:$EI$44,$A663)),$A663,0),0)</f>
        <v>0</v>
      </c>
      <c r="AA663" s="9">
        <f>IFERROR(IF(AND($B663&gt;=INDEX($EH$5:$EH$44,$A663),$B663&lt;=INDEX($EJ$5:$EJ$44,$A663),AA$30&gt;=INDEX($EG$5:$EG$44,$A663),AA$30&lt;=INDEX($EI$5:$EI$44,$A663)),$A663,0),0)</f>
        <v>0</v>
      </c>
      <c r="AB663" s="9">
        <f>IFERROR(IF(AND($B663&gt;=INDEX($EH$5:$EH$44,$A663),$B663&lt;=INDEX($EJ$5:$EJ$44,$A663),AB$30&gt;=INDEX($EG$5:$EG$44,$A663),AB$30&lt;=INDEX($EI$5:$EI$44,$A663)),$A663,0),0)</f>
        <v>0</v>
      </c>
      <c r="AC663" s="9">
        <f>IFERROR(IF(AND($B663&gt;=INDEX($EH$5:$EH$44,$A663),$B663&lt;=INDEX($EJ$5:$EJ$44,$A663),AC$30&gt;=INDEX($EG$5:$EG$44,$A663),AC$30&lt;=INDEX($EI$5:$EI$44,$A663)),$A663,0),0)</f>
        <v>0</v>
      </c>
      <c r="AD663" s="9">
        <f>IFERROR(IF(AND($B663&gt;=INDEX($EH$5:$EH$44,$A663),$B663&lt;=INDEX($EJ$5:$EJ$44,$A663),AD$30&gt;=INDEX($EG$5:$EG$44,$A663),AD$30&lt;=INDEX($EI$5:$EI$44,$A663)),$A663,0),0)</f>
        <v>0</v>
      </c>
      <c r="AE663" s="9">
        <f>IFERROR(IF(AND($B663&gt;=INDEX($EH$5:$EH$44,$A663),$B663&lt;=INDEX($EJ$5:$EJ$44,$A663),AE$30&gt;=INDEX($EG$5:$EG$44,$A663),AE$30&lt;=INDEX($EI$5:$EI$44,$A663)),$A663,0),0)</f>
        <v>0</v>
      </c>
      <c r="AF663" s="9">
        <f>IFERROR(IF(AND($B663&gt;=INDEX($EH$5:$EH$44,$A663),$B663&lt;=INDEX($EJ$5:$EJ$44,$A663),AF$30&gt;=INDEX($EG$5:$EG$44,$A663),AF$30&lt;=INDEX($EI$5:$EI$44,$A663)),$A663,0),0)</f>
        <v>0</v>
      </c>
      <c r="AG663" s="9">
        <f>IFERROR(IF(AND($B663&gt;=INDEX($EH$5:$EH$44,$A663),$B663&lt;=INDEX($EJ$5:$EJ$44,$A663),AG$30&gt;=INDEX($EG$5:$EG$44,$A663),AG$30&lt;=INDEX($EI$5:$EI$44,$A663)),$A663,0),0)</f>
        <v>0</v>
      </c>
      <c r="AH663" s="9"/>
    </row>
    <row r="664" spans="1:34">
      <c r="A664" s="5">
        <f t="shared" si="98"/>
        <v>26</v>
      </c>
      <c r="B664" s="5">
        <f t="shared" si="97"/>
        <v>8</v>
      </c>
      <c r="C664" s="9">
        <f>IFERROR(IF(AND($B664&gt;=INDEX($EH$5:$EH$44,$A664),$B664&lt;=INDEX($EJ$5:$EJ$44,$A664),C$30&gt;=INDEX($EG$5:$EG$44,$A664),C$30&lt;=INDEX($EI$5:$EI$44,$A664)),$A664,0),0)</f>
        <v>0</v>
      </c>
      <c r="D664" s="9">
        <f>IFERROR(IF(AND($B664&gt;=INDEX($EH$5:$EH$44,$A664),$B664&lt;=INDEX($EJ$5:$EJ$44,$A664),D$30&gt;=INDEX($EG$5:$EG$44,$A664),D$30&lt;=INDEX($EI$5:$EI$44,$A664)),$A664,0),0)</f>
        <v>0</v>
      </c>
      <c r="E664" s="9">
        <f>IFERROR(IF(AND($B664&gt;=INDEX($EH$5:$EH$44,$A664),$B664&lt;=INDEX($EJ$5:$EJ$44,$A664),E$30&gt;=INDEX($EG$5:$EG$44,$A664),E$30&lt;=INDEX($EI$5:$EI$44,$A664)),$A664,0),0)</f>
        <v>0</v>
      </c>
      <c r="F664" s="9">
        <f>IFERROR(IF(AND($B664&gt;=INDEX($EH$5:$EH$44,$A664),$B664&lt;=INDEX($EJ$5:$EJ$44,$A664),F$30&gt;=INDEX($EG$5:$EG$44,$A664),F$30&lt;=INDEX($EI$5:$EI$44,$A664)),$A664,0),0)</f>
        <v>0</v>
      </c>
      <c r="G664" s="9">
        <f>IFERROR(IF(AND($B664&gt;=INDEX($EH$5:$EH$44,$A664),$B664&lt;=INDEX($EJ$5:$EJ$44,$A664),G$30&gt;=INDEX($EG$5:$EG$44,$A664),G$30&lt;=INDEX($EI$5:$EI$44,$A664)),$A664,0),0)</f>
        <v>0</v>
      </c>
      <c r="H664" s="9">
        <f>IFERROR(IF(AND($B664&gt;=INDEX($EH$5:$EH$44,$A664),$B664&lt;=INDEX($EJ$5:$EJ$44,$A664),H$30&gt;=INDEX($EG$5:$EG$44,$A664),H$30&lt;=INDEX($EI$5:$EI$44,$A664)),$A664,0),0)</f>
        <v>0</v>
      </c>
      <c r="I664" s="9">
        <f>IFERROR(IF(AND($B664&gt;=INDEX($EH$5:$EH$44,$A664),$B664&lt;=INDEX($EJ$5:$EJ$44,$A664),I$30&gt;=INDEX($EG$5:$EG$44,$A664),I$30&lt;=INDEX($EI$5:$EI$44,$A664)),$A664,0),0)</f>
        <v>0</v>
      </c>
      <c r="J664" s="9">
        <f>IFERROR(IF(AND($B664&gt;=INDEX($EH$5:$EH$44,$A664),$B664&lt;=INDEX($EJ$5:$EJ$44,$A664),J$30&gt;=INDEX($EG$5:$EG$44,$A664),J$30&lt;=INDEX($EI$5:$EI$44,$A664)),$A664,0),0)</f>
        <v>0</v>
      </c>
      <c r="K664" s="9">
        <f>IFERROR(IF(AND($B664&gt;=INDEX($EH$5:$EH$44,$A664),$B664&lt;=INDEX($EJ$5:$EJ$44,$A664),K$30&gt;=INDEX($EG$5:$EG$44,$A664),K$30&lt;=INDEX($EI$5:$EI$44,$A664)),$A664,0),0)</f>
        <v>0</v>
      </c>
      <c r="L664" s="9">
        <f>IFERROR(IF(AND($B664&gt;=INDEX($EH$5:$EH$44,$A664),$B664&lt;=INDEX($EJ$5:$EJ$44,$A664),L$30&gt;=INDEX($EG$5:$EG$44,$A664),L$30&lt;=INDEX($EI$5:$EI$44,$A664)),$A664,0),0)</f>
        <v>0</v>
      </c>
      <c r="M664" s="9">
        <f>IFERROR(IF(AND($B664&gt;=INDEX($EH$5:$EH$44,$A664),$B664&lt;=INDEX($EJ$5:$EJ$44,$A664),M$30&gt;=INDEX($EG$5:$EG$44,$A664),M$30&lt;=INDEX($EI$5:$EI$44,$A664)),$A664,0),0)</f>
        <v>0</v>
      </c>
      <c r="N664" s="9">
        <f>IFERROR(IF(AND($B664&gt;=INDEX($EH$5:$EH$44,$A664),$B664&lt;=INDEX($EJ$5:$EJ$44,$A664),N$30&gt;=INDEX($EG$5:$EG$44,$A664),N$30&lt;=INDEX($EI$5:$EI$44,$A664)),$A664,0),0)</f>
        <v>0</v>
      </c>
      <c r="O664" s="9">
        <f>IFERROR(IF(AND($B664&gt;=INDEX($EH$5:$EH$44,$A664),$B664&lt;=INDEX($EJ$5:$EJ$44,$A664),O$30&gt;=INDEX($EG$5:$EG$44,$A664),O$30&lt;=INDEX($EI$5:$EI$44,$A664)),$A664,0),0)</f>
        <v>0</v>
      </c>
      <c r="P664" s="9">
        <f>IFERROR(IF(AND($B664&gt;=INDEX($EH$5:$EH$44,$A664),$B664&lt;=INDEX($EJ$5:$EJ$44,$A664),P$30&gt;=INDEX($EG$5:$EG$44,$A664),P$30&lt;=INDEX($EI$5:$EI$44,$A664)),$A664,0),0)</f>
        <v>0</v>
      </c>
      <c r="Q664" s="9">
        <f>IFERROR(IF(AND($B664&gt;=INDEX($EH$5:$EH$44,$A664),$B664&lt;=INDEX($EJ$5:$EJ$44,$A664),Q$30&gt;=INDEX($EG$5:$EG$44,$A664),Q$30&lt;=INDEX($EI$5:$EI$44,$A664)),$A664,0),0)</f>
        <v>0</v>
      </c>
      <c r="R664" s="9">
        <f>IFERROR(IF(AND($B664&gt;=INDEX($EH$5:$EH$44,$A664),$B664&lt;=INDEX($EJ$5:$EJ$44,$A664),R$30&gt;=INDEX($EG$5:$EG$44,$A664),R$30&lt;=INDEX($EI$5:$EI$44,$A664)),$A664,0),0)</f>
        <v>0</v>
      </c>
      <c r="S664" s="9">
        <f>IFERROR(IF(AND($B664&gt;=INDEX($EH$5:$EH$44,$A664),$B664&lt;=INDEX($EJ$5:$EJ$44,$A664),S$30&gt;=INDEX($EG$5:$EG$44,$A664),S$30&lt;=INDEX($EI$5:$EI$44,$A664)),$A664,0),0)</f>
        <v>0</v>
      </c>
      <c r="T664" s="9">
        <f>IFERROR(IF(AND($B664&gt;=INDEX($EH$5:$EH$44,$A664),$B664&lt;=INDEX($EJ$5:$EJ$44,$A664),T$30&gt;=INDEX($EG$5:$EG$44,$A664),T$30&lt;=INDEX($EI$5:$EI$44,$A664)),$A664,0),0)</f>
        <v>0</v>
      </c>
      <c r="U664" s="9">
        <f>IFERROR(IF(AND($B664&gt;=INDEX($EH$5:$EH$44,$A664),$B664&lt;=INDEX($EJ$5:$EJ$44,$A664),U$30&gt;=INDEX($EG$5:$EG$44,$A664),U$30&lt;=INDEX($EI$5:$EI$44,$A664)),$A664,0),0)</f>
        <v>0</v>
      </c>
      <c r="V664" s="9">
        <f>IFERROR(IF(AND($B664&gt;=INDEX($EH$5:$EH$44,$A664),$B664&lt;=INDEX($EJ$5:$EJ$44,$A664),V$30&gt;=INDEX($EG$5:$EG$44,$A664),V$30&lt;=INDEX($EI$5:$EI$44,$A664)),$A664,0),0)</f>
        <v>0</v>
      </c>
      <c r="W664" s="9">
        <f>IFERROR(IF(AND($B664&gt;=INDEX($EH$5:$EH$44,$A664),$B664&lt;=INDEX($EJ$5:$EJ$44,$A664),W$30&gt;=INDEX($EG$5:$EG$44,$A664),W$30&lt;=INDEX($EI$5:$EI$44,$A664)),$A664,0),0)</f>
        <v>0</v>
      </c>
      <c r="X664" s="9">
        <f>IFERROR(IF(AND($B664&gt;=INDEX($EH$5:$EH$44,$A664),$B664&lt;=INDEX($EJ$5:$EJ$44,$A664),X$30&gt;=INDEX($EG$5:$EG$44,$A664),X$30&lt;=INDEX($EI$5:$EI$44,$A664)),$A664,0),0)</f>
        <v>0</v>
      </c>
      <c r="Y664" s="9">
        <f>IFERROR(IF(AND($B664&gt;=INDEX($EH$5:$EH$44,$A664),$B664&lt;=INDEX($EJ$5:$EJ$44,$A664),Y$30&gt;=INDEX($EG$5:$EG$44,$A664),Y$30&lt;=INDEX($EI$5:$EI$44,$A664)),$A664,0),0)</f>
        <v>0</v>
      </c>
      <c r="Z664" s="9">
        <f>IFERROR(IF(AND($B664&gt;=INDEX($EH$5:$EH$44,$A664),$B664&lt;=INDEX($EJ$5:$EJ$44,$A664),Z$30&gt;=INDEX($EG$5:$EG$44,$A664),Z$30&lt;=INDEX($EI$5:$EI$44,$A664)),$A664,0),0)</f>
        <v>0</v>
      </c>
      <c r="AA664" s="9">
        <f>IFERROR(IF(AND($B664&gt;=INDEX($EH$5:$EH$44,$A664),$B664&lt;=INDEX($EJ$5:$EJ$44,$A664),AA$30&gt;=INDEX($EG$5:$EG$44,$A664),AA$30&lt;=INDEX($EI$5:$EI$44,$A664)),$A664,0),0)</f>
        <v>0</v>
      </c>
      <c r="AB664" s="9">
        <f>IFERROR(IF(AND($B664&gt;=INDEX($EH$5:$EH$44,$A664),$B664&lt;=INDEX($EJ$5:$EJ$44,$A664),AB$30&gt;=INDEX($EG$5:$EG$44,$A664),AB$30&lt;=INDEX($EI$5:$EI$44,$A664)),$A664,0),0)</f>
        <v>0</v>
      </c>
      <c r="AC664" s="9">
        <f>IFERROR(IF(AND($B664&gt;=INDEX($EH$5:$EH$44,$A664),$B664&lt;=INDEX($EJ$5:$EJ$44,$A664),AC$30&gt;=INDEX($EG$5:$EG$44,$A664),AC$30&lt;=INDEX($EI$5:$EI$44,$A664)),$A664,0),0)</f>
        <v>0</v>
      </c>
      <c r="AD664" s="9">
        <f>IFERROR(IF(AND($B664&gt;=INDEX($EH$5:$EH$44,$A664),$B664&lt;=INDEX($EJ$5:$EJ$44,$A664),AD$30&gt;=INDEX($EG$5:$EG$44,$A664),AD$30&lt;=INDEX($EI$5:$EI$44,$A664)),$A664,0),0)</f>
        <v>0</v>
      </c>
      <c r="AE664" s="9">
        <f>IFERROR(IF(AND($B664&gt;=INDEX($EH$5:$EH$44,$A664),$B664&lt;=INDEX($EJ$5:$EJ$44,$A664),AE$30&gt;=INDEX($EG$5:$EG$44,$A664),AE$30&lt;=INDEX($EI$5:$EI$44,$A664)),$A664,0),0)</f>
        <v>0</v>
      </c>
      <c r="AF664" s="9">
        <f>IFERROR(IF(AND($B664&gt;=INDEX($EH$5:$EH$44,$A664),$B664&lt;=INDEX($EJ$5:$EJ$44,$A664),AF$30&gt;=INDEX($EG$5:$EG$44,$A664),AF$30&lt;=INDEX($EI$5:$EI$44,$A664)),$A664,0),0)</f>
        <v>0</v>
      </c>
      <c r="AG664" s="9">
        <f>IFERROR(IF(AND($B664&gt;=INDEX($EH$5:$EH$44,$A664),$B664&lt;=INDEX($EJ$5:$EJ$44,$A664),AG$30&gt;=INDEX($EG$5:$EG$44,$A664),AG$30&lt;=INDEX($EI$5:$EI$44,$A664)),$A664,0),0)</f>
        <v>0</v>
      </c>
      <c r="AH664" s="9"/>
    </row>
    <row r="665" spans="1:34">
      <c r="A665" s="5">
        <f t="shared" si="98"/>
        <v>26</v>
      </c>
      <c r="B665" s="5">
        <f t="shared" si="97"/>
        <v>9</v>
      </c>
      <c r="C665" s="9">
        <f>IFERROR(IF(AND($B665&gt;=INDEX($EH$5:$EH$44,$A665),$B665&lt;=INDEX($EJ$5:$EJ$44,$A665),C$30&gt;=INDEX($EG$5:$EG$44,$A665),C$30&lt;=INDEX($EI$5:$EI$44,$A665)),$A665,0),0)</f>
        <v>0</v>
      </c>
      <c r="D665" s="9">
        <f>IFERROR(IF(AND($B665&gt;=INDEX($EH$5:$EH$44,$A665),$B665&lt;=INDEX($EJ$5:$EJ$44,$A665),D$30&gt;=INDEX($EG$5:$EG$44,$A665),D$30&lt;=INDEX($EI$5:$EI$44,$A665)),$A665,0),0)</f>
        <v>0</v>
      </c>
      <c r="E665" s="9">
        <f>IFERROR(IF(AND($B665&gt;=INDEX($EH$5:$EH$44,$A665),$B665&lt;=INDEX($EJ$5:$EJ$44,$A665),E$30&gt;=INDEX($EG$5:$EG$44,$A665),E$30&lt;=INDEX($EI$5:$EI$44,$A665)),$A665,0),0)</f>
        <v>0</v>
      </c>
      <c r="F665" s="9">
        <f>IFERROR(IF(AND($B665&gt;=INDEX($EH$5:$EH$44,$A665),$B665&lt;=INDEX($EJ$5:$EJ$44,$A665),F$30&gt;=INDEX($EG$5:$EG$44,$A665),F$30&lt;=INDEX($EI$5:$EI$44,$A665)),$A665,0),0)</f>
        <v>0</v>
      </c>
      <c r="G665" s="9">
        <f>IFERROR(IF(AND($B665&gt;=INDEX($EH$5:$EH$44,$A665),$B665&lt;=INDEX($EJ$5:$EJ$44,$A665),G$30&gt;=INDEX($EG$5:$EG$44,$A665),G$30&lt;=INDEX($EI$5:$EI$44,$A665)),$A665,0),0)</f>
        <v>0</v>
      </c>
      <c r="H665" s="9">
        <f>IFERROR(IF(AND($B665&gt;=INDEX($EH$5:$EH$44,$A665),$B665&lt;=INDEX($EJ$5:$EJ$44,$A665),H$30&gt;=INDEX($EG$5:$EG$44,$A665),H$30&lt;=INDEX($EI$5:$EI$44,$A665)),$A665,0),0)</f>
        <v>0</v>
      </c>
      <c r="I665" s="9">
        <f>IFERROR(IF(AND($B665&gt;=INDEX($EH$5:$EH$44,$A665),$B665&lt;=INDEX($EJ$5:$EJ$44,$A665),I$30&gt;=INDEX($EG$5:$EG$44,$A665),I$30&lt;=INDEX($EI$5:$EI$44,$A665)),$A665,0),0)</f>
        <v>0</v>
      </c>
      <c r="J665" s="9">
        <f>IFERROR(IF(AND($B665&gt;=INDEX($EH$5:$EH$44,$A665),$B665&lt;=INDEX($EJ$5:$EJ$44,$A665),J$30&gt;=INDEX($EG$5:$EG$44,$A665),J$30&lt;=INDEX($EI$5:$EI$44,$A665)),$A665,0),0)</f>
        <v>0</v>
      </c>
      <c r="K665" s="9">
        <f>IFERROR(IF(AND($B665&gt;=INDEX($EH$5:$EH$44,$A665),$B665&lt;=INDEX($EJ$5:$EJ$44,$A665),K$30&gt;=INDEX($EG$5:$EG$44,$A665),K$30&lt;=INDEX($EI$5:$EI$44,$A665)),$A665,0),0)</f>
        <v>0</v>
      </c>
      <c r="L665" s="9">
        <f>IFERROR(IF(AND($B665&gt;=INDEX($EH$5:$EH$44,$A665),$B665&lt;=INDEX($EJ$5:$EJ$44,$A665),L$30&gt;=INDEX($EG$5:$EG$44,$A665),L$30&lt;=INDEX($EI$5:$EI$44,$A665)),$A665,0),0)</f>
        <v>0</v>
      </c>
      <c r="M665" s="9">
        <f>IFERROR(IF(AND($B665&gt;=INDEX($EH$5:$EH$44,$A665),$B665&lt;=INDEX($EJ$5:$EJ$44,$A665),M$30&gt;=INDEX($EG$5:$EG$44,$A665),M$30&lt;=INDEX($EI$5:$EI$44,$A665)),$A665,0),0)</f>
        <v>0</v>
      </c>
      <c r="N665" s="9">
        <f>IFERROR(IF(AND($B665&gt;=INDEX($EH$5:$EH$44,$A665),$B665&lt;=INDEX($EJ$5:$EJ$44,$A665),N$30&gt;=INDEX($EG$5:$EG$44,$A665),N$30&lt;=INDEX($EI$5:$EI$44,$A665)),$A665,0),0)</f>
        <v>0</v>
      </c>
      <c r="O665" s="9">
        <f>IFERROR(IF(AND($B665&gt;=INDEX($EH$5:$EH$44,$A665),$B665&lt;=INDEX($EJ$5:$EJ$44,$A665),O$30&gt;=INDEX($EG$5:$EG$44,$A665),O$30&lt;=INDEX($EI$5:$EI$44,$A665)),$A665,0),0)</f>
        <v>0</v>
      </c>
      <c r="P665" s="9">
        <f>IFERROR(IF(AND($B665&gt;=INDEX($EH$5:$EH$44,$A665),$B665&lt;=INDEX($EJ$5:$EJ$44,$A665),P$30&gt;=INDEX($EG$5:$EG$44,$A665),P$30&lt;=INDEX($EI$5:$EI$44,$A665)),$A665,0),0)</f>
        <v>0</v>
      </c>
      <c r="Q665" s="9">
        <f>IFERROR(IF(AND($B665&gt;=INDEX($EH$5:$EH$44,$A665),$B665&lt;=INDEX($EJ$5:$EJ$44,$A665),Q$30&gt;=INDEX($EG$5:$EG$44,$A665),Q$30&lt;=INDEX($EI$5:$EI$44,$A665)),$A665,0),0)</f>
        <v>0</v>
      </c>
      <c r="R665" s="9">
        <f>IFERROR(IF(AND($B665&gt;=INDEX($EH$5:$EH$44,$A665),$B665&lt;=INDEX($EJ$5:$EJ$44,$A665),R$30&gt;=INDEX($EG$5:$EG$44,$A665),R$30&lt;=INDEX($EI$5:$EI$44,$A665)),$A665,0),0)</f>
        <v>0</v>
      </c>
      <c r="S665" s="9">
        <f>IFERROR(IF(AND($B665&gt;=INDEX($EH$5:$EH$44,$A665),$B665&lt;=INDEX($EJ$5:$EJ$44,$A665),S$30&gt;=INDEX($EG$5:$EG$44,$A665),S$30&lt;=INDEX($EI$5:$EI$44,$A665)),$A665,0),0)</f>
        <v>0</v>
      </c>
      <c r="T665" s="9">
        <f>IFERROR(IF(AND($B665&gt;=INDEX($EH$5:$EH$44,$A665),$B665&lt;=INDEX($EJ$5:$EJ$44,$A665),T$30&gt;=INDEX($EG$5:$EG$44,$A665),T$30&lt;=INDEX($EI$5:$EI$44,$A665)),$A665,0),0)</f>
        <v>0</v>
      </c>
      <c r="U665" s="9">
        <f>IFERROR(IF(AND($B665&gt;=INDEX($EH$5:$EH$44,$A665),$B665&lt;=INDEX($EJ$5:$EJ$44,$A665),U$30&gt;=INDEX($EG$5:$EG$44,$A665),U$30&lt;=INDEX($EI$5:$EI$44,$A665)),$A665,0),0)</f>
        <v>0</v>
      </c>
      <c r="V665" s="9">
        <f>IFERROR(IF(AND($B665&gt;=INDEX($EH$5:$EH$44,$A665),$B665&lt;=INDEX($EJ$5:$EJ$44,$A665),V$30&gt;=INDEX($EG$5:$EG$44,$A665),V$30&lt;=INDEX($EI$5:$EI$44,$A665)),$A665,0),0)</f>
        <v>0</v>
      </c>
      <c r="W665" s="9">
        <f>IFERROR(IF(AND($B665&gt;=INDEX($EH$5:$EH$44,$A665),$B665&lt;=INDEX($EJ$5:$EJ$44,$A665),W$30&gt;=INDEX($EG$5:$EG$44,$A665),W$30&lt;=INDEX($EI$5:$EI$44,$A665)),$A665,0),0)</f>
        <v>0</v>
      </c>
      <c r="X665" s="9">
        <f>IFERROR(IF(AND($B665&gt;=INDEX($EH$5:$EH$44,$A665),$B665&lt;=INDEX($EJ$5:$EJ$44,$A665),X$30&gt;=INDEX($EG$5:$EG$44,$A665),X$30&lt;=INDEX($EI$5:$EI$44,$A665)),$A665,0),0)</f>
        <v>0</v>
      </c>
      <c r="Y665" s="9">
        <f>IFERROR(IF(AND($B665&gt;=INDEX($EH$5:$EH$44,$A665),$B665&lt;=INDEX($EJ$5:$EJ$44,$A665),Y$30&gt;=INDEX($EG$5:$EG$44,$A665),Y$30&lt;=INDEX($EI$5:$EI$44,$A665)),$A665,0),0)</f>
        <v>0</v>
      </c>
      <c r="Z665" s="9">
        <f>IFERROR(IF(AND($B665&gt;=INDEX($EH$5:$EH$44,$A665),$B665&lt;=INDEX($EJ$5:$EJ$44,$A665),Z$30&gt;=INDEX($EG$5:$EG$44,$A665),Z$30&lt;=INDEX($EI$5:$EI$44,$A665)),$A665,0),0)</f>
        <v>0</v>
      </c>
      <c r="AA665" s="9">
        <f>IFERROR(IF(AND($B665&gt;=INDEX($EH$5:$EH$44,$A665),$B665&lt;=INDEX($EJ$5:$EJ$44,$A665),AA$30&gt;=INDEX($EG$5:$EG$44,$A665),AA$30&lt;=INDEX($EI$5:$EI$44,$A665)),$A665,0),0)</f>
        <v>0</v>
      </c>
      <c r="AB665" s="9">
        <f>IFERROR(IF(AND($B665&gt;=INDEX($EH$5:$EH$44,$A665),$B665&lt;=INDEX($EJ$5:$EJ$44,$A665),AB$30&gt;=INDEX($EG$5:$EG$44,$A665),AB$30&lt;=INDEX($EI$5:$EI$44,$A665)),$A665,0),0)</f>
        <v>0</v>
      </c>
      <c r="AC665" s="9">
        <f>IFERROR(IF(AND($B665&gt;=INDEX($EH$5:$EH$44,$A665),$B665&lt;=INDEX($EJ$5:$EJ$44,$A665),AC$30&gt;=INDEX($EG$5:$EG$44,$A665),AC$30&lt;=INDEX($EI$5:$EI$44,$A665)),$A665,0),0)</f>
        <v>0</v>
      </c>
      <c r="AD665" s="9">
        <f>IFERROR(IF(AND($B665&gt;=INDEX($EH$5:$EH$44,$A665),$B665&lt;=INDEX($EJ$5:$EJ$44,$A665),AD$30&gt;=INDEX($EG$5:$EG$44,$A665),AD$30&lt;=INDEX($EI$5:$EI$44,$A665)),$A665,0),0)</f>
        <v>0</v>
      </c>
      <c r="AE665" s="9">
        <f>IFERROR(IF(AND($B665&gt;=INDEX($EH$5:$EH$44,$A665),$B665&lt;=INDEX($EJ$5:$EJ$44,$A665),AE$30&gt;=INDEX($EG$5:$EG$44,$A665),AE$30&lt;=INDEX($EI$5:$EI$44,$A665)),$A665,0),0)</f>
        <v>0</v>
      </c>
      <c r="AF665" s="9">
        <f>IFERROR(IF(AND($B665&gt;=INDEX($EH$5:$EH$44,$A665),$B665&lt;=INDEX($EJ$5:$EJ$44,$A665),AF$30&gt;=INDEX($EG$5:$EG$44,$A665),AF$30&lt;=INDEX($EI$5:$EI$44,$A665)),$A665,0),0)</f>
        <v>0</v>
      </c>
      <c r="AG665" s="9">
        <f>IFERROR(IF(AND($B665&gt;=INDEX($EH$5:$EH$44,$A665),$B665&lt;=INDEX($EJ$5:$EJ$44,$A665),AG$30&gt;=INDEX($EG$5:$EG$44,$A665),AG$30&lt;=INDEX($EI$5:$EI$44,$A665)),$A665,0),0)</f>
        <v>0</v>
      </c>
      <c r="AH665" s="9"/>
    </row>
    <row r="666" spans="1:34">
      <c r="A666" s="5">
        <f t="shared" si="98"/>
        <v>26</v>
      </c>
      <c r="B666" s="5">
        <f t="shared" si="97"/>
        <v>10</v>
      </c>
      <c r="C666" s="9">
        <f>IFERROR(IF(AND($B666&gt;=INDEX($EH$5:$EH$44,$A666),$B666&lt;=INDEX($EJ$5:$EJ$44,$A666),C$30&gt;=INDEX($EG$5:$EG$44,$A666),C$30&lt;=INDEX($EI$5:$EI$44,$A666)),$A666,0),0)</f>
        <v>0</v>
      </c>
      <c r="D666" s="9">
        <f>IFERROR(IF(AND($B666&gt;=INDEX($EH$5:$EH$44,$A666),$B666&lt;=INDEX($EJ$5:$EJ$44,$A666),D$30&gt;=INDEX($EG$5:$EG$44,$A666),D$30&lt;=INDEX($EI$5:$EI$44,$A666)),$A666,0),0)</f>
        <v>0</v>
      </c>
      <c r="E666" s="9">
        <f>IFERROR(IF(AND($B666&gt;=INDEX($EH$5:$EH$44,$A666),$B666&lt;=INDEX($EJ$5:$EJ$44,$A666),E$30&gt;=INDEX($EG$5:$EG$44,$A666),E$30&lt;=INDEX($EI$5:$EI$44,$A666)),$A666,0),0)</f>
        <v>0</v>
      </c>
      <c r="F666" s="9">
        <f>IFERROR(IF(AND($B666&gt;=INDEX($EH$5:$EH$44,$A666),$B666&lt;=INDEX($EJ$5:$EJ$44,$A666),F$30&gt;=INDEX($EG$5:$EG$44,$A666),F$30&lt;=INDEX($EI$5:$EI$44,$A666)),$A666,0),0)</f>
        <v>0</v>
      </c>
      <c r="G666" s="9">
        <f>IFERROR(IF(AND($B666&gt;=INDEX($EH$5:$EH$44,$A666),$B666&lt;=INDEX($EJ$5:$EJ$44,$A666),G$30&gt;=INDEX($EG$5:$EG$44,$A666),G$30&lt;=INDEX($EI$5:$EI$44,$A666)),$A666,0),0)</f>
        <v>0</v>
      </c>
      <c r="H666" s="9">
        <f>IFERROR(IF(AND($B666&gt;=INDEX($EH$5:$EH$44,$A666),$B666&lt;=INDEX($EJ$5:$EJ$44,$A666),H$30&gt;=INDEX($EG$5:$EG$44,$A666),H$30&lt;=INDEX($EI$5:$EI$44,$A666)),$A666,0),0)</f>
        <v>0</v>
      </c>
      <c r="I666" s="9">
        <f>IFERROR(IF(AND($B666&gt;=INDEX($EH$5:$EH$44,$A666),$B666&lt;=INDEX($EJ$5:$EJ$44,$A666),I$30&gt;=INDEX($EG$5:$EG$44,$A666),I$30&lt;=INDEX($EI$5:$EI$44,$A666)),$A666,0),0)</f>
        <v>0</v>
      </c>
      <c r="J666" s="9">
        <f>IFERROR(IF(AND($B666&gt;=INDEX($EH$5:$EH$44,$A666),$B666&lt;=INDEX($EJ$5:$EJ$44,$A666),J$30&gt;=INDEX($EG$5:$EG$44,$A666),J$30&lt;=INDEX($EI$5:$EI$44,$A666)),$A666,0),0)</f>
        <v>0</v>
      </c>
      <c r="K666" s="9">
        <f>IFERROR(IF(AND($B666&gt;=INDEX($EH$5:$EH$44,$A666),$B666&lt;=INDEX($EJ$5:$EJ$44,$A666),K$30&gt;=INDEX($EG$5:$EG$44,$A666),K$30&lt;=INDEX($EI$5:$EI$44,$A666)),$A666,0),0)</f>
        <v>0</v>
      </c>
      <c r="L666" s="9">
        <f>IFERROR(IF(AND($B666&gt;=INDEX($EH$5:$EH$44,$A666),$B666&lt;=INDEX($EJ$5:$EJ$44,$A666),L$30&gt;=INDEX($EG$5:$EG$44,$A666),L$30&lt;=INDEX($EI$5:$EI$44,$A666)),$A666,0),0)</f>
        <v>0</v>
      </c>
      <c r="M666" s="9">
        <f>IFERROR(IF(AND($B666&gt;=INDEX($EH$5:$EH$44,$A666),$B666&lt;=INDEX($EJ$5:$EJ$44,$A666),M$30&gt;=INDEX($EG$5:$EG$44,$A666),M$30&lt;=INDEX($EI$5:$EI$44,$A666)),$A666,0),0)</f>
        <v>0</v>
      </c>
      <c r="N666" s="9">
        <f>IFERROR(IF(AND($B666&gt;=INDEX($EH$5:$EH$44,$A666),$B666&lt;=INDEX($EJ$5:$EJ$44,$A666),N$30&gt;=INDEX($EG$5:$EG$44,$A666),N$30&lt;=INDEX($EI$5:$EI$44,$A666)),$A666,0),0)</f>
        <v>0</v>
      </c>
      <c r="O666" s="9">
        <f>IFERROR(IF(AND($B666&gt;=INDEX($EH$5:$EH$44,$A666),$B666&lt;=INDEX($EJ$5:$EJ$44,$A666),O$30&gt;=INDEX($EG$5:$EG$44,$A666),O$30&lt;=INDEX($EI$5:$EI$44,$A666)),$A666,0),0)</f>
        <v>0</v>
      </c>
      <c r="P666" s="9">
        <f>IFERROR(IF(AND($B666&gt;=INDEX($EH$5:$EH$44,$A666),$B666&lt;=INDEX($EJ$5:$EJ$44,$A666),P$30&gt;=INDEX($EG$5:$EG$44,$A666),P$30&lt;=INDEX($EI$5:$EI$44,$A666)),$A666,0),0)</f>
        <v>0</v>
      </c>
      <c r="Q666" s="9">
        <f>IFERROR(IF(AND($B666&gt;=INDEX($EH$5:$EH$44,$A666),$B666&lt;=INDEX($EJ$5:$EJ$44,$A666),Q$30&gt;=INDEX($EG$5:$EG$44,$A666),Q$30&lt;=INDEX($EI$5:$EI$44,$A666)),$A666,0),0)</f>
        <v>0</v>
      </c>
      <c r="R666" s="9">
        <f>IFERROR(IF(AND($B666&gt;=INDEX($EH$5:$EH$44,$A666),$B666&lt;=INDEX($EJ$5:$EJ$44,$A666),R$30&gt;=INDEX($EG$5:$EG$44,$A666),R$30&lt;=INDEX($EI$5:$EI$44,$A666)),$A666,0),0)</f>
        <v>0</v>
      </c>
      <c r="S666" s="9">
        <f>IFERROR(IF(AND($B666&gt;=INDEX($EH$5:$EH$44,$A666),$B666&lt;=INDEX($EJ$5:$EJ$44,$A666),S$30&gt;=INDEX($EG$5:$EG$44,$A666),S$30&lt;=INDEX($EI$5:$EI$44,$A666)),$A666,0),0)</f>
        <v>0</v>
      </c>
      <c r="T666" s="9">
        <f>IFERROR(IF(AND($B666&gt;=INDEX($EH$5:$EH$44,$A666),$B666&lt;=INDEX($EJ$5:$EJ$44,$A666),T$30&gt;=INDEX($EG$5:$EG$44,$A666),T$30&lt;=INDEX($EI$5:$EI$44,$A666)),$A666,0),0)</f>
        <v>0</v>
      </c>
      <c r="U666" s="9">
        <f>IFERROR(IF(AND($B666&gt;=INDEX($EH$5:$EH$44,$A666),$B666&lt;=INDEX($EJ$5:$EJ$44,$A666),U$30&gt;=INDEX($EG$5:$EG$44,$A666),U$30&lt;=INDEX($EI$5:$EI$44,$A666)),$A666,0),0)</f>
        <v>0</v>
      </c>
      <c r="V666" s="9">
        <f>IFERROR(IF(AND($B666&gt;=INDEX($EH$5:$EH$44,$A666),$B666&lt;=INDEX($EJ$5:$EJ$44,$A666),V$30&gt;=INDEX($EG$5:$EG$44,$A666),V$30&lt;=INDEX($EI$5:$EI$44,$A666)),$A666,0),0)</f>
        <v>0</v>
      </c>
      <c r="W666" s="9">
        <f>IFERROR(IF(AND($B666&gt;=INDEX($EH$5:$EH$44,$A666),$B666&lt;=INDEX($EJ$5:$EJ$44,$A666),W$30&gt;=INDEX($EG$5:$EG$44,$A666),W$30&lt;=INDEX($EI$5:$EI$44,$A666)),$A666,0),0)</f>
        <v>0</v>
      </c>
      <c r="X666" s="9">
        <f>IFERROR(IF(AND($B666&gt;=INDEX($EH$5:$EH$44,$A666),$B666&lt;=INDEX($EJ$5:$EJ$44,$A666),X$30&gt;=INDEX($EG$5:$EG$44,$A666),X$30&lt;=INDEX($EI$5:$EI$44,$A666)),$A666,0),0)</f>
        <v>0</v>
      </c>
      <c r="Y666" s="9">
        <f>IFERROR(IF(AND($B666&gt;=INDEX($EH$5:$EH$44,$A666),$B666&lt;=INDEX($EJ$5:$EJ$44,$A666),Y$30&gt;=INDEX($EG$5:$EG$44,$A666),Y$30&lt;=INDEX($EI$5:$EI$44,$A666)),$A666,0),0)</f>
        <v>0</v>
      </c>
      <c r="Z666" s="9">
        <f>IFERROR(IF(AND($B666&gt;=INDEX($EH$5:$EH$44,$A666),$B666&lt;=INDEX($EJ$5:$EJ$44,$A666),Z$30&gt;=INDEX($EG$5:$EG$44,$A666),Z$30&lt;=INDEX($EI$5:$EI$44,$A666)),$A666,0),0)</f>
        <v>0</v>
      </c>
      <c r="AA666" s="9">
        <f>IFERROR(IF(AND($B666&gt;=INDEX($EH$5:$EH$44,$A666),$B666&lt;=INDEX($EJ$5:$EJ$44,$A666),AA$30&gt;=INDEX($EG$5:$EG$44,$A666),AA$30&lt;=INDEX($EI$5:$EI$44,$A666)),$A666,0),0)</f>
        <v>0</v>
      </c>
      <c r="AB666" s="9">
        <f>IFERROR(IF(AND($B666&gt;=INDEX($EH$5:$EH$44,$A666),$B666&lt;=INDEX($EJ$5:$EJ$44,$A666),AB$30&gt;=INDEX($EG$5:$EG$44,$A666),AB$30&lt;=INDEX($EI$5:$EI$44,$A666)),$A666,0),0)</f>
        <v>0</v>
      </c>
      <c r="AC666" s="9">
        <f>IFERROR(IF(AND($B666&gt;=INDEX($EH$5:$EH$44,$A666),$B666&lt;=INDEX($EJ$5:$EJ$44,$A666),AC$30&gt;=INDEX($EG$5:$EG$44,$A666),AC$30&lt;=INDEX($EI$5:$EI$44,$A666)),$A666,0),0)</f>
        <v>0</v>
      </c>
      <c r="AD666" s="9">
        <f>IFERROR(IF(AND($B666&gt;=INDEX($EH$5:$EH$44,$A666),$B666&lt;=INDEX($EJ$5:$EJ$44,$A666),AD$30&gt;=INDEX($EG$5:$EG$44,$A666),AD$30&lt;=INDEX($EI$5:$EI$44,$A666)),$A666,0),0)</f>
        <v>0</v>
      </c>
      <c r="AE666" s="9">
        <f>IFERROR(IF(AND($B666&gt;=INDEX($EH$5:$EH$44,$A666),$B666&lt;=INDEX($EJ$5:$EJ$44,$A666),AE$30&gt;=INDEX($EG$5:$EG$44,$A666),AE$30&lt;=INDEX($EI$5:$EI$44,$A666)),$A666,0),0)</f>
        <v>0</v>
      </c>
      <c r="AF666" s="9">
        <f>IFERROR(IF(AND($B666&gt;=INDEX($EH$5:$EH$44,$A666),$B666&lt;=INDEX($EJ$5:$EJ$44,$A666),AF$30&gt;=INDEX($EG$5:$EG$44,$A666),AF$30&lt;=INDEX($EI$5:$EI$44,$A666)),$A666,0),0)</f>
        <v>0</v>
      </c>
      <c r="AG666" s="9">
        <f>IFERROR(IF(AND($B666&gt;=INDEX($EH$5:$EH$44,$A666),$B666&lt;=INDEX($EJ$5:$EJ$44,$A666),AG$30&gt;=INDEX($EG$5:$EG$44,$A666),AG$30&lt;=INDEX($EI$5:$EI$44,$A666)),$A666,0),0)</f>
        <v>0</v>
      </c>
      <c r="AH666" s="9"/>
    </row>
    <row r="667" spans="1:34">
      <c r="A667" s="5">
        <f t="shared" si="98"/>
        <v>26</v>
      </c>
      <c r="B667" s="5">
        <f t="shared" si="97"/>
        <v>11</v>
      </c>
      <c r="C667" s="9">
        <f>IFERROR(IF(AND($B667&gt;=INDEX($EH$5:$EH$44,$A667),$B667&lt;=INDEX($EJ$5:$EJ$44,$A667),C$30&gt;=INDEX($EG$5:$EG$44,$A667),C$30&lt;=INDEX($EI$5:$EI$44,$A667)),$A667,0),0)</f>
        <v>0</v>
      </c>
      <c r="D667" s="9">
        <f>IFERROR(IF(AND($B667&gt;=INDEX($EH$5:$EH$44,$A667),$B667&lt;=INDEX($EJ$5:$EJ$44,$A667),D$30&gt;=INDEX($EG$5:$EG$44,$A667),D$30&lt;=INDEX($EI$5:$EI$44,$A667)),$A667,0),0)</f>
        <v>0</v>
      </c>
      <c r="E667" s="9">
        <f>IFERROR(IF(AND($B667&gt;=INDEX($EH$5:$EH$44,$A667),$B667&lt;=INDEX($EJ$5:$EJ$44,$A667),E$30&gt;=INDEX($EG$5:$EG$44,$A667),E$30&lt;=INDEX($EI$5:$EI$44,$A667)),$A667,0),0)</f>
        <v>0</v>
      </c>
      <c r="F667" s="9">
        <f>IFERROR(IF(AND($B667&gt;=INDEX($EH$5:$EH$44,$A667),$B667&lt;=INDEX($EJ$5:$EJ$44,$A667),F$30&gt;=INDEX($EG$5:$EG$44,$A667),F$30&lt;=INDEX($EI$5:$EI$44,$A667)),$A667,0),0)</f>
        <v>0</v>
      </c>
      <c r="G667" s="9">
        <f>IFERROR(IF(AND($B667&gt;=INDEX($EH$5:$EH$44,$A667),$B667&lt;=INDEX($EJ$5:$EJ$44,$A667),G$30&gt;=INDEX($EG$5:$EG$44,$A667),G$30&lt;=INDEX($EI$5:$EI$44,$A667)),$A667,0),0)</f>
        <v>0</v>
      </c>
      <c r="H667" s="9">
        <f>IFERROR(IF(AND($B667&gt;=INDEX($EH$5:$EH$44,$A667),$B667&lt;=INDEX($EJ$5:$EJ$44,$A667),H$30&gt;=INDEX($EG$5:$EG$44,$A667),H$30&lt;=INDEX($EI$5:$EI$44,$A667)),$A667,0),0)</f>
        <v>0</v>
      </c>
      <c r="I667" s="9">
        <f>IFERROR(IF(AND($B667&gt;=INDEX($EH$5:$EH$44,$A667),$B667&lt;=INDEX($EJ$5:$EJ$44,$A667),I$30&gt;=INDEX($EG$5:$EG$44,$A667),I$30&lt;=INDEX($EI$5:$EI$44,$A667)),$A667,0),0)</f>
        <v>0</v>
      </c>
      <c r="J667" s="9">
        <f>IFERROR(IF(AND($B667&gt;=INDEX($EH$5:$EH$44,$A667),$B667&lt;=INDEX($EJ$5:$EJ$44,$A667),J$30&gt;=INDEX($EG$5:$EG$44,$A667),J$30&lt;=INDEX($EI$5:$EI$44,$A667)),$A667,0),0)</f>
        <v>0</v>
      </c>
      <c r="K667" s="9">
        <f>IFERROR(IF(AND($B667&gt;=INDEX($EH$5:$EH$44,$A667),$B667&lt;=INDEX($EJ$5:$EJ$44,$A667),K$30&gt;=INDEX($EG$5:$EG$44,$A667),K$30&lt;=INDEX($EI$5:$EI$44,$A667)),$A667,0),0)</f>
        <v>0</v>
      </c>
      <c r="L667" s="9">
        <f>IFERROR(IF(AND($B667&gt;=INDEX($EH$5:$EH$44,$A667),$B667&lt;=INDEX($EJ$5:$EJ$44,$A667),L$30&gt;=INDEX($EG$5:$EG$44,$A667),L$30&lt;=INDEX($EI$5:$EI$44,$A667)),$A667,0),0)</f>
        <v>0</v>
      </c>
      <c r="M667" s="9">
        <f>IFERROR(IF(AND($B667&gt;=INDEX($EH$5:$EH$44,$A667),$B667&lt;=INDEX($EJ$5:$EJ$44,$A667),M$30&gt;=INDEX($EG$5:$EG$44,$A667),M$30&lt;=INDEX($EI$5:$EI$44,$A667)),$A667,0),0)</f>
        <v>0</v>
      </c>
      <c r="N667" s="9">
        <f>IFERROR(IF(AND($B667&gt;=INDEX($EH$5:$EH$44,$A667),$B667&lt;=INDEX($EJ$5:$EJ$44,$A667),N$30&gt;=INDEX($EG$5:$EG$44,$A667),N$30&lt;=INDEX($EI$5:$EI$44,$A667)),$A667,0),0)</f>
        <v>0</v>
      </c>
      <c r="O667" s="9">
        <f>IFERROR(IF(AND($B667&gt;=INDEX($EH$5:$EH$44,$A667),$B667&lt;=INDEX($EJ$5:$EJ$44,$A667),O$30&gt;=INDEX($EG$5:$EG$44,$A667),O$30&lt;=INDEX($EI$5:$EI$44,$A667)),$A667,0),0)</f>
        <v>0</v>
      </c>
      <c r="P667" s="9">
        <f>IFERROR(IF(AND($B667&gt;=INDEX($EH$5:$EH$44,$A667),$B667&lt;=INDEX($EJ$5:$EJ$44,$A667),P$30&gt;=INDEX($EG$5:$EG$44,$A667),P$30&lt;=INDEX($EI$5:$EI$44,$A667)),$A667,0),0)</f>
        <v>0</v>
      </c>
      <c r="Q667" s="9">
        <f>IFERROR(IF(AND($B667&gt;=INDEX($EH$5:$EH$44,$A667),$B667&lt;=INDEX($EJ$5:$EJ$44,$A667),Q$30&gt;=INDEX($EG$5:$EG$44,$A667),Q$30&lt;=INDEX($EI$5:$EI$44,$A667)),$A667,0),0)</f>
        <v>0</v>
      </c>
      <c r="R667" s="9">
        <f>IFERROR(IF(AND($B667&gt;=INDEX($EH$5:$EH$44,$A667),$B667&lt;=INDEX($EJ$5:$EJ$44,$A667),R$30&gt;=INDEX($EG$5:$EG$44,$A667),R$30&lt;=INDEX($EI$5:$EI$44,$A667)),$A667,0),0)</f>
        <v>0</v>
      </c>
      <c r="S667" s="9">
        <f>IFERROR(IF(AND($B667&gt;=INDEX($EH$5:$EH$44,$A667),$B667&lt;=INDEX($EJ$5:$EJ$44,$A667),S$30&gt;=INDEX($EG$5:$EG$44,$A667),S$30&lt;=INDEX($EI$5:$EI$44,$A667)),$A667,0),0)</f>
        <v>0</v>
      </c>
      <c r="T667" s="9">
        <f>IFERROR(IF(AND($B667&gt;=INDEX($EH$5:$EH$44,$A667),$B667&lt;=INDEX($EJ$5:$EJ$44,$A667),T$30&gt;=INDEX($EG$5:$EG$44,$A667),T$30&lt;=INDEX($EI$5:$EI$44,$A667)),$A667,0),0)</f>
        <v>0</v>
      </c>
      <c r="U667" s="9">
        <f>IFERROR(IF(AND($B667&gt;=INDEX($EH$5:$EH$44,$A667),$B667&lt;=INDEX($EJ$5:$EJ$44,$A667),U$30&gt;=INDEX($EG$5:$EG$44,$A667),U$30&lt;=INDEX($EI$5:$EI$44,$A667)),$A667,0),0)</f>
        <v>0</v>
      </c>
      <c r="V667" s="9">
        <f>IFERROR(IF(AND($B667&gt;=INDEX($EH$5:$EH$44,$A667),$B667&lt;=INDEX($EJ$5:$EJ$44,$A667),V$30&gt;=INDEX($EG$5:$EG$44,$A667),V$30&lt;=INDEX($EI$5:$EI$44,$A667)),$A667,0),0)</f>
        <v>0</v>
      </c>
      <c r="W667" s="9">
        <f>IFERROR(IF(AND($B667&gt;=INDEX($EH$5:$EH$44,$A667),$B667&lt;=INDEX($EJ$5:$EJ$44,$A667),W$30&gt;=INDEX($EG$5:$EG$44,$A667),W$30&lt;=INDEX($EI$5:$EI$44,$A667)),$A667,0),0)</f>
        <v>0</v>
      </c>
      <c r="X667" s="9">
        <f>IFERROR(IF(AND($B667&gt;=INDEX($EH$5:$EH$44,$A667),$B667&lt;=INDEX($EJ$5:$EJ$44,$A667),X$30&gt;=INDEX($EG$5:$EG$44,$A667),X$30&lt;=INDEX($EI$5:$EI$44,$A667)),$A667,0),0)</f>
        <v>0</v>
      </c>
      <c r="Y667" s="9">
        <f>IFERROR(IF(AND($B667&gt;=INDEX($EH$5:$EH$44,$A667),$B667&lt;=INDEX($EJ$5:$EJ$44,$A667),Y$30&gt;=INDEX($EG$5:$EG$44,$A667),Y$30&lt;=INDEX($EI$5:$EI$44,$A667)),$A667,0),0)</f>
        <v>0</v>
      </c>
      <c r="Z667" s="9">
        <f>IFERROR(IF(AND($B667&gt;=INDEX($EH$5:$EH$44,$A667),$B667&lt;=INDEX($EJ$5:$EJ$44,$A667),Z$30&gt;=INDEX($EG$5:$EG$44,$A667),Z$30&lt;=INDEX($EI$5:$EI$44,$A667)),$A667,0),0)</f>
        <v>0</v>
      </c>
      <c r="AA667" s="9">
        <f>IFERROR(IF(AND($B667&gt;=INDEX($EH$5:$EH$44,$A667),$B667&lt;=INDEX($EJ$5:$EJ$44,$A667),AA$30&gt;=INDEX($EG$5:$EG$44,$A667),AA$30&lt;=INDEX($EI$5:$EI$44,$A667)),$A667,0),0)</f>
        <v>0</v>
      </c>
      <c r="AB667" s="9">
        <f>IFERROR(IF(AND($B667&gt;=INDEX($EH$5:$EH$44,$A667),$B667&lt;=INDEX($EJ$5:$EJ$44,$A667),AB$30&gt;=INDEX($EG$5:$EG$44,$A667),AB$30&lt;=INDEX($EI$5:$EI$44,$A667)),$A667,0),0)</f>
        <v>0</v>
      </c>
      <c r="AC667" s="9">
        <f>IFERROR(IF(AND($B667&gt;=INDEX($EH$5:$EH$44,$A667),$B667&lt;=INDEX($EJ$5:$EJ$44,$A667),AC$30&gt;=INDEX($EG$5:$EG$44,$A667),AC$30&lt;=INDEX($EI$5:$EI$44,$A667)),$A667,0),0)</f>
        <v>0</v>
      </c>
      <c r="AD667" s="9">
        <f>IFERROR(IF(AND($B667&gt;=INDEX($EH$5:$EH$44,$A667),$B667&lt;=INDEX($EJ$5:$EJ$44,$A667),AD$30&gt;=INDEX($EG$5:$EG$44,$A667),AD$30&lt;=INDEX($EI$5:$EI$44,$A667)),$A667,0),0)</f>
        <v>0</v>
      </c>
      <c r="AE667" s="9">
        <f>IFERROR(IF(AND($B667&gt;=INDEX($EH$5:$EH$44,$A667),$B667&lt;=INDEX($EJ$5:$EJ$44,$A667),AE$30&gt;=INDEX($EG$5:$EG$44,$A667),AE$30&lt;=INDEX($EI$5:$EI$44,$A667)),$A667,0),0)</f>
        <v>0</v>
      </c>
      <c r="AF667" s="9">
        <f>IFERROR(IF(AND($B667&gt;=INDEX($EH$5:$EH$44,$A667),$B667&lt;=INDEX($EJ$5:$EJ$44,$A667),AF$30&gt;=INDEX($EG$5:$EG$44,$A667),AF$30&lt;=INDEX($EI$5:$EI$44,$A667)),$A667,0),0)</f>
        <v>0</v>
      </c>
      <c r="AG667" s="9">
        <f>IFERROR(IF(AND($B667&gt;=INDEX($EH$5:$EH$44,$A667),$B667&lt;=INDEX($EJ$5:$EJ$44,$A667),AG$30&gt;=INDEX($EG$5:$EG$44,$A667),AG$30&lt;=INDEX($EI$5:$EI$44,$A667)),$A667,0),0)</f>
        <v>0</v>
      </c>
      <c r="AH667" s="9"/>
    </row>
    <row r="668" spans="1:34">
      <c r="A668" s="5">
        <f t="shared" si="98"/>
        <v>26</v>
      </c>
      <c r="B668" s="5">
        <f t="shared" si="97"/>
        <v>12</v>
      </c>
      <c r="C668" s="9">
        <f>IFERROR(IF(AND($B668&gt;=INDEX($EH$5:$EH$44,$A668),$B668&lt;=INDEX($EJ$5:$EJ$44,$A668),C$30&gt;=INDEX($EG$5:$EG$44,$A668),C$30&lt;=INDEX($EI$5:$EI$44,$A668)),$A668,0),0)</f>
        <v>0</v>
      </c>
      <c r="D668" s="9">
        <f>IFERROR(IF(AND($B668&gt;=INDEX($EH$5:$EH$44,$A668),$B668&lt;=INDEX($EJ$5:$EJ$44,$A668),D$30&gt;=INDEX($EG$5:$EG$44,$A668),D$30&lt;=INDEX($EI$5:$EI$44,$A668)),$A668,0),0)</f>
        <v>0</v>
      </c>
      <c r="E668" s="9">
        <f>IFERROR(IF(AND($B668&gt;=INDEX($EH$5:$EH$44,$A668),$B668&lt;=INDEX($EJ$5:$EJ$44,$A668),E$30&gt;=INDEX($EG$5:$EG$44,$A668),E$30&lt;=INDEX($EI$5:$EI$44,$A668)),$A668,0),0)</f>
        <v>0</v>
      </c>
      <c r="F668" s="9">
        <f>IFERROR(IF(AND($B668&gt;=INDEX($EH$5:$EH$44,$A668),$B668&lt;=INDEX($EJ$5:$EJ$44,$A668),F$30&gt;=INDEX($EG$5:$EG$44,$A668),F$30&lt;=INDEX($EI$5:$EI$44,$A668)),$A668,0),0)</f>
        <v>0</v>
      </c>
      <c r="G668" s="9">
        <f>IFERROR(IF(AND($B668&gt;=INDEX($EH$5:$EH$44,$A668),$B668&lt;=INDEX($EJ$5:$EJ$44,$A668),G$30&gt;=INDEX($EG$5:$EG$44,$A668),G$30&lt;=INDEX($EI$5:$EI$44,$A668)),$A668,0),0)</f>
        <v>0</v>
      </c>
      <c r="H668" s="9">
        <f>IFERROR(IF(AND($B668&gt;=INDEX($EH$5:$EH$44,$A668),$B668&lt;=INDEX($EJ$5:$EJ$44,$A668),H$30&gt;=INDEX($EG$5:$EG$44,$A668),H$30&lt;=INDEX($EI$5:$EI$44,$A668)),$A668,0),0)</f>
        <v>0</v>
      </c>
      <c r="I668" s="9">
        <f>IFERROR(IF(AND($B668&gt;=INDEX($EH$5:$EH$44,$A668),$B668&lt;=INDEX($EJ$5:$EJ$44,$A668),I$30&gt;=INDEX($EG$5:$EG$44,$A668),I$30&lt;=INDEX($EI$5:$EI$44,$A668)),$A668,0),0)</f>
        <v>0</v>
      </c>
      <c r="J668" s="9">
        <f>IFERROR(IF(AND($B668&gt;=INDEX($EH$5:$EH$44,$A668),$B668&lt;=INDEX($EJ$5:$EJ$44,$A668),J$30&gt;=INDEX($EG$5:$EG$44,$A668),J$30&lt;=INDEX($EI$5:$EI$44,$A668)),$A668,0),0)</f>
        <v>0</v>
      </c>
      <c r="K668" s="9">
        <f>IFERROR(IF(AND($B668&gt;=INDEX($EH$5:$EH$44,$A668),$B668&lt;=INDEX($EJ$5:$EJ$44,$A668),K$30&gt;=INDEX($EG$5:$EG$44,$A668),K$30&lt;=INDEX($EI$5:$EI$44,$A668)),$A668,0),0)</f>
        <v>0</v>
      </c>
      <c r="L668" s="9">
        <f>IFERROR(IF(AND($B668&gt;=INDEX($EH$5:$EH$44,$A668),$B668&lt;=INDEX($EJ$5:$EJ$44,$A668),L$30&gt;=INDEX($EG$5:$EG$44,$A668),L$30&lt;=INDEX($EI$5:$EI$44,$A668)),$A668,0),0)</f>
        <v>0</v>
      </c>
      <c r="M668" s="9">
        <f>IFERROR(IF(AND($B668&gt;=INDEX($EH$5:$EH$44,$A668),$B668&lt;=INDEX($EJ$5:$EJ$44,$A668),M$30&gt;=INDEX($EG$5:$EG$44,$A668),M$30&lt;=INDEX($EI$5:$EI$44,$A668)),$A668,0),0)</f>
        <v>0</v>
      </c>
      <c r="N668" s="9">
        <f>IFERROR(IF(AND($B668&gt;=INDEX($EH$5:$EH$44,$A668),$B668&lt;=INDEX($EJ$5:$EJ$44,$A668),N$30&gt;=INDEX($EG$5:$EG$44,$A668),N$30&lt;=INDEX($EI$5:$EI$44,$A668)),$A668,0),0)</f>
        <v>0</v>
      </c>
      <c r="O668" s="9">
        <f>IFERROR(IF(AND($B668&gt;=INDEX($EH$5:$EH$44,$A668),$B668&lt;=INDEX($EJ$5:$EJ$44,$A668),O$30&gt;=INDEX($EG$5:$EG$44,$A668),O$30&lt;=INDEX($EI$5:$EI$44,$A668)),$A668,0),0)</f>
        <v>0</v>
      </c>
      <c r="P668" s="9">
        <f>IFERROR(IF(AND($B668&gt;=INDEX($EH$5:$EH$44,$A668),$B668&lt;=INDEX($EJ$5:$EJ$44,$A668),P$30&gt;=INDEX($EG$5:$EG$44,$A668),P$30&lt;=INDEX($EI$5:$EI$44,$A668)),$A668,0),0)</f>
        <v>0</v>
      </c>
      <c r="Q668" s="9">
        <f>IFERROR(IF(AND($B668&gt;=INDEX($EH$5:$EH$44,$A668),$B668&lt;=INDEX($EJ$5:$EJ$44,$A668),Q$30&gt;=INDEX($EG$5:$EG$44,$A668),Q$30&lt;=INDEX($EI$5:$EI$44,$A668)),$A668,0),0)</f>
        <v>0</v>
      </c>
      <c r="R668" s="9">
        <f>IFERROR(IF(AND($B668&gt;=INDEX($EH$5:$EH$44,$A668),$B668&lt;=INDEX($EJ$5:$EJ$44,$A668),R$30&gt;=INDEX($EG$5:$EG$44,$A668),R$30&lt;=INDEX($EI$5:$EI$44,$A668)),$A668,0),0)</f>
        <v>0</v>
      </c>
      <c r="S668" s="9">
        <f>IFERROR(IF(AND($B668&gt;=INDEX($EH$5:$EH$44,$A668),$B668&lt;=INDEX($EJ$5:$EJ$44,$A668),S$30&gt;=INDEX($EG$5:$EG$44,$A668),S$30&lt;=INDEX($EI$5:$EI$44,$A668)),$A668,0),0)</f>
        <v>0</v>
      </c>
      <c r="T668" s="9">
        <f>IFERROR(IF(AND($B668&gt;=INDEX($EH$5:$EH$44,$A668),$B668&lt;=INDEX($EJ$5:$EJ$44,$A668),T$30&gt;=INDEX($EG$5:$EG$44,$A668),T$30&lt;=INDEX($EI$5:$EI$44,$A668)),$A668,0),0)</f>
        <v>0</v>
      </c>
      <c r="U668" s="9">
        <f>IFERROR(IF(AND($B668&gt;=INDEX($EH$5:$EH$44,$A668),$B668&lt;=INDEX($EJ$5:$EJ$44,$A668),U$30&gt;=INDEX($EG$5:$EG$44,$A668),U$30&lt;=INDEX($EI$5:$EI$44,$A668)),$A668,0),0)</f>
        <v>0</v>
      </c>
      <c r="V668" s="9">
        <f>IFERROR(IF(AND($B668&gt;=INDEX($EH$5:$EH$44,$A668),$B668&lt;=INDEX($EJ$5:$EJ$44,$A668),V$30&gt;=INDEX($EG$5:$EG$44,$A668),V$30&lt;=INDEX($EI$5:$EI$44,$A668)),$A668,0),0)</f>
        <v>0</v>
      </c>
      <c r="W668" s="9">
        <f>IFERROR(IF(AND($B668&gt;=INDEX($EH$5:$EH$44,$A668),$B668&lt;=INDEX($EJ$5:$EJ$44,$A668),W$30&gt;=INDEX($EG$5:$EG$44,$A668),W$30&lt;=INDEX($EI$5:$EI$44,$A668)),$A668,0),0)</f>
        <v>0</v>
      </c>
      <c r="X668" s="9">
        <f>IFERROR(IF(AND($B668&gt;=INDEX($EH$5:$EH$44,$A668),$B668&lt;=INDEX($EJ$5:$EJ$44,$A668),X$30&gt;=INDEX($EG$5:$EG$44,$A668),X$30&lt;=INDEX($EI$5:$EI$44,$A668)),$A668,0),0)</f>
        <v>0</v>
      </c>
      <c r="Y668" s="9">
        <f>IFERROR(IF(AND($B668&gt;=INDEX($EH$5:$EH$44,$A668),$B668&lt;=INDEX($EJ$5:$EJ$44,$A668),Y$30&gt;=INDEX($EG$5:$EG$44,$A668),Y$30&lt;=INDEX($EI$5:$EI$44,$A668)),$A668,0),0)</f>
        <v>0</v>
      </c>
      <c r="Z668" s="9">
        <f>IFERROR(IF(AND($B668&gt;=INDEX($EH$5:$EH$44,$A668),$B668&lt;=INDEX($EJ$5:$EJ$44,$A668),Z$30&gt;=INDEX($EG$5:$EG$44,$A668),Z$30&lt;=INDEX($EI$5:$EI$44,$A668)),$A668,0),0)</f>
        <v>0</v>
      </c>
      <c r="AA668" s="9">
        <f>IFERROR(IF(AND($B668&gt;=INDEX($EH$5:$EH$44,$A668),$B668&lt;=INDEX($EJ$5:$EJ$44,$A668),AA$30&gt;=INDEX($EG$5:$EG$44,$A668),AA$30&lt;=INDEX($EI$5:$EI$44,$A668)),$A668,0),0)</f>
        <v>0</v>
      </c>
      <c r="AB668" s="9">
        <f>IFERROR(IF(AND($B668&gt;=INDEX($EH$5:$EH$44,$A668),$B668&lt;=INDEX($EJ$5:$EJ$44,$A668),AB$30&gt;=INDEX($EG$5:$EG$44,$A668),AB$30&lt;=INDEX($EI$5:$EI$44,$A668)),$A668,0),0)</f>
        <v>0</v>
      </c>
      <c r="AC668" s="9">
        <f>IFERROR(IF(AND($B668&gt;=INDEX($EH$5:$EH$44,$A668),$B668&lt;=INDEX($EJ$5:$EJ$44,$A668),AC$30&gt;=INDEX($EG$5:$EG$44,$A668),AC$30&lt;=INDEX($EI$5:$EI$44,$A668)),$A668,0),0)</f>
        <v>0</v>
      </c>
      <c r="AD668" s="9">
        <f>IFERROR(IF(AND($B668&gt;=INDEX($EH$5:$EH$44,$A668),$B668&lt;=INDEX($EJ$5:$EJ$44,$A668),AD$30&gt;=INDEX($EG$5:$EG$44,$A668),AD$30&lt;=INDEX($EI$5:$EI$44,$A668)),$A668,0),0)</f>
        <v>0</v>
      </c>
      <c r="AE668" s="9">
        <f>IFERROR(IF(AND($B668&gt;=INDEX($EH$5:$EH$44,$A668),$B668&lt;=INDEX($EJ$5:$EJ$44,$A668),AE$30&gt;=INDEX($EG$5:$EG$44,$A668),AE$30&lt;=INDEX($EI$5:$EI$44,$A668)),$A668,0),0)</f>
        <v>0</v>
      </c>
      <c r="AF668" s="9">
        <f>IFERROR(IF(AND($B668&gt;=INDEX($EH$5:$EH$44,$A668),$B668&lt;=INDEX($EJ$5:$EJ$44,$A668),AF$30&gt;=INDEX($EG$5:$EG$44,$A668),AF$30&lt;=INDEX($EI$5:$EI$44,$A668)),$A668,0),0)</f>
        <v>0</v>
      </c>
      <c r="AG668" s="9">
        <f>IFERROR(IF(AND($B668&gt;=INDEX($EH$5:$EH$44,$A668),$B668&lt;=INDEX($EJ$5:$EJ$44,$A668),AG$30&gt;=INDEX($EG$5:$EG$44,$A668),AG$30&lt;=INDEX($EI$5:$EI$44,$A668)),$A668,0),0)</f>
        <v>0</v>
      </c>
      <c r="AH668" s="9"/>
    </row>
    <row r="669" spans="1:34">
      <c r="A669" s="5">
        <f t="shared" si="98"/>
        <v>26</v>
      </c>
      <c r="B669" s="5">
        <f t="shared" si="97"/>
        <v>13</v>
      </c>
      <c r="C669" s="9">
        <f>IFERROR(IF(AND($B669&gt;=INDEX($EH$5:$EH$44,$A669),$B669&lt;=INDEX($EJ$5:$EJ$44,$A669),C$30&gt;=INDEX($EG$5:$EG$44,$A669),C$30&lt;=INDEX($EI$5:$EI$44,$A669)),$A669,0),0)</f>
        <v>0</v>
      </c>
      <c r="D669" s="9">
        <f>IFERROR(IF(AND($B669&gt;=INDEX($EH$5:$EH$44,$A669),$B669&lt;=INDEX($EJ$5:$EJ$44,$A669),D$30&gt;=INDEX($EG$5:$EG$44,$A669),D$30&lt;=INDEX($EI$5:$EI$44,$A669)),$A669,0),0)</f>
        <v>0</v>
      </c>
      <c r="E669" s="9">
        <f>IFERROR(IF(AND($B669&gt;=INDEX($EH$5:$EH$44,$A669),$B669&lt;=INDEX($EJ$5:$EJ$44,$A669),E$30&gt;=INDEX($EG$5:$EG$44,$A669),E$30&lt;=INDEX($EI$5:$EI$44,$A669)),$A669,0),0)</f>
        <v>0</v>
      </c>
      <c r="F669" s="9">
        <f>IFERROR(IF(AND($B669&gt;=INDEX($EH$5:$EH$44,$A669),$B669&lt;=INDEX($EJ$5:$EJ$44,$A669),F$30&gt;=INDEX($EG$5:$EG$44,$A669),F$30&lt;=INDEX($EI$5:$EI$44,$A669)),$A669,0),0)</f>
        <v>0</v>
      </c>
      <c r="G669" s="9">
        <f>IFERROR(IF(AND($B669&gt;=INDEX($EH$5:$EH$44,$A669),$B669&lt;=INDEX($EJ$5:$EJ$44,$A669),G$30&gt;=INDEX($EG$5:$EG$44,$A669),G$30&lt;=INDEX($EI$5:$EI$44,$A669)),$A669,0),0)</f>
        <v>0</v>
      </c>
      <c r="H669" s="9">
        <f>IFERROR(IF(AND($B669&gt;=INDEX($EH$5:$EH$44,$A669),$B669&lt;=INDEX($EJ$5:$EJ$44,$A669),H$30&gt;=INDEX($EG$5:$EG$44,$A669),H$30&lt;=INDEX($EI$5:$EI$44,$A669)),$A669,0),0)</f>
        <v>0</v>
      </c>
      <c r="I669" s="9">
        <f>IFERROR(IF(AND($B669&gt;=INDEX($EH$5:$EH$44,$A669),$B669&lt;=INDEX($EJ$5:$EJ$44,$A669),I$30&gt;=INDEX($EG$5:$EG$44,$A669),I$30&lt;=INDEX($EI$5:$EI$44,$A669)),$A669,0),0)</f>
        <v>0</v>
      </c>
      <c r="J669" s="9">
        <f>IFERROR(IF(AND($B669&gt;=INDEX($EH$5:$EH$44,$A669),$B669&lt;=INDEX($EJ$5:$EJ$44,$A669),J$30&gt;=INDEX($EG$5:$EG$44,$A669),J$30&lt;=INDEX($EI$5:$EI$44,$A669)),$A669,0),0)</f>
        <v>0</v>
      </c>
      <c r="K669" s="9">
        <f>IFERROR(IF(AND($B669&gt;=INDEX($EH$5:$EH$44,$A669),$B669&lt;=INDEX($EJ$5:$EJ$44,$A669),K$30&gt;=INDEX($EG$5:$EG$44,$A669),K$30&lt;=INDEX($EI$5:$EI$44,$A669)),$A669,0),0)</f>
        <v>0</v>
      </c>
      <c r="L669" s="9">
        <f>IFERROR(IF(AND($B669&gt;=INDEX($EH$5:$EH$44,$A669),$B669&lt;=INDEX($EJ$5:$EJ$44,$A669),L$30&gt;=INDEX($EG$5:$EG$44,$A669),L$30&lt;=INDEX($EI$5:$EI$44,$A669)),$A669,0),0)</f>
        <v>0</v>
      </c>
      <c r="M669" s="9">
        <f>IFERROR(IF(AND($B669&gt;=INDEX($EH$5:$EH$44,$A669),$B669&lt;=INDEX($EJ$5:$EJ$44,$A669),M$30&gt;=INDEX($EG$5:$EG$44,$A669),M$30&lt;=INDEX($EI$5:$EI$44,$A669)),$A669,0),0)</f>
        <v>0</v>
      </c>
      <c r="N669" s="9">
        <f>IFERROR(IF(AND($B669&gt;=INDEX($EH$5:$EH$44,$A669),$B669&lt;=INDEX($EJ$5:$EJ$44,$A669),N$30&gt;=INDEX($EG$5:$EG$44,$A669),N$30&lt;=INDEX($EI$5:$EI$44,$A669)),$A669,0),0)</f>
        <v>0</v>
      </c>
      <c r="O669" s="9">
        <f>IFERROR(IF(AND($B669&gt;=INDEX($EH$5:$EH$44,$A669),$B669&lt;=INDEX($EJ$5:$EJ$44,$A669),O$30&gt;=INDEX($EG$5:$EG$44,$A669),O$30&lt;=INDEX($EI$5:$EI$44,$A669)),$A669,0),0)</f>
        <v>0</v>
      </c>
      <c r="P669" s="9">
        <f>IFERROR(IF(AND($B669&gt;=INDEX($EH$5:$EH$44,$A669),$B669&lt;=INDEX($EJ$5:$EJ$44,$A669),P$30&gt;=INDEX($EG$5:$EG$44,$A669),P$30&lt;=INDEX($EI$5:$EI$44,$A669)),$A669,0),0)</f>
        <v>0</v>
      </c>
      <c r="Q669" s="9">
        <f>IFERROR(IF(AND($B669&gt;=INDEX($EH$5:$EH$44,$A669),$B669&lt;=INDEX($EJ$5:$EJ$44,$A669),Q$30&gt;=INDEX($EG$5:$EG$44,$A669),Q$30&lt;=INDEX($EI$5:$EI$44,$A669)),$A669,0),0)</f>
        <v>0</v>
      </c>
      <c r="R669" s="9">
        <f>IFERROR(IF(AND($B669&gt;=INDEX($EH$5:$EH$44,$A669),$B669&lt;=INDEX($EJ$5:$EJ$44,$A669),R$30&gt;=INDEX($EG$5:$EG$44,$A669),R$30&lt;=INDEX($EI$5:$EI$44,$A669)),$A669,0),0)</f>
        <v>0</v>
      </c>
      <c r="S669" s="9">
        <f>IFERROR(IF(AND($B669&gt;=INDEX($EH$5:$EH$44,$A669),$B669&lt;=INDEX($EJ$5:$EJ$44,$A669),S$30&gt;=INDEX($EG$5:$EG$44,$A669),S$30&lt;=INDEX($EI$5:$EI$44,$A669)),$A669,0),0)</f>
        <v>0</v>
      </c>
      <c r="T669" s="9">
        <f>IFERROR(IF(AND($B669&gt;=INDEX($EH$5:$EH$44,$A669),$B669&lt;=INDEX($EJ$5:$EJ$44,$A669),T$30&gt;=INDEX($EG$5:$EG$44,$A669),T$30&lt;=INDEX($EI$5:$EI$44,$A669)),$A669,0),0)</f>
        <v>0</v>
      </c>
      <c r="U669" s="9">
        <f>IFERROR(IF(AND($B669&gt;=INDEX($EH$5:$EH$44,$A669),$B669&lt;=INDEX($EJ$5:$EJ$44,$A669),U$30&gt;=INDEX($EG$5:$EG$44,$A669),U$30&lt;=INDEX($EI$5:$EI$44,$A669)),$A669,0),0)</f>
        <v>0</v>
      </c>
      <c r="V669" s="9">
        <f>IFERROR(IF(AND($B669&gt;=INDEX($EH$5:$EH$44,$A669),$B669&lt;=INDEX($EJ$5:$EJ$44,$A669),V$30&gt;=INDEX($EG$5:$EG$44,$A669),V$30&lt;=INDEX($EI$5:$EI$44,$A669)),$A669,0),0)</f>
        <v>0</v>
      </c>
      <c r="W669" s="9">
        <f>IFERROR(IF(AND($B669&gt;=INDEX($EH$5:$EH$44,$A669),$B669&lt;=INDEX($EJ$5:$EJ$44,$A669),W$30&gt;=INDEX($EG$5:$EG$44,$A669),W$30&lt;=INDEX($EI$5:$EI$44,$A669)),$A669,0),0)</f>
        <v>0</v>
      </c>
      <c r="X669" s="9">
        <f>IFERROR(IF(AND($B669&gt;=INDEX($EH$5:$EH$44,$A669),$B669&lt;=INDEX($EJ$5:$EJ$44,$A669),X$30&gt;=INDEX($EG$5:$EG$44,$A669),X$30&lt;=INDEX($EI$5:$EI$44,$A669)),$A669,0),0)</f>
        <v>0</v>
      </c>
      <c r="Y669" s="9">
        <f>IFERROR(IF(AND($B669&gt;=INDEX($EH$5:$EH$44,$A669),$B669&lt;=INDEX($EJ$5:$EJ$44,$A669),Y$30&gt;=INDEX($EG$5:$EG$44,$A669),Y$30&lt;=INDEX($EI$5:$EI$44,$A669)),$A669,0),0)</f>
        <v>0</v>
      </c>
      <c r="Z669" s="9">
        <f>IFERROR(IF(AND($B669&gt;=INDEX($EH$5:$EH$44,$A669),$B669&lt;=INDEX($EJ$5:$EJ$44,$A669),Z$30&gt;=INDEX($EG$5:$EG$44,$A669),Z$30&lt;=INDEX($EI$5:$EI$44,$A669)),$A669,0),0)</f>
        <v>0</v>
      </c>
      <c r="AA669" s="9">
        <f>IFERROR(IF(AND($B669&gt;=INDEX($EH$5:$EH$44,$A669),$B669&lt;=INDEX($EJ$5:$EJ$44,$A669),AA$30&gt;=INDEX($EG$5:$EG$44,$A669),AA$30&lt;=INDEX($EI$5:$EI$44,$A669)),$A669,0),0)</f>
        <v>0</v>
      </c>
      <c r="AB669" s="9">
        <f>IFERROR(IF(AND($B669&gt;=INDEX($EH$5:$EH$44,$A669),$B669&lt;=INDEX($EJ$5:$EJ$44,$A669),AB$30&gt;=INDEX($EG$5:$EG$44,$A669),AB$30&lt;=INDEX($EI$5:$EI$44,$A669)),$A669,0),0)</f>
        <v>0</v>
      </c>
      <c r="AC669" s="9">
        <f>IFERROR(IF(AND($B669&gt;=INDEX($EH$5:$EH$44,$A669),$B669&lt;=INDEX($EJ$5:$EJ$44,$A669),AC$30&gt;=INDEX($EG$5:$EG$44,$A669),AC$30&lt;=INDEX($EI$5:$EI$44,$A669)),$A669,0),0)</f>
        <v>0</v>
      </c>
      <c r="AD669" s="9">
        <f>IFERROR(IF(AND($B669&gt;=INDEX($EH$5:$EH$44,$A669),$B669&lt;=INDEX($EJ$5:$EJ$44,$A669),AD$30&gt;=INDEX($EG$5:$EG$44,$A669),AD$30&lt;=INDEX($EI$5:$EI$44,$A669)),$A669,0),0)</f>
        <v>0</v>
      </c>
      <c r="AE669" s="9">
        <f>IFERROR(IF(AND($B669&gt;=INDEX($EH$5:$EH$44,$A669),$B669&lt;=INDEX($EJ$5:$EJ$44,$A669),AE$30&gt;=INDEX($EG$5:$EG$44,$A669),AE$30&lt;=INDEX($EI$5:$EI$44,$A669)),$A669,0),0)</f>
        <v>0</v>
      </c>
      <c r="AF669" s="9">
        <f>IFERROR(IF(AND($B669&gt;=INDEX($EH$5:$EH$44,$A669),$B669&lt;=INDEX($EJ$5:$EJ$44,$A669),AF$30&gt;=INDEX($EG$5:$EG$44,$A669),AF$30&lt;=INDEX($EI$5:$EI$44,$A669)),$A669,0),0)</f>
        <v>0</v>
      </c>
      <c r="AG669" s="9">
        <f>IFERROR(IF(AND($B669&gt;=INDEX($EH$5:$EH$44,$A669),$B669&lt;=INDEX($EJ$5:$EJ$44,$A669),AG$30&gt;=INDEX($EG$5:$EG$44,$A669),AG$30&lt;=INDEX($EI$5:$EI$44,$A669)),$A669,0),0)</f>
        <v>0</v>
      </c>
      <c r="AH669" s="9"/>
    </row>
    <row r="670" spans="1:34">
      <c r="A670" s="5">
        <f t="shared" si="98"/>
        <v>26</v>
      </c>
      <c r="B670" s="5">
        <f t="shared" si="97"/>
        <v>14</v>
      </c>
      <c r="C670" s="9">
        <f>IFERROR(IF(AND($B670&gt;=INDEX($EH$5:$EH$44,$A670),$B670&lt;=INDEX($EJ$5:$EJ$44,$A670),C$30&gt;=INDEX($EG$5:$EG$44,$A670),C$30&lt;=INDEX($EI$5:$EI$44,$A670)),$A670,0),0)</f>
        <v>0</v>
      </c>
      <c r="D670" s="9">
        <f>IFERROR(IF(AND($B670&gt;=INDEX($EH$5:$EH$44,$A670),$B670&lt;=INDEX($EJ$5:$EJ$44,$A670),D$30&gt;=INDEX($EG$5:$EG$44,$A670),D$30&lt;=INDEX($EI$5:$EI$44,$A670)),$A670,0),0)</f>
        <v>0</v>
      </c>
      <c r="E670" s="9">
        <f>IFERROR(IF(AND($B670&gt;=INDEX($EH$5:$EH$44,$A670),$B670&lt;=INDEX($EJ$5:$EJ$44,$A670),E$30&gt;=INDEX($EG$5:$EG$44,$A670),E$30&lt;=INDEX($EI$5:$EI$44,$A670)),$A670,0),0)</f>
        <v>0</v>
      </c>
      <c r="F670" s="9">
        <f>IFERROR(IF(AND($B670&gt;=INDEX($EH$5:$EH$44,$A670),$B670&lt;=INDEX($EJ$5:$EJ$44,$A670),F$30&gt;=INDEX($EG$5:$EG$44,$A670),F$30&lt;=INDEX($EI$5:$EI$44,$A670)),$A670,0),0)</f>
        <v>0</v>
      </c>
      <c r="G670" s="9">
        <f>IFERROR(IF(AND($B670&gt;=INDEX($EH$5:$EH$44,$A670),$B670&lt;=INDEX($EJ$5:$EJ$44,$A670),G$30&gt;=INDEX($EG$5:$EG$44,$A670),G$30&lt;=INDEX($EI$5:$EI$44,$A670)),$A670,0),0)</f>
        <v>0</v>
      </c>
      <c r="H670" s="9">
        <f>IFERROR(IF(AND($B670&gt;=INDEX($EH$5:$EH$44,$A670),$B670&lt;=INDEX($EJ$5:$EJ$44,$A670),H$30&gt;=INDEX($EG$5:$EG$44,$A670),H$30&lt;=INDEX($EI$5:$EI$44,$A670)),$A670,0),0)</f>
        <v>0</v>
      </c>
      <c r="I670" s="9">
        <f>IFERROR(IF(AND($B670&gt;=INDEX($EH$5:$EH$44,$A670),$B670&lt;=INDEX($EJ$5:$EJ$44,$A670),I$30&gt;=INDEX($EG$5:$EG$44,$A670),I$30&lt;=INDEX($EI$5:$EI$44,$A670)),$A670,0),0)</f>
        <v>0</v>
      </c>
      <c r="J670" s="9">
        <f>IFERROR(IF(AND($B670&gt;=INDEX($EH$5:$EH$44,$A670),$B670&lt;=INDEX($EJ$5:$EJ$44,$A670),J$30&gt;=INDEX($EG$5:$EG$44,$A670),J$30&lt;=INDEX($EI$5:$EI$44,$A670)),$A670,0),0)</f>
        <v>0</v>
      </c>
      <c r="K670" s="9">
        <f>IFERROR(IF(AND($B670&gt;=INDEX($EH$5:$EH$44,$A670),$B670&lt;=INDEX($EJ$5:$EJ$44,$A670),K$30&gt;=INDEX($EG$5:$EG$44,$A670),K$30&lt;=INDEX($EI$5:$EI$44,$A670)),$A670,0),0)</f>
        <v>0</v>
      </c>
      <c r="L670" s="9">
        <f>IFERROR(IF(AND($B670&gt;=INDEX($EH$5:$EH$44,$A670),$B670&lt;=INDEX($EJ$5:$EJ$44,$A670),L$30&gt;=INDEX($EG$5:$EG$44,$A670),L$30&lt;=INDEX($EI$5:$EI$44,$A670)),$A670,0),0)</f>
        <v>0</v>
      </c>
      <c r="M670" s="9">
        <f>IFERROR(IF(AND($B670&gt;=INDEX($EH$5:$EH$44,$A670),$B670&lt;=INDEX($EJ$5:$EJ$44,$A670),M$30&gt;=INDEX($EG$5:$EG$44,$A670),M$30&lt;=INDEX($EI$5:$EI$44,$A670)),$A670,0),0)</f>
        <v>0</v>
      </c>
      <c r="N670" s="9">
        <f>IFERROR(IF(AND($B670&gt;=INDEX($EH$5:$EH$44,$A670),$B670&lt;=INDEX($EJ$5:$EJ$44,$A670),N$30&gt;=INDEX($EG$5:$EG$44,$A670),N$30&lt;=INDEX($EI$5:$EI$44,$A670)),$A670,0),0)</f>
        <v>0</v>
      </c>
      <c r="O670" s="9">
        <f>IFERROR(IF(AND($B670&gt;=INDEX($EH$5:$EH$44,$A670),$B670&lt;=INDEX($EJ$5:$EJ$44,$A670),O$30&gt;=INDEX($EG$5:$EG$44,$A670),O$30&lt;=INDEX($EI$5:$EI$44,$A670)),$A670,0),0)</f>
        <v>0</v>
      </c>
      <c r="P670" s="9">
        <f>IFERROR(IF(AND($B670&gt;=INDEX($EH$5:$EH$44,$A670),$B670&lt;=INDEX($EJ$5:$EJ$44,$A670),P$30&gt;=INDEX($EG$5:$EG$44,$A670),P$30&lt;=INDEX($EI$5:$EI$44,$A670)),$A670,0),0)</f>
        <v>0</v>
      </c>
      <c r="Q670" s="9">
        <f>IFERROR(IF(AND($B670&gt;=INDEX($EH$5:$EH$44,$A670),$B670&lt;=INDEX($EJ$5:$EJ$44,$A670),Q$30&gt;=INDEX($EG$5:$EG$44,$A670),Q$30&lt;=INDEX($EI$5:$EI$44,$A670)),$A670,0),0)</f>
        <v>0</v>
      </c>
      <c r="R670" s="9">
        <f>IFERROR(IF(AND($B670&gt;=INDEX($EH$5:$EH$44,$A670),$B670&lt;=INDEX($EJ$5:$EJ$44,$A670),R$30&gt;=INDEX($EG$5:$EG$44,$A670),R$30&lt;=INDEX($EI$5:$EI$44,$A670)),$A670,0),0)</f>
        <v>0</v>
      </c>
      <c r="S670" s="9">
        <f>IFERROR(IF(AND($B670&gt;=INDEX($EH$5:$EH$44,$A670),$B670&lt;=INDEX($EJ$5:$EJ$44,$A670),S$30&gt;=INDEX($EG$5:$EG$44,$A670),S$30&lt;=INDEX($EI$5:$EI$44,$A670)),$A670,0),0)</f>
        <v>0</v>
      </c>
      <c r="T670" s="9">
        <f>IFERROR(IF(AND($B670&gt;=INDEX($EH$5:$EH$44,$A670),$B670&lt;=INDEX($EJ$5:$EJ$44,$A670),T$30&gt;=INDEX($EG$5:$EG$44,$A670),T$30&lt;=INDEX($EI$5:$EI$44,$A670)),$A670,0),0)</f>
        <v>0</v>
      </c>
      <c r="U670" s="9">
        <f>IFERROR(IF(AND($B670&gt;=INDEX($EH$5:$EH$44,$A670),$B670&lt;=INDEX($EJ$5:$EJ$44,$A670),U$30&gt;=INDEX($EG$5:$EG$44,$A670),U$30&lt;=INDEX($EI$5:$EI$44,$A670)),$A670,0),0)</f>
        <v>0</v>
      </c>
      <c r="V670" s="9">
        <f>IFERROR(IF(AND($B670&gt;=INDEX($EH$5:$EH$44,$A670),$B670&lt;=INDEX($EJ$5:$EJ$44,$A670),V$30&gt;=INDEX($EG$5:$EG$44,$A670),V$30&lt;=INDEX($EI$5:$EI$44,$A670)),$A670,0),0)</f>
        <v>0</v>
      </c>
      <c r="W670" s="9">
        <f>IFERROR(IF(AND($B670&gt;=INDEX($EH$5:$EH$44,$A670),$B670&lt;=INDEX($EJ$5:$EJ$44,$A670),W$30&gt;=INDEX($EG$5:$EG$44,$A670),W$30&lt;=INDEX($EI$5:$EI$44,$A670)),$A670,0),0)</f>
        <v>0</v>
      </c>
      <c r="X670" s="9">
        <f>IFERROR(IF(AND($B670&gt;=INDEX($EH$5:$EH$44,$A670),$B670&lt;=INDEX($EJ$5:$EJ$44,$A670),X$30&gt;=INDEX($EG$5:$EG$44,$A670),X$30&lt;=INDEX($EI$5:$EI$44,$A670)),$A670,0),0)</f>
        <v>0</v>
      </c>
      <c r="Y670" s="9">
        <f>IFERROR(IF(AND($B670&gt;=INDEX($EH$5:$EH$44,$A670),$B670&lt;=INDEX($EJ$5:$EJ$44,$A670),Y$30&gt;=INDEX($EG$5:$EG$44,$A670),Y$30&lt;=INDEX($EI$5:$EI$44,$A670)),$A670,0),0)</f>
        <v>0</v>
      </c>
      <c r="Z670" s="9">
        <f>IFERROR(IF(AND($B670&gt;=INDEX($EH$5:$EH$44,$A670),$B670&lt;=INDEX($EJ$5:$EJ$44,$A670),Z$30&gt;=INDEX($EG$5:$EG$44,$A670),Z$30&lt;=INDEX($EI$5:$EI$44,$A670)),$A670,0),0)</f>
        <v>0</v>
      </c>
      <c r="AA670" s="9">
        <f>IFERROR(IF(AND($B670&gt;=INDEX($EH$5:$EH$44,$A670),$B670&lt;=INDEX($EJ$5:$EJ$44,$A670),AA$30&gt;=INDEX($EG$5:$EG$44,$A670),AA$30&lt;=INDEX($EI$5:$EI$44,$A670)),$A670,0),0)</f>
        <v>0</v>
      </c>
      <c r="AB670" s="9">
        <f>IFERROR(IF(AND($B670&gt;=INDEX($EH$5:$EH$44,$A670),$B670&lt;=INDEX($EJ$5:$EJ$44,$A670),AB$30&gt;=INDEX($EG$5:$EG$44,$A670),AB$30&lt;=INDEX($EI$5:$EI$44,$A670)),$A670,0),0)</f>
        <v>0</v>
      </c>
      <c r="AC670" s="9">
        <f>IFERROR(IF(AND($B670&gt;=INDEX($EH$5:$EH$44,$A670),$B670&lt;=INDEX($EJ$5:$EJ$44,$A670),AC$30&gt;=INDEX($EG$5:$EG$44,$A670),AC$30&lt;=INDEX($EI$5:$EI$44,$A670)),$A670,0),0)</f>
        <v>0</v>
      </c>
      <c r="AD670" s="9">
        <f>IFERROR(IF(AND($B670&gt;=INDEX($EH$5:$EH$44,$A670),$B670&lt;=INDEX($EJ$5:$EJ$44,$A670),AD$30&gt;=INDEX($EG$5:$EG$44,$A670),AD$30&lt;=INDEX($EI$5:$EI$44,$A670)),$A670,0),0)</f>
        <v>0</v>
      </c>
      <c r="AE670" s="9">
        <f>IFERROR(IF(AND($B670&gt;=INDEX($EH$5:$EH$44,$A670),$B670&lt;=INDEX($EJ$5:$EJ$44,$A670),AE$30&gt;=INDEX($EG$5:$EG$44,$A670),AE$30&lt;=INDEX($EI$5:$EI$44,$A670)),$A670,0),0)</f>
        <v>0</v>
      </c>
      <c r="AF670" s="9">
        <f>IFERROR(IF(AND($B670&gt;=INDEX($EH$5:$EH$44,$A670),$B670&lt;=INDEX($EJ$5:$EJ$44,$A670),AF$30&gt;=INDEX($EG$5:$EG$44,$A670),AF$30&lt;=INDEX($EI$5:$EI$44,$A670)),$A670,0),0)</f>
        <v>0</v>
      </c>
      <c r="AG670" s="9">
        <f>IFERROR(IF(AND($B670&gt;=INDEX($EH$5:$EH$44,$A670),$B670&lt;=INDEX($EJ$5:$EJ$44,$A670),AG$30&gt;=INDEX($EG$5:$EG$44,$A670),AG$30&lt;=INDEX($EI$5:$EI$44,$A670)),$A670,0),0)</f>
        <v>0</v>
      </c>
      <c r="AH670" s="9"/>
    </row>
    <row r="671" spans="1:34">
      <c r="A671" s="5">
        <f t="shared" si="98"/>
        <v>26</v>
      </c>
      <c r="B671" s="5">
        <f t="shared" si="97"/>
        <v>15</v>
      </c>
      <c r="C671" s="9">
        <f>IFERROR(IF(AND($B671&gt;=INDEX($EH$5:$EH$44,$A671),$B671&lt;=INDEX($EJ$5:$EJ$44,$A671),C$30&gt;=INDEX($EG$5:$EG$44,$A671),C$30&lt;=INDEX($EI$5:$EI$44,$A671)),$A671,0),0)</f>
        <v>0</v>
      </c>
      <c r="D671" s="9">
        <f>IFERROR(IF(AND($B671&gt;=INDEX($EH$5:$EH$44,$A671),$B671&lt;=INDEX($EJ$5:$EJ$44,$A671),D$30&gt;=INDEX($EG$5:$EG$44,$A671),D$30&lt;=INDEX($EI$5:$EI$44,$A671)),$A671,0),0)</f>
        <v>0</v>
      </c>
      <c r="E671" s="9">
        <f>IFERROR(IF(AND($B671&gt;=INDEX($EH$5:$EH$44,$A671),$B671&lt;=INDEX($EJ$5:$EJ$44,$A671),E$30&gt;=INDEX($EG$5:$EG$44,$A671),E$30&lt;=INDEX($EI$5:$EI$44,$A671)),$A671,0),0)</f>
        <v>0</v>
      </c>
      <c r="F671" s="9">
        <f>IFERROR(IF(AND($B671&gt;=INDEX($EH$5:$EH$44,$A671),$B671&lt;=INDEX($EJ$5:$EJ$44,$A671),F$30&gt;=INDEX($EG$5:$EG$44,$A671),F$30&lt;=INDEX($EI$5:$EI$44,$A671)),$A671,0),0)</f>
        <v>0</v>
      </c>
      <c r="G671" s="9">
        <f>IFERROR(IF(AND($B671&gt;=INDEX($EH$5:$EH$44,$A671),$B671&lt;=INDEX($EJ$5:$EJ$44,$A671),G$30&gt;=INDEX($EG$5:$EG$44,$A671),G$30&lt;=INDEX($EI$5:$EI$44,$A671)),$A671,0),0)</f>
        <v>26</v>
      </c>
      <c r="H671" s="9">
        <f>IFERROR(IF(AND($B671&gt;=INDEX($EH$5:$EH$44,$A671),$B671&lt;=INDEX($EJ$5:$EJ$44,$A671),H$30&gt;=INDEX($EG$5:$EG$44,$A671),H$30&lt;=INDEX($EI$5:$EI$44,$A671)),$A671,0),0)</f>
        <v>26</v>
      </c>
      <c r="I671" s="9">
        <f>IFERROR(IF(AND($B671&gt;=INDEX($EH$5:$EH$44,$A671),$B671&lt;=INDEX($EJ$5:$EJ$44,$A671),I$30&gt;=INDEX($EG$5:$EG$44,$A671),I$30&lt;=INDEX($EI$5:$EI$44,$A671)),$A671,0),0)</f>
        <v>26</v>
      </c>
      <c r="J671" s="9">
        <f>IFERROR(IF(AND($B671&gt;=INDEX($EH$5:$EH$44,$A671),$B671&lt;=INDEX($EJ$5:$EJ$44,$A671),J$30&gt;=INDEX($EG$5:$EG$44,$A671),J$30&lt;=INDEX($EI$5:$EI$44,$A671)),$A671,0),0)</f>
        <v>26</v>
      </c>
      <c r="K671" s="9">
        <f>IFERROR(IF(AND($B671&gt;=INDEX($EH$5:$EH$44,$A671),$B671&lt;=INDEX($EJ$5:$EJ$44,$A671),K$30&gt;=INDEX($EG$5:$EG$44,$A671),K$30&lt;=INDEX($EI$5:$EI$44,$A671)),$A671,0),0)</f>
        <v>0</v>
      </c>
      <c r="L671" s="9">
        <f>IFERROR(IF(AND($B671&gt;=INDEX($EH$5:$EH$44,$A671),$B671&lt;=INDEX($EJ$5:$EJ$44,$A671),L$30&gt;=INDEX($EG$5:$EG$44,$A671),L$30&lt;=INDEX($EI$5:$EI$44,$A671)),$A671,0),0)</f>
        <v>0</v>
      </c>
      <c r="M671" s="9">
        <f>IFERROR(IF(AND($B671&gt;=INDEX($EH$5:$EH$44,$A671),$B671&lt;=INDEX($EJ$5:$EJ$44,$A671),M$30&gt;=INDEX($EG$5:$EG$44,$A671),M$30&lt;=INDEX($EI$5:$EI$44,$A671)),$A671,0),0)</f>
        <v>0</v>
      </c>
      <c r="N671" s="9">
        <f>IFERROR(IF(AND($B671&gt;=INDEX($EH$5:$EH$44,$A671),$B671&lt;=INDEX($EJ$5:$EJ$44,$A671),N$30&gt;=INDEX($EG$5:$EG$44,$A671),N$30&lt;=INDEX($EI$5:$EI$44,$A671)),$A671,0),0)</f>
        <v>0</v>
      </c>
      <c r="O671" s="9">
        <f>IFERROR(IF(AND($B671&gt;=INDEX($EH$5:$EH$44,$A671),$B671&lt;=INDEX($EJ$5:$EJ$44,$A671),O$30&gt;=INDEX($EG$5:$EG$44,$A671),O$30&lt;=INDEX($EI$5:$EI$44,$A671)),$A671,0),0)</f>
        <v>0</v>
      </c>
      <c r="P671" s="9">
        <f>IFERROR(IF(AND($B671&gt;=INDEX($EH$5:$EH$44,$A671),$B671&lt;=INDEX($EJ$5:$EJ$44,$A671),P$30&gt;=INDEX($EG$5:$EG$44,$A671),P$30&lt;=INDEX($EI$5:$EI$44,$A671)),$A671,0),0)</f>
        <v>0</v>
      </c>
      <c r="Q671" s="9">
        <f>IFERROR(IF(AND($B671&gt;=INDEX($EH$5:$EH$44,$A671),$B671&lt;=INDEX($EJ$5:$EJ$44,$A671),Q$30&gt;=INDEX($EG$5:$EG$44,$A671),Q$30&lt;=INDEX($EI$5:$EI$44,$A671)),$A671,0),0)</f>
        <v>0</v>
      </c>
      <c r="R671" s="9">
        <f>IFERROR(IF(AND($B671&gt;=INDEX($EH$5:$EH$44,$A671),$B671&lt;=INDEX($EJ$5:$EJ$44,$A671),R$30&gt;=INDEX($EG$5:$EG$44,$A671),R$30&lt;=INDEX($EI$5:$EI$44,$A671)),$A671,0),0)</f>
        <v>0</v>
      </c>
      <c r="S671" s="9">
        <f>IFERROR(IF(AND($B671&gt;=INDEX($EH$5:$EH$44,$A671),$B671&lt;=INDEX($EJ$5:$EJ$44,$A671),S$30&gt;=INDEX($EG$5:$EG$44,$A671),S$30&lt;=INDEX($EI$5:$EI$44,$A671)),$A671,0),0)</f>
        <v>0</v>
      </c>
      <c r="T671" s="9">
        <f>IFERROR(IF(AND($B671&gt;=INDEX($EH$5:$EH$44,$A671),$B671&lt;=INDEX($EJ$5:$EJ$44,$A671),T$30&gt;=INDEX($EG$5:$EG$44,$A671),T$30&lt;=INDEX($EI$5:$EI$44,$A671)),$A671,0),0)</f>
        <v>0</v>
      </c>
      <c r="U671" s="9">
        <f>IFERROR(IF(AND($B671&gt;=INDEX($EH$5:$EH$44,$A671),$B671&lt;=INDEX($EJ$5:$EJ$44,$A671),U$30&gt;=INDEX($EG$5:$EG$44,$A671),U$30&lt;=INDEX($EI$5:$EI$44,$A671)),$A671,0),0)</f>
        <v>0</v>
      </c>
      <c r="V671" s="9">
        <f>IFERROR(IF(AND($B671&gt;=INDEX($EH$5:$EH$44,$A671),$B671&lt;=INDEX($EJ$5:$EJ$44,$A671),V$30&gt;=INDEX($EG$5:$EG$44,$A671),V$30&lt;=INDEX($EI$5:$EI$44,$A671)),$A671,0),0)</f>
        <v>0</v>
      </c>
      <c r="W671" s="9">
        <f>IFERROR(IF(AND($B671&gt;=INDEX($EH$5:$EH$44,$A671),$B671&lt;=INDEX($EJ$5:$EJ$44,$A671),W$30&gt;=INDEX($EG$5:$EG$44,$A671),W$30&lt;=INDEX($EI$5:$EI$44,$A671)),$A671,0),0)</f>
        <v>0</v>
      </c>
      <c r="X671" s="9">
        <f>IFERROR(IF(AND($B671&gt;=INDEX($EH$5:$EH$44,$A671),$B671&lt;=INDEX($EJ$5:$EJ$44,$A671),X$30&gt;=INDEX($EG$5:$EG$44,$A671),X$30&lt;=INDEX($EI$5:$EI$44,$A671)),$A671,0),0)</f>
        <v>0</v>
      </c>
      <c r="Y671" s="9">
        <f>IFERROR(IF(AND($B671&gt;=INDEX($EH$5:$EH$44,$A671),$B671&lt;=INDEX($EJ$5:$EJ$44,$A671),Y$30&gt;=INDEX($EG$5:$EG$44,$A671),Y$30&lt;=INDEX($EI$5:$EI$44,$A671)),$A671,0),0)</f>
        <v>0</v>
      </c>
      <c r="Z671" s="9">
        <f>IFERROR(IF(AND($B671&gt;=INDEX($EH$5:$EH$44,$A671),$B671&lt;=INDEX($EJ$5:$EJ$44,$A671),Z$30&gt;=INDEX($EG$5:$EG$44,$A671),Z$30&lt;=INDEX($EI$5:$EI$44,$A671)),$A671,0),0)</f>
        <v>0</v>
      </c>
      <c r="AA671" s="9">
        <f>IFERROR(IF(AND($B671&gt;=INDEX($EH$5:$EH$44,$A671),$B671&lt;=INDEX($EJ$5:$EJ$44,$A671),AA$30&gt;=INDEX($EG$5:$EG$44,$A671),AA$30&lt;=INDEX($EI$5:$EI$44,$A671)),$A671,0),0)</f>
        <v>0</v>
      </c>
      <c r="AB671" s="9">
        <f>IFERROR(IF(AND($B671&gt;=INDEX($EH$5:$EH$44,$A671),$B671&lt;=INDEX($EJ$5:$EJ$44,$A671),AB$30&gt;=INDEX($EG$5:$EG$44,$A671),AB$30&lt;=INDEX($EI$5:$EI$44,$A671)),$A671,0),0)</f>
        <v>0</v>
      </c>
      <c r="AC671" s="9">
        <f>IFERROR(IF(AND($B671&gt;=INDEX($EH$5:$EH$44,$A671),$B671&lt;=INDEX($EJ$5:$EJ$44,$A671),AC$30&gt;=INDEX($EG$5:$EG$44,$A671),AC$30&lt;=INDEX($EI$5:$EI$44,$A671)),$A671,0),0)</f>
        <v>0</v>
      </c>
      <c r="AD671" s="9">
        <f>IFERROR(IF(AND($B671&gt;=INDEX($EH$5:$EH$44,$A671),$B671&lt;=INDEX($EJ$5:$EJ$44,$A671),AD$30&gt;=INDEX($EG$5:$EG$44,$A671),AD$30&lt;=INDEX($EI$5:$EI$44,$A671)),$A671,0),0)</f>
        <v>0</v>
      </c>
      <c r="AE671" s="9">
        <f>IFERROR(IF(AND($B671&gt;=INDEX($EH$5:$EH$44,$A671),$B671&lt;=INDEX($EJ$5:$EJ$44,$A671),AE$30&gt;=INDEX($EG$5:$EG$44,$A671),AE$30&lt;=INDEX($EI$5:$EI$44,$A671)),$A671,0),0)</f>
        <v>0</v>
      </c>
      <c r="AF671" s="9">
        <f>IFERROR(IF(AND($B671&gt;=INDEX($EH$5:$EH$44,$A671),$B671&lt;=INDEX($EJ$5:$EJ$44,$A671),AF$30&gt;=INDEX($EG$5:$EG$44,$A671),AF$30&lt;=INDEX($EI$5:$EI$44,$A671)),$A671,0),0)</f>
        <v>0</v>
      </c>
      <c r="AG671" s="9">
        <f>IFERROR(IF(AND($B671&gt;=INDEX($EH$5:$EH$44,$A671),$B671&lt;=INDEX($EJ$5:$EJ$44,$A671),AG$30&gt;=INDEX($EG$5:$EG$44,$A671),AG$30&lt;=INDEX($EI$5:$EI$44,$A671)),$A671,0),0)</f>
        <v>0</v>
      </c>
      <c r="AH671" s="9"/>
    </row>
    <row r="672" spans="1:34">
      <c r="A672" s="5">
        <f t="shared" si="98"/>
        <v>26</v>
      </c>
      <c r="B672" s="5">
        <f t="shared" si="97"/>
        <v>16</v>
      </c>
      <c r="C672" s="9">
        <f>IFERROR(IF(AND($B672&gt;=INDEX($EH$5:$EH$44,$A672),$B672&lt;=INDEX($EJ$5:$EJ$44,$A672),C$30&gt;=INDEX($EG$5:$EG$44,$A672),C$30&lt;=INDEX($EI$5:$EI$44,$A672)),$A672,0),0)</f>
        <v>0</v>
      </c>
      <c r="D672" s="9">
        <f>IFERROR(IF(AND($B672&gt;=INDEX($EH$5:$EH$44,$A672),$B672&lt;=INDEX($EJ$5:$EJ$44,$A672),D$30&gt;=INDEX($EG$5:$EG$44,$A672),D$30&lt;=INDEX($EI$5:$EI$44,$A672)),$A672,0),0)</f>
        <v>0</v>
      </c>
      <c r="E672" s="9">
        <f>IFERROR(IF(AND($B672&gt;=INDEX($EH$5:$EH$44,$A672),$B672&lt;=INDEX($EJ$5:$EJ$44,$A672),E$30&gt;=INDEX($EG$5:$EG$44,$A672),E$30&lt;=INDEX($EI$5:$EI$44,$A672)),$A672,0),0)</f>
        <v>0</v>
      </c>
      <c r="F672" s="9">
        <f>IFERROR(IF(AND($B672&gt;=INDEX($EH$5:$EH$44,$A672),$B672&lt;=INDEX($EJ$5:$EJ$44,$A672),F$30&gt;=INDEX($EG$5:$EG$44,$A672),F$30&lt;=INDEX($EI$5:$EI$44,$A672)),$A672,0),0)</f>
        <v>0</v>
      </c>
      <c r="G672" s="9">
        <f>IFERROR(IF(AND($B672&gt;=INDEX($EH$5:$EH$44,$A672),$B672&lt;=INDEX($EJ$5:$EJ$44,$A672),G$30&gt;=INDEX($EG$5:$EG$44,$A672),G$30&lt;=INDEX($EI$5:$EI$44,$A672)),$A672,0),0)</f>
        <v>26</v>
      </c>
      <c r="H672" s="9">
        <f>IFERROR(IF(AND($B672&gt;=INDEX($EH$5:$EH$44,$A672),$B672&lt;=INDEX($EJ$5:$EJ$44,$A672),H$30&gt;=INDEX($EG$5:$EG$44,$A672),H$30&lt;=INDEX($EI$5:$EI$44,$A672)),$A672,0),0)</f>
        <v>26</v>
      </c>
      <c r="I672" s="9">
        <f>IFERROR(IF(AND($B672&gt;=INDEX($EH$5:$EH$44,$A672),$B672&lt;=INDEX($EJ$5:$EJ$44,$A672),I$30&gt;=INDEX($EG$5:$EG$44,$A672),I$30&lt;=INDEX($EI$5:$EI$44,$A672)),$A672,0),0)</f>
        <v>26</v>
      </c>
      <c r="J672" s="9">
        <f>IFERROR(IF(AND($B672&gt;=INDEX($EH$5:$EH$44,$A672),$B672&lt;=INDEX($EJ$5:$EJ$44,$A672),J$30&gt;=INDEX($EG$5:$EG$44,$A672),J$30&lt;=INDEX($EI$5:$EI$44,$A672)),$A672,0),0)</f>
        <v>26</v>
      </c>
      <c r="K672" s="9">
        <f>IFERROR(IF(AND($B672&gt;=INDEX($EH$5:$EH$44,$A672),$B672&lt;=INDEX($EJ$5:$EJ$44,$A672),K$30&gt;=INDEX($EG$5:$EG$44,$A672),K$30&lt;=INDEX($EI$5:$EI$44,$A672)),$A672,0),0)</f>
        <v>0</v>
      </c>
      <c r="L672" s="9">
        <f>IFERROR(IF(AND($B672&gt;=INDEX($EH$5:$EH$44,$A672),$B672&lt;=INDEX($EJ$5:$EJ$44,$A672),L$30&gt;=INDEX($EG$5:$EG$44,$A672),L$30&lt;=INDEX($EI$5:$EI$44,$A672)),$A672,0),0)</f>
        <v>0</v>
      </c>
      <c r="M672" s="9">
        <f>IFERROR(IF(AND($B672&gt;=INDEX($EH$5:$EH$44,$A672),$B672&lt;=INDEX($EJ$5:$EJ$44,$A672),M$30&gt;=INDEX($EG$5:$EG$44,$A672),M$30&lt;=INDEX($EI$5:$EI$44,$A672)),$A672,0),0)</f>
        <v>0</v>
      </c>
      <c r="N672" s="9">
        <f>IFERROR(IF(AND($B672&gt;=INDEX($EH$5:$EH$44,$A672),$B672&lt;=INDEX($EJ$5:$EJ$44,$A672),N$30&gt;=INDEX($EG$5:$EG$44,$A672),N$30&lt;=INDEX($EI$5:$EI$44,$A672)),$A672,0),0)</f>
        <v>0</v>
      </c>
      <c r="O672" s="9">
        <f>IFERROR(IF(AND($B672&gt;=INDEX($EH$5:$EH$44,$A672),$B672&lt;=INDEX($EJ$5:$EJ$44,$A672),O$30&gt;=INDEX($EG$5:$EG$44,$A672),O$30&lt;=INDEX($EI$5:$EI$44,$A672)),$A672,0),0)</f>
        <v>0</v>
      </c>
      <c r="P672" s="9">
        <f>IFERROR(IF(AND($B672&gt;=INDEX($EH$5:$EH$44,$A672),$B672&lt;=INDEX($EJ$5:$EJ$44,$A672),P$30&gt;=INDEX($EG$5:$EG$44,$A672),P$30&lt;=INDEX($EI$5:$EI$44,$A672)),$A672,0),0)</f>
        <v>0</v>
      </c>
      <c r="Q672" s="9">
        <f>IFERROR(IF(AND($B672&gt;=INDEX($EH$5:$EH$44,$A672),$B672&lt;=INDEX($EJ$5:$EJ$44,$A672),Q$30&gt;=INDEX($EG$5:$EG$44,$A672),Q$30&lt;=INDEX($EI$5:$EI$44,$A672)),$A672,0),0)</f>
        <v>0</v>
      </c>
      <c r="R672" s="9">
        <f>IFERROR(IF(AND($B672&gt;=INDEX($EH$5:$EH$44,$A672),$B672&lt;=INDEX($EJ$5:$EJ$44,$A672),R$30&gt;=INDEX($EG$5:$EG$44,$A672),R$30&lt;=INDEX($EI$5:$EI$44,$A672)),$A672,0),0)</f>
        <v>0</v>
      </c>
      <c r="S672" s="9">
        <f>IFERROR(IF(AND($B672&gt;=INDEX($EH$5:$EH$44,$A672),$B672&lt;=INDEX($EJ$5:$EJ$44,$A672),S$30&gt;=INDEX($EG$5:$EG$44,$A672),S$30&lt;=INDEX($EI$5:$EI$44,$A672)),$A672,0),0)</f>
        <v>0</v>
      </c>
      <c r="T672" s="9">
        <f>IFERROR(IF(AND($B672&gt;=INDEX($EH$5:$EH$44,$A672),$B672&lt;=INDEX($EJ$5:$EJ$44,$A672),T$30&gt;=INDEX($EG$5:$EG$44,$A672),T$30&lt;=INDEX($EI$5:$EI$44,$A672)),$A672,0),0)</f>
        <v>0</v>
      </c>
      <c r="U672" s="9">
        <f>IFERROR(IF(AND($B672&gt;=INDEX($EH$5:$EH$44,$A672),$B672&lt;=INDEX($EJ$5:$EJ$44,$A672),U$30&gt;=INDEX($EG$5:$EG$44,$A672),U$30&lt;=INDEX($EI$5:$EI$44,$A672)),$A672,0),0)</f>
        <v>0</v>
      </c>
      <c r="V672" s="9">
        <f>IFERROR(IF(AND($B672&gt;=INDEX($EH$5:$EH$44,$A672),$B672&lt;=INDEX($EJ$5:$EJ$44,$A672),V$30&gt;=INDEX($EG$5:$EG$44,$A672),V$30&lt;=INDEX($EI$5:$EI$44,$A672)),$A672,0),0)</f>
        <v>0</v>
      </c>
      <c r="W672" s="9">
        <f>IFERROR(IF(AND($B672&gt;=INDEX($EH$5:$EH$44,$A672),$B672&lt;=INDEX($EJ$5:$EJ$44,$A672),W$30&gt;=INDEX($EG$5:$EG$44,$A672),W$30&lt;=INDEX($EI$5:$EI$44,$A672)),$A672,0),0)</f>
        <v>0</v>
      </c>
      <c r="X672" s="9">
        <f>IFERROR(IF(AND($B672&gt;=INDEX($EH$5:$EH$44,$A672),$B672&lt;=INDEX($EJ$5:$EJ$44,$A672),X$30&gt;=INDEX($EG$5:$EG$44,$A672),X$30&lt;=INDEX($EI$5:$EI$44,$A672)),$A672,0),0)</f>
        <v>0</v>
      </c>
      <c r="Y672" s="9">
        <f>IFERROR(IF(AND($B672&gt;=INDEX($EH$5:$EH$44,$A672),$B672&lt;=INDEX($EJ$5:$EJ$44,$A672),Y$30&gt;=INDEX($EG$5:$EG$44,$A672),Y$30&lt;=INDEX($EI$5:$EI$44,$A672)),$A672,0),0)</f>
        <v>0</v>
      </c>
      <c r="Z672" s="9">
        <f>IFERROR(IF(AND($B672&gt;=INDEX($EH$5:$EH$44,$A672),$B672&lt;=INDEX($EJ$5:$EJ$44,$A672),Z$30&gt;=INDEX($EG$5:$EG$44,$A672),Z$30&lt;=INDEX($EI$5:$EI$44,$A672)),$A672,0),0)</f>
        <v>0</v>
      </c>
      <c r="AA672" s="9">
        <f>IFERROR(IF(AND($B672&gt;=INDEX($EH$5:$EH$44,$A672),$B672&lt;=INDEX($EJ$5:$EJ$44,$A672),AA$30&gt;=INDEX($EG$5:$EG$44,$A672),AA$30&lt;=INDEX($EI$5:$EI$44,$A672)),$A672,0),0)</f>
        <v>0</v>
      </c>
      <c r="AB672" s="9">
        <f>IFERROR(IF(AND($B672&gt;=INDEX($EH$5:$EH$44,$A672),$B672&lt;=INDEX($EJ$5:$EJ$44,$A672),AB$30&gt;=INDEX($EG$5:$EG$44,$A672),AB$30&lt;=INDEX($EI$5:$EI$44,$A672)),$A672,0),0)</f>
        <v>0</v>
      </c>
      <c r="AC672" s="9">
        <f>IFERROR(IF(AND($B672&gt;=INDEX($EH$5:$EH$44,$A672),$B672&lt;=INDEX($EJ$5:$EJ$44,$A672),AC$30&gt;=INDEX($EG$5:$EG$44,$A672),AC$30&lt;=INDEX($EI$5:$EI$44,$A672)),$A672,0),0)</f>
        <v>0</v>
      </c>
      <c r="AD672" s="9">
        <f>IFERROR(IF(AND($B672&gt;=INDEX($EH$5:$EH$44,$A672),$B672&lt;=INDEX($EJ$5:$EJ$44,$A672),AD$30&gt;=INDEX($EG$5:$EG$44,$A672),AD$30&lt;=INDEX($EI$5:$EI$44,$A672)),$A672,0),0)</f>
        <v>0</v>
      </c>
      <c r="AE672" s="9">
        <f>IFERROR(IF(AND($B672&gt;=INDEX($EH$5:$EH$44,$A672),$B672&lt;=INDEX($EJ$5:$EJ$44,$A672),AE$30&gt;=INDEX($EG$5:$EG$44,$A672),AE$30&lt;=INDEX($EI$5:$EI$44,$A672)),$A672,0),0)</f>
        <v>0</v>
      </c>
      <c r="AF672" s="9">
        <f>IFERROR(IF(AND($B672&gt;=INDEX($EH$5:$EH$44,$A672),$B672&lt;=INDEX($EJ$5:$EJ$44,$A672),AF$30&gt;=INDEX($EG$5:$EG$44,$A672),AF$30&lt;=INDEX($EI$5:$EI$44,$A672)),$A672,0),0)</f>
        <v>0</v>
      </c>
      <c r="AG672" s="9">
        <f>IFERROR(IF(AND($B672&gt;=INDEX($EH$5:$EH$44,$A672),$B672&lt;=INDEX($EJ$5:$EJ$44,$A672),AG$30&gt;=INDEX($EG$5:$EG$44,$A672),AG$30&lt;=INDEX($EI$5:$EI$44,$A672)),$A672,0),0)</f>
        <v>0</v>
      </c>
      <c r="AH672" s="9"/>
    </row>
    <row r="673" spans="1:34">
      <c r="A673" s="5">
        <f t="shared" si="98"/>
        <v>26</v>
      </c>
      <c r="B673" s="5">
        <f t="shared" si="97"/>
        <v>17</v>
      </c>
      <c r="C673" s="9">
        <f>IFERROR(IF(AND($B673&gt;=INDEX($EH$5:$EH$44,$A673),$B673&lt;=INDEX($EJ$5:$EJ$44,$A673),C$30&gt;=INDEX($EG$5:$EG$44,$A673),C$30&lt;=INDEX($EI$5:$EI$44,$A673)),$A673,0),0)</f>
        <v>0</v>
      </c>
      <c r="D673" s="9">
        <f>IFERROR(IF(AND($B673&gt;=INDEX($EH$5:$EH$44,$A673),$B673&lt;=INDEX($EJ$5:$EJ$44,$A673),D$30&gt;=INDEX($EG$5:$EG$44,$A673),D$30&lt;=INDEX($EI$5:$EI$44,$A673)),$A673,0),0)</f>
        <v>0</v>
      </c>
      <c r="E673" s="9">
        <f>IFERROR(IF(AND($B673&gt;=INDEX($EH$5:$EH$44,$A673),$B673&lt;=INDEX($EJ$5:$EJ$44,$A673),E$30&gt;=INDEX($EG$5:$EG$44,$A673),E$30&lt;=INDEX($EI$5:$EI$44,$A673)),$A673,0),0)</f>
        <v>0</v>
      </c>
      <c r="F673" s="9">
        <f>IFERROR(IF(AND($B673&gt;=INDEX($EH$5:$EH$44,$A673),$B673&lt;=INDEX($EJ$5:$EJ$44,$A673),F$30&gt;=INDEX($EG$5:$EG$44,$A673),F$30&lt;=INDEX($EI$5:$EI$44,$A673)),$A673,0),0)</f>
        <v>0</v>
      </c>
      <c r="G673" s="9">
        <f>IFERROR(IF(AND($B673&gt;=INDEX($EH$5:$EH$44,$A673),$B673&lt;=INDEX($EJ$5:$EJ$44,$A673),G$30&gt;=INDEX($EG$5:$EG$44,$A673),G$30&lt;=INDEX($EI$5:$EI$44,$A673)),$A673,0),0)</f>
        <v>26</v>
      </c>
      <c r="H673" s="9">
        <f>IFERROR(IF(AND($B673&gt;=INDEX($EH$5:$EH$44,$A673),$B673&lt;=INDEX($EJ$5:$EJ$44,$A673),H$30&gt;=INDEX($EG$5:$EG$44,$A673),H$30&lt;=INDEX($EI$5:$EI$44,$A673)),$A673,0),0)</f>
        <v>26</v>
      </c>
      <c r="I673" s="9">
        <f>IFERROR(IF(AND($B673&gt;=INDEX($EH$5:$EH$44,$A673),$B673&lt;=INDEX($EJ$5:$EJ$44,$A673),I$30&gt;=INDEX($EG$5:$EG$44,$A673),I$30&lt;=INDEX($EI$5:$EI$44,$A673)),$A673,0),0)</f>
        <v>26</v>
      </c>
      <c r="J673" s="9">
        <f>IFERROR(IF(AND($B673&gt;=INDEX($EH$5:$EH$44,$A673),$B673&lt;=INDEX($EJ$5:$EJ$44,$A673),J$30&gt;=INDEX($EG$5:$EG$44,$A673),J$30&lt;=INDEX($EI$5:$EI$44,$A673)),$A673,0),0)</f>
        <v>26</v>
      </c>
      <c r="K673" s="9">
        <f>IFERROR(IF(AND($B673&gt;=INDEX($EH$5:$EH$44,$A673),$B673&lt;=INDEX($EJ$5:$EJ$44,$A673),K$30&gt;=INDEX($EG$5:$EG$44,$A673),K$30&lt;=INDEX($EI$5:$EI$44,$A673)),$A673,0),0)</f>
        <v>0</v>
      </c>
      <c r="L673" s="9">
        <f>IFERROR(IF(AND($B673&gt;=INDEX($EH$5:$EH$44,$A673),$B673&lt;=INDEX($EJ$5:$EJ$44,$A673),L$30&gt;=INDEX($EG$5:$EG$44,$A673),L$30&lt;=INDEX($EI$5:$EI$44,$A673)),$A673,0),0)</f>
        <v>0</v>
      </c>
      <c r="M673" s="9">
        <f>IFERROR(IF(AND($B673&gt;=INDEX($EH$5:$EH$44,$A673),$B673&lt;=INDEX($EJ$5:$EJ$44,$A673),M$30&gt;=INDEX($EG$5:$EG$44,$A673),M$30&lt;=INDEX($EI$5:$EI$44,$A673)),$A673,0),0)</f>
        <v>0</v>
      </c>
      <c r="N673" s="9">
        <f>IFERROR(IF(AND($B673&gt;=INDEX($EH$5:$EH$44,$A673),$B673&lt;=INDEX($EJ$5:$EJ$44,$A673),N$30&gt;=INDEX($EG$5:$EG$44,$A673),N$30&lt;=INDEX($EI$5:$EI$44,$A673)),$A673,0),0)</f>
        <v>0</v>
      </c>
      <c r="O673" s="9">
        <f>IFERROR(IF(AND($B673&gt;=INDEX($EH$5:$EH$44,$A673),$B673&lt;=INDEX($EJ$5:$EJ$44,$A673),O$30&gt;=INDEX($EG$5:$EG$44,$A673),O$30&lt;=INDEX($EI$5:$EI$44,$A673)),$A673,0),0)</f>
        <v>0</v>
      </c>
      <c r="P673" s="9">
        <f>IFERROR(IF(AND($B673&gt;=INDEX($EH$5:$EH$44,$A673),$B673&lt;=INDEX($EJ$5:$EJ$44,$A673),P$30&gt;=INDEX($EG$5:$EG$44,$A673),P$30&lt;=INDEX($EI$5:$EI$44,$A673)),$A673,0),0)</f>
        <v>0</v>
      </c>
      <c r="Q673" s="9">
        <f>IFERROR(IF(AND($B673&gt;=INDEX($EH$5:$EH$44,$A673),$B673&lt;=INDEX($EJ$5:$EJ$44,$A673),Q$30&gt;=INDEX($EG$5:$EG$44,$A673),Q$30&lt;=INDEX($EI$5:$EI$44,$A673)),$A673,0),0)</f>
        <v>0</v>
      </c>
      <c r="R673" s="9">
        <f>IFERROR(IF(AND($B673&gt;=INDEX($EH$5:$EH$44,$A673),$B673&lt;=INDEX($EJ$5:$EJ$44,$A673),R$30&gt;=INDEX($EG$5:$EG$44,$A673),R$30&lt;=INDEX($EI$5:$EI$44,$A673)),$A673,0),0)</f>
        <v>0</v>
      </c>
      <c r="S673" s="9">
        <f>IFERROR(IF(AND($B673&gt;=INDEX($EH$5:$EH$44,$A673),$B673&lt;=INDEX($EJ$5:$EJ$44,$A673),S$30&gt;=INDEX($EG$5:$EG$44,$A673),S$30&lt;=INDEX($EI$5:$EI$44,$A673)),$A673,0),0)</f>
        <v>0</v>
      </c>
      <c r="T673" s="9">
        <f>IFERROR(IF(AND($B673&gt;=INDEX($EH$5:$EH$44,$A673),$B673&lt;=INDEX($EJ$5:$EJ$44,$A673),T$30&gt;=INDEX($EG$5:$EG$44,$A673),T$30&lt;=INDEX($EI$5:$EI$44,$A673)),$A673,0),0)</f>
        <v>0</v>
      </c>
      <c r="U673" s="9">
        <f>IFERROR(IF(AND($B673&gt;=INDEX($EH$5:$EH$44,$A673),$B673&lt;=INDEX($EJ$5:$EJ$44,$A673),U$30&gt;=INDEX($EG$5:$EG$44,$A673),U$30&lt;=INDEX($EI$5:$EI$44,$A673)),$A673,0),0)</f>
        <v>0</v>
      </c>
      <c r="V673" s="9">
        <f>IFERROR(IF(AND($B673&gt;=INDEX($EH$5:$EH$44,$A673),$B673&lt;=INDEX($EJ$5:$EJ$44,$A673),V$30&gt;=INDEX($EG$5:$EG$44,$A673),V$30&lt;=INDEX($EI$5:$EI$44,$A673)),$A673,0),0)</f>
        <v>0</v>
      </c>
      <c r="W673" s="9">
        <f>IFERROR(IF(AND($B673&gt;=INDEX($EH$5:$EH$44,$A673),$B673&lt;=INDEX($EJ$5:$EJ$44,$A673),W$30&gt;=INDEX($EG$5:$EG$44,$A673),W$30&lt;=INDEX($EI$5:$EI$44,$A673)),$A673,0),0)</f>
        <v>0</v>
      </c>
      <c r="X673" s="9">
        <f>IFERROR(IF(AND($B673&gt;=INDEX($EH$5:$EH$44,$A673),$B673&lt;=INDEX($EJ$5:$EJ$44,$A673),X$30&gt;=INDEX($EG$5:$EG$44,$A673),X$30&lt;=INDEX($EI$5:$EI$44,$A673)),$A673,0),0)</f>
        <v>0</v>
      </c>
      <c r="Y673" s="9">
        <f>IFERROR(IF(AND($B673&gt;=INDEX($EH$5:$EH$44,$A673),$B673&lt;=INDEX($EJ$5:$EJ$44,$A673),Y$30&gt;=INDEX($EG$5:$EG$44,$A673),Y$30&lt;=INDEX($EI$5:$EI$44,$A673)),$A673,0),0)</f>
        <v>0</v>
      </c>
      <c r="Z673" s="9">
        <f>IFERROR(IF(AND($B673&gt;=INDEX($EH$5:$EH$44,$A673),$B673&lt;=INDEX($EJ$5:$EJ$44,$A673),Z$30&gt;=INDEX($EG$5:$EG$44,$A673),Z$30&lt;=INDEX($EI$5:$EI$44,$A673)),$A673,0),0)</f>
        <v>0</v>
      </c>
      <c r="AA673" s="9">
        <f>IFERROR(IF(AND($B673&gt;=INDEX($EH$5:$EH$44,$A673),$B673&lt;=INDEX($EJ$5:$EJ$44,$A673),AA$30&gt;=INDEX($EG$5:$EG$44,$A673),AA$30&lt;=INDEX($EI$5:$EI$44,$A673)),$A673,0),0)</f>
        <v>0</v>
      </c>
      <c r="AB673" s="9">
        <f>IFERROR(IF(AND($B673&gt;=INDEX($EH$5:$EH$44,$A673),$B673&lt;=INDEX($EJ$5:$EJ$44,$A673),AB$30&gt;=INDEX($EG$5:$EG$44,$A673),AB$30&lt;=INDEX($EI$5:$EI$44,$A673)),$A673,0),0)</f>
        <v>0</v>
      </c>
      <c r="AC673" s="9">
        <f>IFERROR(IF(AND($B673&gt;=INDEX($EH$5:$EH$44,$A673),$B673&lt;=INDEX($EJ$5:$EJ$44,$A673),AC$30&gt;=INDEX($EG$5:$EG$44,$A673),AC$30&lt;=INDEX($EI$5:$EI$44,$A673)),$A673,0),0)</f>
        <v>0</v>
      </c>
      <c r="AD673" s="9">
        <f>IFERROR(IF(AND($B673&gt;=INDEX($EH$5:$EH$44,$A673),$B673&lt;=INDEX($EJ$5:$EJ$44,$A673),AD$30&gt;=INDEX($EG$5:$EG$44,$A673),AD$30&lt;=INDEX($EI$5:$EI$44,$A673)),$A673,0),0)</f>
        <v>0</v>
      </c>
      <c r="AE673" s="9">
        <f>IFERROR(IF(AND($B673&gt;=INDEX($EH$5:$EH$44,$A673),$B673&lt;=INDEX($EJ$5:$EJ$44,$A673),AE$30&gt;=INDEX($EG$5:$EG$44,$A673),AE$30&lt;=INDEX($EI$5:$EI$44,$A673)),$A673,0),0)</f>
        <v>0</v>
      </c>
      <c r="AF673" s="9">
        <f>IFERROR(IF(AND($B673&gt;=INDEX($EH$5:$EH$44,$A673),$B673&lt;=INDEX($EJ$5:$EJ$44,$A673),AF$30&gt;=INDEX($EG$5:$EG$44,$A673),AF$30&lt;=INDEX($EI$5:$EI$44,$A673)),$A673,0),0)</f>
        <v>0</v>
      </c>
      <c r="AG673" s="9">
        <f>IFERROR(IF(AND($B673&gt;=INDEX($EH$5:$EH$44,$A673),$B673&lt;=INDEX($EJ$5:$EJ$44,$A673),AG$30&gt;=INDEX($EG$5:$EG$44,$A673),AG$30&lt;=INDEX($EI$5:$EI$44,$A673)),$A673,0),0)</f>
        <v>0</v>
      </c>
      <c r="AH673" s="9"/>
    </row>
    <row r="674" spans="1:34">
      <c r="A674" s="5">
        <f t="shared" si="98"/>
        <v>26</v>
      </c>
      <c r="B674" s="5">
        <f t="shared" si="97"/>
        <v>18</v>
      </c>
      <c r="C674" s="9">
        <f>IFERROR(IF(AND($B674&gt;=INDEX($EH$5:$EH$44,$A674),$B674&lt;=INDEX($EJ$5:$EJ$44,$A674),C$30&gt;=INDEX($EG$5:$EG$44,$A674),C$30&lt;=INDEX($EI$5:$EI$44,$A674)),$A674,0),0)</f>
        <v>0</v>
      </c>
      <c r="D674" s="9">
        <f>IFERROR(IF(AND($B674&gt;=INDEX($EH$5:$EH$44,$A674),$B674&lt;=INDEX($EJ$5:$EJ$44,$A674),D$30&gt;=INDEX($EG$5:$EG$44,$A674),D$30&lt;=INDEX($EI$5:$EI$44,$A674)),$A674,0),0)</f>
        <v>0</v>
      </c>
      <c r="E674" s="9">
        <f>IFERROR(IF(AND($B674&gt;=INDEX($EH$5:$EH$44,$A674),$B674&lt;=INDEX($EJ$5:$EJ$44,$A674),E$30&gt;=INDEX($EG$5:$EG$44,$A674),E$30&lt;=INDEX($EI$5:$EI$44,$A674)),$A674,0),0)</f>
        <v>0</v>
      </c>
      <c r="F674" s="9">
        <f>IFERROR(IF(AND($B674&gt;=INDEX($EH$5:$EH$44,$A674),$B674&lt;=INDEX($EJ$5:$EJ$44,$A674),F$30&gt;=INDEX($EG$5:$EG$44,$A674),F$30&lt;=INDEX($EI$5:$EI$44,$A674)),$A674,0),0)</f>
        <v>0</v>
      </c>
      <c r="G674" s="9">
        <f>IFERROR(IF(AND($B674&gt;=INDEX($EH$5:$EH$44,$A674),$B674&lt;=INDEX($EJ$5:$EJ$44,$A674),G$30&gt;=INDEX($EG$5:$EG$44,$A674),G$30&lt;=INDEX($EI$5:$EI$44,$A674)),$A674,0),0)</f>
        <v>26</v>
      </c>
      <c r="H674" s="9">
        <f>IFERROR(IF(AND($B674&gt;=INDEX($EH$5:$EH$44,$A674),$B674&lt;=INDEX($EJ$5:$EJ$44,$A674),H$30&gt;=INDEX($EG$5:$EG$44,$A674),H$30&lt;=INDEX($EI$5:$EI$44,$A674)),$A674,0),0)</f>
        <v>26</v>
      </c>
      <c r="I674" s="9">
        <f>IFERROR(IF(AND($B674&gt;=INDEX($EH$5:$EH$44,$A674),$B674&lt;=INDEX($EJ$5:$EJ$44,$A674),I$30&gt;=INDEX($EG$5:$EG$44,$A674),I$30&lt;=INDEX($EI$5:$EI$44,$A674)),$A674,0),0)</f>
        <v>26</v>
      </c>
      <c r="J674" s="9">
        <f>IFERROR(IF(AND($B674&gt;=INDEX($EH$5:$EH$44,$A674),$B674&lt;=INDEX($EJ$5:$EJ$44,$A674),J$30&gt;=INDEX($EG$5:$EG$44,$A674),J$30&lt;=INDEX($EI$5:$EI$44,$A674)),$A674,0),0)</f>
        <v>26</v>
      </c>
      <c r="K674" s="9">
        <f>IFERROR(IF(AND($B674&gt;=INDEX($EH$5:$EH$44,$A674),$B674&lt;=INDEX($EJ$5:$EJ$44,$A674),K$30&gt;=INDEX($EG$5:$EG$44,$A674),K$30&lt;=INDEX($EI$5:$EI$44,$A674)),$A674,0),0)</f>
        <v>0</v>
      </c>
      <c r="L674" s="9">
        <f>IFERROR(IF(AND($B674&gt;=INDEX($EH$5:$EH$44,$A674),$B674&lt;=INDEX($EJ$5:$EJ$44,$A674),L$30&gt;=INDEX($EG$5:$EG$44,$A674),L$30&lt;=INDEX($EI$5:$EI$44,$A674)),$A674,0),0)</f>
        <v>0</v>
      </c>
      <c r="M674" s="9">
        <f>IFERROR(IF(AND($B674&gt;=INDEX($EH$5:$EH$44,$A674),$B674&lt;=INDEX($EJ$5:$EJ$44,$A674),M$30&gt;=INDEX($EG$5:$EG$44,$A674),M$30&lt;=INDEX($EI$5:$EI$44,$A674)),$A674,0),0)</f>
        <v>0</v>
      </c>
      <c r="N674" s="9">
        <f>IFERROR(IF(AND($B674&gt;=INDEX($EH$5:$EH$44,$A674),$B674&lt;=INDEX($EJ$5:$EJ$44,$A674),N$30&gt;=INDEX($EG$5:$EG$44,$A674),N$30&lt;=INDEX($EI$5:$EI$44,$A674)),$A674,0),0)</f>
        <v>0</v>
      </c>
      <c r="O674" s="9">
        <f>IFERROR(IF(AND($B674&gt;=INDEX($EH$5:$EH$44,$A674),$B674&lt;=INDEX($EJ$5:$EJ$44,$A674),O$30&gt;=INDEX($EG$5:$EG$44,$A674),O$30&lt;=INDEX($EI$5:$EI$44,$A674)),$A674,0),0)</f>
        <v>0</v>
      </c>
      <c r="P674" s="9">
        <f>IFERROR(IF(AND($B674&gt;=INDEX($EH$5:$EH$44,$A674),$B674&lt;=INDEX($EJ$5:$EJ$44,$A674),P$30&gt;=INDEX($EG$5:$EG$44,$A674),P$30&lt;=INDEX($EI$5:$EI$44,$A674)),$A674,0),0)</f>
        <v>0</v>
      </c>
      <c r="Q674" s="9">
        <f>IFERROR(IF(AND($B674&gt;=INDEX($EH$5:$EH$44,$A674),$B674&lt;=INDEX($EJ$5:$EJ$44,$A674),Q$30&gt;=INDEX($EG$5:$EG$44,$A674),Q$30&lt;=INDEX($EI$5:$EI$44,$A674)),$A674,0),0)</f>
        <v>0</v>
      </c>
      <c r="R674" s="9">
        <f>IFERROR(IF(AND($B674&gt;=INDEX($EH$5:$EH$44,$A674),$B674&lt;=INDEX($EJ$5:$EJ$44,$A674),R$30&gt;=INDEX($EG$5:$EG$44,$A674),R$30&lt;=INDEX($EI$5:$EI$44,$A674)),$A674,0),0)</f>
        <v>0</v>
      </c>
      <c r="S674" s="9">
        <f>IFERROR(IF(AND($B674&gt;=INDEX($EH$5:$EH$44,$A674),$B674&lt;=INDEX($EJ$5:$EJ$44,$A674),S$30&gt;=INDEX($EG$5:$EG$44,$A674),S$30&lt;=INDEX($EI$5:$EI$44,$A674)),$A674,0),0)</f>
        <v>0</v>
      </c>
      <c r="T674" s="9">
        <f>IFERROR(IF(AND($B674&gt;=INDEX($EH$5:$EH$44,$A674),$B674&lt;=INDEX($EJ$5:$EJ$44,$A674),T$30&gt;=INDEX($EG$5:$EG$44,$A674),T$30&lt;=INDEX($EI$5:$EI$44,$A674)),$A674,0),0)</f>
        <v>0</v>
      </c>
      <c r="U674" s="9">
        <f>IFERROR(IF(AND($B674&gt;=INDEX($EH$5:$EH$44,$A674),$B674&lt;=INDEX($EJ$5:$EJ$44,$A674),U$30&gt;=INDEX($EG$5:$EG$44,$A674),U$30&lt;=INDEX($EI$5:$EI$44,$A674)),$A674,0),0)</f>
        <v>0</v>
      </c>
      <c r="V674" s="9">
        <f>IFERROR(IF(AND($B674&gt;=INDEX($EH$5:$EH$44,$A674),$B674&lt;=INDEX($EJ$5:$EJ$44,$A674),V$30&gt;=INDEX($EG$5:$EG$44,$A674),V$30&lt;=INDEX($EI$5:$EI$44,$A674)),$A674,0),0)</f>
        <v>0</v>
      </c>
      <c r="W674" s="9">
        <f>IFERROR(IF(AND($B674&gt;=INDEX($EH$5:$EH$44,$A674),$B674&lt;=INDEX($EJ$5:$EJ$44,$A674),W$30&gt;=INDEX($EG$5:$EG$44,$A674),W$30&lt;=INDEX($EI$5:$EI$44,$A674)),$A674,0),0)</f>
        <v>0</v>
      </c>
      <c r="X674" s="9">
        <f>IFERROR(IF(AND($B674&gt;=INDEX($EH$5:$EH$44,$A674),$B674&lt;=INDEX($EJ$5:$EJ$44,$A674),X$30&gt;=INDEX($EG$5:$EG$44,$A674),X$30&lt;=INDEX($EI$5:$EI$44,$A674)),$A674,0),0)</f>
        <v>0</v>
      </c>
      <c r="Y674" s="9">
        <f>IFERROR(IF(AND($B674&gt;=INDEX($EH$5:$EH$44,$A674),$B674&lt;=INDEX($EJ$5:$EJ$44,$A674),Y$30&gt;=INDEX($EG$5:$EG$44,$A674),Y$30&lt;=INDEX($EI$5:$EI$44,$A674)),$A674,0),0)</f>
        <v>0</v>
      </c>
      <c r="Z674" s="9">
        <f>IFERROR(IF(AND($B674&gt;=INDEX($EH$5:$EH$44,$A674),$B674&lt;=INDEX($EJ$5:$EJ$44,$A674),Z$30&gt;=INDEX($EG$5:$EG$44,$A674),Z$30&lt;=INDEX($EI$5:$EI$44,$A674)),$A674,0),0)</f>
        <v>0</v>
      </c>
      <c r="AA674" s="9">
        <f>IFERROR(IF(AND($B674&gt;=INDEX($EH$5:$EH$44,$A674),$B674&lt;=INDEX($EJ$5:$EJ$44,$A674),AA$30&gt;=INDEX($EG$5:$EG$44,$A674),AA$30&lt;=INDEX($EI$5:$EI$44,$A674)),$A674,0),0)</f>
        <v>0</v>
      </c>
      <c r="AB674" s="9">
        <f>IFERROR(IF(AND($B674&gt;=INDEX($EH$5:$EH$44,$A674),$B674&lt;=INDEX($EJ$5:$EJ$44,$A674),AB$30&gt;=INDEX($EG$5:$EG$44,$A674),AB$30&lt;=INDEX($EI$5:$EI$44,$A674)),$A674,0),0)</f>
        <v>0</v>
      </c>
      <c r="AC674" s="9">
        <f>IFERROR(IF(AND($B674&gt;=INDEX($EH$5:$EH$44,$A674),$B674&lt;=INDEX($EJ$5:$EJ$44,$A674),AC$30&gt;=INDEX($EG$5:$EG$44,$A674),AC$30&lt;=INDEX($EI$5:$EI$44,$A674)),$A674,0),0)</f>
        <v>0</v>
      </c>
      <c r="AD674" s="9">
        <f>IFERROR(IF(AND($B674&gt;=INDEX($EH$5:$EH$44,$A674),$B674&lt;=INDEX($EJ$5:$EJ$44,$A674),AD$30&gt;=INDEX($EG$5:$EG$44,$A674),AD$30&lt;=INDEX($EI$5:$EI$44,$A674)),$A674,0),0)</f>
        <v>0</v>
      </c>
      <c r="AE674" s="9">
        <f>IFERROR(IF(AND($B674&gt;=INDEX($EH$5:$EH$44,$A674),$B674&lt;=INDEX($EJ$5:$EJ$44,$A674),AE$30&gt;=INDEX($EG$5:$EG$44,$A674),AE$30&lt;=INDEX($EI$5:$EI$44,$A674)),$A674,0),0)</f>
        <v>0</v>
      </c>
      <c r="AF674" s="9">
        <f>IFERROR(IF(AND($B674&gt;=INDEX($EH$5:$EH$44,$A674),$B674&lt;=INDEX($EJ$5:$EJ$44,$A674),AF$30&gt;=INDEX($EG$5:$EG$44,$A674),AF$30&lt;=INDEX($EI$5:$EI$44,$A674)),$A674,0),0)</f>
        <v>0</v>
      </c>
      <c r="AG674" s="9">
        <f>IFERROR(IF(AND($B674&gt;=INDEX($EH$5:$EH$44,$A674),$B674&lt;=INDEX($EJ$5:$EJ$44,$A674),AG$30&gt;=INDEX($EG$5:$EG$44,$A674),AG$30&lt;=INDEX($EI$5:$EI$44,$A674)),$A674,0),0)</f>
        <v>0</v>
      </c>
      <c r="AH674" s="9"/>
    </row>
    <row r="675" spans="1:34">
      <c r="A675" s="5">
        <f t="shared" si="98"/>
        <v>26</v>
      </c>
      <c r="B675" s="5">
        <f t="shared" si="97"/>
        <v>19</v>
      </c>
      <c r="C675" s="9">
        <f>IFERROR(IF(AND($B675&gt;=INDEX($EH$5:$EH$44,$A675),$B675&lt;=INDEX($EJ$5:$EJ$44,$A675),C$30&gt;=INDEX($EG$5:$EG$44,$A675),C$30&lt;=INDEX($EI$5:$EI$44,$A675)),$A675,0),0)</f>
        <v>0</v>
      </c>
      <c r="D675" s="9">
        <f>IFERROR(IF(AND($B675&gt;=INDEX($EH$5:$EH$44,$A675),$B675&lt;=INDEX($EJ$5:$EJ$44,$A675),D$30&gt;=INDEX($EG$5:$EG$44,$A675),D$30&lt;=INDEX($EI$5:$EI$44,$A675)),$A675,0),0)</f>
        <v>0</v>
      </c>
      <c r="E675" s="9">
        <f>IFERROR(IF(AND($B675&gt;=INDEX($EH$5:$EH$44,$A675),$B675&lt;=INDEX($EJ$5:$EJ$44,$A675),E$30&gt;=INDEX($EG$5:$EG$44,$A675),E$30&lt;=INDEX($EI$5:$EI$44,$A675)),$A675,0),0)</f>
        <v>0</v>
      </c>
      <c r="F675" s="9">
        <f>IFERROR(IF(AND($B675&gt;=INDEX($EH$5:$EH$44,$A675),$B675&lt;=INDEX($EJ$5:$EJ$44,$A675),F$30&gt;=INDEX($EG$5:$EG$44,$A675),F$30&lt;=INDEX($EI$5:$EI$44,$A675)),$A675,0),0)</f>
        <v>0</v>
      </c>
      <c r="G675" s="9">
        <f>IFERROR(IF(AND($B675&gt;=INDEX($EH$5:$EH$44,$A675),$B675&lt;=INDEX($EJ$5:$EJ$44,$A675),G$30&gt;=INDEX($EG$5:$EG$44,$A675),G$30&lt;=INDEX($EI$5:$EI$44,$A675)),$A675,0),0)</f>
        <v>26</v>
      </c>
      <c r="H675" s="9">
        <f>IFERROR(IF(AND($B675&gt;=INDEX($EH$5:$EH$44,$A675),$B675&lt;=INDEX($EJ$5:$EJ$44,$A675),H$30&gt;=INDEX($EG$5:$EG$44,$A675),H$30&lt;=INDEX($EI$5:$EI$44,$A675)),$A675,0),0)</f>
        <v>26</v>
      </c>
      <c r="I675" s="9">
        <f>IFERROR(IF(AND($B675&gt;=INDEX($EH$5:$EH$44,$A675),$B675&lt;=INDEX($EJ$5:$EJ$44,$A675),I$30&gt;=INDEX($EG$5:$EG$44,$A675),I$30&lt;=INDEX($EI$5:$EI$44,$A675)),$A675,0),0)</f>
        <v>26</v>
      </c>
      <c r="J675" s="9">
        <f>IFERROR(IF(AND($B675&gt;=INDEX($EH$5:$EH$44,$A675),$B675&lt;=INDEX($EJ$5:$EJ$44,$A675),J$30&gt;=INDEX($EG$5:$EG$44,$A675),J$30&lt;=INDEX($EI$5:$EI$44,$A675)),$A675,0),0)</f>
        <v>26</v>
      </c>
      <c r="K675" s="9">
        <f>IFERROR(IF(AND($B675&gt;=INDEX($EH$5:$EH$44,$A675),$B675&lt;=INDEX($EJ$5:$EJ$44,$A675),K$30&gt;=INDEX($EG$5:$EG$44,$A675),K$30&lt;=INDEX($EI$5:$EI$44,$A675)),$A675,0),0)</f>
        <v>0</v>
      </c>
      <c r="L675" s="9">
        <f>IFERROR(IF(AND($B675&gt;=INDEX($EH$5:$EH$44,$A675),$B675&lt;=INDEX($EJ$5:$EJ$44,$A675),L$30&gt;=INDEX($EG$5:$EG$44,$A675),L$30&lt;=INDEX($EI$5:$EI$44,$A675)),$A675,0),0)</f>
        <v>0</v>
      </c>
      <c r="M675" s="9">
        <f>IFERROR(IF(AND($B675&gt;=INDEX($EH$5:$EH$44,$A675),$B675&lt;=INDEX($EJ$5:$EJ$44,$A675),M$30&gt;=INDEX($EG$5:$EG$44,$A675),M$30&lt;=INDEX($EI$5:$EI$44,$A675)),$A675,0),0)</f>
        <v>0</v>
      </c>
      <c r="N675" s="9">
        <f>IFERROR(IF(AND($B675&gt;=INDEX($EH$5:$EH$44,$A675),$B675&lt;=INDEX($EJ$5:$EJ$44,$A675),N$30&gt;=INDEX($EG$5:$EG$44,$A675),N$30&lt;=INDEX($EI$5:$EI$44,$A675)),$A675,0),0)</f>
        <v>0</v>
      </c>
      <c r="O675" s="9">
        <f>IFERROR(IF(AND($B675&gt;=INDEX($EH$5:$EH$44,$A675),$B675&lt;=INDEX($EJ$5:$EJ$44,$A675),O$30&gt;=INDEX($EG$5:$EG$44,$A675),O$30&lt;=INDEX($EI$5:$EI$44,$A675)),$A675,0),0)</f>
        <v>0</v>
      </c>
      <c r="P675" s="9">
        <f>IFERROR(IF(AND($B675&gt;=INDEX($EH$5:$EH$44,$A675),$B675&lt;=INDEX($EJ$5:$EJ$44,$A675),P$30&gt;=INDEX($EG$5:$EG$44,$A675),P$30&lt;=INDEX($EI$5:$EI$44,$A675)),$A675,0),0)</f>
        <v>0</v>
      </c>
      <c r="Q675" s="9">
        <f>IFERROR(IF(AND($B675&gt;=INDEX($EH$5:$EH$44,$A675),$B675&lt;=INDEX($EJ$5:$EJ$44,$A675),Q$30&gt;=INDEX($EG$5:$EG$44,$A675),Q$30&lt;=INDEX($EI$5:$EI$44,$A675)),$A675,0),0)</f>
        <v>0</v>
      </c>
      <c r="R675" s="9">
        <f>IFERROR(IF(AND($B675&gt;=INDEX($EH$5:$EH$44,$A675),$B675&lt;=INDEX($EJ$5:$EJ$44,$A675),R$30&gt;=INDEX($EG$5:$EG$44,$A675),R$30&lt;=INDEX($EI$5:$EI$44,$A675)),$A675,0),0)</f>
        <v>0</v>
      </c>
      <c r="S675" s="9">
        <f>IFERROR(IF(AND($B675&gt;=INDEX($EH$5:$EH$44,$A675),$B675&lt;=INDEX($EJ$5:$EJ$44,$A675),S$30&gt;=INDEX($EG$5:$EG$44,$A675),S$30&lt;=INDEX($EI$5:$EI$44,$A675)),$A675,0),0)</f>
        <v>0</v>
      </c>
      <c r="T675" s="9">
        <f>IFERROR(IF(AND($B675&gt;=INDEX($EH$5:$EH$44,$A675),$B675&lt;=INDEX($EJ$5:$EJ$44,$A675),T$30&gt;=INDEX($EG$5:$EG$44,$A675),T$30&lt;=INDEX($EI$5:$EI$44,$A675)),$A675,0),0)</f>
        <v>0</v>
      </c>
      <c r="U675" s="9">
        <f>IFERROR(IF(AND($B675&gt;=INDEX($EH$5:$EH$44,$A675),$B675&lt;=INDEX($EJ$5:$EJ$44,$A675),U$30&gt;=INDEX($EG$5:$EG$44,$A675),U$30&lt;=INDEX($EI$5:$EI$44,$A675)),$A675,0),0)</f>
        <v>0</v>
      </c>
      <c r="V675" s="9">
        <f>IFERROR(IF(AND($B675&gt;=INDEX($EH$5:$EH$44,$A675),$B675&lt;=INDEX($EJ$5:$EJ$44,$A675),V$30&gt;=INDEX($EG$5:$EG$44,$A675),V$30&lt;=INDEX($EI$5:$EI$44,$A675)),$A675,0),0)</f>
        <v>0</v>
      </c>
      <c r="W675" s="9">
        <f>IFERROR(IF(AND($B675&gt;=INDEX($EH$5:$EH$44,$A675),$B675&lt;=INDEX($EJ$5:$EJ$44,$A675),W$30&gt;=INDEX($EG$5:$EG$44,$A675),W$30&lt;=INDEX($EI$5:$EI$44,$A675)),$A675,0),0)</f>
        <v>0</v>
      </c>
      <c r="X675" s="9">
        <f>IFERROR(IF(AND($B675&gt;=INDEX($EH$5:$EH$44,$A675),$B675&lt;=INDEX($EJ$5:$EJ$44,$A675),X$30&gt;=INDEX($EG$5:$EG$44,$A675),X$30&lt;=INDEX($EI$5:$EI$44,$A675)),$A675,0),0)</f>
        <v>0</v>
      </c>
      <c r="Y675" s="9">
        <f>IFERROR(IF(AND($B675&gt;=INDEX($EH$5:$EH$44,$A675),$B675&lt;=INDEX($EJ$5:$EJ$44,$A675),Y$30&gt;=INDEX($EG$5:$EG$44,$A675),Y$30&lt;=INDEX($EI$5:$EI$44,$A675)),$A675,0),0)</f>
        <v>0</v>
      </c>
      <c r="Z675" s="9">
        <f>IFERROR(IF(AND($B675&gt;=INDEX($EH$5:$EH$44,$A675),$B675&lt;=INDEX($EJ$5:$EJ$44,$A675),Z$30&gt;=INDEX($EG$5:$EG$44,$A675),Z$30&lt;=INDEX($EI$5:$EI$44,$A675)),$A675,0),0)</f>
        <v>0</v>
      </c>
      <c r="AA675" s="9">
        <f>IFERROR(IF(AND($B675&gt;=INDEX($EH$5:$EH$44,$A675),$B675&lt;=INDEX($EJ$5:$EJ$44,$A675),AA$30&gt;=INDEX($EG$5:$EG$44,$A675),AA$30&lt;=INDEX($EI$5:$EI$44,$A675)),$A675,0),0)</f>
        <v>0</v>
      </c>
      <c r="AB675" s="9">
        <f>IFERROR(IF(AND($B675&gt;=INDEX($EH$5:$EH$44,$A675),$B675&lt;=INDEX($EJ$5:$EJ$44,$A675),AB$30&gt;=INDEX($EG$5:$EG$44,$A675),AB$30&lt;=INDEX($EI$5:$EI$44,$A675)),$A675,0),0)</f>
        <v>0</v>
      </c>
      <c r="AC675" s="9">
        <f>IFERROR(IF(AND($B675&gt;=INDEX($EH$5:$EH$44,$A675),$B675&lt;=INDEX($EJ$5:$EJ$44,$A675),AC$30&gt;=INDEX($EG$5:$EG$44,$A675),AC$30&lt;=INDEX($EI$5:$EI$44,$A675)),$A675,0),0)</f>
        <v>0</v>
      </c>
      <c r="AD675" s="9">
        <f>IFERROR(IF(AND($B675&gt;=INDEX($EH$5:$EH$44,$A675),$B675&lt;=INDEX($EJ$5:$EJ$44,$A675),AD$30&gt;=INDEX($EG$5:$EG$44,$A675),AD$30&lt;=INDEX($EI$5:$EI$44,$A675)),$A675,0),0)</f>
        <v>0</v>
      </c>
      <c r="AE675" s="9">
        <f>IFERROR(IF(AND($B675&gt;=INDEX($EH$5:$EH$44,$A675),$B675&lt;=INDEX($EJ$5:$EJ$44,$A675),AE$30&gt;=INDEX($EG$5:$EG$44,$A675),AE$30&lt;=INDEX($EI$5:$EI$44,$A675)),$A675,0),0)</f>
        <v>0</v>
      </c>
      <c r="AF675" s="9">
        <f>IFERROR(IF(AND($B675&gt;=INDEX($EH$5:$EH$44,$A675),$B675&lt;=INDEX($EJ$5:$EJ$44,$A675),AF$30&gt;=INDEX($EG$5:$EG$44,$A675),AF$30&lt;=INDEX($EI$5:$EI$44,$A675)),$A675,0),0)</f>
        <v>0</v>
      </c>
      <c r="AG675" s="9">
        <f>IFERROR(IF(AND($B675&gt;=INDEX($EH$5:$EH$44,$A675),$B675&lt;=INDEX($EJ$5:$EJ$44,$A675),AG$30&gt;=INDEX($EG$5:$EG$44,$A675),AG$30&lt;=INDEX($EI$5:$EI$44,$A675)),$A675,0),0)</f>
        <v>0</v>
      </c>
      <c r="AH675" s="9"/>
    </row>
    <row r="676" spans="1:34">
      <c r="A676" s="5">
        <f t="shared" si="98"/>
        <v>26</v>
      </c>
      <c r="B676" s="5">
        <f t="shared" si="97"/>
        <v>20</v>
      </c>
      <c r="C676" s="9">
        <f>IFERROR(IF(AND($B676&gt;=INDEX($EH$5:$EH$44,$A676),$B676&lt;=INDEX($EJ$5:$EJ$44,$A676),C$30&gt;=INDEX($EG$5:$EG$44,$A676),C$30&lt;=INDEX($EI$5:$EI$44,$A676)),$A676,0),0)</f>
        <v>0</v>
      </c>
      <c r="D676" s="9">
        <f>IFERROR(IF(AND($B676&gt;=INDEX($EH$5:$EH$44,$A676),$B676&lt;=INDEX($EJ$5:$EJ$44,$A676),D$30&gt;=INDEX($EG$5:$EG$44,$A676),D$30&lt;=INDEX($EI$5:$EI$44,$A676)),$A676,0),0)</f>
        <v>0</v>
      </c>
      <c r="E676" s="9">
        <f>IFERROR(IF(AND($B676&gt;=INDEX($EH$5:$EH$44,$A676),$B676&lt;=INDEX($EJ$5:$EJ$44,$A676),E$30&gt;=INDEX($EG$5:$EG$44,$A676),E$30&lt;=INDEX($EI$5:$EI$44,$A676)),$A676,0),0)</f>
        <v>0</v>
      </c>
      <c r="F676" s="9">
        <f>IFERROR(IF(AND($B676&gt;=INDEX($EH$5:$EH$44,$A676),$B676&lt;=INDEX($EJ$5:$EJ$44,$A676),F$30&gt;=INDEX($EG$5:$EG$44,$A676),F$30&lt;=INDEX($EI$5:$EI$44,$A676)),$A676,0),0)</f>
        <v>0</v>
      </c>
      <c r="G676" s="9">
        <f>IFERROR(IF(AND($B676&gt;=INDEX($EH$5:$EH$44,$A676),$B676&lt;=INDEX($EJ$5:$EJ$44,$A676),G$30&gt;=INDEX($EG$5:$EG$44,$A676),G$30&lt;=INDEX($EI$5:$EI$44,$A676)),$A676,0),0)</f>
        <v>0</v>
      </c>
      <c r="H676" s="9">
        <f>IFERROR(IF(AND($B676&gt;=INDEX($EH$5:$EH$44,$A676),$B676&lt;=INDEX($EJ$5:$EJ$44,$A676),H$30&gt;=INDEX($EG$5:$EG$44,$A676),H$30&lt;=INDEX($EI$5:$EI$44,$A676)),$A676,0),0)</f>
        <v>0</v>
      </c>
      <c r="I676" s="9">
        <f>IFERROR(IF(AND($B676&gt;=INDEX($EH$5:$EH$44,$A676),$B676&lt;=INDEX($EJ$5:$EJ$44,$A676),I$30&gt;=INDEX($EG$5:$EG$44,$A676),I$30&lt;=INDEX($EI$5:$EI$44,$A676)),$A676,0),0)</f>
        <v>0</v>
      </c>
      <c r="J676" s="9">
        <f>IFERROR(IF(AND($B676&gt;=INDEX($EH$5:$EH$44,$A676),$B676&lt;=INDEX($EJ$5:$EJ$44,$A676),J$30&gt;=INDEX($EG$5:$EG$44,$A676),J$30&lt;=INDEX($EI$5:$EI$44,$A676)),$A676,0),0)</f>
        <v>0</v>
      </c>
      <c r="K676" s="9">
        <f>IFERROR(IF(AND($B676&gt;=INDEX($EH$5:$EH$44,$A676),$B676&lt;=INDEX($EJ$5:$EJ$44,$A676),K$30&gt;=INDEX($EG$5:$EG$44,$A676),K$30&lt;=INDEX($EI$5:$EI$44,$A676)),$A676,0),0)</f>
        <v>0</v>
      </c>
      <c r="L676" s="9">
        <f>IFERROR(IF(AND($B676&gt;=INDEX($EH$5:$EH$44,$A676),$B676&lt;=INDEX($EJ$5:$EJ$44,$A676),L$30&gt;=INDEX($EG$5:$EG$44,$A676),L$30&lt;=INDEX($EI$5:$EI$44,$A676)),$A676,0),0)</f>
        <v>0</v>
      </c>
      <c r="M676" s="9">
        <f>IFERROR(IF(AND($B676&gt;=INDEX($EH$5:$EH$44,$A676),$B676&lt;=INDEX($EJ$5:$EJ$44,$A676),M$30&gt;=INDEX($EG$5:$EG$44,$A676),M$30&lt;=INDEX($EI$5:$EI$44,$A676)),$A676,0),0)</f>
        <v>0</v>
      </c>
      <c r="N676" s="9">
        <f>IFERROR(IF(AND($B676&gt;=INDEX($EH$5:$EH$44,$A676),$B676&lt;=INDEX($EJ$5:$EJ$44,$A676),N$30&gt;=INDEX($EG$5:$EG$44,$A676),N$30&lt;=INDEX($EI$5:$EI$44,$A676)),$A676,0),0)</f>
        <v>0</v>
      </c>
      <c r="O676" s="9">
        <f>IFERROR(IF(AND($B676&gt;=INDEX($EH$5:$EH$44,$A676),$B676&lt;=INDEX($EJ$5:$EJ$44,$A676),O$30&gt;=INDEX($EG$5:$EG$44,$A676),O$30&lt;=INDEX($EI$5:$EI$44,$A676)),$A676,0),0)</f>
        <v>0</v>
      </c>
      <c r="P676" s="9">
        <f>IFERROR(IF(AND($B676&gt;=INDEX($EH$5:$EH$44,$A676),$B676&lt;=INDEX($EJ$5:$EJ$44,$A676),P$30&gt;=INDEX($EG$5:$EG$44,$A676),P$30&lt;=INDEX($EI$5:$EI$44,$A676)),$A676,0),0)</f>
        <v>0</v>
      </c>
      <c r="Q676" s="9">
        <f>IFERROR(IF(AND($B676&gt;=INDEX($EH$5:$EH$44,$A676),$B676&lt;=INDEX($EJ$5:$EJ$44,$A676),Q$30&gt;=INDEX($EG$5:$EG$44,$A676),Q$30&lt;=INDEX($EI$5:$EI$44,$A676)),$A676,0),0)</f>
        <v>0</v>
      </c>
      <c r="R676" s="9">
        <f>IFERROR(IF(AND($B676&gt;=INDEX($EH$5:$EH$44,$A676),$B676&lt;=INDEX($EJ$5:$EJ$44,$A676),R$30&gt;=INDEX($EG$5:$EG$44,$A676),R$30&lt;=INDEX($EI$5:$EI$44,$A676)),$A676,0),0)</f>
        <v>0</v>
      </c>
      <c r="S676" s="9">
        <f>IFERROR(IF(AND($B676&gt;=INDEX($EH$5:$EH$44,$A676),$B676&lt;=INDEX($EJ$5:$EJ$44,$A676),S$30&gt;=INDEX($EG$5:$EG$44,$A676),S$30&lt;=INDEX($EI$5:$EI$44,$A676)),$A676,0),0)</f>
        <v>0</v>
      </c>
      <c r="T676" s="9">
        <f>IFERROR(IF(AND($B676&gt;=INDEX($EH$5:$EH$44,$A676),$B676&lt;=INDEX($EJ$5:$EJ$44,$A676),T$30&gt;=INDEX($EG$5:$EG$44,$A676),T$30&lt;=INDEX($EI$5:$EI$44,$A676)),$A676,0),0)</f>
        <v>0</v>
      </c>
      <c r="U676" s="9">
        <f>IFERROR(IF(AND($B676&gt;=INDEX($EH$5:$EH$44,$A676),$B676&lt;=INDEX($EJ$5:$EJ$44,$A676),U$30&gt;=INDEX($EG$5:$EG$44,$A676),U$30&lt;=INDEX($EI$5:$EI$44,$A676)),$A676,0),0)</f>
        <v>0</v>
      </c>
      <c r="V676" s="9">
        <f>IFERROR(IF(AND($B676&gt;=INDEX($EH$5:$EH$44,$A676),$B676&lt;=INDEX($EJ$5:$EJ$44,$A676),V$30&gt;=INDEX($EG$5:$EG$44,$A676),V$30&lt;=INDEX($EI$5:$EI$44,$A676)),$A676,0),0)</f>
        <v>0</v>
      </c>
      <c r="W676" s="9">
        <f>IFERROR(IF(AND($B676&gt;=INDEX($EH$5:$EH$44,$A676),$B676&lt;=INDEX($EJ$5:$EJ$44,$A676),W$30&gt;=INDEX($EG$5:$EG$44,$A676),W$30&lt;=INDEX($EI$5:$EI$44,$A676)),$A676,0),0)</f>
        <v>0</v>
      </c>
      <c r="X676" s="9">
        <f>IFERROR(IF(AND($B676&gt;=INDEX($EH$5:$EH$44,$A676),$B676&lt;=INDEX($EJ$5:$EJ$44,$A676),X$30&gt;=INDEX($EG$5:$EG$44,$A676),X$30&lt;=INDEX($EI$5:$EI$44,$A676)),$A676,0),0)</f>
        <v>0</v>
      </c>
      <c r="Y676" s="9">
        <f>IFERROR(IF(AND($B676&gt;=INDEX($EH$5:$EH$44,$A676),$B676&lt;=INDEX($EJ$5:$EJ$44,$A676),Y$30&gt;=INDEX($EG$5:$EG$44,$A676),Y$30&lt;=INDEX($EI$5:$EI$44,$A676)),$A676,0),0)</f>
        <v>0</v>
      </c>
      <c r="Z676" s="9">
        <f>IFERROR(IF(AND($B676&gt;=INDEX($EH$5:$EH$44,$A676),$B676&lt;=INDEX($EJ$5:$EJ$44,$A676),Z$30&gt;=INDEX($EG$5:$EG$44,$A676),Z$30&lt;=INDEX($EI$5:$EI$44,$A676)),$A676,0),0)</f>
        <v>0</v>
      </c>
      <c r="AA676" s="9">
        <f>IFERROR(IF(AND($B676&gt;=INDEX($EH$5:$EH$44,$A676),$B676&lt;=INDEX($EJ$5:$EJ$44,$A676),AA$30&gt;=INDEX($EG$5:$EG$44,$A676),AA$30&lt;=INDEX($EI$5:$EI$44,$A676)),$A676,0),0)</f>
        <v>0</v>
      </c>
      <c r="AB676" s="9">
        <f>IFERROR(IF(AND($B676&gt;=INDEX($EH$5:$EH$44,$A676),$B676&lt;=INDEX($EJ$5:$EJ$44,$A676),AB$30&gt;=INDEX($EG$5:$EG$44,$A676),AB$30&lt;=INDEX($EI$5:$EI$44,$A676)),$A676,0),0)</f>
        <v>0</v>
      </c>
      <c r="AC676" s="9">
        <f>IFERROR(IF(AND($B676&gt;=INDEX($EH$5:$EH$44,$A676),$B676&lt;=INDEX($EJ$5:$EJ$44,$A676),AC$30&gt;=INDEX($EG$5:$EG$44,$A676),AC$30&lt;=INDEX($EI$5:$EI$44,$A676)),$A676,0),0)</f>
        <v>0</v>
      </c>
      <c r="AD676" s="9">
        <f>IFERROR(IF(AND($B676&gt;=INDEX($EH$5:$EH$44,$A676),$B676&lt;=INDEX($EJ$5:$EJ$44,$A676),AD$30&gt;=INDEX($EG$5:$EG$44,$A676),AD$30&lt;=INDEX($EI$5:$EI$44,$A676)),$A676,0),0)</f>
        <v>0</v>
      </c>
      <c r="AE676" s="9">
        <f>IFERROR(IF(AND($B676&gt;=INDEX($EH$5:$EH$44,$A676),$B676&lt;=INDEX($EJ$5:$EJ$44,$A676),AE$30&gt;=INDEX($EG$5:$EG$44,$A676),AE$30&lt;=INDEX($EI$5:$EI$44,$A676)),$A676,0),0)</f>
        <v>0</v>
      </c>
      <c r="AF676" s="9">
        <f>IFERROR(IF(AND($B676&gt;=INDEX($EH$5:$EH$44,$A676),$B676&lt;=INDEX($EJ$5:$EJ$44,$A676),AF$30&gt;=INDEX($EG$5:$EG$44,$A676),AF$30&lt;=INDEX($EI$5:$EI$44,$A676)),$A676,0),0)</f>
        <v>0</v>
      </c>
      <c r="AG676" s="9">
        <f>IFERROR(IF(AND($B676&gt;=INDEX($EH$5:$EH$44,$A676),$B676&lt;=INDEX($EJ$5:$EJ$44,$A676),AG$30&gt;=INDEX($EG$5:$EG$44,$A676),AG$30&lt;=INDEX($EI$5:$EI$44,$A676)),$A676,0),0)</f>
        <v>0</v>
      </c>
      <c r="AH676" s="9"/>
    </row>
    <row r="677" spans="1:34">
      <c r="A677" s="5">
        <f t="shared" si="98"/>
        <v>26</v>
      </c>
      <c r="B677" s="5">
        <f t="shared" si="97"/>
        <v>21</v>
      </c>
      <c r="C677" s="9">
        <f>IFERROR(IF(AND($B677&gt;=INDEX($EH$5:$EH$44,$A677),$B677&lt;=INDEX($EJ$5:$EJ$44,$A677),C$30&gt;=INDEX($EG$5:$EG$44,$A677),C$30&lt;=INDEX($EI$5:$EI$44,$A677)),$A677,0),0)</f>
        <v>0</v>
      </c>
      <c r="D677" s="9">
        <f>IFERROR(IF(AND($B677&gt;=INDEX($EH$5:$EH$44,$A677),$B677&lt;=INDEX($EJ$5:$EJ$44,$A677),D$30&gt;=INDEX($EG$5:$EG$44,$A677),D$30&lt;=INDEX($EI$5:$EI$44,$A677)),$A677,0),0)</f>
        <v>0</v>
      </c>
      <c r="E677" s="9">
        <f>IFERROR(IF(AND($B677&gt;=INDEX($EH$5:$EH$44,$A677),$B677&lt;=INDEX($EJ$5:$EJ$44,$A677),E$30&gt;=INDEX($EG$5:$EG$44,$A677),E$30&lt;=INDEX($EI$5:$EI$44,$A677)),$A677,0),0)</f>
        <v>0</v>
      </c>
      <c r="F677" s="9">
        <f>IFERROR(IF(AND($B677&gt;=INDEX($EH$5:$EH$44,$A677),$B677&lt;=INDEX($EJ$5:$EJ$44,$A677),F$30&gt;=INDEX($EG$5:$EG$44,$A677),F$30&lt;=INDEX($EI$5:$EI$44,$A677)),$A677,0),0)</f>
        <v>0</v>
      </c>
      <c r="G677" s="9">
        <f>IFERROR(IF(AND($B677&gt;=INDEX($EH$5:$EH$44,$A677),$B677&lt;=INDEX($EJ$5:$EJ$44,$A677),G$30&gt;=INDEX($EG$5:$EG$44,$A677),G$30&lt;=INDEX($EI$5:$EI$44,$A677)),$A677,0),0)</f>
        <v>0</v>
      </c>
      <c r="H677" s="9">
        <f>IFERROR(IF(AND($B677&gt;=INDEX($EH$5:$EH$44,$A677),$B677&lt;=INDEX($EJ$5:$EJ$44,$A677),H$30&gt;=INDEX($EG$5:$EG$44,$A677),H$30&lt;=INDEX($EI$5:$EI$44,$A677)),$A677,0),0)</f>
        <v>0</v>
      </c>
      <c r="I677" s="9">
        <f>IFERROR(IF(AND($B677&gt;=INDEX($EH$5:$EH$44,$A677),$B677&lt;=INDEX($EJ$5:$EJ$44,$A677),I$30&gt;=INDEX($EG$5:$EG$44,$A677),I$30&lt;=INDEX($EI$5:$EI$44,$A677)),$A677,0),0)</f>
        <v>0</v>
      </c>
      <c r="J677" s="9">
        <f>IFERROR(IF(AND($B677&gt;=INDEX($EH$5:$EH$44,$A677),$B677&lt;=INDEX($EJ$5:$EJ$44,$A677),J$30&gt;=INDEX($EG$5:$EG$44,$A677),J$30&lt;=INDEX($EI$5:$EI$44,$A677)),$A677,0),0)</f>
        <v>0</v>
      </c>
      <c r="K677" s="9">
        <f>IFERROR(IF(AND($B677&gt;=INDEX($EH$5:$EH$44,$A677),$B677&lt;=INDEX($EJ$5:$EJ$44,$A677),K$30&gt;=INDEX($EG$5:$EG$44,$A677),K$30&lt;=INDEX($EI$5:$EI$44,$A677)),$A677,0),0)</f>
        <v>0</v>
      </c>
      <c r="L677" s="9">
        <f>IFERROR(IF(AND($B677&gt;=INDEX($EH$5:$EH$44,$A677),$B677&lt;=INDEX($EJ$5:$EJ$44,$A677),L$30&gt;=INDEX($EG$5:$EG$44,$A677),L$30&lt;=INDEX($EI$5:$EI$44,$A677)),$A677,0),0)</f>
        <v>0</v>
      </c>
      <c r="M677" s="9">
        <f>IFERROR(IF(AND($B677&gt;=INDEX($EH$5:$EH$44,$A677),$B677&lt;=INDEX($EJ$5:$EJ$44,$A677),M$30&gt;=INDEX($EG$5:$EG$44,$A677),M$30&lt;=INDEX($EI$5:$EI$44,$A677)),$A677,0),0)</f>
        <v>0</v>
      </c>
      <c r="N677" s="9">
        <f>IFERROR(IF(AND($B677&gt;=INDEX($EH$5:$EH$44,$A677),$B677&lt;=INDEX($EJ$5:$EJ$44,$A677),N$30&gt;=INDEX($EG$5:$EG$44,$A677),N$30&lt;=INDEX($EI$5:$EI$44,$A677)),$A677,0),0)</f>
        <v>0</v>
      </c>
      <c r="O677" s="9">
        <f>IFERROR(IF(AND($B677&gt;=INDEX($EH$5:$EH$44,$A677),$B677&lt;=INDEX($EJ$5:$EJ$44,$A677),O$30&gt;=INDEX($EG$5:$EG$44,$A677),O$30&lt;=INDEX($EI$5:$EI$44,$A677)),$A677,0),0)</f>
        <v>0</v>
      </c>
      <c r="P677" s="9">
        <f>IFERROR(IF(AND($B677&gt;=INDEX($EH$5:$EH$44,$A677),$B677&lt;=INDEX($EJ$5:$EJ$44,$A677),P$30&gt;=INDEX($EG$5:$EG$44,$A677),P$30&lt;=INDEX($EI$5:$EI$44,$A677)),$A677,0),0)</f>
        <v>0</v>
      </c>
      <c r="Q677" s="9">
        <f>IFERROR(IF(AND($B677&gt;=INDEX($EH$5:$EH$44,$A677),$B677&lt;=INDEX($EJ$5:$EJ$44,$A677),Q$30&gt;=INDEX($EG$5:$EG$44,$A677),Q$30&lt;=INDEX($EI$5:$EI$44,$A677)),$A677,0),0)</f>
        <v>0</v>
      </c>
      <c r="R677" s="9">
        <f>IFERROR(IF(AND($B677&gt;=INDEX($EH$5:$EH$44,$A677),$B677&lt;=INDEX($EJ$5:$EJ$44,$A677),R$30&gt;=INDEX($EG$5:$EG$44,$A677),R$30&lt;=INDEX($EI$5:$EI$44,$A677)),$A677,0),0)</f>
        <v>0</v>
      </c>
      <c r="S677" s="9">
        <f>IFERROR(IF(AND($B677&gt;=INDEX($EH$5:$EH$44,$A677),$B677&lt;=INDEX($EJ$5:$EJ$44,$A677),S$30&gt;=INDEX($EG$5:$EG$44,$A677),S$30&lt;=INDEX($EI$5:$EI$44,$A677)),$A677,0),0)</f>
        <v>0</v>
      </c>
      <c r="T677" s="9">
        <f>IFERROR(IF(AND($B677&gt;=INDEX($EH$5:$EH$44,$A677),$B677&lt;=INDEX($EJ$5:$EJ$44,$A677),T$30&gt;=INDEX($EG$5:$EG$44,$A677),T$30&lt;=INDEX($EI$5:$EI$44,$A677)),$A677,0),0)</f>
        <v>0</v>
      </c>
      <c r="U677" s="9">
        <f>IFERROR(IF(AND($B677&gt;=INDEX($EH$5:$EH$44,$A677),$B677&lt;=INDEX($EJ$5:$EJ$44,$A677),U$30&gt;=INDEX($EG$5:$EG$44,$A677),U$30&lt;=INDEX($EI$5:$EI$44,$A677)),$A677,0),0)</f>
        <v>0</v>
      </c>
      <c r="V677" s="9">
        <f>IFERROR(IF(AND($B677&gt;=INDEX($EH$5:$EH$44,$A677),$B677&lt;=INDEX($EJ$5:$EJ$44,$A677),V$30&gt;=INDEX($EG$5:$EG$44,$A677),V$30&lt;=INDEX($EI$5:$EI$44,$A677)),$A677,0),0)</f>
        <v>0</v>
      </c>
      <c r="W677" s="9">
        <f>IFERROR(IF(AND($B677&gt;=INDEX($EH$5:$EH$44,$A677),$B677&lt;=INDEX($EJ$5:$EJ$44,$A677),W$30&gt;=INDEX($EG$5:$EG$44,$A677),W$30&lt;=INDEX($EI$5:$EI$44,$A677)),$A677,0),0)</f>
        <v>0</v>
      </c>
      <c r="X677" s="9">
        <f>IFERROR(IF(AND($B677&gt;=INDEX($EH$5:$EH$44,$A677),$B677&lt;=INDEX($EJ$5:$EJ$44,$A677),X$30&gt;=INDEX($EG$5:$EG$44,$A677),X$30&lt;=INDEX($EI$5:$EI$44,$A677)),$A677,0),0)</f>
        <v>0</v>
      </c>
      <c r="Y677" s="9">
        <f>IFERROR(IF(AND($B677&gt;=INDEX($EH$5:$EH$44,$A677),$B677&lt;=INDEX($EJ$5:$EJ$44,$A677),Y$30&gt;=INDEX($EG$5:$EG$44,$A677),Y$30&lt;=INDEX($EI$5:$EI$44,$A677)),$A677,0),0)</f>
        <v>0</v>
      </c>
      <c r="Z677" s="9">
        <f>IFERROR(IF(AND($B677&gt;=INDEX($EH$5:$EH$44,$A677),$B677&lt;=INDEX($EJ$5:$EJ$44,$A677),Z$30&gt;=INDEX($EG$5:$EG$44,$A677),Z$30&lt;=INDEX($EI$5:$EI$44,$A677)),$A677,0),0)</f>
        <v>0</v>
      </c>
      <c r="AA677" s="9">
        <f>IFERROR(IF(AND($B677&gt;=INDEX($EH$5:$EH$44,$A677),$B677&lt;=INDEX($EJ$5:$EJ$44,$A677),AA$30&gt;=INDEX($EG$5:$EG$44,$A677),AA$30&lt;=INDEX($EI$5:$EI$44,$A677)),$A677,0),0)</f>
        <v>0</v>
      </c>
      <c r="AB677" s="9">
        <f>IFERROR(IF(AND($B677&gt;=INDEX($EH$5:$EH$44,$A677),$B677&lt;=INDEX($EJ$5:$EJ$44,$A677),AB$30&gt;=INDEX($EG$5:$EG$44,$A677),AB$30&lt;=INDEX($EI$5:$EI$44,$A677)),$A677,0),0)</f>
        <v>0</v>
      </c>
      <c r="AC677" s="9">
        <f>IFERROR(IF(AND($B677&gt;=INDEX($EH$5:$EH$44,$A677),$B677&lt;=INDEX($EJ$5:$EJ$44,$A677),AC$30&gt;=INDEX($EG$5:$EG$44,$A677),AC$30&lt;=INDEX($EI$5:$EI$44,$A677)),$A677,0),0)</f>
        <v>0</v>
      </c>
      <c r="AD677" s="9">
        <f>IFERROR(IF(AND($B677&gt;=INDEX($EH$5:$EH$44,$A677),$B677&lt;=INDEX($EJ$5:$EJ$44,$A677),AD$30&gt;=INDEX($EG$5:$EG$44,$A677),AD$30&lt;=INDEX($EI$5:$EI$44,$A677)),$A677,0),0)</f>
        <v>0</v>
      </c>
      <c r="AE677" s="9">
        <f>IFERROR(IF(AND($B677&gt;=INDEX($EH$5:$EH$44,$A677),$B677&lt;=INDEX($EJ$5:$EJ$44,$A677),AE$30&gt;=INDEX($EG$5:$EG$44,$A677),AE$30&lt;=INDEX($EI$5:$EI$44,$A677)),$A677,0),0)</f>
        <v>0</v>
      </c>
      <c r="AF677" s="9">
        <f>IFERROR(IF(AND($B677&gt;=INDEX($EH$5:$EH$44,$A677),$B677&lt;=INDEX($EJ$5:$EJ$44,$A677),AF$30&gt;=INDEX($EG$5:$EG$44,$A677),AF$30&lt;=INDEX($EI$5:$EI$44,$A677)),$A677,0),0)</f>
        <v>0</v>
      </c>
      <c r="AG677" s="9">
        <f>IFERROR(IF(AND($B677&gt;=INDEX($EH$5:$EH$44,$A677),$B677&lt;=INDEX($EJ$5:$EJ$44,$A677),AG$30&gt;=INDEX($EG$5:$EG$44,$A677),AG$30&lt;=INDEX($EI$5:$EI$44,$A677)),$A677,0),0)</f>
        <v>0</v>
      </c>
      <c r="AH677" s="9"/>
    </row>
    <row r="678" spans="1:34">
      <c r="A678" s="5">
        <f t="shared" si="98"/>
        <v>26</v>
      </c>
      <c r="B678" s="5">
        <f t="shared" si="97"/>
        <v>22</v>
      </c>
      <c r="C678" s="9">
        <f>IFERROR(IF(AND($B678&gt;=INDEX($EH$5:$EH$44,$A678),$B678&lt;=INDEX($EJ$5:$EJ$44,$A678),C$30&gt;=INDEX($EG$5:$EG$44,$A678),C$30&lt;=INDEX($EI$5:$EI$44,$A678)),$A678,0),0)</f>
        <v>0</v>
      </c>
      <c r="D678" s="9">
        <f>IFERROR(IF(AND($B678&gt;=INDEX($EH$5:$EH$44,$A678),$B678&lt;=INDEX($EJ$5:$EJ$44,$A678),D$30&gt;=INDEX($EG$5:$EG$44,$A678),D$30&lt;=INDEX($EI$5:$EI$44,$A678)),$A678,0),0)</f>
        <v>0</v>
      </c>
      <c r="E678" s="9">
        <f>IFERROR(IF(AND($B678&gt;=INDEX($EH$5:$EH$44,$A678),$B678&lt;=INDEX($EJ$5:$EJ$44,$A678),E$30&gt;=INDEX($EG$5:$EG$44,$A678),E$30&lt;=INDEX($EI$5:$EI$44,$A678)),$A678,0),0)</f>
        <v>0</v>
      </c>
      <c r="F678" s="9">
        <f>IFERROR(IF(AND($B678&gt;=INDEX($EH$5:$EH$44,$A678),$B678&lt;=INDEX($EJ$5:$EJ$44,$A678),F$30&gt;=INDEX($EG$5:$EG$44,$A678),F$30&lt;=INDEX($EI$5:$EI$44,$A678)),$A678,0),0)</f>
        <v>0</v>
      </c>
      <c r="G678" s="9">
        <f>IFERROR(IF(AND($B678&gt;=INDEX($EH$5:$EH$44,$A678),$B678&lt;=INDEX($EJ$5:$EJ$44,$A678),G$30&gt;=INDEX($EG$5:$EG$44,$A678),G$30&lt;=INDEX($EI$5:$EI$44,$A678)),$A678,0),0)</f>
        <v>0</v>
      </c>
      <c r="H678" s="9">
        <f>IFERROR(IF(AND($B678&gt;=INDEX($EH$5:$EH$44,$A678),$B678&lt;=INDEX($EJ$5:$EJ$44,$A678),H$30&gt;=INDEX($EG$5:$EG$44,$A678),H$30&lt;=INDEX($EI$5:$EI$44,$A678)),$A678,0),0)</f>
        <v>0</v>
      </c>
      <c r="I678" s="9">
        <f>IFERROR(IF(AND($B678&gt;=INDEX($EH$5:$EH$44,$A678),$B678&lt;=INDEX($EJ$5:$EJ$44,$A678),I$30&gt;=INDEX($EG$5:$EG$44,$A678),I$30&lt;=INDEX($EI$5:$EI$44,$A678)),$A678,0),0)</f>
        <v>0</v>
      </c>
      <c r="J678" s="9">
        <f>IFERROR(IF(AND($B678&gt;=INDEX($EH$5:$EH$44,$A678),$B678&lt;=INDEX($EJ$5:$EJ$44,$A678),J$30&gt;=INDEX($EG$5:$EG$44,$A678),J$30&lt;=INDEX($EI$5:$EI$44,$A678)),$A678,0),0)</f>
        <v>0</v>
      </c>
      <c r="K678" s="9">
        <f>IFERROR(IF(AND($B678&gt;=INDEX($EH$5:$EH$44,$A678),$B678&lt;=INDEX($EJ$5:$EJ$44,$A678),K$30&gt;=INDEX($EG$5:$EG$44,$A678),K$30&lt;=INDEX($EI$5:$EI$44,$A678)),$A678,0),0)</f>
        <v>0</v>
      </c>
      <c r="L678" s="9">
        <f>IFERROR(IF(AND($B678&gt;=INDEX($EH$5:$EH$44,$A678),$B678&lt;=INDEX($EJ$5:$EJ$44,$A678),L$30&gt;=INDEX($EG$5:$EG$44,$A678),L$30&lt;=INDEX($EI$5:$EI$44,$A678)),$A678,0),0)</f>
        <v>0</v>
      </c>
      <c r="M678" s="9">
        <f>IFERROR(IF(AND($B678&gt;=INDEX($EH$5:$EH$44,$A678),$B678&lt;=INDEX($EJ$5:$EJ$44,$A678),M$30&gt;=INDEX($EG$5:$EG$44,$A678),M$30&lt;=INDEX($EI$5:$EI$44,$A678)),$A678,0),0)</f>
        <v>0</v>
      </c>
      <c r="N678" s="9">
        <f>IFERROR(IF(AND($B678&gt;=INDEX($EH$5:$EH$44,$A678),$B678&lt;=INDEX($EJ$5:$EJ$44,$A678),N$30&gt;=INDEX($EG$5:$EG$44,$A678),N$30&lt;=INDEX($EI$5:$EI$44,$A678)),$A678,0),0)</f>
        <v>0</v>
      </c>
      <c r="O678" s="9">
        <f>IFERROR(IF(AND($B678&gt;=INDEX($EH$5:$EH$44,$A678),$B678&lt;=INDEX($EJ$5:$EJ$44,$A678),O$30&gt;=INDEX($EG$5:$EG$44,$A678),O$30&lt;=INDEX($EI$5:$EI$44,$A678)),$A678,0),0)</f>
        <v>0</v>
      </c>
      <c r="P678" s="9">
        <f>IFERROR(IF(AND($B678&gt;=INDEX($EH$5:$EH$44,$A678),$B678&lt;=INDEX($EJ$5:$EJ$44,$A678),P$30&gt;=INDEX($EG$5:$EG$44,$A678),P$30&lt;=INDEX($EI$5:$EI$44,$A678)),$A678,0),0)</f>
        <v>0</v>
      </c>
      <c r="Q678" s="9">
        <f>IFERROR(IF(AND($B678&gt;=INDEX($EH$5:$EH$44,$A678),$B678&lt;=INDEX($EJ$5:$EJ$44,$A678),Q$30&gt;=INDEX($EG$5:$EG$44,$A678),Q$30&lt;=INDEX($EI$5:$EI$44,$A678)),$A678,0),0)</f>
        <v>0</v>
      </c>
      <c r="R678" s="9">
        <f>IFERROR(IF(AND($B678&gt;=INDEX($EH$5:$EH$44,$A678),$B678&lt;=INDEX($EJ$5:$EJ$44,$A678),R$30&gt;=INDEX($EG$5:$EG$44,$A678),R$30&lt;=INDEX($EI$5:$EI$44,$A678)),$A678,0),0)</f>
        <v>0</v>
      </c>
      <c r="S678" s="9">
        <f>IFERROR(IF(AND($B678&gt;=INDEX($EH$5:$EH$44,$A678),$B678&lt;=INDEX($EJ$5:$EJ$44,$A678),S$30&gt;=INDEX($EG$5:$EG$44,$A678),S$30&lt;=INDEX($EI$5:$EI$44,$A678)),$A678,0),0)</f>
        <v>0</v>
      </c>
      <c r="T678" s="9">
        <f>IFERROR(IF(AND($B678&gt;=INDEX($EH$5:$EH$44,$A678),$B678&lt;=INDEX($EJ$5:$EJ$44,$A678),T$30&gt;=INDEX($EG$5:$EG$44,$A678),T$30&lt;=INDEX($EI$5:$EI$44,$A678)),$A678,0),0)</f>
        <v>0</v>
      </c>
      <c r="U678" s="9">
        <f>IFERROR(IF(AND($B678&gt;=INDEX($EH$5:$EH$44,$A678),$B678&lt;=INDEX($EJ$5:$EJ$44,$A678),U$30&gt;=INDEX($EG$5:$EG$44,$A678),U$30&lt;=INDEX($EI$5:$EI$44,$A678)),$A678,0),0)</f>
        <v>0</v>
      </c>
      <c r="V678" s="9">
        <f>IFERROR(IF(AND($B678&gt;=INDEX($EH$5:$EH$44,$A678),$B678&lt;=INDEX($EJ$5:$EJ$44,$A678),V$30&gt;=INDEX($EG$5:$EG$44,$A678),V$30&lt;=INDEX($EI$5:$EI$44,$A678)),$A678,0),0)</f>
        <v>0</v>
      </c>
      <c r="W678" s="9">
        <f>IFERROR(IF(AND($B678&gt;=INDEX($EH$5:$EH$44,$A678),$B678&lt;=INDEX($EJ$5:$EJ$44,$A678),W$30&gt;=INDEX($EG$5:$EG$44,$A678),W$30&lt;=INDEX($EI$5:$EI$44,$A678)),$A678,0),0)</f>
        <v>0</v>
      </c>
      <c r="X678" s="9">
        <f>IFERROR(IF(AND($B678&gt;=INDEX($EH$5:$EH$44,$A678),$B678&lt;=INDEX($EJ$5:$EJ$44,$A678),X$30&gt;=INDEX($EG$5:$EG$44,$A678),X$30&lt;=INDEX($EI$5:$EI$44,$A678)),$A678,0),0)</f>
        <v>0</v>
      </c>
      <c r="Y678" s="9">
        <f>IFERROR(IF(AND($B678&gt;=INDEX($EH$5:$EH$44,$A678),$B678&lt;=INDEX($EJ$5:$EJ$44,$A678),Y$30&gt;=INDEX($EG$5:$EG$44,$A678),Y$30&lt;=INDEX($EI$5:$EI$44,$A678)),$A678,0),0)</f>
        <v>0</v>
      </c>
      <c r="Z678" s="9">
        <f>IFERROR(IF(AND($B678&gt;=INDEX($EH$5:$EH$44,$A678),$B678&lt;=INDEX($EJ$5:$EJ$44,$A678),Z$30&gt;=INDEX($EG$5:$EG$44,$A678),Z$30&lt;=INDEX($EI$5:$EI$44,$A678)),$A678,0),0)</f>
        <v>0</v>
      </c>
      <c r="AA678" s="9">
        <f>IFERROR(IF(AND($B678&gt;=INDEX($EH$5:$EH$44,$A678),$B678&lt;=INDEX($EJ$5:$EJ$44,$A678),AA$30&gt;=INDEX($EG$5:$EG$44,$A678),AA$30&lt;=INDEX($EI$5:$EI$44,$A678)),$A678,0),0)</f>
        <v>0</v>
      </c>
      <c r="AB678" s="9">
        <f>IFERROR(IF(AND($B678&gt;=INDEX($EH$5:$EH$44,$A678),$B678&lt;=INDEX($EJ$5:$EJ$44,$A678),AB$30&gt;=INDEX($EG$5:$EG$44,$A678),AB$30&lt;=INDEX($EI$5:$EI$44,$A678)),$A678,0),0)</f>
        <v>0</v>
      </c>
      <c r="AC678" s="9">
        <f>IFERROR(IF(AND($B678&gt;=INDEX($EH$5:$EH$44,$A678),$B678&lt;=INDEX($EJ$5:$EJ$44,$A678),AC$30&gt;=INDEX($EG$5:$EG$44,$A678),AC$30&lt;=INDEX($EI$5:$EI$44,$A678)),$A678,0),0)</f>
        <v>0</v>
      </c>
      <c r="AD678" s="9">
        <f>IFERROR(IF(AND($B678&gt;=INDEX($EH$5:$EH$44,$A678),$B678&lt;=INDEX($EJ$5:$EJ$44,$A678),AD$30&gt;=INDEX($EG$5:$EG$44,$A678),AD$30&lt;=INDEX($EI$5:$EI$44,$A678)),$A678,0),0)</f>
        <v>0</v>
      </c>
      <c r="AE678" s="9">
        <f>IFERROR(IF(AND($B678&gt;=INDEX($EH$5:$EH$44,$A678),$B678&lt;=INDEX($EJ$5:$EJ$44,$A678),AE$30&gt;=INDEX($EG$5:$EG$44,$A678),AE$30&lt;=INDEX($EI$5:$EI$44,$A678)),$A678,0),0)</f>
        <v>0</v>
      </c>
      <c r="AF678" s="9">
        <f>IFERROR(IF(AND($B678&gt;=INDEX($EH$5:$EH$44,$A678),$B678&lt;=INDEX($EJ$5:$EJ$44,$A678),AF$30&gt;=INDEX($EG$5:$EG$44,$A678),AF$30&lt;=INDEX($EI$5:$EI$44,$A678)),$A678,0),0)</f>
        <v>0</v>
      </c>
      <c r="AG678" s="9">
        <f>IFERROR(IF(AND($B678&gt;=INDEX($EH$5:$EH$44,$A678),$B678&lt;=INDEX($EJ$5:$EJ$44,$A678),AG$30&gt;=INDEX($EG$5:$EG$44,$A678),AG$30&lt;=INDEX($EI$5:$EI$44,$A678)),$A678,0),0)</f>
        <v>0</v>
      </c>
      <c r="AH678" s="9"/>
    </row>
    <row r="679" spans="1:34">
      <c r="A679" s="5">
        <f t="shared" si="98"/>
        <v>26</v>
      </c>
      <c r="B679" s="5">
        <f t="shared" si="97"/>
        <v>23</v>
      </c>
      <c r="C679" s="9">
        <f>IFERROR(IF(AND($B679&gt;=INDEX($EH$5:$EH$44,$A679),$B679&lt;=INDEX($EJ$5:$EJ$44,$A679),C$30&gt;=INDEX($EG$5:$EG$44,$A679),C$30&lt;=INDEX($EI$5:$EI$44,$A679)),$A679,0),0)</f>
        <v>0</v>
      </c>
      <c r="D679" s="9">
        <f>IFERROR(IF(AND($B679&gt;=INDEX($EH$5:$EH$44,$A679),$B679&lt;=INDEX($EJ$5:$EJ$44,$A679),D$30&gt;=INDEX($EG$5:$EG$44,$A679),D$30&lt;=INDEX($EI$5:$EI$44,$A679)),$A679,0),0)</f>
        <v>0</v>
      </c>
      <c r="E679" s="9">
        <f>IFERROR(IF(AND($B679&gt;=INDEX($EH$5:$EH$44,$A679),$B679&lt;=INDEX($EJ$5:$EJ$44,$A679),E$30&gt;=INDEX($EG$5:$EG$44,$A679),E$30&lt;=INDEX($EI$5:$EI$44,$A679)),$A679,0),0)</f>
        <v>0</v>
      </c>
      <c r="F679" s="9">
        <f>IFERROR(IF(AND($B679&gt;=INDEX($EH$5:$EH$44,$A679),$B679&lt;=INDEX($EJ$5:$EJ$44,$A679),F$30&gt;=INDEX($EG$5:$EG$44,$A679),F$30&lt;=INDEX($EI$5:$EI$44,$A679)),$A679,0),0)</f>
        <v>0</v>
      </c>
      <c r="G679" s="9">
        <f>IFERROR(IF(AND($B679&gt;=INDEX($EH$5:$EH$44,$A679),$B679&lt;=INDEX($EJ$5:$EJ$44,$A679),G$30&gt;=INDEX($EG$5:$EG$44,$A679),G$30&lt;=INDEX($EI$5:$EI$44,$A679)),$A679,0),0)</f>
        <v>0</v>
      </c>
      <c r="H679" s="9">
        <f>IFERROR(IF(AND($B679&gt;=INDEX($EH$5:$EH$44,$A679),$B679&lt;=INDEX($EJ$5:$EJ$44,$A679),H$30&gt;=INDEX($EG$5:$EG$44,$A679),H$30&lt;=INDEX($EI$5:$EI$44,$A679)),$A679,0),0)</f>
        <v>0</v>
      </c>
      <c r="I679" s="9">
        <f>IFERROR(IF(AND($B679&gt;=INDEX($EH$5:$EH$44,$A679),$B679&lt;=INDEX($EJ$5:$EJ$44,$A679),I$30&gt;=INDEX($EG$5:$EG$44,$A679),I$30&lt;=INDEX($EI$5:$EI$44,$A679)),$A679,0),0)</f>
        <v>0</v>
      </c>
      <c r="J679" s="9">
        <f>IFERROR(IF(AND($B679&gt;=INDEX($EH$5:$EH$44,$A679),$B679&lt;=INDEX($EJ$5:$EJ$44,$A679),J$30&gt;=INDEX($EG$5:$EG$44,$A679),J$30&lt;=INDEX($EI$5:$EI$44,$A679)),$A679,0),0)</f>
        <v>0</v>
      </c>
      <c r="K679" s="9">
        <f>IFERROR(IF(AND($B679&gt;=INDEX($EH$5:$EH$44,$A679),$B679&lt;=INDEX($EJ$5:$EJ$44,$A679),K$30&gt;=INDEX($EG$5:$EG$44,$A679),K$30&lt;=INDEX($EI$5:$EI$44,$A679)),$A679,0),0)</f>
        <v>0</v>
      </c>
      <c r="L679" s="9">
        <f>IFERROR(IF(AND($B679&gt;=INDEX($EH$5:$EH$44,$A679),$B679&lt;=INDEX($EJ$5:$EJ$44,$A679),L$30&gt;=INDEX($EG$5:$EG$44,$A679),L$30&lt;=INDEX($EI$5:$EI$44,$A679)),$A679,0),0)</f>
        <v>0</v>
      </c>
      <c r="M679" s="9">
        <f>IFERROR(IF(AND($B679&gt;=INDEX($EH$5:$EH$44,$A679),$B679&lt;=INDEX($EJ$5:$EJ$44,$A679),M$30&gt;=INDEX($EG$5:$EG$44,$A679),M$30&lt;=INDEX($EI$5:$EI$44,$A679)),$A679,0),0)</f>
        <v>0</v>
      </c>
      <c r="N679" s="9">
        <f>IFERROR(IF(AND($B679&gt;=INDEX($EH$5:$EH$44,$A679),$B679&lt;=INDEX($EJ$5:$EJ$44,$A679),N$30&gt;=INDEX($EG$5:$EG$44,$A679),N$30&lt;=INDEX($EI$5:$EI$44,$A679)),$A679,0),0)</f>
        <v>0</v>
      </c>
      <c r="O679" s="9">
        <f>IFERROR(IF(AND($B679&gt;=INDEX($EH$5:$EH$44,$A679),$B679&lt;=INDEX($EJ$5:$EJ$44,$A679),O$30&gt;=INDEX($EG$5:$EG$44,$A679),O$30&lt;=INDEX($EI$5:$EI$44,$A679)),$A679,0),0)</f>
        <v>0</v>
      </c>
      <c r="P679" s="9">
        <f>IFERROR(IF(AND($B679&gt;=INDEX($EH$5:$EH$44,$A679),$B679&lt;=INDEX($EJ$5:$EJ$44,$A679),P$30&gt;=INDEX($EG$5:$EG$44,$A679),P$30&lt;=INDEX($EI$5:$EI$44,$A679)),$A679,0),0)</f>
        <v>0</v>
      </c>
      <c r="Q679" s="9">
        <f>IFERROR(IF(AND($B679&gt;=INDEX($EH$5:$EH$44,$A679),$B679&lt;=INDEX($EJ$5:$EJ$44,$A679),Q$30&gt;=INDEX($EG$5:$EG$44,$A679),Q$30&lt;=INDEX($EI$5:$EI$44,$A679)),$A679,0),0)</f>
        <v>0</v>
      </c>
      <c r="R679" s="9">
        <f>IFERROR(IF(AND($B679&gt;=INDEX($EH$5:$EH$44,$A679),$B679&lt;=INDEX($EJ$5:$EJ$44,$A679),R$30&gt;=INDEX($EG$5:$EG$44,$A679),R$30&lt;=INDEX($EI$5:$EI$44,$A679)),$A679,0),0)</f>
        <v>0</v>
      </c>
      <c r="S679" s="9">
        <f>IFERROR(IF(AND($B679&gt;=INDEX($EH$5:$EH$44,$A679),$B679&lt;=INDEX($EJ$5:$EJ$44,$A679),S$30&gt;=INDEX($EG$5:$EG$44,$A679),S$30&lt;=INDEX($EI$5:$EI$44,$A679)),$A679,0),0)</f>
        <v>0</v>
      </c>
      <c r="T679" s="9">
        <f>IFERROR(IF(AND($B679&gt;=INDEX($EH$5:$EH$44,$A679),$B679&lt;=INDEX($EJ$5:$EJ$44,$A679),T$30&gt;=INDEX($EG$5:$EG$44,$A679),T$30&lt;=INDEX($EI$5:$EI$44,$A679)),$A679,0),0)</f>
        <v>0</v>
      </c>
      <c r="U679" s="9">
        <f>IFERROR(IF(AND($B679&gt;=INDEX($EH$5:$EH$44,$A679),$B679&lt;=INDEX($EJ$5:$EJ$44,$A679),U$30&gt;=INDEX($EG$5:$EG$44,$A679),U$30&lt;=INDEX($EI$5:$EI$44,$A679)),$A679,0),0)</f>
        <v>0</v>
      </c>
      <c r="V679" s="9">
        <f>IFERROR(IF(AND($B679&gt;=INDEX($EH$5:$EH$44,$A679),$B679&lt;=INDEX($EJ$5:$EJ$44,$A679),V$30&gt;=INDEX($EG$5:$EG$44,$A679),V$30&lt;=INDEX($EI$5:$EI$44,$A679)),$A679,0),0)</f>
        <v>0</v>
      </c>
      <c r="W679" s="9">
        <f>IFERROR(IF(AND($B679&gt;=INDEX($EH$5:$EH$44,$A679),$B679&lt;=INDEX($EJ$5:$EJ$44,$A679),W$30&gt;=INDEX($EG$5:$EG$44,$A679),W$30&lt;=INDEX($EI$5:$EI$44,$A679)),$A679,0),0)</f>
        <v>0</v>
      </c>
      <c r="X679" s="9">
        <f>IFERROR(IF(AND($B679&gt;=INDEX($EH$5:$EH$44,$A679),$B679&lt;=INDEX($EJ$5:$EJ$44,$A679),X$30&gt;=INDEX($EG$5:$EG$44,$A679),X$30&lt;=INDEX($EI$5:$EI$44,$A679)),$A679,0),0)</f>
        <v>0</v>
      </c>
      <c r="Y679" s="9">
        <f>IFERROR(IF(AND($B679&gt;=INDEX($EH$5:$EH$44,$A679),$B679&lt;=INDEX($EJ$5:$EJ$44,$A679),Y$30&gt;=INDEX($EG$5:$EG$44,$A679),Y$30&lt;=INDEX($EI$5:$EI$44,$A679)),$A679,0),0)</f>
        <v>0</v>
      </c>
      <c r="Z679" s="9">
        <f>IFERROR(IF(AND($B679&gt;=INDEX($EH$5:$EH$44,$A679),$B679&lt;=INDEX($EJ$5:$EJ$44,$A679),Z$30&gt;=INDEX($EG$5:$EG$44,$A679),Z$30&lt;=INDEX($EI$5:$EI$44,$A679)),$A679,0),0)</f>
        <v>0</v>
      </c>
      <c r="AA679" s="9">
        <f>IFERROR(IF(AND($B679&gt;=INDEX($EH$5:$EH$44,$A679),$B679&lt;=INDEX($EJ$5:$EJ$44,$A679),AA$30&gt;=INDEX($EG$5:$EG$44,$A679),AA$30&lt;=INDEX($EI$5:$EI$44,$A679)),$A679,0),0)</f>
        <v>0</v>
      </c>
      <c r="AB679" s="9">
        <f>IFERROR(IF(AND($B679&gt;=INDEX($EH$5:$EH$44,$A679),$B679&lt;=INDEX($EJ$5:$EJ$44,$A679),AB$30&gt;=INDEX($EG$5:$EG$44,$A679),AB$30&lt;=INDEX($EI$5:$EI$44,$A679)),$A679,0),0)</f>
        <v>0</v>
      </c>
      <c r="AC679" s="9">
        <f>IFERROR(IF(AND($B679&gt;=INDEX($EH$5:$EH$44,$A679),$B679&lt;=INDEX($EJ$5:$EJ$44,$A679),AC$30&gt;=INDEX($EG$5:$EG$44,$A679),AC$30&lt;=INDEX($EI$5:$EI$44,$A679)),$A679,0),0)</f>
        <v>0</v>
      </c>
      <c r="AD679" s="9">
        <f>IFERROR(IF(AND($B679&gt;=INDEX($EH$5:$EH$44,$A679),$B679&lt;=INDEX($EJ$5:$EJ$44,$A679),AD$30&gt;=INDEX($EG$5:$EG$44,$A679),AD$30&lt;=INDEX($EI$5:$EI$44,$A679)),$A679,0),0)</f>
        <v>0</v>
      </c>
      <c r="AE679" s="9">
        <f>IFERROR(IF(AND($B679&gt;=INDEX($EH$5:$EH$44,$A679),$B679&lt;=INDEX($EJ$5:$EJ$44,$A679),AE$30&gt;=INDEX($EG$5:$EG$44,$A679),AE$30&lt;=INDEX($EI$5:$EI$44,$A679)),$A679,0),0)</f>
        <v>0</v>
      </c>
      <c r="AF679" s="9">
        <f>IFERROR(IF(AND($B679&gt;=INDEX($EH$5:$EH$44,$A679),$B679&lt;=INDEX($EJ$5:$EJ$44,$A679),AF$30&gt;=INDEX($EG$5:$EG$44,$A679),AF$30&lt;=INDEX($EI$5:$EI$44,$A679)),$A679,0),0)</f>
        <v>0</v>
      </c>
      <c r="AG679" s="9">
        <f>IFERROR(IF(AND($B679&gt;=INDEX($EH$5:$EH$44,$A679),$B679&lt;=INDEX($EJ$5:$EJ$44,$A679),AG$30&gt;=INDEX($EG$5:$EG$44,$A679),AG$30&lt;=INDEX($EI$5:$EI$44,$A679)),$A679,0),0)</f>
        <v>0</v>
      </c>
      <c r="AH679" s="9"/>
    </row>
    <row r="680" spans="1:34">
      <c r="A680" s="5">
        <f t="shared" si="98"/>
        <v>26</v>
      </c>
      <c r="B680" s="5">
        <f t="shared" si="97"/>
        <v>24</v>
      </c>
      <c r="C680" s="9">
        <f>IFERROR(IF(AND($B680&gt;=INDEX($EH$5:$EH$44,$A680),$B680&lt;=INDEX($EJ$5:$EJ$44,$A680),C$30&gt;=INDEX($EG$5:$EG$44,$A680),C$30&lt;=INDEX($EI$5:$EI$44,$A680)),$A680,0),0)</f>
        <v>0</v>
      </c>
      <c r="D680" s="9">
        <f>IFERROR(IF(AND($B680&gt;=INDEX($EH$5:$EH$44,$A680),$B680&lt;=INDEX($EJ$5:$EJ$44,$A680),D$30&gt;=INDEX($EG$5:$EG$44,$A680),D$30&lt;=INDEX($EI$5:$EI$44,$A680)),$A680,0),0)</f>
        <v>0</v>
      </c>
      <c r="E680" s="9">
        <f>IFERROR(IF(AND($B680&gt;=INDEX($EH$5:$EH$44,$A680),$B680&lt;=INDEX($EJ$5:$EJ$44,$A680),E$30&gt;=INDEX($EG$5:$EG$44,$A680),E$30&lt;=INDEX($EI$5:$EI$44,$A680)),$A680,0),0)</f>
        <v>0</v>
      </c>
      <c r="F680" s="9">
        <f>IFERROR(IF(AND($B680&gt;=INDEX($EH$5:$EH$44,$A680),$B680&lt;=INDEX($EJ$5:$EJ$44,$A680),F$30&gt;=INDEX($EG$5:$EG$44,$A680),F$30&lt;=INDEX($EI$5:$EI$44,$A680)),$A680,0),0)</f>
        <v>0</v>
      </c>
      <c r="G680" s="9">
        <f>IFERROR(IF(AND($B680&gt;=INDEX($EH$5:$EH$44,$A680),$B680&lt;=INDEX($EJ$5:$EJ$44,$A680),G$30&gt;=INDEX($EG$5:$EG$44,$A680),G$30&lt;=INDEX($EI$5:$EI$44,$A680)),$A680,0),0)</f>
        <v>0</v>
      </c>
      <c r="H680" s="9">
        <f>IFERROR(IF(AND($B680&gt;=INDEX($EH$5:$EH$44,$A680),$B680&lt;=INDEX($EJ$5:$EJ$44,$A680),H$30&gt;=INDEX($EG$5:$EG$44,$A680),H$30&lt;=INDEX($EI$5:$EI$44,$A680)),$A680,0),0)</f>
        <v>0</v>
      </c>
      <c r="I680" s="9">
        <f>IFERROR(IF(AND($B680&gt;=INDEX($EH$5:$EH$44,$A680),$B680&lt;=INDEX($EJ$5:$EJ$44,$A680),I$30&gt;=INDEX($EG$5:$EG$44,$A680),I$30&lt;=INDEX($EI$5:$EI$44,$A680)),$A680,0),0)</f>
        <v>0</v>
      </c>
      <c r="J680" s="9">
        <f>IFERROR(IF(AND($B680&gt;=INDEX($EH$5:$EH$44,$A680),$B680&lt;=INDEX($EJ$5:$EJ$44,$A680),J$30&gt;=INDEX($EG$5:$EG$44,$A680),J$30&lt;=INDEX($EI$5:$EI$44,$A680)),$A680,0),0)</f>
        <v>0</v>
      </c>
      <c r="K680" s="9">
        <f>IFERROR(IF(AND($B680&gt;=INDEX($EH$5:$EH$44,$A680),$B680&lt;=INDEX($EJ$5:$EJ$44,$A680),K$30&gt;=INDEX($EG$5:$EG$44,$A680),K$30&lt;=INDEX($EI$5:$EI$44,$A680)),$A680,0),0)</f>
        <v>0</v>
      </c>
      <c r="L680" s="9">
        <f>IFERROR(IF(AND($B680&gt;=INDEX($EH$5:$EH$44,$A680),$B680&lt;=INDEX($EJ$5:$EJ$44,$A680),L$30&gt;=INDEX($EG$5:$EG$44,$A680),L$30&lt;=INDEX($EI$5:$EI$44,$A680)),$A680,0),0)</f>
        <v>0</v>
      </c>
      <c r="M680" s="9">
        <f>IFERROR(IF(AND($B680&gt;=INDEX($EH$5:$EH$44,$A680),$B680&lt;=INDEX($EJ$5:$EJ$44,$A680),M$30&gt;=INDEX($EG$5:$EG$44,$A680),M$30&lt;=INDEX($EI$5:$EI$44,$A680)),$A680,0),0)</f>
        <v>0</v>
      </c>
      <c r="N680" s="9">
        <f>IFERROR(IF(AND($B680&gt;=INDEX($EH$5:$EH$44,$A680),$B680&lt;=INDEX($EJ$5:$EJ$44,$A680),N$30&gt;=INDEX($EG$5:$EG$44,$A680),N$30&lt;=INDEX($EI$5:$EI$44,$A680)),$A680,0),0)</f>
        <v>0</v>
      </c>
      <c r="O680" s="9">
        <f>IFERROR(IF(AND($B680&gt;=INDEX($EH$5:$EH$44,$A680),$B680&lt;=INDEX($EJ$5:$EJ$44,$A680),O$30&gt;=INDEX($EG$5:$EG$44,$A680),O$30&lt;=INDEX($EI$5:$EI$44,$A680)),$A680,0),0)</f>
        <v>0</v>
      </c>
      <c r="P680" s="9">
        <f>IFERROR(IF(AND($B680&gt;=INDEX($EH$5:$EH$44,$A680),$B680&lt;=INDEX($EJ$5:$EJ$44,$A680),P$30&gt;=INDEX($EG$5:$EG$44,$A680),P$30&lt;=INDEX($EI$5:$EI$44,$A680)),$A680,0),0)</f>
        <v>0</v>
      </c>
      <c r="Q680" s="9">
        <f>IFERROR(IF(AND($B680&gt;=INDEX($EH$5:$EH$44,$A680),$B680&lt;=INDEX($EJ$5:$EJ$44,$A680),Q$30&gt;=INDEX($EG$5:$EG$44,$A680),Q$30&lt;=INDEX($EI$5:$EI$44,$A680)),$A680,0),0)</f>
        <v>0</v>
      </c>
      <c r="R680" s="9">
        <f>IFERROR(IF(AND($B680&gt;=INDEX($EH$5:$EH$44,$A680),$B680&lt;=INDEX($EJ$5:$EJ$44,$A680),R$30&gt;=INDEX($EG$5:$EG$44,$A680),R$30&lt;=INDEX($EI$5:$EI$44,$A680)),$A680,0),0)</f>
        <v>0</v>
      </c>
      <c r="S680" s="9">
        <f>IFERROR(IF(AND($B680&gt;=INDEX($EH$5:$EH$44,$A680),$B680&lt;=INDEX($EJ$5:$EJ$44,$A680),S$30&gt;=INDEX($EG$5:$EG$44,$A680),S$30&lt;=INDEX($EI$5:$EI$44,$A680)),$A680,0),0)</f>
        <v>0</v>
      </c>
      <c r="T680" s="9">
        <f>IFERROR(IF(AND($B680&gt;=INDEX($EH$5:$EH$44,$A680),$B680&lt;=INDEX($EJ$5:$EJ$44,$A680),T$30&gt;=INDEX($EG$5:$EG$44,$A680),T$30&lt;=INDEX($EI$5:$EI$44,$A680)),$A680,0),0)</f>
        <v>0</v>
      </c>
      <c r="U680" s="9">
        <f>IFERROR(IF(AND($B680&gt;=INDEX($EH$5:$EH$44,$A680),$B680&lt;=INDEX($EJ$5:$EJ$44,$A680),U$30&gt;=INDEX($EG$5:$EG$44,$A680),U$30&lt;=INDEX($EI$5:$EI$44,$A680)),$A680,0),0)</f>
        <v>0</v>
      </c>
      <c r="V680" s="9">
        <f>IFERROR(IF(AND($B680&gt;=INDEX($EH$5:$EH$44,$A680),$B680&lt;=INDEX($EJ$5:$EJ$44,$A680),V$30&gt;=INDEX($EG$5:$EG$44,$A680),V$30&lt;=INDEX($EI$5:$EI$44,$A680)),$A680,0),0)</f>
        <v>0</v>
      </c>
      <c r="W680" s="9">
        <f>IFERROR(IF(AND($B680&gt;=INDEX($EH$5:$EH$44,$A680),$B680&lt;=INDEX($EJ$5:$EJ$44,$A680),W$30&gt;=INDEX($EG$5:$EG$44,$A680),W$30&lt;=INDEX($EI$5:$EI$44,$A680)),$A680,0),0)</f>
        <v>0</v>
      </c>
      <c r="X680" s="9">
        <f>IFERROR(IF(AND($B680&gt;=INDEX($EH$5:$EH$44,$A680),$B680&lt;=INDEX($EJ$5:$EJ$44,$A680),X$30&gt;=INDEX($EG$5:$EG$44,$A680),X$30&lt;=INDEX($EI$5:$EI$44,$A680)),$A680,0),0)</f>
        <v>0</v>
      </c>
      <c r="Y680" s="9">
        <f>IFERROR(IF(AND($B680&gt;=INDEX($EH$5:$EH$44,$A680),$B680&lt;=INDEX($EJ$5:$EJ$44,$A680),Y$30&gt;=INDEX($EG$5:$EG$44,$A680),Y$30&lt;=INDEX($EI$5:$EI$44,$A680)),$A680,0),0)</f>
        <v>0</v>
      </c>
      <c r="Z680" s="9">
        <f>IFERROR(IF(AND($B680&gt;=INDEX($EH$5:$EH$44,$A680),$B680&lt;=INDEX($EJ$5:$EJ$44,$A680),Z$30&gt;=INDEX($EG$5:$EG$44,$A680),Z$30&lt;=INDEX($EI$5:$EI$44,$A680)),$A680,0),0)</f>
        <v>0</v>
      </c>
      <c r="AA680" s="9">
        <f>IFERROR(IF(AND($B680&gt;=INDEX($EH$5:$EH$44,$A680),$B680&lt;=INDEX($EJ$5:$EJ$44,$A680),AA$30&gt;=INDEX($EG$5:$EG$44,$A680),AA$30&lt;=INDEX($EI$5:$EI$44,$A680)),$A680,0),0)</f>
        <v>0</v>
      </c>
      <c r="AB680" s="9">
        <f>IFERROR(IF(AND($B680&gt;=INDEX($EH$5:$EH$44,$A680),$B680&lt;=INDEX($EJ$5:$EJ$44,$A680),AB$30&gt;=INDEX($EG$5:$EG$44,$A680),AB$30&lt;=INDEX($EI$5:$EI$44,$A680)),$A680,0),0)</f>
        <v>0</v>
      </c>
      <c r="AC680" s="9">
        <f>IFERROR(IF(AND($B680&gt;=INDEX($EH$5:$EH$44,$A680),$B680&lt;=INDEX($EJ$5:$EJ$44,$A680),AC$30&gt;=INDEX($EG$5:$EG$44,$A680),AC$30&lt;=INDEX($EI$5:$EI$44,$A680)),$A680,0),0)</f>
        <v>0</v>
      </c>
      <c r="AD680" s="9">
        <f>IFERROR(IF(AND($B680&gt;=INDEX($EH$5:$EH$44,$A680),$B680&lt;=INDEX($EJ$5:$EJ$44,$A680),AD$30&gt;=INDEX($EG$5:$EG$44,$A680),AD$30&lt;=INDEX($EI$5:$EI$44,$A680)),$A680,0),0)</f>
        <v>0</v>
      </c>
      <c r="AE680" s="9">
        <f>IFERROR(IF(AND($B680&gt;=INDEX($EH$5:$EH$44,$A680),$B680&lt;=INDEX($EJ$5:$EJ$44,$A680),AE$30&gt;=INDEX($EG$5:$EG$44,$A680),AE$30&lt;=INDEX($EI$5:$EI$44,$A680)),$A680,0),0)</f>
        <v>0</v>
      </c>
      <c r="AF680" s="9">
        <f>IFERROR(IF(AND($B680&gt;=INDEX($EH$5:$EH$44,$A680),$B680&lt;=INDEX($EJ$5:$EJ$44,$A680),AF$30&gt;=INDEX($EG$5:$EG$44,$A680),AF$30&lt;=INDEX($EI$5:$EI$44,$A680)),$A680,0),0)</f>
        <v>0</v>
      </c>
      <c r="AG680" s="9">
        <f>IFERROR(IF(AND($B680&gt;=INDEX($EH$5:$EH$44,$A680),$B680&lt;=INDEX($EJ$5:$EJ$44,$A680),AG$30&gt;=INDEX($EG$5:$EG$44,$A680),AG$30&lt;=INDEX($EI$5:$EI$44,$A680)),$A680,0),0)</f>
        <v>0</v>
      </c>
      <c r="AH680" s="9"/>
    </row>
    <row r="681" spans="1:34">
      <c r="A681" s="5">
        <f t="shared" si="98"/>
        <v>27</v>
      </c>
      <c r="B681" s="5">
        <f t="shared" si="97"/>
        <v>0</v>
      </c>
      <c r="C681" s="9">
        <f>IFERROR(IF(AND($B681&gt;=INDEX($EH$5:$EH$44,$A681),$B681&lt;=INDEX($EJ$5:$EJ$44,$A681),C$30&gt;=INDEX($EG$5:$EG$44,$A681),C$30&lt;=INDEX($EI$5:$EI$44,$A681)),$A681,0),0)</f>
        <v>0</v>
      </c>
      <c r="D681" s="9">
        <f>IFERROR(IF(AND($B681&gt;=INDEX($EH$5:$EH$44,$A681),$B681&lt;=INDEX($EJ$5:$EJ$44,$A681),D$30&gt;=INDEX($EG$5:$EG$44,$A681),D$30&lt;=INDEX($EI$5:$EI$44,$A681)),$A681,0),0)</f>
        <v>0</v>
      </c>
      <c r="E681" s="9">
        <f>IFERROR(IF(AND($B681&gt;=INDEX($EH$5:$EH$44,$A681),$B681&lt;=INDEX($EJ$5:$EJ$44,$A681),E$30&gt;=INDEX($EG$5:$EG$44,$A681),E$30&lt;=INDEX($EI$5:$EI$44,$A681)),$A681,0),0)</f>
        <v>0</v>
      </c>
      <c r="F681" s="9">
        <f>IFERROR(IF(AND($B681&gt;=INDEX($EH$5:$EH$44,$A681),$B681&lt;=INDEX($EJ$5:$EJ$44,$A681),F$30&gt;=INDEX($EG$5:$EG$44,$A681),F$30&lt;=INDEX($EI$5:$EI$44,$A681)),$A681,0),0)</f>
        <v>0</v>
      </c>
      <c r="G681" s="9">
        <f>IFERROR(IF(AND($B681&gt;=INDEX($EH$5:$EH$44,$A681),$B681&lt;=INDEX($EJ$5:$EJ$44,$A681),G$30&gt;=INDEX($EG$5:$EG$44,$A681),G$30&lt;=INDEX($EI$5:$EI$44,$A681)),$A681,0),0)</f>
        <v>0</v>
      </c>
      <c r="H681" s="9">
        <f>IFERROR(IF(AND($B681&gt;=INDEX($EH$5:$EH$44,$A681),$B681&lt;=INDEX($EJ$5:$EJ$44,$A681),H$30&gt;=INDEX($EG$5:$EG$44,$A681),H$30&lt;=INDEX($EI$5:$EI$44,$A681)),$A681,0),0)</f>
        <v>0</v>
      </c>
      <c r="I681" s="9">
        <f>IFERROR(IF(AND($B681&gt;=INDEX($EH$5:$EH$44,$A681),$B681&lt;=INDEX($EJ$5:$EJ$44,$A681),I$30&gt;=INDEX($EG$5:$EG$44,$A681),I$30&lt;=INDEX($EI$5:$EI$44,$A681)),$A681,0),0)</f>
        <v>0</v>
      </c>
      <c r="J681" s="9">
        <f>IFERROR(IF(AND($B681&gt;=INDEX($EH$5:$EH$44,$A681),$B681&lt;=INDEX($EJ$5:$EJ$44,$A681),J$30&gt;=INDEX($EG$5:$EG$44,$A681),J$30&lt;=INDEX($EI$5:$EI$44,$A681)),$A681,0),0)</f>
        <v>0</v>
      </c>
      <c r="K681" s="9">
        <f>IFERROR(IF(AND($B681&gt;=INDEX($EH$5:$EH$44,$A681),$B681&lt;=INDEX($EJ$5:$EJ$44,$A681),K$30&gt;=INDEX($EG$5:$EG$44,$A681),K$30&lt;=INDEX($EI$5:$EI$44,$A681)),$A681,0),0)</f>
        <v>0</v>
      </c>
      <c r="L681" s="9">
        <f>IFERROR(IF(AND($B681&gt;=INDEX($EH$5:$EH$44,$A681),$B681&lt;=INDEX($EJ$5:$EJ$44,$A681),L$30&gt;=INDEX($EG$5:$EG$44,$A681),L$30&lt;=INDEX($EI$5:$EI$44,$A681)),$A681,0),0)</f>
        <v>0</v>
      </c>
      <c r="M681" s="9">
        <f>IFERROR(IF(AND($B681&gt;=INDEX($EH$5:$EH$44,$A681),$B681&lt;=INDEX($EJ$5:$EJ$44,$A681),M$30&gt;=INDEX($EG$5:$EG$44,$A681),M$30&lt;=INDEX($EI$5:$EI$44,$A681)),$A681,0),0)</f>
        <v>0</v>
      </c>
      <c r="N681" s="9">
        <f>IFERROR(IF(AND($B681&gt;=INDEX($EH$5:$EH$44,$A681),$B681&lt;=INDEX($EJ$5:$EJ$44,$A681),N$30&gt;=INDEX($EG$5:$EG$44,$A681),N$30&lt;=INDEX($EI$5:$EI$44,$A681)),$A681,0),0)</f>
        <v>0</v>
      </c>
      <c r="O681" s="9">
        <f>IFERROR(IF(AND($B681&gt;=INDEX($EH$5:$EH$44,$A681),$B681&lt;=INDEX($EJ$5:$EJ$44,$A681),O$30&gt;=INDEX($EG$5:$EG$44,$A681),O$30&lt;=INDEX($EI$5:$EI$44,$A681)),$A681,0),0)</f>
        <v>0</v>
      </c>
      <c r="P681" s="9">
        <f>IFERROR(IF(AND($B681&gt;=INDEX($EH$5:$EH$44,$A681),$B681&lt;=INDEX($EJ$5:$EJ$44,$A681),P$30&gt;=INDEX($EG$5:$EG$44,$A681),P$30&lt;=INDEX($EI$5:$EI$44,$A681)),$A681,0),0)</f>
        <v>0</v>
      </c>
      <c r="Q681" s="9">
        <f>IFERROR(IF(AND($B681&gt;=INDEX($EH$5:$EH$44,$A681),$B681&lt;=INDEX($EJ$5:$EJ$44,$A681),Q$30&gt;=INDEX($EG$5:$EG$44,$A681),Q$30&lt;=INDEX($EI$5:$EI$44,$A681)),$A681,0),0)</f>
        <v>0</v>
      </c>
      <c r="R681" s="9">
        <f>IFERROR(IF(AND($B681&gt;=INDEX($EH$5:$EH$44,$A681),$B681&lt;=INDEX($EJ$5:$EJ$44,$A681),R$30&gt;=INDEX($EG$5:$EG$44,$A681),R$30&lt;=INDEX($EI$5:$EI$44,$A681)),$A681,0),0)</f>
        <v>0</v>
      </c>
      <c r="S681" s="9">
        <f>IFERROR(IF(AND($B681&gt;=INDEX($EH$5:$EH$44,$A681),$B681&lt;=INDEX($EJ$5:$EJ$44,$A681),S$30&gt;=INDEX($EG$5:$EG$44,$A681),S$30&lt;=INDEX($EI$5:$EI$44,$A681)),$A681,0),0)</f>
        <v>0</v>
      </c>
      <c r="T681" s="9">
        <f>IFERROR(IF(AND($B681&gt;=INDEX($EH$5:$EH$44,$A681),$B681&lt;=INDEX($EJ$5:$EJ$44,$A681),T$30&gt;=INDEX($EG$5:$EG$44,$A681),T$30&lt;=INDEX($EI$5:$EI$44,$A681)),$A681,0),0)</f>
        <v>0</v>
      </c>
      <c r="U681" s="9">
        <f>IFERROR(IF(AND($B681&gt;=INDEX($EH$5:$EH$44,$A681),$B681&lt;=INDEX($EJ$5:$EJ$44,$A681),U$30&gt;=INDEX($EG$5:$EG$44,$A681),U$30&lt;=INDEX($EI$5:$EI$44,$A681)),$A681,0),0)</f>
        <v>0</v>
      </c>
      <c r="V681" s="9">
        <f>IFERROR(IF(AND($B681&gt;=INDEX($EH$5:$EH$44,$A681),$B681&lt;=INDEX($EJ$5:$EJ$44,$A681),V$30&gt;=INDEX($EG$5:$EG$44,$A681),V$30&lt;=INDEX($EI$5:$EI$44,$A681)),$A681,0),0)</f>
        <v>0</v>
      </c>
      <c r="W681" s="9">
        <f>IFERROR(IF(AND($B681&gt;=INDEX($EH$5:$EH$44,$A681),$B681&lt;=INDEX($EJ$5:$EJ$44,$A681),W$30&gt;=INDEX($EG$5:$EG$44,$A681),W$30&lt;=INDEX($EI$5:$EI$44,$A681)),$A681,0),0)</f>
        <v>0</v>
      </c>
      <c r="X681" s="9">
        <f>IFERROR(IF(AND($B681&gt;=INDEX($EH$5:$EH$44,$A681),$B681&lt;=INDEX($EJ$5:$EJ$44,$A681),X$30&gt;=INDEX($EG$5:$EG$44,$A681),X$30&lt;=INDEX($EI$5:$EI$44,$A681)),$A681,0),0)</f>
        <v>0</v>
      </c>
      <c r="Y681" s="9">
        <f>IFERROR(IF(AND($B681&gt;=INDEX($EH$5:$EH$44,$A681),$B681&lt;=INDEX($EJ$5:$EJ$44,$A681),Y$30&gt;=INDEX($EG$5:$EG$44,$A681),Y$30&lt;=INDEX($EI$5:$EI$44,$A681)),$A681,0),0)</f>
        <v>0</v>
      </c>
      <c r="Z681" s="9">
        <f>IFERROR(IF(AND($B681&gt;=INDEX($EH$5:$EH$44,$A681),$B681&lt;=INDEX($EJ$5:$EJ$44,$A681),Z$30&gt;=INDEX($EG$5:$EG$44,$A681),Z$30&lt;=INDEX($EI$5:$EI$44,$A681)),$A681,0),0)</f>
        <v>0</v>
      </c>
      <c r="AA681" s="9">
        <f>IFERROR(IF(AND($B681&gt;=INDEX($EH$5:$EH$44,$A681),$B681&lt;=INDEX($EJ$5:$EJ$44,$A681),AA$30&gt;=INDEX($EG$5:$EG$44,$A681),AA$30&lt;=INDEX($EI$5:$EI$44,$A681)),$A681,0),0)</f>
        <v>0</v>
      </c>
      <c r="AB681" s="9">
        <f>IFERROR(IF(AND($B681&gt;=INDEX($EH$5:$EH$44,$A681),$B681&lt;=INDEX($EJ$5:$EJ$44,$A681),AB$30&gt;=INDEX($EG$5:$EG$44,$A681),AB$30&lt;=INDEX($EI$5:$EI$44,$A681)),$A681,0),0)</f>
        <v>0</v>
      </c>
      <c r="AC681" s="9">
        <f>IFERROR(IF(AND($B681&gt;=INDEX($EH$5:$EH$44,$A681),$B681&lt;=INDEX($EJ$5:$EJ$44,$A681),AC$30&gt;=INDEX($EG$5:$EG$44,$A681),AC$30&lt;=INDEX($EI$5:$EI$44,$A681)),$A681,0),0)</f>
        <v>0</v>
      </c>
      <c r="AD681" s="9">
        <f>IFERROR(IF(AND($B681&gt;=INDEX($EH$5:$EH$44,$A681),$B681&lt;=INDEX($EJ$5:$EJ$44,$A681),AD$30&gt;=INDEX($EG$5:$EG$44,$A681),AD$30&lt;=INDEX($EI$5:$EI$44,$A681)),$A681,0),0)</f>
        <v>0</v>
      </c>
      <c r="AE681" s="9">
        <f>IFERROR(IF(AND($B681&gt;=INDEX($EH$5:$EH$44,$A681),$B681&lt;=INDEX($EJ$5:$EJ$44,$A681),AE$30&gt;=INDEX($EG$5:$EG$44,$A681),AE$30&lt;=INDEX($EI$5:$EI$44,$A681)),$A681,0),0)</f>
        <v>0</v>
      </c>
      <c r="AF681" s="9">
        <f>IFERROR(IF(AND($B681&gt;=INDEX($EH$5:$EH$44,$A681),$B681&lt;=INDEX($EJ$5:$EJ$44,$A681),AF$30&gt;=INDEX($EG$5:$EG$44,$A681),AF$30&lt;=INDEX($EI$5:$EI$44,$A681)),$A681,0),0)</f>
        <v>0</v>
      </c>
      <c r="AG681" s="9">
        <f>IFERROR(IF(AND($B681&gt;=INDEX($EH$5:$EH$44,$A681),$B681&lt;=INDEX($EJ$5:$EJ$44,$A681),AG$30&gt;=INDEX($EG$5:$EG$44,$A681),AG$30&lt;=INDEX($EI$5:$EI$44,$A681)),$A681,0),0)</f>
        <v>0</v>
      </c>
      <c r="AH681" s="9"/>
    </row>
    <row r="682" spans="1:34">
      <c r="A682" s="5">
        <f t="shared" si="98"/>
        <v>27</v>
      </c>
      <c r="B682" s="5">
        <f t="shared" si="97"/>
        <v>1</v>
      </c>
      <c r="C682" s="9">
        <f>IFERROR(IF(AND($B682&gt;=INDEX($EH$5:$EH$44,$A682),$B682&lt;=INDEX($EJ$5:$EJ$44,$A682),C$30&gt;=INDEX($EG$5:$EG$44,$A682),C$30&lt;=INDEX($EI$5:$EI$44,$A682)),$A682,0),0)</f>
        <v>0</v>
      </c>
      <c r="D682" s="9">
        <f>IFERROR(IF(AND($B682&gt;=INDEX($EH$5:$EH$44,$A682),$B682&lt;=INDEX($EJ$5:$EJ$44,$A682),D$30&gt;=INDEX($EG$5:$EG$44,$A682),D$30&lt;=INDEX($EI$5:$EI$44,$A682)),$A682,0),0)</f>
        <v>0</v>
      </c>
      <c r="E682" s="9">
        <f>IFERROR(IF(AND($B682&gt;=INDEX($EH$5:$EH$44,$A682),$B682&lt;=INDEX($EJ$5:$EJ$44,$A682),E$30&gt;=INDEX($EG$5:$EG$44,$A682),E$30&lt;=INDEX($EI$5:$EI$44,$A682)),$A682,0),0)</f>
        <v>0</v>
      </c>
      <c r="F682" s="9">
        <f>IFERROR(IF(AND($B682&gt;=INDEX($EH$5:$EH$44,$A682),$B682&lt;=INDEX($EJ$5:$EJ$44,$A682),F$30&gt;=INDEX($EG$5:$EG$44,$A682),F$30&lt;=INDEX($EI$5:$EI$44,$A682)),$A682,0),0)</f>
        <v>0</v>
      </c>
      <c r="G682" s="9">
        <f>IFERROR(IF(AND($B682&gt;=INDEX($EH$5:$EH$44,$A682),$B682&lt;=INDEX($EJ$5:$EJ$44,$A682),G$30&gt;=INDEX($EG$5:$EG$44,$A682),G$30&lt;=INDEX($EI$5:$EI$44,$A682)),$A682,0),0)</f>
        <v>0</v>
      </c>
      <c r="H682" s="9">
        <f>IFERROR(IF(AND($B682&gt;=INDEX($EH$5:$EH$44,$A682),$B682&lt;=INDEX($EJ$5:$EJ$44,$A682),H$30&gt;=INDEX($EG$5:$EG$44,$A682),H$30&lt;=INDEX($EI$5:$EI$44,$A682)),$A682,0),0)</f>
        <v>0</v>
      </c>
      <c r="I682" s="9">
        <f>IFERROR(IF(AND($B682&gt;=INDEX($EH$5:$EH$44,$A682),$B682&lt;=INDEX($EJ$5:$EJ$44,$A682),I$30&gt;=INDEX($EG$5:$EG$44,$A682),I$30&lt;=INDEX($EI$5:$EI$44,$A682)),$A682,0),0)</f>
        <v>0</v>
      </c>
      <c r="J682" s="9">
        <f>IFERROR(IF(AND($B682&gt;=INDEX($EH$5:$EH$44,$A682),$B682&lt;=INDEX($EJ$5:$EJ$44,$A682),J$30&gt;=INDEX($EG$5:$EG$44,$A682),J$30&lt;=INDEX($EI$5:$EI$44,$A682)),$A682,0),0)</f>
        <v>0</v>
      </c>
      <c r="K682" s="9">
        <f>IFERROR(IF(AND($B682&gt;=INDEX($EH$5:$EH$44,$A682),$B682&lt;=INDEX($EJ$5:$EJ$44,$A682),K$30&gt;=INDEX($EG$5:$EG$44,$A682),K$30&lt;=INDEX($EI$5:$EI$44,$A682)),$A682,0),0)</f>
        <v>0</v>
      </c>
      <c r="L682" s="9">
        <f>IFERROR(IF(AND($B682&gt;=INDEX($EH$5:$EH$44,$A682),$B682&lt;=INDEX($EJ$5:$EJ$44,$A682),L$30&gt;=INDEX($EG$5:$EG$44,$A682),L$30&lt;=INDEX($EI$5:$EI$44,$A682)),$A682,0),0)</f>
        <v>0</v>
      </c>
      <c r="M682" s="9">
        <f>IFERROR(IF(AND($B682&gt;=INDEX($EH$5:$EH$44,$A682),$B682&lt;=INDEX($EJ$5:$EJ$44,$A682),M$30&gt;=INDEX($EG$5:$EG$44,$A682),M$30&lt;=INDEX($EI$5:$EI$44,$A682)),$A682,0),0)</f>
        <v>0</v>
      </c>
      <c r="N682" s="9">
        <f>IFERROR(IF(AND($B682&gt;=INDEX($EH$5:$EH$44,$A682),$B682&lt;=INDEX($EJ$5:$EJ$44,$A682),N$30&gt;=INDEX($EG$5:$EG$44,$A682),N$30&lt;=INDEX($EI$5:$EI$44,$A682)),$A682,0),0)</f>
        <v>0</v>
      </c>
      <c r="O682" s="9">
        <f>IFERROR(IF(AND($B682&gt;=INDEX($EH$5:$EH$44,$A682),$B682&lt;=INDEX($EJ$5:$EJ$44,$A682),O$30&gt;=INDEX($EG$5:$EG$44,$A682),O$30&lt;=INDEX($EI$5:$EI$44,$A682)),$A682,0),0)</f>
        <v>0</v>
      </c>
      <c r="P682" s="9">
        <f>IFERROR(IF(AND($B682&gt;=INDEX($EH$5:$EH$44,$A682),$B682&lt;=INDEX($EJ$5:$EJ$44,$A682),P$30&gt;=INDEX($EG$5:$EG$44,$A682),P$30&lt;=INDEX($EI$5:$EI$44,$A682)),$A682,0),0)</f>
        <v>0</v>
      </c>
      <c r="Q682" s="9">
        <f>IFERROR(IF(AND($B682&gt;=INDEX($EH$5:$EH$44,$A682),$B682&lt;=INDEX($EJ$5:$EJ$44,$A682),Q$30&gt;=INDEX($EG$5:$EG$44,$A682),Q$30&lt;=INDEX($EI$5:$EI$44,$A682)),$A682,0),0)</f>
        <v>0</v>
      </c>
      <c r="R682" s="9">
        <f>IFERROR(IF(AND($B682&gt;=INDEX($EH$5:$EH$44,$A682),$B682&lt;=INDEX($EJ$5:$EJ$44,$A682),R$30&gt;=INDEX($EG$5:$EG$44,$A682),R$30&lt;=INDEX($EI$5:$EI$44,$A682)),$A682,0),0)</f>
        <v>0</v>
      </c>
      <c r="S682" s="9">
        <f>IFERROR(IF(AND($B682&gt;=INDEX($EH$5:$EH$44,$A682),$B682&lt;=INDEX($EJ$5:$EJ$44,$A682),S$30&gt;=INDEX($EG$5:$EG$44,$A682),S$30&lt;=INDEX($EI$5:$EI$44,$A682)),$A682,0),0)</f>
        <v>0</v>
      </c>
      <c r="T682" s="9">
        <f>IFERROR(IF(AND($B682&gt;=INDEX($EH$5:$EH$44,$A682),$B682&lt;=INDEX($EJ$5:$EJ$44,$A682),T$30&gt;=INDEX($EG$5:$EG$44,$A682),T$30&lt;=INDEX($EI$5:$EI$44,$A682)),$A682,0),0)</f>
        <v>0</v>
      </c>
      <c r="U682" s="9">
        <f>IFERROR(IF(AND($B682&gt;=INDEX($EH$5:$EH$44,$A682),$B682&lt;=INDEX($EJ$5:$EJ$44,$A682),U$30&gt;=INDEX($EG$5:$EG$44,$A682),U$30&lt;=INDEX($EI$5:$EI$44,$A682)),$A682,0),0)</f>
        <v>0</v>
      </c>
      <c r="V682" s="9">
        <f>IFERROR(IF(AND($B682&gt;=INDEX($EH$5:$EH$44,$A682),$B682&lt;=INDEX($EJ$5:$EJ$44,$A682),V$30&gt;=INDEX($EG$5:$EG$44,$A682),V$30&lt;=INDEX($EI$5:$EI$44,$A682)),$A682,0),0)</f>
        <v>0</v>
      </c>
      <c r="W682" s="9">
        <f>IFERROR(IF(AND($B682&gt;=INDEX($EH$5:$EH$44,$A682),$B682&lt;=INDEX($EJ$5:$EJ$44,$A682),W$30&gt;=INDEX($EG$5:$EG$44,$A682),W$30&lt;=INDEX($EI$5:$EI$44,$A682)),$A682,0),0)</f>
        <v>0</v>
      </c>
      <c r="X682" s="9">
        <f>IFERROR(IF(AND($B682&gt;=INDEX($EH$5:$EH$44,$A682),$B682&lt;=INDEX($EJ$5:$EJ$44,$A682),X$30&gt;=INDEX($EG$5:$EG$44,$A682),X$30&lt;=INDEX($EI$5:$EI$44,$A682)),$A682,0),0)</f>
        <v>0</v>
      </c>
      <c r="Y682" s="9">
        <f>IFERROR(IF(AND($B682&gt;=INDEX($EH$5:$EH$44,$A682),$B682&lt;=INDEX($EJ$5:$EJ$44,$A682),Y$30&gt;=INDEX($EG$5:$EG$44,$A682),Y$30&lt;=INDEX($EI$5:$EI$44,$A682)),$A682,0),0)</f>
        <v>0</v>
      </c>
      <c r="Z682" s="9">
        <f>IFERROR(IF(AND($B682&gt;=INDEX($EH$5:$EH$44,$A682),$B682&lt;=INDEX($EJ$5:$EJ$44,$A682),Z$30&gt;=INDEX($EG$5:$EG$44,$A682),Z$30&lt;=INDEX($EI$5:$EI$44,$A682)),$A682,0),0)</f>
        <v>0</v>
      </c>
      <c r="AA682" s="9">
        <f>IFERROR(IF(AND($B682&gt;=INDEX($EH$5:$EH$44,$A682),$B682&lt;=INDEX($EJ$5:$EJ$44,$A682),AA$30&gt;=INDEX($EG$5:$EG$44,$A682),AA$30&lt;=INDEX($EI$5:$EI$44,$A682)),$A682,0),0)</f>
        <v>0</v>
      </c>
      <c r="AB682" s="9">
        <f>IFERROR(IF(AND($B682&gt;=INDEX($EH$5:$EH$44,$A682),$B682&lt;=INDEX($EJ$5:$EJ$44,$A682),AB$30&gt;=INDEX($EG$5:$EG$44,$A682),AB$30&lt;=INDEX($EI$5:$EI$44,$A682)),$A682,0),0)</f>
        <v>0</v>
      </c>
      <c r="AC682" s="9">
        <f>IFERROR(IF(AND($B682&gt;=INDEX($EH$5:$EH$44,$A682),$B682&lt;=INDEX($EJ$5:$EJ$44,$A682),AC$30&gt;=INDEX($EG$5:$EG$44,$A682),AC$30&lt;=INDEX($EI$5:$EI$44,$A682)),$A682,0),0)</f>
        <v>0</v>
      </c>
      <c r="AD682" s="9">
        <f>IFERROR(IF(AND($B682&gt;=INDEX($EH$5:$EH$44,$A682),$B682&lt;=INDEX($EJ$5:$EJ$44,$A682),AD$30&gt;=INDEX($EG$5:$EG$44,$A682),AD$30&lt;=INDEX($EI$5:$EI$44,$A682)),$A682,0),0)</f>
        <v>0</v>
      </c>
      <c r="AE682" s="9">
        <f>IFERROR(IF(AND($B682&gt;=INDEX($EH$5:$EH$44,$A682),$B682&lt;=INDEX($EJ$5:$EJ$44,$A682),AE$30&gt;=INDEX($EG$5:$EG$44,$A682),AE$30&lt;=INDEX($EI$5:$EI$44,$A682)),$A682,0),0)</f>
        <v>0</v>
      </c>
      <c r="AF682" s="9">
        <f>IFERROR(IF(AND($B682&gt;=INDEX($EH$5:$EH$44,$A682),$B682&lt;=INDEX($EJ$5:$EJ$44,$A682),AF$30&gt;=INDEX($EG$5:$EG$44,$A682),AF$30&lt;=INDEX($EI$5:$EI$44,$A682)),$A682,0),0)</f>
        <v>0</v>
      </c>
      <c r="AG682" s="9">
        <f>IFERROR(IF(AND($B682&gt;=INDEX($EH$5:$EH$44,$A682),$B682&lt;=INDEX($EJ$5:$EJ$44,$A682),AG$30&gt;=INDEX($EG$5:$EG$44,$A682),AG$30&lt;=INDEX($EI$5:$EI$44,$A682)),$A682,0),0)</f>
        <v>0</v>
      </c>
      <c r="AH682" s="9"/>
    </row>
    <row r="683" spans="1:34">
      <c r="A683" s="5">
        <f t="shared" si="98"/>
        <v>27</v>
      </c>
      <c r="B683" s="5">
        <f t="shared" si="97"/>
        <v>2</v>
      </c>
      <c r="C683" s="9">
        <f>IFERROR(IF(AND($B683&gt;=INDEX($EH$5:$EH$44,$A683),$B683&lt;=INDEX($EJ$5:$EJ$44,$A683),C$30&gt;=INDEX($EG$5:$EG$44,$A683),C$30&lt;=INDEX($EI$5:$EI$44,$A683)),$A683,0),0)</f>
        <v>0</v>
      </c>
      <c r="D683" s="9">
        <f>IFERROR(IF(AND($B683&gt;=INDEX($EH$5:$EH$44,$A683),$B683&lt;=INDEX($EJ$5:$EJ$44,$A683),D$30&gt;=INDEX($EG$5:$EG$44,$A683),D$30&lt;=INDEX($EI$5:$EI$44,$A683)),$A683,0),0)</f>
        <v>0</v>
      </c>
      <c r="E683" s="9">
        <f>IFERROR(IF(AND($B683&gt;=INDEX($EH$5:$EH$44,$A683),$B683&lt;=INDEX($EJ$5:$EJ$44,$A683),E$30&gt;=INDEX($EG$5:$EG$44,$A683),E$30&lt;=INDEX($EI$5:$EI$44,$A683)),$A683,0),0)</f>
        <v>0</v>
      </c>
      <c r="F683" s="9">
        <f>IFERROR(IF(AND($B683&gt;=INDEX($EH$5:$EH$44,$A683),$B683&lt;=INDEX($EJ$5:$EJ$44,$A683),F$30&gt;=INDEX($EG$5:$EG$44,$A683),F$30&lt;=INDEX($EI$5:$EI$44,$A683)),$A683,0),0)</f>
        <v>0</v>
      </c>
      <c r="G683" s="9">
        <f>IFERROR(IF(AND($B683&gt;=INDEX($EH$5:$EH$44,$A683),$B683&lt;=INDEX($EJ$5:$EJ$44,$A683),G$30&gt;=INDEX($EG$5:$EG$44,$A683),G$30&lt;=INDEX($EI$5:$EI$44,$A683)),$A683,0),0)</f>
        <v>0</v>
      </c>
      <c r="H683" s="9">
        <f>IFERROR(IF(AND($B683&gt;=INDEX($EH$5:$EH$44,$A683),$B683&lt;=INDEX($EJ$5:$EJ$44,$A683),H$30&gt;=INDEX($EG$5:$EG$44,$A683),H$30&lt;=INDEX($EI$5:$EI$44,$A683)),$A683,0),0)</f>
        <v>0</v>
      </c>
      <c r="I683" s="9">
        <f>IFERROR(IF(AND($B683&gt;=INDEX($EH$5:$EH$44,$A683),$B683&lt;=INDEX($EJ$5:$EJ$44,$A683),I$30&gt;=INDEX($EG$5:$EG$44,$A683),I$30&lt;=INDEX($EI$5:$EI$44,$A683)),$A683,0),0)</f>
        <v>0</v>
      </c>
      <c r="J683" s="9">
        <f>IFERROR(IF(AND($B683&gt;=INDEX($EH$5:$EH$44,$A683),$B683&lt;=INDEX($EJ$5:$EJ$44,$A683),J$30&gt;=INDEX($EG$5:$EG$44,$A683),J$30&lt;=INDEX($EI$5:$EI$44,$A683)),$A683,0),0)</f>
        <v>0</v>
      </c>
      <c r="K683" s="9">
        <f>IFERROR(IF(AND($B683&gt;=INDEX($EH$5:$EH$44,$A683),$B683&lt;=INDEX($EJ$5:$EJ$44,$A683),K$30&gt;=INDEX($EG$5:$EG$44,$A683),K$30&lt;=INDEX($EI$5:$EI$44,$A683)),$A683,0),0)</f>
        <v>0</v>
      </c>
      <c r="L683" s="9">
        <f>IFERROR(IF(AND($B683&gt;=INDEX($EH$5:$EH$44,$A683),$B683&lt;=INDEX($EJ$5:$EJ$44,$A683),L$30&gt;=INDEX($EG$5:$EG$44,$A683),L$30&lt;=INDEX($EI$5:$EI$44,$A683)),$A683,0),0)</f>
        <v>0</v>
      </c>
      <c r="M683" s="9">
        <f>IFERROR(IF(AND($B683&gt;=INDEX($EH$5:$EH$44,$A683),$B683&lt;=INDEX($EJ$5:$EJ$44,$A683),M$30&gt;=INDEX($EG$5:$EG$44,$A683),M$30&lt;=INDEX($EI$5:$EI$44,$A683)),$A683,0),0)</f>
        <v>0</v>
      </c>
      <c r="N683" s="9">
        <f>IFERROR(IF(AND($B683&gt;=INDEX($EH$5:$EH$44,$A683),$B683&lt;=INDEX($EJ$5:$EJ$44,$A683),N$30&gt;=INDEX($EG$5:$EG$44,$A683),N$30&lt;=INDEX($EI$5:$EI$44,$A683)),$A683,0),0)</f>
        <v>0</v>
      </c>
      <c r="O683" s="9">
        <f>IFERROR(IF(AND($B683&gt;=INDEX($EH$5:$EH$44,$A683),$B683&lt;=INDEX($EJ$5:$EJ$44,$A683),O$30&gt;=INDEX($EG$5:$EG$44,$A683),O$30&lt;=INDEX($EI$5:$EI$44,$A683)),$A683,0),0)</f>
        <v>0</v>
      </c>
      <c r="P683" s="9">
        <f>IFERROR(IF(AND($B683&gt;=INDEX($EH$5:$EH$44,$A683),$B683&lt;=INDEX($EJ$5:$EJ$44,$A683),P$30&gt;=INDEX($EG$5:$EG$44,$A683),P$30&lt;=INDEX($EI$5:$EI$44,$A683)),$A683,0),0)</f>
        <v>0</v>
      </c>
      <c r="Q683" s="9">
        <f>IFERROR(IF(AND($B683&gt;=INDEX($EH$5:$EH$44,$A683),$B683&lt;=INDEX($EJ$5:$EJ$44,$A683),Q$30&gt;=INDEX($EG$5:$EG$44,$A683),Q$30&lt;=INDEX($EI$5:$EI$44,$A683)),$A683,0),0)</f>
        <v>0</v>
      </c>
      <c r="R683" s="9">
        <f>IFERROR(IF(AND($B683&gt;=INDEX($EH$5:$EH$44,$A683),$B683&lt;=INDEX($EJ$5:$EJ$44,$A683),R$30&gt;=INDEX($EG$5:$EG$44,$A683),R$30&lt;=INDEX($EI$5:$EI$44,$A683)),$A683,0),0)</f>
        <v>0</v>
      </c>
      <c r="S683" s="9">
        <f>IFERROR(IF(AND($B683&gt;=INDEX($EH$5:$EH$44,$A683),$B683&lt;=INDEX($EJ$5:$EJ$44,$A683),S$30&gt;=INDEX($EG$5:$EG$44,$A683),S$30&lt;=INDEX($EI$5:$EI$44,$A683)),$A683,0),0)</f>
        <v>0</v>
      </c>
      <c r="T683" s="9">
        <f>IFERROR(IF(AND($B683&gt;=INDEX($EH$5:$EH$44,$A683),$B683&lt;=INDEX($EJ$5:$EJ$44,$A683),T$30&gt;=INDEX($EG$5:$EG$44,$A683),T$30&lt;=INDEX($EI$5:$EI$44,$A683)),$A683,0),0)</f>
        <v>0</v>
      </c>
      <c r="U683" s="9">
        <f>IFERROR(IF(AND($B683&gt;=INDEX($EH$5:$EH$44,$A683),$B683&lt;=INDEX($EJ$5:$EJ$44,$A683),U$30&gt;=INDEX($EG$5:$EG$44,$A683),U$30&lt;=INDEX($EI$5:$EI$44,$A683)),$A683,0),0)</f>
        <v>0</v>
      </c>
      <c r="V683" s="9">
        <f>IFERROR(IF(AND($B683&gt;=INDEX($EH$5:$EH$44,$A683),$B683&lt;=INDEX($EJ$5:$EJ$44,$A683),V$30&gt;=INDEX($EG$5:$EG$44,$A683),V$30&lt;=INDEX($EI$5:$EI$44,$A683)),$A683,0),0)</f>
        <v>0</v>
      </c>
      <c r="W683" s="9">
        <f>IFERROR(IF(AND($B683&gt;=INDEX($EH$5:$EH$44,$A683),$B683&lt;=INDEX($EJ$5:$EJ$44,$A683),W$30&gt;=INDEX($EG$5:$EG$44,$A683),W$30&lt;=INDEX($EI$5:$EI$44,$A683)),$A683,0),0)</f>
        <v>0</v>
      </c>
      <c r="X683" s="9">
        <f>IFERROR(IF(AND($B683&gt;=INDEX($EH$5:$EH$44,$A683),$B683&lt;=INDEX($EJ$5:$EJ$44,$A683),X$30&gt;=INDEX($EG$5:$EG$44,$A683),X$30&lt;=INDEX($EI$5:$EI$44,$A683)),$A683,0),0)</f>
        <v>0</v>
      </c>
      <c r="Y683" s="9">
        <f>IFERROR(IF(AND($B683&gt;=INDEX($EH$5:$EH$44,$A683),$B683&lt;=INDEX($EJ$5:$EJ$44,$A683),Y$30&gt;=INDEX($EG$5:$EG$44,$A683),Y$30&lt;=INDEX($EI$5:$EI$44,$A683)),$A683,0),0)</f>
        <v>0</v>
      </c>
      <c r="Z683" s="9">
        <f>IFERROR(IF(AND($B683&gt;=INDEX($EH$5:$EH$44,$A683),$B683&lt;=INDEX($EJ$5:$EJ$44,$A683),Z$30&gt;=INDEX($EG$5:$EG$44,$A683),Z$30&lt;=INDEX($EI$5:$EI$44,$A683)),$A683,0),0)</f>
        <v>0</v>
      </c>
      <c r="AA683" s="9">
        <f>IFERROR(IF(AND($B683&gt;=INDEX($EH$5:$EH$44,$A683),$B683&lt;=INDEX($EJ$5:$EJ$44,$A683),AA$30&gt;=INDEX($EG$5:$EG$44,$A683),AA$30&lt;=INDEX($EI$5:$EI$44,$A683)),$A683,0),0)</f>
        <v>0</v>
      </c>
      <c r="AB683" s="9">
        <f>IFERROR(IF(AND($B683&gt;=INDEX($EH$5:$EH$44,$A683),$B683&lt;=INDEX($EJ$5:$EJ$44,$A683),AB$30&gt;=INDEX($EG$5:$EG$44,$A683),AB$30&lt;=INDEX($EI$5:$EI$44,$A683)),$A683,0),0)</f>
        <v>0</v>
      </c>
      <c r="AC683" s="9">
        <f>IFERROR(IF(AND($B683&gt;=INDEX($EH$5:$EH$44,$A683),$B683&lt;=INDEX($EJ$5:$EJ$44,$A683),AC$30&gt;=INDEX($EG$5:$EG$44,$A683),AC$30&lt;=INDEX($EI$5:$EI$44,$A683)),$A683,0),0)</f>
        <v>0</v>
      </c>
      <c r="AD683" s="9">
        <f>IFERROR(IF(AND($B683&gt;=INDEX($EH$5:$EH$44,$A683),$B683&lt;=INDEX($EJ$5:$EJ$44,$A683),AD$30&gt;=INDEX($EG$5:$EG$44,$A683),AD$30&lt;=INDEX($EI$5:$EI$44,$A683)),$A683,0),0)</f>
        <v>0</v>
      </c>
      <c r="AE683" s="9">
        <f>IFERROR(IF(AND($B683&gt;=INDEX($EH$5:$EH$44,$A683),$B683&lt;=INDEX($EJ$5:$EJ$44,$A683),AE$30&gt;=INDEX($EG$5:$EG$44,$A683),AE$30&lt;=INDEX($EI$5:$EI$44,$A683)),$A683,0),0)</f>
        <v>0</v>
      </c>
      <c r="AF683" s="9">
        <f>IFERROR(IF(AND($B683&gt;=INDEX($EH$5:$EH$44,$A683),$B683&lt;=INDEX($EJ$5:$EJ$44,$A683),AF$30&gt;=INDEX($EG$5:$EG$44,$A683),AF$30&lt;=INDEX($EI$5:$EI$44,$A683)),$A683,0),0)</f>
        <v>0</v>
      </c>
      <c r="AG683" s="9">
        <f>IFERROR(IF(AND($B683&gt;=INDEX($EH$5:$EH$44,$A683),$B683&lt;=INDEX($EJ$5:$EJ$44,$A683),AG$30&gt;=INDEX($EG$5:$EG$44,$A683),AG$30&lt;=INDEX($EI$5:$EI$44,$A683)),$A683,0),0)</f>
        <v>0</v>
      </c>
      <c r="AH683" s="9"/>
    </row>
    <row r="684" spans="1:34">
      <c r="A684" s="5">
        <f t="shared" si="98"/>
        <v>27</v>
      </c>
      <c r="B684" s="5">
        <f t="shared" si="97"/>
        <v>3</v>
      </c>
      <c r="C684" s="9">
        <f>IFERROR(IF(AND($B684&gt;=INDEX($EH$5:$EH$44,$A684),$B684&lt;=INDEX($EJ$5:$EJ$44,$A684),C$30&gt;=INDEX($EG$5:$EG$44,$A684),C$30&lt;=INDEX($EI$5:$EI$44,$A684)),$A684,0),0)</f>
        <v>0</v>
      </c>
      <c r="D684" s="9">
        <f>IFERROR(IF(AND($B684&gt;=INDEX($EH$5:$EH$44,$A684),$B684&lt;=INDEX($EJ$5:$EJ$44,$A684),D$30&gt;=INDEX($EG$5:$EG$44,$A684),D$30&lt;=INDEX($EI$5:$EI$44,$A684)),$A684,0),0)</f>
        <v>0</v>
      </c>
      <c r="E684" s="9">
        <f>IFERROR(IF(AND($B684&gt;=INDEX($EH$5:$EH$44,$A684),$B684&lt;=INDEX($EJ$5:$EJ$44,$A684),E$30&gt;=INDEX($EG$5:$EG$44,$A684),E$30&lt;=INDEX($EI$5:$EI$44,$A684)),$A684,0),0)</f>
        <v>0</v>
      </c>
      <c r="F684" s="9">
        <f>IFERROR(IF(AND($B684&gt;=INDEX($EH$5:$EH$44,$A684),$B684&lt;=INDEX($EJ$5:$EJ$44,$A684),F$30&gt;=INDEX($EG$5:$EG$44,$A684),F$30&lt;=INDEX($EI$5:$EI$44,$A684)),$A684,0),0)</f>
        <v>0</v>
      </c>
      <c r="G684" s="9">
        <f>IFERROR(IF(AND($B684&gt;=INDEX($EH$5:$EH$44,$A684),$B684&lt;=INDEX($EJ$5:$EJ$44,$A684),G$30&gt;=INDEX($EG$5:$EG$44,$A684),G$30&lt;=INDEX($EI$5:$EI$44,$A684)),$A684,0),0)</f>
        <v>0</v>
      </c>
      <c r="H684" s="9">
        <f>IFERROR(IF(AND($B684&gt;=INDEX($EH$5:$EH$44,$A684),$B684&lt;=INDEX($EJ$5:$EJ$44,$A684),H$30&gt;=INDEX($EG$5:$EG$44,$A684),H$30&lt;=INDEX($EI$5:$EI$44,$A684)),$A684,0),0)</f>
        <v>0</v>
      </c>
      <c r="I684" s="9">
        <f>IFERROR(IF(AND($B684&gt;=INDEX($EH$5:$EH$44,$A684),$B684&lt;=INDEX($EJ$5:$EJ$44,$A684),I$30&gt;=INDEX($EG$5:$EG$44,$A684),I$30&lt;=INDEX($EI$5:$EI$44,$A684)),$A684,0),0)</f>
        <v>0</v>
      </c>
      <c r="J684" s="9">
        <f>IFERROR(IF(AND($B684&gt;=INDEX($EH$5:$EH$44,$A684),$B684&lt;=INDEX($EJ$5:$EJ$44,$A684),J$30&gt;=INDEX($EG$5:$EG$44,$A684),J$30&lt;=INDEX($EI$5:$EI$44,$A684)),$A684,0),0)</f>
        <v>0</v>
      </c>
      <c r="K684" s="9">
        <f>IFERROR(IF(AND($B684&gt;=INDEX($EH$5:$EH$44,$A684),$B684&lt;=INDEX($EJ$5:$EJ$44,$A684),K$30&gt;=INDEX($EG$5:$EG$44,$A684),K$30&lt;=INDEX($EI$5:$EI$44,$A684)),$A684,0),0)</f>
        <v>0</v>
      </c>
      <c r="L684" s="9">
        <f>IFERROR(IF(AND($B684&gt;=INDEX($EH$5:$EH$44,$A684),$B684&lt;=INDEX($EJ$5:$EJ$44,$A684),L$30&gt;=INDEX($EG$5:$EG$44,$A684),L$30&lt;=INDEX($EI$5:$EI$44,$A684)),$A684,0),0)</f>
        <v>0</v>
      </c>
      <c r="M684" s="9">
        <f>IFERROR(IF(AND($B684&gt;=INDEX($EH$5:$EH$44,$A684),$B684&lt;=INDEX($EJ$5:$EJ$44,$A684),M$30&gt;=INDEX($EG$5:$EG$44,$A684),M$30&lt;=INDEX($EI$5:$EI$44,$A684)),$A684,0),0)</f>
        <v>0</v>
      </c>
      <c r="N684" s="9">
        <f>IFERROR(IF(AND($B684&gt;=INDEX($EH$5:$EH$44,$A684),$B684&lt;=INDEX($EJ$5:$EJ$44,$A684),N$30&gt;=INDEX($EG$5:$EG$44,$A684),N$30&lt;=INDEX($EI$5:$EI$44,$A684)),$A684,0),0)</f>
        <v>0</v>
      </c>
      <c r="O684" s="9">
        <f>IFERROR(IF(AND($B684&gt;=INDEX($EH$5:$EH$44,$A684),$B684&lt;=INDEX($EJ$5:$EJ$44,$A684),O$30&gt;=INDEX($EG$5:$EG$44,$A684),O$30&lt;=INDEX($EI$5:$EI$44,$A684)),$A684,0),0)</f>
        <v>0</v>
      </c>
      <c r="P684" s="9">
        <f>IFERROR(IF(AND($B684&gt;=INDEX($EH$5:$EH$44,$A684),$B684&lt;=INDEX($EJ$5:$EJ$44,$A684),P$30&gt;=INDEX($EG$5:$EG$44,$A684),P$30&lt;=INDEX($EI$5:$EI$44,$A684)),$A684,0),0)</f>
        <v>0</v>
      </c>
      <c r="Q684" s="9">
        <f>IFERROR(IF(AND($B684&gt;=INDEX($EH$5:$EH$44,$A684),$B684&lt;=INDEX($EJ$5:$EJ$44,$A684),Q$30&gt;=INDEX($EG$5:$EG$44,$A684),Q$30&lt;=INDEX($EI$5:$EI$44,$A684)),$A684,0),0)</f>
        <v>0</v>
      </c>
      <c r="R684" s="9">
        <f>IFERROR(IF(AND($B684&gt;=INDEX($EH$5:$EH$44,$A684),$B684&lt;=INDEX($EJ$5:$EJ$44,$A684),R$30&gt;=INDEX($EG$5:$EG$44,$A684),R$30&lt;=INDEX($EI$5:$EI$44,$A684)),$A684,0),0)</f>
        <v>0</v>
      </c>
      <c r="S684" s="9">
        <f>IFERROR(IF(AND($B684&gt;=INDEX($EH$5:$EH$44,$A684),$B684&lt;=INDEX($EJ$5:$EJ$44,$A684),S$30&gt;=INDEX($EG$5:$EG$44,$A684),S$30&lt;=INDEX($EI$5:$EI$44,$A684)),$A684,0),0)</f>
        <v>0</v>
      </c>
      <c r="T684" s="9">
        <f>IFERROR(IF(AND($B684&gt;=INDEX($EH$5:$EH$44,$A684),$B684&lt;=INDEX($EJ$5:$EJ$44,$A684),T$30&gt;=INDEX($EG$5:$EG$44,$A684),T$30&lt;=INDEX($EI$5:$EI$44,$A684)),$A684,0),0)</f>
        <v>0</v>
      </c>
      <c r="U684" s="9">
        <f>IFERROR(IF(AND($B684&gt;=INDEX($EH$5:$EH$44,$A684),$B684&lt;=INDEX($EJ$5:$EJ$44,$A684),U$30&gt;=INDEX($EG$5:$EG$44,$A684),U$30&lt;=INDEX($EI$5:$EI$44,$A684)),$A684,0),0)</f>
        <v>0</v>
      </c>
      <c r="V684" s="9">
        <f>IFERROR(IF(AND($B684&gt;=INDEX($EH$5:$EH$44,$A684),$B684&lt;=INDEX($EJ$5:$EJ$44,$A684),V$30&gt;=INDEX($EG$5:$EG$44,$A684),V$30&lt;=INDEX($EI$5:$EI$44,$A684)),$A684,0),0)</f>
        <v>0</v>
      </c>
      <c r="W684" s="9">
        <f>IFERROR(IF(AND($B684&gt;=INDEX($EH$5:$EH$44,$A684),$B684&lt;=INDEX($EJ$5:$EJ$44,$A684),W$30&gt;=INDEX($EG$5:$EG$44,$A684),W$30&lt;=INDEX($EI$5:$EI$44,$A684)),$A684,0),0)</f>
        <v>0</v>
      </c>
      <c r="X684" s="9">
        <f>IFERROR(IF(AND($B684&gt;=INDEX($EH$5:$EH$44,$A684),$B684&lt;=INDEX($EJ$5:$EJ$44,$A684),X$30&gt;=INDEX($EG$5:$EG$44,$A684),X$30&lt;=INDEX($EI$5:$EI$44,$A684)),$A684,0),0)</f>
        <v>0</v>
      </c>
      <c r="Y684" s="9">
        <f>IFERROR(IF(AND($B684&gt;=INDEX($EH$5:$EH$44,$A684),$B684&lt;=INDEX($EJ$5:$EJ$44,$A684),Y$30&gt;=INDEX($EG$5:$EG$44,$A684),Y$30&lt;=INDEX($EI$5:$EI$44,$A684)),$A684,0),0)</f>
        <v>0</v>
      </c>
      <c r="Z684" s="9">
        <f>IFERROR(IF(AND($B684&gt;=INDEX($EH$5:$EH$44,$A684),$B684&lt;=INDEX($EJ$5:$EJ$44,$A684),Z$30&gt;=INDEX($EG$5:$EG$44,$A684),Z$30&lt;=INDEX($EI$5:$EI$44,$A684)),$A684,0),0)</f>
        <v>0</v>
      </c>
      <c r="AA684" s="9">
        <f>IFERROR(IF(AND($B684&gt;=INDEX($EH$5:$EH$44,$A684),$B684&lt;=INDEX($EJ$5:$EJ$44,$A684),AA$30&gt;=INDEX($EG$5:$EG$44,$A684),AA$30&lt;=INDEX($EI$5:$EI$44,$A684)),$A684,0),0)</f>
        <v>0</v>
      </c>
      <c r="AB684" s="9">
        <f>IFERROR(IF(AND($B684&gt;=INDEX($EH$5:$EH$44,$A684),$B684&lt;=INDEX($EJ$5:$EJ$44,$A684),AB$30&gt;=INDEX($EG$5:$EG$44,$A684),AB$30&lt;=INDEX($EI$5:$EI$44,$A684)),$A684,0),0)</f>
        <v>0</v>
      </c>
      <c r="AC684" s="9">
        <f>IFERROR(IF(AND($B684&gt;=INDEX($EH$5:$EH$44,$A684),$B684&lt;=INDEX($EJ$5:$EJ$44,$A684),AC$30&gt;=INDEX($EG$5:$EG$44,$A684),AC$30&lt;=INDEX($EI$5:$EI$44,$A684)),$A684,0),0)</f>
        <v>0</v>
      </c>
      <c r="AD684" s="9">
        <f>IFERROR(IF(AND($B684&gt;=INDEX($EH$5:$EH$44,$A684),$B684&lt;=INDEX($EJ$5:$EJ$44,$A684),AD$30&gt;=INDEX($EG$5:$EG$44,$A684),AD$30&lt;=INDEX($EI$5:$EI$44,$A684)),$A684,0),0)</f>
        <v>0</v>
      </c>
      <c r="AE684" s="9">
        <f>IFERROR(IF(AND($B684&gt;=INDEX($EH$5:$EH$44,$A684),$B684&lt;=INDEX($EJ$5:$EJ$44,$A684),AE$30&gt;=INDEX($EG$5:$EG$44,$A684),AE$30&lt;=INDEX($EI$5:$EI$44,$A684)),$A684,0),0)</f>
        <v>0</v>
      </c>
      <c r="AF684" s="9">
        <f>IFERROR(IF(AND($B684&gt;=INDEX($EH$5:$EH$44,$A684),$B684&lt;=INDEX($EJ$5:$EJ$44,$A684),AF$30&gt;=INDEX($EG$5:$EG$44,$A684),AF$30&lt;=INDEX($EI$5:$EI$44,$A684)),$A684,0),0)</f>
        <v>0</v>
      </c>
      <c r="AG684" s="9">
        <f>IFERROR(IF(AND($B684&gt;=INDEX($EH$5:$EH$44,$A684),$B684&lt;=INDEX($EJ$5:$EJ$44,$A684),AG$30&gt;=INDEX($EG$5:$EG$44,$A684),AG$30&lt;=INDEX($EI$5:$EI$44,$A684)),$A684,0),0)</f>
        <v>0</v>
      </c>
      <c r="AH684" s="9"/>
    </row>
    <row r="685" spans="1:34">
      <c r="A685" s="5">
        <f t="shared" si="98"/>
        <v>27</v>
      </c>
      <c r="B685" s="5">
        <f t="shared" si="97"/>
        <v>4</v>
      </c>
      <c r="C685" s="9">
        <f>IFERROR(IF(AND($B685&gt;=INDEX($EH$5:$EH$44,$A685),$B685&lt;=INDEX($EJ$5:$EJ$44,$A685),C$30&gt;=INDEX($EG$5:$EG$44,$A685),C$30&lt;=INDEX($EI$5:$EI$44,$A685)),$A685,0),0)</f>
        <v>0</v>
      </c>
      <c r="D685" s="9">
        <f>IFERROR(IF(AND($B685&gt;=INDEX($EH$5:$EH$44,$A685),$B685&lt;=INDEX($EJ$5:$EJ$44,$A685),D$30&gt;=INDEX($EG$5:$EG$44,$A685),D$30&lt;=INDEX($EI$5:$EI$44,$A685)),$A685,0),0)</f>
        <v>0</v>
      </c>
      <c r="E685" s="9">
        <f>IFERROR(IF(AND($B685&gt;=INDEX($EH$5:$EH$44,$A685),$B685&lt;=INDEX($EJ$5:$EJ$44,$A685),E$30&gt;=INDEX($EG$5:$EG$44,$A685),E$30&lt;=INDEX($EI$5:$EI$44,$A685)),$A685,0),0)</f>
        <v>0</v>
      </c>
      <c r="F685" s="9">
        <f>IFERROR(IF(AND($B685&gt;=INDEX($EH$5:$EH$44,$A685),$B685&lt;=INDEX($EJ$5:$EJ$44,$A685),F$30&gt;=INDEX($EG$5:$EG$44,$A685),F$30&lt;=INDEX($EI$5:$EI$44,$A685)),$A685,0),0)</f>
        <v>0</v>
      </c>
      <c r="G685" s="9">
        <f>IFERROR(IF(AND($B685&gt;=INDEX($EH$5:$EH$44,$A685),$B685&lt;=INDEX($EJ$5:$EJ$44,$A685),G$30&gt;=INDEX($EG$5:$EG$44,$A685),G$30&lt;=INDEX($EI$5:$EI$44,$A685)),$A685,0),0)</f>
        <v>0</v>
      </c>
      <c r="H685" s="9">
        <f>IFERROR(IF(AND($B685&gt;=INDEX($EH$5:$EH$44,$A685),$B685&lt;=INDEX($EJ$5:$EJ$44,$A685),H$30&gt;=INDEX($EG$5:$EG$44,$A685),H$30&lt;=INDEX($EI$5:$EI$44,$A685)),$A685,0),0)</f>
        <v>0</v>
      </c>
      <c r="I685" s="9">
        <f>IFERROR(IF(AND($B685&gt;=INDEX($EH$5:$EH$44,$A685),$B685&lt;=INDEX($EJ$5:$EJ$44,$A685),I$30&gt;=INDEX($EG$5:$EG$44,$A685),I$30&lt;=INDEX($EI$5:$EI$44,$A685)),$A685,0),0)</f>
        <v>0</v>
      </c>
      <c r="J685" s="9">
        <f>IFERROR(IF(AND($B685&gt;=INDEX($EH$5:$EH$44,$A685),$B685&lt;=INDEX($EJ$5:$EJ$44,$A685),J$30&gt;=INDEX($EG$5:$EG$44,$A685),J$30&lt;=INDEX($EI$5:$EI$44,$A685)),$A685,0),0)</f>
        <v>0</v>
      </c>
      <c r="K685" s="9">
        <f>IFERROR(IF(AND($B685&gt;=INDEX($EH$5:$EH$44,$A685),$B685&lt;=INDEX($EJ$5:$EJ$44,$A685),K$30&gt;=INDEX($EG$5:$EG$44,$A685),K$30&lt;=INDEX($EI$5:$EI$44,$A685)),$A685,0),0)</f>
        <v>0</v>
      </c>
      <c r="L685" s="9">
        <f>IFERROR(IF(AND($B685&gt;=INDEX($EH$5:$EH$44,$A685),$B685&lt;=INDEX($EJ$5:$EJ$44,$A685),L$30&gt;=INDEX($EG$5:$EG$44,$A685),L$30&lt;=INDEX($EI$5:$EI$44,$A685)),$A685,0),0)</f>
        <v>0</v>
      </c>
      <c r="M685" s="9">
        <f>IFERROR(IF(AND($B685&gt;=INDEX($EH$5:$EH$44,$A685),$B685&lt;=INDEX($EJ$5:$EJ$44,$A685),M$30&gt;=INDEX($EG$5:$EG$44,$A685),M$30&lt;=INDEX($EI$5:$EI$44,$A685)),$A685,0),0)</f>
        <v>0</v>
      </c>
      <c r="N685" s="9">
        <f>IFERROR(IF(AND($B685&gt;=INDEX($EH$5:$EH$44,$A685),$B685&lt;=INDEX($EJ$5:$EJ$44,$A685),N$30&gt;=INDEX($EG$5:$EG$44,$A685),N$30&lt;=INDEX($EI$5:$EI$44,$A685)),$A685,0),0)</f>
        <v>0</v>
      </c>
      <c r="O685" s="9">
        <f>IFERROR(IF(AND($B685&gt;=INDEX($EH$5:$EH$44,$A685),$B685&lt;=INDEX($EJ$5:$EJ$44,$A685),O$30&gt;=INDEX($EG$5:$EG$44,$A685),O$30&lt;=INDEX($EI$5:$EI$44,$A685)),$A685,0),0)</f>
        <v>0</v>
      </c>
      <c r="P685" s="9">
        <f>IFERROR(IF(AND($B685&gt;=INDEX($EH$5:$EH$44,$A685),$B685&lt;=INDEX($EJ$5:$EJ$44,$A685),P$30&gt;=INDEX($EG$5:$EG$44,$A685),P$30&lt;=INDEX($EI$5:$EI$44,$A685)),$A685,0),0)</f>
        <v>0</v>
      </c>
      <c r="Q685" s="9">
        <f>IFERROR(IF(AND($B685&gt;=INDEX($EH$5:$EH$44,$A685),$B685&lt;=INDEX($EJ$5:$EJ$44,$A685),Q$30&gt;=INDEX($EG$5:$EG$44,$A685),Q$30&lt;=INDEX($EI$5:$EI$44,$A685)),$A685,0),0)</f>
        <v>0</v>
      </c>
      <c r="R685" s="9">
        <f>IFERROR(IF(AND($B685&gt;=INDEX($EH$5:$EH$44,$A685),$B685&lt;=INDEX($EJ$5:$EJ$44,$A685),R$30&gt;=INDEX($EG$5:$EG$44,$A685),R$30&lt;=INDEX($EI$5:$EI$44,$A685)),$A685,0),0)</f>
        <v>0</v>
      </c>
      <c r="S685" s="9">
        <f>IFERROR(IF(AND($B685&gt;=INDEX($EH$5:$EH$44,$A685),$B685&lt;=INDEX($EJ$5:$EJ$44,$A685),S$30&gt;=INDEX($EG$5:$EG$44,$A685),S$30&lt;=INDEX($EI$5:$EI$44,$A685)),$A685,0),0)</f>
        <v>0</v>
      </c>
      <c r="T685" s="9">
        <f>IFERROR(IF(AND($B685&gt;=INDEX($EH$5:$EH$44,$A685),$B685&lt;=INDEX($EJ$5:$EJ$44,$A685),T$30&gt;=INDEX($EG$5:$EG$44,$A685),T$30&lt;=INDEX($EI$5:$EI$44,$A685)),$A685,0),0)</f>
        <v>0</v>
      </c>
      <c r="U685" s="9">
        <f>IFERROR(IF(AND($B685&gt;=INDEX($EH$5:$EH$44,$A685),$B685&lt;=INDEX($EJ$5:$EJ$44,$A685),U$30&gt;=INDEX($EG$5:$EG$44,$A685),U$30&lt;=INDEX($EI$5:$EI$44,$A685)),$A685,0),0)</f>
        <v>0</v>
      </c>
      <c r="V685" s="9">
        <f>IFERROR(IF(AND($B685&gt;=INDEX($EH$5:$EH$44,$A685),$B685&lt;=INDEX($EJ$5:$EJ$44,$A685),V$30&gt;=INDEX($EG$5:$EG$44,$A685),V$30&lt;=INDEX($EI$5:$EI$44,$A685)),$A685,0),0)</f>
        <v>0</v>
      </c>
      <c r="W685" s="9">
        <f>IFERROR(IF(AND($B685&gt;=INDEX($EH$5:$EH$44,$A685),$B685&lt;=INDEX($EJ$5:$EJ$44,$A685),W$30&gt;=INDEX($EG$5:$EG$44,$A685),W$30&lt;=INDEX($EI$5:$EI$44,$A685)),$A685,0),0)</f>
        <v>0</v>
      </c>
      <c r="X685" s="9">
        <f>IFERROR(IF(AND($B685&gt;=INDEX($EH$5:$EH$44,$A685),$B685&lt;=INDEX($EJ$5:$EJ$44,$A685),X$30&gt;=INDEX($EG$5:$EG$44,$A685),X$30&lt;=INDEX($EI$5:$EI$44,$A685)),$A685,0),0)</f>
        <v>0</v>
      </c>
      <c r="Y685" s="9">
        <f>IFERROR(IF(AND($B685&gt;=INDEX($EH$5:$EH$44,$A685),$B685&lt;=INDEX($EJ$5:$EJ$44,$A685),Y$30&gt;=INDEX($EG$5:$EG$44,$A685),Y$30&lt;=INDEX($EI$5:$EI$44,$A685)),$A685,0),0)</f>
        <v>0</v>
      </c>
      <c r="Z685" s="9">
        <f>IFERROR(IF(AND($B685&gt;=INDEX($EH$5:$EH$44,$A685),$B685&lt;=INDEX($EJ$5:$EJ$44,$A685),Z$30&gt;=INDEX($EG$5:$EG$44,$A685),Z$30&lt;=INDEX($EI$5:$EI$44,$A685)),$A685,0),0)</f>
        <v>0</v>
      </c>
      <c r="AA685" s="9">
        <f>IFERROR(IF(AND($B685&gt;=INDEX($EH$5:$EH$44,$A685),$B685&lt;=INDEX($EJ$5:$EJ$44,$A685),AA$30&gt;=INDEX($EG$5:$EG$44,$A685),AA$30&lt;=INDEX($EI$5:$EI$44,$A685)),$A685,0),0)</f>
        <v>0</v>
      </c>
      <c r="AB685" s="9">
        <f>IFERROR(IF(AND($B685&gt;=INDEX($EH$5:$EH$44,$A685),$B685&lt;=INDEX($EJ$5:$EJ$44,$A685),AB$30&gt;=INDEX($EG$5:$EG$44,$A685),AB$30&lt;=INDEX($EI$5:$EI$44,$A685)),$A685,0),0)</f>
        <v>0</v>
      </c>
      <c r="AC685" s="9">
        <f>IFERROR(IF(AND($B685&gt;=INDEX($EH$5:$EH$44,$A685),$B685&lt;=INDEX($EJ$5:$EJ$44,$A685),AC$30&gt;=INDEX($EG$5:$EG$44,$A685),AC$30&lt;=INDEX($EI$5:$EI$44,$A685)),$A685,0),0)</f>
        <v>0</v>
      </c>
      <c r="AD685" s="9">
        <f>IFERROR(IF(AND($B685&gt;=INDEX($EH$5:$EH$44,$A685),$B685&lt;=INDEX($EJ$5:$EJ$44,$A685),AD$30&gt;=INDEX($EG$5:$EG$44,$A685),AD$30&lt;=INDEX($EI$5:$EI$44,$A685)),$A685,0),0)</f>
        <v>0</v>
      </c>
      <c r="AE685" s="9">
        <f>IFERROR(IF(AND($B685&gt;=INDEX($EH$5:$EH$44,$A685),$B685&lt;=INDEX($EJ$5:$EJ$44,$A685),AE$30&gt;=INDEX($EG$5:$EG$44,$A685),AE$30&lt;=INDEX($EI$5:$EI$44,$A685)),$A685,0),0)</f>
        <v>0</v>
      </c>
      <c r="AF685" s="9">
        <f>IFERROR(IF(AND($B685&gt;=INDEX($EH$5:$EH$44,$A685),$B685&lt;=INDEX($EJ$5:$EJ$44,$A685),AF$30&gt;=INDEX($EG$5:$EG$44,$A685),AF$30&lt;=INDEX($EI$5:$EI$44,$A685)),$A685,0),0)</f>
        <v>0</v>
      </c>
      <c r="AG685" s="9">
        <f>IFERROR(IF(AND($B685&gt;=INDEX($EH$5:$EH$44,$A685),$B685&lt;=INDEX($EJ$5:$EJ$44,$A685),AG$30&gt;=INDEX($EG$5:$EG$44,$A685),AG$30&lt;=INDEX($EI$5:$EI$44,$A685)),$A685,0),0)</f>
        <v>0</v>
      </c>
      <c r="AH685" s="9"/>
    </row>
    <row r="686" spans="1:34">
      <c r="A686" s="5">
        <f t="shared" si="98"/>
        <v>27</v>
      </c>
      <c r="B686" s="5">
        <f t="shared" si="97"/>
        <v>5</v>
      </c>
      <c r="C686" s="9">
        <f>IFERROR(IF(AND($B686&gt;=INDEX($EH$5:$EH$44,$A686),$B686&lt;=INDEX($EJ$5:$EJ$44,$A686),C$30&gt;=INDEX($EG$5:$EG$44,$A686),C$30&lt;=INDEX($EI$5:$EI$44,$A686)),$A686,0),0)</f>
        <v>0</v>
      </c>
      <c r="D686" s="9">
        <f>IFERROR(IF(AND($B686&gt;=INDEX($EH$5:$EH$44,$A686),$B686&lt;=INDEX($EJ$5:$EJ$44,$A686),D$30&gt;=INDEX($EG$5:$EG$44,$A686),D$30&lt;=INDEX($EI$5:$EI$44,$A686)),$A686,0),0)</f>
        <v>0</v>
      </c>
      <c r="E686" s="9">
        <f>IFERROR(IF(AND($B686&gt;=INDEX($EH$5:$EH$44,$A686),$B686&lt;=INDEX($EJ$5:$EJ$44,$A686),E$30&gt;=INDEX($EG$5:$EG$44,$A686),E$30&lt;=INDEX($EI$5:$EI$44,$A686)),$A686,0),0)</f>
        <v>0</v>
      </c>
      <c r="F686" s="9">
        <f>IFERROR(IF(AND($B686&gt;=INDEX($EH$5:$EH$44,$A686),$B686&lt;=INDEX($EJ$5:$EJ$44,$A686),F$30&gt;=INDEX($EG$5:$EG$44,$A686),F$30&lt;=INDEX($EI$5:$EI$44,$A686)),$A686,0),0)</f>
        <v>0</v>
      </c>
      <c r="G686" s="9">
        <f>IFERROR(IF(AND($B686&gt;=INDEX($EH$5:$EH$44,$A686),$B686&lt;=INDEX($EJ$5:$EJ$44,$A686),G$30&gt;=INDEX($EG$5:$EG$44,$A686),G$30&lt;=INDEX($EI$5:$EI$44,$A686)),$A686,0),0)</f>
        <v>0</v>
      </c>
      <c r="H686" s="9">
        <f>IFERROR(IF(AND($B686&gt;=INDEX($EH$5:$EH$44,$A686),$B686&lt;=INDEX($EJ$5:$EJ$44,$A686),H$30&gt;=INDEX($EG$5:$EG$44,$A686),H$30&lt;=INDEX($EI$5:$EI$44,$A686)),$A686,0),0)</f>
        <v>0</v>
      </c>
      <c r="I686" s="9">
        <f>IFERROR(IF(AND($B686&gt;=INDEX($EH$5:$EH$44,$A686),$B686&lt;=INDEX($EJ$5:$EJ$44,$A686),I$30&gt;=INDEX($EG$5:$EG$44,$A686),I$30&lt;=INDEX($EI$5:$EI$44,$A686)),$A686,0),0)</f>
        <v>0</v>
      </c>
      <c r="J686" s="9">
        <f>IFERROR(IF(AND($B686&gt;=INDEX($EH$5:$EH$44,$A686),$B686&lt;=INDEX($EJ$5:$EJ$44,$A686),J$30&gt;=INDEX($EG$5:$EG$44,$A686),J$30&lt;=INDEX($EI$5:$EI$44,$A686)),$A686,0),0)</f>
        <v>0</v>
      </c>
      <c r="K686" s="9">
        <f>IFERROR(IF(AND($B686&gt;=INDEX($EH$5:$EH$44,$A686),$B686&lt;=INDEX($EJ$5:$EJ$44,$A686),K$30&gt;=INDEX($EG$5:$EG$44,$A686),K$30&lt;=INDEX($EI$5:$EI$44,$A686)),$A686,0),0)</f>
        <v>0</v>
      </c>
      <c r="L686" s="9">
        <f>IFERROR(IF(AND($B686&gt;=INDEX($EH$5:$EH$44,$A686),$B686&lt;=INDEX($EJ$5:$EJ$44,$A686),L$30&gt;=INDEX($EG$5:$EG$44,$A686),L$30&lt;=INDEX($EI$5:$EI$44,$A686)),$A686,0),0)</f>
        <v>0</v>
      </c>
      <c r="M686" s="9">
        <f>IFERROR(IF(AND($B686&gt;=INDEX($EH$5:$EH$44,$A686),$B686&lt;=INDEX($EJ$5:$EJ$44,$A686),M$30&gt;=INDEX($EG$5:$EG$44,$A686),M$30&lt;=INDEX($EI$5:$EI$44,$A686)),$A686,0),0)</f>
        <v>0</v>
      </c>
      <c r="N686" s="9">
        <f>IFERROR(IF(AND($B686&gt;=INDEX($EH$5:$EH$44,$A686),$B686&lt;=INDEX($EJ$5:$EJ$44,$A686),N$30&gt;=INDEX($EG$5:$EG$44,$A686),N$30&lt;=INDEX($EI$5:$EI$44,$A686)),$A686,0),0)</f>
        <v>0</v>
      </c>
      <c r="O686" s="9">
        <f>IFERROR(IF(AND($B686&gt;=INDEX($EH$5:$EH$44,$A686),$B686&lt;=INDEX($EJ$5:$EJ$44,$A686),O$30&gt;=INDEX($EG$5:$EG$44,$A686),O$30&lt;=INDEX($EI$5:$EI$44,$A686)),$A686,0),0)</f>
        <v>0</v>
      </c>
      <c r="P686" s="9">
        <f>IFERROR(IF(AND($B686&gt;=INDEX($EH$5:$EH$44,$A686),$B686&lt;=INDEX($EJ$5:$EJ$44,$A686),P$30&gt;=INDEX($EG$5:$EG$44,$A686),P$30&lt;=INDEX($EI$5:$EI$44,$A686)),$A686,0),0)</f>
        <v>0</v>
      </c>
      <c r="Q686" s="9">
        <f>IFERROR(IF(AND($B686&gt;=INDEX($EH$5:$EH$44,$A686),$B686&lt;=INDEX($EJ$5:$EJ$44,$A686),Q$30&gt;=INDEX($EG$5:$EG$44,$A686),Q$30&lt;=INDEX($EI$5:$EI$44,$A686)),$A686,0),0)</f>
        <v>0</v>
      </c>
      <c r="R686" s="9">
        <f>IFERROR(IF(AND($B686&gt;=INDEX($EH$5:$EH$44,$A686),$B686&lt;=INDEX($EJ$5:$EJ$44,$A686),R$30&gt;=INDEX($EG$5:$EG$44,$A686),R$30&lt;=INDEX($EI$5:$EI$44,$A686)),$A686,0),0)</f>
        <v>0</v>
      </c>
      <c r="S686" s="9">
        <f>IFERROR(IF(AND($B686&gt;=INDEX($EH$5:$EH$44,$A686),$B686&lt;=INDEX($EJ$5:$EJ$44,$A686),S$30&gt;=INDEX($EG$5:$EG$44,$A686),S$30&lt;=INDEX($EI$5:$EI$44,$A686)),$A686,0),0)</f>
        <v>0</v>
      </c>
      <c r="T686" s="9">
        <f>IFERROR(IF(AND($B686&gt;=INDEX($EH$5:$EH$44,$A686),$B686&lt;=INDEX($EJ$5:$EJ$44,$A686),T$30&gt;=INDEX($EG$5:$EG$44,$A686),T$30&lt;=INDEX($EI$5:$EI$44,$A686)),$A686,0),0)</f>
        <v>0</v>
      </c>
      <c r="U686" s="9">
        <f>IFERROR(IF(AND($B686&gt;=INDEX($EH$5:$EH$44,$A686),$B686&lt;=INDEX($EJ$5:$EJ$44,$A686),U$30&gt;=INDEX($EG$5:$EG$44,$A686),U$30&lt;=INDEX($EI$5:$EI$44,$A686)),$A686,0),0)</f>
        <v>0</v>
      </c>
      <c r="V686" s="9">
        <f>IFERROR(IF(AND($B686&gt;=INDEX($EH$5:$EH$44,$A686),$B686&lt;=INDEX($EJ$5:$EJ$44,$A686),V$30&gt;=INDEX($EG$5:$EG$44,$A686),V$30&lt;=INDEX($EI$5:$EI$44,$A686)),$A686,0),0)</f>
        <v>0</v>
      </c>
      <c r="W686" s="9">
        <f>IFERROR(IF(AND($B686&gt;=INDEX($EH$5:$EH$44,$A686),$B686&lt;=INDEX($EJ$5:$EJ$44,$A686),W$30&gt;=INDEX($EG$5:$EG$44,$A686),W$30&lt;=INDEX($EI$5:$EI$44,$A686)),$A686,0),0)</f>
        <v>0</v>
      </c>
      <c r="X686" s="9">
        <f>IFERROR(IF(AND($B686&gt;=INDEX($EH$5:$EH$44,$A686),$B686&lt;=INDEX($EJ$5:$EJ$44,$A686),X$30&gt;=INDEX($EG$5:$EG$44,$A686),X$30&lt;=INDEX($EI$5:$EI$44,$A686)),$A686,0),0)</f>
        <v>0</v>
      </c>
      <c r="Y686" s="9">
        <f>IFERROR(IF(AND($B686&gt;=INDEX($EH$5:$EH$44,$A686),$B686&lt;=INDEX($EJ$5:$EJ$44,$A686),Y$30&gt;=INDEX($EG$5:$EG$44,$A686),Y$30&lt;=INDEX($EI$5:$EI$44,$A686)),$A686,0),0)</f>
        <v>0</v>
      </c>
      <c r="Z686" s="9">
        <f>IFERROR(IF(AND($B686&gt;=INDEX($EH$5:$EH$44,$A686),$B686&lt;=INDEX($EJ$5:$EJ$44,$A686),Z$30&gt;=INDEX($EG$5:$EG$44,$A686),Z$30&lt;=INDEX($EI$5:$EI$44,$A686)),$A686,0),0)</f>
        <v>0</v>
      </c>
      <c r="AA686" s="9">
        <f>IFERROR(IF(AND($B686&gt;=INDEX($EH$5:$EH$44,$A686),$B686&lt;=INDEX($EJ$5:$EJ$44,$A686),AA$30&gt;=INDEX($EG$5:$EG$44,$A686),AA$30&lt;=INDEX($EI$5:$EI$44,$A686)),$A686,0),0)</f>
        <v>0</v>
      </c>
      <c r="AB686" s="9">
        <f>IFERROR(IF(AND($B686&gt;=INDEX($EH$5:$EH$44,$A686),$B686&lt;=INDEX($EJ$5:$EJ$44,$A686),AB$30&gt;=INDEX($EG$5:$EG$44,$A686),AB$30&lt;=INDEX($EI$5:$EI$44,$A686)),$A686,0),0)</f>
        <v>0</v>
      </c>
      <c r="AC686" s="9">
        <f>IFERROR(IF(AND($B686&gt;=INDEX($EH$5:$EH$44,$A686),$B686&lt;=INDEX($EJ$5:$EJ$44,$A686),AC$30&gt;=INDEX($EG$5:$EG$44,$A686),AC$30&lt;=INDEX($EI$5:$EI$44,$A686)),$A686,0),0)</f>
        <v>0</v>
      </c>
      <c r="AD686" s="9">
        <f>IFERROR(IF(AND($B686&gt;=INDEX($EH$5:$EH$44,$A686),$B686&lt;=INDEX($EJ$5:$EJ$44,$A686),AD$30&gt;=INDEX($EG$5:$EG$44,$A686),AD$30&lt;=INDEX($EI$5:$EI$44,$A686)),$A686,0),0)</f>
        <v>0</v>
      </c>
      <c r="AE686" s="9">
        <f>IFERROR(IF(AND($B686&gt;=INDEX($EH$5:$EH$44,$A686),$B686&lt;=INDEX($EJ$5:$EJ$44,$A686),AE$30&gt;=INDEX($EG$5:$EG$44,$A686),AE$30&lt;=INDEX($EI$5:$EI$44,$A686)),$A686,0),0)</f>
        <v>0</v>
      </c>
      <c r="AF686" s="9">
        <f>IFERROR(IF(AND($B686&gt;=INDEX($EH$5:$EH$44,$A686),$B686&lt;=INDEX($EJ$5:$EJ$44,$A686),AF$30&gt;=INDEX($EG$5:$EG$44,$A686),AF$30&lt;=INDEX($EI$5:$EI$44,$A686)),$A686,0),0)</f>
        <v>0</v>
      </c>
      <c r="AG686" s="9">
        <f>IFERROR(IF(AND($B686&gt;=INDEX($EH$5:$EH$44,$A686),$B686&lt;=INDEX($EJ$5:$EJ$44,$A686),AG$30&gt;=INDEX($EG$5:$EG$44,$A686),AG$30&lt;=INDEX($EI$5:$EI$44,$A686)),$A686,0),0)</f>
        <v>0</v>
      </c>
      <c r="AH686" s="9"/>
    </row>
    <row r="687" spans="1:34">
      <c r="A687" s="5">
        <f t="shared" si="98"/>
        <v>27</v>
      </c>
      <c r="B687" s="5">
        <f t="shared" si="97"/>
        <v>6</v>
      </c>
      <c r="C687" s="9">
        <f>IFERROR(IF(AND($B687&gt;=INDEX($EH$5:$EH$44,$A687),$B687&lt;=INDEX($EJ$5:$EJ$44,$A687),C$30&gt;=INDEX($EG$5:$EG$44,$A687),C$30&lt;=INDEX($EI$5:$EI$44,$A687)),$A687,0),0)</f>
        <v>0</v>
      </c>
      <c r="D687" s="9">
        <f>IFERROR(IF(AND($B687&gt;=INDEX($EH$5:$EH$44,$A687),$B687&lt;=INDEX($EJ$5:$EJ$44,$A687),D$30&gt;=INDEX($EG$5:$EG$44,$A687),D$30&lt;=INDEX($EI$5:$EI$44,$A687)),$A687,0),0)</f>
        <v>0</v>
      </c>
      <c r="E687" s="9">
        <f>IFERROR(IF(AND($B687&gt;=INDEX($EH$5:$EH$44,$A687),$B687&lt;=INDEX($EJ$5:$EJ$44,$A687),E$30&gt;=INDEX($EG$5:$EG$44,$A687),E$30&lt;=INDEX($EI$5:$EI$44,$A687)),$A687,0),0)</f>
        <v>0</v>
      </c>
      <c r="F687" s="9">
        <f>IFERROR(IF(AND($B687&gt;=INDEX($EH$5:$EH$44,$A687),$B687&lt;=INDEX($EJ$5:$EJ$44,$A687),F$30&gt;=INDEX($EG$5:$EG$44,$A687),F$30&lt;=INDEX($EI$5:$EI$44,$A687)),$A687,0),0)</f>
        <v>0</v>
      </c>
      <c r="G687" s="9">
        <f>IFERROR(IF(AND($B687&gt;=INDEX($EH$5:$EH$44,$A687),$B687&lt;=INDEX($EJ$5:$EJ$44,$A687),G$30&gt;=INDEX($EG$5:$EG$44,$A687),G$30&lt;=INDEX($EI$5:$EI$44,$A687)),$A687,0),0)</f>
        <v>0</v>
      </c>
      <c r="H687" s="9">
        <f>IFERROR(IF(AND($B687&gt;=INDEX($EH$5:$EH$44,$A687),$B687&lt;=INDEX($EJ$5:$EJ$44,$A687),H$30&gt;=INDEX($EG$5:$EG$44,$A687),H$30&lt;=INDEX($EI$5:$EI$44,$A687)),$A687,0),0)</f>
        <v>0</v>
      </c>
      <c r="I687" s="9">
        <f>IFERROR(IF(AND($B687&gt;=INDEX($EH$5:$EH$44,$A687),$B687&lt;=INDEX($EJ$5:$EJ$44,$A687),I$30&gt;=INDEX($EG$5:$EG$44,$A687),I$30&lt;=INDEX($EI$5:$EI$44,$A687)),$A687,0),0)</f>
        <v>0</v>
      </c>
      <c r="J687" s="9">
        <f>IFERROR(IF(AND($B687&gt;=INDEX($EH$5:$EH$44,$A687),$B687&lt;=INDEX($EJ$5:$EJ$44,$A687),J$30&gt;=INDEX($EG$5:$EG$44,$A687),J$30&lt;=INDEX($EI$5:$EI$44,$A687)),$A687,0),0)</f>
        <v>0</v>
      </c>
      <c r="K687" s="9">
        <f>IFERROR(IF(AND($B687&gt;=INDEX($EH$5:$EH$44,$A687),$B687&lt;=INDEX($EJ$5:$EJ$44,$A687),K$30&gt;=INDEX($EG$5:$EG$44,$A687),K$30&lt;=INDEX($EI$5:$EI$44,$A687)),$A687,0),0)</f>
        <v>0</v>
      </c>
      <c r="L687" s="9">
        <f>IFERROR(IF(AND($B687&gt;=INDEX($EH$5:$EH$44,$A687),$B687&lt;=INDEX($EJ$5:$EJ$44,$A687),L$30&gt;=INDEX($EG$5:$EG$44,$A687),L$30&lt;=INDEX($EI$5:$EI$44,$A687)),$A687,0),0)</f>
        <v>0</v>
      </c>
      <c r="M687" s="9">
        <f>IFERROR(IF(AND($B687&gt;=INDEX($EH$5:$EH$44,$A687),$B687&lt;=INDEX($EJ$5:$EJ$44,$A687),M$30&gt;=INDEX($EG$5:$EG$44,$A687),M$30&lt;=INDEX($EI$5:$EI$44,$A687)),$A687,0),0)</f>
        <v>0</v>
      </c>
      <c r="N687" s="9">
        <f>IFERROR(IF(AND($B687&gt;=INDEX($EH$5:$EH$44,$A687),$B687&lt;=INDEX($EJ$5:$EJ$44,$A687),N$30&gt;=INDEX($EG$5:$EG$44,$A687),N$30&lt;=INDEX($EI$5:$EI$44,$A687)),$A687,0),0)</f>
        <v>0</v>
      </c>
      <c r="O687" s="9">
        <f>IFERROR(IF(AND($B687&gt;=INDEX($EH$5:$EH$44,$A687),$B687&lt;=INDEX($EJ$5:$EJ$44,$A687),O$30&gt;=INDEX($EG$5:$EG$44,$A687),O$30&lt;=INDEX($EI$5:$EI$44,$A687)),$A687,0),0)</f>
        <v>0</v>
      </c>
      <c r="P687" s="9">
        <f>IFERROR(IF(AND($B687&gt;=INDEX($EH$5:$EH$44,$A687),$B687&lt;=INDEX($EJ$5:$EJ$44,$A687),P$30&gt;=INDEX($EG$5:$EG$44,$A687),P$30&lt;=INDEX($EI$5:$EI$44,$A687)),$A687,0),0)</f>
        <v>0</v>
      </c>
      <c r="Q687" s="9">
        <f>IFERROR(IF(AND($B687&gt;=INDEX($EH$5:$EH$44,$A687),$B687&lt;=INDEX($EJ$5:$EJ$44,$A687),Q$30&gt;=INDEX($EG$5:$EG$44,$A687),Q$30&lt;=INDEX($EI$5:$EI$44,$A687)),$A687,0),0)</f>
        <v>0</v>
      </c>
      <c r="R687" s="9">
        <f>IFERROR(IF(AND($B687&gt;=INDEX($EH$5:$EH$44,$A687),$B687&lt;=INDEX($EJ$5:$EJ$44,$A687),R$30&gt;=INDEX($EG$5:$EG$44,$A687),R$30&lt;=INDEX($EI$5:$EI$44,$A687)),$A687,0),0)</f>
        <v>0</v>
      </c>
      <c r="S687" s="9">
        <f>IFERROR(IF(AND($B687&gt;=INDEX($EH$5:$EH$44,$A687),$B687&lt;=INDEX($EJ$5:$EJ$44,$A687),S$30&gt;=INDEX($EG$5:$EG$44,$A687),S$30&lt;=INDEX($EI$5:$EI$44,$A687)),$A687,0),0)</f>
        <v>0</v>
      </c>
      <c r="T687" s="9">
        <f>IFERROR(IF(AND($B687&gt;=INDEX($EH$5:$EH$44,$A687),$B687&lt;=INDEX($EJ$5:$EJ$44,$A687),T$30&gt;=INDEX($EG$5:$EG$44,$A687),T$30&lt;=INDEX($EI$5:$EI$44,$A687)),$A687,0),0)</f>
        <v>0</v>
      </c>
      <c r="U687" s="9">
        <f>IFERROR(IF(AND($B687&gt;=INDEX($EH$5:$EH$44,$A687),$B687&lt;=INDEX($EJ$5:$EJ$44,$A687),U$30&gt;=INDEX($EG$5:$EG$44,$A687),U$30&lt;=INDEX($EI$5:$EI$44,$A687)),$A687,0),0)</f>
        <v>0</v>
      </c>
      <c r="V687" s="9">
        <f>IFERROR(IF(AND($B687&gt;=INDEX($EH$5:$EH$44,$A687),$B687&lt;=INDEX($EJ$5:$EJ$44,$A687),V$30&gt;=INDEX($EG$5:$EG$44,$A687),V$30&lt;=INDEX($EI$5:$EI$44,$A687)),$A687,0),0)</f>
        <v>0</v>
      </c>
      <c r="W687" s="9">
        <f>IFERROR(IF(AND($B687&gt;=INDEX($EH$5:$EH$44,$A687),$B687&lt;=INDEX($EJ$5:$EJ$44,$A687),W$30&gt;=INDEX($EG$5:$EG$44,$A687),W$30&lt;=INDEX($EI$5:$EI$44,$A687)),$A687,0),0)</f>
        <v>0</v>
      </c>
      <c r="X687" s="9">
        <f>IFERROR(IF(AND($B687&gt;=INDEX($EH$5:$EH$44,$A687),$B687&lt;=INDEX($EJ$5:$EJ$44,$A687),X$30&gt;=INDEX($EG$5:$EG$44,$A687),X$30&lt;=INDEX($EI$5:$EI$44,$A687)),$A687,0),0)</f>
        <v>0</v>
      </c>
      <c r="Y687" s="9">
        <f>IFERROR(IF(AND($B687&gt;=INDEX($EH$5:$EH$44,$A687),$B687&lt;=INDEX($EJ$5:$EJ$44,$A687),Y$30&gt;=INDEX($EG$5:$EG$44,$A687),Y$30&lt;=INDEX($EI$5:$EI$44,$A687)),$A687,0),0)</f>
        <v>0</v>
      </c>
      <c r="Z687" s="9">
        <f>IFERROR(IF(AND($B687&gt;=INDEX($EH$5:$EH$44,$A687),$B687&lt;=INDEX($EJ$5:$EJ$44,$A687),Z$30&gt;=INDEX($EG$5:$EG$44,$A687),Z$30&lt;=INDEX($EI$5:$EI$44,$A687)),$A687,0),0)</f>
        <v>0</v>
      </c>
      <c r="AA687" s="9">
        <f>IFERROR(IF(AND($B687&gt;=INDEX($EH$5:$EH$44,$A687),$B687&lt;=INDEX($EJ$5:$EJ$44,$A687),AA$30&gt;=INDEX($EG$5:$EG$44,$A687),AA$30&lt;=INDEX($EI$5:$EI$44,$A687)),$A687,0),0)</f>
        <v>0</v>
      </c>
      <c r="AB687" s="9">
        <f>IFERROR(IF(AND($B687&gt;=INDEX($EH$5:$EH$44,$A687),$B687&lt;=INDEX($EJ$5:$EJ$44,$A687),AB$30&gt;=INDEX($EG$5:$EG$44,$A687),AB$30&lt;=INDEX($EI$5:$EI$44,$A687)),$A687,0),0)</f>
        <v>0</v>
      </c>
      <c r="AC687" s="9">
        <f>IFERROR(IF(AND($B687&gt;=INDEX($EH$5:$EH$44,$A687),$B687&lt;=INDEX($EJ$5:$EJ$44,$A687),AC$30&gt;=INDEX($EG$5:$EG$44,$A687),AC$30&lt;=INDEX($EI$5:$EI$44,$A687)),$A687,0),0)</f>
        <v>0</v>
      </c>
      <c r="AD687" s="9">
        <f>IFERROR(IF(AND($B687&gt;=INDEX($EH$5:$EH$44,$A687),$B687&lt;=INDEX($EJ$5:$EJ$44,$A687),AD$30&gt;=INDEX($EG$5:$EG$44,$A687),AD$30&lt;=INDEX($EI$5:$EI$44,$A687)),$A687,0),0)</f>
        <v>0</v>
      </c>
      <c r="AE687" s="9">
        <f>IFERROR(IF(AND($B687&gt;=INDEX($EH$5:$EH$44,$A687),$B687&lt;=INDEX($EJ$5:$EJ$44,$A687),AE$30&gt;=INDEX($EG$5:$EG$44,$A687),AE$30&lt;=INDEX($EI$5:$EI$44,$A687)),$A687,0),0)</f>
        <v>0</v>
      </c>
      <c r="AF687" s="9">
        <f>IFERROR(IF(AND($B687&gt;=INDEX($EH$5:$EH$44,$A687),$B687&lt;=INDEX($EJ$5:$EJ$44,$A687),AF$30&gt;=INDEX($EG$5:$EG$44,$A687),AF$30&lt;=INDEX($EI$5:$EI$44,$A687)),$A687,0),0)</f>
        <v>0</v>
      </c>
      <c r="AG687" s="9">
        <f>IFERROR(IF(AND($B687&gt;=INDEX($EH$5:$EH$44,$A687),$B687&lt;=INDEX($EJ$5:$EJ$44,$A687),AG$30&gt;=INDEX($EG$5:$EG$44,$A687),AG$30&lt;=INDEX($EI$5:$EI$44,$A687)),$A687,0),0)</f>
        <v>0</v>
      </c>
      <c r="AH687" s="9"/>
    </row>
    <row r="688" spans="1:34">
      <c r="A688" s="5">
        <f t="shared" si="98"/>
        <v>27</v>
      </c>
      <c r="B688" s="5">
        <f t="shared" si="97"/>
        <v>7</v>
      </c>
      <c r="C688" s="9">
        <f>IFERROR(IF(AND($B688&gt;=INDEX($EH$5:$EH$44,$A688),$B688&lt;=INDEX($EJ$5:$EJ$44,$A688),C$30&gt;=INDEX($EG$5:$EG$44,$A688),C$30&lt;=INDEX($EI$5:$EI$44,$A688)),$A688,0),0)</f>
        <v>0</v>
      </c>
      <c r="D688" s="9">
        <f>IFERROR(IF(AND($B688&gt;=INDEX($EH$5:$EH$44,$A688),$B688&lt;=INDEX($EJ$5:$EJ$44,$A688),D$30&gt;=INDEX($EG$5:$EG$44,$A688),D$30&lt;=INDEX($EI$5:$EI$44,$A688)),$A688,0),0)</f>
        <v>0</v>
      </c>
      <c r="E688" s="9">
        <f>IFERROR(IF(AND($B688&gt;=INDEX($EH$5:$EH$44,$A688),$B688&lt;=INDEX($EJ$5:$EJ$44,$A688),E$30&gt;=INDEX($EG$5:$EG$44,$A688),E$30&lt;=INDEX($EI$5:$EI$44,$A688)),$A688,0),0)</f>
        <v>0</v>
      </c>
      <c r="F688" s="9">
        <f>IFERROR(IF(AND($B688&gt;=INDEX($EH$5:$EH$44,$A688),$B688&lt;=INDEX($EJ$5:$EJ$44,$A688),F$30&gt;=INDEX($EG$5:$EG$44,$A688),F$30&lt;=INDEX($EI$5:$EI$44,$A688)),$A688,0),0)</f>
        <v>0</v>
      </c>
      <c r="G688" s="9">
        <f>IFERROR(IF(AND($B688&gt;=INDEX($EH$5:$EH$44,$A688),$B688&lt;=INDEX($EJ$5:$EJ$44,$A688),G$30&gt;=INDEX($EG$5:$EG$44,$A688),G$30&lt;=INDEX($EI$5:$EI$44,$A688)),$A688,0),0)</f>
        <v>0</v>
      </c>
      <c r="H688" s="9">
        <f>IFERROR(IF(AND($B688&gt;=INDEX($EH$5:$EH$44,$A688),$B688&lt;=INDEX($EJ$5:$EJ$44,$A688),H$30&gt;=INDEX($EG$5:$EG$44,$A688),H$30&lt;=INDEX($EI$5:$EI$44,$A688)),$A688,0),0)</f>
        <v>0</v>
      </c>
      <c r="I688" s="9">
        <f>IFERROR(IF(AND($B688&gt;=INDEX($EH$5:$EH$44,$A688),$B688&lt;=INDEX($EJ$5:$EJ$44,$A688),I$30&gt;=INDEX($EG$5:$EG$44,$A688),I$30&lt;=INDEX($EI$5:$EI$44,$A688)),$A688,0),0)</f>
        <v>0</v>
      </c>
      <c r="J688" s="9">
        <f>IFERROR(IF(AND($B688&gt;=INDEX($EH$5:$EH$44,$A688),$B688&lt;=INDEX($EJ$5:$EJ$44,$A688),J$30&gt;=INDEX($EG$5:$EG$44,$A688),J$30&lt;=INDEX($EI$5:$EI$44,$A688)),$A688,0),0)</f>
        <v>0</v>
      </c>
      <c r="K688" s="9">
        <f>IFERROR(IF(AND($B688&gt;=INDEX($EH$5:$EH$44,$A688),$B688&lt;=INDEX($EJ$5:$EJ$44,$A688),K$30&gt;=INDEX($EG$5:$EG$44,$A688),K$30&lt;=INDEX($EI$5:$EI$44,$A688)),$A688,0),0)</f>
        <v>0</v>
      </c>
      <c r="L688" s="9">
        <f>IFERROR(IF(AND($B688&gt;=INDEX($EH$5:$EH$44,$A688),$B688&lt;=INDEX($EJ$5:$EJ$44,$A688),L$30&gt;=INDEX($EG$5:$EG$44,$A688),L$30&lt;=INDEX($EI$5:$EI$44,$A688)),$A688,0),0)</f>
        <v>0</v>
      </c>
      <c r="M688" s="9">
        <f>IFERROR(IF(AND($B688&gt;=INDEX($EH$5:$EH$44,$A688),$B688&lt;=INDEX($EJ$5:$EJ$44,$A688),M$30&gt;=INDEX($EG$5:$EG$44,$A688),M$30&lt;=INDEX($EI$5:$EI$44,$A688)),$A688,0),0)</f>
        <v>0</v>
      </c>
      <c r="N688" s="9">
        <f>IFERROR(IF(AND($B688&gt;=INDEX($EH$5:$EH$44,$A688),$B688&lt;=INDEX($EJ$5:$EJ$44,$A688),N$30&gt;=INDEX($EG$5:$EG$44,$A688),N$30&lt;=INDEX($EI$5:$EI$44,$A688)),$A688,0),0)</f>
        <v>0</v>
      </c>
      <c r="O688" s="9">
        <f>IFERROR(IF(AND($B688&gt;=INDEX($EH$5:$EH$44,$A688),$B688&lt;=INDEX($EJ$5:$EJ$44,$A688),O$30&gt;=INDEX($EG$5:$EG$44,$A688),O$30&lt;=INDEX($EI$5:$EI$44,$A688)),$A688,0),0)</f>
        <v>0</v>
      </c>
      <c r="P688" s="9">
        <f>IFERROR(IF(AND($B688&gt;=INDEX($EH$5:$EH$44,$A688),$B688&lt;=INDEX($EJ$5:$EJ$44,$A688),P$30&gt;=INDEX($EG$5:$EG$44,$A688),P$30&lt;=INDEX($EI$5:$EI$44,$A688)),$A688,0),0)</f>
        <v>0</v>
      </c>
      <c r="Q688" s="9">
        <f>IFERROR(IF(AND($B688&gt;=INDEX($EH$5:$EH$44,$A688),$B688&lt;=INDEX($EJ$5:$EJ$44,$A688),Q$30&gt;=INDEX($EG$5:$EG$44,$A688),Q$30&lt;=INDEX($EI$5:$EI$44,$A688)),$A688,0),0)</f>
        <v>0</v>
      </c>
      <c r="R688" s="9">
        <f>IFERROR(IF(AND($B688&gt;=INDEX($EH$5:$EH$44,$A688),$B688&lt;=INDEX($EJ$5:$EJ$44,$A688),R$30&gt;=INDEX($EG$5:$EG$44,$A688),R$30&lt;=INDEX($EI$5:$EI$44,$A688)),$A688,0),0)</f>
        <v>0</v>
      </c>
      <c r="S688" s="9">
        <f>IFERROR(IF(AND($B688&gt;=INDEX($EH$5:$EH$44,$A688),$B688&lt;=INDEX($EJ$5:$EJ$44,$A688),S$30&gt;=INDEX($EG$5:$EG$44,$A688),S$30&lt;=INDEX($EI$5:$EI$44,$A688)),$A688,0),0)</f>
        <v>0</v>
      </c>
      <c r="T688" s="9">
        <f>IFERROR(IF(AND($B688&gt;=INDEX($EH$5:$EH$44,$A688),$B688&lt;=INDEX($EJ$5:$EJ$44,$A688),T$30&gt;=INDEX($EG$5:$EG$44,$A688),T$30&lt;=INDEX($EI$5:$EI$44,$A688)),$A688,0),0)</f>
        <v>0</v>
      </c>
      <c r="U688" s="9">
        <f>IFERROR(IF(AND($B688&gt;=INDEX($EH$5:$EH$44,$A688),$B688&lt;=INDEX($EJ$5:$EJ$44,$A688),U$30&gt;=INDEX($EG$5:$EG$44,$A688),U$30&lt;=INDEX($EI$5:$EI$44,$A688)),$A688,0),0)</f>
        <v>0</v>
      </c>
      <c r="V688" s="9">
        <f>IFERROR(IF(AND($B688&gt;=INDEX($EH$5:$EH$44,$A688),$B688&lt;=INDEX($EJ$5:$EJ$44,$A688),V$30&gt;=INDEX($EG$5:$EG$44,$A688),V$30&lt;=INDEX($EI$5:$EI$44,$A688)),$A688,0),0)</f>
        <v>0</v>
      </c>
      <c r="W688" s="9">
        <f>IFERROR(IF(AND($B688&gt;=INDEX($EH$5:$EH$44,$A688),$B688&lt;=INDEX($EJ$5:$EJ$44,$A688),W$30&gt;=INDEX($EG$5:$EG$44,$A688),W$30&lt;=INDEX($EI$5:$EI$44,$A688)),$A688,0),0)</f>
        <v>0</v>
      </c>
      <c r="X688" s="9">
        <f>IFERROR(IF(AND($B688&gt;=INDEX($EH$5:$EH$44,$A688),$B688&lt;=INDEX($EJ$5:$EJ$44,$A688),X$30&gt;=INDEX($EG$5:$EG$44,$A688),X$30&lt;=INDEX($EI$5:$EI$44,$A688)),$A688,0),0)</f>
        <v>0</v>
      </c>
      <c r="Y688" s="9">
        <f>IFERROR(IF(AND($B688&gt;=INDEX($EH$5:$EH$44,$A688),$B688&lt;=INDEX($EJ$5:$EJ$44,$A688),Y$30&gt;=INDEX($EG$5:$EG$44,$A688),Y$30&lt;=INDEX($EI$5:$EI$44,$A688)),$A688,0),0)</f>
        <v>0</v>
      </c>
      <c r="Z688" s="9">
        <f>IFERROR(IF(AND($B688&gt;=INDEX($EH$5:$EH$44,$A688),$B688&lt;=INDEX($EJ$5:$EJ$44,$A688),Z$30&gt;=INDEX($EG$5:$EG$44,$A688),Z$30&lt;=INDEX($EI$5:$EI$44,$A688)),$A688,0),0)</f>
        <v>0</v>
      </c>
      <c r="AA688" s="9">
        <f>IFERROR(IF(AND($B688&gt;=INDEX($EH$5:$EH$44,$A688),$B688&lt;=INDEX($EJ$5:$EJ$44,$A688),AA$30&gt;=INDEX($EG$5:$EG$44,$A688),AA$30&lt;=INDEX($EI$5:$EI$44,$A688)),$A688,0),0)</f>
        <v>0</v>
      </c>
      <c r="AB688" s="9">
        <f>IFERROR(IF(AND($B688&gt;=INDEX($EH$5:$EH$44,$A688),$B688&lt;=INDEX($EJ$5:$EJ$44,$A688),AB$30&gt;=INDEX($EG$5:$EG$44,$A688),AB$30&lt;=INDEX($EI$5:$EI$44,$A688)),$A688,0),0)</f>
        <v>0</v>
      </c>
      <c r="AC688" s="9">
        <f>IFERROR(IF(AND($B688&gt;=INDEX($EH$5:$EH$44,$A688),$B688&lt;=INDEX($EJ$5:$EJ$44,$A688),AC$30&gt;=INDEX($EG$5:$EG$44,$A688),AC$30&lt;=INDEX($EI$5:$EI$44,$A688)),$A688,0),0)</f>
        <v>0</v>
      </c>
      <c r="AD688" s="9">
        <f>IFERROR(IF(AND($B688&gt;=INDEX($EH$5:$EH$44,$A688),$B688&lt;=INDEX($EJ$5:$EJ$44,$A688),AD$30&gt;=INDEX($EG$5:$EG$44,$A688),AD$30&lt;=INDEX($EI$5:$EI$44,$A688)),$A688,0),0)</f>
        <v>0</v>
      </c>
      <c r="AE688" s="9">
        <f>IFERROR(IF(AND($B688&gt;=INDEX($EH$5:$EH$44,$A688),$B688&lt;=INDEX($EJ$5:$EJ$44,$A688),AE$30&gt;=INDEX($EG$5:$EG$44,$A688),AE$30&lt;=INDEX($EI$5:$EI$44,$A688)),$A688,0),0)</f>
        <v>0</v>
      </c>
      <c r="AF688" s="9">
        <f>IFERROR(IF(AND($B688&gt;=INDEX($EH$5:$EH$44,$A688),$B688&lt;=INDEX($EJ$5:$EJ$44,$A688),AF$30&gt;=INDEX($EG$5:$EG$44,$A688),AF$30&lt;=INDEX($EI$5:$EI$44,$A688)),$A688,0),0)</f>
        <v>0</v>
      </c>
      <c r="AG688" s="9">
        <f>IFERROR(IF(AND($B688&gt;=INDEX($EH$5:$EH$44,$A688),$B688&lt;=INDEX($EJ$5:$EJ$44,$A688),AG$30&gt;=INDEX($EG$5:$EG$44,$A688),AG$30&lt;=INDEX($EI$5:$EI$44,$A688)),$A688,0),0)</f>
        <v>0</v>
      </c>
      <c r="AH688" s="9"/>
    </row>
    <row r="689" spans="1:34">
      <c r="A689" s="5">
        <f t="shared" si="98"/>
        <v>27</v>
      </c>
      <c r="B689" s="5">
        <f t="shared" si="97"/>
        <v>8</v>
      </c>
      <c r="C689" s="9">
        <f>IFERROR(IF(AND($B689&gt;=INDEX($EH$5:$EH$44,$A689),$B689&lt;=INDEX($EJ$5:$EJ$44,$A689),C$30&gt;=INDEX($EG$5:$EG$44,$A689),C$30&lt;=INDEX($EI$5:$EI$44,$A689)),$A689,0),0)</f>
        <v>0</v>
      </c>
      <c r="D689" s="9">
        <f>IFERROR(IF(AND($B689&gt;=INDEX($EH$5:$EH$44,$A689),$B689&lt;=INDEX($EJ$5:$EJ$44,$A689),D$30&gt;=INDEX($EG$5:$EG$44,$A689),D$30&lt;=INDEX($EI$5:$EI$44,$A689)),$A689,0),0)</f>
        <v>0</v>
      </c>
      <c r="E689" s="9">
        <f>IFERROR(IF(AND($B689&gt;=INDEX($EH$5:$EH$44,$A689),$B689&lt;=INDEX($EJ$5:$EJ$44,$A689),E$30&gt;=INDEX($EG$5:$EG$44,$A689),E$30&lt;=INDEX($EI$5:$EI$44,$A689)),$A689,0),0)</f>
        <v>0</v>
      </c>
      <c r="F689" s="9">
        <f>IFERROR(IF(AND($B689&gt;=INDEX($EH$5:$EH$44,$A689),$B689&lt;=INDEX($EJ$5:$EJ$44,$A689),F$30&gt;=INDEX($EG$5:$EG$44,$A689),F$30&lt;=INDEX($EI$5:$EI$44,$A689)),$A689,0),0)</f>
        <v>0</v>
      </c>
      <c r="G689" s="9">
        <f>IFERROR(IF(AND($B689&gt;=INDEX($EH$5:$EH$44,$A689),$B689&lt;=INDEX($EJ$5:$EJ$44,$A689),G$30&gt;=INDEX($EG$5:$EG$44,$A689),G$30&lt;=INDEX($EI$5:$EI$44,$A689)),$A689,0),0)</f>
        <v>0</v>
      </c>
      <c r="H689" s="9">
        <f>IFERROR(IF(AND($B689&gt;=INDEX($EH$5:$EH$44,$A689),$B689&lt;=INDEX($EJ$5:$EJ$44,$A689),H$30&gt;=INDEX($EG$5:$EG$44,$A689),H$30&lt;=INDEX($EI$5:$EI$44,$A689)),$A689,0),0)</f>
        <v>0</v>
      </c>
      <c r="I689" s="9">
        <f>IFERROR(IF(AND($B689&gt;=INDEX($EH$5:$EH$44,$A689),$B689&lt;=INDEX($EJ$5:$EJ$44,$A689),I$30&gt;=INDEX($EG$5:$EG$44,$A689),I$30&lt;=INDEX($EI$5:$EI$44,$A689)),$A689,0),0)</f>
        <v>0</v>
      </c>
      <c r="J689" s="9">
        <f>IFERROR(IF(AND($B689&gt;=INDEX($EH$5:$EH$44,$A689),$B689&lt;=INDEX($EJ$5:$EJ$44,$A689),J$30&gt;=INDEX($EG$5:$EG$44,$A689),J$30&lt;=INDEX($EI$5:$EI$44,$A689)),$A689,0),0)</f>
        <v>0</v>
      </c>
      <c r="K689" s="9">
        <f>IFERROR(IF(AND($B689&gt;=INDEX($EH$5:$EH$44,$A689),$B689&lt;=INDEX($EJ$5:$EJ$44,$A689),K$30&gt;=INDEX($EG$5:$EG$44,$A689),K$30&lt;=INDEX($EI$5:$EI$44,$A689)),$A689,0),0)</f>
        <v>0</v>
      </c>
      <c r="L689" s="9">
        <f>IFERROR(IF(AND($B689&gt;=INDEX($EH$5:$EH$44,$A689),$B689&lt;=INDEX($EJ$5:$EJ$44,$A689),L$30&gt;=INDEX($EG$5:$EG$44,$A689),L$30&lt;=INDEX($EI$5:$EI$44,$A689)),$A689,0),0)</f>
        <v>0</v>
      </c>
      <c r="M689" s="9">
        <f>IFERROR(IF(AND($B689&gt;=INDEX($EH$5:$EH$44,$A689),$B689&lt;=INDEX($EJ$5:$EJ$44,$A689),M$30&gt;=INDEX($EG$5:$EG$44,$A689),M$30&lt;=INDEX($EI$5:$EI$44,$A689)),$A689,0),0)</f>
        <v>0</v>
      </c>
      <c r="N689" s="9">
        <f>IFERROR(IF(AND($B689&gt;=INDEX($EH$5:$EH$44,$A689),$B689&lt;=INDEX($EJ$5:$EJ$44,$A689),N$30&gt;=INDEX($EG$5:$EG$44,$A689),N$30&lt;=INDEX($EI$5:$EI$44,$A689)),$A689,0),0)</f>
        <v>0</v>
      </c>
      <c r="O689" s="9">
        <f>IFERROR(IF(AND($B689&gt;=INDEX($EH$5:$EH$44,$A689),$B689&lt;=INDEX($EJ$5:$EJ$44,$A689),O$30&gt;=INDEX($EG$5:$EG$44,$A689),O$30&lt;=INDEX($EI$5:$EI$44,$A689)),$A689,0),0)</f>
        <v>0</v>
      </c>
      <c r="P689" s="9">
        <f>IFERROR(IF(AND($B689&gt;=INDEX($EH$5:$EH$44,$A689),$B689&lt;=INDEX($EJ$5:$EJ$44,$A689),P$30&gt;=INDEX($EG$5:$EG$44,$A689),P$30&lt;=INDEX($EI$5:$EI$44,$A689)),$A689,0),0)</f>
        <v>0</v>
      </c>
      <c r="Q689" s="9">
        <f>IFERROR(IF(AND($B689&gt;=INDEX($EH$5:$EH$44,$A689),$B689&lt;=INDEX($EJ$5:$EJ$44,$A689),Q$30&gt;=INDEX($EG$5:$EG$44,$A689),Q$30&lt;=INDEX($EI$5:$EI$44,$A689)),$A689,0),0)</f>
        <v>0</v>
      </c>
      <c r="R689" s="9">
        <f>IFERROR(IF(AND($B689&gt;=INDEX($EH$5:$EH$44,$A689),$B689&lt;=INDEX($EJ$5:$EJ$44,$A689),R$30&gt;=INDEX($EG$5:$EG$44,$A689),R$30&lt;=INDEX($EI$5:$EI$44,$A689)),$A689,0),0)</f>
        <v>0</v>
      </c>
      <c r="S689" s="9">
        <f>IFERROR(IF(AND($B689&gt;=INDEX($EH$5:$EH$44,$A689),$B689&lt;=INDEX($EJ$5:$EJ$44,$A689),S$30&gt;=INDEX($EG$5:$EG$44,$A689),S$30&lt;=INDEX($EI$5:$EI$44,$A689)),$A689,0),0)</f>
        <v>0</v>
      </c>
      <c r="T689" s="9">
        <f>IFERROR(IF(AND($B689&gt;=INDEX($EH$5:$EH$44,$A689),$B689&lt;=INDEX($EJ$5:$EJ$44,$A689),T$30&gt;=INDEX($EG$5:$EG$44,$A689),T$30&lt;=INDEX($EI$5:$EI$44,$A689)),$A689,0),0)</f>
        <v>0</v>
      </c>
      <c r="U689" s="9">
        <f>IFERROR(IF(AND($B689&gt;=INDEX($EH$5:$EH$44,$A689),$B689&lt;=INDEX($EJ$5:$EJ$44,$A689),U$30&gt;=INDEX($EG$5:$EG$44,$A689),U$30&lt;=INDEX($EI$5:$EI$44,$A689)),$A689,0),0)</f>
        <v>0</v>
      </c>
      <c r="V689" s="9">
        <f>IFERROR(IF(AND($B689&gt;=INDEX($EH$5:$EH$44,$A689),$B689&lt;=INDEX($EJ$5:$EJ$44,$A689),V$30&gt;=INDEX($EG$5:$EG$44,$A689),V$30&lt;=INDEX($EI$5:$EI$44,$A689)),$A689,0),0)</f>
        <v>0</v>
      </c>
      <c r="W689" s="9">
        <f>IFERROR(IF(AND($B689&gt;=INDEX($EH$5:$EH$44,$A689),$B689&lt;=INDEX($EJ$5:$EJ$44,$A689),W$30&gt;=INDEX($EG$5:$EG$44,$A689),W$30&lt;=INDEX($EI$5:$EI$44,$A689)),$A689,0),0)</f>
        <v>0</v>
      </c>
      <c r="X689" s="9">
        <f>IFERROR(IF(AND($B689&gt;=INDEX($EH$5:$EH$44,$A689),$B689&lt;=INDEX($EJ$5:$EJ$44,$A689),X$30&gt;=INDEX($EG$5:$EG$44,$A689),X$30&lt;=INDEX($EI$5:$EI$44,$A689)),$A689,0),0)</f>
        <v>0</v>
      </c>
      <c r="Y689" s="9">
        <f>IFERROR(IF(AND($B689&gt;=INDEX($EH$5:$EH$44,$A689),$B689&lt;=INDEX($EJ$5:$EJ$44,$A689),Y$30&gt;=INDEX($EG$5:$EG$44,$A689),Y$30&lt;=INDEX($EI$5:$EI$44,$A689)),$A689,0),0)</f>
        <v>0</v>
      </c>
      <c r="Z689" s="9">
        <f>IFERROR(IF(AND($B689&gt;=INDEX($EH$5:$EH$44,$A689),$B689&lt;=INDEX($EJ$5:$EJ$44,$A689),Z$30&gt;=INDEX($EG$5:$EG$44,$A689),Z$30&lt;=INDEX($EI$5:$EI$44,$A689)),$A689,0),0)</f>
        <v>0</v>
      </c>
      <c r="AA689" s="9">
        <f>IFERROR(IF(AND($B689&gt;=INDEX($EH$5:$EH$44,$A689),$B689&lt;=INDEX($EJ$5:$EJ$44,$A689),AA$30&gt;=INDEX($EG$5:$EG$44,$A689),AA$30&lt;=INDEX($EI$5:$EI$44,$A689)),$A689,0),0)</f>
        <v>0</v>
      </c>
      <c r="AB689" s="9">
        <f>IFERROR(IF(AND($B689&gt;=INDEX($EH$5:$EH$44,$A689),$B689&lt;=INDEX($EJ$5:$EJ$44,$A689),AB$30&gt;=INDEX($EG$5:$EG$44,$A689),AB$30&lt;=INDEX($EI$5:$EI$44,$A689)),$A689,0),0)</f>
        <v>0</v>
      </c>
      <c r="AC689" s="9">
        <f>IFERROR(IF(AND($B689&gt;=INDEX($EH$5:$EH$44,$A689),$B689&lt;=INDEX($EJ$5:$EJ$44,$A689),AC$30&gt;=INDEX($EG$5:$EG$44,$A689),AC$30&lt;=INDEX($EI$5:$EI$44,$A689)),$A689,0),0)</f>
        <v>0</v>
      </c>
      <c r="AD689" s="9">
        <f>IFERROR(IF(AND($B689&gt;=INDEX($EH$5:$EH$44,$A689),$B689&lt;=INDEX($EJ$5:$EJ$44,$A689),AD$30&gt;=INDEX($EG$5:$EG$44,$A689),AD$30&lt;=INDEX($EI$5:$EI$44,$A689)),$A689,0),0)</f>
        <v>0</v>
      </c>
      <c r="AE689" s="9">
        <f>IFERROR(IF(AND($B689&gt;=INDEX($EH$5:$EH$44,$A689),$B689&lt;=INDEX($EJ$5:$EJ$44,$A689),AE$30&gt;=INDEX($EG$5:$EG$44,$A689),AE$30&lt;=INDEX($EI$5:$EI$44,$A689)),$A689,0),0)</f>
        <v>0</v>
      </c>
      <c r="AF689" s="9">
        <f>IFERROR(IF(AND($B689&gt;=INDEX($EH$5:$EH$44,$A689),$B689&lt;=INDEX($EJ$5:$EJ$44,$A689),AF$30&gt;=INDEX($EG$5:$EG$44,$A689),AF$30&lt;=INDEX($EI$5:$EI$44,$A689)),$A689,0),0)</f>
        <v>0</v>
      </c>
      <c r="AG689" s="9">
        <f>IFERROR(IF(AND($B689&gt;=INDEX($EH$5:$EH$44,$A689),$B689&lt;=INDEX($EJ$5:$EJ$44,$A689),AG$30&gt;=INDEX($EG$5:$EG$44,$A689),AG$30&lt;=INDEX($EI$5:$EI$44,$A689)),$A689,0),0)</f>
        <v>0</v>
      </c>
      <c r="AH689" s="9"/>
    </row>
    <row r="690" spans="1:34">
      <c r="A690" s="5">
        <f t="shared" si="98"/>
        <v>27</v>
      </c>
      <c r="B690" s="5">
        <f t="shared" si="97"/>
        <v>9</v>
      </c>
      <c r="C690" s="9">
        <f>IFERROR(IF(AND($B690&gt;=INDEX($EH$5:$EH$44,$A690),$B690&lt;=INDEX($EJ$5:$EJ$44,$A690),C$30&gt;=INDEX($EG$5:$EG$44,$A690),C$30&lt;=INDEX($EI$5:$EI$44,$A690)),$A690,0),0)</f>
        <v>0</v>
      </c>
      <c r="D690" s="9">
        <f>IFERROR(IF(AND($B690&gt;=INDEX($EH$5:$EH$44,$A690),$B690&lt;=INDEX($EJ$5:$EJ$44,$A690),D$30&gt;=INDEX($EG$5:$EG$44,$A690),D$30&lt;=INDEX($EI$5:$EI$44,$A690)),$A690,0),0)</f>
        <v>0</v>
      </c>
      <c r="E690" s="9">
        <f>IFERROR(IF(AND($B690&gt;=INDEX($EH$5:$EH$44,$A690),$B690&lt;=INDEX($EJ$5:$EJ$44,$A690),E$30&gt;=INDEX($EG$5:$EG$44,$A690),E$30&lt;=INDEX($EI$5:$EI$44,$A690)),$A690,0),0)</f>
        <v>0</v>
      </c>
      <c r="F690" s="9">
        <f>IFERROR(IF(AND($B690&gt;=INDEX($EH$5:$EH$44,$A690),$B690&lt;=INDEX($EJ$5:$EJ$44,$A690),F$30&gt;=INDEX($EG$5:$EG$44,$A690),F$30&lt;=INDEX($EI$5:$EI$44,$A690)),$A690,0),0)</f>
        <v>0</v>
      </c>
      <c r="G690" s="9">
        <f>IFERROR(IF(AND($B690&gt;=INDEX($EH$5:$EH$44,$A690),$B690&lt;=INDEX($EJ$5:$EJ$44,$A690),G$30&gt;=INDEX($EG$5:$EG$44,$A690),G$30&lt;=INDEX($EI$5:$EI$44,$A690)),$A690,0),0)</f>
        <v>0</v>
      </c>
      <c r="H690" s="9">
        <f>IFERROR(IF(AND($B690&gt;=INDEX($EH$5:$EH$44,$A690),$B690&lt;=INDEX($EJ$5:$EJ$44,$A690),H$30&gt;=INDEX($EG$5:$EG$44,$A690),H$30&lt;=INDEX($EI$5:$EI$44,$A690)),$A690,0),0)</f>
        <v>0</v>
      </c>
      <c r="I690" s="9">
        <f>IFERROR(IF(AND($B690&gt;=INDEX($EH$5:$EH$44,$A690),$B690&lt;=INDEX($EJ$5:$EJ$44,$A690),I$30&gt;=INDEX($EG$5:$EG$44,$A690),I$30&lt;=INDEX($EI$5:$EI$44,$A690)),$A690,0),0)</f>
        <v>0</v>
      </c>
      <c r="J690" s="9">
        <f>IFERROR(IF(AND($B690&gt;=INDEX($EH$5:$EH$44,$A690),$B690&lt;=INDEX($EJ$5:$EJ$44,$A690),J$30&gt;=INDEX($EG$5:$EG$44,$A690),J$30&lt;=INDEX($EI$5:$EI$44,$A690)),$A690,0),0)</f>
        <v>0</v>
      </c>
      <c r="K690" s="9">
        <f>IFERROR(IF(AND($B690&gt;=INDEX($EH$5:$EH$44,$A690),$B690&lt;=INDEX($EJ$5:$EJ$44,$A690),K$30&gt;=INDEX($EG$5:$EG$44,$A690),K$30&lt;=INDEX($EI$5:$EI$44,$A690)),$A690,0),0)</f>
        <v>0</v>
      </c>
      <c r="L690" s="9">
        <f>IFERROR(IF(AND($B690&gt;=INDEX($EH$5:$EH$44,$A690),$B690&lt;=INDEX($EJ$5:$EJ$44,$A690),L$30&gt;=INDEX($EG$5:$EG$44,$A690),L$30&lt;=INDEX($EI$5:$EI$44,$A690)),$A690,0),0)</f>
        <v>0</v>
      </c>
      <c r="M690" s="9">
        <f>IFERROR(IF(AND($B690&gt;=INDEX($EH$5:$EH$44,$A690),$B690&lt;=INDEX($EJ$5:$EJ$44,$A690),M$30&gt;=INDEX($EG$5:$EG$44,$A690),M$30&lt;=INDEX($EI$5:$EI$44,$A690)),$A690,0),0)</f>
        <v>0</v>
      </c>
      <c r="N690" s="9">
        <f>IFERROR(IF(AND($B690&gt;=INDEX($EH$5:$EH$44,$A690),$B690&lt;=INDEX($EJ$5:$EJ$44,$A690),N$30&gt;=INDEX($EG$5:$EG$44,$A690),N$30&lt;=INDEX($EI$5:$EI$44,$A690)),$A690,0),0)</f>
        <v>0</v>
      </c>
      <c r="O690" s="9">
        <f>IFERROR(IF(AND($B690&gt;=INDEX($EH$5:$EH$44,$A690),$B690&lt;=INDEX($EJ$5:$EJ$44,$A690),O$30&gt;=INDEX($EG$5:$EG$44,$A690),O$30&lt;=INDEX($EI$5:$EI$44,$A690)),$A690,0),0)</f>
        <v>0</v>
      </c>
      <c r="P690" s="9">
        <f>IFERROR(IF(AND($B690&gt;=INDEX($EH$5:$EH$44,$A690),$B690&lt;=INDEX($EJ$5:$EJ$44,$A690),P$30&gt;=INDEX($EG$5:$EG$44,$A690),P$30&lt;=INDEX($EI$5:$EI$44,$A690)),$A690,0),0)</f>
        <v>0</v>
      </c>
      <c r="Q690" s="9">
        <f>IFERROR(IF(AND($B690&gt;=INDEX($EH$5:$EH$44,$A690),$B690&lt;=INDEX($EJ$5:$EJ$44,$A690),Q$30&gt;=INDEX($EG$5:$EG$44,$A690),Q$30&lt;=INDEX($EI$5:$EI$44,$A690)),$A690,0),0)</f>
        <v>0</v>
      </c>
      <c r="R690" s="9">
        <f>IFERROR(IF(AND($B690&gt;=INDEX($EH$5:$EH$44,$A690),$B690&lt;=INDEX($EJ$5:$EJ$44,$A690),R$30&gt;=INDEX($EG$5:$EG$44,$A690),R$30&lt;=INDEX($EI$5:$EI$44,$A690)),$A690,0),0)</f>
        <v>0</v>
      </c>
      <c r="S690" s="9">
        <f>IFERROR(IF(AND($B690&gt;=INDEX($EH$5:$EH$44,$A690),$B690&lt;=INDEX($EJ$5:$EJ$44,$A690),S$30&gt;=INDEX($EG$5:$EG$44,$A690),S$30&lt;=INDEX($EI$5:$EI$44,$A690)),$A690,0),0)</f>
        <v>0</v>
      </c>
      <c r="T690" s="9">
        <f>IFERROR(IF(AND($B690&gt;=INDEX($EH$5:$EH$44,$A690),$B690&lt;=INDEX($EJ$5:$EJ$44,$A690),T$30&gt;=INDEX($EG$5:$EG$44,$A690),T$30&lt;=INDEX($EI$5:$EI$44,$A690)),$A690,0),0)</f>
        <v>0</v>
      </c>
      <c r="U690" s="9">
        <f>IFERROR(IF(AND($B690&gt;=INDEX($EH$5:$EH$44,$A690),$B690&lt;=INDEX($EJ$5:$EJ$44,$A690),U$30&gt;=INDEX($EG$5:$EG$44,$A690),U$30&lt;=INDEX($EI$5:$EI$44,$A690)),$A690,0),0)</f>
        <v>0</v>
      </c>
      <c r="V690" s="9">
        <f>IFERROR(IF(AND($B690&gt;=INDEX($EH$5:$EH$44,$A690),$B690&lt;=INDEX($EJ$5:$EJ$44,$A690),V$30&gt;=INDEX($EG$5:$EG$44,$A690),V$30&lt;=INDEX($EI$5:$EI$44,$A690)),$A690,0),0)</f>
        <v>0</v>
      </c>
      <c r="W690" s="9">
        <f>IFERROR(IF(AND($B690&gt;=INDEX($EH$5:$EH$44,$A690),$B690&lt;=INDEX($EJ$5:$EJ$44,$A690),W$30&gt;=INDEX($EG$5:$EG$44,$A690),W$30&lt;=INDEX($EI$5:$EI$44,$A690)),$A690,0),0)</f>
        <v>0</v>
      </c>
      <c r="X690" s="9">
        <f>IFERROR(IF(AND($B690&gt;=INDEX($EH$5:$EH$44,$A690),$B690&lt;=INDEX($EJ$5:$EJ$44,$A690),X$30&gt;=INDEX($EG$5:$EG$44,$A690),X$30&lt;=INDEX($EI$5:$EI$44,$A690)),$A690,0),0)</f>
        <v>0</v>
      </c>
      <c r="Y690" s="9">
        <f>IFERROR(IF(AND($B690&gt;=INDEX($EH$5:$EH$44,$A690),$B690&lt;=INDEX($EJ$5:$EJ$44,$A690),Y$30&gt;=INDEX($EG$5:$EG$44,$A690),Y$30&lt;=INDEX($EI$5:$EI$44,$A690)),$A690,0),0)</f>
        <v>0</v>
      </c>
      <c r="Z690" s="9">
        <f>IFERROR(IF(AND($B690&gt;=INDEX($EH$5:$EH$44,$A690),$B690&lt;=INDEX($EJ$5:$EJ$44,$A690),Z$30&gt;=INDEX($EG$5:$EG$44,$A690),Z$30&lt;=INDEX($EI$5:$EI$44,$A690)),$A690,0),0)</f>
        <v>0</v>
      </c>
      <c r="AA690" s="9">
        <f>IFERROR(IF(AND($B690&gt;=INDEX($EH$5:$EH$44,$A690),$B690&lt;=INDEX($EJ$5:$EJ$44,$A690),AA$30&gt;=INDEX($EG$5:$EG$44,$A690),AA$30&lt;=INDEX($EI$5:$EI$44,$A690)),$A690,0),0)</f>
        <v>0</v>
      </c>
      <c r="AB690" s="9">
        <f>IFERROR(IF(AND($B690&gt;=INDEX($EH$5:$EH$44,$A690),$B690&lt;=INDEX($EJ$5:$EJ$44,$A690),AB$30&gt;=INDEX($EG$5:$EG$44,$A690),AB$30&lt;=INDEX($EI$5:$EI$44,$A690)),$A690,0),0)</f>
        <v>0</v>
      </c>
      <c r="AC690" s="9">
        <f>IFERROR(IF(AND($B690&gt;=INDEX($EH$5:$EH$44,$A690),$B690&lt;=INDEX($EJ$5:$EJ$44,$A690),AC$30&gt;=INDEX($EG$5:$EG$44,$A690),AC$30&lt;=INDEX($EI$5:$EI$44,$A690)),$A690,0),0)</f>
        <v>0</v>
      </c>
      <c r="AD690" s="9">
        <f>IFERROR(IF(AND($B690&gt;=INDEX($EH$5:$EH$44,$A690),$B690&lt;=INDEX($EJ$5:$EJ$44,$A690),AD$30&gt;=INDEX($EG$5:$EG$44,$A690),AD$30&lt;=INDEX($EI$5:$EI$44,$A690)),$A690,0),0)</f>
        <v>0</v>
      </c>
      <c r="AE690" s="9">
        <f>IFERROR(IF(AND($B690&gt;=INDEX($EH$5:$EH$44,$A690),$B690&lt;=INDEX($EJ$5:$EJ$44,$A690),AE$30&gt;=INDEX($EG$5:$EG$44,$A690),AE$30&lt;=INDEX($EI$5:$EI$44,$A690)),$A690,0),0)</f>
        <v>0</v>
      </c>
      <c r="AF690" s="9">
        <f>IFERROR(IF(AND($B690&gt;=INDEX($EH$5:$EH$44,$A690),$B690&lt;=INDEX($EJ$5:$EJ$44,$A690),AF$30&gt;=INDEX($EG$5:$EG$44,$A690),AF$30&lt;=INDEX($EI$5:$EI$44,$A690)),$A690,0),0)</f>
        <v>0</v>
      </c>
      <c r="AG690" s="9">
        <f>IFERROR(IF(AND($B690&gt;=INDEX($EH$5:$EH$44,$A690),$B690&lt;=INDEX($EJ$5:$EJ$44,$A690),AG$30&gt;=INDEX($EG$5:$EG$44,$A690),AG$30&lt;=INDEX($EI$5:$EI$44,$A690)),$A690,0),0)</f>
        <v>0</v>
      </c>
      <c r="AH690" s="9"/>
    </row>
    <row r="691" spans="1:34">
      <c r="A691" s="5">
        <f t="shared" si="98"/>
        <v>27</v>
      </c>
      <c r="B691" s="5">
        <f t="shared" si="97"/>
        <v>10</v>
      </c>
      <c r="C691" s="9">
        <f>IFERROR(IF(AND($B691&gt;=INDEX($EH$5:$EH$44,$A691),$B691&lt;=INDEX($EJ$5:$EJ$44,$A691),C$30&gt;=INDEX($EG$5:$EG$44,$A691),C$30&lt;=INDEX($EI$5:$EI$44,$A691)),$A691,0),0)</f>
        <v>0</v>
      </c>
      <c r="D691" s="9">
        <f>IFERROR(IF(AND($B691&gt;=INDEX($EH$5:$EH$44,$A691),$B691&lt;=INDEX($EJ$5:$EJ$44,$A691),D$30&gt;=INDEX($EG$5:$EG$44,$A691),D$30&lt;=INDEX($EI$5:$EI$44,$A691)),$A691,0),0)</f>
        <v>0</v>
      </c>
      <c r="E691" s="9">
        <f>IFERROR(IF(AND($B691&gt;=INDEX($EH$5:$EH$44,$A691),$B691&lt;=INDEX($EJ$5:$EJ$44,$A691),E$30&gt;=INDEX($EG$5:$EG$44,$A691),E$30&lt;=INDEX($EI$5:$EI$44,$A691)),$A691,0),0)</f>
        <v>0</v>
      </c>
      <c r="F691" s="9">
        <f>IFERROR(IF(AND($B691&gt;=INDEX($EH$5:$EH$44,$A691),$B691&lt;=INDEX($EJ$5:$EJ$44,$A691),F$30&gt;=INDEX($EG$5:$EG$44,$A691),F$30&lt;=INDEX($EI$5:$EI$44,$A691)),$A691,0),0)</f>
        <v>0</v>
      </c>
      <c r="G691" s="9">
        <f>IFERROR(IF(AND($B691&gt;=INDEX($EH$5:$EH$44,$A691),$B691&lt;=INDEX($EJ$5:$EJ$44,$A691),G$30&gt;=INDEX($EG$5:$EG$44,$A691),G$30&lt;=INDEX($EI$5:$EI$44,$A691)),$A691,0),0)</f>
        <v>0</v>
      </c>
      <c r="H691" s="9">
        <f>IFERROR(IF(AND($B691&gt;=INDEX($EH$5:$EH$44,$A691),$B691&lt;=INDEX($EJ$5:$EJ$44,$A691),H$30&gt;=INDEX($EG$5:$EG$44,$A691),H$30&lt;=INDEX($EI$5:$EI$44,$A691)),$A691,0),0)</f>
        <v>0</v>
      </c>
      <c r="I691" s="9">
        <f>IFERROR(IF(AND($B691&gt;=INDEX($EH$5:$EH$44,$A691),$B691&lt;=INDEX($EJ$5:$EJ$44,$A691),I$30&gt;=INDEX($EG$5:$EG$44,$A691),I$30&lt;=INDEX($EI$5:$EI$44,$A691)),$A691,0),0)</f>
        <v>0</v>
      </c>
      <c r="J691" s="9">
        <f>IFERROR(IF(AND($B691&gt;=INDEX($EH$5:$EH$44,$A691),$B691&lt;=INDEX($EJ$5:$EJ$44,$A691),J$30&gt;=INDEX($EG$5:$EG$44,$A691),J$30&lt;=INDEX($EI$5:$EI$44,$A691)),$A691,0),0)</f>
        <v>0</v>
      </c>
      <c r="K691" s="9">
        <f>IFERROR(IF(AND($B691&gt;=INDEX($EH$5:$EH$44,$A691),$B691&lt;=INDEX($EJ$5:$EJ$44,$A691),K$30&gt;=INDEX($EG$5:$EG$44,$A691),K$30&lt;=INDEX($EI$5:$EI$44,$A691)),$A691,0),0)</f>
        <v>0</v>
      </c>
      <c r="L691" s="9">
        <f>IFERROR(IF(AND($B691&gt;=INDEX($EH$5:$EH$44,$A691),$B691&lt;=INDEX($EJ$5:$EJ$44,$A691),L$30&gt;=INDEX($EG$5:$EG$44,$A691),L$30&lt;=INDEX($EI$5:$EI$44,$A691)),$A691,0),0)</f>
        <v>0</v>
      </c>
      <c r="M691" s="9">
        <f>IFERROR(IF(AND($B691&gt;=INDEX($EH$5:$EH$44,$A691),$B691&lt;=INDEX($EJ$5:$EJ$44,$A691),M$30&gt;=INDEX($EG$5:$EG$44,$A691),M$30&lt;=INDEX($EI$5:$EI$44,$A691)),$A691,0),0)</f>
        <v>0</v>
      </c>
      <c r="N691" s="9">
        <f>IFERROR(IF(AND($B691&gt;=INDEX($EH$5:$EH$44,$A691),$B691&lt;=INDEX($EJ$5:$EJ$44,$A691),N$30&gt;=INDEX($EG$5:$EG$44,$A691),N$30&lt;=INDEX($EI$5:$EI$44,$A691)),$A691,0),0)</f>
        <v>0</v>
      </c>
      <c r="O691" s="9">
        <f>IFERROR(IF(AND($B691&gt;=INDEX($EH$5:$EH$44,$A691),$B691&lt;=INDEX($EJ$5:$EJ$44,$A691),O$30&gt;=INDEX($EG$5:$EG$44,$A691),O$30&lt;=INDEX($EI$5:$EI$44,$A691)),$A691,0),0)</f>
        <v>0</v>
      </c>
      <c r="P691" s="9">
        <f>IFERROR(IF(AND($B691&gt;=INDEX($EH$5:$EH$44,$A691),$B691&lt;=INDEX($EJ$5:$EJ$44,$A691),P$30&gt;=INDEX($EG$5:$EG$44,$A691),P$30&lt;=INDEX($EI$5:$EI$44,$A691)),$A691,0),0)</f>
        <v>0</v>
      </c>
      <c r="Q691" s="9">
        <f>IFERROR(IF(AND($B691&gt;=INDEX($EH$5:$EH$44,$A691),$B691&lt;=INDEX($EJ$5:$EJ$44,$A691),Q$30&gt;=INDEX($EG$5:$EG$44,$A691),Q$30&lt;=INDEX($EI$5:$EI$44,$A691)),$A691,0),0)</f>
        <v>0</v>
      </c>
      <c r="R691" s="9">
        <f>IFERROR(IF(AND($B691&gt;=INDEX($EH$5:$EH$44,$A691),$B691&lt;=INDEX($EJ$5:$EJ$44,$A691),R$30&gt;=INDEX($EG$5:$EG$44,$A691),R$30&lt;=INDEX($EI$5:$EI$44,$A691)),$A691,0),0)</f>
        <v>0</v>
      </c>
      <c r="S691" s="9">
        <f>IFERROR(IF(AND($B691&gt;=INDEX($EH$5:$EH$44,$A691),$B691&lt;=INDEX($EJ$5:$EJ$44,$A691),S$30&gt;=INDEX($EG$5:$EG$44,$A691),S$30&lt;=INDEX($EI$5:$EI$44,$A691)),$A691,0),0)</f>
        <v>0</v>
      </c>
      <c r="T691" s="9">
        <f>IFERROR(IF(AND($B691&gt;=INDEX($EH$5:$EH$44,$A691),$B691&lt;=INDEX($EJ$5:$EJ$44,$A691),T$30&gt;=INDEX($EG$5:$EG$44,$A691),T$30&lt;=INDEX($EI$5:$EI$44,$A691)),$A691,0),0)</f>
        <v>0</v>
      </c>
      <c r="U691" s="9">
        <f>IFERROR(IF(AND($B691&gt;=INDEX($EH$5:$EH$44,$A691),$B691&lt;=INDEX($EJ$5:$EJ$44,$A691),U$30&gt;=INDEX($EG$5:$EG$44,$A691),U$30&lt;=INDEX($EI$5:$EI$44,$A691)),$A691,0),0)</f>
        <v>0</v>
      </c>
      <c r="V691" s="9">
        <f>IFERROR(IF(AND($B691&gt;=INDEX($EH$5:$EH$44,$A691),$B691&lt;=INDEX($EJ$5:$EJ$44,$A691),V$30&gt;=INDEX($EG$5:$EG$44,$A691),V$30&lt;=INDEX($EI$5:$EI$44,$A691)),$A691,0),0)</f>
        <v>0</v>
      </c>
      <c r="W691" s="9">
        <f>IFERROR(IF(AND($B691&gt;=INDEX($EH$5:$EH$44,$A691),$B691&lt;=INDEX($EJ$5:$EJ$44,$A691),W$30&gt;=INDEX($EG$5:$EG$44,$A691),W$30&lt;=INDEX($EI$5:$EI$44,$A691)),$A691,0),0)</f>
        <v>0</v>
      </c>
      <c r="X691" s="9">
        <f>IFERROR(IF(AND($B691&gt;=INDEX($EH$5:$EH$44,$A691),$B691&lt;=INDEX($EJ$5:$EJ$44,$A691),X$30&gt;=INDEX($EG$5:$EG$44,$A691),X$30&lt;=INDEX($EI$5:$EI$44,$A691)),$A691,0),0)</f>
        <v>0</v>
      </c>
      <c r="Y691" s="9">
        <f>IFERROR(IF(AND($B691&gt;=INDEX($EH$5:$EH$44,$A691),$B691&lt;=INDEX($EJ$5:$EJ$44,$A691),Y$30&gt;=INDEX($EG$5:$EG$44,$A691),Y$30&lt;=INDEX($EI$5:$EI$44,$A691)),$A691,0),0)</f>
        <v>0</v>
      </c>
      <c r="Z691" s="9">
        <f>IFERROR(IF(AND($B691&gt;=INDEX($EH$5:$EH$44,$A691),$B691&lt;=INDEX($EJ$5:$EJ$44,$A691),Z$30&gt;=INDEX($EG$5:$EG$44,$A691),Z$30&lt;=INDEX($EI$5:$EI$44,$A691)),$A691,0),0)</f>
        <v>0</v>
      </c>
      <c r="AA691" s="9">
        <f>IFERROR(IF(AND($B691&gt;=INDEX($EH$5:$EH$44,$A691),$B691&lt;=INDEX($EJ$5:$EJ$44,$A691),AA$30&gt;=INDEX($EG$5:$EG$44,$A691),AA$30&lt;=INDEX($EI$5:$EI$44,$A691)),$A691,0),0)</f>
        <v>0</v>
      </c>
      <c r="AB691" s="9">
        <f>IFERROR(IF(AND($B691&gt;=INDEX($EH$5:$EH$44,$A691),$B691&lt;=INDEX($EJ$5:$EJ$44,$A691),AB$30&gt;=INDEX($EG$5:$EG$44,$A691),AB$30&lt;=INDEX($EI$5:$EI$44,$A691)),$A691,0),0)</f>
        <v>0</v>
      </c>
      <c r="AC691" s="9">
        <f>IFERROR(IF(AND($B691&gt;=INDEX($EH$5:$EH$44,$A691),$B691&lt;=INDEX($EJ$5:$EJ$44,$A691),AC$30&gt;=INDEX($EG$5:$EG$44,$A691),AC$30&lt;=INDEX($EI$5:$EI$44,$A691)),$A691,0),0)</f>
        <v>0</v>
      </c>
      <c r="AD691" s="9">
        <f>IFERROR(IF(AND($B691&gt;=INDEX($EH$5:$EH$44,$A691),$B691&lt;=INDEX($EJ$5:$EJ$44,$A691),AD$30&gt;=INDEX($EG$5:$EG$44,$A691),AD$30&lt;=INDEX($EI$5:$EI$44,$A691)),$A691,0),0)</f>
        <v>0</v>
      </c>
      <c r="AE691" s="9">
        <f>IFERROR(IF(AND($B691&gt;=INDEX($EH$5:$EH$44,$A691),$B691&lt;=INDEX($EJ$5:$EJ$44,$A691),AE$30&gt;=INDEX($EG$5:$EG$44,$A691),AE$30&lt;=INDEX($EI$5:$EI$44,$A691)),$A691,0),0)</f>
        <v>0</v>
      </c>
      <c r="AF691" s="9">
        <f>IFERROR(IF(AND($B691&gt;=INDEX($EH$5:$EH$44,$A691),$B691&lt;=INDEX($EJ$5:$EJ$44,$A691),AF$30&gt;=INDEX($EG$5:$EG$44,$A691),AF$30&lt;=INDEX($EI$5:$EI$44,$A691)),$A691,0),0)</f>
        <v>0</v>
      </c>
      <c r="AG691" s="9">
        <f>IFERROR(IF(AND($B691&gt;=INDEX($EH$5:$EH$44,$A691),$B691&lt;=INDEX($EJ$5:$EJ$44,$A691),AG$30&gt;=INDEX($EG$5:$EG$44,$A691),AG$30&lt;=INDEX($EI$5:$EI$44,$A691)),$A691,0),0)</f>
        <v>0</v>
      </c>
      <c r="AH691" s="9"/>
    </row>
    <row r="692" spans="1:34">
      <c r="A692" s="5">
        <f t="shared" si="98"/>
        <v>27</v>
      </c>
      <c r="B692" s="5">
        <f t="shared" si="97"/>
        <v>11</v>
      </c>
      <c r="C692" s="9">
        <f>IFERROR(IF(AND($B692&gt;=INDEX($EH$5:$EH$44,$A692),$B692&lt;=INDEX($EJ$5:$EJ$44,$A692),C$30&gt;=INDEX($EG$5:$EG$44,$A692),C$30&lt;=INDEX($EI$5:$EI$44,$A692)),$A692,0),0)</f>
        <v>0</v>
      </c>
      <c r="D692" s="9">
        <f>IFERROR(IF(AND($B692&gt;=INDEX($EH$5:$EH$44,$A692),$B692&lt;=INDEX($EJ$5:$EJ$44,$A692),D$30&gt;=INDEX($EG$5:$EG$44,$A692),D$30&lt;=INDEX($EI$5:$EI$44,$A692)),$A692,0),0)</f>
        <v>0</v>
      </c>
      <c r="E692" s="9">
        <f>IFERROR(IF(AND($B692&gt;=INDEX($EH$5:$EH$44,$A692),$B692&lt;=INDEX($EJ$5:$EJ$44,$A692),E$30&gt;=INDEX($EG$5:$EG$44,$A692),E$30&lt;=INDEX($EI$5:$EI$44,$A692)),$A692,0),0)</f>
        <v>0</v>
      </c>
      <c r="F692" s="9">
        <f>IFERROR(IF(AND($B692&gt;=INDEX($EH$5:$EH$44,$A692),$B692&lt;=INDEX($EJ$5:$EJ$44,$A692),F$30&gt;=INDEX($EG$5:$EG$44,$A692),F$30&lt;=INDEX($EI$5:$EI$44,$A692)),$A692,0),0)</f>
        <v>0</v>
      </c>
      <c r="G692" s="9">
        <f>IFERROR(IF(AND($B692&gt;=INDEX($EH$5:$EH$44,$A692),$B692&lt;=INDEX($EJ$5:$EJ$44,$A692),G$30&gt;=INDEX($EG$5:$EG$44,$A692),G$30&lt;=INDEX($EI$5:$EI$44,$A692)),$A692,0),0)</f>
        <v>0</v>
      </c>
      <c r="H692" s="9">
        <f>IFERROR(IF(AND($B692&gt;=INDEX($EH$5:$EH$44,$A692),$B692&lt;=INDEX($EJ$5:$EJ$44,$A692),H$30&gt;=INDEX($EG$5:$EG$44,$A692),H$30&lt;=INDEX($EI$5:$EI$44,$A692)),$A692,0),0)</f>
        <v>0</v>
      </c>
      <c r="I692" s="9">
        <f>IFERROR(IF(AND($B692&gt;=INDEX($EH$5:$EH$44,$A692),$B692&lt;=INDEX($EJ$5:$EJ$44,$A692),I$30&gt;=INDEX($EG$5:$EG$44,$A692),I$30&lt;=INDEX($EI$5:$EI$44,$A692)),$A692,0),0)</f>
        <v>0</v>
      </c>
      <c r="J692" s="9">
        <f>IFERROR(IF(AND($B692&gt;=INDEX($EH$5:$EH$44,$A692),$B692&lt;=INDEX($EJ$5:$EJ$44,$A692),J$30&gt;=INDEX($EG$5:$EG$44,$A692),J$30&lt;=INDEX($EI$5:$EI$44,$A692)),$A692,0),0)</f>
        <v>0</v>
      </c>
      <c r="K692" s="9">
        <f>IFERROR(IF(AND($B692&gt;=INDEX($EH$5:$EH$44,$A692),$B692&lt;=INDEX($EJ$5:$EJ$44,$A692),K$30&gt;=INDEX($EG$5:$EG$44,$A692),K$30&lt;=INDEX($EI$5:$EI$44,$A692)),$A692,0),0)</f>
        <v>0</v>
      </c>
      <c r="L692" s="9">
        <f>IFERROR(IF(AND($B692&gt;=INDEX($EH$5:$EH$44,$A692),$B692&lt;=INDEX($EJ$5:$EJ$44,$A692),L$30&gt;=INDEX($EG$5:$EG$44,$A692),L$30&lt;=INDEX($EI$5:$EI$44,$A692)),$A692,0),0)</f>
        <v>0</v>
      </c>
      <c r="M692" s="9">
        <f>IFERROR(IF(AND($B692&gt;=INDEX($EH$5:$EH$44,$A692),$B692&lt;=INDEX($EJ$5:$EJ$44,$A692),M$30&gt;=INDEX($EG$5:$EG$44,$A692),M$30&lt;=INDEX($EI$5:$EI$44,$A692)),$A692,0),0)</f>
        <v>0</v>
      </c>
      <c r="N692" s="9">
        <f>IFERROR(IF(AND($B692&gt;=INDEX($EH$5:$EH$44,$A692),$B692&lt;=INDEX($EJ$5:$EJ$44,$A692),N$30&gt;=INDEX($EG$5:$EG$44,$A692),N$30&lt;=INDEX($EI$5:$EI$44,$A692)),$A692,0),0)</f>
        <v>0</v>
      </c>
      <c r="O692" s="9">
        <f>IFERROR(IF(AND($B692&gt;=INDEX($EH$5:$EH$44,$A692),$B692&lt;=INDEX($EJ$5:$EJ$44,$A692),O$30&gt;=INDEX($EG$5:$EG$44,$A692),O$30&lt;=INDEX($EI$5:$EI$44,$A692)),$A692,0),0)</f>
        <v>0</v>
      </c>
      <c r="P692" s="9">
        <f>IFERROR(IF(AND($B692&gt;=INDEX($EH$5:$EH$44,$A692),$B692&lt;=INDEX($EJ$5:$EJ$44,$A692),P$30&gt;=INDEX($EG$5:$EG$44,$A692),P$30&lt;=INDEX($EI$5:$EI$44,$A692)),$A692,0),0)</f>
        <v>0</v>
      </c>
      <c r="Q692" s="9">
        <f>IFERROR(IF(AND($B692&gt;=INDEX($EH$5:$EH$44,$A692),$B692&lt;=INDEX($EJ$5:$EJ$44,$A692),Q$30&gt;=INDEX($EG$5:$EG$44,$A692),Q$30&lt;=INDEX($EI$5:$EI$44,$A692)),$A692,0),0)</f>
        <v>0</v>
      </c>
      <c r="R692" s="9">
        <f>IFERROR(IF(AND($B692&gt;=INDEX($EH$5:$EH$44,$A692),$B692&lt;=INDEX($EJ$5:$EJ$44,$A692),R$30&gt;=INDEX($EG$5:$EG$44,$A692),R$30&lt;=INDEX($EI$5:$EI$44,$A692)),$A692,0),0)</f>
        <v>0</v>
      </c>
      <c r="S692" s="9">
        <f>IFERROR(IF(AND($B692&gt;=INDEX($EH$5:$EH$44,$A692),$B692&lt;=INDEX($EJ$5:$EJ$44,$A692),S$30&gt;=INDEX($EG$5:$EG$44,$A692),S$30&lt;=INDEX($EI$5:$EI$44,$A692)),$A692,0),0)</f>
        <v>0</v>
      </c>
      <c r="T692" s="9">
        <f>IFERROR(IF(AND($B692&gt;=INDEX($EH$5:$EH$44,$A692),$B692&lt;=INDEX($EJ$5:$EJ$44,$A692),T$30&gt;=INDEX($EG$5:$EG$44,$A692),T$30&lt;=INDEX($EI$5:$EI$44,$A692)),$A692,0),0)</f>
        <v>0</v>
      </c>
      <c r="U692" s="9">
        <f>IFERROR(IF(AND($B692&gt;=INDEX($EH$5:$EH$44,$A692),$B692&lt;=INDEX($EJ$5:$EJ$44,$A692),U$30&gt;=INDEX($EG$5:$EG$44,$A692),U$30&lt;=INDEX($EI$5:$EI$44,$A692)),$A692,0),0)</f>
        <v>0</v>
      </c>
      <c r="V692" s="9">
        <f>IFERROR(IF(AND($B692&gt;=INDEX($EH$5:$EH$44,$A692),$B692&lt;=INDEX($EJ$5:$EJ$44,$A692),V$30&gt;=INDEX($EG$5:$EG$44,$A692),V$30&lt;=INDEX($EI$5:$EI$44,$A692)),$A692,0),0)</f>
        <v>0</v>
      </c>
      <c r="W692" s="9">
        <f>IFERROR(IF(AND($B692&gt;=INDEX($EH$5:$EH$44,$A692),$B692&lt;=INDEX($EJ$5:$EJ$44,$A692),W$30&gt;=INDEX($EG$5:$EG$44,$A692),W$30&lt;=INDEX($EI$5:$EI$44,$A692)),$A692,0),0)</f>
        <v>0</v>
      </c>
      <c r="X692" s="9">
        <f>IFERROR(IF(AND($B692&gt;=INDEX($EH$5:$EH$44,$A692),$B692&lt;=INDEX($EJ$5:$EJ$44,$A692),X$30&gt;=INDEX($EG$5:$EG$44,$A692),X$30&lt;=INDEX($EI$5:$EI$44,$A692)),$A692,0),0)</f>
        <v>0</v>
      </c>
      <c r="Y692" s="9">
        <f>IFERROR(IF(AND($B692&gt;=INDEX($EH$5:$EH$44,$A692),$B692&lt;=INDEX($EJ$5:$EJ$44,$A692),Y$30&gt;=INDEX($EG$5:$EG$44,$A692),Y$30&lt;=INDEX($EI$5:$EI$44,$A692)),$A692,0),0)</f>
        <v>0</v>
      </c>
      <c r="Z692" s="9">
        <f>IFERROR(IF(AND($B692&gt;=INDEX($EH$5:$EH$44,$A692),$B692&lt;=INDEX($EJ$5:$EJ$44,$A692),Z$30&gt;=INDEX($EG$5:$EG$44,$A692),Z$30&lt;=INDEX($EI$5:$EI$44,$A692)),$A692,0),0)</f>
        <v>0</v>
      </c>
      <c r="AA692" s="9">
        <f>IFERROR(IF(AND($B692&gt;=INDEX($EH$5:$EH$44,$A692),$B692&lt;=INDEX($EJ$5:$EJ$44,$A692),AA$30&gt;=INDEX($EG$5:$EG$44,$A692),AA$30&lt;=INDEX($EI$5:$EI$44,$A692)),$A692,0),0)</f>
        <v>0</v>
      </c>
      <c r="AB692" s="9">
        <f>IFERROR(IF(AND($B692&gt;=INDEX($EH$5:$EH$44,$A692),$B692&lt;=INDEX($EJ$5:$EJ$44,$A692),AB$30&gt;=INDEX($EG$5:$EG$44,$A692),AB$30&lt;=INDEX($EI$5:$EI$44,$A692)),$A692,0),0)</f>
        <v>0</v>
      </c>
      <c r="AC692" s="9">
        <f>IFERROR(IF(AND($B692&gt;=INDEX($EH$5:$EH$44,$A692),$B692&lt;=INDEX($EJ$5:$EJ$44,$A692),AC$30&gt;=INDEX($EG$5:$EG$44,$A692),AC$30&lt;=INDEX($EI$5:$EI$44,$A692)),$A692,0),0)</f>
        <v>0</v>
      </c>
      <c r="AD692" s="9">
        <f>IFERROR(IF(AND($B692&gt;=INDEX($EH$5:$EH$44,$A692),$B692&lt;=INDEX($EJ$5:$EJ$44,$A692),AD$30&gt;=INDEX($EG$5:$EG$44,$A692),AD$30&lt;=INDEX($EI$5:$EI$44,$A692)),$A692,0),0)</f>
        <v>0</v>
      </c>
      <c r="AE692" s="9">
        <f>IFERROR(IF(AND($B692&gt;=INDEX($EH$5:$EH$44,$A692),$B692&lt;=INDEX($EJ$5:$EJ$44,$A692),AE$30&gt;=INDEX($EG$5:$EG$44,$A692),AE$30&lt;=INDEX($EI$5:$EI$44,$A692)),$A692,0),0)</f>
        <v>0</v>
      </c>
      <c r="AF692" s="9">
        <f>IFERROR(IF(AND($B692&gt;=INDEX($EH$5:$EH$44,$A692),$B692&lt;=INDEX($EJ$5:$EJ$44,$A692),AF$30&gt;=INDEX($EG$5:$EG$44,$A692),AF$30&lt;=INDEX($EI$5:$EI$44,$A692)),$A692,0),0)</f>
        <v>0</v>
      </c>
      <c r="AG692" s="9">
        <f>IFERROR(IF(AND($B692&gt;=INDEX($EH$5:$EH$44,$A692),$B692&lt;=INDEX($EJ$5:$EJ$44,$A692),AG$30&gt;=INDEX($EG$5:$EG$44,$A692),AG$30&lt;=INDEX($EI$5:$EI$44,$A692)),$A692,0),0)</f>
        <v>0</v>
      </c>
      <c r="AH692" s="9"/>
    </row>
    <row r="693" spans="1:34">
      <c r="A693" s="5">
        <f t="shared" si="98"/>
        <v>27</v>
      </c>
      <c r="B693" s="5">
        <f t="shared" si="97"/>
        <v>12</v>
      </c>
      <c r="C693" s="9">
        <f>IFERROR(IF(AND($B693&gt;=INDEX($EH$5:$EH$44,$A693),$B693&lt;=INDEX($EJ$5:$EJ$44,$A693),C$30&gt;=INDEX($EG$5:$EG$44,$A693),C$30&lt;=INDEX($EI$5:$EI$44,$A693)),$A693,0),0)</f>
        <v>0</v>
      </c>
      <c r="D693" s="9">
        <f>IFERROR(IF(AND($B693&gt;=INDEX($EH$5:$EH$44,$A693),$B693&lt;=INDEX($EJ$5:$EJ$44,$A693),D$30&gt;=INDEX($EG$5:$EG$44,$A693),D$30&lt;=INDEX($EI$5:$EI$44,$A693)),$A693,0),0)</f>
        <v>0</v>
      </c>
      <c r="E693" s="9">
        <f>IFERROR(IF(AND($B693&gt;=INDEX($EH$5:$EH$44,$A693),$B693&lt;=INDEX($EJ$5:$EJ$44,$A693),E$30&gt;=INDEX($EG$5:$EG$44,$A693),E$30&lt;=INDEX($EI$5:$EI$44,$A693)),$A693,0),0)</f>
        <v>0</v>
      </c>
      <c r="F693" s="9">
        <f>IFERROR(IF(AND($B693&gt;=INDEX($EH$5:$EH$44,$A693),$B693&lt;=INDEX($EJ$5:$EJ$44,$A693),F$30&gt;=INDEX($EG$5:$EG$44,$A693),F$30&lt;=INDEX($EI$5:$EI$44,$A693)),$A693,0),0)</f>
        <v>0</v>
      </c>
      <c r="G693" s="9">
        <f>IFERROR(IF(AND($B693&gt;=INDEX($EH$5:$EH$44,$A693),$B693&lt;=INDEX($EJ$5:$EJ$44,$A693),G$30&gt;=INDEX($EG$5:$EG$44,$A693),G$30&lt;=INDEX($EI$5:$EI$44,$A693)),$A693,0),0)</f>
        <v>0</v>
      </c>
      <c r="H693" s="9">
        <f>IFERROR(IF(AND($B693&gt;=INDEX($EH$5:$EH$44,$A693),$B693&lt;=INDEX($EJ$5:$EJ$44,$A693),H$30&gt;=INDEX($EG$5:$EG$44,$A693),H$30&lt;=INDEX($EI$5:$EI$44,$A693)),$A693,0),0)</f>
        <v>0</v>
      </c>
      <c r="I693" s="9">
        <f>IFERROR(IF(AND($B693&gt;=INDEX($EH$5:$EH$44,$A693),$B693&lt;=INDEX($EJ$5:$EJ$44,$A693),I$30&gt;=INDEX($EG$5:$EG$44,$A693),I$30&lt;=INDEX($EI$5:$EI$44,$A693)),$A693,0),0)</f>
        <v>0</v>
      </c>
      <c r="J693" s="9">
        <f>IFERROR(IF(AND($B693&gt;=INDEX($EH$5:$EH$44,$A693),$B693&lt;=INDEX($EJ$5:$EJ$44,$A693),J$30&gt;=INDEX($EG$5:$EG$44,$A693),J$30&lt;=INDEX($EI$5:$EI$44,$A693)),$A693,0),0)</f>
        <v>0</v>
      </c>
      <c r="K693" s="9">
        <f>IFERROR(IF(AND($B693&gt;=INDEX($EH$5:$EH$44,$A693),$B693&lt;=INDEX($EJ$5:$EJ$44,$A693),K$30&gt;=INDEX($EG$5:$EG$44,$A693),K$30&lt;=INDEX($EI$5:$EI$44,$A693)),$A693,0),0)</f>
        <v>0</v>
      </c>
      <c r="L693" s="9">
        <f>IFERROR(IF(AND($B693&gt;=INDEX($EH$5:$EH$44,$A693),$B693&lt;=INDEX($EJ$5:$EJ$44,$A693),L$30&gt;=INDEX($EG$5:$EG$44,$A693),L$30&lt;=INDEX($EI$5:$EI$44,$A693)),$A693,0),0)</f>
        <v>0</v>
      </c>
      <c r="M693" s="9">
        <f>IFERROR(IF(AND($B693&gt;=INDEX($EH$5:$EH$44,$A693),$B693&lt;=INDEX($EJ$5:$EJ$44,$A693),M$30&gt;=INDEX($EG$5:$EG$44,$A693),M$30&lt;=INDEX($EI$5:$EI$44,$A693)),$A693,0),0)</f>
        <v>0</v>
      </c>
      <c r="N693" s="9">
        <f>IFERROR(IF(AND($B693&gt;=INDEX($EH$5:$EH$44,$A693),$B693&lt;=INDEX($EJ$5:$EJ$44,$A693),N$30&gt;=INDEX($EG$5:$EG$44,$A693),N$30&lt;=INDEX($EI$5:$EI$44,$A693)),$A693,0),0)</f>
        <v>0</v>
      </c>
      <c r="O693" s="9">
        <f>IFERROR(IF(AND($B693&gt;=INDEX($EH$5:$EH$44,$A693),$B693&lt;=INDEX($EJ$5:$EJ$44,$A693),O$30&gt;=INDEX($EG$5:$EG$44,$A693),O$30&lt;=INDEX($EI$5:$EI$44,$A693)),$A693,0),0)</f>
        <v>0</v>
      </c>
      <c r="P693" s="9">
        <f>IFERROR(IF(AND($B693&gt;=INDEX($EH$5:$EH$44,$A693),$B693&lt;=INDEX($EJ$5:$EJ$44,$A693),P$30&gt;=INDEX($EG$5:$EG$44,$A693),P$30&lt;=INDEX($EI$5:$EI$44,$A693)),$A693,0),0)</f>
        <v>0</v>
      </c>
      <c r="Q693" s="9">
        <f>IFERROR(IF(AND($B693&gt;=INDEX($EH$5:$EH$44,$A693),$B693&lt;=INDEX($EJ$5:$EJ$44,$A693),Q$30&gt;=INDEX($EG$5:$EG$44,$A693),Q$30&lt;=INDEX($EI$5:$EI$44,$A693)),$A693,0),0)</f>
        <v>0</v>
      </c>
      <c r="R693" s="9">
        <f>IFERROR(IF(AND($B693&gt;=INDEX($EH$5:$EH$44,$A693),$B693&lt;=INDEX($EJ$5:$EJ$44,$A693),R$30&gt;=INDEX($EG$5:$EG$44,$A693),R$30&lt;=INDEX($EI$5:$EI$44,$A693)),$A693,0),0)</f>
        <v>0</v>
      </c>
      <c r="S693" s="9">
        <f>IFERROR(IF(AND($B693&gt;=INDEX($EH$5:$EH$44,$A693),$B693&lt;=INDEX($EJ$5:$EJ$44,$A693),S$30&gt;=INDEX($EG$5:$EG$44,$A693),S$30&lt;=INDEX($EI$5:$EI$44,$A693)),$A693,0),0)</f>
        <v>0</v>
      </c>
      <c r="T693" s="9">
        <f>IFERROR(IF(AND($B693&gt;=INDEX($EH$5:$EH$44,$A693),$B693&lt;=INDEX($EJ$5:$EJ$44,$A693),T$30&gt;=INDEX($EG$5:$EG$44,$A693),T$30&lt;=INDEX($EI$5:$EI$44,$A693)),$A693,0),0)</f>
        <v>0</v>
      </c>
      <c r="U693" s="9">
        <f>IFERROR(IF(AND($B693&gt;=INDEX($EH$5:$EH$44,$A693),$B693&lt;=INDEX($EJ$5:$EJ$44,$A693),U$30&gt;=INDEX($EG$5:$EG$44,$A693),U$30&lt;=INDEX($EI$5:$EI$44,$A693)),$A693,0),0)</f>
        <v>0</v>
      </c>
      <c r="V693" s="9">
        <f>IFERROR(IF(AND($B693&gt;=INDEX($EH$5:$EH$44,$A693),$B693&lt;=INDEX($EJ$5:$EJ$44,$A693),V$30&gt;=INDEX($EG$5:$EG$44,$A693),V$30&lt;=INDEX($EI$5:$EI$44,$A693)),$A693,0),0)</f>
        <v>0</v>
      </c>
      <c r="W693" s="9">
        <f>IFERROR(IF(AND($B693&gt;=INDEX($EH$5:$EH$44,$A693),$B693&lt;=INDEX($EJ$5:$EJ$44,$A693),W$30&gt;=INDEX($EG$5:$EG$44,$A693),W$30&lt;=INDEX($EI$5:$EI$44,$A693)),$A693,0),0)</f>
        <v>0</v>
      </c>
      <c r="X693" s="9">
        <f>IFERROR(IF(AND($B693&gt;=INDEX($EH$5:$EH$44,$A693),$B693&lt;=INDEX($EJ$5:$EJ$44,$A693),X$30&gt;=INDEX($EG$5:$EG$44,$A693),X$30&lt;=INDEX($EI$5:$EI$44,$A693)),$A693,0),0)</f>
        <v>0</v>
      </c>
      <c r="Y693" s="9">
        <f>IFERROR(IF(AND($B693&gt;=INDEX($EH$5:$EH$44,$A693),$B693&lt;=INDEX($EJ$5:$EJ$44,$A693),Y$30&gt;=INDEX($EG$5:$EG$44,$A693),Y$30&lt;=INDEX($EI$5:$EI$44,$A693)),$A693,0),0)</f>
        <v>0</v>
      </c>
      <c r="Z693" s="9">
        <f>IFERROR(IF(AND($B693&gt;=INDEX($EH$5:$EH$44,$A693),$B693&lt;=INDEX($EJ$5:$EJ$44,$A693),Z$30&gt;=INDEX($EG$5:$EG$44,$A693),Z$30&lt;=INDEX($EI$5:$EI$44,$A693)),$A693,0),0)</f>
        <v>0</v>
      </c>
      <c r="AA693" s="9">
        <f>IFERROR(IF(AND($B693&gt;=INDEX($EH$5:$EH$44,$A693),$B693&lt;=INDEX($EJ$5:$EJ$44,$A693),AA$30&gt;=INDEX($EG$5:$EG$44,$A693),AA$30&lt;=INDEX($EI$5:$EI$44,$A693)),$A693,0),0)</f>
        <v>0</v>
      </c>
      <c r="AB693" s="9">
        <f>IFERROR(IF(AND($B693&gt;=INDEX($EH$5:$EH$44,$A693),$B693&lt;=INDEX($EJ$5:$EJ$44,$A693),AB$30&gt;=INDEX($EG$5:$EG$44,$A693),AB$30&lt;=INDEX($EI$5:$EI$44,$A693)),$A693,0),0)</f>
        <v>0</v>
      </c>
      <c r="AC693" s="9">
        <f>IFERROR(IF(AND($B693&gt;=INDEX($EH$5:$EH$44,$A693),$B693&lt;=INDEX($EJ$5:$EJ$44,$A693),AC$30&gt;=INDEX($EG$5:$EG$44,$A693),AC$30&lt;=INDEX($EI$5:$EI$44,$A693)),$A693,0),0)</f>
        <v>0</v>
      </c>
      <c r="AD693" s="9">
        <f>IFERROR(IF(AND($B693&gt;=INDEX($EH$5:$EH$44,$A693),$B693&lt;=INDEX($EJ$5:$EJ$44,$A693),AD$30&gt;=INDEX($EG$5:$EG$44,$A693),AD$30&lt;=INDEX($EI$5:$EI$44,$A693)),$A693,0),0)</f>
        <v>0</v>
      </c>
      <c r="AE693" s="9">
        <f>IFERROR(IF(AND($B693&gt;=INDEX($EH$5:$EH$44,$A693),$B693&lt;=INDEX($EJ$5:$EJ$44,$A693),AE$30&gt;=INDEX($EG$5:$EG$44,$A693),AE$30&lt;=INDEX($EI$5:$EI$44,$A693)),$A693,0),0)</f>
        <v>0</v>
      </c>
      <c r="AF693" s="9">
        <f>IFERROR(IF(AND($B693&gt;=INDEX($EH$5:$EH$44,$A693),$B693&lt;=INDEX($EJ$5:$EJ$44,$A693),AF$30&gt;=INDEX($EG$5:$EG$44,$A693),AF$30&lt;=INDEX($EI$5:$EI$44,$A693)),$A693,0),0)</f>
        <v>0</v>
      </c>
      <c r="AG693" s="9">
        <f>IFERROR(IF(AND($B693&gt;=INDEX($EH$5:$EH$44,$A693),$B693&lt;=INDEX($EJ$5:$EJ$44,$A693),AG$30&gt;=INDEX($EG$5:$EG$44,$A693),AG$30&lt;=INDEX($EI$5:$EI$44,$A693)),$A693,0),0)</f>
        <v>0</v>
      </c>
      <c r="AH693" s="9"/>
    </row>
    <row r="694" spans="1:34">
      <c r="A694" s="5">
        <f t="shared" si="98"/>
        <v>27</v>
      </c>
      <c r="B694" s="5">
        <f t="shared" si="97"/>
        <v>13</v>
      </c>
      <c r="C694" s="9">
        <f>IFERROR(IF(AND($B694&gt;=INDEX($EH$5:$EH$44,$A694),$B694&lt;=INDEX($EJ$5:$EJ$44,$A694),C$30&gt;=INDEX($EG$5:$EG$44,$A694),C$30&lt;=INDEX($EI$5:$EI$44,$A694)),$A694,0),0)</f>
        <v>0</v>
      </c>
      <c r="D694" s="9">
        <f>IFERROR(IF(AND($B694&gt;=INDEX($EH$5:$EH$44,$A694),$B694&lt;=INDEX($EJ$5:$EJ$44,$A694),D$30&gt;=INDEX($EG$5:$EG$44,$A694),D$30&lt;=INDEX($EI$5:$EI$44,$A694)),$A694,0),0)</f>
        <v>0</v>
      </c>
      <c r="E694" s="9">
        <f>IFERROR(IF(AND($B694&gt;=INDEX($EH$5:$EH$44,$A694),$B694&lt;=INDEX($EJ$5:$EJ$44,$A694),E$30&gt;=INDEX($EG$5:$EG$44,$A694),E$30&lt;=INDEX($EI$5:$EI$44,$A694)),$A694,0),0)</f>
        <v>0</v>
      </c>
      <c r="F694" s="9">
        <f>IFERROR(IF(AND($B694&gt;=INDEX($EH$5:$EH$44,$A694),$B694&lt;=INDEX($EJ$5:$EJ$44,$A694),F$30&gt;=INDEX($EG$5:$EG$44,$A694),F$30&lt;=INDEX($EI$5:$EI$44,$A694)),$A694,0),0)</f>
        <v>0</v>
      </c>
      <c r="G694" s="9">
        <f>IFERROR(IF(AND($B694&gt;=INDEX($EH$5:$EH$44,$A694),$B694&lt;=INDEX($EJ$5:$EJ$44,$A694),G$30&gt;=INDEX($EG$5:$EG$44,$A694),G$30&lt;=INDEX($EI$5:$EI$44,$A694)),$A694,0),0)</f>
        <v>0</v>
      </c>
      <c r="H694" s="9">
        <f>IFERROR(IF(AND($B694&gt;=INDEX($EH$5:$EH$44,$A694),$B694&lt;=INDEX($EJ$5:$EJ$44,$A694),H$30&gt;=INDEX($EG$5:$EG$44,$A694),H$30&lt;=INDEX($EI$5:$EI$44,$A694)),$A694,0),0)</f>
        <v>0</v>
      </c>
      <c r="I694" s="9">
        <f>IFERROR(IF(AND($B694&gt;=INDEX($EH$5:$EH$44,$A694),$B694&lt;=INDEX($EJ$5:$EJ$44,$A694),I$30&gt;=INDEX($EG$5:$EG$44,$A694),I$30&lt;=INDEX($EI$5:$EI$44,$A694)),$A694,0),0)</f>
        <v>0</v>
      </c>
      <c r="J694" s="9">
        <f>IFERROR(IF(AND($B694&gt;=INDEX($EH$5:$EH$44,$A694),$B694&lt;=INDEX($EJ$5:$EJ$44,$A694),J$30&gt;=INDEX($EG$5:$EG$44,$A694),J$30&lt;=INDEX($EI$5:$EI$44,$A694)),$A694,0),0)</f>
        <v>0</v>
      </c>
      <c r="K694" s="9">
        <f>IFERROR(IF(AND($B694&gt;=INDEX($EH$5:$EH$44,$A694),$B694&lt;=INDEX($EJ$5:$EJ$44,$A694),K$30&gt;=INDEX($EG$5:$EG$44,$A694),K$30&lt;=INDEX($EI$5:$EI$44,$A694)),$A694,0),0)</f>
        <v>0</v>
      </c>
      <c r="L694" s="9">
        <f>IFERROR(IF(AND($B694&gt;=INDEX($EH$5:$EH$44,$A694),$B694&lt;=INDEX($EJ$5:$EJ$44,$A694),L$30&gt;=INDEX($EG$5:$EG$44,$A694),L$30&lt;=INDEX($EI$5:$EI$44,$A694)),$A694,0),0)</f>
        <v>0</v>
      </c>
      <c r="M694" s="9">
        <f>IFERROR(IF(AND($B694&gt;=INDEX($EH$5:$EH$44,$A694),$B694&lt;=INDEX($EJ$5:$EJ$44,$A694),M$30&gt;=INDEX($EG$5:$EG$44,$A694),M$30&lt;=INDEX($EI$5:$EI$44,$A694)),$A694,0),0)</f>
        <v>0</v>
      </c>
      <c r="N694" s="9">
        <f>IFERROR(IF(AND($B694&gt;=INDEX($EH$5:$EH$44,$A694),$B694&lt;=INDEX($EJ$5:$EJ$44,$A694),N$30&gt;=INDEX($EG$5:$EG$44,$A694),N$30&lt;=INDEX($EI$5:$EI$44,$A694)),$A694,0),0)</f>
        <v>0</v>
      </c>
      <c r="O694" s="9">
        <f>IFERROR(IF(AND($B694&gt;=INDEX($EH$5:$EH$44,$A694),$B694&lt;=INDEX($EJ$5:$EJ$44,$A694),O$30&gt;=INDEX($EG$5:$EG$44,$A694),O$30&lt;=INDEX($EI$5:$EI$44,$A694)),$A694,0),0)</f>
        <v>0</v>
      </c>
      <c r="P694" s="9">
        <f>IFERROR(IF(AND($B694&gt;=INDEX($EH$5:$EH$44,$A694),$B694&lt;=INDEX($EJ$5:$EJ$44,$A694),P$30&gt;=INDEX($EG$5:$EG$44,$A694),P$30&lt;=INDEX($EI$5:$EI$44,$A694)),$A694,0),0)</f>
        <v>0</v>
      </c>
      <c r="Q694" s="9">
        <f>IFERROR(IF(AND($B694&gt;=INDEX($EH$5:$EH$44,$A694),$B694&lt;=INDEX($EJ$5:$EJ$44,$A694),Q$30&gt;=INDEX($EG$5:$EG$44,$A694),Q$30&lt;=INDEX($EI$5:$EI$44,$A694)),$A694,0),0)</f>
        <v>0</v>
      </c>
      <c r="R694" s="9">
        <f>IFERROR(IF(AND($B694&gt;=INDEX($EH$5:$EH$44,$A694),$B694&lt;=INDEX($EJ$5:$EJ$44,$A694),R$30&gt;=INDEX($EG$5:$EG$44,$A694),R$30&lt;=INDEX($EI$5:$EI$44,$A694)),$A694,0),0)</f>
        <v>0</v>
      </c>
      <c r="S694" s="9">
        <f>IFERROR(IF(AND($B694&gt;=INDEX($EH$5:$EH$44,$A694),$B694&lt;=INDEX($EJ$5:$EJ$44,$A694),S$30&gt;=INDEX($EG$5:$EG$44,$A694),S$30&lt;=INDEX($EI$5:$EI$44,$A694)),$A694,0),0)</f>
        <v>0</v>
      </c>
      <c r="T694" s="9">
        <f>IFERROR(IF(AND($B694&gt;=INDEX($EH$5:$EH$44,$A694),$B694&lt;=INDEX($EJ$5:$EJ$44,$A694),T$30&gt;=INDEX($EG$5:$EG$44,$A694),T$30&lt;=INDEX($EI$5:$EI$44,$A694)),$A694,0),0)</f>
        <v>0</v>
      </c>
      <c r="U694" s="9">
        <f>IFERROR(IF(AND($B694&gt;=INDEX($EH$5:$EH$44,$A694),$B694&lt;=INDEX($EJ$5:$EJ$44,$A694),U$30&gt;=INDEX($EG$5:$EG$44,$A694),U$30&lt;=INDEX($EI$5:$EI$44,$A694)),$A694,0),0)</f>
        <v>0</v>
      </c>
      <c r="V694" s="9">
        <f>IFERROR(IF(AND($B694&gt;=INDEX($EH$5:$EH$44,$A694),$B694&lt;=INDEX($EJ$5:$EJ$44,$A694),V$30&gt;=INDEX($EG$5:$EG$44,$A694),V$30&lt;=INDEX($EI$5:$EI$44,$A694)),$A694,0),0)</f>
        <v>0</v>
      </c>
      <c r="W694" s="9">
        <f>IFERROR(IF(AND($B694&gt;=INDEX($EH$5:$EH$44,$A694),$B694&lt;=INDEX($EJ$5:$EJ$44,$A694),W$30&gt;=INDEX($EG$5:$EG$44,$A694),W$30&lt;=INDEX($EI$5:$EI$44,$A694)),$A694,0),0)</f>
        <v>0</v>
      </c>
      <c r="X694" s="9">
        <f>IFERROR(IF(AND($B694&gt;=INDEX($EH$5:$EH$44,$A694),$B694&lt;=INDEX($EJ$5:$EJ$44,$A694),X$30&gt;=INDEX($EG$5:$EG$44,$A694),X$30&lt;=INDEX($EI$5:$EI$44,$A694)),$A694,0),0)</f>
        <v>0</v>
      </c>
      <c r="Y694" s="9">
        <f>IFERROR(IF(AND($B694&gt;=INDEX($EH$5:$EH$44,$A694),$B694&lt;=INDEX($EJ$5:$EJ$44,$A694),Y$30&gt;=INDEX($EG$5:$EG$44,$A694),Y$30&lt;=INDEX($EI$5:$EI$44,$A694)),$A694,0),0)</f>
        <v>0</v>
      </c>
      <c r="Z694" s="9">
        <f>IFERROR(IF(AND($B694&gt;=INDEX($EH$5:$EH$44,$A694),$B694&lt;=INDEX($EJ$5:$EJ$44,$A694),Z$30&gt;=INDEX($EG$5:$EG$44,$A694),Z$30&lt;=INDEX($EI$5:$EI$44,$A694)),$A694,0),0)</f>
        <v>0</v>
      </c>
      <c r="AA694" s="9">
        <f>IFERROR(IF(AND($B694&gt;=INDEX($EH$5:$EH$44,$A694),$B694&lt;=INDEX($EJ$5:$EJ$44,$A694),AA$30&gt;=INDEX($EG$5:$EG$44,$A694),AA$30&lt;=INDEX($EI$5:$EI$44,$A694)),$A694,0),0)</f>
        <v>0</v>
      </c>
      <c r="AB694" s="9">
        <f>IFERROR(IF(AND($B694&gt;=INDEX($EH$5:$EH$44,$A694),$B694&lt;=INDEX($EJ$5:$EJ$44,$A694),AB$30&gt;=INDEX($EG$5:$EG$44,$A694),AB$30&lt;=INDEX($EI$5:$EI$44,$A694)),$A694,0),0)</f>
        <v>0</v>
      </c>
      <c r="AC694" s="9">
        <f>IFERROR(IF(AND($B694&gt;=INDEX($EH$5:$EH$44,$A694),$B694&lt;=INDEX($EJ$5:$EJ$44,$A694),AC$30&gt;=INDEX($EG$5:$EG$44,$A694),AC$30&lt;=INDEX($EI$5:$EI$44,$A694)),$A694,0),0)</f>
        <v>0</v>
      </c>
      <c r="AD694" s="9">
        <f>IFERROR(IF(AND($B694&gt;=INDEX($EH$5:$EH$44,$A694),$B694&lt;=INDEX($EJ$5:$EJ$44,$A694),AD$30&gt;=INDEX($EG$5:$EG$44,$A694),AD$30&lt;=INDEX($EI$5:$EI$44,$A694)),$A694,0),0)</f>
        <v>0</v>
      </c>
      <c r="AE694" s="9">
        <f>IFERROR(IF(AND($B694&gt;=INDEX($EH$5:$EH$44,$A694),$B694&lt;=INDEX($EJ$5:$EJ$44,$A694),AE$30&gt;=INDEX($EG$5:$EG$44,$A694),AE$30&lt;=INDEX($EI$5:$EI$44,$A694)),$A694,0),0)</f>
        <v>0</v>
      </c>
      <c r="AF694" s="9">
        <f>IFERROR(IF(AND($B694&gt;=INDEX($EH$5:$EH$44,$A694),$B694&lt;=INDEX($EJ$5:$EJ$44,$A694),AF$30&gt;=INDEX($EG$5:$EG$44,$A694),AF$30&lt;=INDEX($EI$5:$EI$44,$A694)),$A694,0),0)</f>
        <v>0</v>
      </c>
      <c r="AG694" s="9">
        <f>IFERROR(IF(AND($B694&gt;=INDEX($EH$5:$EH$44,$A694),$B694&lt;=INDEX($EJ$5:$EJ$44,$A694),AG$30&gt;=INDEX($EG$5:$EG$44,$A694),AG$30&lt;=INDEX($EI$5:$EI$44,$A694)),$A694,0),0)</f>
        <v>0</v>
      </c>
      <c r="AH694" s="9"/>
    </row>
    <row r="695" spans="1:34">
      <c r="A695" s="5">
        <f t="shared" si="98"/>
        <v>27</v>
      </c>
      <c r="B695" s="5">
        <f t="shared" si="97"/>
        <v>14</v>
      </c>
      <c r="C695" s="9">
        <f>IFERROR(IF(AND($B695&gt;=INDEX($EH$5:$EH$44,$A695),$B695&lt;=INDEX($EJ$5:$EJ$44,$A695),C$30&gt;=INDEX($EG$5:$EG$44,$A695),C$30&lt;=INDEX($EI$5:$EI$44,$A695)),$A695,0),0)</f>
        <v>0</v>
      </c>
      <c r="D695" s="9">
        <f>IFERROR(IF(AND($B695&gt;=INDEX($EH$5:$EH$44,$A695),$B695&lt;=INDEX($EJ$5:$EJ$44,$A695),D$30&gt;=INDEX($EG$5:$EG$44,$A695),D$30&lt;=INDEX($EI$5:$EI$44,$A695)),$A695,0),0)</f>
        <v>0</v>
      </c>
      <c r="E695" s="9">
        <f>IFERROR(IF(AND($B695&gt;=INDEX($EH$5:$EH$44,$A695),$B695&lt;=INDEX($EJ$5:$EJ$44,$A695),E$30&gt;=INDEX($EG$5:$EG$44,$A695),E$30&lt;=INDEX($EI$5:$EI$44,$A695)),$A695,0),0)</f>
        <v>0</v>
      </c>
      <c r="F695" s="9">
        <f>IFERROR(IF(AND($B695&gt;=INDEX($EH$5:$EH$44,$A695),$B695&lt;=INDEX($EJ$5:$EJ$44,$A695),F$30&gt;=INDEX($EG$5:$EG$44,$A695),F$30&lt;=INDEX($EI$5:$EI$44,$A695)),$A695,0),0)</f>
        <v>0</v>
      </c>
      <c r="G695" s="9">
        <f>IFERROR(IF(AND($B695&gt;=INDEX($EH$5:$EH$44,$A695),$B695&lt;=INDEX($EJ$5:$EJ$44,$A695),G$30&gt;=INDEX($EG$5:$EG$44,$A695),G$30&lt;=INDEX($EI$5:$EI$44,$A695)),$A695,0),0)</f>
        <v>0</v>
      </c>
      <c r="H695" s="9">
        <f>IFERROR(IF(AND($B695&gt;=INDEX($EH$5:$EH$44,$A695),$B695&lt;=INDEX($EJ$5:$EJ$44,$A695),H$30&gt;=INDEX($EG$5:$EG$44,$A695),H$30&lt;=INDEX($EI$5:$EI$44,$A695)),$A695,0),0)</f>
        <v>0</v>
      </c>
      <c r="I695" s="9">
        <f>IFERROR(IF(AND($B695&gt;=INDEX($EH$5:$EH$44,$A695),$B695&lt;=INDEX($EJ$5:$EJ$44,$A695),I$30&gt;=INDEX($EG$5:$EG$44,$A695),I$30&lt;=INDEX($EI$5:$EI$44,$A695)),$A695,0),0)</f>
        <v>0</v>
      </c>
      <c r="J695" s="9">
        <f>IFERROR(IF(AND($B695&gt;=INDEX($EH$5:$EH$44,$A695),$B695&lt;=INDEX($EJ$5:$EJ$44,$A695),J$30&gt;=INDEX($EG$5:$EG$44,$A695),J$30&lt;=INDEX($EI$5:$EI$44,$A695)),$A695,0),0)</f>
        <v>0</v>
      </c>
      <c r="K695" s="9">
        <f>IFERROR(IF(AND($B695&gt;=INDEX($EH$5:$EH$44,$A695),$B695&lt;=INDEX($EJ$5:$EJ$44,$A695),K$30&gt;=INDEX($EG$5:$EG$44,$A695),K$30&lt;=INDEX($EI$5:$EI$44,$A695)),$A695,0),0)</f>
        <v>0</v>
      </c>
      <c r="L695" s="9">
        <f>IFERROR(IF(AND($B695&gt;=INDEX($EH$5:$EH$44,$A695),$B695&lt;=INDEX($EJ$5:$EJ$44,$A695),L$30&gt;=INDEX($EG$5:$EG$44,$A695),L$30&lt;=INDEX($EI$5:$EI$44,$A695)),$A695,0),0)</f>
        <v>0</v>
      </c>
      <c r="M695" s="9">
        <f>IFERROR(IF(AND($B695&gt;=INDEX($EH$5:$EH$44,$A695),$B695&lt;=INDEX($EJ$5:$EJ$44,$A695),M$30&gt;=INDEX($EG$5:$EG$44,$A695),M$30&lt;=INDEX($EI$5:$EI$44,$A695)),$A695,0),0)</f>
        <v>0</v>
      </c>
      <c r="N695" s="9">
        <f>IFERROR(IF(AND($B695&gt;=INDEX($EH$5:$EH$44,$A695),$B695&lt;=INDEX($EJ$5:$EJ$44,$A695),N$30&gt;=INDEX($EG$5:$EG$44,$A695),N$30&lt;=INDEX($EI$5:$EI$44,$A695)),$A695,0),0)</f>
        <v>0</v>
      </c>
      <c r="O695" s="9">
        <f>IFERROR(IF(AND($B695&gt;=INDEX($EH$5:$EH$44,$A695),$B695&lt;=INDEX($EJ$5:$EJ$44,$A695),O$30&gt;=INDEX($EG$5:$EG$44,$A695),O$30&lt;=INDEX($EI$5:$EI$44,$A695)),$A695,0),0)</f>
        <v>0</v>
      </c>
      <c r="P695" s="9">
        <f>IFERROR(IF(AND($B695&gt;=INDEX($EH$5:$EH$44,$A695),$B695&lt;=INDEX($EJ$5:$EJ$44,$A695),P$30&gt;=INDEX($EG$5:$EG$44,$A695),P$30&lt;=INDEX($EI$5:$EI$44,$A695)),$A695,0),0)</f>
        <v>0</v>
      </c>
      <c r="Q695" s="9">
        <f>IFERROR(IF(AND($B695&gt;=INDEX($EH$5:$EH$44,$A695),$B695&lt;=INDEX($EJ$5:$EJ$44,$A695),Q$30&gt;=INDEX($EG$5:$EG$44,$A695),Q$30&lt;=INDEX($EI$5:$EI$44,$A695)),$A695,0),0)</f>
        <v>0</v>
      </c>
      <c r="R695" s="9">
        <f>IFERROR(IF(AND($B695&gt;=INDEX($EH$5:$EH$44,$A695),$B695&lt;=INDEX($EJ$5:$EJ$44,$A695),R$30&gt;=INDEX($EG$5:$EG$44,$A695),R$30&lt;=INDEX($EI$5:$EI$44,$A695)),$A695,0),0)</f>
        <v>0</v>
      </c>
      <c r="S695" s="9">
        <f>IFERROR(IF(AND($B695&gt;=INDEX($EH$5:$EH$44,$A695),$B695&lt;=INDEX($EJ$5:$EJ$44,$A695),S$30&gt;=INDEX($EG$5:$EG$44,$A695),S$30&lt;=INDEX($EI$5:$EI$44,$A695)),$A695,0),0)</f>
        <v>0</v>
      </c>
      <c r="T695" s="9">
        <f>IFERROR(IF(AND($B695&gt;=INDEX($EH$5:$EH$44,$A695),$B695&lt;=INDEX($EJ$5:$EJ$44,$A695),T$30&gt;=INDEX($EG$5:$EG$44,$A695),T$30&lt;=INDEX($EI$5:$EI$44,$A695)),$A695,0),0)</f>
        <v>0</v>
      </c>
      <c r="U695" s="9">
        <f>IFERROR(IF(AND($B695&gt;=INDEX($EH$5:$EH$44,$A695),$B695&lt;=INDEX($EJ$5:$EJ$44,$A695),U$30&gt;=INDEX($EG$5:$EG$44,$A695),U$30&lt;=INDEX($EI$5:$EI$44,$A695)),$A695,0),0)</f>
        <v>0</v>
      </c>
      <c r="V695" s="9">
        <f>IFERROR(IF(AND($B695&gt;=INDEX($EH$5:$EH$44,$A695),$B695&lt;=INDEX($EJ$5:$EJ$44,$A695),V$30&gt;=INDEX($EG$5:$EG$44,$A695),V$30&lt;=INDEX($EI$5:$EI$44,$A695)),$A695,0),0)</f>
        <v>0</v>
      </c>
      <c r="W695" s="9">
        <f>IFERROR(IF(AND($B695&gt;=INDEX($EH$5:$EH$44,$A695),$B695&lt;=INDEX($EJ$5:$EJ$44,$A695),W$30&gt;=INDEX($EG$5:$EG$44,$A695),W$30&lt;=INDEX($EI$5:$EI$44,$A695)),$A695,0),0)</f>
        <v>0</v>
      </c>
      <c r="X695" s="9">
        <f>IFERROR(IF(AND($B695&gt;=INDEX($EH$5:$EH$44,$A695),$B695&lt;=INDEX($EJ$5:$EJ$44,$A695),X$30&gt;=INDEX($EG$5:$EG$44,$A695),X$30&lt;=INDEX($EI$5:$EI$44,$A695)),$A695,0),0)</f>
        <v>0</v>
      </c>
      <c r="Y695" s="9">
        <f>IFERROR(IF(AND($B695&gt;=INDEX($EH$5:$EH$44,$A695),$B695&lt;=INDEX($EJ$5:$EJ$44,$A695),Y$30&gt;=INDEX($EG$5:$EG$44,$A695),Y$30&lt;=INDEX($EI$5:$EI$44,$A695)),$A695,0),0)</f>
        <v>0</v>
      </c>
      <c r="Z695" s="9">
        <f>IFERROR(IF(AND($B695&gt;=INDEX($EH$5:$EH$44,$A695),$B695&lt;=INDEX($EJ$5:$EJ$44,$A695),Z$30&gt;=INDEX($EG$5:$EG$44,$A695),Z$30&lt;=INDEX($EI$5:$EI$44,$A695)),$A695,0),0)</f>
        <v>0</v>
      </c>
      <c r="AA695" s="9">
        <f>IFERROR(IF(AND($B695&gt;=INDEX($EH$5:$EH$44,$A695),$B695&lt;=INDEX($EJ$5:$EJ$44,$A695),AA$30&gt;=INDEX($EG$5:$EG$44,$A695),AA$30&lt;=INDEX($EI$5:$EI$44,$A695)),$A695,0),0)</f>
        <v>0</v>
      </c>
      <c r="AB695" s="9">
        <f>IFERROR(IF(AND($B695&gt;=INDEX($EH$5:$EH$44,$A695),$B695&lt;=INDEX($EJ$5:$EJ$44,$A695),AB$30&gt;=INDEX($EG$5:$EG$44,$A695),AB$30&lt;=INDEX($EI$5:$EI$44,$A695)),$A695,0),0)</f>
        <v>0</v>
      </c>
      <c r="AC695" s="9">
        <f>IFERROR(IF(AND($B695&gt;=INDEX($EH$5:$EH$44,$A695),$B695&lt;=INDEX($EJ$5:$EJ$44,$A695),AC$30&gt;=INDEX($EG$5:$EG$44,$A695),AC$30&lt;=INDEX($EI$5:$EI$44,$A695)),$A695,0),0)</f>
        <v>0</v>
      </c>
      <c r="AD695" s="9">
        <f>IFERROR(IF(AND($B695&gt;=INDEX($EH$5:$EH$44,$A695),$B695&lt;=INDEX($EJ$5:$EJ$44,$A695),AD$30&gt;=INDEX($EG$5:$EG$44,$A695),AD$30&lt;=INDEX($EI$5:$EI$44,$A695)),$A695,0),0)</f>
        <v>0</v>
      </c>
      <c r="AE695" s="9">
        <f>IFERROR(IF(AND($B695&gt;=INDEX($EH$5:$EH$44,$A695),$B695&lt;=INDEX($EJ$5:$EJ$44,$A695),AE$30&gt;=INDEX($EG$5:$EG$44,$A695),AE$30&lt;=INDEX($EI$5:$EI$44,$A695)),$A695,0),0)</f>
        <v>0</v>
      </c>
      <c r="AF695" s="9">
        <f>IFERROR(IF(AND($B695&gt;=INDEX($EH$5:$EH$44,$A695),$B695&lt;=INDEX($EJ$5:$EJ$44,$A695),AF$30&gt;=INDEX($EG$5:$EG$44,$A695),AF$30&lt;=INDEX($EI$5:$EI$44,$A695)),$A695,0),0)</f>
        <v>0</v>
      </c>
      <c r="AG695" s="9">
        <f>IFERROR(IF(AND($B695&gt;=INDEX($EH$5:$EH$44,$A695),$B695&lt;=INDEX($EJ$5:$EJ$44,$A695),AG$30&gt;=INDEX($EG$5:$EG$44,$A695),AG$30&lt;=INDEX($EI$5:$EI$44,$A695)),$A695,0),0)</f>
        <v>0</v>
      </c>
      <c r="AH695" s="9"/>
    </row>
    <row r="696" spans="1:34">
      <c r="A696" s="5">
        <f t="shared" si="98"/>
        <v>27</v>
      </c>
      <c r="B696" s="5">
        <f t="shared" ref="B696:B759" si="99">MOD(B695+1,25)</f>
        <v>15</v>
      </c>
      <c r="C696" s="9">
        <f>IFERROR(IF(AND($B696&gt;=INDEX($EH$5:$EH$44,$A696),$B696&lt;=INDEX($EJ$5:$EJ$44,$A696),C$30&gt;=INDEX($EG$5:$EG$44,$A696),C$30&lt;=INDEX($EI$5:$EI$44,$A696)),$A696,0),0)</f>
        <v>0</v>
      </c>
      <c r="D696" s="9">
        <f>IFERROR(IF(AND($B696&gt;=INDEX($EH$5:$EH$44,$A696),$B696&lt;=INDEX($EJ$5:$EJ$44,$A696),D$30&gt;=INDEX($EG$5:$EG$44,$A696),D$30&lt;=INDEX($EI$5:$EI$44,$A696)),$A696,0),0)</f>
        <v>0</v>
      </c>
      <c r="E696" s="9">
        <f>IFERROR(IF(AND($B696&gt;=INDEX($EH$5:$EH$44,$A696),$B696&lt;=INDEX($EJ$5:$EJ$44,$A696),E$30&gt;=INDEX($EG$5:$EG$44,$A696),E$30&lt;=INDEX($EI$5:$EI$44,$A696)),$A696,0),0)</f>
        <v>0</v>
      </c>
      <c r="F696" s="9">
        <f>IFERROR(IF(AND($B696&gt;=INDEX($EH$5:$EH$44,$A696),$B696&lt;=INDEX($EJ$5:$EJ$44,$A696),F$30&gt;=INDEX($EG$5:$EG$44,$A696),F$30&lt;=INDEX($EI$5:$EI$44,$A696)),$A696,0),0)</f>
        <v>0</v>
      </c>
      <c r="G696" s="9">
        <f>IFERROR(IF(AND($B696&gt;=INDEX($EH$5:$EH$44,$A696),$B696&lt;=INDEX($EJ$5:$EJ$44,$A696),G$30&gt;=INDEX($EG$5:$EG$44,$A696),G$30&lt;=INDEX($EI$5:$EI$44,$A696)),$A696,0),0)</f>
        <v>0</v>
      </c>
      <c r="H696" s="9">
        <f>IFERROR(IF(AND($B696&gt;=INDEX($EH$5:$EH$44,$A696),$B696&lt;=INDEX($EJ$5:$EJ$44,$A696),H$30&gt;=INDEX($EG$5:$EG$44,$A696),H$30&lt;=INDEX($EI$5:$EI$44,$A696)),$A696,0),0)</f>
        <v>0</v>
      </c>
      <c r="I696" s="9">
        <f>IFERROR(IF(AND($B696&gt;=INDEX($EH$5:$EH$44,$A696),$B696&lt;=INDEX($EJ$5:$EJ$44,$A696),I$30&gt;=INDEX($EG$5:$EG$44,$A696),I$30&lt;=INDEX($EI$5:$EI$44,$A696)),$A696,0),0)</f>
        <v>0</v>
      </c>
      <c r="J696" s="9">
        <f>IFERROR(IF(AND($B696&gt;=INDEX($EH$5:$EH$44,$A696),$B696&lt;=INDEX($EJ$5:$EJ$44,$A696),J$30&gt;=INDEX($EG$5:$EG$44,$A696),J$30&lt;=INDEX($EI$5:$EI$44,$A696)),$A696,0),0)</f>
        <v>0</v>
      </c>
      <c r="K696" s="9">
        <f>IFERROR(IF(AND($B696&gt;=INDEX($EH$5:$EH$44,$A696),$B696&lt;=INDEX($EJ$5:$EJ$44,$A696),K$30&gt;=INDEX($EG$5:$EG$44,$A696),K$30&lt;=INDEX($EI$5:$EI$44,$A696)),$A696,0),0)</f>
        <v>27</v>
      </c>
      <c r="L696" s="9">
        <f>IFERROR(IF(AND($B696&gt;=INDEX($EH$5:$EH$44,$A696),$B696&lt;=INDEX($EJ$5:$EJ$44,$A696),L$30&gt;=INDEX($EG$5:$EG$44,$A696),L$30&lt;=INDEX($EI$5:$EI$44,$A696)),$A696,0),0)</f>
        <v>27</v>
      </c>
      <c r="M696" s="9">
        <f>IFERROR(IF(AND($B696&gt;=INDEX($EH$5:$EH$44,$A696),$B696&lt;=INDEX($EJ$5:$EJ$44,$A696),M$30&gt;=INDEX($EG$5:$EG$44,$A696),M$30&lt;=INDEX($EI$5:$EI$44,$A696)),$A696,0),0)</f>
        <v>27</v>
      </c>
      <c r="N696" s="9">
        <f>IFERROR(IF(AND($B696&gt;=INDEX($EH$5:$EH$44,$A696),$B696&lt;=INDEX($EJ$5:$EJ$44,$A696),N$30&gt;=INDEX($EG$5:$EG$44,$A696),N$30&lt;=INDEX($EI$5:$EI$44,$A696)),$A696,0),0)</f>
        <v>27</v>
      </c>
      <c r="O696" s="9">
        <f>IFERROR(IF(AND($B696&gt;=INDEX($EH$5:$EH$44,$A696),$B696&lt;=INDEX($EJ$5:$EJ$44,$A696),O$30&gt;=INDEX($EG$5:$EG$44,$A696),O$30&lt;=INDEX($EI$5:$EI$44,$A696)),$A696,0),0)</f>
        <v>0</v>
      </c>
      <c r="P696" s="9">
        <f>IFERROR(IF(AND($B696&gt;=INDEX($EH$5:$EH$44,$A696),$B696&lt;=INDEX($EJ$5:$EJ$44,$A696),P$30&gt;=INDEX($EG$5:$EG$44,$A696),P$30&lt;=INDEX($EI$5:$EI$44,$A696)),$A696,0),0)</f>
        <v>0</v>
      </c>
      <c r="Q696" s="9">
        <f>IFERROR(IF(AND($B696&gt;=INDEX($EH$5:$EH$44,$A696),$B696&lt;=INDEX($EJ$5:$EJ$44,$A696),Q$30&gt;=INDEX($EG$5:$EG$44,$A696),Q$30&lt;=INDEX($EI$5:$EI$44,$A696)),$A696,0),0)</f>
        <v>0</v>
      </c>
      <c r="R696" s="9">
        <f>IFERROR(IF(AND($B696&gt;=INDEX($EH$5:$EH$44,$A696),$B696&lt;=INDEX($EJ$5:$EJ$44,$A696),R$30&gt;=INDEX($EG$5:$EG$44,$A696),R$30&lt;=INDEX($EI$5:$EI$44,$A696)),$A696,0),0)</f>
        <v>0</v>
      </c>
      <c r="S696" s="9">
        <f>IFERROR(IF(AND($B696&gt;=INDEX($EH$5:$EH$44,$A696),$B696&lt;=INDEX($EJ$5:$EJ$44,$A696),S$30&gt;=INDEX($EG$5:$EG$44,$A696),S$30&lt;=INDEX($EI$5:$EI$44,$A696)),$A696,0),0)</f>
        <v>0</v>
      </c>
      <c r="T696" s="9">
        <f>IFERROR(IF(AND($B696&gt;=INDEX($EH$5:$EH$44,$A696),$B696&lt;=INDEX($EJ$5:$EJ$44,$A696),T$30&gt;=INDEX($EG$5:$EG$44,$A696),T$30&lt;=INDEX($EI$5:$EI$44,$A696)),$A696,0),0)</f>
        <v>0</v>
      </c>
      <c r="U696" s="9">
        <f>IFERROR(IF(AND($B696&gt;=INDEX($EH$5:$EH$44,$A696),$B696&lt;=INDEX($EJ$5:$EJ$44,$A696),U$30&gt;=INDEX($EG$5:$EG$44,$A696),U$30&lt;=INDEX($EI$5:$EI$44,$A696)),$A696,0),0)</f>
        <v>0</v>
      </c>
      <c r="V696" s="9">
        <f>IFERROR(IF(AND($B696&gt;=INDEX($EH$5:$EH$44,$A696),$B696&lt;=INDEX($EJ$5:$EJ$44,$A696),V$30&gt;=INDEX($EG$5:$EG$44,$A696),V$30&lt;=INDEX($EI$5:$EI$44,$A696)),$A696,0),0)</f>
        <v>0</v>
      </c>
      <c r="W696" s="9">
        <f>IFERROR(IF(AND($B696&gt;=INDEX($EH$5:$EH$44,$A696),$B696&lt;=INDEX($EJ$5:$EJ$44,$A696),W$30&gt;=INDEX($EG$5:$EG$44,$A696),W$30&lt;=INDEX($EI$5:$EI$44,$A696)),$A696,0),0)</f>
        <v>0</v>
      </c>
      <c r="X696" s="9">
        <f>IFERROR(IF(AND($B696&gt;=INDEX($EH$5:$EH$44,$A696),$B696&lt;=INDEX($EJ$5:$EJ$44,$A696),X$30&gt;=INDEX($EG$5:$EG$44,$A696),X$30&lt;=INDEX($EI$5:$EI$44,$A696)),$A696,0),0)</f>
        <v>0</v>
      </c>
      <c r="Y696" s="9">
        <f>IFERROR(IF(AND($B696&gt;=INDEX($EH$5:$EH$44,$A696),$B696&lt;=INDEX($EJ$5:$EJ$44,$A696),Y$30&gt;=INDEX($EG$5:$EG$44,$A696),Y$30&lt;=INDEX($EI$5:$EI$44,$A696)),$A696,0),0)</f>
        <v>0</v>
      </c>
      <c r="Z696" s="9">
        <f>IFERROR(IF(AND($B696&gt;=INDEX($EH$5:$EH$44,$A696),$B696&lt;=INDEX($EJ$5:$EJ$44,$A696),Z$30&gt;=INDEX($EG$5:$EG$44,$A696),Z$30&lt;=INDEX($EI$5:$EI$44,$A696)),$A696,0),0)</f>
        <v>0</v>
      </c>
      <c r="AA696" s="9">
        <f>IFERROR(IF(AND($B696&gt;=INDEX($EH$5:$EH$44,$A696),$B696&lt;=INDEX($EJ$5:$EJ$44,$A696),AA$30&gt;=INDEX($EG$5:$EG$44,$A696),AA$30&lt;=INDEX($EI$5:$EI$44,$A696)),$A696,0),0)</f>
        <v>0</v>
      </c>
      <c r="AB696" s="9">
        <f>IFERROR(IF(AND($B696&gt;=INDEX($EH$5:$EH$44,$A696),$B696&lt;=INDEX($EJ$5:$EJ$44,$A696),AB$30&gt;=INDEX($EG$5:$EG$44,$A696),AB$30&lt;=INDEX($EI$5:$EI$44,$A696)),$A696,0),0)</f>
        <v>0</v>
      </c>
      <c r="AC696" s="9">
        <f>IFERROR(IF(AND($B696&gt;=INDEX($EH$5:$EH$44,$A696),$B696&lt;=INDEX($EJ$5:$EJ$44,$A696),AC$30&gt;=INDEX($EG$5:$EG$44,$A696),AC$30&lt;=INDEX($EI$5:$EI$44,$A696)),$A696,0),0)</f>
        <v>0</v>
      </c>
      <c r="AD696" s="9">
        <f>IFERROR(IF(AND($B696&gt;=INDEX($EH$5:$EH$44,$A696),$B696&lt;=INDEX($EJ$5:$EJ$44,$A696),AD$30&gt;=INDEX($EG$5:$EG$44,$A696),AD$30&lt;=INDEX($EI$5:$EI$44,$A696)),$A696,0),0)</f>
        <v>0</v>
      </c>
      <c r="AE696" s="9">
        <f>IFERROR(IF(AND($B696&gt;=INDEX($EH$5:$EH$44,$A696),$B696&lt;=INDEX($EJ$5:$EJ$44,$A696),AE$30&gt;=INDEX($EG$5:$EG$44,$A696),AE$30&lt;=INDEX($EI$5:$EI$44,$A696)),$A696,0),0)</f>
        <v>0</v>
      </c>
      <c r="AF696" s="9">
        <f>IFERROR(IF(AND($B696&gt;=INDEX($EH$5:$EH$44,$A696),$B696&lt;=INDEX($EJ$5:$EJ$44,$A696),AF$30&gt;=INDEX($EG$5:$EG$44,$A696),AF$30&lt;=INDEX($EI$5:$EI$44,$A696)),$A696,0),0)</f>
        <v>0</v>
      </c>
      <c r="AG696" s="9">
        <f>IFERROR(IF(AND($B696&gt;=INDEX($EH$5:$EH$44,$A696),$B696&lt;=INDEX($EJ$5:$EJ$44,$A696),AG$30&gt;=INDEX($EG$5:$EG$44,$A696),AG$30&lt;=INDEX($EI$5:$EI$44,$A696)),$A696,0),0)</f>
        <v>0</v>
      </c>
      <c r="AH696" s="9"/>
    </row>
    <row r="697" spans="1:34">
      <c r="A697" s="5">
        <f t="shared" ref="A697:A760" si="100">A672+1</f>
        <v>27</v>
      </c>
      <c r="B697" s="5">
        <f t="shared" si="99"/>
        <v>16</v>
      </c>
      <c r="C697" s="9">
        <f>IFERROR(IF(AND($B697&gt;=INDEX($EH$5:$EH$44,$A697),$B697&lt;=INDEX($EJ$5:$EJ$44,$A697),C$30&gt;=INDEX($EG$5:$EG$44,$A697),C$30&lt;=INDEX($EI$5:$EI$44,$A697)),$A697,0),0)</f>
        <v>0</v>
      </c>
      <c r="D697" s="9">
        <f>IFERROR(IF(AND($B697&gt;=INDEX($EH$5:$EH$44,$A697),$B697&lt;=INDEX($EJ$5:$EJ$44,$A697),D$30&gt;=INDEX($EG$5:$EG$44,$A697),D$30&lt;=INDEX($EI$5:$EI$44,$A697)),$A697,0),0)</f>
        <v>0</v>
      </c>
      <c r="E697" s="9">
        <f>IFERROR(IF(AND($B697&gt;=INDEX($EH$5:$EH$44,$A697),$B697&lt;=INDEX($EJ$5:$EJ$44,$A697),E$30&gt;=INDEX($EG$5:$EG$44,$A697),E$30&lt;=INDEX($EI$5:$EI$44,$A697)),$A697,0),0)</f>
        <v>0</v>
      </c>
      <c r="F697" s="9">
        <f>IFERROR(IF(AND($B697&gt;=INDEX($EH$5:$EH$44,$A697),$B697&lt;=INDEX($EJ$5:$EJ$44,$A697),F$30&gt;=INDEX($EG$5:$EG$44,$A697),F$30&lt;=INDEX($EI$5:$EI$44,$A697)),$A697,0),0)</f>
        <v>0</v>
      </c>
      <c r="G697" s="9">
        <f>IFERROR(IF(AND($B697&gt;=INDEX($EH$5:$EH$44,$A697),$B697&lt;=INDEX($EJ$5:$EJ$44,$A697),G$30&gt;=INDEX($EG$5:$EG$44,$A697),G$30&lt;=INDEX($EI$5:$EI$44,$A697)),$A697,0),0)</f>
        <v>0</v>
      </c>
      <c r="H697" s="9">
        <f>IFERROR(IF(AND($B697&gt;=INDEX($EH$5:$EH$44,$A697),$B697&lt;=INDEX($EJ$5:$EJ$44,$A697),H$30&gt;=INDEX($EG$5:$EG$44,$A697),H$30&lt;=INDEX($EI$5:$EI$44,$A697)),$A697,0),0)</f>
        <v>0</v>
      </c>
      <c r="I697" s="9">
        <f>IFERROR(IF(AND($B697&gt;=INDEX($EH$5:$EH$44,$A697),$B697&lt;=INDEX($EJ$5:$EJ$44,$A697),I$30&gt;=INDEX($EG$5:$EG$44,$A697),I$30&lt;=INDEX($EI$5:$EI$44,$A697)),$A697,0),0)</f>
        <v>0</v>
      </c>
      <c r="J697" s="9">
        <f>IFERROR(IF(AND($B697&gt;=INDEX($EH$5:$EH$44,$A697),$B697&lt;=INDEX($EJ$5:$EJ$44,$A697),J$30&gt;=INDEX($EG$5:$EG$44,$A697),J$30&lt;=INDEX($EI$5:$EI$44,$A697)),$A697,0),0)</f>
        <v>0</v>
      </c>
      <c r="K697" s="9">
        <f>IFERROR(IF(AND($B697&gt;=INDEX($EH$5:$EH$44,$A697),$B697&lt;=INDEX($EJ$5:$EJ$44,$A697),K$30&gt;=INDEX($EG$5:$EG$44,$A697),K$30&lt;=INDEX($EI$5:$EI$44,$A697)),$A697,0),0)</f>
        <v>27</v>
      </c>
      <c r="L697" s="9">
        <f>IFERROR(IF(AND($B697&gt;=INDEX($EH$5:$EH$44,$A697),$B697&lt;=INDEX($EJ$5:$EJ$44,$A697),L$30&gt;=INDEX($EG$5:$EG$44,$A697),L$30&lt;=INDEX($EI$5:$EI$44,$A697)),$A697,0),0)</f>
        <v>27</v>
      </c>
      <c r="M697" s="9">
        <f>IFERROR(IF(AND($B697&gt;=INDEX($EH$5:$EH$44,$A697),$B697&lt;=INDEX($EJ$5:$EJ$44,$A697),M$30&gt;=INDEX($EG$5:$EG$44,$A697),M$30&lt;=INDEX($EI$5:$EI$44,$A697)),$A697,0),0)</f>
        <v>27</v>
      </c>
      <c r="N697" s="9">
        <f>IFERROR(IF(AND($B697&gt;=INDEX($EH$5:$EH$44,$A697),$B697&lt;=INDEX($EJ$5:$EJ$44,$A697),N$30&gt;=INDEX($EG$5:$EG$44,$A697),N$30&lt;=INDEX($EI$5:$EI$44,$A697)),$A697,0),0)</f>
        <v>27</v>
      </c>
      <c r="O697" s="9">
        <f>IFERROR(IF(AND($B697&gt;=INDEX($EH$5:$EH$44,$A697),$B697&lt;=INDEX($EJ$5:$EJ$44,$A697),O$30&gt;=INDEX($EG$5:$EG$44,$A697),O$30&lt;=INDEX($EI$5:$EI$44,$A697)),$A697,0),0)</f>
        <v>0</v>
      </c>
      <c r="P697" s="9">
        <f>IFERROR(IF(AND($B697&gt;=INDEX($EH$5:$EH$44,$A697),$B697&lt;=INDEX($EJ$5:$EJ$44,$A697),P$30&gt;=INDEX($EG$5:$EG$44,$A697),P$30&lt;=INDEX($EI$5:$EI$44,$A697)),$A697,0),0)</f>
        <v>0</v>
      </c>
      <c r="Q697" s="9">
        <f>IFERROR(IF(AND($B697&gt;=INDEX($EH$5:$EH$44,$A697),$B697&lt;=INDEX($EJ$5:$EJ$44,$A697),Q$30&gt;=INDEX($EG$5:$EG$44,$A697),Q$30&lt;=INDEX($EI$5:$EI$44,$A697)),$A697,0),0)</f>
        <v>0</v>
      </c>
      <c r="R697" s="9">
        <f>IFERROR(IF(AND($B697&gt;=INDEX($EH$5:$EH$44,$A697),$B697&lt;=INDEX($EJ$5:$EJ$44,$A697),R$30&gt;=INDEX($EG$5:$EG$44,$A697),R$30&lt;=INDEX($EI$5:$EI$44,$A697)),$A697,0),0)</f>
        <v>0</v>
      </c>
      <c r="S697" s="9">
        <f>IFERROR(IF(AND($B697&gt;=INDEX($EH$5:$EH$44,$A697),$B697&lt;=INDEX($EJ$5:$EJ$44,$A697),S$30&gt;=INDEX($EG$5:$EG$44,$A697),S$30&lt;=INDEX($EI$5:$EI$44,$A697)),$A697,0),0)</f>
        <v>0</v>
      </c>
      <c r="T697" s="9">
        <f>IFERROR(IF(AND($B697&gt;=INDEX($EH$5:$EH$44,$A697),$B697&lt;=INDEX($EJ$5:$EJ$44,$A697),T$30&gt;=INDEX($EG$5:$EG$44,$A697),T$30&lt;=INDEX($EI$5:$EI$44,$A697)),$A697,0),0)</f>
        <v>0</v>
      </c>
      <c r="U697" s="9">
        <f>IFERROR(IF(AND($B697&gt;=INDEX($EH$5:$EH$44,$A697),$B697&lt;=INDEX($EJ$5:$EJ$44,$A697),U$30&gt;=INDEX($EG$5:$EG$44,$A697),U$30&lt;=INDEX($EI$5:$EI$44,$A697)),$A697,0),0)</f>
        <v>0</v>
      </c>
      <c r="V697" s="9">
        <f>IFERROR(IF(AND($B697&gt;=INDEX($EH$5:$EH$44,$A697),$B697&lt;=INDEX($EJ$5:$EJ$44,$A697),V$30&gt;=INDEX($EG$5:$EG$44,$A697),V$30&lt;=INDEX($EI$5:$EI$44,$A697)),$A697,0),0)</f>
        <v>0</v>
      </c>
      <c r="W697" s="9">
        <f>IFERROR(IF(AND($B697&gt;=INDEX($EH$5:$EH$44,$A697),$B697&lt;=INDEX($EJ$5:$EJ$44,$A697),W$30&gt;=INDEX($EG$5:$EG$44,$A697),W$30&lt;=INDEX($EI$5:$EI$44,$A697)),$A697,0),0)</f>
        <v>0</v>
      </c>
      <c r="X697" s="9">
        <f>IFERROR(IF(AND($B697&gt;=INDEX($EH$5:$EH$44,$A697),$B697&lt;=INDEX($EJ$5:$EJ$44,$A697),X$30&gt;=INDEX($EG$5:$EG$44,$A697),X$30&lt;=INDEX($EI$5:$EI$44,$A697)),$A697,0),0)</f>
        <v>0</v>
      </c>
      <c r="Y697" s="9">
        <f>IFERROR(IF(AND($B697&gt;=INDEX($EH$5:$EH$44,$A697),$B697&lt;=INDEX($EJ$5:$EJ$44,$A697),Y$30&gt;=INDEX($EG$5:$EG$44,$A697),Y$30&lt;=INDEX($EI$5:$EI$44,$A697)),$A697,0),0)</f>
        <v>0</v>
      </c>
      <c r="Z697" s="9">
        <f>IFERROR(IF(AND($B697&gt;=INDEX($EH$5:$EH$44,$A697),$B697&lt;=INDEX($EJ$5:$EJ$44,$A697),Z$30&gt;=INDEX($EG$5:$EG$44,$A697),Z$30&lt;=INDEX($EI$5:$EI$44,$A697)),$A697,0),0)</f>
        <v>0</v>
      </c>
      <c r="AA697" s="9">
        <f>IFERROR(IF(AND($B697&gt;=INDEX($EH$5:$EH$44,$A697),$B697&lt;=INDEX($EJ$5:$EJ$44,$A697),AA$30&gt;=INDEX($EG$5:$EG$44,$A697),AA$30&lt;=INDEX($EI$5:$EI$44,$A697)),$A697,0),0)</f>
        <v>0</v>
      </c>
      <c r="AB697" s="9">
        <f>IFERROR(IF(AND($B697&gt;=INDEX($EH$5:$EH$44,$A697),$B697&lt;=INDEX($EJ$5:$EJ$44,$A697),AB$30&gt;=INDEX($EG$5:$EG$44,$A697),AB$30&lt;=INDEX($EI$5:$EI$44,$A697)),$A697,0),0)</f>
        <v>0</v>
      </c>
      <c r="AC697" s="9">
        <f>IFERROR(IF(AND($B697&gt;=INDEX($EH$5:$EH$44,$A697),$B697&lt;=INDEX($EJ$5:$EJ$44,$A697),AC$30&gt;=INDEX($EG$5:$EG$44,$A697),AC$30&lt;=INDEX($EI$5:$EI$44,$A697)),$A697,0),0)</f>
        <v>0</v>
      </c>
      <c r="AD697" s="9">
        <f>IFERROR(IF(AND($B697&gt;=INDEX($EH$5:$EH$44,$A697),$B697&lt;=INDEX($EJ$5:$EJ$44,$A697),AD$30&gt;=INDEX($EG$5:$EG$44,$A697),AD$30&lt;=INDEX($EI$5:$EI$44,$A697)),$A697,0),0)</f>
        <v>0</v>
      </c>
      <c r="AE697" s="9">
        <f>IFERROR(IF(AND($B697&gt;=INDEX($EH$5:$EH$44,$A697),$B697&lt;=INDEX($EJ$5:$EJ$44,$A697),AE$30&gt;=INDEX($EG$5:$EG$44,$A697),AE$30&lt;=INDEX($EI$5:$EI$44,$A697)),$A697,0),0)</f>
        <v>0</v>
      </c>
      <c r="AF697" s="9">
        <f>IFERROR(IF(AND($B697&gt;=INDEX($EH$5:$EH$44,$A697),$B697&lt;=INDEX($EJ$5:$EJ$44,$A697),AF$30&gt;=INDEX($EG$5:$EG$44,$A697),AF$30&lt;=INDEX($EI$5:$EI$44,$A697)),$A697,0),0)</f>
        <v>0</v>
      </c>
      <c r="AG697" s="9">
        <f>IFERROR(IF(AND($B697&gt;=INDEX($EH$5:$EH$44,$A697),$B697&lt;=INDEX($EJ$5:$EJ$44,$A697),AG$30&gt;=INDEX($EG$5:$EG$44,$A697),AG$30&lt;=INDEX($EI$5:$EI$44,$A697)),$A697,0),0)</f>
        <v>0</v>
      </c>
      <c r="AH697" s="9"/>
    </row>
    <row r="698" spans="1:34">
      <c r="A698" s="5">
        <f t="shared" si="100"/>
        <v>27</v>
      </c>
      <c r="B698" s="5">
        <f t="shared" si="99"/>
        <v>17</v>
      </c>
      <c r="C698" s="9">
        <f>IFERROR(IF(AND($B698&gt;=INDEX($EH$5:$EH$44,$A698),$B698&lt;=INDEX($EJ$5:$EJ$44,$A698),C$30&gt;=INDEX($EG$5:$EG$44,$A698),C$30&lt;=INDEX($EI$5:$EI$44,$A698)),$A698,0),0)</f>
        <v>0</v>
      </c>
      <c r="D698" s="9">
        <f>IFERROR(IF(AND($B698&gt;=INDEX($EH$5:$EH$44,$A698),$B698&lt;=INDEX($EJ$5:$EJ$44,$A698),D$30&gt;=INDEX($EG$5:$EG$44,$A698),D$30&lt;=INDEX($EI$5:$EI$44,$A698)),$A698,0),0)</f>
        <v>0</v>
      </c>
      <c r="E698" s="9">
        <f>IFERROR(IF(AND($B698&gt;=INDEX($EH$5:$EH$44,$A698),$B698&lt;=INDEX($EJ$5:$EJ$44,$A698),E$30&gt;=INDEX($EG$5:$EG$44,$A698),E$30&lt;=INDEX($EI$5:$EI$44,$A698)),$A698,0),0)</f>
        <v>0</v>
      </c>
      <c r="F698" s="9">
        <f>IFERROR(IF(AND($B698&gt;=INDEX($EH$5:$EH$44,$A698),$B698&lt;=INDEX($EJ$5:$EJ$44,$A698),F$30&gt;=INDEX($EG$5:$EG$44,$A698),F$30&lt;=INDEX($EI$5:$EI$44,$A698)),$A698,0),0)</f>
        <v>0</v>
      </c>
      <c r="G698" s="9">
        <f>IFERROR(IF(AND($B698&gt;=INDEX($EH$5:$EH$44,$A698),$B698&lt;=INDEX($EJ$5:$EJ$44,$A698),G$30&gt;=INDEX($EG$5:$EG$44,$A698),G$30&lt;=INDEX($EI$5:$EI$44,$A698)),$A698,0),0)</f>
        <v>0</v>
      </c>
      <c r="H698" s="9">
        <f>IFERROR(IF(AND($B698&gt;=INDEX($EH$5:$EH$44,$A698),$B698&lt;=INDEX($EJ$5:$EJ$44,$A698),H$30&gt;=INDEX($EG$5:$EG$44,$A698),H$30&lt;=INDEX($EI$5:$EI$44,$A698)),$A698,0),0)</f>
        <v>0</v>
      </c>
      <c r="I698" s="9">
        <f>IFERROR(IF(AND($B698&gt;=INDEX($EH$5:$EH$44,$A698),$B698&lt;=INDEX($EJ$5:$EJ$44,$A698),I$30&gt;=INDEX($EG$5:$EG$44,$A698),I$30&lt;=INDEX($EI$5:$EI$44,$A698)),$A698,0),0)</f>
        <v>0</v>
      </c>
      <c r="J698" s="9">
        <f>IFERROR(IF(AND($B698&gt;=INDEX($EH$5:$EH$44,$A698),$B698&lt;=INDEX($EJ$5:$EJ$44,$A698),J$30&gt;=INDEX($EG$5:$EG$44,$A698),J$30&lt;=INDEX($EI$5:$EI$44,$A698)),$A698,0),0)</f>
        <v>0</v>
      </c>
      <c r="K698" s="9">
        <f>IFERROR(IF(AND($B698&gt;=INDEX($EH$5:$EH$44,$A698),$B698&lt;=INDEX($EJ$5:$EJ$44,$A698),K$30&gt;=INDEX($EG$5:$EG$44,$A698),K$30&lt;=INDEX($EI$5:$EI$44,$A698)),$A698,0),0)</f>
        <v>27</v>
      </c>
      <c r="L698" s="9">
        <f>IFERROR(IF(AND($B698&gt;=INDEX($EH$5:$EH$44,$A698),$B698&lt;=INDEX($EJ$5:$EJ$44,$A698),L$30&gt;=INDEX($EG$5:$EG$44,$A698),L$30&lt;=INDEX($EI$5:$EI$44,$A698)),$A698,0),0)</f>
        <v>27</v>
      </c>
      <c r="M698" s="9">
        <f>IFERROR(IF(AND($B698&gt;=INDEX($EH$5:$EH$44,$A698),$B698&lt;=INDEX($EJ$5:$EJ$44,$A698),M$30&gt;=INDEX($EG$5:$EG$44,$A698),M$30&lt;=INDEX($EI$5:$EI$44,$A698)),$A698,0),0)</f>
        <v>27</v>
      </c>
      <c r="N698" s="9">
        <f>IFERROR(IF(AND($B698&gt;=INDEX($EH$5:$EH$44,$A698),$B698&lt;=INDEX($EJ$5:$EJ$44,$A698),N$30&gt;=INDEX($EG$5:$EG$44,$A698),N$30&lt;=INDEX($EI$5:$EI$44,$A698)),$A698,0),0)</f>
        <v>27</v>
      </c>
      <c r="O698" s="9">
        <f>IFERROR(IF(AND($B698&gt;=INDEX($EH$5:$EH$44,$A698),$B698&lt;=INDEX($EJ$5:$EJ$44,$A698),O$30&gt;=INDEX($EG$5:$EG$44,$A698),O$30&lt;=INDEX($EI$5:$EI$44,$A698)),$A698,0),0)</f>
        <v>0</v>
      </c>
      <c r="P698" s="9">
        <f>IFERROR(IF(AND($B698&gt;=INDEX($EH$5:$EH$44,$A698),$B698&lt;=INDEX($EJ$5:$EJ$44,$A698),P$30&gt;=INDEX($EG$5:$EG$44,$A698),P$30&lt;=INDEX($EI$5:$EI$44,$A698)),$A698,0),0)</f>
        <v>0</v>
      </c>
      <c r="Q698" s="9">
        <f>IFERROR(IF(AND($B698&gt;=INDEX($EH$5:$EH$44,$A698),$B698&lt;=INDEX($EJ$5:$EJ$44,$A698),Q$30&gt;=INDEX($EG$5:$EG$44,$A698),Q$30&lt;=INDEX($EI$5:$EI$44,$A698)),$A698,0),0)</f>
        <v>0</v>
      </c>
      <c r="R698" s="9">
        <f>IFERROR(IF(AND($B698&gt;=INDEX($EH$5:$EH$44,$A698),$B698&lt;=INDEX($EJ$5:$EJ$44,$A698),R$30&gt;=INDEX($EG$5:$EG$44,$A698),R$30&lt;=INDEX($EI$5:$EI$44,$A698)),$A698,0),0)</f>
        <v>0</v>
      </c>
      <c r="S698" s="9">
        <f>IFERROR(IF(AND($B698&gt;=INDEX($EH$5:$EH$44,$A698),$B698&lt;=INDEX($EJ$5:$EJ$44,$A698),S$30&gt;=INDEX($EG$5:$EG$44,$A698),S$30&lt;=INDEX($EI$5:$EI$44,$A698)),$A698,0),0)</f>
        <v>0</v>
      </c>
      <c r="T698" s="9">
        <f>IFERROR(IF(AND($B698&gt;=INDEX($EH$5:$EH$44,$A698),$B698&lt;=INDEX($EJ$5:$EJ$44,$A698),T$30&gt;=INDEX($EG$5:$EG$44,$A698),T$30&lt;=INDEX($EI$5:$EI$44,$A698)),$A698,0),0)</f>
        <v>0</v>
      </c>
      <c r="U698" s="9">
        <f>IFERROR(IF(AND($B698&gt;=INDEX($EH$5:$EH$44,$A698),$B698&lt;=INDEX($EJ$5:$EJ$44,$A698),U$30&gt;=INDEX($EG$5:$EG$44,$A698),U$30&lt;=INDEX($EI$5:$EI$44,$A698)),$A698,0),0)</f>
        <v>0</v>
      </c>
      <c r="V698" s="9">
        <f>IFERROR(IF(AND($B698&gt;=INDEX($EH$5:$EH$44,$A698),$B698&lt;=INDEX($EJ$5:$EJ$44,$A698),V$30&gt;=INDEX($EG$5:$EG$44,$A698),V$30&lt;=INDEX($EI$5:$EI$44,$A698)),$A698,0),0)</f>
        <v>0</v>
      </c>
      <c r="W698" s="9">
        <f>IFERROR(IF(AND($B698&gt;=INDEX($EH$5:$EH$44,$A698),$B698&lt;=INDEX($EJ$5:$EJ$44,$A698),W$30&gt;=INDEX($EG$5:$EG$44,$A698),W$30&lt;=INDEX($EI$5:$EI$44,$A698)),$A698,0),0)</f>
        <v>0</v>
      </c>
      <c r="X698" s="9">
        <f>IFERROR(IF(AND($B698&gt;=INDEX($EH$5:$EH$44,$A698),$B698&lt;=INDEX($EJ$5:$EJ$44,$A698),X$30&gt;=INDEX($EG$5:$EG$44,$A698),X$30&lt;=INDEX($EI$5:$EI$44,$A698)),$A698,0),0)</f>
        <v>0</v>
      </c>
      <c r="Y698" s="9">
        <f>IFERROR(IF(AND($B698&gt;=INDEX($EH$5:$EH$44,$A698),$B698&lt;=INDEX($EJ$5:$EJ$44,$A698),Y$30&gt;=INDEX($EG$5:$EG$44,$A698),Y$30&lt;=INDEX($EI$5:$EI$44,$A698)),$A698,0),0)</f>
        <v>0</v>
      </c>
      <c r="Z698" s="9">
        <f>IFERROR(IF(AND($B698&gt;=INDEX($EH$5:$EH$44,$A698),$B698&lt;=INDEX($EJ$5:$EJ$44,$A698),Z$30&gt;=INDEX($EG$5:$EG$44,$A698),Z$30&lt;=INDEX($EI$5:$EI$44,$A698)),$A698,0),0)</f>
        <v>0</v>
      </c>
      <c r="AA698" s="9">
        <f>IFERROR(IF(AND($B698&gt;=INDEX($EH$5:$EH$44,$A698),$B698&lt;=INDEX($EJ$5:$EJ$44,$A698),AA$30&gt;=INDEX($EG$5:$EG$44,$A698),AA$30&lt;=INDEX($EI$5:$EI$44,$A698)),$A698,0),0)</f>
        <v>0</v>
      </c>
      <c r="AB698" s="9">
        <f>IFERROR(IF(AND($B698&gt;=INDEX($EH$5:$EH$44,$A698),$B698&lt;=INDEX($EJ$5:$EJ$44,$A698),AB$30&gt;=INDEX($EG$5:$EG$44,$A698),AB$30&lt;=INDEX($EI$5:$EI$44,$A698)),$A698,0),0)</f>
        <v>0</v>
      </c>
      <c r="AC698" s="9">
        <f>IFERROR(IF(AND($B698&gt;=INDEX($EH$5:$EH$44,$A698),$B698&lt;=INDEX($EJ$5:$EJ$44,$A698),AC$30&gt;=INDEX($EG$5:$EG$44,$A698),AC$30&lt;=INDEX($EI$5:$EI$44,$A698)),$A698,0),0)</f>
        <v>0</v>
      </c>
      <c r="AD698" s="9">
        <f>IFERROR(IF(AND($B698&gt;=INDEX($EH$5:$EH$44,$A698),$B698&lt;=INDEX($EJ$5:$EJ$44,$A698),AD$30&gt;=INDEX($EG$5:$EG$44,$A698),AD$30&lt;=INDEX($EI$5:$EI$44,$A698)),$A698,0),0)</f>
        <v>0</v>
      </c>
      <c r="AE698" s="9">
        <f>IFERROR(IF(AND($B698&gt;=INDEX($EH$5:$EH$44,$A698),$B698&lt;=INDEX($EJ$5:$EJ$44,$A698),AE$30&gt;=INDEX($EG$5:$EG$44,$A698),AE$30&lt;=INDEX($EI$5:$EI$44,$A698)),$A698,0),0)</f>
        <v>0</v>
      </c>
      <c r="AF698" s="9">
        <f>IFERROR(IF(AND($B698&gt;=INDEX($EH$5:$EH$44,$A698),$B698&lt;=INDEX($EJ$5:$EJ$44,$A698),AF$30&gt;=INDEX($EG$5:$EG$44,$A698),AF$30&lt;=INDEX($EI$5:$EI$44,$A698)),$A698,0),0)</f>
        <v>0</v>
      </c>
      <c r="AG698" s="9">
        <f>IFERROR(IF(AND($B698&gt;=INDEX($EH$5:$EH$44,$A698),$B698&lt;=INDEX($EJ$5:$EJ$44,$A698),AG$30&gt;=INDEX($EG$5:$EG$44,$A698),AG$30&lt;=INDEX($EI$5:$EI$44,$A698)),$A698,0),0)</f>
        <v>0</v>
      </c>
      <c r="AH698" s="9"/>
    </row>
    <row r="699" spans="1:34">
      <c r="A699" s="5">
        <f t="shared" si="100"/>
        <v>27</v>
      </c>
      <c r="B699" s="5">
        <f t="shared" si="99"/>
        <v>18</v>
      </c>
      <c r="C699" s="9">
        <f>IFERROR(IF(AND($B699&gt;=INDEX($EH$5:$EH$44,$A699),$B699&lt;=INDEX($EJ$5:$EJ$44,$A699),C$30&gt;=INDEX($EG$5:$EG$44,$A699),C$30&lt;=INDEX($EI$5:$EI$44,$A699)),$A699,0),0)</f>
        <v>0</v>
      </c>
      <c r="D699" s="9">
        <f>IFERROR(IF(AND($B699&gt;=INDEX($EH$5:$EH$44,$A699),$B699&lt;=INDEX($EJ$5:$EJ$44,$A699),D$30&gt;=INDEX($EG$5:$EG$44,$A699),D$30&lt;=INDEX($EI$5:$EI$44,$A699)),$A699,0),0)</f>
        <v>0</v>
      </c>
      <c r="E699" s="9">
        <f>IFERROR(IF(AND($B699&gt;=INDEX($EH$5:$EH$44,$A699),$B699&lt;=INDEX($EJ$5:$EJ$44,$A699),E$30&gt;=INDEX($EG$5:$EG$44,$A699),E$30&lt;=INDEX($EI$5:$EI$44,$A699)),$A699,0),0)</f>
        <v>0</v>
      </c>
      <c r="F699" s="9">
        <f>IFERROR(IF(AND($B699&gt;=INDEX($EH$5:$EH$44,$A699),$B699&lt;=INDEX($EJ$5:$EJ$44,$A699),F$30&gt;=INDEX($EG$5:$EG$44,$A699),F$30&lt;=INDEX($EI$5:$EI$44,$A699)),$A699,0),0)</f>
        <v>0</v>
      </c>
      <c r="G699" s="9">
        <f>IFERROR(IF(AND($B699&gt;=INDEX($EH$5:$EH$44,$A699),$B699&lt;=INDEX($EJ$5:$EJ$44,$A699),G$30&gt;=INDEX($EG$5:$EG$44,$A699),G$30&lt;=INDEX($EI$5:$EI$44,$A699)),$A699,0),0)</f>
        <v>0</v>
      </c>
      <c r="H699" s="9">
        <f>IFERROR(IF(AND($B699&gt;=INDEX($EH$5:$EH$44,$A699),$B699&lt;=INDEX($EJ$5:$EJ$44,$A699),H$30&gt;=INDEX($EG$5:$EG$44,$A699),H$30&lt;=INDEX($EI$5:$EI$44,$A699)),$A699,0),0)</f>
        <v>0</v>
      </c>
      <c r="I699" s="9">
        <f>IFERROR(IF(AND($B699&gt;=INDEX($EH$5:$EH$44,$A699),$B699&lt;=INDEX($EJ$5:$EJ$44,$A699),I$30&gt;=INDEX($EG$5:$EG$44,$A699),I$30&lt;=INDEX($EI$5:$EI$44,$A699)),$A699,0),0)</f>
        <v>0</v>
      </c>
      <c r="J699" s="9">
        <f>IFERROR(IF(AND($B699&gt;=INDEX($EH$5:$EH$44,$A699),$B699&lt;=INDEX($EJ$5:$EJ$44,$A699),J$30&gt;=INDEX($EG$5:$EG$44,$A699),J$30&lt;=INDEX($EI$5:$EI$44,$A699)),$A699,0),0)</f>
        <v>0</v>
      </c>
      <c r="K699" s="9">
        <f>IFERROR(IF(AND($B699&gt;=INDEX($EH$5:$EH$44,$A699),$B699&lt;=INDEX($EJ$5:$EJ$44,$A699),K$30&gt;=INDEX($EG$5:$EG$44,$A699),K$30&lt;=INDEX($EI$5:$EI$44,$A699)),$A699,0),0)</f>
        <v>27</v>
      </c>
      <c r="L699" s="9">
        <f>IFERROR(IF(AND($B699&gt;=INDEX($EH$5:$EH$44,$A699),$B699&lt;=INDEX($EJ$5:$EJ$44,$A699),L$30&gt;=INDEX($EG$5:$EG$44,$A699),L$30&lt;=INDEX($EI$5:$EI$44,$A699)),$A699,0),0)</f>
        <v>27</v>
      </c>
      <c r="M699" s="9">
        <f>IFERROR(IF(AND($B699&gt;=INDEX($EH$5:$EH$44,$A699),$B699&lt;=INDEX($EJ$5:$EJ$44,$A699),M$30&gt;=INDEX($EG$5:$EG$44,$A699),M$30&lt;=INDEX($EI$5:$EI$44,$A699)),$A699,0),0)</f>
        <v>27</v>
      </c>
      <c r="N699" s="9">
        <f>IFERROR(IF(AND($B699&gt;=INDEX($EH$5:$EH$44,$A699),$B699&lt;=INDEX($EJ$5:$EJ$44,$A699),N$30&gt;=INDEX($EG$5:$EG$44,$A699),N$30&lt;=INDEX($EI$5:$EI$44,$A699)),$A699,0),0)</f>
        <v>27</v>
      </c>
      <c r="O699" s="9">
        <f>IFERROR(IF(AND($B699&gt;=INDEX($EH$5:$EH$44,$A699),$B699&lt;=INDEX($EJ$5:$EJ$44,$A699),O$30&gt;=INDEX($EG$5:$EG$44,$A699),O$30&lt;=INDEX($EI$5:$EI$44,$A699)),$A699,0),0)</f>
        <v>0</v>
      </c>
      <c r="P699" s="9">
        <f>IFERROR(IF(AND($B699&gt;=INDEX($EH$5:$EH$44,$A699),$B699&lt;=INDEX($EJ$5:$EJ$44,$A699),P$30&gt;=INDEX($EG$5:$EG$44,$A699),P$30&lt;=INDEX($EI$5:$EI$44,$A699)),$A699,0),0)</f>
        <v>0</v>
      </c>
      <c r="Q699" s="9">
        <f>IFERROR(IF(AND($B699&gt;=INDEX($EH$5:$EH$44,$A699),$B699&lt;=INDEX($EJ$5:$EJ$44,$A699),Q$30&gt;=INDEX($EG$5:$EG$44,$A699),Q$30&lt;=INDEX($EI$5:$EI$44,$A699)),$A699,0),0)</f>
        <v>0</v>
      </c>
      <c r="R699" s="9">
        <f>IFERROR(IF(AND($B699&gt;=INDEX($EH$5:$EH$44,$A699),$B699&lt;=INDEX($EJ$5:$EJ$44,$A699),R$30&gt;=INDEX($EG$5:$EG$44,$A699),R$30&lt;=INDEX($EI$5:$EI$44,$A699)),$A699,0),0)</f>
        <v>0</v>
      </c>
      <c r="S699" s="9">
        <f>IFERROR(IF(AND($B699&gt;=INDEX($EH$5:$EH$44,$A699),$B699&lt;=INDEX($EJ$5:$EJ$44,$A699),S$30&gt;=INDEX($EG$5:$EG$44,$A699),S$30&lt;=INDEX($EI$5:$EI$44,$A699)),$A699,0),0)</f>
        <v>0</v>
      </c>
      <c r="T699" s="9">
        <f>IFERROR(IF(AND($B699&gt;=INDEX($EH$5:$EH$44,$A699),$B699&lt;=INDEX($EJ$5:$EJ$44,$A699),T$30&gt;=INDEX($EG$5:$EG$44,$A699),T$30&lt;=INDEX($EI$5:$EI$44,$A699)),$A699,0),0)</f>
        <v>0</v>
      </c>
      <c r="U699" s="9">
        <f>IFERROR(IF(AND($B699&gt;=INDEX($EH$5:$EH$44,$A699),$B699&lt;=INDEX($EJ$5:$EJ$44,$A699),U$30&gt;=INDEX($EG$5:$EG$44,$A699),U$30&lt;=INDEX($EI$5:$EI$44,$A699)),$A699,0),0)</f>
        <v>0</v>
      </c>
      <c r="V699" s="9">
        <f>IFERROR(IF(AND($B699&gt;=INDEX($EH$5:$EH$44,$A699),$B699&lt;=INDEX($EJ$5:$EJ$44,$A699),V$30&gt;=INDEX($EG$5:$EG$44,$A699),V$30&lt;=INDEX($EI$5:$EI$44,$A699)),$A699,0),0)</f>
        <v>0</v>
      </c>
      <c r="W699" s="9">
        <f>IFERROR(IF(AND($B699&gt;=INDEX($EH$5:$EH$44,$A699),$B699&lt;=INDEX($EJ$5:$EJ$44,$A699),W$30&gt;=INDEX($EG$5:$EG$44,$A699),W$30&lt;=INDEX($EI$5:$EI$44,$A699)),$A699,0),0)</f>
        <v>0</v>
      </c>
      <c r="X699" s="9">
        <f>IFERROR(IF(AND($B699&gt;=INDEX($EH$5:$EH$44,$A699),$B699&lt;=INDEX($EJ$5:$EJ$44,$A699),X$30&gt;=INDEX($EG$5:$EG$44,$A699),X$30&lt;=INDEX($EI$5:$EI$44,$A699)),$A699,0),0)</f>
        <v>0</v>
      </c>
      <c r="Y699" s="9">
        <f>IFERROR(IF(AND($B699&gt;=INDEX($EH$5:$EH$44,$A699),$B699&lt;=INDEX($EJ$5:$EJ$44,$A699),Y$30&gt;=INDEX($EG$5:$EG$44,$A699),Y$30&lt;=INDEX($EI$5:$EI$44,$A699)),$A699,0),0)</f>
        <v>0</v>
      </c>
      <c r="Z699" s="9">
        <f>IFERROR(IF(AND($B699&gt;=INDEX($EH$5:$EH$44,$A699),$B699&lt;=INDEX($EJ$5:$EJ$44,$A699),Z$30&gt;=INDEX($EG$5:$EG$44,$A699),Z$30&lt;=INDEX($EI$5:$EI$44,$A699)),$A699,0),0)</f>
        <v>0</v>
      </c>
      <c r="AA699" s="9">
        <f>IFERROR(IF(AND($B699&gt;=INDEX($EH$5:$EH$44,$A699),$B699&lt;=INDEX($EJ$5:$EJ$44,$A699),AA$30&gt;=INDEX($EG$5:$EG$44,$A699),AA$30&lt;=INDEX($EI$5:$EI$44,$A699)),$A699,0),0)</f>
        <v>0</v>
      </c>
      <c r="AB699" s="9">
        <f>IFERROR(IF(AND($B699&gt;=INDEX($EH$5:$EH$44,$A699),$B699&lt;=INDEX($EJ$5:$EJ$44,$A699),AB$30&gt;=INDEX($EG$5:$EG$44,$A699),AB$30&lt;=INDEX($EI$5:$EI$44,$A699)),$A699,0),0)</f>
        <v>0</v>
      </c>
      <c r="AC699" s="9">
        <f>IFERROR(IF(AND($B699&gt;=INDEX($EH$5:$EH$44,$A699),$B699&lt;=INDEX($EJ$5:$EJ$44,$A699),AC$30&gt;=INDEX($EG$5:$EG$44,$A699),AC$30&lt;=INDEX($EI$5:$EI$44,$A699)),$A699,0),0)</f>
        <v>0</v>
      </c>
      <c r="AD699" s="9">
        <f>IFERROR(IF(AND($B699&gt;=INDEX($EH$5:$EH$44,$A699),$B699&lt;=INDEX($EJ$5:$EJ$44,$A699),AD$30&gt;=INDEX($EG$5:$EG$44,$A699),AD$30&lt;=INDEX($EI$5:$EI$44,$A699)),$A699,0),0)</f>
        <v>0</v>
      </c>
      <c r="AE699" s="9">
        <f>IFERROR(IF(AND($B699&gt;=INDEX($EH$5:$EH$44,$A699),$B699&lt;=INDEX($EJ$5:$EJ$44,$A699),AE$30&gt;=INDEX($EG$5:$EG$44,$A699),AE$30&lt;=INDEX($EI$5:$EI$44,$A699)),$A699,0),0)</f>
        <v>0</v>
      </c>
      <c r="AF699" s="9">
        <f>IFERROR(IF(AND($B699&gt;=INDEX($EH$5:$EH$44,$A699),$B699&lt;=INDEX($EJ$5:$EJ$44,$A699),AF$30&gt;=INDEX($EG$5:$EG$44,$A699),AF$30&lt;=INDEX($EI$5:$EI$44,$A699)),$A699,0),0)</f>
        <v>0</v>
      </c>
      <c r="AG699" s="9">
        <f>IFERROR(IF(AND($B699&gt;=INDEX($EH$5:$EH$44,$A699),$B699&lt;=INDEX($EJ$5:$EJ$44,$A699),AG$30&gt;=INDEX($EG$5:$EG$44,$A699),AG$30&lt;=INDEX($EI$5:$EI$44,$A699)),$A699,0),0)</f>
        <v>0</v>
      </c>
      <c r="AH699" s="9"/>
    </row>
    <row r="700" spans="1:34">
      <c r="A700" s="5">
        <f t="shared" si="100"/>
        <v>27</v>
      </c>
      <c r="B700" s="5">
        <f t="shared" si="99"/>
        <v>19</v>
      </c>
      <c r="C700" s="9">
        <f>IFERROR(IF(AND($B700&gt;=INDEX($EH$5:$EH$44,$A700),$B700&lt;=INDEX($EJ$5:$EJ$44,$A700),C$30&gt;=INDEX($EG$5:$EG$44,$A700),C$30&lt;=INDEX($EI$5:$EI$44,$A700)),$A700,0),0)</f>
        <v>0</v>
      </c>
      <c r="D700" s="9">
        <f>IFERROR(IF(AND($B700&gt;=INDEX($EH$5:$EH$44,$A700),$B700&lt;=INDEX($EJ$5:$EJ$44,$A700),D$30&gt;=INDEX($EG$5:$EG$44,$A700),D$30&lt;=INDEX($EI$5:$EI$44,$A700)),$A700,0),0)</f>
        <v>0</v>
      </c>
      <c r="E700" s="9">
        <f>IFERROR(IF(AND($B700&gt;=INDEX($EH$5:$EH$44,$A700),$B700&lt;=INDEX($EJ$5:$EJ$44,$A700),E$30&gt;=INDEX($EG$5:$EG$44,$A700),E$30&lt;=INDEX($EI$5:$EI$44,$A700)),$A700,0),0)</f>
        <v>0</v>
      </c>
      <c r="F700" s="9">
        <f>IFERROR(IF(AND($B700&gt;=INDEX($EH$5:$EH$44,$A700),$B700&lt;=INDEX($EJ$5:$EJ$44,$A700),F$30&gt;=INDEX($EG$5:$EG$44,$A700),F$30&lt;=INDEX($EI$5:$EI$44,$A700)),$A700,0),0)</f>
        <v>0</v>
      </c>
      <c r="G700" s="9">
        <f>IFERROR(IF(AND($B700&gt;=INDEX($EH$5:$EH$44,$A700),$B700&lt;=INDEX($EJ$5:$EJ$44,$A700),G$30&gt;=INDEX($EG$5:$EG$44,$A700),G$30&lt;=INDEX($EI$5:$EI$44,$A700)),$A700,0),0)</f>
        <v>0</v>
      </c>
      <c r="H700" s="9">
        <f>IFERROR(IF(AND($B700&gt;=INDEX($EH$5:$EH$44,$A700),$B700&lt;=INDEX($EJ$5:$EJ$44,$A700),H$30&gt;=INDEX($EG$5:$EG$44,$A700),H$30&lt;=INDEX($EI$5:$EI$44,$A700)),$A700,0),0)</f>
        <v>0</v>
      </c>
      <c r="I700" s="9">
        <f>IFERROR(IF(AND($B700&gt;=INDEX($EH$5:$EH$44,$A700),$B700&lt;=INDEX($EJ$5:$EJ$44,$A700),I$30&gt;=INDEX($EG$5:$EG$44,$A700),I$30&lt;=INDEX($EI$5:$EI$44,$A700)),$A700,0),0)</f>
        <v>0</v>
      </c>
      <c r="J700" s="9">
        <f>IFERROR(IF(AND($B700&gt;=INDEX($EH$5:$EH$44,$A700),$B700&lt;=INDEX($EJ$5:$EJ$44,$A700),J$30&gt;=INDEX($EG$5:$EG$44,$A700),J$30&lt;=INDEX($EI$5:$EI$44,$A700)),$A700,0),0)</f>
        <v>0</v>
      </c>
      <c r="K700" s="9">
        <f>IFERROR(IF(AND($B700&gt;=INDEX($EH$5:$EH$44,$A700),$B700&lt;=INDEX($EJ$5:$EJ$44,$A700),K$30&gt;=INDEX($EG$5:$EG$44,$A700),K$30&lt;=INDEX($EI$5:$EI$44,$A700)),$A700,0),0)</f>
        <v>27</v>
      </c>
      <c r="L700" s="9">
        <f>IFERROR(IF(AND($B700&gt;=INDEX($EH$5:$EH$44,$A700),$B700&lt;=INDEX($EJ$5:$EJ$44,$A700),L$30&gt;=INDEX($EG$5:$EG$44,$A700),L$30&lt;=INDEX($EI$5:$EI$44,$A700)),$A700,0),0)</f>
        <v>27</v>
      </c>
      <c r="M700" s="9">
        <f>IFERROR(IF(AND($B700&gt;=INDEX($EH$5:$EH$44,$A700),$B700&lt;=INDEX($EJ$5:$EJ$44,$A700),M$30&gt;=INDEX($EG$5:$EG$44,$A700),M$30&lt;=INDEX($EI$5:$EI$44,$A700)),$A700,0),0)</f>
        <v>27</v>
      </c>
      <c r="N700" s="9">
        <f>IFERROR(IF(AND($B700&gt;=INDEX($EH$5:$EH$44,$A700),$B700&lt;=INDEX($EJ$5:$EJ$44,$A700),N$30&gt;=INDEX($EG$5:$EG$44,$A700),N$30&lt;=INDEX($EI$5:$EI$44,$A700)),$A700,0),0)</f>
        <v>27</v>
      </c>
      <c r="O700" s="9">
        <f>IFERROR(IF(AND($B700&gt;=INDEX($EH$5:$EH$44,$A700),$B700&lt;=INDEX($EJ$5:$EJ$44,$A700),O$30&gt;=INDEX($EG$5:$EG$44,$A700),O$30&lt;=INDEX($EI$5:$EI$44,$A700)),$A700,0),0)</f>
        <v>0</v>
      </c>
      <c r="P700" s="9">
        <f>IFERROR(IF(AND($B700&gt;=INDEX($EH$5:$EH$44,$A700),$B700&lt;=INDEX($EJ$5:$EJ$44,$A700),P$30&gt;=INDEX($EG$5:$EG$44,$A700),P$30&lt;=INDEX($EI$5:$EI$44,$A700)),$A700,0),0)</f>
        <v>0</v>
      </c>
      <c r="Q700" s="9">
        <f>IFERROR(IF(AND($B700&gt;=INDEX($EH$5:$EH$44,$A700),$B700&lt;=INDEX($EJ$5:$EJ$44,$A700),Q$30&gt;=INDEX($EG$5:$EG$44,$A700),Q$30&lt;=INDEX($EI$5:$EI$44,$A700)),$A700,0),0)</f>
        <v>0</v>
      </c>
      <c r="R700" s="9">
        <f>IFERROR(IF(AND($B700&gt;=INDEX($EH$5:$EH$44,$A700),$B700&lt;=INDEX($EJ$5:$EJ$44,$A700),R$30&gt;=INDEX($EG$5:$EG$44,$A700),R$30&lt;=INDEX($EI$5:$EI$44,$A700)),$A700,0),0)</f>
        <v>0</v>
      </c>
      <c r="S700" s="9">
        <f>IFERROR(IF(AND($B700&gt;=INDEX($EH$5:$EH$44,$A700),$B700&lt;=INDEX($EJ$5:$EJ$44,$A700),S$30&gt;=INDEX($EG$5:$EG$44,$A700),S$30&lt;=INDEX($EI$5:$EI$44,$A700)),$A700,0),0)</f>
        <v>0</v>
      </c>
      <c r="T700" s="9">
        <f>IFERROR(IF(AND($B700&gt;=INDEX($EH$5:$EH$44,$A700),$B700&lt;=INDEX($EJ$5:$EJ$44,$A700),T$30&gt;=INDEX($EG$5:$EG$44,$A700),T$30&lt;=INDEX($EI$5:$EI$44,$A700)),$A700,0),0)</f>
        <v>0</v>
      </c>
      <c r="U700" s="9">
        <f>IFERROR(IF(AND($B700&gt;=INDEX($EH$5:$EH$44,$A700),$B700&lt;=INDEX($EJ$5:$EJ$44,$A700),U$30&gt;=INDEX($EG$5:$EG$44,$A700),U$30&lt;=INDEX($EI$5:$EI$44,$A700)),$A700,0),0)</f>
        <v>0</v>
      </c>
      <c r="V700" s="9">
        <f>IFERROR(IF(AND($B700&gt;=INDEX($EH$5:$EH$44,$A700),$B700&lt;=INDEX($EJ$5:$EJ$44,$A700),V$30&gt;=INDEX($EG$5:$EG$44,$A700),V$30&lt;=INDEX($EI$5:$EI$44,$A700)),$A700,0),0)</f>
        <v>0</v>
      </c>
      <c r="W700" s="9">
        <f>IFERROR(IF(AND($B700&gt;=INDEX($EH$5:$EH$44,$A700),$B700&lt;=INDEX($EJ$5:$EJ$44,$A700),W$30&gt;=INDEX($EG$5:$EG$44,$A700),W$30&lt;=INDEX($EI$5:$EI$44,$A700)),$A700,0),0)</f>
        <v>0</v>
      </c>
      <c r="X700" s="9">
        <f>IFERROR(IF(AND($B700&gt;=INDEX($EH$5:$EH$44,$A700),$B700&lt;=INDEX($EJ$5:$EJ$44,$A700),X$30&gt;=INDEX($EG$5:$EG$44,$A700),X$30&lt;=INDEX($EI$5:$EI$44,$A700)),$A700,0),0)</f>
        <v>0</v>
      </c>
      <c r="Y700" s="9">
        <f>IFERROR(IF(AND($B700&gt;=INDEX($EH$5:$EH$44,$A700),$B700&lt;=INDEX($EJ$5:$EJ$44,$A700),Y$30&gt;=INDEX($EG$5:$EG$44,$A700),Y$30&lt;=INDEX($EI$5:$EI$44,$A700)),$A700,0),0)</f>
        <v>0</v>
      </c>
      <c r="Z700" s="9">
        <f>IFERROR(IF(AND($B700&gt;=INDEX($EH$5:$EH$44,$A700),$B700&lt;=INDEX($EJ$5:$EJ$44,$A700),Z$30&gt;=INDEX($EG$5:$EG$44,$A700),Z$30&lt;=INDEX($EI$5:$EI$44,$A700)),$A700,0),0)</f>
        <v>0</v>
      </c>
      <c r="AA700" s="9">
        <f>IFERROR(IF(AND($B700&gt;=INDEX($EH$5:$EH$44,$A700),$B700&lt;=INDEX($EJ$5:$EJ$44,$A700),AA$30&gt;=INDEX($EG$5:$EG$44,$A700),AA$30&lt;=INDEX($EI$5:$EI$44,$A700)),$A700,0),0)</f>
        <v>0</v>
      </c>
      <c r="AB700" s="9">
        <f>IFERROR(IF(AND($B700&gt;=INDEX($EH$5:$EH$44,$A700),$B700&lt;=INDEX($EJ$5:$EJ$44,$A700),AB$30&gt;=INDEX($EG$5:$EG$44,$A700),AB$30&lt;=INDEX($EI$5:$EI$44,$A700)),$A700,0),0)</f>
        <v>0</v>
      </c>
      <c r="AC700" s="9">
        <f>IFERROR(IF(AND($B700&gt;=INDEX($EH$5:$EH$44,$A700),$B700&lt;=INDEX($EJ$5:$EJ$44,$A700),AC$30&gt;=INDEX($EG$5:$EG$44,$A700),AC$30&lt;=INDEX($EI$5:$EI$44,$A700)),$A700,0),0)</f>
        <v>0</v>
      </c>
      <c r="AD700" s="9">
        <f>IFERROR(IF(AND($B700&gt;=INDEX($EH$5:$EH$44,$A700),$B700&lt;=INDEX($EJ$5:$EJ$44,$A700),AD$30&gt;=INDEX($EG$5:$EG$44,$A700),AD$30&lt;=INDEX($EI$5:$EI$44,$A700)),$A700,0),0)</f>
        <v>0</v>
      </c>
      <c r="AE700" s="9">
        <f>IFERROR(IF(AND($B700&gt;=INDEX($EH$5:$EH$44,$A700),$B700&lt;=INDEX($EJ$5:$EJ$44,$A700),AE$30&gt;=INDEX($EG$5:$EG$44,$A700),AE$30&lt;=INDEX($EI$5:$EI$44,$A700)),$A700,0),0)</f>
        <v>0</v>
      </c>
      <c r="AF700" s="9">
        <f>IFERROR(IF(AND($B700&gt;=INDEX($EH$5:$EH$44,$A700),$B700&lt;=INDEX($EJ$5:$EJ$44,$A700),AF$30&gt;=INDEX($EG$5:$EG$44,$A700),AF$30&lt;=INDEX($EI$5:$EI$44,$A700)),$A700,0),0)</f>
        <v>0</v>
      </c>
      <c r="AG700" s="9">
        <f>IFERROR(IF(AND($B700&gt;=INDEX($EH$5:$EH$44,$A700),$B700&lt;=INDEX($EJ$5:$EJ$44,$A700),AG$30&gt;=INDEX($EG$5:$EG$44,$A700),AG$30&lt;=INDEX($EI$5:$EI$44,$A700)),$A700,0),0)</f>
        <v>0</v>
      </c>
      <c r="AH700" s="9"/>
    </row>
    <row r="701" spans="1:34">
      <c r="A701" s="5">
        <f t="shared" si="100"/>
        <v>27</v>
      </c>
      <c r="B701" s="5">
        <f t="shared" si="99"/>
        <v>20</v>
      </c>
      <c r="C701" s="9">
        <f>IFERROR(IF(AND($B701&gt;=INDEX($EH$5:$EH$44,$A701),$B701&lt;=INDEX($EJ$5:$EJ$44,$A701),C$30&gt;=INDEX($EG$5:$EG$44,$A701),C$30&lt;=INDEX($EI$5:$EI$44,$A701)),$A701,0),0)</f>
        <v>0</v>
      </c>
      <c r="D701" s="9">
        <f>IFERROR(IF(AND($B701&gt;=INDEX($EH$5:$EH$44,$A701),$B701&lt;=INDEX($EJ$5:$EJ$44,$A701),D$30&gt;=INDEX($EG$5:$EG$44,$A701),D$30&lt;=INDEX($EI$5:$EI$44,$A701)),$A701,0),0)</f>
        <v>0</v>
      </c>
      <c r="E701" s="9">
        <f>IFERROR(IF(AND($B701&gt;=INDEX($EH$5:$EH$44,$A701),$B701&lt;=INDEX($EJ$5:$EJ$44,$A701),E$30&gt;=INDEX($EG$5:$EG$44,$A701),E$30&lt;=INDEX($EI$5:$EI$44,$A701)),$A701,0),0)</f>
        <v>0</v>
      </c>
      <c r="F701" s="9">
        <f>IFERROR(IF(AND($B701&gt;=INDEX($EH$5:$EH$44,$A701),$B701&lt;=INDEX($EJ$5:$EJ$44,$A701),F$30&gt;=INDEX($EG$5:$EG$44,$A701),F$30&lt;=INDEX($EI$5:$EI$44,$A701)),$A701,0),0)</f>
        <v>0</v>
      </c>
      <c r="G701" s="9">
        <f>IFERROR(IF(AND($B701&gt;=INDEX($EH$5:$EH$44,$A701),$B701&lt;=INDEX($EJ$5:$EJ$44,$A701),G$30&gt;=INDEX($EG$5:$EG$44,$A701),G$30&lt;=INDEX($EI$5:$EI$44,$A701)),$A701,0),0)</f>
        <v>0</v>
      </c>
      <c r="H701" s="9">
        <f>IFERROR(IF(AND($B701&gt;=INDEX($EH$5:$EH$44,$A701),$B701&lt;=INDEX($EJ$5:$EJ$44,$A701),H$30&gt;=INDEX($EG$5:$EG$44,$A701),H$30&lt;=INDEX($EI$5:$EI$44,$A701)),$A701,0),0)</f>
        <v>0</v>
      </c>
      <c r="I701" s="9">
        <f>IFERROR(IF(AND($B701&gt;=INDEX($EH$5:$EH$44,$A701),$B701&lt;=INDEX($EJ$5:$EJ$44,$A701),I$30&gt;=INDEX($EG$5:$EG$44,$A701),I$30&lt;=INDEX($EI$5:$EI$44,$A701)),$A701,0),0)</f>
        <v>0</v>
      </c>
      <c r="J701" s="9">
        <f>IFERROR(IF(AND($B701&gt;=INDEX($EH$5:$EH$44,$A701),$B701&lt;=INDEX($EJ$5:$EJ$44,$A701),J$30&gt;=INDEX($EG$5:$EG$44,$A701),J$30&lt;=INDEX($EI$5:$EI$44,$A701)),$A701,0),0)</f>
        <v>0</v>
      </c>
      <c r="K701" s="9">
        <f>IFERROR(IF(AND($B701&gt;=INDEX($EH$5:$EH$44,$A701),$B701&lt;=INDEX($EJ$5:$EJ$44,$A701),K$30&gt;=INDEX($EG$5:$EG$44,$A701),K$30&lt;=INDEX($EI$5:$EI$44,$A701)),$A701,0),0)</f>
        <v>0</v>
      </c>
      <c r="L701" s="9">
        <f>IFERROR(IF(AND($B701&gt;=INDEX($EH$5:$EH$44,$A701),$B701&lt;=INDEX($EJ$5:$EJ$44,$A701),L$30&gt;=INDEX($EG$5:$EG$44,$A701),L$30&lt;=INDEX($EI$5:$EI$44,$A701)),$A701,0),0)</f>
        <v>0</v>
      </c>
      <c r="M701" s="9">
        <f>IFERROR(IF(AND($B701&gt;=INDEX($EH$5:$EH$44,$A701),$B701&lt;=INDEX($EJ$5:$EJ$44,$A701),M$30&gt;=INDEX($EG$5:$EG$44,$A701),M$30&lt;=INDEX($EI$5:$EI$44,$A701)),$A701,0),0)</f>
        <v>0</v>
      </c>
      <c r="N701" s="9">
        <f>IFERROR(IF(AND($B701&gt;=INDEX($EH$5:$EH$44,$A701),$B701&lt;=INDEX($EJ$5:$EJ$44,$A701),N$30&gt;=INDEX($EG$5:$EG$44,$A701),N$30&lt;=INDEX($EI$5:$EI$44,$A701)),$A701,0),0)</f>
        <v>0</v>
      </c>
      <c r="O701" s="9">
        <f>IFERROR(IF(AND($B701&gt;=INDEX($EH$5:$EH$44,$A701),$B701&lt;=INDEX($EJ$5:$EJ$44,$A701),O$30&gt;=INDEX($EG$5:$EG$44,$A701),O$30&lt;=INDEX($EI$5:$EI$44,$A701)),$A701,0),0)</f>
        <v>0</v>
      </c>
      <c r="P701" s="9">
        <f>IFERROR(IF(AND($B701&gt;=INDEX($EH$5:$EH$44,$A701),$B701&lt;=INDEX($EJ$5:$EJ$44,$A701),P$30&gt;=INDEX($EG$5:$EG$44,$A701),P$30&lt;=INDEX($EI$5:$EI$44,$A701)),$A701,0),0)</f>
        <v>0</v>
      </c>
      <c r="Q701" s="9">
        <f>IFERROR(IF(AND($B701&gt;=INDEX($EH$5:$EH$44,$A701),$B701&lt;=INDEX($EJ$5:$EJ$44,$A701),Q$30&gt;=INDEX($EG$5:$EG$44,$A701),Q$30&lt;=INDEX($EI$5:$EI$44,$A701)),$A701,0),0)</f>
        <v>0</v>
      </c>
      <c r="R701" s="9">
        <f>IFERROR(IF(AND($B701&gt;=INDEX($EH$5:$EH$44,$A701),$B701&lt;=INDEX($EJ$5:$EJ$44,$A701),R$30&gt;=INDEX($EG$5:$EG$44,$A701),R$30&lt;=INDEX($EI$5:$EI$44,$A701)),$A701,0),0)</f>
        <v>0</v>
      </c>
      <c r="S701" s="9">
        <f>IFERROR(IF(AND($B701&gt;=INDEX($EH$5:$EH$44,$A701),$B701&lt;=INDEX($EJ$5:$EJ$44,$A701),S$30&gt;=INDEX($EG$5:$EG$44,$A701),S$30&lt;=INDEX($EI$5:$EI$44,$A701)),$A701,0),0)</f>
        <v>0</v>
      </c>
      <c r="T701" s="9">
        <f>IFERROR(IF(AND($B701&gt;=INDEX($EH$5:$EH$44,$A701),$B701&lt;=INDEX($EJ$5:$EJ$44,$A701),T$30&gt;=INDEX($EG$5:$EG$44,$A701),T$30&lt;=INDEX($EI$5:$EI$44,$A701)),$A701,0),0)</f>
        <v>0</v>
      </c>
      <c r="U701" s="9">
        <f>IFERROR(IF(AND($B701&gt;=INDEX($EH$5:$EH$44,$A701),$B701&lt;=INDEX($EJ$5:$EJ$44,$A701),U$30&gt;=INDEX($EG$5:$EG$44,$A701),U$30&lt;=INDEX($EI$5:$EI$44,$A701)),$A701,0),0)</f>
        <v>0</v>
      </c>
      <c r="V701" s="9">
        <f>IFERROR(IF(AND($B701&gt;=INDEX($EH$5:$EH$44,$A701),$B701&lt;=INDEX($EJ$5:$EJ$44,$A701),V$30&gt;=INDEX($EG$5:$EG$44,$A701),V$30&lt;=INDEX($EI$5:$EI$44,$A701)),$A701,0),0)</f>
        <v>0</v>
      </c>
      <c r="W701" s="9">
        <f>IFERROR(IF(AND($B701&gt;=INDEX($EH$5:$EH$44,$A701),$B701&lt;=INDEX($EJ$5:$EJ$44,$A701),W$30&gt;=INDEX($EG$5:$EG$44,$A701),W$30&lt;=INDEX($EI$5:$EI$44,$A701)),$A701,0),0)</f>
        <v>0</v>
      </c>
      <c r="X701" s="9">
        <f>IFERROR(IF(AND($B701&gt;=INDEX($EH$5:$EH$44,$A701),$B701&lt;=INDEX($EJ$5:$EJ$44,$A701),X$30&gt;=INDEX($EG$5:$EG$44,$A701),X$30&lt;=INDEX($EI$5:$EI$44,$A701)),$A701,0),0)</f>
        <v>0</v>
      </c>
      <c r="Y701" s="9">
        <f>IFERROR(IF(AND($B701&gt;=INDEX($EH$5:$EH$44,$A701),$B701&lt;=INDEX($EJ$5:$EJ$44,$A701),Y$30&gt;=INDEX($EG$5:$EG$44,$A701),Y$30&lt;=INDEX($EI$5:$EI$44,$A701)),$A701,0),0)</f>
        <v>0</v>
      </c>
      <c r="Z701" s="9">
        <f>IFERROR(IF(AND($B701&gt;=INDEX($EH$5:$EH$44,$A701),$B701&lt;=INDEX($EJ$5:$EJ$44,$A701),Z$30&gt;=INDEX($EG$5:$EG$44,$A701),Z$30&lt;=INDEX($EI$5:$EI$44,$A701)),$A701,0),0)</f>
        <v>0</v>
      </c>
      <c r="AA701" s="9">
        <f>IFERROR(IF(AND($B701&gt;=INDEX($EH$5:$EH$44,$A701),$B701&lt;=INDEX($EJ$5:$EJ$44,$A701),AA$30&gt;=INDEX($EG$5:$EG$44,$A701),AA$30&lt;=INDEX($EI$5:$EI$44,$A701)),$A701,0),0)</f>
        <v>0</v>
      </c>
      <c r="AB701" s="9">
        <f>IFERROR(IF(AND($B701&gt;=INDEX($EH$5:$EH$44,$A701),$B701&lt;=INDEX($EJ$5:$EJ$44,$A701),AB$30&gt;=INDEX($EG$5:$EG$44,$A701),AB$30&lt;=INDEX($EI$5:$EI$44,$A701)),$A701,0),0)</f>
        <v>0</v>
      </c>
      <c r="AC701" s="9">
        <f>IFERROR(IF(AND($B701&gt;=INDEX($EH$5:$EH$44,$A701),$B701&lt;=INDEX($EJ$5:$EJ$44,$A701),AC$30&gt;=INDEX($EG$5:$EG$44,$A701),AC$30&lt;=INDEX($EI$5:$EI$44,$A701)),$A701,0),0)</f>
        <v>0</v>
      </c>
      <c r="AD701" s="9">
        <f>IFERROR(IF(AND($B701&gt;=INDEX($EH$5:$EH$44,$A701),$B701&lt;=INDEX($EJ$5:$EJ$44,$A701),AD$30&gt;=INDEX($EG$5:$EG$44,$A701),AD$30&lt;=INDEX($EI$5:$EI$44,$A701)),$A701,0),0)</f>
        <v>0</v>
      </c>
      <c r="AE701" s="9">
        <f>IFERROR(IF(AND($B701&gt;=INDEX($EH$5:$EH$44,$A701),$B701&lt;=INDEX($EJ$5:$EJ$44,$A701),AE$30&gt;=INDEX($EG$5:$EG$44,$A701),AE$30&lt;=INDEX($EI$5:$EI$44,$A701)),$A701,0),0)</f>
        <v>0</v>
      </c>
      <c r="AF701" s="9">
        <f>IFERROR(IF(AND($B701&gt;=INDEX($EH$5:$EH$44,$A701),$B701&lt;=INDEX($EJ$5:$EJ$44,$A701),AF$30&gt;=INDEX($EG$5:$EG$44,$A701),AF$30&lt;=INDEX($EI$5:$EI$44,$A701)),$A701,0),0)</f>
        <v>0</v>
      </c>
      <c r="AG701" s="9">
        <f>IFERROR(IF(AND($B701&gt;=INDEX($EH$5:$EH$44,$A701),$B701&lt;=INDEX($EJ$5:$EJ$44,$A701),AG$30&gt;=INDEX($EG$5:$EG$44,$A701),AG$30&lt;=INDEX($EI$5:$EI$44,$A701)),$A701,0),0)</f>
        <v>0</v>
      </c>
      <c r="AH701" s="9"/>
    </row>
    <row r="702" spans="1:34">
      <c r="A702" s="5">
        <f t="shared" si="100"/>
        <v>27</v>
      </c>
      <c r="B702" s="5">
        <f t="shared" si="99"/>
        <v>21</v>
      </c>
      <c r="C702" s="9">
        <f>IFERROR(IF(AND($B702&gt;=INDEX($EH$5:$EH$44,$A702),$B702&lt;=INDEX($EJ$5:$EJ$44,$A702),C$30&gt;=INDEX($EG$5:$EG$44,$A702),C$30&lt;=INDEX($EI$5:$EI$44,$A702)),$A702,0),0)</f>
        <v>0</v>
      </c>
      <c r="D702" s="9">
        <f>IFERROR(IF(AND($B702&gt;=INDEX($EH$5:$EH$44,$A702),$B702&lt;=INDEX($EJ$5:$EJ$44,$A702),D$30&gt;=INDEX($EG$5:$EG$44,$A702),D$30&lt;=INDEX($EI$5:$EI$44,$A702)),$A702,0),0)</f>
        <v>0</v>
      </c>
      <c r="E702" s="9">
        <f>IFERROR(IF(AND($B702&gt;=INDEX($EH$5:$EH$44,$A702),$B702&lt;=INDEX($EJ$5:$EJ$44,$A702),E$30&gt;=INDEX($EG$5:$EG$44,$A702),E$30&lt;=INDEX($EI$5:$EI$44,$A702)),$A702,0),0)</f>
        <v>0</v>
      </c>
      <c r="F702" s="9">
        <f>IFERROR(IF(AND($B702&gt;=INDEX($EH$5:$EH$44,$A702),$B702&lt;=INDEX($EJ$5:$EJ$44,$A702),F$30&gt;=INDEX($EG$5:$EG$44,$A702),F$30&lt;=INDEX($EI$5:$EI$44,$A702)),$A702,0),0)</f>
        <v>0</v>
      </c>
      <c r="G702" s="9">
        <f>IFERROR(IF(AND($B702&gt;=INDEX($EH$5:$EH$44,$A702),$B702&lt;=INDEX($EJ$5:$EJ$44,$A702),G$30&gt;=INDEX($EG$5:$EG$44,$A702),G$30&lt;=INDEX($EI$5:$EI$44,$A702)),$A702,0),0)</f>
        <v>0</v>
      </c>
      <c r="H702" s="9">
        <f>IFERROR(IF(AND($B702&gt;=INDEX($EH$5:$EH$44,$A702),$B702&lt;=INDEX($EJ$5:$EJ$44,$A702),H$30&gt;=INDEX($EG$5:$EG$44,$A702),H$30&lt;=INDEX($EI$5:$EI$44,$A702)),$A702,0),0)</f>
        <v>0</v>
      </c>
      <c r="I702" s="9">
        <f>IFERROR(IF(AND($B702&gt;=INDEX($EH$5:$EH$44,$A702),$B702&lt;=INDEX($EJ$5:$EJ$44,$A702),I$30&gt;=INDEX($EG$5:$EG$44,$A702),I$30&lt;=INDEX($EI$5:$EI$44,$A702)),$A702,0),0)</f>
        <v>0</v>
      </c>
      <c r="J702" s="9">
        <f>IFERROR(IF(AND($B702&gt;=INDEX($EH$5:$EH$44,$A702),$B702&lt;=INDEX($EJ$5:$EJ$44,$A702),J$30&gt;=INDEX($EG$5:$EG$44,$A702),J$30&lt;=INDEX($EI$5:$EI$44,$A702)),$A702,0),0)</f>
        <v>0</v>
      </c>
      <c r="K702" s="9">
        <f>IFERROR(IF(AND($B702&gt;=INDEX($EH$5:$EH$44,$A702),$B702&lt;=INDEX($EJ$5:$EJ$44,$A702),K$30&gt;=INDEX($EG$5:$EG$44,$A702),K$30&lt;=INDEX($EI$5:$EI$44,$A702)),$A702,0),0)</f>
        <v>0</v>
      </c>
      <c r="L702" s="9">
        <f>IFERROR(IF(AND($B702&gt;=INDEX($EH$5:$EH$44,$A702),$B702&lt;=INDEX($EJ$5:$EJ$44,$A702),L$30&gt;=INDEX($EG$5:$EG$44,$A702),L$30&lt;=INDEX($EI$5:$EI$44,$A702)),$A702,0),0)</f>
        <v>0</v>
      </c>
      <c r="M702" s="9">
        <f>IFERROR(IF(AND($B702&gt;=INDEX($EH$5:$EH$44,$A702),$B702&lt;=INDEX($EJ$5:$EJ$44,$A702),M$30&gt;=INDEX($EG$5:$EG$44,$A702),M$30&lt;=INDEX($EI$5:$EI$44,$A702)),$A702,0),0)</f>
        <v>0</v>
      </c>
      <c r="N702" s="9">
        <f>IFERROR(IF(AND($B702&gt;=INDEX($EH$5:$EH$44,$A702),$B702&lt;=INDEX($EJ$5:$EJ$44,$A702),N$30&gt;=INDEX($EG$5:$EG$44,$A702),N$30&lt;=INDEX($EI$5:$EI$44,$A702)),$A702,0),0)</f>
        <v>0</v>
      </c>
      <c r="O702" s="9">
        <f>IFERROR(IF(AND($B702&gt;=INDEX($EH$5:$EH$44,$A702),$B702&lt;=INDEX($EJ$5:$EJ$44,$A702),O$30&gt;=INDEX($EG$5:$EG$44,$A702),O$30&lt;=INDEX($EI$5:$EI$44,$A702)),$A702,0),0)</f>
        <v>0</v>
      </c>
      <c r="P702" s="9">
        <f>IFERROR(IF(AND($B702&gt;=INDEX($EH$5:$EH$44,$A702),$B702&lt;=INDEX($EJ$5:$EJ$44,$A702),P$30&gt;=INDEX($EG$5:$EG$44,$A702),P$30&lt;=INDEX($EI$5:$EI$44,$A702)),$A702,0),0)</f>
        <v>0</v>
      </c>
      <c r="Q702" s="9">
        <f>IFERROR(IF(AND($B702&gt;=INDEX($EH$5:$EH$44,$A702),$B702&lt;=INDEX($EJ$5:$EJ$44,$A702),Q$30&gt;=INDEX($EG$5:$EG$44,$A702),Q$30&lt;=INDEX($EI$5:$EI$44,$A702)),$A702,0),0)</f>
        <v>0</v>
      </c>
      <c r="R702" s="9">
        <f>IFERROR(IF(AND($B702&gt;=INDEX($EH$5:$EH$44,$A702),$B702&lt;=INDEX($EJ$5:$EJ$44,$A702),R$30&gt;=INDEX($EG$5:$EG$44,$A702),R$30&lt;=INDEX($EI$5:$EI$44,$A702)),$A702,0),0)</f>
        <v>0</v>
      </c>
      <c r="S702" s="9">
        <f>IFERROR(IF(AND($B702&gt;=INDEX($EH$5:$EH$44,$A702),$B702&lt;=INDEX($EJ$5:$EJ$44,$A702),S$30&gt;=INDEX($EG$5:$EG$44,$A702),S$30&lt;=INDEX($EI$5:$EI$44,$A702)),$A702,0),0)</f>
        <v>0</v>
      </c>
      <c r="T702" s="9">
        <f>IFERROR(IF(AND($B702&gt;=INDEX($EH$5:$EH$44,$A702),$B702&lt;=INDEX($EJ$5:$EJ$44,$A702),T$30&gt;=INDEX($EG$5:$EG$44,$A702),T$30&lt;=INDEX($EI$5:$EI$44,$A702)),$A702,0),0)</f>
        <v>0</v>
      </c>
      <c r="U702" s="9">
        <f>IFERROR(IF(AND($B702&gt;=INDEX($EH$5:$EH$44,$A702),$B702&lt;=INDEX($EJ$5:$EJ$44,$A702),U$30&gt;=INDEX($EG$5:$EG$44,$A702),U$30&lt;=INDEX($EI$5:$EI$44,$A702)),$A702,0),0)</f>
        <v>0</v>
      </c>
      <c r="V702" s="9">
        <f>IFERROR(IF(AND($B702&gt;=INDEX($EH$5:$EH$44,$A702),$B702&lt;=INDEX($EJ$5:$EJ$44,$A702),V$30&gt;=INDEX($EG$5:$EG$44,$A702),V$30&lt;=INDEX($EI$5:$EI$44,$A702)),$A702,0),0)</f>
        <v>0</v>
      </c>
      <c r="W702" s="9">
        <f>IFERROR(IF(AND($B702&gt;=INDEX($EH$5:$EH$44,$A702),$B702&lt;=INDEX($EJ$5:$EJ$44,$A702),W$30&gt;=INDEX($EG$5:$EG$44,$A702),W$30&lt;=INDEX($EI$5:$EI$44,$A702)),$A702,0),0)</f>
        <v>0</v>
      </c>
      <c r="X702" s="9">
        <f>IFERROR(IF(AND($B702&gt;=INDEX($EH$5:$EH$44,$A702),$B702&lt;=INDEX($EJ$5:$EJ$44,$A702),X$30&gt;=INDEX($EG$5:$EG$44,$A702),X$30&lt;=INDEX($EI$5:$EI$44,$A702)),$A702,0),0)</f>
        <v>0</v>
      </c>
      <c r="Y702" s="9">
        <f>IFERROR(IF(AND($B702&gt;=INDEX($EH$5:$EH$44,$A702),$B702&lt;=INDEX($EJ$5:$EJ$44,$A702),Y$30&gt;=INDEX($EG$5:$EG$44,$A702),Y$30&lt;=INDEX($EI$5:$EI$44,$A702)),$A702,0),0)</f>
        <v>0</v>
      </c>
      <c r="Z702" s="9">
        <f>IFERROR(IF(AND($B702&gt;=INDEX($EH$5:$EH$44,$A702),$B702&lt;=INDEX($EJ$5:$EJ$44,$A702),Z$30&gt;=INDEX($EG$5:$EG$44,$A702),Z$30&lt;=INDEX($EI$5:$EI$44,$A702)),$A702,0),0)</f>
        <v>0</v>
      </c>
      <c r="AA702" s="9">
        <f>IFERROR(IF(AND($B702&gt;=INDEX($EH$5:$EH$44,$A702),$B702&lt;=INDEX($EJ$5:$EJ$44,$A702),AA$30&gt;=INDEX($EG$5:$EG$44,$A702),AA$30&lt;=INDEX($EI$5:$EI$44,$A702)),$A702,0),0)</f>
        <v>0</v>
      </c>
      <c r="AB702" s="9">
        <f>IFERROR(IF(AND($B702&gt;=INDEX($EH$5:$EH$44,$A702),$B702&lt;=INDEX($EJ$5:$EJ$44,$A702),AB$30&gt;=INDEX($EG$5:$EG$44,$A702),AB$30&lt;=INDEX($EI$5:$EI$44,$A702)),$A702,0),0)</f>
        <v>0</v>
      </c>
      <c r="AC702" s="9">
        <f>IFERROR(IF(AND($B702&gt;=INDEX($EH$5:$EH$44,$A702),$B702&lt;=INDEX($EJ$5:$EJ$44,$A702),AC$30&gt;=INDEX($EG$5:$EG$44,$A702),AC$30&lt;=INDEX($EI$5:$EI$44,$A702)),$A702,0),0)</f>
        <v>0</v>
      </c>
      <c r="AD702" s="9">
        <f>IFERROR(IF(AND($B702&gt;=INDEX($EH$5:$EH$44,$A702),$B702&lt;=INDEX($EJ$5:$EJ$44,$A702),AD$30&gt;=INDEX($EG$5:$EG$44,$A702),AD$30&lt;=INDEX($EI$5:$EI$44,$A702)),$A702,0),0)</f>
        <v>0</v>
      </c>
      <c r="AE702" s="9">
        <f>IFERROR(IF(AND($B702&gt;=INDEX($EH$5:$EH$44,$A702),$B702&lt;=INDEX($EJ$5:$EJ$44,$A702),AE$30&gt;=INDEX($EG$5:$EG$44,$A702),AE$30&lt;=INDEX($EI$5:$EI$44,$A702)),$A702,0),0)</f>
        <v>0</v>
      </c>
      <c r="AF702" s="9">
        <f>IFERROR(IF(AND($B702&gt;=INDEX($EH$5:$EH$44,$A702),$B702&lt;=INDEX($EJ$5:$EJ$44,$A702),AF$30&gt;=INDEX($EG$5:$EG$44,$A702),AF$30&lt;=INDEX($EI$5:$EI$44,$A702)),$A702,0),0)</f>
        <v>0</v>
      </c>
      <c r="AG702" s="9">
        <f>IFERROR(IF(AND($B702&gt;=INDEX($EH$5:$EH$44,$A702),$B702&lt;=INDEX($EJ$5:$EJ$44,$A702),AG$30&gt;=INDEX($EG$5:$EG$44,$A702),AG$30&lt;=INDEX($EI$5:$EI$44,$A702)),$A702,0),0)</f>
        <v>0</v>
      </c>
      <c r="AH702" s="9"/>
    </row>
    <row r="703" spans="1:34">
      <c r="A703" s="5">
        <f t="shared" si="100"/>
        <v>27</v>
      </c>
      <c r="B703" s="5">
        <f t="shared" si="99"/>
        <v>22</v>
      </c>
      <c r="C703" s="9">
        <f>IFERROR(IF(AND($B703&gt;=INDEX($EH$5:$EH$44,$A703),$B703&lt;=INDEX($EJ$5:$EJ$44,$A703),C$30&gt;=INDEX($EG$5:$EG$44,$A703),C$30&lt;=INDEX($EI$5:$EI$44,$A703)),$A703,0),0)</f>
        <v>0</v>
      </c>
      <c r="D703" s="9">
        <f>IFERROR(IF(AND($B703&gt;=INDEX($EH$5:$EH$44,$A703),$B703&lt;=INDEX($EJ$5:$EJ$44,$A703),D$30&gt;=INDEX($EG$5:$EG$44,$A703),D$30&lt;=INDEX($EI$5:$EI$44,$A703)),$A703,0),0)</f>
        <v>0</v>
      </c>
      <c r="E703" s="9">
        <f>IFERROR(IF(AND($B703&gt;=INDEX($EH$5:$EH$44,$A703),$B703&lt;=INDEX($EJ$5:$EJ$44,$A703),E$30&gt;=INDEX($EG$5:$EG$44,$A703),E$30&lt;=INDEX($EI$5:$EI$44,$A703)),$A703,0),0)</f>
        <v>0</v>
      </c>
      <c r="F703" s="9">
        <f>IFERROR(IF(AND($B703&gt;=INDEX($EH$5:$EH$44,$A703),$B703&lt;=INDEX($EJ$5:$EJ$44,$A703),F$30&gt;=INDEX($EG$5:$EG$44,$A703),F$30&lt;=INDEX($EI$5:$EI$44,$A703)),$A703,0),0)</f>
        <v>0</v>
      </c>
      <c r="G703" s="9">
        <f>IFERROR(IF(AND($B703&gt;=INDEX($EH$5:$EH$44,$A703),$B703&lt;=INDEX($EJ$5:$EJ$44,$A703),G$30&gt;=INDEX($EG$5:$EG$44,$A703),G$30&lt;=INDEX($EI$5:$EI$44,$A703)),$A703,0),0)</f>
        <v>0</v>
      </c>
      <c r="H703" s="9">
        <f>IFERROR(IF(AND($B703&gt;=INDEX($EH$5:$EH$44,$A703),$B703&lt;=INDEX($EJ$5:$EJ$44,$A703),H$30&gt;=INDEX($EG$5:$EG$44,$A703),H$30&lt;=INDEX($EI$5:$EI$44,$A703)),$A703,0),0)</f>
        <v>0</v>
      </c>
      <c r="I703" s="9">
        <f>IFERROR(IF(AND($B703&gt;=INDEX($EH$5:$EH$44,$A703),$B703&lt;=INDEX($EJ$5:$EJ$44,$A703),I$30&gt;=INDEX($EG$5:$EG$44,$A703),I$30&lt;=INDEX($EI$5:$EI$44,$A703)),$A703,0),0)</f>
        <v>0</v>
      </c>
      <c r="J703" s="9">
        <f>IFERROR(IF(AND($B703&gt;=INDEX($EH$5:$EH$44,$A703),$B703&lt;=INDEX($EJ$5:$EJ$44,$A703),J$30&gt;=INDEX($EG$5:$EG$44,$A703),J$30&lt;=INDEX($EI$5:$EI$44,$A703)),$A703,0),0)</f>
        <v>0</v>
      </c>
      <c r="K703" s="9">
        <f>IFERROR(IF(AND($B703&gt;=INDEX($EH$5:$EH$44,$A703),$B703&lt;=INDEX($EJ$5:$EJ$44,$A703),K$30&gt;=INDEX($EG$5:$EG$44,$A703),K$30&lt;=INDEX($EI$5:$EI$44,$A703)),$A703,0),0)</f>
        <v>0</v>
      </c>
      <c r="L703" s="9">
        <f>IFERROR(IF(AND($B703&gt;=INDEX($EH$5:$EH$44,$A703),$B703&lt;=INDEX($EJ$5:$EJ$44,$A703),L$30&gt;=INDEX($EG$5:$EG$44,$A703),L$30&lt;=INDEX($EI$5:$EI$44,$A703)),$A703,0),0)</f>
        <v>0</v>
      </c>
      <c r="M703" s="9">
        <f>IFERROR(IF(AND($B703&gt;=INDEX($EH$5:$EH$44,$A703),$B703&lt;=INDEX($EJ$5:$EJ$44,$A703),M$30&gt;=INDEX($EG$5:$EG$44,$A703),M$30&lt;=INDEX($EI$5:$EI$44,$A703)),$A703,0),0)</f>
        <v>0</v>
      </c>
      <c r="N703" s="9">
        <f>IFERROR(IF(AND($B703&gt;=INDEX($EH$5:$EH$44,$A703),$B703&lt;=INDEX($EJ$5:$EJ$44,$A703),N$30&gt;=INDEX($EG$5:$EG$44,$A703),N$30&lt;=INDEX($EI$5:$EI$44,$A703)),$A703,0),0)</f>
        <v>0</v>
      </c>
      <c r="O703" s="9">
        <f>IFERROR(IF(AND($B703&gt;=INDEX($EH$5:$EH$44,$A703),$B703&lt;=INDEX($EJ$5:$EJ$44,$A703),O$30&gt;=INDEX($EG$5:$EG$44,$A703),O$30&lt;=INDEX($EI$5:$EI$44,$A703)),$A703,0),0)</f>
        <v>0</v>
      </c>
      <c r="P703" s="9">
        <f>IFERROR(IF(AND($B703&gt;=INDEX($EH$5:$EH$44,$A703),$B703&lt;=INDEX($EJ$5:$EJ$44,$A703),P$30&gt;=INDEX($EG$5:$EG$44,$A703),P$30&lt;=INDEX($EI$5:$EI$44,$A703)),$A703,0),0)</f>
        <v>0</v>
      </c>
      <c r="Q703" s="9">
        <f>IFERROR(IF(AND($B703&gt;=INDEX($EH$5:$EH$44,$A703),$B703&lt;=INDEX($EJ$5:$EJ$44,$A703),Q$30&gt;=INDEX($EG$5:$EG$44,$A703),Q$30&lt;=INDEX($EI$5:$EI$44,$A703)),$A703,0),0)</f>
        <v>0</v>
      </c>
      <c r="R703" s="9">
        <f>IFERROR(IF(AND($B703&gt;=INDEX($EH$5:$EH$44,$A703),$B703&lt;=INDEX($EJ$5:$EJ$44,$A703),R$30&gt;=INDEX($EG$5:$EG$44,$A703),R$30&lt;=INDEX($EI$5:$EI$44,$A703)),$A703,0),0)</f>
        <v>0</v>
      </c>
      <c r="S703" s="9">
        <f>IFERROR(IF(AND($B703&gt;=INDEX($EH$5:$EH$44,$A703),$B703&lt;=INDEX($EJ$5:$EJ$44,$A703),S$30&gt;=INDEX($EG$5:$EG$44,$A703),S$30&lt;=INDEX($EI$5:$EI$44,$A703)),$A703,0),0)</f>
        <v>0</v>
      </c>
      <c r="T703" s="9">
        <f>IFERROR(IF(AND($B703&gt;=INDEX($EH$5:$EH$44,$A703),$B703&lt;=INDEX($EJ$5:$EJ$44,$A703),T$30&gt;=INDEX($EG$5:$EG$44,$A703),T$30&lt;=INDEX($EI$5:$EI$44,$A703)),$A703,0),0)</f>
        <v>0</v>
      </c>
      <c r="U703" s="9">
        <f>IFERROR(IF(AND($B703&gt;=INDEX($EH$5:$EH$44,$A703),$B703&lt;=INDEX($EJ$5:$EJ$44,$A703),U$30&gt;=INDEX($EG$5:$EG$44,$A703),U$30&lt;=INDEX($EI$5:$EI$44,$A703)),$A703,0),0)</f>
        <v>0</v>
      </c>
      <c r="V703" s="9">
        <f>IFERROR(IF(AND($B703&gt;=INDEX($EH$5:$EH$44,$A703),$B703&lt;=INDEX($EJ$5:$EJ$44,$A703),V$30&gt;=INDEX($EG$5:$EG$44,$A703),V$30&lt;=INDEX($EI$5:$EI$44,$A703)),$A703,0),0)</f>
        <v>0</v>
      </c>
      <c r="W703" s="9">
        <f>IFERROR(IF(AND($B703&gt;=INDEX($EH$5:$EH$44,$A703),$B703&lt;=INDEX($EJ$5:$EJ$44,$A703),W$30&gt;=INDEX($EG$5:$EG$44,$A703),W$30&lt;=INDEX($EI$5:$EI$44,$A703)),$A703,0),0)</f>
        <v>0</v>
      </c>
      <c r="X703" s="9">
        <f>IFERROR(IF(AND($B703&gt;=INDEX($EH$5:$EH$44,$A703),$B703&lt;=INDEX($EJ$5:$EJ$44,$A703),X$30&gt;=INDEX($EG$5:$EG$44,$A703),X$30&lt;=INDEX($EI$5:$EI$44,$A703)),$A703,0),0)</f>
        <v>0</v>
      </c>
      <c r="Y703" s="9">
        <f>IFERROR(IF(AND($B703&gt;=INDEX($EH$5:$EH$44,$A703),$B703&lt;=INDEX($EJ$5:$EJ$44,$A703),Y$30&gt;=INDEX($EG$5:$EG$44,$A703),Y$30&lt;=INDEX($EI$5:$EI$44,$A703)),$A703,0),0)</f>
        <v>0</v>
      </c>
      <c r="Z703" s="9">
        <f>IFERROR(IF(AND($B703&gt;=INDEX($EH$5:$EH$44,$A703),$B703&lt;=INDEX($EJ$5:$EJ$44,$A703),Z$30&gt;=INDEX($EG$5:$EG$44,$A703),Z$30&lt;=INDEX($EI$5:$EI$44,$A703)),$A703,0),0)</f>
        <v>0</v>
      </c>
      <c r="AA703" s="9">
        <f>IFERROR(IF(AND($B703&gt;=INDEX($EH$5:$EH$44,$A703),$B703&lt;=INDEX($EJ$5:$EJ$44,$A703),AA$30&gt;=INDEX($EG$5:$EG$44,$A703),AA$30&lt;=INDEX($EI$5:$EI$44,$A703)),$A703,0),0)</f>
        <v>0</v>
      </c>
      <c r="AB703" s="9">
        <f>IFERROR(IF(AND($B703&gt;=INDEX($EH$5:$EH$44,$A703),$B703&lt;=INDEX($EJ$5:$EJ$44,$A703),AB$30&gt;=INDEX($EG$5:$EG$44,$A703),AB$30&lt;=INDEX($EI$5:$EI$44,$A703)),$A703,0),0)</f>
        <v>0</v>
      </c>
      <c r="AC703" s="9">
        <f>IFERROR(IF(AND($B703&gt;=INDEX($EH$5:$EH$44,$A703),$B703&lt;=INDEX($EJ$5:$EJ$44,$A703),AC$30&gt;=INDEX($EG$5:$EG$44,$A703),AC$30&lt;=INDEX($EI$5:$EI$44,$A703)),$A703,0),0)</f>
        <v>0</v>
      </c>
      <c r="AD703" s="9">
        <f>IFERROR(IF(AND($B703&gt;=INDEX($EH$5:$EH$44,$A703),$B703&lt;=INDEX($EJ$5:$EJ$44,$A703),AD$30&gt;=INDEX($EG$5:$EG$44,$A703),AD$30&lt;=INDEX($EI$5:$EI$44,$A703)),$A703,0),0)</f>
        <v>0</v>
      </c>
      <c r="AE703" s="9">
        <f>IFERROR(IF(AND($B703&gt;=INDEX($EH$5:$EH$44,$A703),$B703&lt;=INDEX($EJ$5:$EJ$44,$A703),AE$30&gt;=INDEX($EG$5:$EG$44,$A703),AE$30&lt;=INDEX($EI$5:$EI$44,$A703)),$A703,0),0)</f>
        <v>0</v>
      </c>
      <c r="AF703" s="9">
        <f>IFERROR(IF(AND($B703&gt;=INDEX($EH$5:$EH$44,$A703),$B703&lt;=INDEX($EJ$5:$EJ$44,$A703),AF$30&gt;=INDEX($EG$5:$EG$44,$A703),AF$30&lt;=INDEX($EI$5:$EI$44,$A703)),$A703,0),0)</f>
        <v>0</v>
      </c>
      <c r="AG703" s="9">
        <f>IFERROR(IF(AND($B703&gt;=INDEX($EH$5:$EH$44,$A703),$B703&lt;=INDEX($EJ$5:$EJ$44,$A703),AG$30&gt;=INDEX($EG$5:$EG$44,$A703),AG$30&lt;=INDEX($EI$5:$EI$44,$A703)),$A703,0),0)</f>
        <v>0</v>
      </c>
      <c r="AH703" s="9"/>
    </row>
    <row r="704" spans="1:34">
      <c r="A704" s="5">
        <f t="shared" si="100"/>
        <v>27</v>
      </c>
      <c r="B704" s="5">
        <f t="shared" si="99"/>
        <v>23</v>
      </c>
      <c r="C704" s="9">
        <f>IFERROR(IF(AND($B704&gt;=INDEX($EH$5:$EH$44,$A704),$B704&lt;=INDEX($EJ$5:$EJ$44,$A704),C$30&gt;=INDEX($EG$5:$EG$44,$A704),C$30&lt;=INDEX($EI$5:$EI$44,$A704)),$A704,0),0)</f>
        <v>0</v>
      </c>
      <c r="D704" s="9">
        <f>IFERROR(IF(AND($B704&gt;=INDEX($EH$5:$EH$44,$A704),$B704&lt;=INDEX($EJ$5:$EJ$44,$A704),D$30&gt;=INDEX($EG$5:$EG$44,$A704),D$30&lt;=INDEX($EI$5:$EI$44,$A704)),$A704,0),0)</f>
        <v>0</v>
      </c>
      <c r="E704" s="9">
        <f>IFERROR(IF(AND($B704&gt;=INDEX($EH$5:$EH$44,$A704),$B704&lt;=INDEX($EJ$5:$EJ$44,$A704),E$30&gt;=INDEX($EG$5:$EG$44,$A704),E$30&lt;=INDEX($EI$5:$EI$44,$A704)),$A704,0),0)</f>
        <v>0</v>
      </c>
      <c r="F704" s="9">
        <f>IFERROR(IF(AND($B704&gt;=INDEX($EH$5:$EH$44,$A704),$B704&lt;=INDEX($EJ$5:$EJ$44,$A704),F$30&gt;=INDEX($EG$5:$EG$44,$A704),F$30&lt;=INDEX($EI$5:$EI$44,$A704)),$A704,0),0)</f>
        <v>0</v>
      </c>
      <c r="G704" s="9">
        <f>IFERROR(IF(AND($B704&gt;=INDEX($EH$5:$EH$44,$A704),$B704&lt;=INDEX($EJ$5:$EJ$44,$A704),G$30&gt;=INDEX($EG$5:$EG$44,$A704),G$30&lt;=INDEX($EI$5:$EI$44,$A704)),$A704,0),0)</f>
        <v>0</v>
      </c>
      <c r="H704" s="9">
        <f>IFERROR(IF(AND($B704&gt;=INDEX($EH$5:$EH$44,$A704),$B704&lt;=INDEX($EJ$5:$EJ$44,$A704),H$30&gt;=INDEX($EG$5:$EG$44,$A704),H$30&lt;=INDEX($EI$5:$EI$44,$A704)),$A704,0),0)</f>
        <v>0</v>
      </c>
      <c r="I704" s="9">
        <f>IFERROR(IF(AND($B704&gt;=INDEX($EH$5:$EH$44,$A704),$B704&lt;=INDEX($EJ$5:$EJ$44,$A704),I$30&gt;=INDEX($EG$5:$EG$44,$A704),I$30&lt;=INDEX($EI$5:$EI$44,$A704)),$A704,0),0)</f>
        <v>0</v>
      </c>
      <c r="J704" s="9">
        <f>IFERROR(IF(AND($B704&gt;=INDEX($EH$5:$EH$44,$A704),$B704&lt;=INDEX($EJ$5:$EJ$44,$A704),J$30&gt;=INDEX($EG$5:$EG$44,$A704),J$30&lt;=INDEX($EI$5:$EI$44,$A704)),$A704,0),0)</f>
        <v>0</v>
      </c>
      <c r="K704" s="9">
        <f>IFERROR(IF(AND($B704&gt;=INDEX($EH$5:$EH$44,$A704),$B704&lt;=INDEX($EJ$5:$EJ$44,$A704),K$30&gt;=INDEX($EG$5:$EG$44,$A704),K$30&lt;=INDEX($EI$5:$EI$44,$A704)),$A704,0),0)</f>
        <v>0</v>
      </c>
      <c r="L704" s="9">
        <f>IFERROR(IF(AND($B704&gt;=INDEX($EH$5:$EH$44,$A704),$B704&lt;=INDEX($EJ$5:$EJ$44,$A704),L$30&gt;=INDEX($EG$5:$EG$44,$A704),L$30&lt;=INDEX($EI$5:$EI$44,$A704)),$A704,0),0)</f>
        <v>0</v>
      </c>
      <c r="M704" s="9">
        <f>IFERROR(IF(AND($B704&gt;=INDEX($EH$5:$EH$44,$A704),$B704&lt;=INDEX($EJ$5:$EJ$44,$A704),M$30&gt;=INDEX($EG$5:$EG$44,$A704),M$30&lt;=INDEX($EI$5:$EI$44,$A704)),$A704,0),0)</f>
        <v>0</v>
      </c>
      <c r="N704" s="9">
        <f>IFERROR(IF(AND($B704&gt;=INDEX($EH$5:$EH$44,$A704),$B704&lt;=INDEX($EJ$5:$EJ$44,$A704),N$30&gt;=INDEX($EG$5:$EG$44,$A704),N$30&lt;=INDEX($EI$5:$EI$44,$A704)),$A704,0),0)</f>
        <v>0</v>
      </c>
      <c r="O704" s="9">
        <f>IFERROR(IF(AND($B704&gt;=INDEX($EH$5:$EH$44,$A704),$B704&lt;=INDEX($EJ$5:$EJ$44,$A704),O$30&gt;=INDEX($EG$5:$EG$44,$A704),O$30&lt;=INDEX($EI$5:$EI$44,$A704)),$A704,0),0)</f>
        <v>0</v>
      </c>
      <c r="P704" s="9">
        <f>IFERROR(IF(AND($B704&gt;=INDEX($EH$5:$EH$44,$A704),$B704&lt;=INDEX($EJ$5:$EJ$44,$A704),P$30&gt;=INDEX($EG$5:$EG$44,$A704),P$30&lt;=INDEX($EI$5:$EI$44,$A704)),$A704,0),0)</f>
        <v>0</v>
      </c>
      <c r="Q704" s="9">
        <f>IFERROR(IF(AND($B704&gt;=INDEX($EH$5:$EH$44,$A704),$B704&lt;=INDEX($EJ$5:$EJ$44,$A704),Q$30&gt;=INDEX($EG$5:$EG$44,$A704),Q$30&lt;=INDEX($EI$5:$EI$44,$A704)),$A704,0),0)</f>
        <v>0</v>
      </c>
      <c r="R704" s="9">
        <f>IFERROR(IF(AND($B704&gt;=INDEX($EH$5:$EH$44,$A704),$B704&lt;=INDEX($EJ$5:$EJ$44,$A704),R$30&gt;=INDEX($EG$5:$EG$44,$A704),R$30&lt;=INDEX($EI$5:$EI$44,$A704)),$A704,0),0)</f>
        <v>0</v>
      </c>
      <c r="S704" s="9">
        <f>IFERROR(IF(AND($B704&gt;=INDEX($EH$5:$EH$44,$A704),$B704&lt;=INDEX($EJ$5:$EJ$44,$A704),S$30&gt;=INDEX($EG$5:$EG$44,$A704),S$30&lt;=INDEX($EI$5:$EI$44,$A704)),$A704,0),0)</f>
        <v>0</v>
      </c>
      <c r="T704" s="9">
        <f>IFERROR(IF(AND($B704&gt;=INDEX($EH$5:$EH$44,$A704),$B704&lt;=INDEX($EJ$5:$EJ$44,$A704),T$30&gt;=INDEX($EG$5:$EG$44,$A704),T$30&lt;=INDEX($EI$5:$EI$44,$A704)),$A704,0),0)</f>
        <v>0</v>
      </c>
      <c r="U704" s="9">
        <f>IFERROR(IF(AND($B704&gt;=INDEX($EH$5:$EH$44,$A704),$B704&lt;=INDEX($EJ$5:$EJ$44,$A704),U$30&gt;=INDEX($EG$5:$EG$44,$A704),U$30&lt;=INDEX($EI$5:$EI$44,$A704)),$A704,0),0)</f>
        <v>0</v>
      </c>
      <c r="V704" s="9">
        <f>IFERROR(IF(AND($B704&gt;=INDEX($EH$5:$EH$44,$A704),$B704&lt;=INDEX($EJ$5:$EJ$44,$A704),V$30&gt;=INDEX($EG$5:$EG$44,$A704),V$30&lt;=INDEX($EI$5:$EI$44,$A704)),$A704,0),0)</f>
        <v>0</v>
      </c>
      <c r="W704" s="9">
        <f>IFERROR(IF(AND($B704&gt;=INDEX($EH$5:$EH$44,$A704),$B704&lt;=INDEX($EJ$5:$EJ$44,$A704),W$30&gt;=INDEX($EG$5:$EG$44,$A704),W$30&lt;=INDEX($EI$5:$EI$44,$A704)),$A704,0),0)</f>
        <v>0</v>
      </c>
      <c r="X704" s="9">
        <f>IFERROR(IF(AND($B704&gt;=INDEX($EH$5:$EH$44,$A704),$B704&lt;=INDEX($EJ$5:$EJ$44,$A704),X$30&gt;=INDEX($EG$5:$EG$44,$A704),X$30&lt;=INDEX($EI$5:$EI$44,$A704)),$A704,0),0)</f>
        <v>0</v>
      </c>
      <c r="Y704" s="9">
        <f>IFERROR(IF(AND($B704&gt;=INDEX($EH$5:$EH$44,$A704),$B704&lt;=INDEX($EJ$5:$EJ$44,$A704),Y$30&gt;=INDEX($EG$5:$EG$44,$A704),Y$30&lt;=INDEX($EI$5:$EI$44,$A704)),$A704,0),0)</f>
        <v>0</v>
      </c>
      <c r="Z704" s="9">
        <f>IFERROR(IF(AND($B704&gt;=INDEX($EH$5:$EH$44,$A704),$B704&lt;=INDEX($EJ$5:$EJ$44,$A704),Z$30&gt;=INDEX($EG$5:$EG$44,$A704),Z$30&lt;=INDEX($EI$5:$EI$44,$A704)),$A704,0),0)</f>
        <v>0</v>
      </c>
      <c r="AA704" s="9">
        <f>IFERROR(IF(AND($B704&gt;=INDEX($EH$5:$EH$44,$A704),$B704&lt;=INDEX($EJ$5:$EJ$44,$A704),AA$30&gt;=INDEX($EG$5:$EG$44,$A704),AA$30&lt;=INDEX($EI$5:$EI$44,$A704)),$A704,0),0)</f>
        <v>0</v>
      </c>
      <c r="AB704" s="9">
        <f>IFERROR(IF(AND($B704&gt;=INDEX($EH$5:$EH$44,$A704),$B704&lt;=INDEX($EJ$5:$EJ$44,$A704),AB$30&gt;=INDEX($EG$5:$EG$44,$A704),AB$30&lt;=INDEX($EI$5:$EI$44,$A704)),$A704,0),0)</f>
        <v>0</v>
      </c>
      <c r="AC704" s="9">
        <f>IFERROR(IF(AND($B704&gt;=INDEX($EH$5:$EH$44,$A704),$B704&lt;=INDEX($EJ$5:$EJ$44,$A704),AC$30&gt;=INDEX($EG$5:$EG$44,$A704),AC$30&lt;=INDEX($EI$5:$EI$44,$A704)),$A704,0),0)</f>
        <v>0</v>
      </c>
      <c r="AD704" s="9">
        <f>IFERROR(IF(AND($B704&gt;=INDEX($EH$5:$EH$44,$A704),$B704&lt;=INDEX($EJ$5:$EJ$44,$A704),AD$30&gt;=INDEX($EG$5:$EG$44,$A704),AD$30&lt;=INDEX($EI$5:$EI$44,$A704)),$A704,0),0)</f>
        <v>0</v>
      </c>
      <c r="AE704" s="9">
        <f>IFERROR(IF(AND($B704&gt;=INDEX($EH$5:$EH$44,$A704),$B704&lt;=INDEX($EJ$5:$EJ$44,$A704),AE$30&gt;=INDEX($EG$5:$EG$44,$A704),AE$30&lt;=INDEX($EI$5:$EI$44,$A704)),$A704,0),0)</f>
        <v>0</v>
      </c>
      <c r="AF704" s="9">
        <f>IFERROR(IF(AND($B704&gt;=INDEX($EH$5:$EH$44,$A704),$B704&lt;=INDEX($EJ$5:$EJ$44,$A704),AF$30&gt;=INDEX($EG$5:$EG$44,$A704),AF$30&lt;=INDEX($EI$5:$EI$44,$A704)),$A704,0),0)</f>
        <v>0</v>
      </c>
      <c r="AG704" s="9">
        <f>IFERROR(IF(AND($B704&gt;=INDEX($EH$5:$EH$44,$A704),$B704&lt;=INDEX($EJ$5:$EJ$44,$A704),AG$30&gt;=INDEX($EG$5:$EG$44,$A704),AG$30&lt;=INDEX($EI$5:$EI$44,$A704)),$A704,0),0)</f>
        <v>0</v>
      </c>
      <c r="AH704" s="9"/>
    </row>
    <row r="705" spans="1:34">
      <c r="A705" s="5">
        <f t="shared" si="100"/>
        <v>27</v>
      </c>
      <c r="B705" s="5">
        <f t="shared" si="99"/>
        <v>24</v>
      </c>
      <c r="C705" s="9">
        <f>IFERROR(IF(AND($B705&gt;=INDEX($EH$5:$EH$44,$A705),$B705&lt;=INDEX($EJ$5:$EJ$44,$A705),C$30&gt;=INDEX($EG$5:$EG$44,$A705),C$30&lt;=INDEX($EI$5:$EI$44,$A705)),$A705,0),0)</f>
        <v>0</v>
      </c>
      <c r="D705" s="9">
        <f>IFERROR(IF(AND($B705&gt;=INDEX($EH$5:$EH$44,$A705),$B705&lt;=INDEX($EJ$5:$EJ$44,$A705),D$30&gt;=INDEX($EG$5:$EG$44,$A705),D$30&lt;=INDEX($EI$5:$EI$44,$A705)),$A705,0),0)</f>
        <v>0</v>
      </c>
      <c r="E705" s="9">
        <f>IFERROR(IF(AND($B705&gt;=INDEX($EH$5:$EH$44,$A705),$B705&lt;=INDEX($EJ$5:$EJ$44,$A705),E$30&gt;=INDEX($EG$5:$EG$44,$A705),E$30&lt;=INDEX($EI$5:$EI$44,$A705)),$A705,0),0)</f>
        <v>0</v>
      </c>
      <c r="F705" s="9">
        <f>IFERROR(IF(AND($B705&gt;=INDEX($EH$5:$EH$44,$A705),$B705&lt;=INDEX($EJ$5:$EJ$44,$A705),F$30&gt;=INDEX($EG$5:$EG$44,$A705),F$30&lt;=INDEX($EI$5:$EI$44,$A705)),$A705,0),0)</f>
        <v>0</v>
      </c>
      <c r="G705" s="9">
        <f>IFERROR(IF(AND($B705&gt;=INDEX($EH$5:$EH$44,$A705),$B705&lt;=INDEX($EJ$5:$EJ$44,$A705),G$30&gt;=INDEX($EG$5:$EG$44,$A705),G$30&lt;=INDEX($EI$5:$EI$44,$A705)),$A705,0),0)</f>
        <v>0</v>
      </c>
      <c r="H705" s="9">
        <f>IFERROR(IF(AND($B705&gt;=INDEX($EH$5:$EH$44,$A705),$B705&lt;=INDEX($EJ$5:$EJ$44,$A705),H$30&gt;=INDEX($EG$5:$EG$44,$A705),H$30&lt;=INDEX($EI$5:$EI$44,$A705)),$A705,0),0)</f>
        <v>0</v>
      </c>
      <c r="I705" s="9">
        <f>IFERROR(IF(AND($B705&gt;=INDEX($EH$5:$EH$44,$A705),$B705&lt;=INDEX($EJ$5:$EJ$44,$A705),I$30&gt;=INDEX($EG$5:$EG$44,$A705),I$30&lt;=INDEX($EI$5:$EI$44,$A705)),$A705,0),0)</f>
        <v>0</v>
      </c>
      <c r="J705" s="9">
        <f>IFERROR(IF(AND($B705&gt;=INDEX($EH$5:$EH$44,$A705),$B705&lt;=INDEX($EJ$5:$EJ$44,$A705),J$30&gt;=INDEX($EG$5:$EG$44,$A705),J$30&lt;=INDEX($EI$5:$EI$44,$A705)),$A705,0),0)</f>
        <v>0</v>
      </c>
      <c r="K705" s="9">
        <f>IFERROR(IF(AND($B705&gt;=INDEX($EH$5:$EH$44,$A705),$B705&lt;=INDEX($EJ$5:$EJ$44,$A705),K$30&gt;=INDEX($EG$5:$EG$44,$A705),K$30&lt;=INDEX($EI$5:$EI$44,$A705)),$A705,0),0)</f>
        <v>0</v>
      </c>
      <c r="L705" s="9">
        <f>IFERROR(IF(AND($B705&gt;=INDEX($EH$5:$EH$44,$A705),$B705&lt;=INDEX($EJ$5:$EJ$44,$A705),L$30&gt;=INDEX($EG$5:$EG$44,$A705),L$30&lt;=INDEX($EI$5:$EI$44,$A705)),$A705,0),0)</f>
        <v>0</v>
      </c>
      <c r="M705" s="9">
        <f>IFERROR(IF(AND($B705&gt;=INDEX($EH$5:$EH$44,$A705),$B705&lt;=INDEX($EJ$5:$EJ$44,$A705),M$30&gt;=INDEX($EG$5:$EG$44,$A705),M$30&lt;=INDEX($EI$5:$EI$44,$A705)),$A705,0),0)</f>
        <v>0</v>
      </c>
      <c r="N705" s="9">
        <f>IFERROR(IF(AND($B705&gt;=INDEX($EH$5:$EH$44,$A705),$B705&lt;=INDEX($EJ$5:$EJ$44,$A705),N$30&gt;=INDEX($EG$5:$EG$44,$A705),N$30&lt;=INDEX($EI$5:$EI$44,$A705)),$A705,0),0)</f>
        <v>0</v>
      </c>
      <c r="O705" s="9">
        <f>IFERROR(IF(AND($B705&gt;=INDEX($EH$5:$EH$44,$A705),$B705&lt;=INDEX($EJ$5:$EJ$44,$A705),O$30&gt;=INDEX($EG$5:$EG$44,$A705),O$30&lt;=INDEX($EI$5:$EI$44,$A705)),$A705,0),0)</f>
        <v>0</v>
      </c>
      <c r="P705" s="9">
        <f>IFERROR(IF(AND($B705&gt;=INDEX($EH$5:$EH$44,$A705),$B705&lt;=INDEX($EJ$5:$EJ$44,$A705),P$30&gt;=INDEX($EG$5:$EG$44,$A705),P$30&lt;=INDEX($EI$5:$EI$44,$A705)),$A705,0),0)</f>
        <v>0</v>
      </c>
      <c r="Q705" s="9">
        <f>IFERROR(IF(AND($B705&gt;=INDEX($EH$5:$EH$44,$A705),$B705&lt;=INDEX($EJ$5:$EJ$44,$A705),Q$30&gt;=INDEX($EG$5:$EG$44,$A705),Q$30&lt;=INDEX($EI$5:$EI$44,$A705)),$A705,0),0)</f>
        <v>0</v>
      </c>
      <c r="R705" s="9">
        <f>IFERROR(IF(AND($B705&gt;=INDEX($EH$5:$EH$44,$A705),$B705&lt;=INDEX($EJ$5:$EJ$44,$A705),R$30&gt;=INDEX($EG$5:$EG$44,$A705),R$30&lt;=INDEX($EI$5:$EI$44,$A705)),$A705,0),0)</f>
        <v>0</v>
      </c>
      <c r="S705" s="9">
        <f>IFERROR(IF(AND($B705&gt;=INDEX($EH$5:$EH$44,$A705),$B705&lt;=INDEX($EJ$5:$EJ$44,$A705),S$30&gt;=INDEX($EG$5:$EG$44,$A705),S$30&lt;=INDEX($EI$5:$EI$44,$A705)),$A705,0),0)</f>
        <v>0</v>
      </c>
      <c r="T705" s="9">
        <f>IFERROR(IF(AND($B705&gt;=INDEX($EH$5:$EH$44,$A705),$B705&lt;=INDEX($EJ$5:$EJ$44,$A705),T$30&gt;=INDEX($EG$5:$EG$44,$A705),T$30&lt;=INDEX($EI$5:$EI$44,$A705)),$A705,0),0)</f>
        <v>0</v>
      </c>
      <c r="U705" s="9">
        <f>IFERROR(IF(AND($B705&gt;=INDEX($EH$5:$EH$44,$A705),$B705&lt;=INDEX($EJ$5:$EJ$44,$A705),U$30&gt;=INDEX($EG$5:$EG$44,$A705),U$30&lt;=INDEX($EI$5:$EI$44,$A705)),$A705,0),0)</f>
        <v>0</v>
      </c>
      <c r="V705" s="9">
        <f>IFERROR(IF(AND($B705&gt;=INDEX($EH$5:$EH$44,$A705),$B705&lt;=INDEX($EJ$5:$EJ$44,$A705),V$30&gt;=INDEX($EG$5:$EG$44,$A705),V$30&lt;=INDEX($EI$5:$EI$44,$A705)),$A705,0),0)</f>
        <v>0</v>
      </c>
      <c r="W705" s="9">
        <f>IFERROR(IF(AND($B705&gt;=INDEX($EH$5:$EH$44,$A705),$B705&lt;=INDEX($EJ$5:$EJ$44,$A705),W$30&gt;=INDEX($EG$5:$EG$44,$A705),W$30&lt;=INDEX($EI$5:$EI$44,$A705)),$A705,0),0)</f>
        <v>0</v>
      </c>
      <c r="X705" s="9">
        <f>IFERROR(IF(AND($B705&gt;=INDEX($EH$5:$EH$44,$A705),$B705&lt;=INDEX($EJ$5:$EJ$44,$A705),X$30&gt;=INDEX($EG$5:$EG$44,$A705),X$30&lt;=INDEX($EI$5:$EI$44,$A705)),$A705,0),0)</f>
        <v>0</v>
      </c>
      <c r="Y705" s="9">
        <f>IFERROR(IF(AND($B705&gt;=INDEX($EH$5:$EH$44,$A705),$B705&lt;=INDEX($EJ$5:$EJ$44,$A705),Y$30&gt;=INDEX($EG$5:$EG$44,$A705),Y$30&lt;=INDEX($EI$5:$EI$44,$A705)),$A705,0),0)</f>
        <v>0</v>
      </c>
      <c r="Z705" s="9">
        <f>IFERROR(IF(AND($B705&gt;=INDEX($EH$5:$EH$44,$A705),$B705&lt;=INDEX($EJ$5:$EJ$44,$A705),Z$30&gt;=INDEX($EG$5:$EG$44,$A705),Z$30&lt;=INDEX($EI$5:$EI$44,$A705)),$A705,0),0)</f>
        <v>0</v>
      </c>
      <c r="AA705" s="9">
        <f>IFERROR(IF(AND($B705&gt;=INDEX($EH$5:$EH$44,$A705),$B705&lt;=INDEX($EJ$5:$EJ$44,$A705),AA$30&gt;=INDEX($EG$5:$EG$44,$A705),AA$30&lt;=INDEX($EI$5:$EI$44,$A705)),$A705,0),0)</f>
        <v>0</v>
      </c>
      <c r="AB705" s="9">
        <f>IFERROR(IF(AND($B705&gt;=INDEX($EH$5:$EH$44,$A705),$B705&lt;=INDEX($EJ$5:$EJ$44,$A705),AB$30&gt;=INDEX($EG$5:$EG$44,$A705),AB$30&lt;=INDEX($EI$5:$EI$44,$A705)),$A705,0),0)</f>
        <v>0</v>
      </c>
      <c r="AC705" s="9">
        <f>IFERROR(IF(AND($B705&gt;=INDEX($EH$5:$EH$44,$A705),$B705&lt;=INDEX($EJ$5:$EJ$44,$A705),AC$30&gt;=INDEX($EG$5:$EG$44,$A705),AC$30&lt;=INDEX($EI$5:$EI$44,$A705)),$A705,0),0)</f>
        <v>0</v>
      </c>
      <c r="AD705" s="9">
        <f>IFERROR(IF(AND($B705&gt;=INDEX($EH$5:$EH$44,$A705),$B705&lt;=INDEX($EJ$5:$EJ$44,$A705),AD$30&gt;=INDEX($EG$5:$EG$44,$A705),AD$30&lt;=INDEX($EI$5:$EI$44,$A705)),$A705,0),0)</f>
        <v>0</v>
      </c>
      <c r="AE705" s="9">
        <f>IFERROR(IF(AND($B705&gt;=INDEX($EH$5:$EH$44,$A705),$B705&lt;=INDEX($EJ$5:$EJ$44,$A705),AE$30&gt;=INDEX($EG$5:$EG$44,$A705),AE$30&lt;=INDEX($EI$5:$EI$44,$A705)),$A705,0),0)</f>
        <v>0</v>
      </c>
      <c r="AF705" s="9">
        <f>IFERROR(IF(AND($B705&gt;=INDEX($EH$5:$EH$44,$A705),$B705&lt;=INDEX($EJ$5:$EJ$44,$A705),AF$30&gt;=INDEX($EG$5:$EG$44,$A705),AF$30&lt;=INDEX($EI$5:$EI$44,$A705)),$A705,0),0)</f>
        <v>0</v>
      </c>
      <c r="AG705" s="9">
        <f>IFERROR(IF(AND($B705&gt;=INDEX($EH$5:$EH$44,$A705),$B705&lt;=INDEX($EJ$5:$EJ$44,$A705),AG$30&gt;=INDEX($EG$5:$EG$44,$A705),AG$30&lt;=INDEX($EI$5:$EI$44,$A705)),$A705,0),0)</f>
        <v>0</v>
      </c>
      <c r="AH705" s="9"/>
    </row>
    <row r="706" spans="1:34">
      <c r="A706" s="5">
        <f t="shared" si="100"/>
        <v>28</v>
      </c>
      <c r="B706" s="5">
        <f t="shared" si="99"/>
        <v>0</v>
      </c>
      <c r="C706" s="9">
        <f>IFERROR(IF(AND($B706&gt;=INDEX($EH$5:$EH$44,$A706),$B706&lt;=INDEX($EJ$5:$EJ$44,$A706),C$30&gt;=INDEX($EG$5:$EG$44,$A706),C$30&lt;=INDEX($EI$5:$EI$44,$A706)),$A706,0),0)</f>
        <v>0</v>
      </c>
      <c r="D706" s="9">
        <f>IFERROR(IF(AND($B706&gt;=INDEX($EH$5:$EH$44,$A706),$B706&lt;=INDEX($EJ$5:$EJ$44,$A706),D$30&gt;=INDEX($EG$5:$EG$44,$A706),D$30&lt;=INDEX($EI$5:$EI$44,$A706)),$A706,0),0)</f>
        <v>0</v>
      </c>
      <c r="E706" s="9">
        <f>IFERROR(IF(AND($B706&gt;=INDEX($EH$5:$EH$44,$A706),$B706&lt;=INDEX($EJ$5:$EJ$44,$A706),E$30&gt;=INDEX($EG$5:$EG$44,$A706),E$30&lt;=INDEX($EI$5:$EI$44,$A706)),$A706,0),0)</f>
        <v>0</v>
      </c>
      <c r="F706" s="9">
        <f>IFERROR(IF(AND($B706&gt;=INDEX($EH$5:$EH$44,$A706),$B706&lt;=INDEX($EJ$5:$EJ$44,$A706),F$30&gt;=INDEX($EG$5:$EG$44,$A706),F$30&lt;=INDEX($EI$5:$EI$44,$A706)),$A706,0),0)</f>
        <v>0</v>
      </c>
      <c r="G706" s="9">
        <f>IFERROR(IF(AND($B706&gt;=INDEX($EH$5:$EH$44,$A706),$B706&lt;=INDEX($EJ$5:$EJ$44,$A706),G$30&gt;=INDEX($EG$5:$EG$44,$A706),G$30&lt;=INDEX($EI$5:$EI$44,$A706)),$A706,0),0)</f>
        <v>0</v>
      </c>
      <c r="H706" s="9">
        <f>IFERROR(IF(AND($B706&gt;=INDEX($EH$5:$EH$44,$A706),$B706&lt;=INDEX($EJ$5:$EJ$44,$A706),H$30&gt;=INDEX($EG$5:$EG$44,$A706),H$30&lt;=INDEX($EI$5:$EI$44,$A706)),$A706,0),0)</f>
        <v>0</v>
      </c>
      <c r="I706" s="9">
        <f>IFERROR(IF(AND($B706&gt;=INDEX($EH$5:$EH$44,$A706),$B706&lt;=INDEX($EJ$5:$EJ$44,$A706),I$30&gt;=INDEX($EG$5:$EG$44,$A706),I$30&lt;=INDEX($EI$5:$EI$44,$A706)),$A706,0),0)</f>
        <v>0</v>
      </c>
      <c r="J706" s="9">
        <f>IFERROR(IF(AND($B706&gt;=INDEX($EH$5:$EH$44,$A706),$B706&lt;=INDEX($EJ$5:$EJ$44,$A706),J$30&gt;=INDEX($EG$5:$EG$44,$A706),J$30&lt;=INDEX($EI$5:$EI$44,$A706)),$A706,0),0)</f>
        <v>0</v>
      </c>
      <c r="K706" s="9">
        <f>IFERROR(IF(AND($B706&gt;=INDEX($EH$5:$EH$44,$A706),$B706&lt;=INDEX($EJ$5:$EJ$44,$A706),K$30&gt;=INDEX($EG$5:$EG$44,$A706),K$30&lt;=INDEX($EI$5:$EI$44,$A706)),$A706,0),0)</f>
        <v>0</v>
      </c>
      <c r="L706" s="9">
        <f>IFERROR(IF(AND($B706&gt;=INDEX($EH$5:$EH$44,$A706),$B706&lt;=INDEX($EJ$5:$EJ$44,$A706),L$30&gt;=INDEX($EG$5:$EG$44,$A706),L$30&lt;=INDEX($EI$5:$EI$44,$A706)),$A706,0),0)</f>
        <v>0</v>
      </c>
      <c r="M706" s="9">
        <f>IFERROR(IF(AND($B706&gt;=INDEX($EH$5:$EH$44,$A706),$B706&lt;=INDEX($EJ$5:$EJ$44,$A706),M$30&gt;=INDEX($EG$5:$EG$44,$A706),M$30&lt;=INDEX($EI$5:$EI$44,$A706)),$A706,0),0)</f>
        <v>0</v>
      </c>
      <c r="N706" s="9">
        <f>IFERROR(IF(AND($B706&gt;=INDEX($EH$5:$EH$44,$A706),$B706&lt;=INDEX($EJ$5:$EJ$44,$A706),N$30&gt;=INDEX($EG$5:$EG$44,$A706),N$30&lt;=INDEX($EI$5:$EI$44,$A706)),$A706,0),0)</f>
        <v>0</v>
      </c>
      <c r="O706" s="9">
        <f>IFERROR(IF(AND($B706&gt;=INDEX($EH$5:$EH$44,$A706),$B706&lt;=INDEX($EJ$5:$EJ$44,$A706),O$30&gt;=INDEX($EG$5:$EG$44,$A706),O$30&lt;=INDEX($EI$5:$EI$44,$A706)),$A706,0),0)</f>
        <v>0</v>
      </c>
      <c r="P706" s="9">
        <f>IFERROR(IF(AND($B706&gt;=INDEX($EH$5:$EH$44,$A706),$B706&lt;=INDEX($EJ$5:$EJ$44,$A706),P$30&gt;=INDEX($EG$5:$EG$44,$A706),P$30&lt;=INDEX($EI$5:$EI$44,$A706)),$A706,0),0)</f>
        <v>0</v>
      </c>
      <c r="Q706" s="9">
        <f>IFERROR(IF(AND($B706&gt;=INDEX($EH$5:$EH$44,$A706),$B706&lt;=INDEX($EJ$5:$EJ$44,$A706),Q$30&gt;=INDEX($EG$5:$EG$44,$A706),Q$30&lt;=INDEX($EI$5:$EI$44,$A706)),$A706,0),0)</f>
        <v>0</v>
      </c>
      <c r="R706" s="9">
        <f>IFERROR(IF(AND($B706&gt;=INDEX($EH$5:$EH$44,$A706),$B706&lt;=INDEX($EJ$5:$EJ$44,$A706),R$30&gt;=INDEX($EG$5:$EG$44,$A706),R$30&lt;=INDEX($EI$5:$EI$44,$A706)),$A706,0),0)</f>
        <v>0</v>
      </c>
      <c r="S706" s="9">
        <f>IFERROR(IF(AND($B706&gt;=INDEX($EH$5:$EH$44,$A706),$B706&lt;=INDEX($EJ$5:$EJ$44,$A706),S$30&gt;=INDEX($EG$5:$EG$44,$A706),S$30&lt;=INDEX($EI$5:$EI$44,$A706)),$A706,0),0)</f>
        <v>0</v>
      </c>
      <c r="T706" s="9">
        <f>IFERROR(IF(AND($B706&gt;=INDEX($EH$5:$EH$44,$A706),$B706&lt;=INDEX($EJ$5:$EJ$44,$A706),T$30&gt;=INDEX($EG$5:$EG$44,$A706),T$30&lt;=INDEX($EI$5:$EI$44,$A706)),$A706,0),0)</f>
        <v>0</v>
      </c>
      <c r="U706" s="9">
        <f>IFERROR(IF(AND($B706&gt;=INDEX($EH$5:$EH$44,$A706),$B706&lt;=INDEX($EJ$5:$EJ$44,$A706),U$30&gt;=INDEX($EG$5:$EG$44,$A706),U$30&lt;=INDEX($EI$5:$EI$44,$A706)),$A706,0),0)</f>
        <v>0</v>
      </c>
      <c r="V706" s="9">
        <f>IFERROR(IF(AND($B706&gt;=INDEX($EH$5:$EH$44,$A706),$B706&lt;=INDEX($EJ$5:$EJ$44,$A706),V$30&gt;=INDEX($EG$5:$EG$44,$A706),V$30&lt;=INDEX($EI$5:$EI$44,$A706)),$A706,0),0)</f>
        <v>0</v>
      </c>
      <c r="W706" s="9">
        <f>IFERROR(IF(AND($B706&gt;=INDEX($EH$5:$EH$44,$A706),$B706&lt;=INDEX($EJ$5:$EJ$44,$A706),W$30&gt;=INDEX($EG$5:$EG$44,$A706),W$30&lt;=INDEX($EI$5:$EI$44,$A706)),$A706,0),0)</f>
        <v>0</v>
      </c>
      <c r="X706" s="9">
        <f>IFERROR(IF(AND($B706&gt;=INDEX($EH$5:$EH$44,$A706),$B706&lt;=INDEX($EJ$5:$EJ$44,$A706),X$30&gt;=INDEX($EG$5:$EG$44,$A706),X$30&lt;=INDEX($EI$5:$EI$44,$A706)),$A706,0),0)</f>
        <v>0</v>
      </c>
      <c r="Y706" s="9">
        <f>IFERROR(IF(AND($B706&gt;=INDEX($EH$5:$EH$44,$A706),$B706&lt;=INDEX($EJ$5:$EJ$44,$A706),Y$30&gt;=INDEX($EG$5:$EG$44,$A706),Y$30&lt;=INDEX($EI$5:$EI$44,$A706)),$A706,0),0)</f>
        <v>0</v>
      </c>
      <c r="Z706" s="9">
        <f>IFERROR(IF(AND($B706&gt;=INDEX($EH$5:$EH$44,$A706),$B706&lt;=INDEX($EJ$5:$EJ$44,$A706),Z$30&gt;=INDEX($EG$5:$EG$44,$A706),Z$30&lt;=INDEX($EI$5:$EI$44,$A706)),$A706,0),0)</f>
        <v>0</v>
      </c>
      <c r="AA706" s="9">
        <f>IFERROR(IF(AND($B706&gt;=INDEX($EH$5:$EH$44,$A706),$B706&lt;=INDEX($EJ$5:$EJ$44,$A706),AA$30&gt;=INDEX($EG$5:$EG$44,$A706),AA$30&lt;=INDEX($EI$5:$EI$44,$A706)),$A706,0),0)</f>
        <v>0</v>
      </c>
      <c r="AB706" s="9">
        <f>IFERROR(IF(AND($B706&gt;=INDEX($EH$5:$EH$44,$A706),$B706&lt;=INDEX($EJ$5:$EJ$44,$A706),AB$30&gt;=INDEX($EG$5:$EG$44,$A706),AB$30&lt;=INDEX($EI$5:$EI$44,$A706)),$A706,0),0)</f>
        <v>0</v>
      </c>
      <c r="AC706" s="9">
        <f>IFERROR(IF(AND($B706&gt;=INDEX($EH$5:$EH$44,$A706),$B706&lt;=INDEX($EJ$5:$EJ$44,$A706),AC$30&gt;=INDEX($EG$5:$EG$44,$A706),AC$30&lt;=INDEX($EI$5:$EI$44,$A706)),$A706,0),0)</f>
        <v>0</v>
      </c>
      <c r="AD706" s="9">
        <f>IFERROR(IF(AND($B706&gt;=INDEX($EH$5:$EH$44,$A706),$B706&lt;=INDEX($EJ$5:$EJ$44,$A706),AD$30&gt;=INDEX($EG$5:$EG$44,$A706),AD$30&lt;=INDEX($EI$5:$EI$44,$A706)),$A706,0),0)</f>
        <v>0</v>
      </c>
      <c r="AE706" s="9">
        <f>IFERROR(IF(AND($B706&gt;=INDEX($EH$5:$EH$44,$A706),$B706&lt;=INDEX($EJ$5:$EJ$44,$A706),AE$30&gt;=INDEX($EG$5:$EG$44,$A706),AE$30&lt;=INDEX($EI$5:$EI$44,$A706)),$A706,0),0)</f>
        <v>0</v>
      </c>
      <c r="AF706" s="9">
        <f>IFERROR(IF(AND($B706&gt;=INDEX($EH$5:$EH$44,$A706),$B706&lt;=INDEX($EJ$5:$EJ$44,$A706),AF$30&gt;=INDEX($EG$5:$EG$44,$A706),AF$30&lt;=INDEX($EI$5:$EI$44,$A706)),$A706,0),0)</f>
        <v>0</v>
      </c>
      <c r="AG706" s="9">
        <f>IFERROR(IF(AND($B706&gt;=INDEX($EH$5:$EH$44,$A706),$B706&lt;=INDEX($EJ$5:$EJ$44,$A706),AG$30&gt;=INDEX($EG$5:$EG$44,$A706),AG$30&lt;=INDEX($EI$5:$EI$44,$A706)),$A706,0),0)</f>
        <v>0</v>
      </c>
      <c r="AH706" s="9"/>
    </row>
    <row r="707" spans="1:34">
      <c r="A707" s="5">
        <f t="shared" si="100"/>
        <v>28</v>
      </c>
      <c r="B707" s="5">
        <f t="shared" si="99"/>
        <v>1</v>
      </c>
      <c r="C707" s="9">
        <f>IFERROR(IF(AND($B707&gt;=INDEX($EH$5:$EH$44,$A707),$B707&lt;=INDEX($EJ$5:$EJ$44,$A707),C$30&gt;=INDEX($EG$5:$EG$44,$A707),C$30&lt;=INDEX($EI$5:$EI$44,$A707)),$A707,0),0)</f>
        <v>0</v>
      </c>
      <c r="D707" s="9">
        <f>IFERROR(IF(AND($B707&gt;=INDEX($EH$5:$EH$44,$A707),$B707&lt;=INDEX($EJ$5:$EJ$44,$A707),D$30&gt;=INDEX($EG$5:$EG$44,$A707),D$30&lt;=INDEX($EI$5:$EI$44,$A707)),$A707,0),0)</f>
        <v>0</v>
      </c>
      <c r="E707" s="9">
        <f>IFERROR(IF(AND($B707&gt;=INDEX($EH$5:$EH$44,$A707),$B707&lt;=INDEX($EJ$5:$EJ$44,$A707),E$30&gt;=INDEX($EG$5:$EG$44,$A707),E$30&lt;=INDEX($EI$5:$EI$44,$A707)),$A707,0),0)</f>
        <v>0</v>
      </c>
      <c r="F707" s="9">
        <f>IFERROR(IF(AND($B707&gt;=INDEX($EH$5:$EH$44,$A707),$B707&lt;=INDEX($EJ$5:$EJ$44,$A707),F$30&gt;=INDEX($EG$5:$EG$44,$A707),F$30&lt;=INDEX($EI$5:$EI$44,$A707)),$A707,0),0)</f>
        <v>0</v>
      </c>
      <c r="G707" s="9">
        <f>IFERROR(IF(AND($B707&gt;=INDEX($EH$5:$EH$44,$A707),$B707&lt;=INDEX($EJ$5:$EJ$44,$A707),G$30&gt;=INDEX($EG$5:$EG$44,$A707),G$30&lt;=INDEX($EI$5:$EI$44,$A707)),$A707,0),0)</f>
        <v>0</v>
      </c>
      <c r="H707" s="9">
        <f>IFERROR(IF(AND($B707&gt;=INDEX($EH$5:$EH$44,$A707),$B707&lt;=INDEX($EJ$5:$EJ$44,$A707),H$30&gt;=INDEX($EG$5:$EG$44,$A707),H$30&lt;=INDEX($EI$5:$EI$44,$A707)),$A707,0),0)</f>
        <v>0</v>
      </c>
      <c r="I707" s="9">
        <f>IFERROR(IF(AND($B707&gt;=INDEX($EH$5:$EH$44,$A707),$B707&lt;=INDEX($EJ$5:$EJ$44,$A707),I$30&gt;=INDEX($EG$5:$EG$44,$A707),I$30&lt;=INDEX($EI$5:$EI$44,$A707)),$A707,0),0)</f>
        <v>0</v>
      </c>
      <c r="J707" s="9">
        <f>IFERROR(IF(AND($B707&gt;=INDEX($EH$5:$EH$44,$A707),$B707&lt;=INDEX($EJ$5:$EJ$44,$A707),J$30&gt;=INDEX($EG$5:$EG$44,$A707),J$30&lt;=INDEX($EI$5:$EI$44,$A707)),$A707,0),0)</f>
        <v>0</v>
      </c>
      <c r="K707" s="9">
        <f>IFERROR(IF(AND($B707&gt;=INDEX($EH$5:$EH$44,$A707),$B707&lt;=INDEX($EJ$5:$EJ$44,$A707),K$30&gt;=INDEX($EG$5:$EG$44,$A707),K$30&lt;=INDEX($EI$5:$EI$44,$A707)),$A707,0),0)</f>
        <v>0</v>
      </c>
      <c r="L707" s="9">
        <f>IFERROR(IF(AND($B707&gt;=INDEX($EH$5:$EH$44,$A707),$B707&lt;=INDEX($EJ$5:$EJ$44,$A707),L$30&gt;=INDEX($EG$5:$EG$44,$A707),L$30&lt;=INDEX($EI$5:$EI$44,$A707)),$A707,0),0)</f>
        <v>0</v>
      </c>
      <c r="M707" s="9">
        <f>IFERROR(IF(AND($B707&gt;=INDEX($EH$5:$EH$44,$A707),$B707&lt;=INDEX($EJ$5:$EJ$44,$A707),M$30&gt;=INDEX($EG$5:$EG$44,$A707),M$30&lt;=INDEX($EI$5:$EI$44,$A707)),$A707,0),0)</f>
        <v>0</v>
      </c>
      <c r="N707" s="9">
        <f>IFERROR(IF(AND($B707&gt;=INDEX($EH$5:$EH$44,$A707),$B707&lt;=INDEX($EJ$5:$EJ$44,$A707),N$30&gt;=INDEX($EG$5:$EG$44,$A707),N$30&lt;=INDEX($EI$5:$EI$44,$A707)),$A707,0),0)</f>
        <v>0</v>
      </c>
      <c r="O707" s="9">
        <f>IFERROR(IF(AND($B707&gt;=INDEX($EH$5:$EH$44,$A707),$B707&lt;=INDEX($EJ$5:$EJ$44,$A707),O$30&gt;=INDEX($EG$5:$EG$44,$A707),O$30&lt;=INDEX($EI$5:$EI$44,$A707)),$A707,0),0)</f>
        <v>0</v>
      </c>
      <c r="P707" s="9">
        <f>IFERROR(IF(AND($B707&gt;=INDEX($EH$5:$EH$44,$A707),$B707&lt;=INDEX($EJ$5:$EJ$44,$A707),P$30&gt;=INDEX($EG$5:$EG$44,$A707),P$30&lt;=INDEX($EI$5:$EI$44,$A707)),$A707,0),0)</f>
        <v>0</v>
      </c>
      <c r="Q707" s="9">
        <f>IFERROR(IF(AND($B707&gt;=INDEX($EH$5:$EH$44,$A707),$B707&lt;=INDEX($EJ$5:$EJ$44,$A707),Q$30&gt;=INDEX($EG$5:$EG$44,$A707),Q$30&lt;=INDEX($EI$5:$EI$44,$A707)),$A707,0),0)</f>
        <v>0</v>
      </c>
      <c r="R707" s="9">
        <f>IFERROR(IF(AND($B707&gt;=INDEX($EH$5:$EH$44,$A707),$B707&lt;=INDEX($EJ$5:$EJ$44,$A707),R$30&gt;=INDEX($EG$5:$EG$44,$A707),R$30&lt;=INDEX($EI$5:$EI$44,$A707)),$A707,0),0)</f>
        <v>0</v>
      </c>
      <c r="S707" s="9">
        <f>IFERROR(IF(AND($B707&gt;=INDEX($EH$5:$EH$44,$A707),$B707&lt;=INDEX($EJ$5:$EJ$44,$A707),S$30&gt;=INDEX($EG$5:$EG$44,$A707),S$30&lt;=INDEX($EI$5:$EI$44,$A707)),$A707,0),0)</f>
        <v>0</v>
      </c>
      <c r="T707" s="9">
        <f>IFERROR(IF(AND($B707&gt;=INDEX($EH$5:$EH$44,$A707),$B707&lt;=INDEX($EJ$5:$EJ$44,$A707),T$30&gt;=INDEX($EG$5:$EG$44,$A707),T$30&lt;=INDEX($EI$5:$EI$44,$A707)),$A707,0),0)</f>
        <v>0</v>
      </c>
      <c r="U707" s="9">
        <f>IFERROR(IF(AND($B707&gt;=INDEX($EH$5:$EH$44,$A707),$B707&lt;=INDEX($EJ$5:$EJ$44,$A707),U$30&gt;=INDEX($EG$5:$EG$44,$A707),U$30&lt;=INDEX($EI$5:$EI$44,$A707)),$A707,0),0)</f>
        <v>0</v>
      </c>
      <c r="V707" s="9">
        <f>IFERROR(IF(AND($B707&gt;=INDEX($EH$5:$EH$44,$A707),$B707&lt;=INDEX($EJ$5:$EJ$44,$A707),V$30&gt;=INDEX($EG$5:$EG$44,$A707),V$30&lt;=INDEX($EI$5:$EI$44,$A707)),$A707,0),0)</f>
        <v>0</v>
      </c>
      <c r="W707" s="9">
        <f>IFERROR(IF(AND($B707&gt;=INDEX($EH$5:$EH$44,$A707),$B707&lt;=INDEX($EJ$5:$EJ$44,$A707),W$30&gt;=INDEX($EG$5:$EG$44,$A707),W$30&lt;=INDEX($EI$5:$EI$44,$A707)),$A707,0),0)</f>
        <v>0</v>
      </c>
      <c r="X707" s="9">
        <f>IFERROR(IF(AND($B707&gt;=INDEX($EH$5:$EH$44,$A707),$B707&lt;=INDEX($EJ$5:$EJ$44,$A707),X$30&gt;=INDEX($EG$5:$EG$44,$A707),X$30&lt;=INDEX($EI$5:$EI$44,$A707)),$A707,0),0)</f>
        <v>0</v>
      </c>
      <c r="Y707" s="9">
        <f>IFERROR(IF(AND($B707&gt;=INDEX($EH$5:$EH$44,$A707),$B707&lt;=INDEX($EJ$5:$EJ$44,$A707),Y$30&gt;=INDEX($EG$5:$EG$44,$A707),Y$30&lt;=INDEX($EI$5:$EI$44,$A707)),$A707,0),0)</f>
        <v>0</v>
      </c>
      <c r="Z707" s="9">
        <f>IFERROR(IF(AND($B707&gt;=INDEX($EH$5:$EH$44,$A707),$B707&lt;=INDEX($EJ$5:$EJ$44,$A707),Z$30&gt;=INDEX($EG$5:$EG$44,$A707),Z$30&lt;=INDEX($EI$5:$EI$44,$A707)),$A707,0),0)</f>
        <v>0</v>
      </c>
      <c r="AA707" s="9">
        <f>IFERROR(IF(AND($B707&gt;=INDEX($EH$5:$EH$44,$A707),$B707&lt;=INDEX($EJ$5:$EJ$44,$A707),AA$30&gt;=INDEX($EG$5:$EG$44,$A707),AA$30&lt;=INDEX($EI$5:$EI$44,$A707)),$A707,0),0)</f>
        <v>0</v>
      </c>
      <c r="AB707" s="9">
        <f>IFERROR(IF(AND($B707&gt;=INDEX($EH$5:$EH$44,$A707),$B707&lt;=INDEX($EJ$5:$EJ$44,$A707),AB$30&gt;=INDEX($EG$5:$EG$44,$A707),AB$30&lt;=INDEX($EI$5:$EI$44,$A707)),$A707,0),0)</f>
        <v>0</v>
      </c>
      <c r="AC707" s="9">
        <f>IFERROR(IF(AND($B707&gt;=INDEX($EH$5:$EH$44,$A707),$B707&lt;=INDEX($EJ$5:$EJ$44,$A707),AC$30&gt;=INDEX($EG$5:$EG$44,$A707),AC$30&lt;=INDEX($EI$5:$EI$44,$A707)),$A707,0),0)</f>
        <v>0</v>
      </c>
      <c r="AD707" s="9">
        <f>IFERROR(IF(AND($B707&gt;=INDEX($EH$5:$EH$44,$A707),$B707&lt;=INDEX($EJ$5:$EJ$44,$A707),AD$30&gt;=INDEX($EG$5:$EG$44,$A707),AD$30&lt;=INDEX($EI$5:$EI$44,$A707)),$A707,0),0)</f>
        <v>0</v>
      </c>
      <c r="AE707" s="9">
        <f>IFERROR(IF(AND($B707&gt;=INDEX($EH$5:$EH$44,$A707),$B707&lt;=INDEX($EJ$5:$EJ$44,$A707),AE$30&gt;=INDEX($EG$5:$EG$44,$A707),AE$30&lt;=INDEX($EI$5:$EI$44,$A707)),$A707,0),0)</f>
        <v>0</v>
      </c>
      <c r="AF707" s="9">
        <f>IFERROR(IF(AND($B707&gt;=INDEX($EH$5:$EH$44,$A707),$B707&lt;=INDEX($EJ$5:$EJ$44,$A707),AF$30&gt;=INDEX($EG$5:$EG$44,$A707),AF$30&lt;=INDEX($EI$5:$EI$44,$A707)),$A707,0),0)</f>
        <v>0</v>
      </c>
      <c r="AG707" s="9">
        <f>IFERROR(IF(AND($B707&gt;=INDEX($EH$5:$EH$44,$A707),$B707&lt;=INDEX($EJ$5:$EJ$44,$A707),AG$30&gt;=INDEX($EG$5:$EG$44,$A707),AG$30&lt;=INDEX($EI$5:$EI$44,$A707)),$A707,0),0)</f>
        <v>0</v>
      </c>
      <c r="AH707" s="9"/>
    </row>
    <row r="708" spans="1:34">
      <c r="A708" s="5">
        <f t="shared" si="100"/>
        <v>28</v>
      </c>
      <c r="B708" s="5">
        <f t="shared" si="99"/>
        <v>2</v>
      </c>
      <c r="C708" s="9">
        <f>IFERROR(IF(AND($B708&gt;=INDEX($EH$5:$EH$44,$A708),$B708&lt;=INDEX($EJ$5:$EJ$44,$A708),C$30&gt;=INDEX($EG$5:$EG$44,$A708),C$30&lt;=INDEX($EI$5:$EI$44,$A708)),$A708,0),0)</f>
        <v>0</v>
      </c>
      <c r="D708" s="9">
        <f>IFERROR(IF(AND($B708&gt;=INDEX($EH$5:$EH$44,$A708),$B708&lt;=INDEX($EJ$5:$EJ$44,$A708),D$30&gt;=INDEX($EG$5:$EG$44,$A708),D$30&lt;=INDEX($EI$5:$EI$44,$A708)),$A708,0),0)</f>
        <v>0</v>
      </c>
      <c r="E708" s="9">
        <f>IFERROR(IF(AND($B708&gt;=INDEX($EH$5:$EH$44,$A708),$B708&lt;=INDEX($EJ$5:$EJ$44,$A708),E$30&gt;=INDEX($EG$5:$EG$44,$A708),E$30&lt;=INDEX($EI$5:$EI$44,$A708)),$A708,0),0)</f>
        <v>0</v>
      </c>
      <c r="F708" s="9">
        <f>IFERROR(IF(AND($B708&gt;=INDEX($EH$5:$EH$44,$A708),$B708&lt;=INDEX($EJ$5:$EJ$44,$A708),F$30&gt;=INDEX($EG$5:$EG$44,$A708),F$30&lt;=INDEX($EI$5:$EI$44,$A708)),$A708,0),0)</f>
        <v>0</v>
      </c>
      <c r="G708" s="9">
        <f>IFERROR(IF(AND($B708&gt;=INDEX($EH$5:$EH$44,$A708),$B708&lt;=INDEX($EJ$5:$EJ$44,$A708),G$30&gt;=INDEX($EG$5:$EG$44,$A708),G$30&lt;=INDEX($EI$5:$EI$44,$A708)),$A708,0),0)</f>
        <v>0</v>
      </c>
      <c r="H708" s="9">
        <f>IFERROR(IF(AND($B708&gt;=INDEX($EH$5:$EH$44,$A708),$B708&lt;=INDEX($EJ$5:$EJ$44,$A708),H$30&gt;=INDEX($EG$5:$EG$44,$A708),H$30&lt;=INDEX($EI$5:$EI$44,$A708)),$A708,0),0)</f>
        <v>0</v>
      </c>
      <c r="I708" s="9">
        <f>IFERROR(IF(AND($B708&gt;=INDEX($EH$5:$EH$44,$A708),$B708&lt;=INDEX($EJ$5:$EJ$44,$A708),I$30&gt;=INDEX($EG$5:$EG$44,$A708),I$30&lt;=INDEX($EI$5:$EI$44,$A708)),$A708,0),0)</f>
        <v>0</v>
      </c>
      <c r="J708" s="9">
        <f>IFERROR(IF(AND($B708&gt;=INDEX($EH$5:$EH$44,$A708),$B708&lt;=INDEX($EJ$5:$EJ$44,$A708),J$30&gt;=INDEX($EG$5:$EG$44,$A708),J$30&lt;=INDEX($EI$5:$EI$44,$A708)),$A708,0),0)</f>
        <v>0</v>
      </c>
      <c r="K708" s="9">
        <f>IFERROR(IF(AND($B708&gt;=INDEX($EH$5:$EH$44,$A708),$B708&lt;=INDEX($EJ$5:$EJ$44,$A708),K$30&gt;=INDEX($EG$5:$EG$44,$A708),K$30&lt;=INDEX($EI$5:$EI$44,$A708)),$A708,0),0)</f>
        <v>0</v>
      </c>
      <c r="L708" s="9">
        <f>IFERROR(IF(AND($B708&gt;=INDEX($EH$5:$EH$44,$A708),$B708&lt;=INDEX($EJ$5:$EJ$44,$A708),L$30&gt;=INDEX($EG$5:$EG$44,$A708),L$30&lt;=INDEX($EI$5:$EI$44,$A708)),$A708,0),0)</f>
        <v>0</v>
      </c>
      <c r="M708" s="9">
        <f>IFERROR(IF(AND($B708&gt;=INDEX($EH$5:$EH$44,$A708),$B708&lt;=INDEX($EJ$5:$EJ$44,$A708),M$30&gt;=INDEX($EG$5:$EG$44,$A708),M$30&lt;=INDEX($EI$5:$EI$44,$A708)),$A708,0),0)</f>
        <v>0</v>
      </c>
      <c r="N708" s="9">
        <f>IFERROR(IF(AND($B708&gt;=INDEX($EH$5:$EH$44,$A708),$B708&lt;=INDEX($EJ$5:$EJ$44,$A708),N$30&gt;=INDEX($EG$5:$EG$44,$A708),N$30&lt;=INDEX($EI$5:$EI$44,$A708)),$A708,0),0)</f>
        <v>0</v>
      </c>
      <c r="O708" s="9">
        <f>IFERROR(IF(AND($B708&gt;=INDEX($EH$5:$EH$44,$A708),$B708&lt;=INDEX($EJ$5:$EJ$44,$A708),O$30&gt;=INDEX($EG$5:$EG$44,$A708),O$30&lt;=INDEX($EI$5:$EI$44,$A708)),$A708,0),0)</f>
        <v>0</v>
      </c>
      <c r="P708" s="9">
        <f>IFERROR(IF(AND($B708&gt;=INDEX($EH$5:$EH$44,$A708),$B708&lt;=INDEX($EJ$5:$EJ$44,$A708),P$30&gt;=INDEX($EG$5:$EG$44,$A708),P$30&lt;=INDEX($EI$5:$EI$44,$A708)),$A708,0),0)</f>
        <v>0</v>
      </c>
      <c r="Q708" s="9">
        <f>IFERROR(IF(AND($B708&gt;=INDEX($EH$5:$EH$44,$A708),$B708&lt;=INDEX($EJ$5:$EJ$44,$A708),Q$30&gt;=INDEX($EG$5:$EG$44,$A708),Q$30&lt;=INDEX($EI$5:$EI$44,$A708)),$A708,0),0)</f>
        <v>0</v>
      </c>
      <c r="R708" s="9">
        <f>IFERROR(IF(AND($B708&gt;=INDEX($EH$5:$EH$44,$A708),$B708&lt;=INDEX($EJ$5:$EJ$44,$A708),R$30&gt;=INDEX($EG$5:$EG$44,$A708),R$30&lt;=INDEX($EI$5:$EI$44,$A708)),$A708,0),0)</f>
        <v>0</v>
      </c>
      <c r="S708" s="9">
        <f>IFERROR(IF(AND($B708&gt;=INDEX($EH$5:$EH$44,$A708),$B708&lt;=INDEX($EJ$5:$EJ$44,$A708),S$30&gt;=INDEX($EG$5:$EG$44,$A708),S$30&lt;=INDEX($EI$5:$EI$44,$A708)),$A708,0),0)</f>
        <v>0</v>
      </c>
      <c r="T708" s="9">
        <f>IFERROR(IF(AND($B708&gt;=INDEX($EH$5:$EH$44,$A708),$B708&lt;=INDEX($EJ$5:$EJ$44,$A708),T$30&gt;=INDEX($EG$5:$EG$44,$A708),T$30&lt;=INDEX($EI$5:$EI$44,$A708)),$A708,0),0)</f>
        <v>0</v>
      </c>
      <c r="U708" s="9">
        <f>IFERROR(IF(AND($B708&gt;=INDEX($EH$5:$EH$44,$A708),$B708&lt;=INDEX($EJ$5:$EJ$44,$A708),U$30&gt;=INDEX($EG$5:$EG$44,$A708),U$30&lt;=INDEX($EI$5:$EI$44,$A708)),$A708,0),0)</f>
        <v>0</v>
      </c>
      <c r="V708" s="9">
        <f>IFERROR(IF(AND($B708&gt;=INDEX($EH$5:$EH$44,$A708),$B708&lt;=INDEX($EJ$5:$EJ$44,$A708),V$30&gt;=INDEX($EG$5:$EG$44,$A708),V$30&lt;=INDEX($EI$5:$EI$44,$A708)),$A708,0),0)</f>
        <v>0</v>
      </c>
      <c r="W708" s="9">
        <f>IFERROR(IF(AND($B708&gt;=INDEX($EH$5:$EH$44,$A708),$B708&lt;=INDEX($EJ$5:$EJ$44,$A708),W$30&gt;=INDEX($EG$5:$EG$44,$A708),W$30&lt;=INDEX($EI$5:$EI$44,$A708)),$A708,0),0)</f>
        <v>0</v>
      </c>
      <c r="X708" s="9">
        <f>IFERROR(IF(AND($B708&gt;=INDEX($EH$5:$EH$44,$A708),$B708&lt;=INDEX($EJ$5:$EJ$44,$A708),X$30&gt;=INDEX($EG$5:$EG$44,$A708),X$30&lt;=INDEX($EI$5:$EI$44,$A708)),$A708,0),0)</f>
        <v>0</v>
      </c>
      <c r="Y708" s="9">
        <f>IFERROR(IF(AND($B708&gt;=INDEX($EH$5:$EH$44,$A708),$B708&lt;=INDEX($EJ$5:$EJ$44,$A708),Y$30&gt;=INDEX($EG$5:$EG$44,$A708),Y$30&lt;=INDEX($EI$5:$EI$44,$A708)),$A708,0),0)</f>
        <v>0</v>
      </c>
      <c r="Z708" s="9">
        <f>IFERROR(IF(AND($B708&gt;=INDEX($EH$5:$EH$44,$A708),$B708&lt;=INDEX($EJ$5:$EJ$44,$A708),Z$30&gt;=INDEX($EG$5:$EG$44,$A708),Z$30&lt;=INDEX($EI$5:$EI$44,$A708)),$A708,0),0)</f>
        <v>0</v>
      </c>
      <c r="AA708" s="9">
        <f>IFERROR(IF(AND($B708&gt;=INDEX($EH$5:$EH$44,$A708),$B708&lt;=INDEX($EJ$5:$EJ$44,$A708),AA$30&gt;=INDEX($EG$5:$EG$44,$A708),AA$30&lt;=INDEX($EI$5:$EI$44,$A708)),$A708,0),0)</f>
        <v>0</v>
      </c>
      <c r="AB708" s="9">
        <f>IFERROR(IF(AND($B708&gt;=INDEX($EH$5:$EH$44,$A708),$B708&lt;=INDEX($EJ$5:$EJ$44,$A708),AB$30&gt;=INDEX($EG$5:$EG$44,$A708),AB$30&lt;=INDEX($EI$5:$EI$44,$A708)),$A708,0),0)</f>
        <v>0</v>
      </c>
      <c r="AC708" s="9">
        <f>IFERROR(IF(AND($B708&gt;=INDEX($EH$5:$EH$44,$A708),$B708&lt;=INDEX($EJ$5:$EJ$44,$A708),AC$30&gt;=INDEX($EG$5:$EG$44,$A708),AC$30&lt;=INDEX($EI$5:$EI$44,$A708)),$A708,0),0)</f>
        <v>0</v>
      </c>
      <c r="AD708" s="9">
        <f>IFERROR(IF(AND($B708&gt;=INDEX($EH$5:$EH$44,$A708),$B708&lt;=INDEX($EJ$5:$EJ$44,$A708),AD$30&gt;=INDEX($EG$5:$EG$44,$A708),AD$30&lt;=INDEX($EI$5:$EI$44,$A708)),$A708,0),0)</f>
        <v>0</v>
      </c>
      <c r="AE708" s="9">
        <f>IFERROR(IF(AND($B708&gt;=INDEX($EH$5:$EH$44,$A708),$B708&lt;=INDEX($EJ$5:$EJ$44,$A708),AE$30&gt;=INDEX($EG$5:$EG$44,$A708),AE$30&lt;=INDEX($EI$5:$EI$44,$A708)),$A708,0),0)</f>
        <v>0</v>
      </c>
      <c r="AF708" s="9">
        <f>IFERROR(IF(AND($B708&gt;=INDEX($EH$5:$EH$44,$A708),$B708&lt;=INDEX($EJ$5:$EJ$44,$A708),AF$30&gt;=INDEX($EG$5:$EG$44,$A708),AF$30&lt;=INDEX($EI$5:$EI$44,$A708)),$A708,0),0)</f>
        <v>0</v>
      </c>
      <c r="AG708" s="9">
        <f>IFERROR(IF(AND($B708&gt;=INDEX($EH$5:$EH$44,$A708),$B708&lt;=INDEX($EJ$5:$EJ$44,$A708),AG$30&gt;=INDEX($EG$5:$EG$44,$A708),AG$30&lt;=INDEX($EI$5:$EI$44,$A708)),$A708,0),0)</f>
        <v>0</v>
      </c>
      <c r="AH708" s="9"/>
    </row>
    <row r="709" spans="1:34">
      <c r="A709" s="5">
        <f t="shared" si="100"/>
        <v>28</v>
      </c>
      <c r="B709" s="5">
        <f t="shared" si="99"/>
        <v>3</v>
      </c>
      <c r="C709" s="9">
        <f>IFERROR(IF(AND($B709&gt;=INDEX($EH$5:$EH$44,$A709),$B709&lt;=INDEX($EJ$5:$EJ$44,$A709),C$30&gt;=INDEX($EG$5:$EG$44,$A709),C$30&lt;=INDEX($EI$5:$EI$44,$A709)),$A709,0),0)</f>
        <v>0</v>
      </c>
      <c r="D709" s="9">
        <f>IFERROR(IF(AND($B709&gt;=INDEX($EH$5:$EH$44,$A709),$B709&lt;=INDEX($EJ$5:$EJ$44,$A709),D$30&gt;=INDEX($EG$5:$EG$44,$A709),D$30&lt;=INDEX($EI$5:$EI$44,$A709)),$A709,0),0)</f>
        <v>0</v>
      </c>
      <c r="E709" s="9">
        <f>IFERROR(IF(AND($B709&gt;=INDEX($EH$5:$EH$44,$A709),$B709&lt;=INDEX($EJ$5:$EJ$44,$A709),E$30&gt;=INDEX($EG$5:$EG$44,$A709),E$30&lt;=INDEX($EI$5:$EI$44,$A709)),$A709,0),0)</f>
        <v>0</v>
      </c>
      <c r="F709" s="9">
        <f>IFERROR(IF(AND($B709&gt;=INDEX($EH$5:$EH$44,$A709),$B709&lt;=INDEX($EJ$5:$EJ$44,$A709),F$30&gt;=INDEX($EG$5:$EG$44,$A709),F$30&lt;=INDEX($EI$5:$EI$44,$A709)),$A709,0),0)</f>
        <v>0</v>
      </c>
      <c r="G709" s="9">
        <f>IFERROR(IF(AND($B709&gt;=INDEX($EH$5:$EH$44,$A709),$B709&lt;=INDEX($EJ$5:$EJ$44,$A709),G$30&gt;=INDEX($EG$5:$EG$44,$A709),G$30&lt;=INDEX($EI$5:$EI$44,$A709)),$A709,0),0)</f>
        <v>0</v>
      </c>
      <c r="H709" s="9">
        <f>IFERROR(IF(AND($B709&gt;=INDEX($EH$5:$EH$44,$A709),$B709&lt;=INDEX($EJ$5:$EJ$44,$A709),H$30&gt;=INDEX($EG$5:$EG$44,$A709),H$30&lt;=INDEX($EI$5:$EI$44,$A709)),$A709,0),0)</f>
        <v>0</v>
      </c>
      <c r="I709" s="9">
        <f>IFERROR(IF(AND($B709&gt;=INDEX($EH$5:$EH$44,$A709),$B709&lt;=INDEX($EJ$5:$EJ$44,$A709),I$30&gt;=INDEX($EG$5:$EG$44,$A709),I$30&lt;=INDEX($EI$5:$EI$44,$A709)),$A709,0),0)</f>
        <v>0</v>
      </c>
      <c r="J709" s="9">
        <f>IFERROR(IF(AND($B709&gt;=INDEX($EH$5:$EH$44,$A709),$B709&lt;=INDEX($EJ$5:$EJ$44,$A709),J$30&gt;=INDEX($EG$5:$EG$44,$A709),J$30&lt;=INDEX($EI$5:$EI$44,$A709)),$A709,0),0)</f>
        <v>0</v>
      </c>
      <c r="K709" s="9">
        <f>IFERROR(IF(AND($B709&gt;=INDEX($EH$5:$EH$44,$A709),$B709&lt;=INDEX($EJ$5:$EJ$44,$A709),K$30&gt;=INDEX($EG$5:$EG$44,$A709),K$30&lt;=INDEX($EI$5:$EI$44,$A709)),$A709,0),0)</f>
        <v>0</v>
      </c>
      <c r="L709" s="9">
        <f>IFERROR(IF(AND($B709&gt;=INDEX($EH$5:$EH$44,$A709),$B709&lt;=INDEX($EJ$5:$EJ$44,$A709),L$30&gt;=INDEX($EG$5:$EG$44,$A709),L$30&lt;=INDEX($EI$5:$EI$44,$A709)),$A709,0),0)</f>
        <v>0</v>
      </c>
      <c r="M709" s="9">
        <f>IFERROR(IF(AND($B709&gt;=INDEX($EH$5:$EH$44,$A709),$B709&lt;=INDEX($EJ$5:$EJ$44,$A709),M$30&gt;=INDEX($EG$5:$EG$44,$A709),M$30&lt;=INDEX($EI$5:$EI$44,$A709)),$A709,0),0)</f>
        <v>0</v>
      </c>
      <c r="N709" s="9">
        <f>IFERROR(IF(AND($B709&gt;=INDEX($EH$5:$EH$44,$A709),$B709&lt;=INDEX($EJ$5:$EJ$44,$A709),N$30&gt;=INDEX($EG$5:$EG$44,$A709),N$30&lt;=INDEX($EI$5:$EI$44,$A709)),$A709,0),0)</f>
        <v>0</v>
      </c>
      <c r="O709" s="9">
        <f>IFERROR(IF(AND($B709&gt;=INDEX($EH$5:$EH$44,$A709),$B709&lt;=INDEX($EJ$5:$EJ$44,$A709),O$30&gt;=INDEX($EG$5:$EG$44,$A709),O$30&lt;=INDEX($EI$5:$EI$44,$A709)),$A709,0),0)</f>
        <v>0</v>
      </c>
      <c r="P709" s="9">
        <f>IFERROR(IF(AND($B709&gt;=INDEX($EH$5:$EH$44,$A709),$B709&lt;=INDEX($EJ$5:$EJ$44,$A709),P$30&gt;=INDEX($EG$5:$EG$44,$A709),P$30&lt;=INDEX($EI$5:$EI$44,$A709)),$A709,0),0)</f>
        <v>0</v>
      </c>
      <c r="Q709" s="9">
        <f>IFERROR(IF(AND($B709&gt;=INDEX($EH$5:$EH$44,$A709),$B709&lt;=INDEX($EJ$5:$EJ$44,$A709),Q$30&gt;=INDEX($EG$5:$EG$44,$A709),Q$30&lt;=INDEX($EI$5:$EI$44,$A709)),$A709,0),0)</f>
        <v>0</v>
      </c>
      <c r="R709" s="9">
        <f>IFERROR(IF(AND($B709&gt;=INDEX($EH$5:$EH$44,$A709),$B709&lt;=INDEX($EJ$5:$EJ$44,$A709),R$30&gt;=INDEX($EG$5:$EG$44,$A709),R$30&lt;=INDEX($EI$5:$EI$44,$A709)),$A709,0),0)</f>
        <v>0</v>
      </c>
      <c r="S709" s="9">
        <f>IFERROR(IF(AND($B709&gt;=INDEX($EH$5:$EH$44,$A709),$B709&lt;=INDEX($EJ$5:$EJ$44,$A709),S$30&gt;=INDEX($EG$5:$EG$44,$A709),S$30&lt;=INDEX($EI$5:$EI$44,$A709)),$A709,0),0)</f>
        <v>0</v>
      </c>
      <c r="T709" s="9">
        <f>IFERROR(IF(AND($B709&gt;=INDEX($EH$5:$EH$44,$A709),$B709&lt;=INDEX($EJ$5:$EJ$44,$A709),T$30&gt;=INDEX($EG$5:$EG$44,$A709),T$30&lt;=INDEX($EI$5:$EI$44,$A709)),$A709,0),0)</f>
        <v>0</v>
      </c>
      <c r="U709" s="9">
        <f>IFERROR(IF(AND($B709&gt;=INDEX($EH$5:$EH$44,$A709),$B709&lt;=INDEX($EJ$5:$EJ$44,$A709),U$30&gt;=INDEX($EG$5:$EG$44,$A709),U$30&lt;=INDEX($EI$5:$EI$44,$A709)),$A709,0),0)</f>
        <v>0</v>
      </c>
      <c r="V709" s="9">
        <f>IFERROR(IF(AND($B709&gt;=INDEX($EH$5:$EH$44,$A709),$B709&lt;=INDEX($EJ$5:$EJ$44,$A709),V$30&gt;=INDEX($EG$5:$EG$44,$A709),V$30&lt;=INDEX($EI$5:$EI$44,$A709)),$A709,0),0)</f>
        <v>0</v>
      </c>
      <c r="W709" s="9">
        <f>IFERROR(IF(AND($B709&gt;=INDEX($EH$5:$EH$44,$A709),$B709&lt;=INDEX($EJ$5:$EJ$44,$A709),W$30&gt;=INDEX($EG$5:$EG$44,$A709),W$30&lt;=INDEX($EI$5:$EI$44,$A709)),$A709,0),0)</f>
        <v>0</v>
      </c>
      <c r="X709" s="9">
        <f>IFERROR(IF(AND($B709&gt;=INDEX($EH$5:$EH$44,$A709),$B709&lt;=INDEX($EJ$5:$EJ$44,$A709),X$30&gt;=INDEX($EG$5:$EG$44,$A709),X$30&lt;=INDEX($EI$5:$EI$44,$A709)),$A709,0),0)</f>
        <v>0</v>
      </c>
      <c r="Y709" s="9">
        <f>IFERROR(IF(AND($B709&gt;=INDEX($EH$5:$EH$44,$A709),$B709&lt;=INDEX($EJ$5:$EJ$44,$A709),Y$30&gt;=INDEX($EG$5:$EG$44,$A709),Y$30&lt;=INDEX($EI$5:$EI$44,$A709)),$A709,0),0)</f>
        <v>0</v>
      </c>
      <c r="Z709" s="9">
        <f>IFERROR(IF(AND($B709&gt;=INDEX($EH$5:$EH$44,$A709),$B709&lt;=INDEX($EJ$5:$EJ$44,$A709),Z$30&gt;=INDEX($EG$5:$EG$44,$A709),Z$30&lt;=INDEX($EI$5:$EI$44,$A709)),$A709,0),0)</f>
        <v>0</v>
      </c>
      <c r="AA709" s="9">
        <f>IFERROR(IF(AND($B709&gt;=INDEX($EH$5:$EH$44,$A709),$B709&lt;=INDEX($EJ$5:$EJ$44,$A709),AA$30&gt;=INDEX($EG$5:$EG$44,$A709),AA$30&lt;=INDEX($EI$5:$EI$44,$A709)),$A709,0),0)</f>
        <v>0</v>
      </c>
      <c r="AB709" s="9">
        <f>IFERROR(IF(AND($B709&gt;=INDEX($EH$5:$EH$44,$A709),$B709&lt;=INDEX($EJ$5:$EJ$44,$A709),AB$30&gt;=INDEX($EG$5:$EG$44,$A709),AB$30&lt;=INDEX($EI$5:$EI$44,$A709)),$A709,0),0)</f>
        <v>0</v>
      </c>
      <c r="AC709" s="9">
        <f>IFERROR(IF(AND($B709&gt;=INDEX($EH$5:$EH$44,$A709),$B709&lt;=INDEX($EJ$5:$EJ$44,$A709),AC$30&gt;=INDEX($EG$5:$EG$44,$A709),AC$30&lt;=INDEX($EI$5:$EI$44,$A709)),$A709,0),0)</f>
        <v>0</v>
      </c>
      <c r="AD709" s="9">
        <f>IFERROR(IF(AND($B709&gt;=INDEX($EH$5:$EH$44,$A709),$B709&lt;=INDEX($EJ$5:$EJ$44,$A709),AD$30&gt;=INDEX($EG$5:$EG$44,$A709),AD$30&lt;=INDEX($EI$5:$EI$44,$A709)),$A709,0),0)</f>
        <v>0</v>
      </c>
      <c r="AE709" s="9">
        <f>IFERROR(IF(AND($B709&gt;=INDEX($EH$5:$EH$44,$A709),$B709&lt;=INDEX($EJ$5:$EJ$44,$A709),AE$30&gt;=INDEX($EG$5:$EG$44,$A709),AE$30&lt;=INDEX($EI$5:$EI$44,$A709)),$A709,0),0)</f>
        <v>0</v>
      </c>
      <c r="AF709" s="9">
        <f>IFERROR(IF(AND($B709&gt;=INDEX($EH$5:$EH$44,$A709),$B709&lt;=INDEX($EJ$5:$EJ$44,$A709),AF$30&gt;=INDEX($EG$5:$EG$44,$A709),AF$30&lt;=INDEX($EI$5:$EI$44,$A709)),$A709,0),0)</f>
        <v>0</v>
      </c>
      <c r="AG709" s="9">
        <f>IFERROR(IF(AND($B709&gt;=INDEX($EH$5:$EH$44,$A709),$B709&lt;=INDEX($EJ$5:$EJ$44,$A709),AG$30&gt;=INDEX($EG$5:$EG$44,$A709),AG$30&lt;=INDEX($EI$5:$EI$44,$A709)),$A709,0),0)</f>
        <v>0</v>
      </c>
      <c r="AH709" s="9"/>
    </row>
    <row r="710" spans="1:34">
      <c r="A710" s="5">
        <f t="shared" si="100"/>
        <v>28</v>
      </c>
      <c r="B710" s="5">
        <f t="shared" si="99"/>
        <v>4</v>
      </c>
      <c r="C710" s="9">
        <f>IFERROR(IF(AND($B710&gt;=INDEX($EH$5:$EH$44,$A710),$B710&lt;=INDEX($EJ$5:$EJ$44,$A710),C$30&gt;=INDEX($EG$5:$EG$44,$A710),C$30&lt;=INDEX($EI$5:$EI$44,$A710)),$A710,0),0)</f>
        <v>0</v>
      </c>
      <c r="D710" s="9">
        <f>IFERROR(IF(AND($B710&gt;=INDEX($EH$5:$EH$44,$A710),$B710&lt;=INDEX($EJ$5:$EJ$44,$A710),D$30&gt;=INDEX($EG$5:$EG$44,$A710),D$30&lt;=INDEX($EI$5:$EI$44,$A710)),$A710,0),0)</f>
        <v>0</v>
      </c>
      <c r="E710" s="9">
        <f>IFERROR(IF(AND($B710&gt;=INDEX($EH$5:$EH$44,$A710),$B710&lt;=INDEX($EJ$5:$EJ$44,$A710),E$30&gt;=INDEX($EG$5:$EG$44,$A710),E$30&lt;=INDEX($EI$5:$EI$44,$A710)),$A710,0),0)</f>
        <v>0</v>
      </c>
      <c r="F710" s="9">
        <f>IFERROR(IF(AND($B710&gt;=INDEX($EH$5:$EH$44,$A710),$B710&lt;=INDEX($EJ$5:$EJ$44,$A710),F$30&gt;=INDEX($EG$5:$EG$44,$A710),F$30&lt;=INDEX($EI$5:$EI$44,$A710)),$A710,0),0)</f>
        <v>0</v>
      </c>
      <c r="G710" s="9">
        <f>IFERROR(IF(AND($B710&gt;=INDEX($EH$5:$EH$44,$A710),$B710&lt;=INDEX($EJ$5:$EJ$44,$A710),G$30&gt;=INDEX($EG$5:$EG$44,$A710),G$30&lt;=INDEX($EI$5:$EI$44,$A710)),$A710,0),0)</f>
        <v>0</v>
      </c>
      <c r="H710" s="9">
        <f>IFERROR(IF(AND($B710&gt;=INDEX($EH$5:$EH$44,$A710),$B710&lt;=INDEX($EJ$5:$EJ$44,$A710),H$30&gt;=INDEX($EG$5:$EG$44,$A710),H$30&lt;=INDEX($EI$5:$EI$44,$A710)),$A710,0),0)</f>
        <v>0</v>
      </c>
      <c r="I710" s="9">
        <f>IFERROR(IF(AND($B710&gt;=INDEX($EH$5:$EH$44,$A710),$B710&lt;=INDEX($EJ$5:$EJ$44,$A710),I$30&gt;=INDEX($EG$5:$EG$44,$A710),I$30&lt;=INDEX($EI$5:$EI$44,$A710)),$A710,0),0)</f>
        <v>0</v>
      </c>
      <c r="J710" s="9">
        <f>IFERROR(IF(AND($B710&gt;=INDEX($EH$5:$EH$44,$A710),$B710&lt;=INDEX($EJ$5:$EJ$44,$A710),J$30&gt;=INDEX($EG$5:$EG$44,$A710),J$30&lt;=INDEX($EI$5:$EI$44,$A710)),$A710,0),0)</f>
        <v>0</v>
      </c>
      <c r="K710" s="9">
        <f>IFERROR(IF(AND($B710&gt;=INDEX($EH$5:$EH$44,$A710),$B710&lt;=INDEX($EJ$5:$EJ$44,$A710),K$30&gt;=INDEX($EG$5:$EG$44,$A710),K$30&lt;=INDEX($EI$5:$EI$44,$A710)),$A710,0),0)</f>
        <v>0</v>
      </c>
      <c r="L710" s="9">
        <f>IFERROR(IF(AND($B710&gt;=INDEX($EH$5:$EH$44,$A710),$B710&lt;=INDEX($EJ$5:$EJ$44,$A710),L$30&gt;=INDEX($EG$5:$EG$44,$A710),L$30&lt;=INDEX($EI$5:$EI$44,$A710)),$A710,0),0)</f>
        <v>0</v>
      </c>
      <c r="M710" s="9">
        <f>IFERROR(IF(AND($B710&gt;=INDEX($EH$5:$EH$44,$A710),$B710&lt;=INDEX($EJ$5:$EJ$44,$A710),M$30&gt;=INDEX($EG$5:$EG$44,$A710),M$30&lt;=INDEX($EI$5:$EI$44,$A710)),$A710,0),0)</f>
        <v>0</v>
      </c>
      <c r="N710" s="9">
        <f>IFERROR(IF(AND($B710&gt;=INDEX($EH$5:$EH$44,$A710),$B710&lt;=INDEX($EJ$5:$EJ$44,$A710),N$30&gt;=INDEX($EG$5:$EG$44,$A710),N$30&lt;=INDEX($EI$5:$EI$44,$A710)),$A710,0),0)</f>
        <v>0</v>
      </c>
      <c r="O710" s="9">
        <f>IFERROR(IF(AND($B710&gt;=INDEX($EH$5:$EH$44,$A710),$B710&lt;=INDEX($EJ$5:$EJ$44,$A710),O$30&gt;=INDEX($EG$5:$EG$44,$A710),O$30&lt;=INDEX($EI$5:$EI$44,$A710)),$A710,0),0)</f>
        <v>0</v>
      </c>
      <c r="P710" s="9">
        <f>IFERROR(IF(AND($B710&gt;=INDEX($EH$5:$EH$44,$A710),$B710&lt;=INDEX($EJ$5:$EJ$44,$A710),P$30&gt;=INDEX($EG$5:$EG$44,$A710),P$30&lt;=INDEX($EI$5:$EI$44,$A710)),$A710,0),0)</f>
        <v>0</v>
      </c>
      <c r="Q710" s="9">
        <f>IFERROR(IF(AND($B710&gt;=INDEX($EH$5:$EH$44,$A710),$B710&lt;=INDEX($EJ$5:$EJ$44,$A710),Q$30&gt;=INDEX($EG$5:$EG$44,$A710),Q$30&lt;=INDEX($EI$5:$EI$44,$A710)),$A710,0),0)</f>
        <v>0</v>
      </c>
      <c r="R710" s="9">
        <f>IFERROR(IF(AND($B710&gt;=INDEX($EH$5:$EH$44,$A710),$B710&lt;=INDEX($EJ$5:$EJ$44,$A710),R$30&gt;=INDEX($EG$5:$EG$44,$A710),R$30&lt;=INDEX($EI$5:$EI$44,$A710)),$A710,0),0)</f>
        <v>0</v>
      </c>
      <c r="S710" s="9">
        <f>IFERROR(IF(AND($B710&gt;=INDEX($EH$5:$EH$44,$A710),$B710&lt;=INDEX($EJ$5:$EJ$44,$A710),S$30&gt;=INDEX($EG$5:$EG$44,$A710),S$30&lt;=INDEX($EI$5:$EI$44,$A710)),$A710,0),0)</f>
        <v>0</v>
      </c>
      <c r="T710" s="9">
        <f>IFERROR(IF(AND($B710&gt;=INDEX($EH$5:$EH$44,$A710),$B710&lt;=INDEX($EJ$5:$EJ$44,$A710),T$30&gt;=INDEX($EG$5:$EG$44,$A710),T$30&lt;=INDEX($EI$5:$EI$44,$A710)),$A710,0),0)</f>
        <v>0</v>
      </c>
      <c r="U710" s="9">
        <f>IFERROR(IF(AND($B710&gt;=INDEX($EH$5:$EH$44,$A710),$B710&lt;=INDEX($EJ$5:$EJ$44,$A710),U$30&gt;=INDEX($EG$5:$EG$44,$A710),U$30&lt;=INDEX($EI$5:$EI$44,$A710)),$A710,0),0)</f>
        <v>0</v>
      </c>
      <c r="V710" s="9">
        <f>IFERROR(IF(AND($B710&gt;=INDEX($EH$5:$EH$44,$A710),$B710&lt;=INDEX($EJ$5:$EJ$44,$A710),V$30&gt;=INDEX($EG$5:$EG$44,$A710),V$30&lt;=INDEX($EI$5:$EI$44,$A710)),$A710,0),0)</f>
        <v>0</v>
      </c>
      <c r="W710" s="9">
        <f>IFERROR(IF(AND($B710&gt;=INDEX($EH$5:$EH$44,$A710),$B710&lt;=INDEX($EJ$5:$EJ$44,$A710),W$30&gt;=INDEX($EG$5:$EG$44,$A710),W$30&lt;=INDEX($EI$5:$EI$44,$A710)),$A710,0),0)</f>
        <v>0</v>
      </c>
      <c r="X710" s="9">
        <f>IFERROR(IF(AND($B710&gt;=INDEX($EH$5:$EH$44,$A710),$B710&lt;=INDEX($EJ$5:$EJ$44,$A710),X$30&gt;=INDEX($EG$5:$EG$44,$A710),X$30&lt;=INDEX($EI$5:$EI$44,$A710)),$A710,0),0)</f>
        <v>0</v>
      </c>
      <c r="Y710" s="9">
        <f>IFERROR(IF(AND($B710&gt;=INDEX($EH$5:$EH$44,$A710),$B710&lt;=INDEX($EJ$5:$EJ$44,$A710),Y$30&gt;=INDEX($EG$5:$EG$44,$A710),Y$30&lt;=INDEX($EI$5:$EI$44,$A710)),$A710,0),0)</f>
        <v>0</v>
      </c>
      <c r="Z710" s="9">
        <f>IFERROR(IF(AND($B710&gt;=INDEX($EH$5:$EH$44,$A710),$B710&lt;=INDEX($EJ$5:$EJ$44,$A710),Z$30&gt;=INDEX($EG$5:$EG$44,$A710),Z$30&lt;=INDEX($EI$5:$EI$44,$A710)),$A710,0),0)</f>
        <v>0</v>
      </c>
      <c r="AA710" s="9">
        <f>IFERROR(IF(AND($B710&gt;=INDEX($EH$5:$EH$44,$A710),$B710&lt;=INDEX($EJ$5:$EJ$44,$A710),AA$30&gt;=INDEX($EG$5:$EG$44,$A710),AA$30&lt;=INDEX($EI$5:$EI$44,$A710)),$A710,0),0)</f>
        <v>0</v>
      </c>
      <c r="AB710" s="9">
        <f>IFERROR(IF(AND($B710&gt;=INDEX($EH$5:$EH$44,$A710),$B710&lt;=INDEX($EJ$5:$EJ$44,$A710),AB$30&gt;=INDEX($EG$5:$EG$44,$A710),AB$30&lt;=INDEX($EI$5:$EI$44,$A710)),$A710,0),0)</f>
        <v>0</v>
      </c>
      <c r="AC710" s="9">
        <f>IFERROR(IF(AND($B710&gt;=INDEX($EH$5:$EH$44,$A710),$B710&lt;=INDEX($EJ$5:$EJ$44,$A710),AC$30&gt;=INDEX($EG$5:$EG$44,$A710),AC$30&lt;=INDEX($EI$5:$EI$44,$A710)),$A710,0),0)</f>
        <v>0</v>
      </c>
      <c r="AD710" s="9">
        <f>IFERROR(IF(AND($B710&gt;=INDEX($EH$5:$EH$44,$A710),$B710&lt;=INDEX($EJ$5:$EJ$44,$A710),AD$30&gt;=INDEX($EG$5:$EG$44,$A710),AD$30&lt;=INDEX($EI$5:$EI$44,$A710)),$A710,0),0)</f>
        <v>0</v>
      </c>
      <c r="AE710" s="9">
        <f>IFERROR(IF(AND($B710&gt;=INDEX($EH$5:$EH$44,$A710),$B710&lt;=INDEX($EJ$5:$EJ$44,$A710),AE$30&gt;=INDEX($EG$5:$EG$44,$A710),AE$30&lt;=INDEX($EI$5:$EI$44,$A710)),$A710,0),0)</f>
        <v>0</v>
      </c>
      <c r="AF710" s="9">
        <f>IFERROR(IF(AND($B710&gt;=INDEX($EH$5:$EH$44,$A710),$B710&lt;=INDEX($EJ$5:$EJ$44,$A710),AF$30&gt;=INDEX($EG$5:$EG$44,$A710),AF$30&lt;=INDEX($EI$5:$EI$44,$A710)),$A710,0),0)</f>
        <v>0</v>
      </c>
      <c r="AG710" s="9">
        <f>IFERROR(IF(AND($B710&gt;=INDEX($EH$5:$EH$44,$A710),$B710&lt;=INDEX($EJ$5:$EJ$44,$A710),AG$30&gt;=INDEX($EG$5:$EG$44,$A710),AG$30&lt;=INDEX($EI$5:$EI$44,$A710)),$A710,0),0)</f>
        <v>0</v>
      </c>
      <c r="AH710" s="9"/>
    </row>
    <row r="711" spans="1:34">
      <c r="A711" s="5">
        <f t="shared" si="100"/>
        <v>28</v>
      </c>
      <c r="B711" s="5">
        <f t="shared" si="99"/>
        <v>5</v>
      </c>
      <c r="C711" s="9">
        <f>IFERROR(IF(AND($B711&gt;=INDEX($EH$5:$EH$44,$A711),$B711&lt;=INDEX($EJ$5:$EJ$44,$A711),C$30&gt;=INDEX($EG$5:$EG$44,$A711),C$30&lt;=INDEX($EI$5:$EI$44,$A711)),$A711,0),0)</f>
        <v>0</v>
      </c>
      <c r="D711" s="9">
        <f>IFERROR(IF(AND($B711&gt;=INDEX($EH$5:$EH$44,$A711),$B711&lt;=INDEX($EJ$5:$EJ$44,$A711),D$30&gt;=INDEX($EG$5:$EG$44,$A711),D$30&lt;=INDEX($EI$5:$EI$44,$A711)),$A711,0),0)</f>
        <v>0</v>
      </c>
      <c r="E711" s="9">
        <f>IFERROR(IF(AND($B711&gt;=INDEX($EH$5:$EH$44,$A711),$B711&lt;=INDEX($EJ$5:$EJ$44,$A711),E$30&gt;=INDEX($EG$5:$EG$44,$A711),E$30&lt;=INDEX($EI$5:$EI$44,$A711)),$A711,0),0)</f>
        <v>0</v>
      </c>
      <c r="F711" s="9">
        <f>IFERROR(IF(AND($B711&gt;=INDEX($EH$5:$EH$44,$A711),$B711&lt;=INDEX($EJ$5:$EJ$44,$A711),F$30&gt;=INDEX($EG$5:$EG$44,$A711),F$30&lt;=INDEX($EI$5:$EI$44,$A711)),$A711,0),0)</f>
        <v>0</v>
      </c>
      <c r="G711" s="9">
        <f>IFERROR(IF(AND($B711&gt;=INDEX($EH$5:$EH$44,$A711),$B711&lt;=INDEX($EJ$5:$EJ$44,$A711),G$30&gt;=INDEX($EG$5:$EG$44,$A711),G$30&lt;=INDEX($EI$5:$EI$44,$A711)),$A711,0),0)</f>
        <v>0</v>
      </c>
      <c r="H711" s="9">
        <f>IFERROR(IF(AND($B711&gt;=INDEX($EH$5:$EH$44,$A711),$B711&lt;=INDEX($EJ$5:$EJ$44,$A711),H$30&gt;=INDEX($EG$5:$EG$44,$A711),H$30&lt;=INDEX($EI$5:$EI$44,$A711)),$A711,0),0)</f>
        <v>0</v>
      </c>
      <c r="I711" s="9">
        <f>IFERROR(IF(AND($B711&gt;=INDEX($EH$5:$EH$44,$A711),$B711&lt;=INDEX($EJ$5:$EJ$44,$A711),I$30&gt;=INDEX($EG$5:$EG$44,$A711),I$30&lt;=INDEX($EI$5:$EI$44,$A711)),$A711,0),0)</f>
        <v>0</v>
      </c>
      <c r="J711" s="9">
        <f>IFERROR(IF(AND($B711&gt;=INDEX($EH$5:$EH$44,$A711),$B711&lt;=INDEX($EJ$5:$EJ$44,$A711),J$30&gt;=INDEX($EG$5:$EG$44,$A711),J$30&lt;=INDEX($EI$5:$EI$44,$A711)),$A711,0),0)</f>
        <v>0</v>
      </c>
      <c r="K711" s="9">
        <f>IFERROR(IF(AND($B711&gt;=INDEX($EH$5:$EH$44,$A711),$B711&lt;=INDEX($EJ$5:$EJ$44,$A711),K$30&gt;=INDEX($EG$5:$EG$44,$A711),K$30&lt;=INDEX($EI$5:$EI$44,$A711)),$A711,0),0)</f>
        <v>0</v>
      </c>
      <c r="L711" s="9">
        <f>IFERROR(IF(AND($B711&gt;=INDEX($EH$5:$EH$44,$A711),$B711&lt;=INDEX($EJ$5:$EJ$44,$A711),L$30&gt;=INDEX($EG$5:$EG$44,$A711),L$30&lt;=INDEX($EI$5:$EI$44,$A711)),$A711,0),0)</f>
        <v>0</v>
      </c>
      <c r="M711" s="9">
        <f>IFERROR(IF(AND($B711&gt;=INDEX($EH$5:$EH$44,$A711),$B711&lt;=INDEX($EJ$5:$EJ$44,$A711),M$30&gt;=INDEX($EG$5:$EG$44,$A711),M$30&lt;=INDEX($EI$5:$EI$44,$A711)),$A711,0),0)</f>
        <v>0</v>
      </c>
      <c r="N711" s="9">
        <f>IFERROR(IF(AND($B711&gt;=INDEX($EH$5:$EH$44,$A711),$B711&lt;=INDEX($EJ$5:$EJ$44,$A711),N$30&gt;=INDEX($EG$5:$EG$44,$A711),N$30&lt;=INDEX($EI$5:$EI$44,$A711)),$A711,0),0)</f>
        <v>0</v>
      </c>
      <c r="O711" s="9">
        <f>IFERROR(IF(AND($B711&gt;=INDEX($EH$5:$EH$44,$A711),$B711&lt;=INDEX($EJ$5:$EJ$44,$A711),O$30&gt;=INDEX($EG$5:$EG$44,$A711),O$30&lt;=INDEX($EI$5:$EI$44,$A711)),$A711,0),0)</f>
        <v>0</v>
      </c>
      <c r="P711" s="9">
        <f>IFERROR(IF(AND($B711&gt;=INDEX($EH$5:$EH$44,$A711),$B711&lt;=INDEX($EJ$5:$EJ$44,$A711),P$30&gt;=INDEX($EG$5:$EG$44,$A711),P$30&lt;=INDEX($EI$5:$EI$44,$A711)),$A711,0),0)</f>
        <v>0</v>
      </c>
      <c r="Q711" s="9">
        <f>IFERROR(IF(AND($B711&gt;=INDEX($EH$5:$EH$44,$A711),$B711&lt;=INDEX($EJ$5:$EJ$44,$A711),Q$30&gt;=INDEX($EG$5:$EG$44,$A711),Q$30&lt;=INDEX($EI$5:$EI$44,$A711)),$A711,0),0)</f>
        <v>0</v>
      </c>
      <c r="R711" s="9">
        <f>IFERROR(IF(AND($B711&gt;=INDEX($EH$5:$EH$44,$A711),$B711&lt;=INDEX($EJ$5:$EJ$44,$A711),R$30&gt;=INDEX($EG$5:$EG$44,$A711),R$30&lt;=INDEX($EI$5:$EI$44,$A711)),$A711,0),0)</f>
        <v>0</v>
      </c>
      <c r="S711" s="9">
        <f>IFERROR(IF(AND($B711&gt;=INDEX($EH$5:$EH$44,$A711),$B711&lt;=INDEX($EJ$5:$EJ$44,$A711),S$30&gt;=INDEX($EG$5:$EG$44,$A711),S$30&lt;=INDEX($EI$5:$EI$44,$A711)),$A711,0),0)</f>
        <v>0</v>
      </c>
      <c r="T711" s="9">
        <f>IFERROR(IF(AND($B711&gt;=INDEX($EH$5:$EH$44,$A711),$B711&lt;=INDEX($EJ$5:$EJ$44,$A711),T$30&gt;=INDEX($EG$5:$EG$44,$A711),T$30&lt;=INDEX($EI$5:$EI$44,$A711)),$A711,0),0)</f>
        <v>0</v>
      </c>
      <c r="U711" s="9">
        <f>IFERROR(IF(AND($B711&gt;=INDEX($EH$5:$EH$44,$A711),$B711&lt;=INDEX($EJ$5:$EJ$44,$A711),U$30&gt;=INDEX($EG$5:$EG$44,$A711),U$30&lt;=INDEX($EI$5:$EI$44,$A711)),$A711,0),0)</f>
        <v>0</v>
      </c>
      <c r="V711" s="9">
        <f>IFERROR(IF(AND($B711&gt;=INDEX($EH$5:$EH$44,$A711),$B711&lt;=INDEX($EJ$5:$EJ$44,$A711),V$30&gt;=INDEX($EG$5:$EG$44,$A711),V$30&lt;=INDEX($EI$5:$EI$44,$A711)),$A711,0),0)</f>
        <v>0</v>
      </c>
      <c r="W711" s="9">
        <f>IFERROR(IF(AND($B711&gt;=INDEX($EH$5:$EH$44,$A711),$B711&lt;=INDEX($EJ$5:$EJ$44,$A711),W$30&gt;=INDEX($EG$5:$EG$44,$A711),W$30&lt;=INDEX($EI$5:$EI$44,$A711)),$A711,0),0)</f>
        <v>0</v>
      </c>
      <c r="X711" s="9">
        <f>IFERROR(IF(AND($B711&gt;=INDEX($EH$5:$EH$44,$A711),$B711&lt;=INDEX($EJ$5:$EJ$44,$A711),X$30&gt;=INDEX($EG$5:$EG$44,$A711),X$30&lt;=INDEX($EI$5:$EI$44,$A711)),$A711,0),0)</f>
        <v>0</v>
      </c>
      <c r="Y711" s="9">
        <f>IFERROR(IF(AND($B711&gt;=INDEX($EH$5:$EH$44,$A711),$B711&lt;=INDEX($EJ$5:$EJ$44,$A711),Y$30&gt;=INDEX($EG$5:$EG$44,$A711),Y$30&lt;=INDEX($EI$5:$EI$44,$A711)),$A711,0),0)</f>
        <v>0</v>
      </c>
      <c r="Z711" s="9">
        <f>IFERROR(IF(AND($B711&gt;=INDEX($EH$5:$EH$44,$A711),$B711&lt;=INDEX($EJ$5:$EJ$44,$A711),Z$30&gt;=INDEX($EG$5:$EG$44,$A711),Z$30&lt;=INDEX($EI$5:$EI$44,$A711)),$A711,0),0)</f>
        <v>0</v>
      </c>
      <c r="AA711" s="9">
        <f>IFERROR(IF(AND($B711&gt;=INDEX($EH$5:$EH$44,$A711),$B711&lt;=INDEX($EJ$5:$EJ$44,$A711),AA$30&gt;=INDEX($EG$5:$EG$44,$A711),AA$30&lt;=INDEX($EI$5:$EI$44,$A711)),$A711,0),0)</f>
        <v>0</v>
      </c>
      <c r="AB711" s="9">
        <f>IFERROR(IF(AND($B711&gt;=INDEX($EH$5:$EH$44,$A711),$B711&lt;=INDEX($EJ$5:$EJ$44,$A711),AB$30&gt;=INDEX($EG$5:$EG$44,$A711),AB$30&lt;=INDEX($EI$5:$EI$44,$A711)),$A711,0),0)</f>
        <v>0</v>
      </c>
      <c r="AC711" s="9">
        <f>IFERROR(IF(AND($B711&gt;=INDEX($EH$5:$EH$44,$A711),$B711&lt;=INDEX($EJ$5:$EJ$44,$A711),AC$30&gt;=INDEX($EG$5:$EG$44,$A711),AC$30&lt;=INDEX($EI$5:$EI$44,$A711)),$A711,0),0)</f>
        <v>0</v>
      </c>
      <c r="AD711" s="9">
        <f>IFERROR(IF(AND($B711&gt;=INDEX($EH$5:$EH$44,$A711),$B711&lt;=INDEX($EJ$5:$EJ$44,$A711),AD$30&gt;=INDEX($EG$5:$EG$44,$A711),AD$30&lt;=INDEX($EI$5:$EI$44,$A711)),$A711,0),0)</f>
        <v>0</v>
      </c>
      <c r="AE711" s="9">
        <f>IFERROR(IF(AND($B711&gt;=INDEX($EH$5:$EH$44,$A711),$B711&lt;=INDEX($EJ$5:$EJ$44,$A711),AE$30&gt;=INDEX($EG$5:$EG$44,$A711),AE$30&lt;=INDEX($EI$5:$EI$44,$A711)),$A711,0),0)</f>
        <v>0</v>
      </c>
      <c r="AF711" s="9">
        <f>IFERROR(IF(AND($B711&gt;=INDEX($EH$5:$EH$44,$A711),$B711&lt;=INDEX($EJ$5:$EJ$44,$A711),AF$30&gt;=INDEX($EG$5:$EG$44,$A711),AF$30&lt;=INDEX($EI$5:$EI$44,$A711)),$A711,0),0)</f>
        <v>0</v>
      </c>
      <c r="AG711" s="9">
        <f>IFERROR(IF(AND($B711&gt;=INDEX($EH$5:$EH$44,$A711),$B711&lt;=INDEX($EJ$5:$EJ$44,$A711),AG$30&gt;=INDEX($EG$5:$EG$44,$A711),AG$30&lt;=INDEX($EI$5:$EI$44,$A711)),$A711,0),0)</f>
        <v>0</v>
      </c>
      <c r="AH711" s="9"/>
    </row>
    <row r="712" spans="1:34">
      <c r="A712" s="5">
        <f t="shared" si="100"/>
        <v>28</v>
      </c>
      <c r="B712" s="5">
        <f t="shared" si="99"/>
        <v>6</v>
      </c>
      <c r="C712" s="9">
        <f>IFERROR(IF(AND($B712&gt;=INDEX($EH$5:$EH$44,$A712),$B712&lt;=INDEX($EJ$5:$EJ$44,$A712),C$30&gt;=INDEX($EG$5:$EG$44,$A712),C$30&lt;=INDEX($EI$5:$EI$44,$A712)),$A712,0),0)</f>
        <v>0</v>
      </c>
      <c r="D712" s="9">
        <f>IFERROR(IF(AND($B712&gt;=INDEX($EH$5:$EH$44,$A712),$B712&lt;=INDEX($EJ$5:$EJ$44,$A712),D$30&gt;=INDEX($EG$5:$EG$44,$A712),D$30&lt;=INDEX($EI$5:$EI$44,$A712)),$A712,0),0)</f>
        <v>0</v>
      </c>
      <c r="E712" s="9">
        <f>IFERROR(IF(AND($B712&gt;=INDEX($EH$5:$EH$44,$A712),$B712&lt;=INDEX($EJ$5:$EJ$44,$A712),E$30&gt;=INDEX($EG$5:$EG$44,$A712),E$30&lt;=INDEX($EI$5:$EI$44,$A712)),$A712,0),0)</f>
        <v>0</v>
      </c>
      <c r="F712" s="9">
        <f>IFERROR(IF(AND($B712&gt;=INDEX($EH$5:$EH$44,$A712),$B712&lt;=INDEX($EJ$5:$EJ$44,$A712),F$30&gt;=INDEX($EG$5:$EG$44,$A712),F$30&lt;=INDEX($EI$5:$EI$44,$A712)),$A712,0),0)</f>
        <v>0</v>
      </c>
      <c r="G712" s="9">
        <f>IFERROR(IF(AND($B712&gt;=INDEX($EH$5:$EH$44,$A712),$B712&lt;=INDEX($EJ$5:$EJ$44,$A712),G$30&gt;=INDEX($EG$5:$EG$44,$A712),G$30&lt;=INDEX($EI$5:$EI$44,$A712)),$A712,0),0)</f>
        <v>0</v>
      </c>
      <c r="H712" s="9">
        <f>IFERROR(IF(AND($B712&gt;=INDEX($EH$5:$EH$44,$A712),$B712&lt;=INDEX($EJ$5:$EJ$44,$A712),H$30&gt;=INDEX($EG$5:$EG$44,$A712),H$30&lt;=INDEX($EI$5:$EI$44,$A712)),$A712,0),0)</f>
        <v>0</v>
      </c>
      <c r="I712" s="9">
        <f>IFERROR(IF(AND($B712&gt;=INDEX($EH$5:$EH$44,$A712),$B712&lt;=INDEX($EJ$5:$EJ$44,$A712),I$30&gt;=INDEX($EG$5:$EG$44,$A712),I$30&lt;=INDEX($EI$5:$EI$44,$A712)),$A712,0),0)</f>
        <v>0</v>
      </c>
      <c r="J712" s="9">
        <f>IFERROR(IF(AND($B712&gt;=INDEX($EH$5:$EH$44,$A712),$B712&lt;=INDEX($EJ$5:$EJ$44,$A712),J$30&gt;=INDEX($EG$5:$EG$44,$A712),J$30&lt;=INDEX($EI$5:$EI$44,$A712)),$A712,0),0)</f>
        <v>0</v>
      </c>
      <c r="K712" s="9">
        <f>IFERROR(IF(AND($B712&gt;=INDEX($EH$5:$EH$44,$A712),$B712&lt;=INDEX($EJ$5:$EJ$44,$A712),K$30&gt;=INDEX($EG$5:$EG$44,$A712),K$30&lt;=INDEX($EI$5:$EI$44,$A712)),$A712,0),0)</f>
        <v>0</v>
      </c>
      <c r="L712" s="9">
        <f>IFERROR(IF(AND($B712&gt;=INDEX($EH$5:$EH$44,$A712),$B712&lt;=INDEX($EJ$5:$EJ$44,$A712),L$30&gt;=INDEX($EG$5:$EG$44,$A712),L$30&lt;=INDEX($EI$5:$EI$44,$A712)),$A712,0),0)</f>
        <v>0</v>
      </c>
      <c r="M712" s="9">
        <f>IFERROR(IF(AND($B712&gt;=INDEX($EH$5:$EH$44,$A712),$B712&lt;=INDEX($EJ$5:$EJ$44,$A712),M$30&gt;=INDEX($EG$5:$EG$44,$A712),M$30&lt;=INDEX($EI$5:$EI$44,$A712)),$A712,0),0)</f>
        <v>0</v>
      </c>
      <c r="N712" s="9">
        <f>IFERROR(IF(AND($B712&gt;=INDEX($EH$5:$EH$44,$A712),$B712&lt;=INDEX($EJ$5:$EJ$44,$A712),N$30&gt;=INDEX($EG$5:$EG$44,$A712),N$30&lt;=INDEX($EI$5:$EI$44,$A712)),$A712,0),0)</f>
        <v>0</v>
      </c>
      <c r="O712" s="9">
        <f>IFERROR(IF(AND($B712&gt;=INDEX($EH$5:$EH$44,$A712),$B712&lt;=INDEX($EJ$5:$EJ$44,$A712),O$30&gt;=INDEX($EG$5:$EG$44,$A712),O$30&lt;=INDEX($EI$5:$EI$44,$A712)),$A712,0),0)</f>
        <v>0</v>
      </c>
      <c r="P712" s="9">
        <f>IFERROR(IF(AND($B712&gt;=INDEX($EH$5:$EH$44,$A712),$B712&lt;=INDEX($EJ$5:$EJ$44,$A712),P$30&gt;=INDEX($EG$5:$EG$44,$A712),P$30&lt;=INDEX($EI$5:$EI$44,$A712)),$A712,0),0)</f>
        <v>0</v>
      </c>
      <c r="Q712" s="9">
        <f>IFERROR(IF(AND($B712&gt;=INDEX($EH$5:$EH$44,$A712),$B712&lt;=INDEX($EJ$5:$EJ$44,$A712),Q$30&gt;=INDEX($EG$5:$EG$44,$A712),Q$30&lt;=INDEX($EI$5:$EI$44,$A712)),$A712,0),0)</f>
        <v>0</v>
      </c>
      <c r="R712" s="9">
        <f>IFERROR(IF(AND($B712&gt;=INDEX($EH$5:$EH$44,$A712),$B712&lt;=INDEX($EJ$5:$EJ$44,$A712),R$30&gt;=INDEX($EG$5:$EG$44,$A712),R$30&lt;=INDEX($EI$5:$EI$44,$A712)),$A712,0),0)</f>
        <v>0</v>
      </c>
      <c r="S712" s="9">
        <f>IFERROR(IF(AND($B712&gt;=INDEX($EH$5:$EH$44,$A712),$B712&lt;=INDEX($EJ$5:$EJ$44,$A712),S$30&gt;=INDEX($EG$5:$EG$44,$A712),S$30&lt;=INDEX($EI$5:$EI$44,$A712)),$A712,0),0)</f>
        <v>0</v>
      </c>
      <c r="T712" s="9">
        <f>IFERROR(IF(AND($B712&gt;=INDEX($EH$5:$EH$44,$A712),$B712&lt;=INDEX($EJ$5:$EJ$44,$A712),T$30&gt;=INDEX($EG$5:$EG$44,$A712),T$30&lt;=INDEX($EI$5:$EI$44,$A712)),$A712,0),0)</f>
        <v>0</v>
      </c>
      <c r="U712" s="9">
        <f>IFERROR(IF(AND($B712&gt;=INDEX($EH$5:$EH$44,$A712),$B712&lt;=INDEX($EJ$5:$EJ$44,$A712),U$30&gt;=INDEX($EG$5:$EG$44,$A712),U$30&lt;=INDEX($EI$5:$EI$44,$A712)),$A712,0),0)</f>
        <v>0</v>
      </c>
      <c r="V712" s="9">
        <f>IFERROR(IF(AND($B712&gt;=INDEX($EH$5:$EH$44,$A712),$B712&lt;=INDEX($EJ$5:$EJ$44,$A712),V$30&gt;=INDEX($EG$5:$EG$44,$A712),V$30&lt;=INDEX($EI$5:$EI$44,$A712)),$A712,0),0)</f>
        <v>0</v>
      </c>
      <c r="W712" s="9">
        <f>IFERROR(IF(AND($B712&gt;=INDEX($EH$5:$EH$44,$A712),$B712&lt;=INDEX($EJ$5:$EJ$44,$A712),W$30&gt;=INDEX($EG$5:$EG$44,$A712),W$30&lt;=INDEX($EI$5:$EI$44,$A712)),$A712,0),0)</f>
        <v>0</v>
      </c>
      <c r="X712" s="9">
        <f>IFERROR(IF(AND($B712&gt;=INDEX($EH$5:$EH$44,$A712),$B712&lt;=INDEX($EJ$5:$EJ$44,$A712),X$30&gt;=INDEX($EG$5:$EG$44,$A712),X$30&lt;=INDEX($EI$5:$EI$44,$A712)),$A712,0),0)</f>
        <v>0</v>
      </c>
      <c r="Y712" s="9">
        <f>IFERROR(IF(AND($B712&gt;=INDEX($EH$5:$EH$44,$A712),$B712&lt;=INDEX($EJ$5:$EJ$44,$A712),Y$30&gt;=INDEX($EG$5:$EG$44,$A712),Y$30&lt;=INDEX($EI$5:$EI$44,$A712)),$A712,0),0)</f>
        <v>0</v>
      </c>
      <c r="Z712" s="9">
        <f>IFERROR(IF(AND($B712&gt;=INDEX($EH$5:$EH$44,$A712),$B712&lt;=INDEX($EJ$5:$EJ$44,$A712),Z$30&gt;=INDEX($EG$5:$EG$44,$A712),Z$30&lt;=INDEX($EI$5:$EI$44,$A712)),$A712,0),0)</f>
        <v>0</v>
      </c>
      <c r="AA712" s="9">
        <f>IFERROR(IF(AND($B712&gt;=INDEX($EH$5:$EH$44,$A712),$B712&lt;=INDEX($EJ$5:$EJ$44,$A712),AA$30&gt;=INDEX($EG$5:$EG$44,$A712),AA$30&lt;=INDEX($EI$5:$EI$44,$A712)),$A712,0),0)</f>
        <v>0</v>
      </c>
      <c r="AB712" s="9">
        <f>IFERROR(IF(AND($B712&gt;=INDEX($EH$5:$EH$44,$A712),$B712&lt;=INDEX($EJ$5:$EJ$44,$A712),AB$30&gt;=INDEX($EG$5:$EG$44,$A712),AB$30&lt;=INDEX($EI$5:$EI$44,$A712)),$A712,0),0)</f>
        <v>0</v>
      </c>
      <c r="AC712" s="9">
        <f>IFERROR(IF(AND($B712&gt;=INDEX($EH$5:$EH$44,$A712),$B712&lt;=INDEX($EJ$5:$EJ$44,$A712),AC$30&gt;=INDEX($EG$5:$EG$44,$A712),AC$30&lt;=INDEX($EI$5:$EI$44,$A712)),$A712,0),0)</f>
        <v>0</v>
      </c>
      <c r="AD712" s="9">
        <f>IFERROR(IF(AND($B712&gt;=INDEX($EH$5:$EH$44,$A712),$B712&lt;=INDEX($EJ$5:$EJ$44,$A712),AD$30&gt;=INDEX($EG$5:$EG$44,$A712),AD$30&lt;=INDEX($EI$5:$EI$44,$A712)),$A712,0),0)</f>
        <v>0</v>
      </c>
      <c r="AE712" s="9">
        <f>IFERROR(IF(AND($B712&gt;=INDEX($EH$5:$EH$44,$A712),$B712&lt;=INDEX($EJ$5:$EJ$44,$A712),AE$30&gt;=INDEX($EG$5:$EG$44,$A712),AE$30&lt;=INDEX($EI$5:$EI$44,$A712)),$A712,0),0)</f>
        <v>0</v>
      </c>
      <c r="AF712" s="9">
        <f>IFERROR(IF(AND($B712&gt;=INDEX($EH$5:$EH$44,$A712),$B712&lt;=INDEX($EJ$5:$EJ$44,$A712),AF$30&gt;=INDEX($EG$5:$EG$44,$A712),AF$30&lt;=INDEX($EI$5:$EI$44,$A712)),$A712,0),0)</f>
        <v>0</v>
      </c>
      <c r="AG712" s="9">
        <f>IFERROR(IF(AND($B712&gt;=INDEX($EH$5:$EH$44,$A712),$B712&lt;=INDEX($EJ$5:$EJ$44,$A712),AG$30&gt;=INDEX($EG$5:$EG$44,$A712),AG$30&lt;=INDEX($EI$5:$EI$44,$A712)),$A712,0),0)</f>
        <v>0</v>
      </c>
      <c r="AH712" s="9"/>
    </row>
    <row r="713" spans="1:34">
      <c r="A713" s="5">
        <f t="shared" si="100"/>
        <v>28</v>
      </c>
      <c r="B713" s="5">
        <f t="shared" si="99"/>
        <v>7</v>
      </c>
      <c r="C713" s="9">
        <f>IFERROR(IF(AND($B713&gt;=INDEX($EH$5:$EH$44,$A713),$B713&lt;=INDEX($EJ$5:$EJ$44,$A713),C$30&gt;=INDEX($EG$5:$EG$44,$A713),C$30&lt;=INDEX($EI$5:$EI$44,$A713)),$A713,0),0)</f>
        <v>0</v>
      </c>
      <c r="D713" s="9">
        <f>IFERROR(IF(AND($B713&gt;=INDEX($EH$5:$EH$44,$A713),$B713&lt;=INDEX($EJ$5:$EJ$44,$A713),D$30&gt;=INDEX($EG$5:$EG$44,$A713),D$30&lt;=INDEX($EI$5:$EI$44,$A713)),$A713,0),0)</f>
        <v>0</v>
      </c>
      <c r="E713" s="9">
        <f>IFERROR(IF(AND($B713&gt;=INDEX($EH$5:$EH$44,$A713),$B713&lt;=INDEX($EJ$5:$EJ$44,$A713),E$30&gt;=INDEX($EG$5:$EG$44,$A713),E$30&lt;=INDEX($EI$5:$EI$44,$A713)),$A713,0),0)</f>
        <v>0</v>
      </c>
      <c r="F713" s="9">
        <f>IFERROR(IF(AND($B713&gt;=INDEX($EH$5:$EH$44,$A713),$B713&lt;=INDEX($EJ$5:$EJ$44,$A713),F$30&gt;=INDEX($EG$5:$EG$44,$A713),F$30&lt;=INDEX($EI$5:$EI$44,$A713)),$A713,0),0)</f>
        <v>0</v>
      </c>
      <c r="G713" s="9">
        <f>IFERROR(IF(AND($B713&gt;=INDEX($EH$5:$EH$44,$A713),$B713&lt;=INDEX($EJ$5:$EJ$44,$A713),G$30&gt;=INDEX($EG$5:$EG$44,$A713),G$30&lt;=INDEX($EI$5:$EI$44,$A713)),$A713,0),0)</f>
        <v>0</v>
      </c>
      <c r="H713" s="9">
        <f>IFERROR(IF(AND($B713&gt;=INDEX($EH$5:$EH$44,$A713),$B713&lt;=INDEX($EJ$5:$EJ$44,$A713),H$30&gt;=INDEX($EG$5:$EG$44,$A713),H$30&lt;=INDEX($EI$5:$EI$44,$A713)),$A713,0),0)</f>
        <v>0</v>
      </c>
      <c r="I713" s="9">
        <f>IFERROR(IF(AND($B713&gt;=INDEX($EH$5:$EH$44,$A713),$B713&lt;=INDEX($EJ$5:$EJ$44,$A713),I$30&gt;=INDEX($EG$5:$EG$44,$A713),I$30&lt;=INDEX($EI$5:$EI$44,$A713)),$A713,0),0)</f>
        <v>0</v>
      </c>
      <c r="J713" s="9">
        <f>IFERROR(IF(AND($B713&gt;=INDEX($EH$5:$EH$44,$A713),$B713&lt;=INDEX($EJ$5:$EJ$44,$A713),J$30&gt;=INDEX($EG$5:$EG$44,$A713),J$30&lt;=INDEX($EI$5:$EI$44,$A713)),$A713,0),0)</f>
        <v>0</v>
      </c>
      <c r="K713" s="9">
        <f>IFERROR(IF(AND($B713&gt;=INDEX($EH$5:$EH$44,$A713),$B713&lt;=INDEX($EJ$5:$EJ$44,$A713),K$30&gt;=INDEX($EG$5:$EG$44,$A713),K$30&lt;=INDEX($EI$5:$EI$44,$A713)),$A713,0),0)</f>
        <v>0</v>
      </c>
      <c r="L713" s="9">
        <f>IFERROR(IF(AND($B713&gt;=INDEX($EH$5:$EH$44,$A713),$B713&lt;=INDEX($EJ$5:$EJ$44,$A713),L$30&gt;=INDEX($EG$5:$EG$44,$A713),L$30&lt;=INDEX($EI$5:$EI$44,$A713)),$A713,0),0)</f>
        <v>0</v>
      </c>
      <c r="M713" s="9">
        <f>IFERROR(IF(AND($B713&gt;=INDEX($EH$5:$EH$44,$A713),$B713&lt;=INDEX($EJ$5:$EJ$44,$A713),M$30&gt;=INDEX($EG$5:$EG$44,$A713),M$30&lt;=INDEX($EI$5:$EI$44,$A713)),$A713,0),0)</f>
        <v>0</v>
      </c>
      <c r="N713" s="9">
        <f>IFERROR(IF(AND($B713&gt;=INDEX($EH$5:$EH$44,$A713),$B713&lt;=INDEX($EJ$5:$EJ$44,$A713),N$30&gt;=INDEX($EG$5:$EG$44,$A713),N$30&lt;=INDEX($EI$5:$EI$44,$A713)),$A713,0),0)</f>
        <v>0</v>
      </c>
      <c r="O713" s="9">
        <f>IFERROR(IF(AND($B713&gt;=INDEX($EH$5:$EH$44,$A713),$B713&lt;=INDEX($EJ$5:$EJ$44,$A713),O$30&gt;=INDEX($EG$5:$EG$44,$A713),O$30&lt;=INDEX($EI$5:$EI$44,$A713)),$A713,0),0)</f>
        <v>0</v>
      </c>
      <c r="P713" s="9">
        <f>IFERROR(IF(AND($B713&gt;=INDEX($EH$5:$EH$44,$A713),$B713&lt;=INDEX($EJ$5:$EJ$44,$A713),P$30&gt;=INDEX($EG$5:$EG$44,$A713),P$30&lt;=INDEX($EI$5:$EI$44,$A713)),$A713,0),0)</f>
        <v>0</v>
      </c>
      <c r="Q713" s="9">
        <f>IFERROR(IF(AND($B713&gt;=INDEX($EH$5:$EH$44,$A713),$B713&lt;=INDEX($EJ$5:$EJ$44,$A713),Q$30&gt;=INDEX($EG$5:$EG$44,$A713),Q$30&lt;=INDEX($EI$5:$EI$44,$A713)),$A713,0),0)</f>
        <v>0</v>
      </c>
      <c r="R713" s="9">
        <f>IFERROR(IF(AND($B713&gt;=INDEX($EH$5:$EH$44,$A713),$B713&lt;=INDEX($EJ$5:$EJ$44,$A713),R$30&gt;=INDEX($EG$5:$EG$44,$A713),R$30&lt;=INDEX($EI$5:$EI$44,$A713)),$A713,0),0)</f>
        <v>0</v>
      </c>
      <c r="S713" s="9">
        <f>IFERROR(IF(AND($B713&gt;=INDEX($EH$5:$EH$44,$A713),$B713&lt;=INDEX($EJ$5:$EJ$44,$A713),S$30&gt;=INDEX($EG$5:$EG$44,$A713),S$30&lt;=INDEX($EI$5:$EI$44,$A713)),$A713,0),0)</f>
        <v>0</v>
      </c>
      <c r="T713" s="9">
        <f>IFERROR(IF(AND($B713&gt;=INDEX($EH$5:$EH$44,$A713),$B713&lt;=INDEX($EJ$5:$EJ$44,$A713),T$30&gt;=INDEX($EG$5:$EG$44,$A713),T$30&lt;=INDEX($EI$5:$EI$44,$A713)),$A713,0),0)</f>
        <v>0</v>
      </c>
      <c r="U713" s="9">
        <f>IFERROR(IF(AND($B713&gt;=INDEX($EH$5:$EH$44,$A713),$B713&lt;=INDEX($EJ$5:$EJ$44,$A713),U$30&gt;=INDEX($EG$5:$EG$44,$A713),U$30&lt;=INDEX($EI$5:$EI$44,$A713)),$A713,0),0)</f>
        <v>0</v>
      </c>
      <c r="V713" s="9">
        <f>IFERROR(IF(AND($B713&gt;=INDEX($EH$5:$EH$44,$A713),$B713&lt;=INDEX($EJ$5:$EJ$44,$A713),V$30&gt;=INDEX($EG$5:$EG$44,$A713),V$30&lt;=INDEX($EI$5:$EI$44,$A713)),$A713,0),0)</f>
        <v>0</v>
      </c>
      <c r="W713" s="9">
        <f>IFERROR(IF(AND($B713&gt;=INDEX($EH$5:$EH$44,$A713),$B713&lt;=INDEX($EJ$5:$EJ$44,$A713),W$30&gt;=INDEX($EG$5:$EG$44,$A713),W$30&lt;=INDEX($EI$5:$EI$44,$A713)),$A713,0),0)</f>
        <v>0</v>
      </c>
      <c r="X713" s="9">
        <f>IFERROR(IF(AND($B713&gt;=INDEX($EH$5:$EH$44,$A713),$B713&lt;=INDEX($EJ$5:$EJ$44,$A713),X$30&gt;=INDEX($EG$5:$EG$44,$A713),X$30&lt;=INDEX($EI$5:$EI$44,$A713)),$A713,0),0)</f>
        <v>0</v>
      </c>
      <c r="Y713" s="9">
        <f>IFERROR(IF(AND($B713&gt;=INDEX($EH$5:$EH$44,$A713),$B713&lt;=INDEX($EJ$5:$EJ$44,$A713),Y$30&gt;=INDEX($EG$5:$EG$44,$A713),Y$30&lt;=INDEX($EI$5:$EI$44,$A713)),$A713,0),0)</f>
        <v>0</v>
      </c>
      <c r="Z713" s="9">
        <f>IFERROR(IF(AND($B713&gt;=INDEX($EH$5:$EH$44,$A713),$B713&lt;=INDEX($EJ$5:$EJ$44,$A713),Z$30&gt;=INDEX($EG$5:$EG$44,$A713),Z$30&lt;=INDEX($EI$5:$EI$44,$A713)),$A713,0),0)</f>
        <v>0</v>
      </c>
      <c r="AA713" s="9">
        <f>IFERROR(IF(AND($B713&gt;=INDEX($EH$5:$EH$44,$A713),$B713&lt;=INDEX($EJ$5:$EJ$44,$A713),AA$30&gt;=INDEX($EG$5:$EG$44,$A713),AA$30&lt;=INDEX($EI$5:$EI$44,$A713)),$A713,0),0)</f>
        <v>0</v>
      </c>
      <c r="AB713" s="9">
        <f>IFERROR(IF(AND($B713&gt;=INDEX($EH$5:$EH$44,$A713),$B713&lt;=INDEX($EJ$5:$EJ$44,$A713),AB$30&gt;=INDEX($EG$5:$EG$44,$A713),AB$30&lt;=INDEX($EI$5:$EI$44,$A713)),$A713,0),0)</f>
        <v>0</v>
      </c>
      <c r="AC713" s="9">
        <f>IFERROR(IF(AND($B713&gt;=INDEX($EH$5:$EH$44,$A713),$B713&lt;=INDEX($EJ$5:$EJ$44,$A713),AC$30&gt;=INDEX($EG$5:$EG$44,$A713),AC$30&lt;=INDEX($EI$5:$EI$44,$A713)),$A713,0),0)</f>
        <v>0</v>
      </c>
      <c r="AD713" s="9">
        <f>IFERROR(IF(AND($B713&gt;=INDEX($EH$5:$EH$44,$A713),$B713&lt;=INDEX($EJ$5:$EJ$44,$A713),AD$30&gt;=INDEX($EG$5:$EG$44,$A713),AD$30&lt;=INDEX($EI$5:$EI$44,$A713)),$A713,0),0)</f>
        <v>0</v>
      </c>
      <c r="AE713" s="9">
        <f>IFERROR(IF(AND($B713&gt;=INDEX($EH$5:$EH$44,$A713),$B713&lt;=INDEX($EJ$5:$EJ$44,$A713),AE$30&gt;=INDEX($EG$5:$EG$44,$A713),AE$30&lt;=INDEX($EI$5:$EI$44,$A713)),$A713,0),0)</f>
        <v>0</v>
      </c>
      <c r="AF713" s="9">
        <f>IFERROR(IF(AND($B713&gt;=INDEX($EH$5:$EH$44,$A713),$B713&lt;=INDEX($EJ$5:$EJ$44,$A713),AF$30&gt;=INDEX($EG$5:$EG$44,$A713),AF$30&lt;=INDEX($EI$5:$EI$44,$A713)),$A713,0),0)</f>
        <v>0</v>
      </c>
      <c r="AG713" s="9">
        <f>IFERROR(IF(AND($B713&gt;=INDEX($EH$5:$EH$44,$A713),$B713&lt;=INDEX($EJ$5:$EJ$44,$A713),AG$30&gt;=INDEX($EG$5:$EG$44,$A713),AG$30&lt;=INDEX($EI$5:$EI$44,$A713)),$A713,0),0)</f>
        <v>0</v>
      </c>
      <c r="AH713" s="9"/>
    </row>
    <row r="714" spans="1:34">
      <c r="A714" s="5">
        <f t="shared" si="100"/>
        <v>28</v>
      </c>
      <c r="B714" s="5">
        <f t="shared" si="99"/>
        <v>8</v>
      </c>
      <c r="C714" s="9">
        <f>IFERROR(IF(AND($B714&gt;=INDEX($EH$5:$EH$44,$A714),$B714&lt;=INDEX($EJ$5:$EJ$44,$A714),C$30&gt;=INDEX($EG$5:$EG$44,$A714),C$30&lt;=INDEX($EI$5:$EI$44,$A714)),$A714,0),0)</f>
        <v>0</v>
      </c>
      <c r="D714" s="9">
        <f>IFERROR(IF(AND($B714&gt;=INDEX($EH$5:$EH$44,$A714),$B714&lt;=INDEX($EJ$5:$EJ$44,$A714),D$30&gt;=INDEX($EG$5:$EG$44,$A714),D$30&lt;=INDEX($EI$5:$EI$44,$A714)),$A714,0),0)</f>
        <v>0</v>
      </c>
      <c r="E714" s="9">
        <f>IFERROR(IF(AND($B714&gt;=INDEX($EH$5:$EH$44,$A714),$B714&lt;=INDEX($EJ$5:$EJ$44,$A714),E$30&gt;=INDEX($EG$5:$EG$44,$A714),E$30&lt;=INDEX($EI$5:$EI$44,$A714)),$A714,0),0)</f>
        <v>0</v>
      </c>
      <c r="F714" s="9">
        <f>IFERROR(IF(AND($B714&gt;=INDEX($EH$5:$EH$44,$A714),$B714&lt;=INDEX($EJ$5:$EJ$44,$A714),F$30&gt;=INDEX($EG$5:$EG$44,$A714),F$30&lt;=INDEX($EI$5:$EI$44,$A714)),$A714,0),0)</f>
        <v>0</v>
      </c>
      <c r="G714" s="9">
        <f>IFERROR(IF(AND($B714&gt;=INDEX($EH$5:$EH$44,$A714),$B714&lt;=INDEX($EJ$5:$EJ$44,$A714),G$30&gt;=INDEX($EG$5:$EG$44,$A714),G$30&lt;=INDEX($EI$5:$EI$44,$A714)),$A714,0),0)</f>
        <v>0</v>
      </c>
      <c r="H714" s="9">
        <f>IFERROR(IF(AND($B714&gt;=INDEX($EH$5:$EH$44,$A714),$B714&lt;=INDEX($EJ$5:$EJ$44,$A714),H$30&gt;=INDEX($EG$5:$EG$44,$A714),H$30&lt;=INDEX($EI$5:$EI$44,$A714)),$A714,0),0)</f>
        <v>0</v>
      </c>
      <c r="I714" s="9">
        <f>IFERROR(IF(AND($B714&gt;=INDEX($EH$5:$EH$44,$A714),$B714&lt;=INDEX($EJ$5:$EJ$44,$A714),I$30&gt;=INDEX($EG$5:$EG$44,$A714),I$30&lt;=INDEX($EI$5:$EI$44,$A714)),$A714,0),0)</f>
        <v>0</v>
      </c>
      <c r="J714" s="9">
        <f>IFERROR(IF(AND($B714&gt;=INDEX($EH$5:$EH$44,$A714),$B714&lt;=INDEX($EJ$5:$EJ$44,$A714),J$30&gt;=INDEX($EG$5:$EG$44,$A714),J$30&lt;=INDEX($EI$5:$EI$44,$A714)),$A714,0),0)</f>
        <v>0</v>
      </c>
      <c r="K714" s="9">
        <f>IFERROR(IF(AND($B714&gt;=INDEX($EH$5:$EH$44,$A714),$B714&lt;=INDEX($EJ$5:$EJ$44,$A714),K$30&gt;=INDEX($EG$5:$EG$44,$A714),K$30&lt;=INDEX($EI$5:$EI$44,$A714)),$A714,0),0)</f>
        <v>0</v>
      </c>
      <c r="L714" s="9">
        <f>IFERROR(IF(AND($B714&gt;=INDEX($EH$5:$EH$44,$A714),$B714&lt;=INDEX($EJ$5:$EJ$44,$A714),L$30&gt;=INDEX($EG$5:$EG$44,$A714),L$30&lt;=INDEX($EI$5:$EI$44,$A714)),$A714,0),0)</f>
        <v>0</v>
      </c>
      <c r="M714" s="9">
        <f>IFERROR(IF(AND($B714&gt;=INDEX($EH$5:$EH$44,$A714),$B714&lt;=INDEX($EJ$5:$EJ$44,$A714),M$30&gt;=INDEX($EG$5:$EG$44,$A714),M$30&lt;=INDEX($EI$5:$EI$44,$A714)),$A714,0),0)</f>
        <v>0</v>
      </c>
      <c r="N714" s="9">
        <f>IFERROR(IF(AND($B714&gt;=INDEX($EH$5:$EH$44,$A714),$B714&lt;=INDEX($EJ$5:$EJ$44,$A714),N$30&gt;=INDEX($EG$5:$EG$44,$A714),N$30&lt;=INDEX($EI$5:$EI$44,$A714)),$A714,0),0)</f>
        <v>0</v>
      </c>
      <c r="O714" s="9">
        <f>IFERROR(IF(AND($B714&gt;=INDEX($EH$5:$EH$44,$A714),$B714&lt;=INDEX($EJ$5:$EJ$44,$A714),O$30&gt;=INDEX($EG$5:$EG$44,$A714),O$30&lt;=INDEX($EI$5:$EI$44,$A714)),$A714,0),0)</f>
        <v>0</v>
      </c>
      <c r="P714" s="9">
        <f>IFERROR(IF(AND($B714&gt;=INDEX($EH$5:$EH$44,$A714),$B714&lt;=INDEX($EJ$5:$EJ$44,$A714),P$30&gt;=INDEX($EG$5:$EG$44,$A714),P$30&lt;=INDEX($EI$5:$EI$44,$A714)),$A714,0),0)</f>
        <v>0</v>
      </c>
      <c r="Q714" s="9">
        <f>IFERROR(IF(AND($B714&gt;=INDEX($EH$5:$EH$44,$A714),$B714&lt;=INDEX($EJ$5:$EJ$44,$A714),Q$30&gt;=INDEX($EG$5:$EG$44,$A714),Q$30&lt;=INDEX($EI$5:$EI$44,$A714)),$A714,0),0)</f>
        <v>0</v>
      </c>
      <c r="R714" s="9">
        <f>IFERROR(IF(AND($B714&gt;=INDEX($EH$5:$EH$44,$A714),$B714&lt;=INDEX($EJ$5:$EJ$44,$A714),R$30&gt;=INDEX($EG$5:$EG$44,$A714),R$30&lt;=INDEX($EI$5:$EI$44,$A714)),$A714,0),0)</f>
        <v>0</v>
      </c>
      <c r="S714" s="9">
        <f>IFERROR(IF(AND($B714&gt;=INDEX($EH$5:$EH$44,$A714),$B714&lt;=INDEX($EJ$5:$EJ$44,$A714),S$30&gt;=INDEX($EG$5:$EG$44,$A714),S$30&lt;=INDEX($EI$5:$EI$44,$A714)),$A714,0),0)</f>
        <v>0</v>
      </c>
      <c r="T714" s="9">
        <f>IFERROR(IF(AND($B714&gt;=INDEX($EH$5:$EH$44,$A714),$B714&lt;=INDEX($EJ$5:$EJ$44,$A714),T$30&gt;=INDEX($EG$5:$EG$44,$A714),T$30&lt;=INDEX($EI$5:$EI$44,$A714)),$A714,0),0)</f>
        <v>0</v>
      </c>
      <c r="U714" s="9">
        <f>IFERROR(IF(AND($B714&gt;=INDEX($EH$5:$EH$44,$A714),$B714&lt;=INDEX($EJ$5:$EJ$44,$A714),U$30&gt;=INDEX($EG$5:$EG$44,$A714),U$30&lt;=INDEX($EI$5:$EI$44,$A714)),$A714,0),0)</f>
        <v>0</v>
      </c>
      <c r="V714" s="9">
        <f>IFERROR(IF(AND($B714&gt;=INDEX($EH$5:$EH$44,$A714),$B714&lt;=INDEX($EJ$5:$EJ$44,$A714),V$30&gt;=INDEX($EG$5:$EG$44,$A714),V$30&lt;=INDEX($EI$5:$EI$44,$A714)),$A714,0),0)</f>
        <v>0</v>
      </c>
      <c r="W714" s="9">
        <f>IFERROR(IF(AND($B714&gt;=INDEX($EH$5:$EH$44,$A714),$B714&lt;=INDEX($EJ$5:$EJ$44,$A714),W$30&gt;=INDEX($EG$5:$EG$44,$A714),W$30&lt;=INDEX($EI$5:$EI$44,$A714)),$A714,0),0)</f>
        <v>0</v>
      </c>
      <c r="X714" s="9">
        <f>IFERROR(IF(AND($B714&gt;=INDEX($EH$5:$EH$44,$A714),$B714&lt;=INDEX($EJ$5:$EJ$44,$A714),X$30&gt;=INDEX($EG$5:$EG$44,$A714),X$30&lt;=INDEX($EI$5:$EI$44,$A714)),$A714,0),0)</f>
        <v>0</v>
      </c>
      <c r="Y714" s="9">
        <f>IFERROR(IF(AND($B714&gt;=INDEX($EH$5:$EH$44,$A714),$B714&lt;=INDEX($EJ$5:$EJ$44,$A714),Y$30&gt;=INDEX($EG$5:$EG$44,$A714),Y$30&lt;=INDEX($EI$5:$EI$44,$A714)),$A714,0),0)</f>
        <v>0</v>
      </c>
      <c r="Z714" s="9">
        <f>IFERROR(IF(AND($B714&gt;=INDEX($EH$5:$EH$44,$A714),$B714&lt;=INDEX($EJ$5:$EJ$44,$A714),Z$30&gt;=INDEX($EG$5:$EG$44,$A714),Z$30&lt;=INDEX($EI$5:$EI$44,$A714)),$A714,0),0)</f>
        <v>0</v>
      </c>
      <c r="AA714" s="9">
        <f>IFERROR(IF(AND($B714&gt;=INDEX($EH$5:$EH$44,$A714),$B714&lt;=INDEX($EJ$5:$EJ$44,$A714),AA$30&gt;=INDEX($EG$5:$EG$44,$A714),AA$30&lt;=INDEX($EI$5:$EI$44,$A714)),$A714,0),0)</f>
        <v>0</v>
      </c>
      <c r="AB714" s="9">
        <f>IFERROR(IF(AND($B714&gt;=INDEX($EH$5:$EH$44,$A714),$B714&lt;=INDEX($EJ$5:$EJ$44,$A714),AB$30&gt;=INDEX($EG$5:$EG$44,$A714),AB$30&lt;=INDEX($EI$5:$EI$44,$A714)),$A714,0),0)</f>
        <v>0</v>
      </c>
      <c r="AC714" s="9">
        <f>IFERROR(IF(AND($B714&gt;=INDEX($EH$5:$EH$44,$A714),$B714&lt;=INDEX($EJ$5:$EJ$44,$A714),AC$30&gt;=INDEX($EG$5:$EG$44,$A714),AC$30&lt;=INDEX($EI$5:$EI$44,$A714)),$A714,0),0)</f>
        <v>0</v>
      </c>
      <c r="AD714" s="9">
        <f>IFERROR(IF(AND($B714&gt;=INDEX($EH$5:$EH$44,$A714),$B714&lt;=INDEX($EJ$5:$EJ$44,$A714),AD$30&gt;=INDEX($EG$5:$EG$44,$A714),AD$30&lt;=INDEX($EI$5:$EI$44,$A714)),$A714,0),0)</f>
        <v>0</v>
      </c>
      <c r="AE714" s="9">
        <f>IFERROR(IF(AND($B714&gt;=INDEX($EH$5:$EH$44,$A714),$B714&lt;=INDEX($EJ$5:$EJ$44,$A714),AE$30&gt;=INDEX($EG$5:$EG$44,$A714),AE$30&lt;=INDEX($EI$5:$EI$44,$A714)),$A714,0),0)</f>
        <v>0</v>
      </c>
      <c r="AF714" s="9">
        <f>IFERROR(IF(AND($B714&gt;=INDEX($EH$5:$EH$44,$A714),$B714&lt;=INDEX($EJ$5:$EJ$44,$A714),AF$30&gt;=INDEX($EG$5:$EG$44,$A714),AF$30&lt;=INDEX($EI$5:$EI$44,$A714)),$A714,0),0)</f>
        <v>0</v>
      </c>
      <c r="AG714" s="9">
        <f>IFERROR(IF(AND($B714&gt;=INDEX($EH$5:$EH$44,$A714),$B714&lt;=INDEX($EJ$5:$EJ$44,$A714),AG$30&gt;=INDEX($EG$5:$EG$44,$A714),AG$30&lt;=INDEX($EI$5:$EI$44,$A714)),$A714,0),0)</f>
        <v>0</v>
      </c>
      <c r="AH714" s="9"/>
    </row>
    <row r="715" spans="1:34">
      <c r="A715" s="5">
        <f t="shared" si="100"/>
        <v>28</v>
      </c>
      <c r="B715" s="5">
        <f t="shared" si="99"/>
        <v>9</v>
      </c>
      <c r="C715" s="9">
        <f>IFERROR(IF(AND($B715&gt;=INDEX($EH$5:$EH$44,$A715),$B715&lt;=INDEX($EJ$5:$EJ$44,$A715),C$30&gt;=INDEX($EG$5:$EG$44,$A715),C$30&lt;=INDEX($EI$5:$EI$44,$A715)),$A715,0),0)</f>
        <v>0</v>
      </c>
      <c r="D715" s="9">
        <f>IFERROR(IF(AND($B715&gt;=INDEX($EH$5:$EH$44,$A715),$B715&lt;=INDEX($EJ$5:$EJ$44,$A715),D$30&gt;=INDEX($EG$5:$EG$44,$A715),D$30&lt;=INDEX($EI$5:$EI$44,$A715)),$A715,0),0)</f>
        <v>0</v>
      </c>
      <c r="E715" s="9">
        <f>IFERROR(IF(AND($B715&gt;=INDEX($EH$5:$EH$44,$A715),$B715&lt;=INDEX($EJ$5:$EJ$44,$A715),E$30&gt;=INDEX($EG$5:$EG$44,$A715),E$30&lt;=INDEX($EI$5:$EI$44,$A715)),$A715,0),0)</f>
        <v>0</v>
      </c>
      <c r="F715" s="9">
        <f>IFERROR(IF(AND($B715&gt;=INDEX($EH$5:$EH$44,$A715),$B715&lt;=INDEX($EJ$5:$EJ$44,$A715),F$30&gt;=INDEX($EG$5:$EG$44,$A715),F$30&lt;=INDEX($EI$5:$EI$44,$A715)),$A715,0),0)</f>
        <v>0</v>
      </c>
      <c r="G715" s="9">
        <f>IFERROR(IF(AND($B715&gt;=INDEX($EH$5:$EH$44,$A715),$B715&lt;=INDEX($EJ$5:$EJ$44,$A715),G$30&gt;=INDEX($EG$5:$EG$44,$A715),G$30&lt;=INDEX($EI$5:$EI$44,$A715)),$A715,0),0)</f>
        <v>0</v>
      </c>
      <c r="H715" s="9">
        <f>IFERROR(IF(AND($B715&gt;=INDEX($EH$5:$EH$44,$A715),$B715&lt;=INDEX($EJ$5:$EJ$44,$A715),H$30&gt;=INDEX($EG$5:$EG$44,$A715),H$30&lt;=INDEX($EI$5:$EI$44,$A715)),$A715,0),0)</f>
        <v>0</v>
      </c>
      <c r="I715" s="9">
        <f>IFERROR(IF(AND($B715&gt;=INDEX($EH$5:$EH$44,$A715),$B715&lt;=INDEX($EJ$5:$EJ$44,$A715),I$30&gt;=INDEX($EG$5:$EG$44,$A715),I$30&lt;=INDEX($EI$5:$EI$44,$A715)),$A715,0),0)</f>
        <v>0</v>
      </c>
      <c r="J715" s="9">
        <f>IFERROR(IF(AND($B715&gt;=INDEX($EH$5:$EH$44,$A715),$B715&lt;=INDEX($EJ$5:$EJ$44,$A715),J$30&gt;=INDEX($EG$5:$EG$44,$A715),J$30&lt;=INDEX($EI$5:$EI$44,$A715)),$A715,0),0)</f>
        <v>0</v>
      </c>
      <c r="K715" s="9">
        <f>IFERROR(IF(AND($B715&gt;=INDEX($EH$5:$EH$44,$A715),$B715&lt;=INDEX($EJ$5:$EJ$44,$A715),K$30&gt;=INDEX($EG$5:$EG$44,$A715),K$30&lt;=INDEX($EI$5:$EI$44,$A715)),$A715,0),0)</f>
        <v>0</v>
      </c>
      <c r="L715" s="9">
        <f>IFERROR(IF(AND($B715&gt;=INDEX($EH$5:$EH$44,$A715),$B715&lt;=INDEX($EJ$5:$EJ$44,$A715),L$30&gt;=INDEX($EG$5:$EG$44,$A715),L$30&lt;=INDEX($EI$5:$EI$44,$A715)),$A715,0),0)</f>
        <v>0</v>
      </c>
      <c r="M715" s="9">
        <f>IFERROR(IF(AND($B715&gt;=INDEX($EH$5:$EH$44,$A715),$B715&lt;=INDEX($EJ$5:$EJ$44,$A715),M$30&gt;=INDEX($EG$5:$EG$44,$A715),M$30&lt;=INDEX($EI$5:$EI$44,$A715)),$A715,0),0)</f>
        <v>0</v>
      </c>
      <c r="N715" s="9">
        <f>IFERROR(IF(AND($B715&gt;=INDEX($EH$5:$EH$44,$A715),$B715&lt;=INDEX($EJ$5:$EJ$44,$A715),N$30&gt;=INDEX($EG$5:$EG$44,$A715),N$30&lt;=INDEX($EI$5:$EI$44,$A715)),$A715,0),0)</f>
        <v>0</v>
      </c>
      <c r="O715" s="9">
        <f>IFERROR(IF(AND($B715&gt;=INDEX($EH$5:$EH$44,$A715),$B715&lt;=INDEX($EJ$5:$EJ$44,$A715),O$30&gt;=INDEX($EG$5:$EG$44,$A715),O$30&lt;=INDEX($EI$5:$EI$44,$A715)),$A715,0),0)</f>
        <v>0</v>
      </c>
      <c r="P715" s="9">
        <f>IFERROR(IF(AND($B715&gt;=INDEX($EH$5:$EH$44,$A715),$B715&lt;=INDEX($EJ$5:$EJ$44,$A715),P$30&gt;=INDEX($EG$5:$EG$44,$A715),P$30&lt;=INDEX($EI$5:$EI$44,$A715)),$A715,0),0)</f>
        <v>0</v>
      </c>
      <c r="Q715" s="9">
        <f>IFERROR(IF(AND($B715&gt;=INDEX($EH$5:$EH$44,$A715),$B715&lt;=INDEX($EJ$5:$EJ$44,$A715),Q$30&gt;=INDEX($EG$5:$EG$44,$A715),Q$30&lt;=INDEX($EI$5:$EI$44,$A715)),$A715,0),0)</f>
        <v>0</v>
      </c>
      <c r="R715" s="9">
        <f>IFERROR(IF(AND($B715&gt;=INDEX($EH$5:$EH$44,$A715),$B715&lt;=INDEX($EJ$5:$EJ$44,$A715),R$30&gt;=INDEX($EG$5:$EG$44,$A715),R$30&lt;=INDEX($EI$5:$EI$44,$A715)),$A715,0),0)</f>
        <v>0</v>
      </c>
      <c r="S715" s="9">
        <f>IFERROR(IF(AND($B715&gt;=INDEX($EH$5:$EH$44,$A715),$B715&lt;=INDEX($EJ$5:$EJ$44,$A715),S$30&gt;=INDEX($EG$5:$EG$44,$A715),S$30&lt;=INDEX($EI$5:$EI$44,$A715)),$A715,0),0)</f>
        <v>0</v>
      </c>
      <c r="T715" s="9">
        <f>IFERROR(IF(AND($B715&gt;=INDEX($EH$5:$EH$44,$A715),$B715&lt;=INDEX($EJ$5:$EJ$44,$A715),T$30&gt;=INDEX($EG$5:$EG$44,$A715),T$30&lt;=INDEX($EI$5:$EI$44,$A715)),$A715,0),0)</f>
        <v>0</v>
      </c>
      <c r="U715" s="9">
        <f>IFERROR(IF(AND($B715&gt;=INDEX($EH$5:$EH$44,$A715),$B715&lt;=INDEX($EJ$5:$EJ$44,$A715),U$30&gt;=INDEX($EG$5:$EG$44,$A715),U$30&lt;=INDEX($EI$5:$EI$44,$A715)),$A715,0),0)</f>
        <v>0</v>
      </c>
      <c r="V715" s="9">
        <f>IFERROR(IF(AND($B715&gt;=INDEX($EH$5:$EH$44,$A715),$B715&lt;=INDEX($EJ$5:$EJ$44,$A715),V$30&gt;=INDEX($EG$5:$EG$44,$A715),V$30&lt;=INDEX($EI$5:$EI$44,$A715)),$A715,0),0)</f>
        <v>0</v>
      </c>
      <c r="W715" s="9">
        <f>IFERROR(IF(AND($B715&gt;=INDEX($EH$5:$EH$44,$A715),$B715&lt;=INDEX($EJ$5:$EJ$44,$A715),W$30&gt;=INDEX($EG$5:$EG$44,$A715),W$30&lt;=INDEX($EI$5:$EI$44,$A715)),$A715,0),0)</f>
        <v>0</v>
      </c>
      <c r="X715" s="9">
        <f>IFERROR(IF(AND($B715&gt;=INDEX($EH$5:$EH$44,$A715),$B715&lt;=INDEX($EJ$5:$EJ$44,$A715),X$30&gt;=INDEX($EG$5:$EG$44,$A715),X$30&lt;=INDEX($EI$5:$EI$44,$A715)),$A715,0),0)</f>
        <v>0</v>
      </c>
      <c r="Y715" s="9">
        <f>IFERROR(IF(AND($B715&gt;=INDEX($EH$5:$EH$44,$A715),$B715&lt;=INDEX($EJ$5:$EJ$44,$A715),Y$30&gt;=INDEX($EG$5:$EG$44,$A715),Y$30&lt;=INDEX($EI$5:$EI$44,$A715)),$A715,0),0)</f>
        <v>0</v>
      </c>
      <c r="Z715" s="9">
        <f>IFERROR(IF(AND($B715&gt;=INDEX($EH$5:$EH$44,$A715),$B715&lt;=INDEX($EJ$5:$EJ$44,$A715),Z$30&gt;=INDEX($EG$5:$EG$44,$A715),Z$30&lt;=INDEX($EI$5:$EI$44,$A715)),$A715,0),0)</f>
        <v>0</v>
      </c>
      <c r="AA715" s="9">
        <f>IFERROR(IF(AND($B715&gt;=INDEX($EH$5:$EH$44,$A715),$B715&lt;=INDEX($EJ$5:$EJ$44,$A715),AA$30&gt;=INDEX($EG$5:$EG$44,$A715),AA$30&lt;=INDEX($EI$5:$EI$44,$A715)),$A715,0),0)</f>
        <v>0</v>
      </c>
      <c r="AB715" s="9">
        <f>IFERROR(IF(AND($B715&gt;=INDEX($EH$5:$EH$44,$A715),$B715&lt;=INDEX($EJ$5:$EJ$44,$A715),AB$30&gt;=INDEX($EG$5:$EG$44,$A715),AB$30&lt;=INDEX($EI$5:$EI$44,$A715)),$A715,0),0)</f>
        <v>0</v>
      </c>
      <c r="AC715" s="9">
        <f>IFERROR(IF(AND($B715&gt;=INDEX($EH$5:$EH$44,$A715),$B715&lt;=INDEX($EJ$5:$EJ$44,$A715),AC$30&gt;=INDEX($EG$5:$EG$44,$A715),AC$30&lt;=INDEX($EI$5:$EI$44,$A715)),$A715,0),0)</f>
        <v>0</v>
      </c>
      <c r="AD715" s="9">
        <f>IFERROR(IF(AND($B715&gt;=INDEX($EH$5:$EH$44,$A715),$B715&lt;=INDEX($EJ$5:$EJ$44,$A715),AD$30&gt;=INDEX($EG$5:$EG$44,$A715),AD$30&lt;=INDEX($EI$5:$EI$44,$A715)),$A715,0),0)</f>
        <v>0</v>
      </c>
      <c r="AE715" s="9">
        <f>IFERROR(IF(AND($B715&gt;=INDEX($EH$5:$EH$44,$A715),$B715&lt;=INDEX($EJ$5:$EJ$44,$A715),AE$30&gt;=INDEX($EG$5:$EG$44,$A715),AE$30&lt;=INDEX($EI$5:$EI$44,$A715)),$A715,0),0)</f>
        <v>0</v>
      </c>
      <c r="AF715" s="9">
        <f>IFERROR(IF(AND($B715&gt;=INDEX($EH$5:$EH$44,$A715),$B715&lt;=INDEX($EJ$5:$EJ$44,$A715),AF$30&gt;=INDEX($EG$5:$EG$44,$A715),AF$30&lt;=INDEX($EI$5:$EI$44,$A715)),$A715,0),0)</f>
        <v>0</v>
      </c>
      <c r="AG715" s="9">
        <f>IFERROR(IF(AND($B715&gt;=INDEX($EH$5:$EH$44,$A715),$B715&lt;=INDEX($EJ$5:$EJ$44,$A715),AG$30&gt;=INDEX($EG$5:$EG$44,$A715),AG$30&lt;=INDEX($EI$5:$EI$44,$A715)),$A715,0),0)</f>
        <v>0</v>
      </c>
      <c r="AH715" s="9"/>
    </row>
    <row r="716" spans="1:34">
      <c r="A716" s="5">
        <f t="shared" si="100"/>
        <v>28</v>
      </c>
      <c r="B716" s="5">
        <f t="shared" si="99"/>
        <v>10</v>
      </c>
      <c r="C716" s="9">
        <f>IFERROR(IF(AND($B716&gt;=INDEX($EH$5:$EH$44,$A716),$B716&lt;=INDEX($EJ$5:$EJ$44,$A716),C$30&gt;=INDEX($EG$5:$EG$44,$A716),C$30&lt;=INDEX($EI$5:$EI$44,$A716)),$A716,0),0)</f>
        <v>0</v>
      </c>
      <c r="D716" s="9">
        <f>IFERROR(IF(AND($B716&gt;=INDEX($EH$5:$EH$44,$A716),$B716&lt;=INDEX($EJ$5:$EJ$44,$A716),D$30&gt;=INDEX($EG$5:$EG$44,$A716),D$30&lt;=INDEX($EI$5:$EI$44,$A716)),$A716,0),0)</f>
        <v>0</v>
      </c>
      <c r="E716" s="9">
        <f>IFERROR(IF(AND($B716&gt;=INDEX($EH$5:$EH$44,$A716),$B716&lt;=INDEX($EJ$5:$EJ$44,$A716),E$30&gt;=INDEX($EG$5:$EG$44,$A716),E$30&lt;=INDEX($EI$5:$EI$44,$A716)),$A716,0),0)</f>
        <v>0</v>
      </c>
      <c r="F716" s="9">
        <f>IFERROR(IF(AND($B716&gt;=INDEX($EH$5:$EH$44,$A716),$B716&lt;=INDEX($EJ$5:$EJ$44,$A716),F$30&gt;=INDEX($EG$5:$EG$44,$A716),F$30&lt;=INDEX($EI$5:$EI$44,$A716)),$A716,0),0)</f>
        <v>0</v>
      </c>
      <c r="G716" s="9">
        <f>IFERROR(IF(AND($B716&gt;=INDEX($EH$5:$EH$44,$A716),$B716&lt;=INDEX($EJ$5:$EJ$44,$A716),G$30&gt;=INDEX($EG$5:$EG$44,$A716),G$30&lt;=INDEX($EI$5:$EI$44,$A716)),$A716,0),0)</f>
        <v>0</v>
      </c>
      <c r="H716" s="9">
        <f>IFERROR(IF(AND($B716&gt;=INDEX($EH$5:$EH$44,$A716),$B716&lt;=INDEX($EJ$5:$EJ$44,$A716),H$30&gt;=INDEX($EG$5:$EG$44,$A716),H$30&lt;=INDEX($EI$5:$EI$44,$A716)),$A716,0),0)</f>
        <v>0</v>
      </c>
      <c r="I716" s="9">
        <f>IFERROR(IF(AND($B716&gt;=INDEX($EH$5:$EH$44,$A716),$B716&lt;=INDEX($EJ$5:$EJ$44,$A716),I$30&gt;=INDEX($EG$5:$EG$44,$A716),I$30&lt;=INDEX($EI$5:$EI$44,$A716)),$A716,0),0)</f>
        <v>0</v>
      </c>
      <c r="J716" s="9">
        <f>IFERROR(IF(AND($B716&gt;=INDEX($EH$5:$EH$44,$A716),$B716&lt;=INDEX($EJ$5:$EJ$44,$A716),J$30&gt;=INDEX($EG$5:$EG$44,$A716),J$30&lt;=INDEX($EI$5:$EI$44,$A716)),$A716,0),0)</f>
        <v>0</v>
      </c>
      <c r="K716" s="9">
        <f>IFERROR(IF(AND($B716&gt;=INDEX($EH$5:$EH$44,$A716),$B716&lt;=INDEX($EJ$5:$EJ$44,$A716),K$30&gt;=INDEX($EG$5:$EG$44,$A716),K$30&lt;=INDEX($EI$5:$EI$44,$A716)),$A716,0),0)</f>
        <v>0</v>
      </c>
      <c r="L716" s="9">
        <f>IFERROR(IF(AND($B716&gt;=INDEX($EH$5:$EH$44,$A716),$B716&lt;=INDEX($EJ$5:$EJ$44,$A716),L$30&gt;=INDEX($EG$5:$EG$44,$A716),L$30&lt;=INDEX($EI$5:$EI$44,$A716)),$A716,0),0)</f>
        <v>0</v>
      </c>
      <c r="M716" s="9">
        <f>IFERROR(IF(AND($B716&gt;=INDEX($EH$5:$EH$44,$A716),$B716&lt;=INDEX($EJ$5:$EJ$44,$A716),M$30&gt;=INDEX($EG$5:$EG$44,$A716),M$30&lt;=INDEX($EI$5:$EI$44,$A716)),$A716,0),0)</f>
        <v>0</v>
      </c>
      <c r="N716" s="9">
        <f>IFERROR(IF(AND($B716&gt;=INDEX($EH$5:$EH$44,$A716),$B716&lt;=INDEX($EJ$5:$EJ$44,$A716),N$30&gt;=INDEX($EG$5:$EG$44,$A716),N$30&lt;=INDEX($EI$5:$EI$44,$A716)),$A716,0),0)</f>
        <v>0</v>
      </c>
      <c r="O716" s="9">
        <f>IFERROR(IF(AND($B716&gt;=INDEX($EH$5:$EH$44,$A716),$B716&lt;=INDEX($EJ$5:$EJ$44,$A716),O$30&gt;=INDEX($EG$5:$EG$44,$A716),O$30&lt;=INDEX($EI$5:$EI$44,$A716)),$A716,0),0)</f>
        <v>0</v>
      </c>
      <c r="P716" s="9">
        <f>IFERROR(IF(AND($B716&gt;=INDEX($EH$5:$EH$44,$A716),$B716&lt;=INDEX($EJ$5:$EJ$44,$A716),P$30&gt;=INDEX($EG$5:$EG$44,$A716),P$30&lt;=INDEX($EI$5:$EI$44,$A716)),$A716,0),0)</f>
        <v>0</v>
      </c>
      <c r="Q716" s="9">
        <f>IFERROR(IF(AND($B716&gt;=INDEX($EH$5:$EH$44,$A716),$B716&lt;=INDEX($EJ$5:$EJ$44,$A716),Q$30&gt;=INDEX($EG$5:$EG$44,$A716),Q$30&lt;=INDEX($EI$5:$EI$44,$A716)),$A716,0),0)</f>
        <v>0</v>
      </c>
      <c r="R716" s="9">
        <f>IFERROR(IF(AND($B716&gt;=INDEX($EH$5:$EH$44,$A716),$B716&lt;=INDEX($EJ$5:$EJ$44,$A716),R$30&gt;=INDEX($EG$5:$EG$44,$A716),R$30&lt;=INDEX($EI$5:$EI$44,$A716)),$A716,0),0)</f>
        <v>0</v>
      </c>
      <c r="S716" s="9">
        <f>IFERROR(IF(AND($B716&gt;=INDEX($EH$5:$EH$44,$A716),$B716&lt;=INDEX($EJ$5:$EJ$44,$A716),S$30&gt;=INDEX($EG$5:$EG$44,$A716),S$30&lt;=INDEX($EI$5:$EI$44,$A716)),$A716,0),0)</f>
        <v>0</v>
      </c>
      <c r="T716" s="9">
        <f>IFERROR(IF(AND($B716&gt;=INDEX($EH$5:$EH$44,$A716),$B716&lt;=INDEX($EJ$5:$EJ$44,$A716),T$30&gt;=INDEX($EG$5:$EG$44,$A716),T$30&lt;=INDEX($EI$5:$EI$44,$A716)),$A716,0),0)</f>
        <v>0</v>
      </c>
      <c r="U716" s="9">
        <f>IFERROR(IF(AND($B716&gt;=INDEX($EH$5:$EH$44,$A716),$B716&lt;=INDEX($EJ$5:$EJ$44,$A716),U$30&gt;=INDEX($EG$5:$EG$44,$A716),U$30&lt;=INDEX($EI$5:$EI$44,$A716)),$A716,0),0)</f>
        <v>0</v>
      </c>
      <c r="V716" s="9">
        <f>IFERROR(IF(AND($B716&gt;=INDEX($EH$5:$EH$44,$A716),$B716&lt;=INDEX($EJ$5:$EJ$44,$A716),V$30&gt;=INDEX($EG$5:$EG$44,$A716),V$30&lt;=INDEX($EI$5:$EI$44,$A716)),$A716,0),0)</f>
        <v>0</v>
      </c>
      <c r="W716" s="9">
        <f>IFERROR(IF(AND($B716&gt;=INDEX($EH$5:$EH$44,$A716),$B716&lt;=INDEX($EJ$5:$EJ$44,$A716),W$30&gt;=INDEX($EG$5:$EG$44,$A716),W$30&lt;=INDEX($EI$5:$EI$44,$A716)),$A716,0),0)</f>
        <v>0</v>
      </c>
      <c r="X716" s="9">
        <f>IFERROR(IF(AND($B716&gt;=INDEX($EH$5:$EH$44,$A716),$B716&lt;=INDEX($EJ$5:$EJ$44,$A716),X$30&gt;=INDEX($EG$5:$EG$44,$A716),X$30&lt;=INDEX($EI$5:$EI$44,$A716)),$A716,0),0)</f>
        <v>0</v>
      </c>
      <c r="Y716" s="9">
        <f>IFERROR(IF(AND($B716&gt;=INDEX($EH$5:$EH$44,$A716),$B716&lt;=INDEX($EJ$5:$EJ$44,$A716),Y$30&gt;=INDEX($EG$5:$EG$44,$A716),Y$30&lt;=INDEX($EI$5:$EI$44,$A716)),$A716,0),0)</f>
        <v>0</v>
      </c>
      <c r="Z716" s="9">
        <f>IFERROR(IF(AND($B716&gt;=INDEX($EH$5:$EH$44,$A716),$B716&lt;=INDEX($EJ$5:$EJ$44,$A716),Z$30&gt;=INDEX($EG$5:$EG$44,$A716),Z$30&lt;=INDEX($EI$5:$EI$44,$A716)),$A716,0),0)</f>
        <v>0</v>
      </c>
      <c r="AA716" s="9">
        <f>IFERROR(IF(AND($B716&gt;=INDEX($EH$5:$EH$44,$A716),$B716&lt;=INDEX($EJ$5:$EJ$44,$A716),AA$30&gt;=INDEX($EG$5:$EG$44,$A716),AA$30&lt;=INDEX($EI$5:$EI$44,$A716)),$A716,0),0)</f>
        <v>0</v>
      </c>
      <c r="AB716" s="9">
        <f>IFERROR(IF(AND($B716&gt;=INDEX($EH$5:$EH$44,$A716),$B716&lt;=INDEX($EJ$5:$EJ$44,$A716),AB$30&gt;=INDEX($EG$5:$EG$44,$A716),AB$30&lt;=INDEX($EI$5:$EI$44,$A716)),$A716,0),0)</f>
        <v>0</v>
      </c>
      <c r="AC716" s="9">
        <f>IFERROR(IF(AND($B716&gt;=INDEX($EH$5:$EH$44,$A716),$B716&lt;=INDEX($EJ$5:$EJ$44,$A716),AC$30&gt;=INDEX($EG$5:$EG$44,$A716),AC$30&lt;=INDEX($EI$5:$EI$44,$A716)),$A716,0),0)</f>
        <v>0</v>
      </c>
      <c r="AD716" s="9">
        <f>IFERROR(IF(AND($B716&gt;=INDEX($EH$5:$EH$44,$A716),$B716&lt;=INDEX($EJ$5:$EJ$44,$A716),AD$30&gt;=INDEX($EG$5:$EG$44,$A716),AD$30&lt;=INDEX($EI$5:$EI$44,$A716)),$A716,0),0)</f>
        <v>0</v>
      </c>
      <c r="AE716" s="9">
        <f>IFERROR(IF(AND($B716&gt;=INDEX($EH$5:$EH$44,$A716),$B716&lt;=INDEX($EJ$5:$EJ$44,$A716),AE$30&gt;=INDEX($EG$5:$EG$44,$A716),AE$30&lt;=INDEX($EI$5:$EI$44,$A716)),$A716,0),0)</f>
        <v>0</v>
      </c>
      <c r="AF716" s="9">
        <f>IFERROR(IF(AND($B716&gt;=INDEX($EH$5:$EH$44,$A716),$B716&lt;=INDEX($EJ$5:$EJ$44,$A716),AF$30&gt;=INDEX($EG$5:$EG$44,$A716),AF$30&lt;=INDEX($EI$5:$EI$44,$A716)),$A716,0),0)</f>
        <v>0</v>
      </c>
      <c r="AG716" s="9">
        <f>IFERROR(IF(AND($B716&gt;=INDEX($EH$5:$EH$44,$A716),$B716&lt;=INDEX($EJ$5:$EJ$44,$A716),AG$30&gt;=INDEX($EG$5:$EG$44,$A716),AG$30&lt;=INDEX($EI$5:$EI$44,$A716)),$A716,0),0)</f>
        <v>0</v>
      </c>
      <c r="AH716" s="9"/>
    </row>
    <row r="717" spans="1:34">
      <c r="A717" s="5">
        <f t="shared" si="100"/>
        <v>28</v>
      </c>
      <c r="B717" s="5">
        <f t="shared" si="99"/>
        <v>11</v>
      </c>
      <c r="C717" s="9">
        <f>IFERROR(IF(AND($B717&gt;=INDEX($EH$5:$EH$44,$A717),$B717&lt;=INDEX($EJ$5:$EJ$44,$A717),C$30&gt;=INDEX($EG$5:$EG$44,$A717),C$30&lt;=INDEX($EI$5:$EI$44,$A717)),$A717,0),0)</f>
        <v>0</v>
      </c>
      <c r="D717" s="9">
        <f>IFERROR(IF(AND($B717&gt;=INDEX($EH$5:$EH$44,$A717),$B717&lt;=INDEX($EJ$5:$EJ$44,$A717),D$30&gt;=INDEX($EG$5:$EG$44,$A717),D$30&lt;=INDEX($EI$5:$EI$44,$A717)),$A717,0),0)</f>
        <v>0</v>
      </c>
      <c r="E717" s="9">
        <f>IFERROR(IF(AND($B717&gt;=INDEX($EH$5:$EH$44,$A717),$B717&lt;=INDEX($EJ$5:$EJ$44,$A717),E$30&gt;=INDEX($EG$5:$EG$44,$A717),E$30&lt;=INDEX($EI$5:$EI$44,$A717)),$A717,0),0)</f>
        <v>0</v>
      </c>
      <c r="F717" s="9">
        <f>IFERROR(IF(AND($B717&gt;=INDEX($EH$5:$EH$44,$A717),$B717&lt;=INDEX($EJ$5:$EJ$44,$A717),F$30&gt;=INDEX($EG$5:$EG$44,$A717),F$30&lt;=INDEX($EI$5:$EI$44,$A717)),$A717,0),0)</f>
        <v>0</v>
      </c>
      <c r="G717" s="9">
        <f>IFERROR(IF(AND($B717&gt;=INDEX($EH$5:$EH$44,$A717),$B717&lt;=INDEX($EJ$5:$EJ$44,$A717),G$30&gt;=INDEX($EG$5:$EG$44,$A717),G$30&lt;=INDEX($EI$5:$EI$44,$A717)),$A717,0),0)</f>
        <v>0</v>
      </c>
      <c r="H717" s="9">
        <f>IFERROR(IF(AND($B717&gt;=INDEX($EH$5:$EH$44,$A717),$B717&lt;=INDEX($EJ$5:$EJ$44,$A717),H$30&gt;=INDEX($EG$5:$EG$44,$A717),H$30&lt;=INDEX($EI$5:$EI$44,$A717)),$A717,0),0)</f>
        <v>0</v>
      </c>
      <c r="I717" s="9">
        <f>IFERROR(IF(AND($B717&gt;=INDEX($EH$5:$EH$44,$A717),$B717&lt;=INDEX($EJ$5:$EJ$44,$A717),I$30&gt;=INDEX($EG$5:$EG$44,$A717),I$30&lt;=INDEX($EI$5:$EI$44,$A717)),$A717,0),0)</f>
        <v>0</v>
      </c>
      <c r="J717" s="9">
        <f>IFERROR(IF(AND($B717&gt;=INDEX($EH$5:$EH$44,$A717),$B717&lt;=INDEX($EJ$5:$EJ$44,$A717),J$30&gt;=INDEX($EG$5:$EG$44,$A717),J$30&lt;=INDEX($EI$5:$EI$44,$A717)),$A717,0),0)</f>
        <v>0</v>
      </c>
      <c r="K717" s="9">
        <f>IFERROR(IF(AND($B717&gt;=INDEX($EH$5:$EH$44,$A717),$B717&lt;=INDEX($EJ$5:$EJ$44,$A717),K$30&gt;=INDEX($EG$5:$EG$44,$A717),K$30&lt;=INDEX($EI$5:$EI$44,$A717)),$A717,0),0)</f>
        <v>0</v>
      </c>
      <c r="L717" s="9">
        <f>IFERROR(IF(AND($B717&gt;=INDEX($EH$5:$EH$44,$A717),$B717&lt;=INDEX($EJ$5:$EJ$44,$A717),L$30&gt;=INDEX($EG$5:$EG$44,$A717),L$30&lt;=INDEX($EI$5:$EI$44,$A717)),$A717,0),0)</f>
        <v>0</v>
      </c>
      <c r="M717" s="9">
        <f>IFERROR(IF(AND($B717&gt;=INDEX($EH$5:$EH$44,$A717),$B717&lt;=INDEX($EJ$5:$EJ$44,$A717),M$30&gt;=INDEX($EG$5:$EG$44,$A717),M$30&lt;=INDEX($EI$5:$EI$44,$A717)),$A717,0),0)</f>
        <v>0</v>
      </c>
      <c r="N717" s="9">
        <f>IFERROR(IF(AND($B717&gt;=INDEX($EH$5:$EH$44,$A717),$B717&lt;=INDEX($EJ$5:$EJ$44,$A717),N$30&gt;=INDEX($EG$5:$EG$44,$A717),N$30&lt;=INDEX($EI$5:$EI$44,$A717)),$A717,0),0)</f>
        <v>0</v>
      </c>
      <c r="O717" s="9">
        <f>IFERROR(IF(AND($B717&gt;=INDEX($EH$5:$EH$44,$A717),$B717&lt;=INDEX($EJ$5:$EJ$44,$A717),O$30&gt;=INDEX($EG$5:$EG$44,$A717),O$30&lt;=INDEX($EI$5:$EI$44,$A717)),$A717,0),0)</f>
        <v>0</v>
      </c>
      <c r="P717" s="9">
        <f>IFERROR(IF(AND($B717&gt;=INDEX($EH$5:$EH$44,$A717),$B717&lt;=INDEX($EJ$5:$EJ$44,$A717),P$30&gt;=INDEX($EG$5:$EG$44,$A717),P$30&lt;=INDEX($EI$5:$EI$44,$A717)),$A717,0),0)</f>
        <v>0</v>
      </c>
      <c r="Q717" s="9">
        <f>IFERROR(IF(AND($B717&gt;=INDEX($EH$5:$EH$44,$A717),$B717&lt;=INDEX($EJ$5:$EJ$44,$A717),Q$30&gt;=INDEX($EG$5:$EG$44,$A717),Q$30&lt;=INDEX($EI$5:$EI$44,$A717)),$A717,0),0)</f>
        <v>0</v>
      </c>
      <c r="R717" s="9">
        <f>IFERROR(IF(AND($B717&gt;=INDEX($EH$5:$EH$44,$A717),$B717&lt;=INDEX($EJ$5:$EJ$44,$A717),R$30&gt;=INDEX($EG$5:$EG$44,$A717),R$30&lt;=INDEX($EI$5:$EI$44,$A717)),$A717,0),0)</f>
        <v>0</v>
      </c>
      <c r="S717" s="9">
        <f>IFERROR(IF(AND($B717&gt;=INDEX($EH$5:$EH$44,$A717),$B717&lt;=INDEX($EJ$5:$EJ$44,$A717),S$30&gt;=INDEX($EG$5:$EG$44,$A717),S$30&lt;=INDEX($EI$5:$EI$44,$A717)),$A717,0),0)</f>
        <v>0</v>
      </c>
      <c r="T717" s="9">
        <f>IFERROR(IF(AND($B717&gt;=INDEX($EH$5:$EH$44,$A717),$B717&lt;=INDEX($EJ$5:$EJ$44,$A717),T$30&gt;=INDEX($EG$5:$EG$44,$A717),T$30&lt;=INDEX($EI$5:$EI$44,$A717)),$A717,0),0)</f>
        <v>0</v>
      </c>
      <c r="U717" s="9">
        <f>IFERROR(IF(AND($B717&gt;=INDEX($EH$5:$EH$44,$A717),$B717&lt;=INDEX($EJ$5:$EJ$44,$A717),U$30&gt;=INDEX($EG$5:$EG$44,$A717),U$30&lt;=INDEX($EI$5:$EI$44,$A717)),$A717,0),0)</f>
        <v>0</v>
      </c>
      <c r="V717" s="9">
        <f>IFERROR(IF(AND($B717&gt;=INDEX($EH$5:$EH$44,$A717),$B717&lt;=INDEX($EJ$5:$EJ$44,$A717),V$30&gt;=INDEX($EG$5:$EG$44,$A717),V$30&lt;=INDEX($EI$5:$EI$44,$A717)),$A717,0),0)</f>
        <v>0</v>
      </c>
      <c r="W717" s="9">
        <f>IFERROR(IF(AND($B717&gt;=INDEX($EH$5:$EH$44,$A717),$B717&lt;=INDEX($EJ$5:$EJ$44,$A717),W$30&gt;=INDEX($EG$5:$EG$44,$A717),W$30&lt;=INDEX($EI$5:$EI$44,$A717)),$A717,0),0)</f>
        <v>0</v>
      </c>
      <c r="X717" s="9">
        <f>IFERROR(IF(AND($B717&gt;=INDEX($EH$5:$EH$44,$A717),$B717&lt;=INDEX($EJ$5:$EJ$44,$A717),X$30&gt;=INDEX($EG$5:$EG$44,$A717),X$30&lt;=INDEX($EI$5:$EI$44,$A717)),$A717,0),0)</f>
        <v>0</v>
      </c>
      <c r="Y717" s="9">
        <f>IFERROR(IF(AND($B717&gt;=INDEX($EH$5:$EH$44,$A717),$B717&lt;=INDEX($EJ$5:$EJ$44,$A717),Y$30&gt;=INDEX($EG$5:$EG$44,$A717),Y$30&lt;=INDEX($EI$5:$EI$44,$A717)),$A717,0),0)</f>
        <v>0</v>
      </c>
      <c r="Z717" s="9">
        <f>IFERROR(IF(AND($B717&gt;=INDEX($EH$5:$EH$44,$A717),$B717&lt;=INDEX($EJ$5:$EJ$44,$A717),Z$30&gt;=INDEX($EG$5:$EG$44,$A717),Z$30&lt;=INDEX($EI$5:$EI$44,$A717)),$A717,0),0)</f>
        <v>0</v>
      </c>
      <c r="AA717" s="9">
        <f>IFERROR(IF(AND($B717&gt;=INDEX($EH$5:$EH$44,$A717),$B717&lt;=INDEX($EJ$5:$EJ$44,$A717),AA$30&gt;=INDEX($EG$5:$EG$44,$A717),AA$30&lt;=INDEX($EI$5:$EI$44,$A717)),$A717,0),0)</f>
        <v>0</v>
      </c>
      <c r="AB717" s="9">
        <f>IFERROR(IF(AND($B717&gt;=INDEX($EH$5:$EH$44,$A717),$B717&lt;=INDEX($EJ$5:$EJ$44,$A717),AB$30&gt;=INDEX($EG$5:$EG$44,$A717),AB$30&lt;=INDEX($EI$5:$EI$44,$A717)),$A717,0),0)</f>
        <v>0</v>
      </c>
      <c r="AC717" s="9">
        <f>IFERROR(IF(AND($B717&gt;=INDEX($EH$5:$EH$44,$A717),$B717&lt;=INDEX($EJ$5:$EJ$44,$A717),AC$30&gt;=INDEX($EG$5:$EG$44,$A717),AC$30&lt;=INDEX($EI$5:$EI$44,$A717)),$A717,0),0)</f>
        <v>0</v>
      </c>
      <c r="AD717" s="9">
        <f>IFERROR(IF(AND($B717&gt;=INDEX($EH$5:$EH$44,$A717),$B717&lt;=INDEX($EJ$5:$EJ$44,$A717),AD$30&gt;=INDEX($EG$5:$EG$44,$A717),AD$30&lt;=INDEX($EI$5:$EI$44,$A717)),$A717,0),0)</f>
        <v>0</v>
      </c>
      <c r="AE717" s="9">
        <f>IFERROR(IF(AND($B717&gt;=INDEX($EH$5:$EH$44,$A717),$B717&lt;=INDEX($EJ$5:$EJ$44,$A717),AE$30&gt;=INDEX($EG$5:$EG$44,$A717),AE$30&lt;=INDEX($EI$5:$EI$44,$A717)),$A717,0),0)</f>
        <v>0</v>
      </c>
      <c r="AF717" s="9">
        <f>IFERROR(IF(AND($B717&gt;=INDEX($EH$5:$EH$44,$A717),$B717&lt;=INDEX($EJ$5:$EJ$44,$A717),AF$30&gt;=INDEX($EG$5:$EG$44,$A717),AF$30&lt;=INDEX($EI$5:$EI$44,$A717)),$A717,0),0)</f>
        <v>0</v>
      </c>
      <c r="AG717" s="9">
        <f>IFERROR(IF(AND($B717&gt;=INDEX($EH$5:$EH$44,$A717),$B717&lt;=INDEX($EJ$5:$EJ$44,$A717),AG$30&gt;=INDEX($EG$5:$EG$44,$A717),AG$30&lt;=INDEX($EI$5:$EI$44,$A717)),$A717,0),0)</f>
        <v>0</v>
      </c>
      <c r="AH717" s="9"/>
    </row>
    <row r="718" spans="1:34">
      <c r="A718" s="5">
        <f t="shared" si="100"/>
        <v>28</v>
      </c>
      <c r="B718" s="5">
        <f t="shared" si="99"/>
        <v>12</v>
      </c>
      <c r="C718" s="9">
        <f>IFERROR(IF(AND($B718&gt;=INDEX($EH$5:$EH$44,$A718),$B718&lt;=INDEX($EJ$5:$EJ$44,$A718),C$30&gt;=INDEX($EG$5:$EG$44,$A718),C$30&lt;=INDEX($EI$5:$EI$44,$A718)),$A718,0),0)</f>
        <v>0</v>
      </c>
      <c r="D718" s="9">
        <f>IFERROR(IF(AND($B718&gt;=INDEX($EH$5:$EH$44,$A718),$B718&lt;=INDEX($EJ$5:$EJ$44,$A718),D$30&gt;=INDEX($EG$5:$EG$44,$A718),D$30&lt;=INDEX($EI$5:$EI$44,$A718)),$A718,0),0)</f>
        <v>0</v>
      </c>
      <c r="E718" s="9">
        <f>IFERROR(IF(AND($B718&gt;=INDEX($EH$5:$EH$44,$A718),$B718&lt;=INDEX($EJ$5:$EJ$44,$A718),E$30&gt;=INDEX($EG$5:$EG$44,$A718),E$30&lt;=INDEX($EI$5:$EI$44,$A718)),$A718,0),0)</f>
        <v>0</v>
      </c>
      <c r="F718" s="9">
        <f>IFERROR(IF(AND($B718&gt;=INDEX($EH$5:$EH$44,$A718),$B718&lt;=INDEX($EJ$5:$EJ$44,$A718),F$30&gt;=INDEX($EG$5:$EG$44,$A718),F$30&lt;=INDEX($EI$5:$EI$44,$A718)),$A718,0),0)</f>
        <v>0</v>
      </c>
      <c r="G718" s="9">
        <f>IFERROR(IF(AND($B718&gt;=INDEX($EH$5:$EH$44,$A718),$B718&lt;=INDEX($EJ$5:$EJ$44,$A718),G$30&gt;=INDEX($EG$5:$EG$44,$A718),G$30&lt;=INDEX($EI$5:$EI$44,$A718)),$A718,0),0)</f>
        <v>0</v>
      </c>
      <c r="H718" s="9">
        <f>IFERROR(IF(AND($B718&gt;=INDEX($EH$5:$EH$44,$A718),$B718&lt;=INDEX($EJ$5:$EJ$44,$A718),H$30&gt;=INDEX($EG$5:$EG$44,$A718),H$30&lt;=INDEX($EI$5:$EI$44,$A718)),$A718,0),0)</f>
        <v>0</v>
      </c>
      <c r="I718" s="9">
        <f>IFERROR(IF(AND($B718&gt;=INDEX($EH$5:$EH$44,$A718),$B718&lt;=INDEX($EJ$5:$EJ$44,$A718),I$30&gt;=INDEX($EG$5:$EG$44,$A718),I$30&lt;=INDEX($EI$5:$EI$44,$A718)),$A718,0),0)</f>
        <v>0</v>
      </c>
      <c r="J718" s="9">
        <f>IFERROR(IF(AND($B718&gt;=INDEX($EH$5:$EH$44,$A718),$B718&lt;=INDEX($EJ$5:$EJ$44,$A718),J$30&gt;=INDEX($EG$5:$EG$44,$A718),J$30&lt;=INDEX($EI$5:$EI$44,$A718)),$A718,0),0)</f>
        <v>0</v>
      </c>
      <c r="K718" s="9">
        <f>IFERROR(IF(AND($B718&gt;=INDEX($EH$5:$EH$44,$A718),$B718&lt;=INDEX($EJ$5:$EJ$44,$A718),K$30&gt;=INDEX($EG$5:$EG$44,$A718),K$30&lt;=INDEX($EI$5:$EI$44,$A718)),$A718,0),0)</f>
        <v>0</v>
      </c>
      <c r="L718" s="9">
        <f>IFERROR(IF(AND($B718&gt;=INDEX($EH$5:$EH$44,$A718),$B718&lt;=INDEX($EJ$5:$EJ$44,$A718),L$30&gt;=INDEX($EG$5:$EG$44,$A718),L$30&lt;=INDEX($EI$5:$EI$44,$A718)),$A718,0),0)</f>
        <v>0</v>
      </c>
      <c r="M718" s="9">
        <f>IFERROR(IF(AND($B718&gt;=INDEX($EH$5:$EH$44,$A718),$B718&lt;=INDEX($EJ$5:$EJ$44,$A718),M$30&gt;=INDEX($EG$5:$EG$44,$A718),M$30&lt;=INDEX($EI$5:$EI$44,$A718)),$A718,0),0)</f>
        <v>0</v>
      </c>
      <c r="N718" s="9">
        <f>IFERROR(IF(AND($B718&gt;=INDEX($EH$5:$EH$44,$A718),$B718&lt;=INDEX($EJ$5:$EJ$44,$A718),N$30&gt;=INDEX($EG$5:$EG$44,$A718),N$30&lt;=INDEX($EI$5:$EI$44,$A718)),$A718,0),0)</f>
        <v>0</v>
      </c>
      <c r="O718" s="9">
        <f>IFERROR(IF(AND($B718&gt;=INDEX($EH$5:$EH$44,$A718),$B718&lt;=INDEX($EJ$5:$EJ$44,$A718),O$30&gt;=INDEX($EG$5:$EG$44,$A718),O$30&lt;=INDEX($EI$5:$EI$44,$A718)),$A718,0),0)</f>
        <v>0</v>
      </c>
      <c r="P718" s="9">
        <f>IFERROR(IF(AND($B718&gt;=INDEX($EH$5:$EH$44,$A718),$B718&lt;=INDEX($EJ$5:$EJ$44,$A718),P$30&gt;=INDEX($EG$5:$EG$44,$A718),P$30&lt;=INDEX($EI$5:$EI$44,$A718)),$A718,0),0)</f>
        <v>0</v>
      </c>
      <c r="Q718" s="9">
        <f>IFERROR(IF(AND($B718&gt;=INDEX($EH$5:$EH$44,$A718),$B718&lt;=INDEX($EJ$5:$EJ$44,$A718),Q$30&gt;=INDEX($EG$5:$EG$44,$A718),Q$30&lt;=INDEX($EI$5:$EI$44,$A718)),$A718,0),0)</f>
        <v>0</v>
      </c>
      <c r="R718" s="9">
        <f>IFERROR(IF(AND($B718&gt;=INDEX($EH$5:$EH$44,$A718),$B718&lt;=INDEX($EJ$5:$EJ$44,$A718),R$30&gt;=INDEX($EG$5:$EG$44,$A718),R$30&lt;=INDEX($EI$5:$EI$44,$A718)),$A718,0),0)</f>
        <v>0</v>
      </c>
      <c r="S718" s="9">
        <f>IFERROR(IF(AND($B718&gt;=INDEX($EH$5:$EH$44,$A718),$B718&lt;=INDEX($EJ$5:$EJ$44,$A718),S$30&gt;=INDEX($EG$5:$EG$44,$A718),S$30&lt;=INDEX($EI$5:$EI$44,$A718)),$A718,0),0)</f>
        <v>0</v>
      </c>
      <c r="T718" s="9">
        <f>IFERROR(IF(AND($B718&gt;=INDEX($EH$5:$EH$44,$A718),$B718&lt;=INDEX($EJ$5:$EJ$44,$A718),T$30&gt;=INDEX($EG$5:$EG$44,$A718),T$30&lt;=INDEX($EI$5:$EI$44,$A718)),$A718,0),0)</f>
        <v>0</v>
      </c>
      <c r="U718" s="9">
        <f>IFERROR(IF(AND($B718&gt;=INDEX($EH$5:$EH$44,$A718),$B718&lt;=INDEX($EJ$5:$EJ$44,$A718),U$30&gt;=INDEX($EG$5:$EG$44,$A718),U$30&lt;=INDEX($EI$5:$EI$44,$A718)),$A718,0),0)</f>
        <v>0</v>
      </c>
      <c r="V718" s="9">
        <f>IFERROR(IF(AND($B718&gt;=INDEX($EH$5:$EH$44,$A718),$B718&lt;=INDEX($EJ$5:$EJ$44,$A718),V$30&gt;=INDEX($EG$5:$EG$44,$A718),V$30&lt;=INDEX($EI$5:$EI$44,$A718)),$A718,0),0)</f>
        <v>0</v>
      </c>
      <c r="W718" s="9">
        <f>IFERROR(IF(AND($B718&gt;=INDEX($EH$5:$EH$44,$A718),$B718&lt;=INDEX($EJ$5:$EJ$44,$A718),W$30&gt;=INDEX($EG$5:$EG$44,$A718),W$30&lt;=INDEX($EI$5:$EI$44,$A718)),$A718,0),0)</f>
        <v>0</v>
      </c>
      <c r="X718" s="9">
        <f>IFERROR(IF(AND($B718&gt;=INDEX($EH$5:$EH$44,$A718),$B718&lt;=INDEX($EJ$5:$EJ$44,$A718),X$30&gt;=INDEX($EG$5:$EG$44,$A718),X$30&lt;=INDEX($EI$5:$EI$44,$A718)),$A718,0),0)</f>
        <v>0</v>
      </c>
      <c r="Y718" s="9">
        <f>IFERROR(IF(AND($B718&gt;=INDEX($EH$5:$EH$44,$A718),$B718&lt;=INDEX($EJ$5:$EJ$44,$A718),Y$30&gt;=INDEX($EG$5:$EG$44,$A718),Y$30&lt;=INDEX($EI$5:$EI$44,$A718)),$A718,0),0)</f>
        <v>0</v>
      </c>
      <c r="Z718" s="9">
        <f>IFERROR(IF(AND($B718&gt;=INDEX($EH$5:$EH$44,$A718),$B718&lt;=INDEX($EJ$5:$EJ$44,$A718),Z$30&gt;=INDEX($EG$5:$EG$44,$A718),Z$30&lt;=INDEX($EI$5:$EI$44,$A718)),$A718,0),0)</f>
        <v>0</v>
      </c>
      <c r="AA718" s="9">
        <f>IFERROR(IF(AND($B718&gt;=INDEX($EH$5:$EH$44,$A718),$B718&lt;=INDEX($EJ$5:$EJ$44,$A718),AA$30&gt;=INDEX($EG$5:$EG$44,$A718),AA$30&lt;=INDEX($EI$5:$EI$44,$A718)),$A718,0),0)</f>
        <v>0</v>
      </c>
      <c r="AB718" s="9">
        <f>IFERROR(IF(AND($B718&gt;=INDEX($EH$5:$EH$44,$A718),$B718&lt;=INDEX($EJ$5:$EJ$44,$A718),AB$30&gt;=INDEX($EG$5:$EG$44,$A718),AB$30&lt;=INDEX($EI$5:$EI$44,$A718)),$A718,0),0)</f>
        <v>0</v>
      </c>
      <c r="AC718" s="9">
        <f>IFERROR(IF(AND($B718&gt;=INDEX($EH$5:$EH$44,$A718),$B718&lt;=INDEX($EJ$5:$EJ$44,$A718),AC$30&gt;=INDEX($EG$5:$EG$44,$A718),AC$30&lt;=INDEX($EI$5:$EI$44,$A718)),$A718,0),0)</f>
        <v>0</v>
      </c>
      <c r="AD718" s="9">
        <f>IFERROR(IF(AND($B718&gt;=INDEX($EH$5:$EH$44,$A718),$B718&lt;=INDEX($EJ$5:$EJ$44,$A718),AD$30&gt;=INDEX($EG$5:$EG$44,$A718),AD$30&lt;=INDEX($EI$5:$EI$44,$A718)),$A718,0),0)</f>
        <v>0</v>
      </c>
      <c r="AE718" s="9">
        <f>IFERROR(IF(AND($B718&gt;=INDEX($EH$5:$EH$44,$A718),$B718&lt;=INDEX($EJ$5:$EJ$44,$A718),AE$30&gt;=INDEX($EG$5:$EG$44,$A718),AE$30&lt;=INDEX($EI$5:$EI$44,$A718)),$A718,0),0)</f>
        <v>0</v>
      </c>
      <c r="AF718" s="9">
        <f>IFERROR(IF(AND($B718&gt;=INDEX($EH$5:$EH$44,$A718),$B718&lt;=INDEX($EJ$5:$EJ$44,$A718),AF$30&gt;=INDEX($EG$5:$EG$44,$A718),AF$30&lt;=INDEX($EI$5:$EI$44,$A718)),$A718,0),0)</f>
        <v>0</v>
      </c>
      <c r="AG718" s="9">
        <f>IFERROR(IF(AND($B718&gt;=INDEX($EH$5:$EH$44,$A718),$B718&lt;=INDEX($EJ$5:$EJ$44,$A718),AG$30&gt;=INDEX($EG$5:$EG$44,$A718),AG$30&lt;=INDEX($EI$5:$EI$44,$A718)),$A718,0),0)</f>
        <v>0</v>
      </c>
      <c r="AH718" s="9"/>
    </row>
    <row r="719" spans="1:34">
      <c r="A719" s="5">
        <f t="shared" si="100"/>
        <v>28</v>
      </c>
      <c r="B719" s="5">
        <f t="shared" si="99"/>
        <v>13</v>
      </c>
      <c r="C719" s="9">
        <f>IFERROR(IF(AND($B719&gt;=INDEX($EH$5:$EH$44,$A719),$B719&lt;=INDEX($EJ$5:$EJ$44,$A719),C$30&gt;=INDEX($EG$5:$EG$44,$A719),C$30&lt;=INDEX($EI$5:$EI$44,$A719)),$A719,0),0)</f>
        <v>0</v>
      </c>
      <c r="D719" s="9">
        <f>IFERROR(IF(AND($B719&gt;=INDEX($EH$5:$EH$44,$A719),$B719&lt;=INDEX($EJ$5:$EJ$44,$A719),D$30&gt;=INDEX($EG$5:$EG$44,$A719),D$30&lt;=INDEX($EI$5:$EI$44,$A719)),$A719,0),0)</f>
        <v>0</v>
      </c>
      <c r="E719" s="9">
        <f>IFERROR(IF(AND($B719&gt;=INDEX($EH$5:$EH$44,$A719),$B719&lt;=INDEX($EJ$5:$EJ$44,$A719),E$30&gt;=INDEX($EG$5:$EG$44,$A719),E$30&lt;=INDEX($EI$5:$EI$44,$A719)),$A719,0),0)</f>
        <v>0</v>
      </c>
      <c r="F719" s="9">
        <f>IFERROR(IF(AND($B719&gt;=INDEX($EH$5:$EH$44,$A719),$B719&lt;=INDEX($EJ$5:$EJ$44,$A719),F$30&gt;=INDEX($EG$5:$EG$44,$A719),F$30&lt;=INDEX($EI$5:$EI$44,$A719)),$A719,0),0)</f>
        <v>0</v>
      </c>
      <c r="G719" s="9">
        <f>IFERROR(IF(AND($B719&gt;=INDEX($EH$5:$EH$44,$A719),$B719&lt;=INDEX($EJ$5:$EJ$44,$A719),G$30&gt;=INDEX($EG$5:$EG$44,$A719),G$30&lt;=INDEX($EI$5:$EI$44,$A719)),$A719,0),0)</f>
        <v>0</v>
      </c>
      <c r="H719" s="9">
        <f>IFERROR(IF(AND($B719&gt;=INDEX($EH$5:$EH$44,$A719),$B719&lt;=INDEX($EJ$5:$EJ$44,$A719),H$30&gt;=INDEX($EG$5:$EG$44,$A719),H$30&lt;=INDEX($EI$5:$EI$44,$A719)),$A719,0),0)</f>
        <v>0</v>
      </c>
      <c r="I719" s="9">
        <f>IFERROR(IF(AND($B719&gt;=INDEX($EH$5:$EH$44,$A719),$B719&lt;=INDEX($EJ$5:$EJ$44,$A719),I$30&gt;=INDEX($EG$5:$EG$44,$A719),I$30&lt;=INDEX($EI$5:$EI$44,$A719)),$A719,0),0)</f>
        <v>0</v>
      </c>
      <c r="J719" s="9">
        <f>IFERROR(IF(AND($B719&gt;=INDEX($EH$5:$EH$44,$A719),$B719&lt;=INDEX($EJ$5:$EJ$44,$A719),J$30&gt;=INDEX($EG$5:$EG$44,$A719),J$30&lt;=INDEX($EI$5:$EI$44,$A719)),$A719,0),0)</f>
        <v>0</v>
      </c>
      <c r="K719" s="9">
        <f>IFERROR(IF(AND($B719&gt;=INDEX($EH$5:$EH$44,$A719),$B719&lt;=INDEX($EJ$5:$EJ$44,$A719),K$30&gt;=INDEX($EG$5:$EG$44,$A719),K$30&lt;=INDEX($EI$5:$EI$44,$A719)),$A719,0),0)</f>
        <v>0</v>
      </c>
      <c r="L719" s="9">
        <f>IFERROR(IF(AND($B719&gt;=INDEX($EH$5:$EH$44,$A719),$B719&lt;=INDEX($EJ$5:$EJ$44,$A719),L$30&gt;=INDEX($EG$5:$EG$44,$A719),L$30&lt;=INDEX($EI$5:$EI$44,$A719)),$A719,0),0)</f>
        <v>0</v>
      </c>
      <c r="M719" s="9">
        <f>IFERROR(IF(AND($B719&gt;=INDEX($EH$5:$EH$44,$A719),$B719&lt;=INDEX($EJ$5:$EJ$44,$A719),M$30&gt;=INDEX($EG$5:$EG$44,$A719),M$30&lt;=INDEX($EI$5:$EI$44,$A719)),$A719,0),0)</f>
        <v>0</v>
      </c>
      <c r="N719" s="9">
        <f>IFERROR(IF(AND($B719&gt;=INDEX($EH$5:$EH$44,$A719),$B719&lt;=INDEX($EJ$5:$EJ$44,$A719),N$30&gt;=INDEX($EG$5:$EG$44,$A719),N$30&lt;=INDEX($EI$5:$EI$44,$A719)),$A719,0),0)</f>
        <v>0</v>
      </c>
      <c r="O719" s="9">
        <f>IFERROR(IF(AND($B719&gt;=INDEX($EH$5:$EH$44,$A719),$B719&lt;=INDEX($EJ$5:$EJ$44,$A719),O$30&gt;=INDEX($EG$5:$EG$44,$A719),O$30&lt;=INDEX($EI$5:$EI$44,$A719)),$A719,0),0)</f>
        <v>0</v>
      </c>
      <c r="P719" s="9">
        <f>IFERROR(IF(AND($B719&gt;=INDEX($EH$5:$EH$44,$A719),$B719&lt;=INDEX($EJ$5:$EJ$44,$A719),P$30&gt;=INDEX($EG$5:$EG$44,$A719),P$30&lt;=INDEX($EI$5:$EI$44,$A719)),$A719,0),0)</f>
        <v>0</v>
      </c>
      <c r="Q719" s="9">
        <f>IFERROR(IF(AND($B719&gt;=INDEX($EH$5:$EH$44,$A719),$B719&lt;=INDEX($EJ$5:$EJ$44,$A719),Q$30&gt;=INDEX($EG$5:$EG$44,$A719),Q$30&lt;=INDEX($EI$5:$EI$44,$A719)),$A719,0),0)</f>
        <v>0</v>
      </c>
      <c r="R719" s="9">
        <f>IFERROR(IF(AND($B719&gt;=INDEX($EH$5:$EH$44,$A719),$B719&lt;=INDEX($EJ$5:$EJ$44,$A719),R$30&gt;=INDEX($EG$5:$EG$44,$A719),R$30&lt;=INDEX($EI$5:$EI$44,$A719)),$A719,0),0)</f>
        <v>0</v>
      </c>
      <c r="S719" s="9">
        <f>IFERROR(IF(AND($B719&gt;=INDEX($EH$5:$EH$44,$A719),$B719&lt;=INDEX($EJ$5:$EJ$44,$A719),S$30&gt;=INDEX($EG$5:$EG$44,$A719),S$30&lt;=INDEX($EI$5:$EI$44,$A719)),$A719,0),0)</f>
        <v>0</v>
      </c>
      <c r="T719" s="9">
        <f>IFERROR(IF(AND($B719&gt;=INDEX($EH$5:$EH$44,$A719),$B719&lt;=INDEX($EJ$5:$EJ$44,$A719),T$30&gt;=INDEX($EG$5:$EG$44,$A719),T$30&lt;=INDEX($EI$5:$EI$44,$A719)),$A719,0),0)</f>
        <v>0</v>
      </c>
      <c r="U719" s="9">
        <f>IFERROR(IF(AND($B719&gt;=INDEX($EH$5:$EH$44,$A719),$B719&lt;=INDEX($EJ$5:$EJ$44,$A719),U$30&gt;=INDEX($EG$5:$EG$44,$A719),U$30&lt;=INDEX($EI$5:$EI$44,$A719)),$A719,0),0)</f>
        <v>0</v>
      </c>
      <c r="V719" s="9">
        <f>IFERROR(IF(AND($B719&gt;=INDEX($EH$5:$EH$44,$A719),$B719&lt;=INDEX($EJ$5:$EJ$44,$A719),V$30&gt;=INDEX($EG$5:$EG$44,$A719),V$30&lt;=INDEX($EI$5:$EI$44,$A719)),$A719,0),0)</f>
        <v>0</v>
      </c>
      <c r="W719" s="9">
        <f>IFERROR(IF(AND($B719&gt;=INDEX($EH$5:$EH$44,$A719),$B719&lt;=INDEX($EJ$5:$EJ$44,$A719),W$30&gt;=INDEX($EG$5:$EG$44,$A719),W$30&lt;=INDEX($EI$5:$EI$44,$A719)),$A719,0),0)</f>
        <v>0</v>
      </c>
      <c r="X719" s="9">
        <f>IFERROR(IF(AND($B719&gt;=INDEX($EH$5:$EH$44,$A719),$B719&lt;=INDEX($EJ$5:$EJ$44,$A719),X$30&gt;=INDEX($EG$5:$EG$44,$A719),X$30&lt;=INDEX($EI$5:$EI$44,$A719)),$A719,0),0)</f>
        <v>0</v>
      </c>
      <c r="Y719" s="9">
        <f>IFERROR(IF(AND($B719&gt;=INDEX($EH$5:$EH$44,$A719),$B719&lt;=INDEX($EJ$5:$EJ$44,$A719),Y$30&gt;=INDEX($EG$5:$EG$44,$A719),Y$30&lt;=INDEX($EI$5:$EI$44,$A719)),$A719,0),0)</f>
        <v>0</v>
      </c>
      <c r="Z719" s="9">
        <f>IFERROR(IF(AND($B719&gt;=INDEX($EH$5:$EH$44,$A719),$B719&lt;=INDEX($EJ$5:$EJ$44,$A719),Z$30&gt;=INDEX($EG$5:$EG$44,$A719),Z$30&lt;=INDEX($EI$5:$EI$44,$A719)),$A719,0),0)</f>
        <v>0</v>
      </c>
      <c r="AA719" s="9">
        <f>IFERROR(IF(AND($B719&gt;=INDEX($EH$5:$EH$44,$A719),$B719&lt;=INDEX($EJ$5:$EJ$44,$A719),AA$30&gt;=INDEX($EG$5:$EG$44,$A719),AA$30&lt;=INDEX($EI$5:$EI$44,$A719)),$A719,0),0)</f>
        <v>0</v>
      </c>
      <c r="AB719" s="9">
        <f>IFERROR(IF(AND($B719&gt;=INDEX($EH$5:$EH$44,$A719),$B719&lt;=INDEX($EJ$5:$EJ$44,$A719),AB$30&gt;=INDEX($EG$5:$EG$44,$A719),AB$30&lt;=INDEX($EI$5:$EI$44,$A719)),$A719,0),0)</f>
        <v>0</v>
      </c>
      <c r="AC719" s="9">
        <f>IFERROR(IF(AND($B719&gt;=INDEX($EH$5:$EH$44,$A719),$B719&lt;=INDEX($EJ$5:$EJ$44,$A719),AC$30&gt;=INDEX($EG$5:$EG$44,$A719),AC$30&lt;=INDEX($EI$5:$EI$44,$A719)),$A719,0),0)</f>
        <v>0</v>
      </c>
      <c r="AD719" s="9">
        <f>IFERROR(IF(AND($B719&gt;=INDEX($EH$5:$EH$44,$A719),$B719&lt;=INDEX($EJ$5:$EJ$44,$A719),AD$30&gt;=INDEX($EG$5:$EG$44,$A719),AD$30&lt;=INDEX($EI$5:$EI$44,$A719)),$A719,0),0)</f>
        <v>0</v>
      </c>
      <c r="AE719" s="9">
        <f>IFERROR(IF(AND($B719&gt;=INDEX($EH$5:$EH$44,$A719),$B719&lt;=INDEX($EJ$5:$EJ$44,$A719),AE$30&gt;=INDEX($EG$5:$EG$44,$A719),AE$30&lt;=INDEX($EI$5:$EI$44,$A719)),$A719,0),0)</f>
        <v>0</v>
      </c>
      <c r="AF719" s="9">
        <f>IFERROR(IF(AND($B719&gt;=INDEX($EH$5:$EH$44,$A719),$B719&lt;=INDEX($EJ$5:$EJ$44,$A719),AF$30&gt;=INDEX($EG$5:$EG$44,$A719),AF$30&lt;=INDEX($EI$5:$EI$44,$A719)),$A719,0),0)</f>
        <v>0</v>
      </c>
      <c r="AG719" s="9">
        <f>IFERROR(IF(AND($B719&gt;=INDEX($EH$5:$EH$44,$A719),$B719&lt;=INDEX($EJ$5:$EJ$44,$A719),AG$30&gt;=INDEX($EG$5:$EG$44,$A719),AG$30&lt;=INDEX($EI$5:$EI$44,$A719)),$A719,0),0)</f>
        <v>0</v>
      </c>
      <c r="AH719" s="9"/>
    </row>
    <row r="720" spans="1:34">
      <c r="A720" s="5">
        <f t="shared" si="100"/>
        <v>28</v>
      </c>
      <c r="B720" s="5">
        <f t="shared" si="99"/>
        <v>14</v>
      </c>
      <c r="C720" s="9">
        <f>IFERROR(IF(AND($B720&gt;=INDEX($EH$5:$EH$44,$A720),$B720&lt;=INDEX($EJ$5:$EJ$44,$A720),C$30&gt;=INDEX($EG$5:$EG$44,$A720),C$30&lt;=INDEX($EI$5:$EI$44,$A720)),$A720,0),0)</f>
        <v>0</v>
      </c>
      <c r="D720" s="9">
        <f>IFERROR(IF(AND($B720&gt;=INDEX($EH$5:$EH$44,$A720),$B720&lt;=INDEX($EJ$5:$EJ$44,$A720),D$30&gt;=INDEX($EG$5:$EG$44,$A720),D$30&lt;=INDEX($EI$5:$EI$44,$A720)),$A720,0),0)</f>
        <v>0</v>
      </c>
      <c r="E720" s="9">
        <f>IFERROR(IF(AND($B720&gt;=INDEX($EH$5:$EH$44,$A720),$B720&lt;=INDEX($EJ$5:$EJ$44,$A720),E$30&gt;=INDEX($EG$5:$EG$44,$A720),E$30&lt;=INDEX($EI$5:$EI$44,$A720)),$A720,0),0)</f>
        <v>0</v>
      </c>
      <c r="F720" s="9">
        <f>IFERROR(IF(AND($B720&gt;=INDEX($EH$5:$EH$44,$A720),$B720&lt;=INDEX($EJ$5:$EJ$44,$A720),F$30&gt;=INDEX($EG$5:$EG$44,$A720),F$30&lt;=INDEX($EI$5:$EI$44,$A720)),$A720,0),0)</f>
        <v>0</v>
      </c>
      <c r="G720" s="9">
        <f>IFERROR(IF(AND($B720&gt;=INDEX($EH$5:$EH$44,$A720),$B720&lt;=INDEX($EJ$5:$EJ$44,$A720),G$30&gt;=INDEX($EG$5:$EG$44,$A720),G$30&lt;=INDEX($EI$5:$EI$44,$A720)),$A720,0),0)</f>
        <v>0</v>
      </c>
      <c r="H720" s="9">
        <f>IFERROR(IF(AND($B720&gt;=INDEX($EH$5:$EH$44,$A720),$B720&lt;=INDEX($EJ$5:$EJ$44,$A720),H$30&gt;=INDEX($EG$5:$EG$44,$A720),H$30&lt;=INDEX($EI$5:$EI$44,$A720)),$A720,0),0)</f>
        <v>0</v>
      </c>
      <c r="I720" s="9">
        <f>IFERROR(IF(AND($B720&gt;=INDEX($EH$5:$EH$44,$A720),$B720&lt;=INDEX($EJ$5:$EJ$44,$A720),I$30&gt;=INDEX($EG$5:$EG$44,$A720),I$30&lt;=INDEX($EI$5:$EI$44,$A720)),$A720,0),0)</f>
        <v>0</v>
      </c>
      <c r="J720" s="9">
        <f>IFERROR(IF(AND($B720&gt;=INDEX($EH$5:$EH$44,$A720),$B720&lt;=INDEX($EJ$5:$EJ$44,$A720),J$30&gt;=INDEX($EG$5:$EG$44,$A720),J$30&lt;=INDEX($EI$5:$EI$44,$A720)),$A720,0),0)</f>
        <v>0</v>
      </c>
      <c r="K720" s="9">
        <f>IFERROR(IF(AND($B720&gt;=INDEX($EH$5:$EH$44,$A720),$B720&lt;=INDEX($EJ$5:$EJ$44,$A720),K$30&gt;=INDEX($EG$5:$EG$44,$A720),K$30&lt;=INDEX($EI$5:$EI$44,$A720)),$A720,0),0)</f>
        <v>0</v>
      </c>
      <c r="L720" s="9">
        <f>IFERROR(IF(AND($B720&gt;=INDEX($EH$5:$EH$44,$A720),$B720&lt;=INDEX($EJ$5:$EJ$44,$A720),L$30&gt;=INDEX($EG$5:$EG$44,$A720),L$30&lt;=INDEX($EI$5:$EI$44,$A720)),$A720,0),0)</f>
        <v>0</v>
      </c>
      <c r="M720" s="9">
        <f>IFERROR(IF(AND($B720&gt;=INDEX($EH$5:$EH$44,$A720),$B720&lt;=INDEX($EJ$5:$EJ$44,$A720),M$30&gt;=INDEX($EG$5:$EG$44,$A720),M$30&lt;=INDEX($EI$5:$EI$44,$A720)),$A720,0),0)</f>
        <v>0</v>
      </c>
      <c r="N720" s="9">
        <f>IFERROR(IF(AND($B720&gt;=INDEX($EH$5:$EH$44,$A720),$B720&lt;=INDEX($EJ$5:$EJ$44,$A720),N$30&gt;=INDEX($EG$5:$EG$44,$A720),N$30&lt;=INDEX($EI$5:$EI$44,$A720)),$A720,0),0)</f>
        <v>0</v>
      </c>
      <c r="O720" s="9">
        <f>IFERROR(IF(AND($B720&gt;=INDEX($EH$5:$EH$44,$A720),$B720&lt;=INDEX($EJ$5:$EJ$44,$A720),O$30&gt;=INDEX($EG$5:$EG$44,$A720),O$30&lt;=INDEX($EI$5:$EI$44,$A720)),$A720,0),0)</f>
        <v>0</v>
      </c>
      <c r="P720" s="9">
        <f>IFERROR(IF(AND($B720&gt;=INDEX($EH$5:$EH$44,$A720),$B720&lt;=INDEX($EJ$5:$EJ$44,$A720),P$30&gt;=INDEX($EG$5:$EG$44,$A720),P$30&lt;=INDEX($EI$5:$EI$44,$A720)),$A720,0),0)</f>
        <v>0</v>
      </c>
      <c r="Q720" s="9">
        <f>IFERROR(IF(AND($B720&gt;=INDEX($EH$5:$EH$44,$A720),$B720&lt;=INDEX($EJ$5:$EJ$44,$A720),Q$30&gt;=INDEX($EG$5:$EG$44,$A720),Q$30&lt;=INDEX($EI$5:$EI$44,$A720)),$A720,0),0)</f>
        <v>0</v>
      </c>
      <c r="R720" s="9">
        <f>IFERROR(IF(AND($B720&gt;=INDEX($EH$5:$EH$44,$A720),$B720&lt;=INDEX($EJ$5:$EJ$44,$A720),R$30&gt;=INDEX($EG$5:$EG$44,$A720),R$30&lt;=INDEX($EI$5:$EI$44,$A720)),$A720,0),0)</f>
        <v>0</v>
      </c>
      <c r="S720" s="9">
        <f>IFERROR(IF(AND($B720&gt;=INDEX($EH$5:$EH$44,$A720),$B720&lt;=INDEX($EJ$5:$EJ$44,$A720),S$30&gt;=INDEX($EG$5:$EG$44,$A720),S$30&lt;=INDEX($EI$5:$EI$44,$A720)),$A720,0),0)</f>
        <v>0</v>
      </c>
      <c r="T720" s="9">
        <f>IFERROR(IF(AND($B720&gt;=INDEX($EH$5:$EH$44,$A720),$B720&lt;=INDEX($EJ$5:$EJ$44,$A720),T$30&gt;=INDEX($EG$5:$EG$44,$A720),T$30&lt;=INDEX($EI$5:$EI$44,$A720)),$A720,0),0)</f>
        <v>0</v>
      </c>
      <c r="U720" s="9">
        <f>IFERROR(IF(AND($B720&gt;=INDEX($EH$5:$EH$44,$A720),$B720&lt;=INDEX($EJ$5:$EJ$44,$A720),U$30&gt;=INDEX($EG$5:$EG$44,$A720),U$30&lt;=INDEX($EI$5:$EI$44,$A720)),$A720,0),0)</f>
        <v>0</v>
      </c>
      <c r="V720" s="9">
        <f>IFERROR(IF(AND($B720&gt;=INDEX($EH$5:$EH$44,$A720),$B720&lt;=INDEX($EJ$5:$EJ$44,$A720),V$30&gt;=INDEX($EG$5:$EG$44,$A720),V$30&lt;=INDEX($EI$5:$EI$44,$A720)),$A720,0),0)</f>
        <v>0</v>
      </c>
      <c r="W720" s="9">
        <f>IFERROR(IF(AND($B720&gt;=INDEX($EH$5:$EH$44,$A720),$B720&lt;=INDEX($EJ$5:$EJ$44,$A720),W$30&gt;=INDEX($EG$5:$EG$44,$A720),W$30&lt;=INDEX($EI$5:$EI$44,$A720)),$A720,0),0)</f>
        <v>0</v>
      </c>
      <c r="X720" s="9">
        <f>IFERROR(IF(AND($B720&gt;=INDEX($EH$5:$EH$44,$A720),$B720&lt;=INDEX($EJ$5:$EJ$44,$A720),X$30&gt;=INDEX($EG$5:$EG$44,$A720),X$30&lt;=INDEX($EI$5:$EI$44,$A720)),$A720,0),0)</f>
        <v>0</v>
      </c>
      <c r="Y720" s="9">
        <f>IFERROR(IF(AND($B720&gt;=INDEX($EH$5:$EH$44,$A720),$B720&lt;=INDEX($EJ$5:$EJ$44,$A720),Y$30&gt;=INDEX($EG$5:$EG$44,$A720),Y$30&lt;=INDEX($EI$5:$EI$44,$A720)),$A720,0),0)</f>
        <v>0</v>
      </c>
      <c r="Z720" s="9">
        <f>IFERROR(IF(AND($B720&gt;=INDEX($EH$5:$EH$44,$A720),$B720&lt;=INDEX($EJ$5:$EJ$44,$A720),Z$30&gt;=INDEX($EG$5:$EG$44,$A720),Z$30&lt;=INDEX($EI$5:$EI$44,$A720)),$A720,0),0)</f>
        <v>0</v>
      </c>
      <c r="AA720" s="9">
        <f>IFERROR(IF(AND($B720&gt;=INDEX($EH$5:$EH$44,$A720),$B720&lt;=INDEX($EJ$5:$EJ$44,$A720),AA$30&gt;=INDEX($EG$5:$EG$44,$A720),AA$30&lt;=INDEX($EI$5:$EI$44,$A720)),$A720,0),0)</f>
        <v>0</v>
      </c>
      <c r="AB720" s="9">
        <f>IFERROR(IF(AND($B720&gt;=INDEX($EH$5:$EH$44,$A720),$B720&lt;=INDEX($EJ$5:$EJ$44,$A720),AB$30&gt;=INDEX($EG$5:$EG$44,$A720),AB$30&lt;=INDEX($EI$5:$EI$44,$A720)),$A720,0),0)</f>
        <v>0</v>
      </c>
      <c r="AC720" s="9">
        <f>IFERROR(IF(AND($B720&gt;=INDEX($EH$5:$EH$44,$A720),$B720&lt;=INDEX($EJ$5:$EJ$44,$A720),AC$30&gt;=INDEX($EG$5:$EG$44,$A720),AC$30&lt;=INDEX($EI$5:$EI$44,$A720)),$A720,0),0)</f>
        <v>0</v>
      </c>
      <c r="AD720" s="9">
        <f>IFERROR(IF(AND($B720&gt;=INDEX($EH$5:$EH$44,$A720),$B720&lt;=INDEX($EJ$5:$EJ$44,$A720),AD$30&gt;=INDEX($EG$5:$EG$44,$A720),AD$30&lt;=INDEX($EI$5:$EI$44,$A720)),$A720,0),0)</f>
        <v>0</v>
      </c>
      <c r="AE720" s="9">
        <f>IFERROR(IF(AND($B720&gt;=INDEX($EH$5:$EH$44,$A720),$B720&lt;=INDEX($EJ$5:$EJ$44,$A720),AE$30&gt;=INDEX($EG$5:$EG$44,$A720),AE$30&lt;=INDEX($EI$5:$EI$44,$A720)),$A720,0),0)</f>
        <v>0</v>
      </c>
      <c r="AF720" s="9">
        <f>IFERROR(IF(AND($B720&gt;=INDEX($EH$5:$EH$44,$A720),$B720&lt;=INDEX($EJ$5:$EJ$44,$A720),AF$30&gt;=INDEX($EG$5:$EG$44,$A720),AF$30&lt;=INDEX($EI$5:$EI$44,$A720)),$A720,0),0)</f>
        <v>0</v>
      </c>
      <c r="AG720" s="9">
        <f>IFERROR(IF(AND($B720&gt;=INDEX($EH$5:$EH$44,$A720),$B720&lt;=INDEX($EJ$5:$EJ$44,$A720),AG$30&gt;=INDEX($EG$5:$EG$44,$A720),AG$30&lt;=INDEX($EI$5:$EI$44,$A720)),$A720,0),0)</f>
        <v>0</v>
      </c>
      <c r="AH720" s="9"/>
    </row>
    <row r="721" spans="1:34">
      <c r="A721" s="5">
        <f t="shared" si="100"/>
        <v>28</v>
      </c>
      <c r="B721" s="5">
        <f t="shared" si="99"/>
        <v>15</v>
      </c>
      <c r="C721" s="9">
        <f>IFERROR(IF(AND($B721&gt;=INDEX($EH$5:$EH$44,$A721),$B721&lt;=INDEX($EJ$5:$EJ$44,$A721),C$30&gt;=INDEX($EG$5:$EG$44,$A721),C$30&lt;=INDEX($EI$5:$EI$44,$A721)),$A721,0),0)</f>
        <v>0</v>
      </c>
      <c r="D721" s="9">
        <f>IFERROR(IF(AND($B721&gt;=INDEX($EH$5:$EH$44,$A721),$B721&lt;=INDEX($EJ$5:$EJ$44,$A721),D$30&gt;=INDEX($EG$5:$EG$44,$A721),D$30&lt;=INDEX($EI$5:$EI$44,$A721)),$A721,0),0)</f>
        <v>0</v>
      </c>
      <c r="E721" s="9">
        <f>IFERROR(IF(AND($B721&gt;=INDEX($EH$5:$EH$44,$A721),$B721&lt;=INDEX($EJ$5:$EJ$44,$A721),E$30&gt;=INDEX($EG$5:$EG$44,$A721),E$30&lt;=INDEX($EI$5:$EI$44,$A721)),$A721,0),0)</f>
        <v>0</v>
      </c>
      <c r="F721" s="9">
        <f>IFERROR(IF(AND($B721&gt;=INDEX($EH$5:$EH$44,$A721),$B721&lt;=INDEX($EJ$5:$EJ$44,$A721),F$30&gt;=INDEX($EG$5:$EG$44,$A721),F$30&lt;=INDEX($EI$5:$EI$44,$A721)),$A721,0),0)</f>
        <v>0</v>
      </c>
      <c r="G721" s="9">
        <f>IFERROR(IF(AND($B721&gt;=INDEX($EH$5:$EH$44,$A721),$B721&lt;=INDEX($EJ$5:$EJ$44,$A721),G$30&gt;=INDEX($EG$5:$EG$44,$A721),G$30&lt;=INDEX($EI$5:$EI$44,$A721)),$A721,0),0)</f>
        <v>0</v>
      </c>
      <c r="H721" s="9">
        <f>IFERROR(IF(AND($B721&gt;=INDEX($EH$5:$EH$44,$A721),$B721&lt;=INDEX($EJ$5:$EJ$44,$A721),H$30&gt;=INDEX($EG$5:$EG$44,$A721),H$30&lt;=INDEX($EI$5:$EI$44,$A721)),$A721,0),0)</f>
        <v>0</v>
      </c>
      <c r="I721" s="9">
        <f>IFERROR(IF(AND($B721&gt;=INDEX($EH$5:$EH$44,$A721),$B721&lt;=INDEX($EJ$5:$EJ$44,$A721),I$30&gt;=INDEX($EG$5:$EG$44,$A721),I$30&lt;=INDEX($EI$5:$EI$44,$A721)),$A721,0),0)</f>
        <v>0</v>
      </c>
      <c r="J721" s="9">
        <f>IFERROR(IF(AND($B721&gt;=INDEX($EH$5:$EH$44,$A721),$B721&lt;=INDEX($EJ$5:$EJ$44,$A721),J$30&gt;=INDEX($EG$5:$EG$44,$A721),J$30&lt;=INDEX($EI$5:$EI$44,$A721)),$A721,0),0)</f>
        <v>0</v>
      </c>
      <c r="K721" s="9">
        <f>IFERROR(IF(AND($B721&gt;=INDEX($EH$5:$EH$44,$A721),$B721&lt;=INDEX($EJ$5:$EJ$44,$A721),K$30&gt;=INDEX($EG$5:$EG$44,$A721),K$30&lt;=INDEX($EI$5:$EI$44,$A721)),$A721,0),0)</f>
        <v>0</v>
      </c>
      <c r="L721" s="9">
        <f>IFERROR(IF(AND($B721&gt;=INDEX($EH$5:$EH$44,$A721),$B721&lt;=INDEX($EJ$5:$EJ$44,$A721),L$30&gt;=INDEX($EG$5:$EG$44,$A721),L$30&lt;=INDEX($EI$5:$EI$44,$A721)),$A721,0),0)</f>
        <v>0</v>
      </c>
      <c r="M721" s="9">
        <f>IFERROR(IF(AND($B721&gt;=INDEX($EH$5:$EH$44,$A721),$B721&lt;=INDEX($EJ$5:$EJ$44,$A721),M$30&gt;=INDEX($EG$5:$EG$44,$A721),M$30&lt;=INDEX($EI$5:$EI$44,$A721)),$A721,0),0)</f>
        <v>0</v>
      </c>
      <c r="N721" s="9">
        <f>IFERROR(IF(AND($B721&gt;=INDEX($EH$5:$EH$44,$A721),$B721&lt;=INDEX($EJ$5:$EJ$44,$A721),N$30&gt;=INDEX($EG$5:$EG$44,$A721),N$30&lt;=INDEX($EI$5:$EI$44,$A721)),$A721,0),0)</f>
        <v>0</v>
      </c>
      <c r="O721" s="9">
        <f>IFERROR(IF(AND($B721&gt;=INDEX($EH$5:$EH$44,$A721),$B721&lt;=INDEX($EJ$5:$EJ$44,$A721),O$30&gt;=INDEX($EG$5:$EG$44,$A721),O$30&lt;=INDEX($EI$5:$EI$44,$A721)),$A721,0),0)</f>
        <v>28</v>
      </c>
      <c r="P721" s="9">
        <f>IFERROR(IF(AND($B721&gt;=INDEX($EH$5:$EH$44,$A721),$B721&lt;=INDEX($EJ$5:$EJ$44,$A721),P$30&gt;=INDEX($EG$5:$EG$44,$A721),P$30&lt;=INDEX($EI$5:$EI$44,$A721)),$A721,0),0)</f>
        <v>28</v>
      </c>
      <c r="Q721" s="9">
        <f>IFERROR(IF(AND($B721&gt;=INDEX($EH$5:$EH$44,$A721),$B721&lt;=INDEX($EJ$5:$EJ$44,$A721),Q$30&gt;=INDEX($EG$5:$EG$44,$A721),Q$30&lt;=INDEX($EI$5:$EI$44,$A721)),$A721,0),0)</f>
        <v>28</v>
      </c>
      <c r="R721" s="9">
        <f>IFERROR(IF(AND($B721&gt;=INDEX($EH$5:$EH$44,$A721),$B721&lt;=INDEX($EJ$5:$EJ$44,$A721),R$30&gt;=INDEX($EG$5:$EG$44,$A721),R$30&lt;=INDEX($EI$5:$EI$44,$A721)),$A721,0),0)</f>
        <v>28</v>
      </c>
      <c r="S721" s="9">
        <f>IFERROR(IF(AND($B721&gt;=INDEX($EH$5:$EH$44,$A721),$B721&lt;=INDEX($EJ$5:$EJ$44,$A721),S$30&gt;=INDEX($EG$5:$EG$44,$A721),S$30&lt;=INDEX($EI$5:$EI$44,$A721)),$A721,0),0)</f>
        <v>0</v>
      </c>
      <c r="T721" s="9">
        <f>IFERROR(IF(AND($B721&gt;=INDEX($EH$5:$EH$44,$A721),$B721&lt;=INDEX($EJ$5:$EJ$44,$A721),T$30&gt;=INDEX($EG$5:$EG$44,$A721),T$30&lt;=INDEX($EI$5:$EI$44,$A721)),$A721,0),0)</f>
        <v>0</v>
      </c>
      <c r="U721" s="9">
        <f>IFERROR(IF(AND($B721&gt;=INDEX($EH$5:$EH$44,$A721),$B721&lt;=INDEX($EJ$5:$EJ$44,$A721),U$30&gt;=INDEX($EG$5:$EG$44,$A721),U$30&lt;=INDEX($EI$5:$EI$44,$A721)),$A721,0),0)</f>
        <v>0</v>
      </c>
      <c r="V721" s="9">
        <f>IFERROR(IF(AND($B721&gt;=INDEX($EH$5:$EH$44,$A721),$B721&lt;=INDEX($EJ$5:$EJ$44,$A721),V$30&gt;=INDEX($EG$5:$EG$44,$A721),V$30&lt;=INDEX($EI$5:$EI$44,$A721)),$A721,0),0)</f>
        <v>0</v>
      </c>
      <c r="W721" s="9">
        <f>IFERROR(IF(AND($B721&gt;=INDEX($EH$5:$EH$44,$A721),$B721&lt;=INDEX($EJ$5:$EJ$44,$A721),W$30&gt;=INDEX($EG$5:$EG$44,$A721),W$30&lt;=INDEX($EI$5:$EI$44,$A721)),$A721,0),0)</f>
        <v>0</v>
      </c>
      <c r="X721" s="9">
        <f>IFERROR(IF(AND($B721&gt;=INDEX($EH$5:$EH$44,$A721),$B721&lt;=INDEX($EJ$5:$EJ$44,$A721),X$30&gt;=INDEX($EG$5:$EG$44,$A721),X$30&lt;=INDEX($EI$5:$EI$44,$A721)),$A721,0),0)</f>
        <v>0</v>
      </c>
      <c r="Y721" s="9">
        <f>IFERROR(IF(AND($B721&gt;=INDEX($EH$5:$EH$44,$A721),$B721&lt;=INDEX($EJ$5:$EJ$44,$A721),Y$30&gt;=INDEX($EG$5:$EG$44,$A721),Y$30&lt;=INDEX($EI$5:$EI$44,$A721)),$A721,0),0)</f>
        <v>0</v>
      </c>
      <c r="Z721" s="9">
        <f>IFERROR(IF(AND($B721&gt;=INDEX($EH$5:$EH$44,$A721),$B721&lt;=INDEX($EJ$5:$EJ$44,$A721),Z$30&gt;=INDEX($EG$5:$EG$44,$A721),Z$30&lt;=INDEX($EI$5:$EI$44,$A721)),$A721,0),0)</f>
        <v>0</v>
      </c>
      <c r="AA721" s="9">
        <f>IFERROR(IF(AND($B721&gt;=INDEX($EH$5:$EH$44,$A721),$B721&lt;=INDEX($EJ$5:$EJ$44,$A721),AA$30&gt;=INDEX($EG$5:$EG$44,$A721),AA$30&lt;=INDEX($EI$5:$EI$44,$A721)),$A721,0),0)</f>
        <v>0</v>
      </c>
      <c r="AB721" s="9">
        <f>IFERROR(IF(AND($B721&gt;=INDEX($EH$5:$EH$44,$A721),$B721&lt;=INDEX($EJ$5:$EJ$44,$A721),AB$30&gt;=INDEX($EG$5:$EG$44,$A721),AB$30&lt;=INDEX($EI$5:$EI$44,$A721)),$A721,0),0)</f>
        <v>0</v>
      </c>
      <c r="AC721" s="9">
        <f>IFERROR(IF(AND($B721&gt;=INDEX($EH$5:$EH$44,$A721),$B721&lt;=INDEX($EJ$5:$EJ$44,$A721),AC$30&gt;=INDEX($EG$5:$EG$44,$A721),AC$30&lt;=INDEX($EI$5:$EI$44,$A721)),$A721,0),0)</f>
        <v>0</v>
      </c>
      <c r="AD721" s="9">
        <f>IFERROR(IF(AND($B721&gt;=INDEX($EH$5:$EH$44,$A721),$B721&lt;=INDEX($EJ$5:$EJ$44,$A721),AD$30&gt;=INDEX($EG$5:$EG$44,$A721),AD$30&lt;=INDEX($EI$5:$EI$44,$A721)),$A721,0),0)</f>
        <v>0</v>
      </c>
      <c r="AE721" s="9">
        <f>IFERROR(IF(AND($B721&gt;=INDEX($EH$5:$EH$44,$A721),$B721&lt;=INDEX($EJ$5:$EJ$44,$A721),AE$30&gt;=INDEX($EG$5:$EG$44,$A721),AE$30&lt;=INDEX($EI$5:$EI$44,$A721)),$A721,0),0)</f>
        <v>0</v>
      </c>
      <c r="AF721" s="9">
        <f>IFERROR(IF(AND($B721&gt;=INDEX($EH$5:$EH$44,$A721),$B721&lt;=INDEX($EJ$5:$EJ$44,$A721),AF$30&gt;=INDEX($EG$5:$EG$44,$A721),AF$30&lt;=INDEX($EI$5:$EI$44,$A721)),$A721,0),0)</f>
        <v>0</v>
      </c>
      <c r="AG721" s="9">
        <f>IFERROR(IF(AND($B721&gt;=INDEX($EH$5:$EH$44,$A721),$B721&lt;=INDEX($EJ$5:$EJ$44,$A721),AG$30&gt;=INDEX($EG$5:$EG$44,$A721),AG$30&lt;=INDEX($EI$5:$EI$44,$A721)),$A721,0),0)</f>
        <v>0</v>
      </c>
      <c r="AH721" s="9"/>
    </row>
    <row r="722" spans="1:34">
      <c r="A722" s="5">
        <f t="shared" si="100"/>
        <v>28</v>
      </c>
      <c r="B722" s="5">
        <f t="shared" si="99"/>
        <v>16</v>
      </c>
      <c r="C722" s="9">
        <f>IFERROR(IF(AND($B722&gt;=INDEX($EH$5:$EH$44,$A722),$B722&lt;=INDEX($EJ$5:$EJ$44,$A722),C$30&gt;=INDEX($EG$5:$EG$44,$A722),C$30&lt;=INDEX($EI$5:$EI$44,$A722)),$A722,0),0)</f>
        <v>0</v>
      </c>
      <c r="D722" s="9">
        <f>IFERROR(IF(AND($B722&gt;=INDEX($EH$5:$EH$44,$A722),$B722&lt;=INDEX($EJ$5:$EJ$44,$A722),D$30&gt;=INDEX($EG$5:$EG$44,$A722),D$30&lt;=INDEX($EI$5:$EI$44,$A722)),$A722,0),0)</f>
        <v>0</v>
      </c>
      <c r="E722" s="9">
        <f>IFERROR(IF(AND($B722&gt;=INDEX($EH$5:$EH$44,$A722),$B722&lt;=INDEX($EJ$5:$EJ$44,$A722),E$30&gt;=INDEX($EG$5:$EG$44,$A722),E$30&lt;=INDEX($EI$5:$EI$44,$A722)),$A722,0),0)</f>
        <v>0</v>
      </c>
      <c r="F722" s="9">
        <f>IFERROR(IF(AND($B722&gt;=INDEX($EH$5:$EH$44,$A722),$B722&lt;=INDEX($EJ$5:$EJ$44,$A722),F$30&gt;=INDEX($EG$5:$EG$44,$A722),F$30&lt;=INDEX($EI$5:$EI$44,$A722)),$A722,0),0)</f>
        <v>0</v>
      </c>
      <c r="G722" s="9">
        <f>IFERROR(IF(AND($B722&gt;=INDEX($EH$5:$EH$44,$A722),$B722&lt;=INDEX($EJ$5:$EJ$44,$A722),G$30&gt;=INDEX($EG$5:$EG$44,$A722),G$30&lt;=INDEX($EI$5:$EI$44,$A722)),$A722,0),0)</f>
        <v>0</v>
      </c>
      <c r="H722" s="9">
        <f>IFERROR(IF(AND($B722&gt;=INDEX($EH$5:$EH$44,$A722),$B722&lt;=INDEX($EJ$5:$EJ$44,$A722),H$30&gt;=INDEX($EG$5:$EG$44,$A722),H$30&lt;=INDEX($EI$5:$EI$44,$A722)),$A722,0),0)</f>
        <v>0</v>
      </c>
      <c r="I722" s="9">
        <f>IFERROR(IF(AND($B722&gt;=INDEX($EH$5:$EH$44,$A722),$B722&lt;=INDEX($EJ$5:$EJ$44,$A722),I$30&gt;=INDEX($EG$5:$EG$44,$A722),I$30&lt;=INDEX($EI$5:$EI$44,$A722)),$A722,0),0)</f>
        <v>0</v>
      </c>
      <c r="J722" s="9">
        <f>IFERROR(IF(AND($B722&gt;=INDEX($EH$5:$EH$44,$A722),$B722&lt;=INDEX($EJ$5:$EJ$44,$A722),J$30&gt;=INDEX($EG$5:$EG$44,$A722),J$30&lt;=INDEX($EI$5:$EI$44,$A722)),$A722,0),0)</f>
        <v>0</v>
      </c>
      <c r="K722" s="9">
        <f>IFERROR(IF(AND($B722&gt;=INDEX($EH$5:$EH$44,$A722),$B722&lt;=INDEX($EJ$5:$EJ$44,$A722),K$30&gt;=INDEX($EG$5:$EG$44,$A722),K$30&lt;=INDEX($EI$5:$EI$44,$A722)),$A722,0),0)</f>
        <v>0</v>
      </c>
      <c r="L722" s="9">
        <f>IFERROR(IF(AND($B722&gt;=INDEX($EH$5:$EH$44,$A722),$B722&lt;=INDEX($EJ$5:$EJ$44,$A722),L$30&gt;=INDEX($EG$5:$EG$44,$A722),L$30&lt;=INDEX($EI$5:$EI$44,$A722)),$A722,0),0)</f>
        <v>0</v>
      </c>
      <c r="M722" s="9">
        <f>IFERROR(IF(AND($B722&gt;=INDEX($EH$5:$EH$44,$A722),$B722&lt;=INDEX($EJ$5:$EJ$44,$A722),M$30&gt;=INDEX($EG$5:$EG$44,$A722),M$30&lt;=INDEX($EI$5:$EI$44,$A722)),$A722,0),0)</f>
        <v>0</v>
      </c>
      <c r="N722" s="9">
        <f>IFERROR(IF(AND($B722&gt;=INDEX($EH$5:$EH$44,$A722),$B722&lt;=INDEX($EJ$5:$EJ$44,$A722),N$30&gt;=INDEX($EG$5:$EG$44,$A722),N$30&lt;=INDEX($EI$5:$EI$44,$A722)),$A722,0),0)</f>
        <v>0</v>
      </c>
      <c r="O722" s="9">
        <f>IFERROR(IF(AND($B722&gt;=INDEX($EH$5:$EH$44,$A722),$B722&lt;=INDEX($EJ$5:$EJ$44,$A722),O$30&gt;=INDEX($EG$5:$EG$44,$A722),O$30&lt;=INDEX($EI$5:$EI$44,$A722)),$A722,0),0)</f>
        <v>28</v>
      </c>
      <c r="P722" s="9">
        <f>IFERROR(IF(AND($B722&gt;=INDEX($EH$5:$EH$44,$A722),$B722&lt;=INDEX($EJ$5:$EJ$44,$A722),P$30&gt;=INDEX($EG$5:$EG$44,$A722),P$30&lt;=INDEX($EI$5:$EI$44,$A722)),$A722,0),0)</f>
        <v>28</v>
      </c>
      <c r="Q722" s="9">
        <f>IFERROR(IF(AND($B722&gt;=INDEX($EH$5:$EH$44,$A722),$B722&lt;=INDEX($EJ$5:$EJ$44,$A722),Q$30&gt;=INDEX($EG$5:$EG$44,$A722),Q$30&lt;=INDEX($EI$5:$EI$44,$A722)),$A722,0),0)</f>
        <v>28</v>
      </c>
      <c r="R722" s="9">
        <f>IFERROR(IF(AND($B722&gt;=INDEX($EH$5:$EH$44,$A722),$B722&lt;=INDEX($EJ$5:$EJ$44,$A722),R$30&gt;=INDEX($EG$5:$EG$44,$A722),R$30&lt;=INDEX($EI$5:$EI$44,$A722)),$A722,0),0)</f>
        <v>28</v>
      </c>
      <c r="S722" s="9">
        <f>IFERROR(IF(AND($B722&gt;=INDEX($EH$5:$EH$44,$A722),$B722&lt;=INDEX($EJ$5:$EJ$44,$A722),S$30&gt;=INDEX($EG$5:$EG$44,$A722),S$30&lt;=INDEX($EI$5:$EI$44,$A722)),$A722,0),0)</f>
        <v>0</v>
      </c>
      <c r="T722" s="9">
        <f>IFERROR(IF(AND($B722&gt;=INDEX($EH$5:$EH$44,$A722),$B722&lt;=INDEX($EJ$5:$EJ$44,$A722),T$30&gt;=INDEX($EG$5:$EG$44,$A722),T$30&lt;=INDEX($EI$5:$EI$44,$A722)),$A722,0),0)</f>
        <v>0</v>
      </c>
      <c r="U722" s="9">
        <f>IFERROR(IF(AND($B722&gt;=INDEX($EH$5:$EH$44,$A722),$B722&lt;=INDEX($EJ$5:$EJ$44,$A722),U$30&gt;=INDEX($EG$5:$EG$44,$A722),U$30&lt;=INDEX($EI$5:$EI$44,$A722)),$A722,0),0)</f>
        <v>0</v>
      </c>
      <c r="V722" s="9">
        <f>IFERROR(IF(AND($B722&gt;=INDEX($EH$5:$EH$44,$A722),$B722&lt;=INDEX($EJ$5:$EJ$44,$A722),V$30&gt;=INDEX($EG$5:$EG$44,$A722),V$30&lt;=INDEX($EI$5:$EI$44,$A722)),$A722,0),0)</f>
        <v>0</v>
      </c>
      <c r="W722" s="9">
        <f>IFERROR(IF(AND($B722&gt;=INDEX($EH$5:$EH$44,$A722),$B722&lt;=INDEX($EJ$5:$EJ$44,$A722),W$30&gt;=INDEX($EG$5:$EG$44,$A722),W$30&lt;=INDEX($EI$5:$EI$44,$A722)),$A722,0),0)</f>
        <v>0</v>
      </c>
      <c r="X722" s="9">
        <f>IFERROR(IF(AND($B722&gt;=INDEX($EH$5:$EH$44,$A722),$B722&lt;=INDEX($EJ$5:$EJ$44,$A722),X$30&gt;=INDEX($EG$5:$EG$44,$A722),X$30&lt;=INDEX($EI$5:$EI$44,$A722)),$A722,0),0)</f>
        <v>0</v>
      </c>
      <c r="Y722" s="9">
        <f>IFERROR(IF(AND($B722&gt;=INDEX($EH$5:$EH$44,$A722),$B722&lt;=INDEX($EJ$5:$EJ$44,$A722),Y$30&gt;=INDEX($EG$5:$EG$44,$A722),Y$30&lt;=INDEX($EI$5:$EI$44,$A722)),$A722,0),0)</f>
        <v>0</v>
      </c>
      <c r="Z722" s="9">
        <f>IFERROR(IF(AND($B722&gt;=INDEX($EH$5:$EH$44,$A722),$B722&lt;=INDEX($EJ$5:$EJ$44,$A722),Z$30&gt;=INDEX($EG$5:$EG$44,$A722),Z$30&lt;=INDEX($EI$5:$EI$44,$A722)),$A722,0),0)</f>
        <v>0</v>
      </c>
      <c r="AA722" s="9">
        <f>IFERROR(IF(AND($B722&gt;=INDEX($EH$5:$EH$44,$A722),$B722&lt;=INDEX($EJ$5:$EJ$44,$A722),AA$30&gt;=INDEX($EG$5:$EG$44,$A722),AA$30&lt;=INDEX($EI$5:$EI$44,$A722)),$A722,0),0)</f>
        <v>0</v>
      </c>
      <c r="AB722" s="9">
        <f>IFERROR(IF(AND($B722&gt;=INDEX($EH$5:$EH$44,$A722),$B722&lt;=INDEX($EJ$5:$EJ$44,$A722),AB$30&gt;=INDEX($EG$5:$EG$44,$A722),AB$30&lt;=INDEX($EI$5:$EI$44,$A722)),$A722,0),0)</f>
        <v>0</v>
      </c>
      <c r="AC722" s="9">
        <f>IFERROR(IF(AND($B722&gt;=INDEX($EH$5:$EH$44,$A722),$B722&lt;=INDEX($EJ$5:$EJ$44,$A722),AC$30&gt;=INDEX($EG$5:$EG$44,$A722),AC$30&lt;=INDEX($EI$5:$EI$44,$A722)),$A722,0),0)</f>
        <v>0</v>
      </c>
      <c r="AD722" s="9">
        <f>IFERROR(IF(AND($B722&gt;=INDEX($EH$5:$EH$44,$A722),$B722&lt;=INDEX($EJ$5:$EJ$44,$A722),AD$30&gt;=INDEX($EG$5:$EG$44,$A722),AD$30&lt;=INDEX($EI$5:$EI$44,$A722)),$A722,0),0)</f>
        <v>0</v>
      </c>
      <c r="AE722" s="9">
        <f>IFERROR(IF(AND($B722&gt;=INDEX($EH$5:$EH$44,$A722),$B722&lt;=INDEX($EJ$5:$EJ$44,$A722),AE$30&gt;=INDEX($EG$5:$EG$44,$A722),AE$30&lt;=INDEX($EI$5:$EI$44,$A722)),$A722,0),0)</f>
        <v>0</v>
      </c>
      <c r="AF722" s="9">
        <f>IFERROR(IF(AND($B722&gt;=INDEX($EH$5:$EH$44,$A722),$B722&lt;=INDEX($EJ$5:$EJ$44,$A722),AF$30&gt;=INDEX($EG$5:$EG$44,$A722),AF$30&lt;=INDEX($EI$5:$EI$44,$A722)),$A722,0),0)</f>
        <v>0</v>
      </c>
      <c r="AG722" s="9">
        <f>IFERROR(IF(AND($B722&gt;=INDEX($EH$5:$EH$44,$A722),$B722&lt;=INDEX($EJ$5:$EJ$44,$A722),AG$30&gt;=INDEX($EG$5:$EG$44,$A722),AG$30&lt;=INDEX($EI$5:$EI$44,$A722)),$A722,0),0)</f>
        <v>0</v>
      </c>
      <c r="AH722" s="9"/>
    </row>
    <row r="723" spans="1:34">
      <c r="A723" s="5">
        <f t="shared" si="100"/>
        <v>28</v>
      </c>
      <c r="B723" s="5">
        <f t="shared" si="99"/>
        <v>17</v>
      </c>
      <c r="C723" s="9">
        <f>IFERROR(IF(AND($B723&gt;=INDEX($EH$5:$EH$44,$A723),$B723&lt;=INDEX($EJ$5:$EJ$44,$A723),C$30&gt;=INDEX($EG$5:$EG$44,$A723),C$30&lt;=INDEX($EI$5:$EI$44,$A723)),$A723,0),0)</f>
        <v>0</v>
      </c>
      <c r="D723" s="9">
        <f>IFERROR(IF(AND($B723&gt;=INDEX($EH$5:$EH$44,$A723),$B723&lt;=INDEX($EJ$5:$EJ$44,$A723),D$30&gt;=INDEX($EG$5:$EG$44,$A723),D$30&lt;=INDEX($EI$5:$EI$44,$A723)),$A723,0),0)</f>
        <v>0</v>
      </c>
      <c r="E723" s="9">
        <f>IFERROR(IF(AND($B723&gt;=INDEX($EH$5:$EH$44,$A723),$B723&lt;=INDEX($EJ$5:$EJ$44,$A723),E$30&gt;=INDEX($EG$5:$EG$44,$A723),E$30&lt;=INDEX($EI$5:$EI$44,$A723)),$A723,0),0)</f>
        <v>0</v>
      </c>
      <c r="F723" s="9">
        <f>IFERROR(IF(AND($B723&gt;=INDEX($EH$5:$EH$44,$A723),$B723&lt;=INDEX($EJ$5:$EJ$44,$A723),F$30&gt;=INDEX($EG$5:$EG$44,$A723),F$30&lt;=INDEX($EI$5:$EI$44,$A723)),$A723,0),0)</f>
        <v>0</v>
      </c>
      <c r="G723" s="9">
        <f>IFERROR(IF(AND($B723&gt;=INDEX($EH$5:$EH$44,$A723),$B723&lt;=INDEX($EJ$5:$EJ$44,$A723),G$30&gt;=INDEX($EG$5:$EG$44,$A723),G$30&lt;=INDEX($EI$5:$EI$44,$A723)),$A723,0),0)</f>
        <v>0</v>
      </c>
      <c r="H723" s="9">
        <f>IFERROR(IF(AND($B723&gt;=INDEX($EH$5:$EH$44,$A723),$B723&lt;=INDEX($EJ$5:$EJ$44,$A723),H$30&gt;=INDEX($EG$5:$EG$44,$A723),H$30&lt;=INDEX($EI$5:$EI$44,$A723)),$A723,0),0)</f>
        <v>0</v>
      </c>
      <c r="I723" s="9">
        <f>IFERROR(IF(AND($B723&gt;=INDEX($EH$5:$EH$44,$A723),$B723&lt;=INDEX($EJ$5:$EJ$44,$A723),I$30&gt;=INDEX($EG$5:$EG$44,$A723),I$30&lt;=INDEX($EI$5:$EI$44,$A723)),$A723,0),0)</f>
        <v>0</v>
      </c>
      <c r="J723" s="9">
        <f>IFERROR(IF(AND($B723&gt;=INDEX($EH$5:$EH$44,$A723),$B723&lt;=INDEX($EJ$5:$EJ$44,$A723),J$30&gt;=INDEX($EG$5:$EG$44,$A723),J$30&lt;=INDEX($EI$5:$EI$44,$A723)),$A723,0),0)</f>
        <v>0</v>
      </c>
      <c r="K723" s="9">
        <f>IFERROR(IF(AND($B723&gt;=INDEX($EH$5:$EH$44,$A723),$B723&lt;=INDEX($EJ$5:$EJ$44,$A723),K$30&gt;=INDEX($EG$5:$EG$44,$A723),K$30&lt;=INDEX($EI$5:$EI$44,$A723)),$A723,0),0)</f>
        <v>0</v>
      </c>
      <c r="L723" s="9">
        <f>IFERROR(IF(AND($B723&gt;=INDEX($EH$5:$EH$44,$A723),$B723&lt;=INDEX($EJ$5:$EJ$44,$A723),L$30&gt;=INDEX($EG$5:$EG$44,$A723),L$30&lt;=INDEX($EI$5:$EI$44,$A723)),$A723,0),0)</f>
        <v>0</v>
      </c>
      <c r="M723" s="9">
        <f>IFERROR(IF(AND($B723&gt;=INDEX($EH$5:$EH$44,$A723),$B723&lt;=INDEX($EJ$5:$EJ$44,$A723),M$30&gt;=INDEX($EG$5:$EG$44,$A723),M$30&lt;=INDEX($EI$5:$EI$44,$A723)),$A723,0),0)</f>
        <v>0</v>
      </c>
      <c r="N723" s="9">
        <f>IFERROR(IF(AND($B723&gt;=INDEX($EH$5:$EH$44,$A723),$B723&lt;=INDEX($EJ$5:$EJ$44,$A723),N$30&gt;=INDEX($EG$5:$EG$44,$A723),N$30&lt;=INDEX($EI$5:$EI$44,$A723)),$A723,0),0)</f>
        <v>0</v>
      </c>
      <c r="O723" s="9">
        <f>IFERROR(IF(AND($B723&gt;=INDEX($EH$5:$EH$44,$A723),$B723&lt;=INDEX($EJ$5:$EJ$44,$A723),O$30&gt;=INDEX($EG$5:$EG$44,$A723),O$30&lt;=INDEX($EI$5:$EI$44,$A723)),$A723,0),0)</f>
        <v>28</v>
      </c>
      <c r="P723" s="9">
        <f>IFERROR(IF(AND($B723&gt;=INDEX($EH$5:$EH$44,$A723),$B723&lt;=INDEX($EJ$5:$EJ$44,$A723),P$30&gt;=INDEX($EG$5:$EG$44,$A723),P$30&lt;=INDEX($EI$5:$EI$44,$A723)),$A723,0),0)</f>
        <v>28</v>
      </c>
      <c r="Q723" s="9">
        <f>IFERROR(IF(AND($B723&gt;=INDEX($EH$5:$EH$44,$A723),$B723&lt;=INDEX($EJ$5:$EJ$44,$A723),Q$30&gt;=INDEX($EG$5:$EG$44,$A723),Q$30&lt;=INDEX($EI$5:$EI$44,$A723)),$A723,0),0)</f>
        <v>28</v>
      </c>
      <c r="R723" s="9">
        <f>IFERROR(IF(AND($B723&gt;=INDEX($EH$5:$EH$44,$A723),$B723&lt;=INDEX($EJ$5:$EJ$44,$A723),R$30&gt;=INDEX($EG$5:$EG$44,$A723),R$30&lt;=INDEX($EI$5:$EI$44,$A723)),$A723,0),0)</f>
        <v>28</v>
      </c>
      <c r="S723" s="9">
        <f>IFERROR(IF(AND($B723&gt;=INDEX($EH$5:$EH$44,$A723),$B723&lt;=INDEX($EJ$5:$EJ$44,$A723),S$30&gt;=INDEX($EG$5:$EG$44,$A723),S$30&lt;=INDEX($EI$5:$EI$44,$A723)),$A723,0),0)</f>
        <v>0</v>
      </c>
      <c r="T723" s="9">
        <f>IFERROR(IF(AND($B723&gt;=INDEX($EH$5:$EH$44,$A723),$B723&lt;=INDEX($EJ$5:$EJ$44,$A723),T$30&gt;=INDEX($EG$5:$EG$44,$A723),T$30&lt;=INDEX($EI$5:$EI$44,$A723)),$A723,0),0)</f>
        <v>0</v>
      </c>
      <c r="U723" s="9">
        <f>IFERROR(IF(AND($B723&gt;=INDEX($EH$5:$EH$44,$A723),$B723&lt;=INDEX($EJ$5:$EJ$44,$A723),U$30&gt;=INDEX($EG$5:$EG$44,$A723),U$30&lt;=INDEX($EI$5:$EI$44,$A723)),$A723,0),0)</f>
        <v>0</v>
      </c>
      <c r="V723" s="9">
        <f>IFERROR(IF(AND($B723&gt;=INDEX($EH$5:$EH$44,$A723),$B723&lt;=INDEX($EJ$5:$EJ$44,$A723),V$30&gt;=INDEX($EG$5:$EG$44,$A723),V$30&lt;=INDEX($EI$5:$EI$44,$A723)),$A723,0),0)</f>
        <v>0</v>
      </c>
      <c r="W723" s="9">
        <f>IFERROR(IF(AND($B723&gt;=INDEX($EH$5:$EH$44,$A723),$B723&lt;=INDEX($EJ$5:$EJ$44,$A723),W$30&gt;=INDEX($EG$5:$EG$44,$A723),W$30&lt;=INDEX($EI$5:$EI$44,$A723)),$A723,0),0)</f>
        <v>0</v>
      </c>
      <c r="X723" s="9">
        <f>IFERROR(IF(AND($B723&gt;=INDEX($EH$5:$EH$44,$A723),$B723&lt;=INDEX($EJ$5:$EJ$44,$A723),X$30&gt;=INDEX($EG$5:$EG$44,$A723),X$30&lt;=INDEX($EI$5:$EI$44,$A723)),$A723,0),0)</f>
        <v>0</v>
      </c>
      <c r="Y723" s="9">
        <f>IFERROR(IF(AND($B723&gt;=INDEX($EH$5:$EH$44,$A723),$B723&lt;=INDEX($EJ$5:$EJ$44,$A723),Y$30&gt;=INDEX($EG$5:$EG$44,$A723),Y$30&lt;=INDEX($EI$5:$EI$44,$A723)),$A723,0),0)</f>
        <v>0</v>
      </c>
      <c r="Z723" s="9">
        <f>IFERROR(IF(AND($B723&gt;=INDEX($EH$5:$EH$44,$A723),$B723&lt;=INDEX($EJ$5:$EJ$44,$A723),Z$30&gt;=INDEX($EG$5:$EG$44,$A723),Z$30&lt;=INDEX($EI$5:$EI$44,$A723)),$A723,0),0)</f>
        <v>0</v>
      </c>
      <c r="AA723" s="9">
        <f>IFERROR(IF(AND($B723&gt;=INDEX($EH$5:$EH$44,$A723),$B723&lt;=INDEX($EJ$5:$EJ$44,$A723),AA$30&gt;=INDEX($EG$5:$EG$44,$A723),AA$30&lt;=INDEX($EI$5:$EI$44,$A723)),$A723,0),0)</f>
        <v>0</v>
      </c>
      <c r="AB723" s="9">
        <f>IFERROR(IF(AND($B723&gt;=INDEX($EH$5:$EH$44,$A723),$B723&lt;=INDEX($EJ$5:$EJ$44,$A723),AB$30&gt;=INDEX($EG$5:$EG$44,$A723),AB$30&lt;=INDEX($EI$5:$EI$44,$A723)),$A723,0),0)</f>
        <v>0</v>
      </c>
      <c r="AC723" s="9">
        <f>IFERROR(IF(AND($B723&gt;=INDEX($EH$5:$EH$44,$A723),$B723&lt;=INDEX($EJ$5:$EJ$44,$A723),AC$30&gt;=INDEX($EG$5:$EG$44,$A723),AC$30&lt;=INDEX($EI$5:$EI$44,$A723)),$A723,0),0)</f>
        <v>0</v>
      </c>
      <c r="AD723" s="9">
        <f>IFERROR(IF(AND($B723&gt;=INDEX($EH$5:$EH$44,$A723),$B723&lt;=INDEX($EJ$5:$EJ$44,$A723),AD$30&gt;=INDEX($EG$5:$EG$44,$A723),AD$30&lt;=INDEX($EI$5:$EI$44,$A723)),$A723,0),0)</f>
        <v>0</v>
      </c>
      <c r="AE723" s="9">
        <f>IFERROR(IF(AND($B723&gt;=INDEX($EH$5:$EH$44,$A723),$B723&lt;=INDEX($EJ$5:$EJ$44,$A723),AE$30&gt;=INDEX($EG$5:$EG$44,$A723),AE$30&lt;=INDEX($EI$5:$EI$44,$A723)),$A723,0),0)</f>
        <v>0</v>
      </c>
      <c r="AF723" s="9">
        <f>IFERROR(IF(AND($B723&gt;=INDEX($EH$5:$EH$44,$A723),$B723&lt;=INDEX($EJ$5:$EJ$44,$A723),AF$30&gt;=INDEX($EG$5:$EG$44,$A723),AF$30&lt;=INDEX($EI$5:$EI$44,$A723)),$A723,0),0)</f>
        <v>0</v>
      </c>
      <c r="AG723" s="9">
        <f>IFERROR(IF(AND($B723&gt;=INDEX($EH$5:$EH$44,$A723),$B723&lt;=INDEX($EJ$5:$EJ$44,$A723),AG$30&gt;=INDEX($EG$5:$EG$44,$A723),AG$30&lt;=INDEX($EI$5:$EI$44,$A723)),$A723,0),0)</f>
        <v>0</v>
      </c>
      <c r="AH723" s="9"/>
    </row>
    <row r="724" spans="1:34">
      <c r="A724" s="5">
        <f t="shared" si="100"/>
        <v>28</v>
      </c>
      <c r="B724" s="5">
        <f t="shared" si="99"/>
        <v>18</v>
      </c>
      <c r="C724" s="9">
        <f>IFERROR(IF(AND($B724&gt;=INDEX($EH$5:$EH$44,$A724),$B724&lt;=INDEX($EJ$5:$EJ$44,$A724),C$30&gt;=INDEX($EG$5:$EG$44,$A724),C$30&lt;=INDEX($EI$5:$EI$44,$A724)),$A724,0),0)</f>
        <v>0</v>
      </c>
      <c r="D724" s="9">
        <f>IFERROR(IF(AND($B724&gt;=INDEX($EH$5:$EH$44,$A724),$B724&lt;=INDEX($EJ$5:$EJ$44,$A724),D$30&gt;=INDEX($EG$5:$EG$44,$A724),D$30&lt;=INDEX($EI$5:$EI$44,$A724)),$A724,0),0)</f>
        <v>0</v>
      </c>
      <c r="E724" s="9">
        <f>IFERROR(IF(AND($B724&gt;=INDEX($EH$5:$EH$44,$A724),$B724&lt;=INDEX($EJ$5:$EJ$44,$A724),E$30&gt;=INDEX($EG$5:$EG$44,$A724),E$30&lt;=INDEX($EI$5:$EI$44,$A724)),$A724,0),0)</f>
        <v>0</v>
      </c>
      <c r="F724" s="9">
        <f>IFERROR(IF(AND($B724&gt;=INDEX($EH$5:$EH$44,$A724),$B724&lt;=INDEX($EJ$5:$EJ$44,$A724),F$30&gt;=INDEX($EG$5:$EG$44,$A724),F$30&lt;=INDEX($EI$5:$EI$44,$A724)),$A724,0),0)</f>
        <v>0</v>
      </c>
      <c r="G724" s="9">
        <f>IFERROR(IF(AND($B724&gt;=INDEX($EH$5:$EH$44,$A724),$B724&lt;=INDEX($EJ$5:$EJ$44,$A724),G$30&gt;=INDEX($EG$5:$EG$44,$A724),G$30&lt;=INDEX($EI$5:$EI$44,$A724)),$A724,0),0)</f>
        <v>0</v>
      </c>
      <c r="H724" s="9">
        <f>IFERROR(IF(AND($B724&gt;=INDEX($EH$5:$EH$44,$A724),$B724&lt;=INDEX($EJ$5:$EJ$44,$A724),H$30&gt;=INDEX($EG$5:$EG$44,$A724),H$30&lt;=INDEX($EI$5:$EI$44,$A724)),$A724,0),0)</f>
        <v>0</v>
      </c>
      <c r="I724" s="9">
        <f>IFERROR(IF(AND($B724&gt;=INDEX($EH$5:$EH$44,$A724),$B724&lt;=INDEX($EJ$5:$EJ$44,$A724),I$30&gt;=INDEX($EG$5:$EG$44,$A724),I$30&lt;=INDEX($EI$5:$EI$44,$A724)),$A724,0),0)</f>
        <v>0</v>
      </c>
      <c r="J724" s="9">
        <f>IFERROR(IF(AND($B724&gt;=INDEX($EH$5:$EH$44,$A724),$B724&lt;=INDEX($EJ$5:$EJ$44,$A724),J$30&gt;=INDEX($EG$5:$EG$44,$A724),J$30&lt;=INDEX($EI$5:$EI$44,$A724)),$A724,0),0)</f>
        <v>0</v>
      </c>
      <c r="K724" s="9">
        <f>IFERROR(IF(AND($B724&gt;=INDEX($EH$5:$EH$44,$A724),$B724&lt;=INDEX($EJ$5:$EJ$44,$A724),K$30&gt;=INDEX($EG$5:$EG$44,$A724),K$30&lt;=INDEX($EI$5:$EI$44,$A724)),$A724,0),0)</f>
        <v>0</v>
      </c>
      <c r="L724" s="9">
        <f>IFERROR(IF(AND($B724&gt;=INDEX($EH$5:$EH$44,$A724),$B724&lt;=INDEX($EJ$5:$EJ$44,$A724),L$30&gt;=INDEX($EG$5:$EG$44,$A724),L$30&lt;=INDEX($EI$5:$EI$44,$A724)),$A724,0),0)</f>
        <v>0</v>
      </c>
      <c r="M724" s="9">
        <f>IFERROR(IF(AND($B724&gt;=INDEX($EH$5:$EH$44,$A724),$B724&lt;=INDEX($EJ$5:$EJ$44,$A724),M$30&gt;=INDEX($EG$5:$EG$44,$A724),M$30&lt;=INDEX($EI$5:$EI$44,$A724)),$A724,0),0)</f>
        <v>0</v>
      </c>
      <c r="N724" s="9">
        <f>IFERROR(IF(AND($B724&gt;=INDEX($EH$5:$EH$44,$A724),$B724&lt;=INDEX($EJ$5:$EJ$44,$A724),N$30&gt;=INDEX($EG$5:$EG$44,$A724),N$30&lt;=INDEX($EI$5:$EI$44,$A724)),$A724,0),0)</f>
        <v>0</v>
      </c>
      <c r="O724" s="9">
        <f>IFERROR(IF(AND($B724&gt;=INDEX($EH$5:$EH$44,$A724),$B724&lt;=INDEX($EJ$5:$EJ$44,$A724),O$30&gt;=INDEX($EG$5:$EG$44,$A724),O$30&lt;=INDEX($EI$5:$EI$44,$A724)),$A724,0),0)</f>
        <v>28</v>
      </c>
      <c r="P724" s="9">
        <f>IFERROR(IF(AND($B724&gt;=INDEX($EH$5:$EH$44,$A724),$B724&lt;=INDEX($EJ$5:$EJ$44,$A724),P$30&gt;=INDEX($EG$5:$EG$44,$A724),P$30&lt;=INDEX($EI$5:$EI$44,$A724)),$A724,0),0)</f>
        <v>28</v>
      </c>
      <c r="Q724" s="9">
        <f>IFERROR(IF(AND($B724&gt;=INDEX($EH$5:$EH$44,$A724),$B724&lt;=INDEX($EJ$5:$EJ$44,$A724),Q$30&gt;=INDEX($EG$5:$EG$44,$A724),Q$30&lt;=INDEX($EI$5:$EI$44,$A724)),$A724,0),0)</f>
        <v>28</v>
      </c>
      <c r="R724" s="9">
        <f>IFERROR(IF(AND($B724&gt;=INDEX($EH$5:$EH$44,$A724),$B724&lt;=INDEX($EJ$5:$EJ$44,$A724),R$30&gt;=INDEX($EG$5:$EG$44,$A724),R$30&lt;=INDEX($EI$5:$EI$44,$A724)),$A724,0),0)</f>
        <v>28</v>
      </c>
      <c r="S724" s="9">
        <f>IFERROR(IF(AND($B724&gt;=INDEX($EH$5:$EH$44,$A724),$B724&lt;=INDEX($EJ$5:$EJ$44,$A724),S$30&gt;=INDEX($EG$5:$EG$44,$A724),S$30&lt;=INDEX($EI$5:$EI$44,$A724)),$A724,0),0)</f>
        <v>0</v>
      </c>
      <c r="T724" s="9">
        <f>IFERROR(IF(AND($B724&gt;=INDEX($EH$5:$EH$44,$A724),$B724&lt;=INDEX($EJ$5:$EJ$44,$A724),T$30&gt;=INDEX($EG$5:$EG$44,$A724),T$30&lt;=INDEX($EI$5:$EI$44,$A724)),$A724,0),0)</f>
        <v>0</v>
      </c>
      <c r="U724" s="9">
        <f>IFERROR(IF(AND($B724&gt;=INDEX($EH$5:$EH$44,$A724),$B724&lt;=INDEX($EJ$5:$EJ$44,$A724),U$30&gt;=INDEX($EG$5:$EG$44,$A724),U$30&lt;=INDEX($EI$5:$EI$44,$A724)),$A724,0),0)</f>
        <v>0</v>
      </c>
      <c r="V724" s="9">
        <f>IFERROR(IF(AND($B724&gt;=INDEX($EH$5:$EH$44,$A724),$B724&lt;=INDEX($EJ$5:$EJ$44,$A724),V$30&gt;=INDEX($EG$5:$EG$44,$A724),V$30&lt;=INDEX($EI$5:$EI$44,$A724)),$A724,0),0)</f>
        <v>0</v>
      </c>
      <c r="W724" s="9">
        <f>IFERROR(IF(AND($B724&gt;=INDEX($EH$5:$EH$44,$A724),$B724&lt;=INDEX($EJ$5:$EJ$44,$A724),W$30&gt;=INDEX($EG$5:$EG$44,$A724),W$30&lt;=INDEX($EI$5:$EI$44,$A724)),$A724,0),0)</f>
        <v>0</v>
      </c>
      <c r="X724" s="9">
        <f>IFERROR(IF(AND($B724&gt;=INDEX($EH$5:$EH$44,$A724),$B724&lt;=INDEX($EJ$5:$EJ$44,$A724),X$30&gt;=INDEX($EG$5:$EG$44,$A724),X$30&lt;=INDEX($EI$5:$EI$44,$A724)),$A724,0),0)</f>
        <v>0</v>
      </c>
      <c r="Y724" s="9">
        <f>IFERROR(IF(AND($B724&gt;=INDEX($EH$5:$EH$44,$A724),$B724&lt;=INDEX($EJ$5:$EJ$44,$A724),Y$30&gt;=INDEX($EG$5:$EG$44,$A724),Y$30&lt;=INDEX($EI$5:$EI$44,$A724)),$A724,0),0)</f>
        <v>0</v>
      </c>
      <c r="Z724" s="9">
        <f>IFERROR(IF(AND($B724&gt;=INDEX($EH$5:$EH$44,$A724),$B724&lt;=INDEX($EJ$5:$EJ$44,$A724),Z$30&gt;=INDEX($EG$5:$EG$44,$A724),Z$30&lt;=INDEX($EI$5:$EI$44,$A724)),$A724,0),0)</f>
        <v>0</v>
      </c>
      <c r="AA724" s="9">
        <f>IFERROR(IF(AND($B724&gt;=INDEX($EH$5:$EH$44,$A724),$B724&lt;=INDEX($EJ$5:$EJ$44,$A724),AA$30&gt;=INDEX($EG$5:$EG$44,$A724),AA$30&lt;=INDEX($EI$5:$EI$44,$A724)),$A724,0),0)</f>
        <v>0</v>
      </c>
      <c r="AB724" s="9">
        <f>IFERROR(IF(AND($B724&gt;=INDEX($EH$5:$EH$44,$A724),$B724&lt;=INDEX($EJ$5:$EJ$44,$A724),AB$30&gt;=INDEX($EG$5:$EG$44,$A724),AB$30&lt;=INDEX($EI$5:$EI$44,$A724)),$A724,0),0)</f>
        <v>0</v>
      </c>
      <c r="AC724" s="9">
        <f>IFERROR(IF(AND($B724&gt;=INDEX($EH$5:$EH$44,$A724),$B724&lt;=INDEX($EJ$5:$EJ$44,$A724),AC$30&gt;=INDEX($EG$5:$EG$44,$A724),AC$30&lt;=INDEX($EI$5:$EI$44,$A724)),$A724,0),0)</f>
        <v>0</v>
      </c>
      <c r="AD724" s="9">
        <f>IFERROR(IF(AND($B724&gt;=INDEX($EH$5:$EH$44,$A724),$B724&lt;=INDEX($EJ$5:$EJ$44,$A724),AD$30&gt;=INDEX($EG$5:$EG$44,$A724),AD$30&lt;=INDEX($EI$5:$EI$44,$A724)),$A724,0),0)</f>
        <v>0</v>
      </c>
      <c r="AE724" s="9">
        <f>IFERROR(IF(AND($B724&gt;=INDEX($EH$5:$EH$44,$A724),$B724&lt;=INDEX($EJ$5:$EJ$44,$A724),AE$30&gt;=INDEX($EG$5:$EG$44,$A724),AE$30&lt;=INDEX($EI$5:$EI$44,$A724)),$A724,0),0)</f>
        <v>0</v>
      </c>
      <c r="AF724" s="9">
        <f>IFERROR(IF(AND($B724&gt;=INDEX($EH$5:$EH$44,$A724),$B724&lt;=INDEX($EJ$5:$EJ$44,$A724),AF$30&gt;=INDEX($EG$5:$EG$44,$A724),AF$30&lt;=INDEX($EI$5:$EI$44,$A724)),$A724,0),0)</f>
        <v>0</v>
      </c>
      <c r="AG724" s="9">
        <f>IFERROR(IF(AND($B724&gt;=INDEX($EH$5:$EH$44,$A724),$B724&lt;=INDEX($EJ$5:$EJ$44,$A724),AG$30&gt;=INDEX($EG$5:$EG$44,$A724),AG$30&lt;=INDEX($EI$5:$EI$44,$A724)),$A724,0),0)</f>
        <v>0</v>
      </c>
      <c r="AH724" s="9"/>
    </row>
    <row r="725" spans="1:34">
      <c r="A725" s="5">
        <f t="shared" si="100"/>
        <v>28</v>
      </c>
      <c r="B725" s="5">
        <f t="shared" si="99"/>
        <v>19</v>
      </c>
      <c r="C725" s="9">
        <f>IFERROR(IF(AND($B725&gt;=INDEX($EH$5:$EH$44,$A725),$B725&lt;=INDEX($EJ$5:$EJ$44,$A725),C$30&gt;=INDEX($EG$5:$EG$44,$A725),C$30&lt;=INDEX($EI$5:$EI$44,$A725)),$A725,0),0)</f>
        <v>0</v>
      </c>
      <c r="D725" s="9">
        <f>IFERROR(IF(AND($B725&gt;=INDEX($EH$5:$EH$44,$A725),$B725&lt;=INDEX($EJ$5:$EJ$44,$A725),D$30&gt;=INDEX($EG$5:$EG$44,$A725),D$30&lt;=INDEX($EI$5:$EI$44,$A725)),$A725,0),0)</f>
        <v>0</v>
      </c>
      <c r="E725" s="9">
        <f>IFERROR(IF(AND($B725&gt;=INDEX($EH$5:$EH$44,$A725),$B725&lt;=INDEX($EJ$5:$EJ$44,$A725),E$30&gt;=INDEX($EG$5:$EG$44,$A725),E$30&lt;=INDEX($EI$5:$EI$44,$A725)),$A725,0),0)</f>
        <v>0</v>
      </c>
      <c r="F725" s="9">
        <f>IFERROR(IF(AND($B725&gt;=INDEX($EH$5:$EH$44,$A725),$B725&lt;=INDEX($EJ$5:$EJ$44,$A725),F$30&gt;=INDEX($EG$5:$EG$44,$A725),F$30&lt;=INDEX($EI$5:$EI$44,$A725)),$A725,0),0)</f>
        <v>0</v>
      </c>
      <c r="G725" s="9">
        <f>IFERROR(IF(AND($B725&gt;=INDEX($EH$5:$EH$44,$A725),$B725&lt;=INDEX($EJ$5:$EJ$44,$A725),G$30&gt;=INDEX($EG$5:$EG$44,$A725),G$30&lt;=INDEX($EI$5:$EI$44,$A725)),$A725,0),0)</f>
        <v>0</v>
      </c>
      <c r="H725" s="9">
        <f>IFERROR(IF(AND($B725&gt;=INDEX($EH$5:$EH$44,$A725),$B725&lt;=INDEX($EJ$5:$EJ$44,$A725),H$30&gt;=INDEX($EG$5:$EG$44,$A725),H$30&lt;=INDEX($EI$5:$EI$44,$A725)),$A725,0),0)</f>
        <v>0</v>
      </c>
      <c r="I725" s="9">
        <f>IFERROR(IF(AND($B725&gt;=INDEX($EH$5:$EH$44,$A725),$B725&lt;=INDEX($EJ$5:$EJ$44,$A725),I$30&gt;=INDEX($EG$5:$EG$44,$A725),I$30&lt;=INDEX($EI$5:$EI$44,$A725)),$A725,0),0)</f>
        <v>0</v>
      </c>
      <c r="J725" s="9">
        <f>IFERROR(IF(AND($B725&gt;=INDEX($EH$5:$EH$44,$A725),$B725&lt;=INDEX($EJ$5:$EJ$44,$A725),J$30&gt;=INDEX($EG$5:$EG$44,$A725),J$30&lt;=INDEX($EI$5:$EI$44,$A725)),$A725,0),0)</f>
        <v>0</v>
      </c>
      <c r="K725" s="9">
        <f>IFERROR(IF(AND($B725&gt;=INDEX($EH$5:$EH$44,$A725),$B725&lt;=INDEX($EJ$5:$EJ$44,$A725),K$30&gt;=INDEX($EG$5:$EG$44,$A725),K$30&lt;=INDEX($EI$5:$EI$44,$A725)),$A725,0),0)</f>
        <v>0</v>
      </c>
      <c r="L725" s="9">
        <f>IFERROR(IF(AND($B725&gt;=INDEX($EH$5:$EH$44,$A725),$B725&lt;=INDEX($EJ$5:$EJ$44,$A725),L$30&gt;=INDEX($EG$5:$EG$44,$A725),L$30&lt;=INDEX($EI$5:$EI$44,$A725)),$A725,0),0)</f>
        <v>0</v>
      </c>
      <c r="M725" s="9">
        <f>IFERROR(IF(AND($B725&gt;=INDEX($EH$5:$EH$44,$A725),$B725&lt;=INDEX($EJ$5:$EJ$44,$A725),M$30&gt;=INDEX($EG$5:$EG$44,$A725),M$30&lt;=INDEX($EI$5:$EI$44,$A725)),$A725,0),0)</f>
        <v>0</v>
      </c>
      <c r="N725" s="9">
        <f>IFERROR(IF(AND($B725&gt;=INDEX($EH$5:$EH$44,$A725),$B725&lt;=INDEX($EJ$5:$EJ$44,$A725),N$30&gt;=INDEX($EG$5:$EG$44,$A725),N$30&lt;=INDEX($EI$5:$EI$44,$A725)),$A725,0),0)</f>
        <v>0</v>
      </c>
      <c r="O725" s="9">
        <f>IFERROR(IF(AND($B725&gt;=INDEX($EH$5:$EH$44,$A725),$B725&lt;=INDEX($EJ$5:$EJ$44,$A725),O$30&gt;=INDEX($EG$5:$EG$44,$A725),O$30&lt;=INDEX($EI$5:$EI$44,$A725)),$A725,0),0)</f>
        <v>28</v>
      </c>
      <c r="P725" s="9">
        <f>IFERROR(IF(AND($B725&gt;=INDEX($EH$5:$EH$44,$A725),$B725&lt;=INDEX($EJ$5:$EJ$44,$A725),P$30&gt;=INDEX($EG$5:$EG$44,$A725),P$30&lt;=INDEX($EI$5:$EI$44,$A725)),$A725,0),0)</f>
        <v>28</v>
      </c>
      <c r="Q725" s="9">
        <f>IFERROR(IF(AND($B725&gt;=INDEX($EH$5:$EH$44,$A725),$B725&lt;=INDEX($EJ$5:$EJ$44,$A725),Q$30&gt;=INDEX($EG$5:$EG$44,$A725),Q$30&lt;=INDEX($EI$5:$EI$44,$A725)),$A725,0),0)</f>
        <v>28</v>
      </c>
      <c r="R725" s="9">
        <f>IFERROR(IF(AND($B725&gt;=INDEX($EH$5:$EH$44,$A725),$B725&lt;=INDEX($EJ$5:$EJ$44,$A725),R$30&gt;=INDEX($EG$5:$EG$44,$A725),R$30&lt;=INDEX($EI$5:$EI$44,$A725)),$A725,0),0)</f>
        <v>28</v>
      </c>
      <c r="S725" s="9">
        <f>IFERROR(IF(AND($B725&gt;=INDEX($EH$5:$EH$44,$A725),$B725&lt;=INDEX($EJ$5:$EJ$44,$A725),S$30&gt;=INDEX($EG$5:$EG$44,$A725),S$30&lt;=INDEX($EI$5:$EI$44,$A725)),$A725,0),0)</f>
        <v>0</v>
      </c>
      <c r="T725" s="9">
        <f>IFERROR(IF(AND($B725&gt;=INDEX($EH$5:$EH$44,$A725),$B725&lt;=INDEX($EJ$5:$EJ$44,$A725),T$30&gt;=INDEX($EG$5:$EG$44,$A725),T$30&lt;=INDEX($EI$5:$EI$44,$A725)),$A725,0),0)</f>
        <v>0</v>
      </c>
      <c r="U725" s="9">
        <f>IFERROR(IF(AND($B725&gt;=INDEX($EH$5:$EH$44,$A725),$B725&lt;=INDEX($EJ$5:$EJ$44,$A725),U$30&gt;=INDEX($EG$5:$EG$44,$A725),U$30&lt;=INDEX($EI$5:$EI$44,$A725)),$A725,0),0)</f>
        <v>0</v>
      </c>
      <c r="V725" s="9">
        <f>IFERROR(IF(AND($B725&gt;=INDEX($EH$5:$EH$44,$A725),$B725&lt;=INDEX($EJ$5:$EJ$44,$A725),V$30&gt;=INDEX($EG$5:$EG$44,$A725),V$30&lt;=INDEX($EI$5:$EI$44,$A725)),$A725,0),0)</f>
        <v>0</v>
      </c>
      <c r="W725" s="9">
        <f>IFERROR(IF(AND($B725&gt;=INDEX($EH$5:$EH$44,$A725),$B725&lt;=INDEX($EJ$5:$EJ$44,$A725),W$30&gt;=INDEX($EG$5:$EG$44,$A725),W$30&lt;=INDEX($EI$5:$EI$44,$A725)),$A725,0),0)</f>
        <v>0</v>
      </c>
      <c r="X725" s="9">
        <f>IFERROR(IF(AND($B725&gt;=INDEX($EH$5:$EH$44,$A725),$B725&lt;=INDEX($EJ$5:$EJ$44,$A725),X$30&gt;=INDEX($EG$5:$EG$44,$A725),X$30&lt;=INDEX($EI$5:$EI$44,$A725)),$A725,0),0)</f>
        <v>0</v>
      </c>
      <c r="Y725" s="9">
        <f>IFERROR(IF(AND($B725&gt;=INDEX($EH$5:$EH$44,$A725),$B725&lt;=INDEX($EJ$5:$EJ$44,$A725),Y$30&gt;=INDEX($EG$5:$EG$44,$A725),Y$30&lt;=INDEX($EI$5:$EI$44,$A725)),$A725,0),0)</f>
        <v>0</v>
      </c>
      <c r="Z725" s="9">
        <f>IFERROR(IF(AND($B725&gt;=INDEX($EH$5:$EH$44,$A725),$B725&lt;=INDEX($EJ$5:$EJ$44,$A725),Z$30&gt;=INDEX($EG$5:$EG$44,$A725),Z$30&lt;=INDEX($EI$5:$EI$44,$A725)),$A725,0),0)</f>
        <v>0</v>
      </c>
      <c r="AA725" s="9">
        <f>IFERROR(IF(AND($B725&gt;=INDEX($EH$5:$EH$44,$A725),$B725&lt;=INDEX($EJ$5:$EJ$44,$A725),AA$30&gt;=INDEX($EG$5:$EG$44,$A725),AA$30&lt;=INDEX($EI$5:$EI$44,$A725)),$A725,0),0)</f>
        <v>0</v>
      </c>
      <c r="AB725" s="9">
        <f>IFERROR(IF(AND($B725&gt;=INDEX($EH$5:$EH$44,$A725),$B725&lt;=INDEX($EJ$5:$EJ$44,$A725),AB$30&gt;=INDEX($EG$5:$EG$44,$A725),AB$30&lt;=INDEX($EI$5:$EI$44,$A725)),$A725,0),0)</f>
        <v>0</v>
      </c>
      <c r="AC725" s="9">
        <f>IFERROR(IF(AND($B725&gt;=INDEX($EH$5:$EH$44,$A725),$B725&lt;=INDEX($EJ$5:$EJ$44,$A725),AC$30&gt;=INDEX($EG$5:$EG$44,$A725),AC$30&lt;=INDEX($EI$5:$EI$44,$A725)),$A725,0),0)</f>
        <v>0</v>
      </c>
      <c r="AD725" s="9">
        <f>IFERROR(IF(AND($B725&gt;=INDEX($EH$5:$EH$44,$A725),$B725&lt;=INDEX($EJ$5:$EJ$44,$A725),AD$30&gt;=INDEX($EG$5:$EG$44,$A725),AD$30&lt;=INDEX($EI$5:$EI$44,$A725)),$A725,0),0)</f>
        <v>0</v>
      </c>
      <c r="AE725" s="9">
        <f>IFERROR(IF(AND($B725&gt;=INDEX($EH$5:$EH$44,$A725),$B725&lt;=INDEX($EJ$5:$EJ$44,$A725),AE$30&gt;=INDEX($EG$5:$EG$44,$A725),AE$30&lt;=INDEX($EI$5:$EI$44,$A725)),$A725,0),0)</f>
        <v>0</v>
      </c>
      <c r="AF725" s="9">
        <f>IFERROR(IF(AND($B725&gt;=INDEX($EH$5:$EH$44,$A725),$B725&lt;=INDEX($EJ$5:$EJ$44,$A725),AF$30&gt;=INDEX($EG$5:$EG$44,$A725),AF$30&lt;=INDEX($EI$5:$EI$44,$A725)),$A725,0),0)</f>
        <v>0</v>
      </c>
      <c r="AG725" s="9">
        <f>IFERROR(IF(AND($B725&gt;=INDEX($EH$5:$EH$44,$A725),$B725&lt;=INDEX($EJ$5:$EJ$44,$A725),AG$30&gt;=INDEX($EG$5:$EG$44,$A725),AG$30&lt;=INDEX($EI$5:$EI$44,$A725)),$A725,0),0)</f>
        <v>0</v>
      </c>
      <c r="AH725" s="9"/>
    </row>
    <row r="726" spans="1:34">
      <c r="A726" s="5">
        <f t="shared" si="100"/>
        <v>28</v>
      </c>
      <c r="B726" s="5">
        <f t="shared" si="99"/>
        <v>20</v>
      </c>
      <c r="C726" s="9">
        <f>IFERROR(IF(AND($B726&gt;=INDEX($EH$5:$EH$44,$A726),$B726&lt;=INDEX($EJ$5:$EJ$44,$A726),C$30&gt;=INDEX($EG$5:$EG$44,$A726),C$30&lt;=INDEX($EI$5:$EI$44,$A726)),$A726,0),0)</f>
        <v>0</v>
      </c>
      <c r="D726" s="9">
        <f>IFERROR(IF(AND($B726&gt;=INDEX($EH$5:$EH$44,$A726),$B726&lt;=INDEX($EJ$5:$EJ$44,$A726),D$30&gt;=INDEX($EG$5:$EG$44,$A726),D$30&lt;=INDEX($EI$5:$EI$44,$A726)),$A726,0),0)</f>
        <v>0</v>
      </c>
      <c r="E726" s="9">
        <f>IFERROR(IF(AND($B726&gt;=INDEX($EH$5:$EH$44,$A726),$B726&lt;=INDEX($EJ$5:$EJ$44,$A726),E$30&gt;=INDEX($EG$5:$EG$44,$A726),E$30&lt;=INDEX($EI$5:$EI$44,$A726)),$A726,0),0)</f>
        <v>0</v>
      </c>
      <c r="F726" s="9">
        <f>IFERROR(IF(AND($B726&gt;=INDEX($EH$5:$EH$44,$A726),$B726&lt;=INDEX($EJ$5:$EJ$44,$A726),F$30&gt;=INDEX($EG$5:$EG$44,$A726),F$30&lt;=INDEX($EI$5:$EI$44,$A726)),$A726,0),0)</f>
        <v>0</v>
      </c>
      <c r="G726" s="9">
        <f>IFERROR(IF(AND($B726&gt;=INDEX($EH$5:$EH$44,$A726),$B726&lt;=INDEX($EJ$5:$EJ$44,$A726),G$30&gt;=INDEX($EG$5:$EG$44,$A726),G$30&lt;=INDEX($EI$5:$EI$44,$A726)),$A726,0),0)</f>
        <v>0</v>
      </c>
      <c r="H726" s="9">
        <f>IFERROR(IF(AND($B726&gt;=INDEX($EH$5:$EH$44,$A726),$B726&lt;=INDEX($EJ$5:$EJ$44,$A726),H$30&gt;=INDEX($EG$5:$EG$44,$A726),H$30&lt;=INDEX($EI$5:$EI$44,$A726)),$A726,0),0)</f>
        <v>0</v>
      </c>
      <c r="I726" s="9">
        <f>IFERROR(IF(AND($B726&gt;=INDEX($EH$5:$EH$44,$A726),$B726&lt;=INDEX($EJ$5:$EJ$44,$A726),I$30&gt;=INDEX($EG$5:$EG$44,$A726),I$30&lt;=INDEX($EI$5:$EI$44,$A726)),$A726,0),0)</f>
        <v>0</v>
      </c>
      <c r="J726" s="9">
        <f>IFERROR(IF(AND($B726&gt;=INDEX($EH$5:$EH$44,$A726),$B726&lt;=INDEX($EJ$5:$EJ$44,$A726),J$30&gt;=INDEX($EG$5:$EG$44,$A726),J$30&lt;=INDEX($EI$5:$EI$44,$A726)),$A726,0),0)</f>
        <v>0</v>
      </c>
      <c r="K726" s="9">
        <f>IFERROR(IF(AND($B726&gt;=INDEX($EH$5:$EH$44,$A726),$B726&lt;=INDEX($EJ$5:$EJ$44,$A726),K$30&gt;=INDEX($EG$5:$EG$44,$A726),K$30&lt;=INDEX($EI$5:$EI$44,$A726)),$A726,0),0)</f>
        <v>0</v>
      </c>
      <c r="L726" s="9">
        <f>IFERROR(IF(AND($B726&gt;=INDEX($EH$5:$EH$44,$A726),$B726&lt;=INDEX($EJ$5:$EJ$44,$A726),L$30&gt;=INDEX($EG$5:$EG$44,$A726),L$30&lt;=INDEX($EI$5:$EI$44,$A726)),$A726,0),0)</f>
        <v>0</v>
      </c>
      <c r="M726" s="9">
        <f>IFERROR(IF(AND($B726&gt;=INDEX($EH$5:$EH$44,$A726),$B726&lt;=INDEX($EJ$5:$EJ$44,$A726),M$30&gt;=INDEX($EG$5:$EG$44,$A726),M$30&lt;=INDEX($EI$5:$EI$44,$A726)),$A726,0),0)</f>
        <v>0</v>
      </c>
      <c r="N726" s="9">
        <f>IFERROR(IF(AND($B726&gt;=INDEX($EH$5:$EH$44,$A726),$B726&lt;=INDEX($EJ$5:$EJ$44,$A726),N$30&gt;=INDEX($EG$5:$EG$44,$A726),N$30&lt;=INDEX($EI$5:$EI$44,$A726)),$A726,0),0)</f>
        <v>0</v>
      </c>
      <c r="O726" s="9">
        <f>IFERROR(IF(AND($B726&gt;=INDEX($EH$5:$EH$44,$A726),$B726&lt;=INDEX($EJ$5:$EJ$44,$A726),O$30&gt;=INDEX($EG$5:$EG$44,$A726),O$30&lt;=INDEX($EI$5:$EI$44,$A726)),$A726,0),0)</f>
        <v>0</v>
      </c>
      <c r="P726" s="9">
        <f>IFERROR(IF(AND($B726&gt;=INDEX($EH$5:$EH$44,$A726),$B726&lt;=INDEX($EJ$5:$EJ$44,$A726),P$30&gt;=INDEX($EG$5:$EG$44,$A726),P$30&lt;=INDEX($EI$5:$EI$44,$A726)),$A726,0),0)</f>
        <v>0</v>
      </c>
      <c r="Q726" s="9">
        <f>IFERROR(IF(AND($B726&gt;=INDEX($EH$5:$EH$44,$A726),$B726&lt;=INDEX($EJ$5:$EJ$44,$A726),Q$30&gt;=INDEX($EG$5:$EG$44,$A726),Q$30&lt;=INDEX($EI$5:$EI$44,$A726)),$A726,0),0)</f>
        <v>0</v>
      </c>
      <c r="R726" s="9">
        <f>IFERROR(IF(AND($B726&gt;=INDEX($EH$5:$EH$44,$A726),$B726&lt;=INDEX($EJ$5:$EJ$44,$A726),R$30&gt;=INDEX($EG$5:$EG$44,$A726),R$30&lt;=INDEX($EI$5:$EI$44,$A726)),$A726,0),0)</f>
        <v>0</v>
      </c>
      <c r="S726" s="9">
        <f>IFERROR(IF(AND($B726&gt;=INDEX($EH$5:$EH$44,$A726),$B726&lt;=INDEX($EJ$5:$EJ$44,$A726),S$30&gt;=INDEX($EG$5:$EG$44,$A726),S$30&lt;=INDEX($EI$5:$EI$44,$A726)),$A726,0),0)</f>
        <v>0</v>
      </c>
      <c r="T726" s="9">
        <f>IFERROR(IF(AND($B726&gt;=INDEX($EH$5:$EH$44,$A726),$B726&lt;=INDEX($EJ$5:$EJ$44,$A726),T$30&gt;=INDEX($EG$5:$EG$44,$A726),T$30&lt;=INDEX($EI$5:$EI$44,$A726)),$A726,0),0)</f>
        <v>0</v>
      </c>
      <c r="U726" s="9">
        <f>IFERROR(IF(AND($B726&gt;=INDEX($EH$5:$EH$44,$A726),$B726&lt;=INDEX($EJ$5:$EJ$44,$A726),U$30&gt;=INDEX($EG$5:$EG$44,$A726),U$30&lt;=INDEX($EI$5:$EI$44,$A726)),$A726,0),0)</f>
        <v>0</v>
      </c>
      <c r="V726" s="9">
        <f>IFERROR(IF(AND($B726&gt;=INDEX($EH$5:$EH$44,$A726),$B726&lt;=INDEX($EJ$5:$EJ$44,$A726),V$30&gt;=INDEX($EG$5:$EG$44,$A726),V$30&lt;=INDEX($EI$5:$EI$44,$A726)),$A726,0),0)</f>
        <v>0</v>
      </c>
      <c r="W726" s="9">
        <f>IFERROR(IF(AND($B726&gt;=INDEX($EH$5:$EH$44,$A726),$B726&lt;=INDEX($EJ$5:$EJ$44,$A726),W$30&gt;=INDEX($EG$5:$EG$44,$A726),W$30&lt;=INDEX($EI$5:$EI$44,$A726)),$A726,0),0)</f>
        <v>0</v>
      </c>
      <c r="X726" s="9">
        <f>IFERROR(IF(AND($B726&gt;=INDEX($EH$5:$EH$44,$A726),$B726&lt;=INDEX($EJ$5:$EJ$44,$A726),X$30&gt;=INDEX($EG$5:$EG$44,$A726),X$30&lt;=INDEX($EI$5:$EI$44,$A726)),$A726,0),0)</f>
        <v>0</v>
      </c>
      <c r="Y726" s="9">
        <f>IFERROR(IF(AND($B726&gt;=INDEX($EH$5:$EH$44,$A726),$B726&lt;=INDEX($EJ$5:$EJ$44,$A726),Y$30&gt;=INDEX($EG$5:$EG$44,$A726),Y$30&lt;=INDEX($EI$5:$EI$44,$A726)),$A726,0),0)</f>
        <v>0</v>
      </c>
      <c r="Z726" s="9">
        <f>IFERROR(IF(AND($B726&gt;=INDEX($EH$5:$EH$44,$A726),$B726&lt;=INDEX($EJ$5:$EJ$44,$A726),Z$30&gt;=INDEX($EG$5:$EG$44,$A726),Z$30&lt;=INDEX($EI$5:$EI$44,$A726)),$A726,0),0)</f>
        <v>0</v>
      </c>
      <c r="AA726" s="9">
        <f>IFERROR(IF(AND($B726&gt;=INDEX($EH$5:$EH$44,$A726),$B726&lt;=INDEX($EJ$5:$EJ$44,$A726),AA$30&gt;=INDEX($EG$5:$EG$44,$A726),AA$30&lt;=INDEX($EI$5:$EI$44,$A726)),$A726,0),0)</f>
        <v>0</v>
      </c>
      <c r="AB726" s="9">
        <f>IFERROR(IF(AND($B726&gt;=INDEX($EH$5:$EH$44,$A726),$B726&lt;=INDEX($EJ$5:$EJ$44,$A726),AB$30&gt;=INDEX($EG$5:$EG$44,$A726),AB$30&lt;=INDEX($EI$5:$EI$44,$A726)),$A726,0),0)</f>
        <v>0</v>
      </c>
      <c r="AC726" s="9">
        <f>IFERROR(IF(AND($B726&gt;=INDEX($EH$5:$EH$44,$A726),$B726&lt;=INDEX($EJ$5:$EJ$44,$A726),AC$30&gt;=INDEX($EG$5:$EG$44,$A726),AC$30&lt;=INDEX($EI$5:$EI$44,$A726)),$A726,0),0)</f>
        <v>0</v>
      </c>
      <c r="AD726" s="9">
        <f>IFERROR(IF(AND($B726&gt;=INDEX($EH$5:$EH$44,$A726),$B726&lt;=INDEX($EJ$5:$EJ$44,$A726),AD$30&gt;=INDEX($EG$5:$EG$44,$A726),AD$30&lt;=INDEX($EI$5:$EI$44,$A726)),$A726,0),0)</f>
        <v>0</v>
      </c>
      <c r="AE726" s="9">
        <f>IFERROR(IF(AND($B726&gt;=INDEX($EH$5:$EH$44,$A726),$B726&lt;=INDEX($EJ$5:$EJ$44,$A726),AE$30&gt;=INDEX($EG$5:$EG$44,$A726),AE$30&lt;=INDEX($EI$5:$EI$44,$A726)),$A726,0),0)</f>
        <v>0</v>
      </c>
      <c r="AF726" s="9">
        <f>IFERROR(IF(AND($B726&gt;=INDEX($EH$5:$EH$44,$A726),$B726&lt;=INDEX($EJ$5:$EJ$44,$A726),AF$30&gt;=INDEX($EG$5:$EG$44,$A726),AF$30&lt;=INDEX($EI$5:$EI$44,$A726)),$A726,0),0)</f>
        <v>0</v>
      </c>
      <c r="AG726" s="9">
        <f>IFERROR(IF(AND($B726&gt;=INDEX($EH$5:$EH$44,$A726),$B726&lt;=INDEX($EJ$5:$EJ$44,$A726),AG$30&gt;=INDEX($EG$5:$EG$44,$A726),AG$30&lt;=INDEX($EI$5:$EI$44,$A726)),$A726,0),0)</f>
        <v>0</v>
      </c>
      <c r="AH726" s="9"/>
    </row>
    <row r="727" spans="1:34">
      <c r="A727" s="5">
        <f t="shared" si="100"/>
        <v>28</v>
      </c>
      <c r="B727" s="5">
        <f t="shared" si="99"/>
        <v>21</v>
      </c>
      <c r="C727" s="9">
        <f>IFERROR(IF(AND($B727&gt;=INDEX($EH$5:$EH$44,$A727),$B727&lt;=INDEX($EJ$5:$EJ$44,$A727),C$30&gt;=INDEX($EG$5:$EG$44,$A727),C$30&lt;=INDEX($EI$5:$EI$44,$A727)),$A727,0),0)</f>
        <v>0</v>
      </c>
      <c r="D727" s="9">
        <f>IFERROR(IF(AND($B727&gt;=INDEX($EH$5:$EH$44,$A727),$B727&lt;=INDEX($EJ$5:$EJ$44,$A727),D$30&gt;=INDEX($EG$5:$EG$44,$A727),D$30&lt;=INDEX($EI$5:$EI$44,$A727)),$A727,0),0)</f>
        <v>0</v>
      </c>
      <c r="E727" s="9">
        <f>IFERROR(IF(AND($B727&gt;=INDEX($EH$5:$EH$44,$A727),$B727&lt;=INDEX($EJ$5:$EJ$44,$A727),E$30&gt;=INDEX($EG$5:$EG$44,$A727),E$30&lt;=INDEX($EI$5:$EI$44,$A727)),$A727,0),0)</f>
        <v>0</v>
      </c>
      <c r="F727" s="9">
        <f>IFERROR(IF(AND($B727&gt;=INDEX($EH$5:$EH$44,$A727),$B727&lt;=INDEX($EJ$5:$EJ$44,$A727),F$30&gt;=INDEX($EG$5:$EG$44,$A727),F$30&lt;=INDEX($EI$5:$EI$44,$A727)),$A727,0),0)</f>
        <v>0</v>
      </c>
      <c r="G727" s="9">
        <f>IFERROR(IF(AND($B727&gt;=INDEX($EH$5:$EH$44,$A727),$B727&lt;=INDEX($EJ$5:$EJ$44,$A727),G$30&gt;=INDEX($EG$5:$EG$44,$A727),G$30&lt;=INDEX($EI$5:$EI$44,$A727)),$A727,0),0)</f>
        <v>0</v>
      </c>
      <c r="H727" s="9">
        <f>IFERROR(IF(AND($B727&gt;=INDEX($EH$5:$EH$44,$A727),$B727&lt;=INDEX($EJ$5:$EJ$44,$A727),H$30&gt;=INDEX($EG$5:$EG$44,$A727),H$30&lt;=INDEX($EI$5:$EI$44,$A727)),$A727,0),0)</f>
        <v>0</v>
      </c>
      <c r="I727" s="9">
        <f>IFERROR(IF(AND($B727&gt;=INDEX($EH$5:$EH$44,$A727),$B727&lt;=INDEX($EJ$5:$EJ$44,$A727),I$30&gt;=INDEX($EG$5:$EG$44,$A727),I$30&lt;=INDEX($EI$5:$EI$44,$A727)),$A727,0),0)</f>
        <v>0</v>
      </c>
      <c r="J727" s="9">
        <f>IFERROR(IF(AND($B727&gt;=INDEX($EH$5:$EH$44,$A727),$B727&lt;=INDEX($EJ$5:$EJ$44,$A727),J$30&gt;=INDEX($EG$5:$EG$44,$A727),J$30&lt;=INDEX($EI$5:$EI$44,$A727)),$A727,0),0)</f>
        <v>0</v>
      </c>
      <c r="K727" s="9">
        <f>IFERROR(IF(AND($B727&gt;=INDEX($EH$5:$EH$44,$A727),$B727&lt;=INDEX($EJ$5:$EJ$44,$A727),K$30&gt;=INDEX($EG$5:$EG$44,$A727),K$30&lt;=INDEX($EI$5:$EI$44,$A727)),$A727,0),0)</f>
        <v>0</v>
      </c>
      <c r="L727" s="9">
        <f>IFERROR(IF(AND($B727&gt;=INDEX($EH$5:$EH$44,$A727),$B727&lt;=INDEX($EJ$5:$EJ$44,$A727),L$30&gt;=INDEX($EG$5:$EG$44,$A727),L$30&lt;=INDEX($EI$5:$EI$44,$A727)),$A727,0),0)</f>
        <v>0</v>
      </c>
      <c r="M727" s="9">
        <f>IFERROR(IF(AND($B727&gt;=INDEX($EH$5:$EH$44,$A727),$B727&lt;=INDEX($EJ$5:$EJ$44,$A727),M$30&gt;=INDEX($EG$5:$EG$44,$A727),M$30&lt;=INDEX($EI$5:$EI$44,$A727)),$A727,0),0)</f>
        <v>0</v>
      </c>
      <c r="N727" s="9">
        <f>IFERROR(IF(AND($B727&gt;=INDEX($EH$5:$EH$44,$A727),$B727&lt;=INDEX($EJ$5:$EJ$44,$A727),N$30&gt;=INDEX($EG$5:$EG$44,$A727),N$30&lt;=INDEX($EI$5:$EI$44,$A727)),$A727,0),0)</f>
        <v>0</v>
      </c>
      <c r="O727" s="9">
        <f>IFERROR(IF(AND($B727&gt;=INDEX($EH$5:$EH$44,$A727),$B727&lt;=INDEX($EJ$5:$EJ$44,$A727),O$30&gt;=INDEX($EG$5:$EG$44,$A727),O$30&lt;=INDEX($EI$5:$EI$44,$A727)),$A727,0),0)</f>
        <v>0</v>
      </c>
      <c r="P727" s="9">
        <f>IFERROR(IF(AND($B727&gt;=INDEX($EH$5:$EH$44,$A727),$B727&lt;=INDEX($EJ$5:$EJ$44,$A727),P$30&gt;=INDEX($EG$5:$EG$44,$A727),P$30&lt;=INDEX($EI$5:$EI$44,$A727)),$A727,0),0)</f>
        <v>0</v>
      </c>
      <c r="Q727" s="9">
        <f>IFERROR(IF(AND($B727&gt;=INDEX($EH$5:$EH$44,$A727),$B727&lt;=INDEX($EJ$5:$EJ$44,$A727),Q$30&gt;=INDEX($EG$5:$EG$44,$A727),Q$30&lt;=INDEX($EI$5:$EI$44,$A727)),$A727,0),0)</f>
        <v>0</v>
      </c>
      <c r="R727" s="9">
        <f>IFERROR(IF(AND($B727&gt;=INDEX($EH$5:$EH$44,$A727),$B727&lt;=INDEX($EJ$5:$EJ$44,$A727),R$30&gt;=INDEX($EG$5:$EG$44,$A727),R$30&lt;=INDEX($EI$5:$EI$44,$A727)),$A727,0),0)</f>
        <v>0</v>
      </c>
      <c r="S727" s="9">
        <f>IFERROR(IF(AND($B727&gt;=INDEX($EH$5:$EH$44,$A727),$B727&lt;=INDEX($EJ$5:$EJ$44,$A727),S$30&gt;=INDEX($EG$5:$EG$44,$A727),S$30&lt;=INDEX($EI$5:$EI$44,$A727)),$A727,0),0)</f>
        <v>0</v>
      </c>
      <c r="T727" s="9">
        <f>IFERROR(IF(AND($B727&gt;=INDEX($EH$5:$EH$44,$A727),$B727&lt;=INDEX($EJ$5:$EJ$44,$A727),T$30&gt;=INDEX($EG$5:$EG$44,$A727),T$30&lt;=INDEX($EI$5:$EI$44,$A727)),$A727,0),0)</f>
        <v>0</v>
      </c>
      <c r="U727" s="9">
        <f>IFERROR(IF(AND($B727&gt;=INDEX($EH$5:$EH$44,$A727),$B727&lt;=INDEX($EJ$5:$EJ$44,$A727),U$30&gt;=INDEX($EG$5:$EG$44,$A727),U$30&lt;=INDEX($EI$5:$EI$44,$A727)),$A727,0),0)</f>
        <v>0</v>
      </c>
      <c r="V727" s="9">
        <f>IFERROR(IF(AND($B727&gt;=INDEX($EH$5:$EH$44,$A727),$B727&lt;=INDEX($EJ$5:$EJ$44,$A727),V$30&gt;=INDEX($EG$5:$EG$44,$A727),V$30&lt;=INDEX($EI$5:$EI$44,$A727)),$A727,0),0)</f>
        <v>0</v>
      </c>
      <c r="W727" s="9">
        <f>IFERROR(IF(AND($B727&gt;=INDEX($EH$5:$EH$44,$A727),$B727&lt;=INDEX($EJ$5:$EJ$44,$A727),W$30&gt;=INDEX($EG$5:$EG$44,$A727),W$30&lt;=INDEX($EI$5:$EI$44,$A727)),$A727,0),0)</f>
        <v>0</v>
      </c>
      <c r="X727" s="9">
        <f>IFERROR(IF(AND($B727&gt;=INDEX($EH$5:$EH$44,$A727),$B727&lt;=INDEX($EJ$5:$EJ$44,$A727),X$30&gt;=INDEX($EG$5:$EG$44,$A727),X$30&lt;=INDEX($EI$5:$EI$44,$A727)),$A727,0),0)</f>
        <v>0</v>
      </c>
      <c r="Y727" s="9">
        <f>IFERROR(IF(AND($B727&gt;=INDEX($EH$5:$EH$44,$A727),$B727&lt;=INDEX($EJ$5:$EJ$44,$A727),Y$30&gt;=INDEX($EG$5:$EG$44,$A727),Y$30&lt;=INDEX($EI$5:$EI$44,$A727)),$A727,0),0)</f>
        <v>0</v>
      </c>
      <c r="Z727" s="9">
        <f>IFERROR(IF(AND($B727&gt;=INDEX($EH$5:$EH$44,$A727),$B727&lt;=INDEX($EJ$5:$EJ$44,$A727),Z$30&gt;=INDEX($EG$5:$EG$44,$A727),Z$30&lt;=INDEX($EI$5:$EI$44,$A727)),$A727,0),0)</f>
        <v>0</v>
      </c>
      <c r="AA727" s="9">
        <f>IFERROR(IF(AND($B727&gt;=INDEX($EH$5:$EH$44,$A727),$B727&lt;=INDEX($EJ$5:$EJ$44,$A727),AA$30&gt;=INDEX($EG$5:$EG$44,$A727),AA$30&lt;=INDEX($EI$5:$EI$44,$A727)),$A727,0),0)</f>
        <v>0</v>
      </c>
      <c r="AB727" s="9">
        <f>IFERROR(IF(AND($B727&gt;=INDEX($EH$5:$EH$44,$A727),$B727&lt;=INDEX($EJ$5:$EJ$44,$A727),AB$30&gt;=INDEX($EG$5:$EG$44,$A727),AB$30&lt;=INDEX($EI$5:$EI$44,$A727)),$A727,0),0)</f>
        <v>0</v>
      </c>
      <c r="AC727" s="9">
        <f>IFERROR(IF(AND($B727&gt;=INDEX($EH$5:$EH$44,$A727),$B727&lt;=INDEX($EJ$5:$EJ$44,$A727),AC$30&gt;=INDEX($EG$5:$EG$44,$A727),AC$30&lt;=INDEX($EI$5:$EI$44,$A727)),$A727,0),0)</f>
        <v>0</v>
      </c>
      <c r="AD727" s="9">
        <f>IFERROR(IF(AND($B727&gt;=INDEX($EH$5:$EH$44,$A727),$B727&lt;=INDEX($EJ$5:$EJ$44,$A727),AD$30&gt;=INDEX($EG$5:$EG$44,$A727),AD$30&lt;=INDEX($EI$5:$EI$44,$A727)),$A727,0),0)</f>
        <v>0</v>
      </c>
      <c r="AE727" s="9">
        <f>IFERROR(IF(AND($B727&gt;=INDEX($EH$5:$EH$44,$A727),$B727&lt;=INDEX($EJ$5:$EJ$44,$A727),AE$30&gt;=INDEX($EG$5:$EG$44,$A727),AE$30&lt;=INDEX($EI$5:$EI$44,$A727)),$A727,0),0)</f>
        <v>0</v>
      </c>
      <c r="AF727" s="9">
        <f>IFERROR(IF(AND($B727&gt;=INDEX($EH$5:$EH$44,$A727),$B727&lt;=INDEX($EJ$5:$EJ$44,$A727),AF$30&gt;=INDEX($EG$5:$EG$44,$A727),AF$30&lt;=INDEX($EI$5:$EI$44,$A727)),$A727,0),0)</f>
        <v>0</v>
      </c>
      <c r="AG727" s="9">
        <f>IFERROR(IF(AND($B727&gt;=INDEX($EH$5:$EH$44,$A727),$B727&lt;=INDEX($EJ$5:$EJ$44,$A727),AG$30&gt;=INDEX($EG$5:$EG$44,$A727),AG$30&lt;=INDEX($EI$5:$EI$44,$A727)),$A727,0),0)</f>
        <v>0</v>
      </c>
      <c r="AH727" s="9"/>
    </row>
    <row r="728" spans="1:34">
      <c r="A728" s="5">
        <f t="shared" si="100"/>
        <v>28</v>
      </c>
      <c r="B728" s="5">
        <f t="shared" si="99"/>
        <v>22</v>
      </c>
      <c r="C728" s="9">
        <f>IFERROR(IF(AND($B728&gt;=INDEX($EH$5:$EH$44,$A728),$B728&lt;=INDEX($EJ$5:$EJ$44,$A728),C$30&gt;=INDEX($EG$5:$EG$44,$A728),C$30&lt;=INDEX($EI$5:$EI$44,$A728)),$A728,0),0)</f>
        <v>0</v>
      </c>
      <c r="D728" s="9">
        <f>IFERROR(IF(AND($B728&gt;=INDEX($EH$5:$EH$44,$A728),$B728&lt;=INDEX($EJ$5:$EJ$44,$A728),D$30&gt;=INDEX($EG$5:$EG$44,$A728),D$30&lt;=INDEX($EI$5:$EI$44,$A728)),$A728,0),0)</f>
        <v>0</v>
      </c>
      <c r="E728" s="9">
        <f>IFERROR(IF(AND($B728&gt;=INDEX($EH$5:$EH$44,$A728),$B728&lt;=INDEX($EJ$5:$EJ$44,$A728),E$30&gt;=INDEX($EG$5:$EG$44,$A728),E$30&lt;=INDEX($EI$5:$EI$44,$A728)),$A728,0),0)</f>
        <v>0</v>
      </c>
      <c r="F728" s="9">
        <f>IFERROR(IF(AND($B728&gt;=INDEX($EH$5:$EH$44,$A728),$B728&lt;=INDEX($EJ$5:$EJ$44,$A728),F$30&gt;=INDEX($EG$5:$EG$44,$A728),F$30&lt;=INDEX($EI$5:$EI$44,$A728)),$A728,0),0)</f>
        <v>0</v>
      </c>
      <c r="G728" s="9">
        <f>IFERROR(IF(AND($B728&gt;=INDEX($EH$5:$EH$44,$A728),$B728&lt;=INDEX($EJ$5:$EJ$44,$A728),G$30&gt;=INDEX($EG$5:$EG$44,$A728),G$30&lt;=INDEX($EI$5:$EI$44,$A728)),$A728,0),0)</f>
        <v>0</v>
      </c>
      <c r="H728" s="9">
        <f>IFERROR(IF(AND($B728&gt;=INDEX($EH$5:$EH$44,$A728),$B728&lt;=INDEX($EJ$5:$EJ$44,$A728),H$30&gt;=INDEX($EG$5:$EG$44,$A728),H$30&lt;=INDEX($EI$5:$EI$44,$A728)),$A728,0),0)</f>
        <v>0</v>
      </c>
      <c r="I728" s="9">
        <f>IFERROR(IF(AND($B728&gt;=INDEX($EH$5:$EH$44,$A728),$B728&lt;=INDEX($EJ$5:$EJ$44,$A728),I$30&gt;=INDEX($EG$5:$EG$44,$A728),I$30&lt;=INDEX($EI$5:$EI$44,$A728)),$A728,0),0)</f>
        <v>0</v>
      </c>
      <c r="J728" s="9">
        <f>IFERROR(IF(AND($B728&gt;=INDEX($EH$5:$EH$44,$A728),$B728&lt;=INDEX($EJ$5:$EJ$44,$A728),J$30&gt;=INDEX($EG$5:$EG$44,$A728),J$30&lt;=INDEX($EI$5:$EI$44,$A728)),$A728,0),0)</f>
        <v>0</v>
      </c>
      <c r="K728" s="9">
        <f>IFERROR(IF(AND($B728&gt;=INDEX($EH$5:$EH$44,$A728),$B728&lt;=INDEX($EJ$5:$EJ$44,$A728),K$30&gt;=INDEX($EG$5:$EG$44,$A728),K$30&lt;=INDEX($EI$5:$EI$44,$A728)),$A728,0),0)</f>
        <v>0</v>
      </c>
      <c r="L728" s="9">
        <f>IFERROR(IF(AND($B728&gt;=INDEX($EH$5:$EH$44,$A728),$B728&lt;=INDEX($EJ$5:$EJ$44,$A728),L$30&gt;=INDEX($EG$5:$EG$44,$A728),L$30&lt;=INDEX($EI$5:$EI$44,$A728)),$A728,0),0)</f>
        <v>0</v>
      </c>
      <c r="M728" s="9">
        <f>IFERROR(IF(AND($B728&gt;=INDEX($EH$5:$EH$44,$A728),$B728&lt;=INDEX($EJ$5:$EJ$44,$A728),M$30&gt;=INDEX($EG$5:$EG$44,$A728),M$30&lt;=INDEX($EI$5:$EI$44,$A728)),$A728,0),0)</f>
        <v>0</v>
      </c>
      <c r="N728" s="9">
        <f>IFERROR(IF(AND($B728&gt;=INDEX($EH$5:$EH$44,$A728),$B728&lt;=INDEX($EJ$5:$EJ$44,$A728),N$30&gt;=INDEX($EG$5:$EG$44,$A728),N$30&lt;=INDEX($EI$5:$EI$44,$A728)),$A728,0),0)</f>
        <v>0</v>
      </c>
      <c r="O728" s="9">
        <f>IFERROR(IF(AND($B728&gt;=INDEX($EH$5:$EH$44,$A728),$B728&lt;=INDEX($EJ$5:$EJ$44,$A728),O$30&gt;=INDEX($EG$5:$EG$44,$A728),O$30&lt;=INDEX($EI$5:$EI$44,$A728)),$A728,0),0)</f>
        <v>0</v>
      </c>
      <c r="P728" s="9">
        <f>IFERROR(IF(AND($B728&gt;=INDEX($EH$5:$EH$44,$A728),$B728&lt;=INDEX($EJ$5:$EJ$44,$A728),P$30&gt;=INDEX($EG$5:$EG$44,$A728),P$30&lt;=INDEX($EI$5:$EI$44,$A728)),$A728,0),0)</f>
        <v>0</v>
      </c>
      <c r="Q728" s="9">
        <f>IFERROR(IF(AND($B728&gt;=INDEX($EH$5:$EH$44,$A728),$B728&lt;=INDEX($EJ$5:$EJ$44,$A728),Q$30&gt;=INDEX($EG$5:$EG$44,$A728),Q$30&lt;=INDEX($EI$5:$EI$44,$A728)),$A728,0),0)</f>
        <v>0</v>
      </c>
      <c r="R728" s="9">
        <f>IFERROR(IF(AND($B728&gt;=INDEX($EH$5:$EH$44,$A728),$B728&lt;=INDEX($EJ$5:$EJ$44,$A728),R$30&gt;=INDEX($EG$5:$EG$44,$A728),R$30&lt;=INDEX($EI$5:$EI$44,$A728)),$A728,0),0)</f>
        <v>0</v>
      </c>
      <c r="S728" s="9">
        <f>IFERROR(IF(AND($B728&gt;=INDEX($EH$5:$EH$44,$A728),$B728&lt;=INDEX($EJ$5:$EJ$44,$A728),S$30&gt;=INDEX($EG$5:$EG$44,$A728),S$30&lt;=INDEX($EI$5:$EI$44,$A728)),$A728,0),0)</f>
        <v>0</v>
      </c>
      <c r="T728" s="9">
        <f>IFERROR(IF(AND($B728&gt;=INDEX($EH$5:$EH$44,$A728),$B728&lt;=INDEX($EJ$5:$EJ$44,$A728),T$30&gt;=INDEX($EG$5:$EG$44,$A728),T$30&lt;=INDEX($EI$5:$EI$44,$A728)),$A728,0),0)</f>
        <v>0</v>
      </c>
      <c r="U728" s="9">
        <f>IFERROR(IF(AND($B728&gt;=INDEX($EH$5:$EH$44,$A728),$B728&lt;=INDEX($EJ$5:$EJ$44,$A728),U$30&gt;=INDEX($EG$5:$EG$44,$A728),U$30&lt;=INDEX($EI$5:$EI$44,$A728)),$A728,0),0)</f>
        <v>0</v>
      </c>
      <c r="V728" s="9">
        <f>IFERROR(IF(AND($B728&gt;=INDEX($EH$5:$EH$44,$A728),$B728&lt;=INDEX($EJ$5:$EJ$44,$A728),V$30&gt;=INDEX($EG$5:$EG$44,$A728),V$30&lt;=INDEX($EI$5:$EI$44,$A728)),$A728,0),0)</f>
        <v>0</v>
      </c>
      <c r="W728" s="9">
        <f>IFERROR(IF(AND($B728&gt;=INDEX($EH$5:$EH$44,$A728),$B728&lt;=INDEX($EJ$5:$EJ$44,$A728),W$30&gt;=INDEX($EG$5:$EG$44,$A728),W$30&lt;=INDEX($EI$5:$EI$44,$A728)),$A728,0),0)</f>
        <v>0</v>
      </c>
      <c r="X728" s="9">
        <f>IFERROR(IF(AND($B728&gt;=INDEX($EH$5:$EH$44,$A728),$B728&lt;=INDEX($EJ$5:$EJ$44,$A728),X$30&gt;=INDEX($EG$5:$EG$44,$A728),X$30&lt;=INDEX($EI$5:$EI$44,$A728)),$A728,0),0)</f>
        <v>0</v>
      </c>
      <c r="Y728" s="9">
        <f>IFERROR(IF(AND($B728&gt;=INDEX($EH$5:$EH$44,$A728),$B728&lt;=INDEX($EJ$5:$EJ$44,$A728),Y$30&gt;=INDEX($EG$5:$EG$44,$A728),Y$30&lt;=INDEX($EI$5:$EI$44,$A728)),$A728,0),0)</f>
        <v>0</v>
      </c>
      <c r="Z728" s="9">
        <f>IFERROR(IF(AND($B728&gt;=INDEX($EH$5:$EH$44,$A728),$B728&lt;=INDEX($EJ$5:$EJ$44,$A728),Z$30&gt;=INDEX($EG$5:$EG$44,$A728),Z$30&lt;=INDEX($EI$5:$EI$44,$A728)),$A728,0),0)</f>
        <v>0</v>
      </c>
      <c r="AA728" s="9">
        <f>IFERROR(IF(AND($B728&gt;=INDEX($EH$5:$EH$44,$A728),$B728&lt;=INDEX($EJ$5:$EJ$44,$A728),AA$30&gt;=INDEX($EG$5:$EG$44,$A728),AA$30&lt;=INDEX($EI$5:$EI$44,$A728)),$A728,0),0)</f>
        <v>0</v>
      </c>
      <c r="AB728" s="9">
        <f>IFERROR(IF(AND($B728&gt;=INDEX($EH$5:$EH$44,$A728),$B728&lt;=INDEX($EJ$5:$EJ$44,$A728),AB$30&gt;=INDEX($EG$5:$EG$44,$A728),AB$30&lt;=INDEX($EI$5:$EI$44,$A728)),$A728,0),0)</f>
        <v>0</v>
      </c>
      <c r="AC728" s="9">
        <f>IFERROR(IF(AND($B728&gt;=INDEX($EH$5:$EH$44,$A728),$B728&lt;=INDEX($EJ$5:$EJ$44,$A728),AC$30&gt;=INDEX($EG$5:$EG$44,$A728),AC$30&lt;=INDEX($EI$5:$EI$44,$A728)),$A728,0),0)</f>
        <v>0</v>
      </c>
      <c r="AD728" s="9">
        <f>IFERROR(IF(AND($B728&gt;=INDEX($EH$5:$EH$44,$A728),$B728&lt;=INDEX($EJ$5:$EJ$44,$A728),AD$30&gt;=INDEX($EG$5:$EG$44,$A728),AD$30&lt;=INDEX($EI$5:$EI$44,$A728)),$A728,0),0)</f>
        <v>0</v>
      </c>
      <c r="AE728" s="9">
        <f>IFERROR(IF(AND($B728&gt;=INDEX($EH$5:$EH$44,$A728),$B728&lt;=INDEX($EJ$5:$EJ$44,$A728),AE$30&gt;=INDEX($EG$5:$EG$44,$A728),AE$30&lt;=INDEX($EI$5:$EI$44,$A728)),$A728,0),0)</f>
        <v>0</v>
      </c>
      <c r="AF728" s="9">
        <f>IFERROR(IF(AND($B728&gt;=INDEX($EH$5:$EH$44,$A728),$B728&lt;=INDEX($EJ$5:$EJ$44,$A728),AF$30&gt;=INDEX($EG$5:$EG$44,$A728),AF$30&lt;=INDEX($EI$5:$EI$44,$A728)),$A728,0),0)</f>
        <v>0</v>
      </c>
      <c r="AG728" s="9">
        <f>IFERROR(IF(AND($B728&gt;=INDEX($EH$5:$EH$44,$A728),$B728&lt;=INDEX($EJ$5:$EJ$44,$A728),AG$30&gt;=INDEX($EG$5:$EG$44,$A728),AG$30&lt;=INDEX($EI$5:$EI$44,$A728)),$A728,0),0)</f>
        <v>0</v>
      </c>
      <c r="AH728" s="9"/>
    </row>
    <row r="729" spans="1:34">
      <c r="A729" s="5">
        <f t="shared" si="100"/>
        <v>28</v>
      </c>
      <c r="B729" s="5">
        <f t="shared" si="99"/>
        <v>23</v>
      </c>
      <c r="C729" s="9">
        <f>IFERROR(IF(AND($B729&gt;=INDEX($EH$5:$EH$44,$A729),$B729&lt;=INDEX($EJ$5:$EJ$44,$A729),C$30&gt;=INDEX($EG$5:$EG$44,$A729),C$30&lt;=INDEX($EI$5:$EI$44,$A729)),$A729,0),0)</f>
        <v>0</v>
      </c>
      <c r="D729" s="9">
        <f>IFERROR(IF(AND($B729&gt;=INDEX($EH$5:$EH$44,$A729),$B729&lt;=INDEX($EJ$5:$EJ$44,$A729),D$30&gt;=INDEX($EG$5:$EG$44,$A729),D$30&lt;=INDEX($EI$5:$EI$44,$A729)),$A729,0),0)</f>
        <v>0</v>
      </c>
      <c r="E729" s="9">
        <f>IFERROR(IF(AND($B729&gt;=INDEX($EH$5:$EH$44,$A729),$B729&lt;=INDEX($EJ$5:$EJ$44,$A729),E$30&gt;=INDEX($EG$5:$EG$44,$A729),E$30&lt;=INDEX($EI$5:$EI$44,$A729)),$A729,0),0)</f>
        <v>0</v>
      </c>
      <c r="F729" s="9">
        <f>IFERROR(IF(AND($B729&gt;=INDEX($EH$5:$EH$44,$A729),$B729&lt;=INDEX($EJ$5:$EJ$44,$A729),F$30&gt;=INDEX($EG$5:$EG$44,$A729),F$30&lt;=INDEX($EI$5:$EI$44,$A729)),$A729,0),0)</f>
        <v>0</v>
      </c>
      <c r="G729" s="9">
        <f>IFERROR(IF(AND($B729&gt;=INDEX($EH$5:$EH$44,$A729),$B729&lt;=INDEX($EJ$5:$EJ$44,$A729),G$30&gt;=INDEX($EG$5:$EG$44,$A729),G$30&lt;=INDEX($EI$5:$EI$44,$A729)),$A729,0),0)</f>
        <v>0</v>
      </c>
      <c r="H729" s="9">
        <f>IFERROR(IF(AND($B729&gt;=INDEX($EH$5:$EH$44,$A729),$B729&lt;=INDEX($EJ$5:$EJ$44,$A729),H$30&gt;=INDEX($EG$5:$EG$44,$A729),H$30&lt;=INDEX($EI$5:$EI$44,$A729)),$A729,0),0)</f>
        <v>0</v>
      </c>
      <c r="I729" s="9">
        <f>IFERROR(IF(AND($B729&gt;=INDEX($EH$5:$EH$44,$A729),$B729&lt;=INDEX($EJ$5:$EJ$44,$A729),I$30&gt;=INDEX($EG$5:$EG$44,$A729),I$30&lt;=INDEX($EI$5:$EI$44,$A729)),$A729,0),0)</f>
        <v>0</v>
      </c>
      <c r="J729" s="9">
        <f>IFERROR(IF(AND($B729&gt;=INDEX($EH$5:$EH$44,$A729),$B729&lt;=INDEX($EJ$5:$EJ$44,$A729),J$30&gt;=INDEX($EG$5:$EG$44,$A729),J$30&lt;=INDEX($EI$5:$EI$44,$A729)),$A729,0),0)</f>
        <v>0</v>
      </c>
      <c r="K729" s="9">
        <f>IFERROR(IF(AND($B729&gt;=INDEX($EH$5:$EH$44,$A729),$B729&lt;=INDEX($EJ$5:$EJ$44,$A729),K$30&gt;=INDEX($EG$5:$EG$44,$A729),K$30&lt;=INDEX($EI$5:$EI$44,$A729)),$A729,0),0)</f>
        <v>0</v>
      </c>
      <c r="L729" s="9">
        <f>IFERROR(IF(AND($B729&gt;=INDEX($EH$5:$EH$44,$A729),$B729&lt;=INDEX($EJ$5:$EJ$44,$A729),L$30&gt;=INDEX($EG$5:$EG$44,$A729),L$30&lt;=INDEX($EI$5:$EI$44,$A729)),$A729,0),0)</f>
        <v>0</v>
      </c>
      <c r="M729" s="9">
        <f>IFERROR(IF(AND($B729&gt;=INDEX($EH$5:$EH$44,$A729),$B729&lt;=INDEX($EJ$5:$EJ$44,$A729),M$30&gt;=INDEX($EG$5:$EG$44,$A729),M$30&lt;=INDEX($EI$5:$EI$44,$A729)),$A729,0),0)</f>
        <v>0</v>
      </c>
      <c r="N729" s="9">
        <f>IFERROR(IF(AND($B729&gt;=INDEX($EH$5:$EH$44,$A729),$B729&lt;=INDEX($EJ$5:$EJ$44,$A729),N$30&gt;=INDEX($EG$5:$EG$44,$A729),N$30&lt;=INDEX($EI$5:$EI$44,$A729)),$A729,0),0)</f>
        <v>0</v>
      </c>
      <c r="O729" s="9">
        <f>IFERROR(IF(AND($B729&gt;=INDEX($EH$5:$EH$44,$A729),$B729&lt;=INDEX($EJ$5:$EJ$44,$A729),O$30&gt;=INDEX($EG$5:$EG$44,$A729),O$30&lt;=INDEX($EI$5:$EI$44,$A729)),$A729,0),0)</f>
        <v>0</v>
      </c>
      <c r="P729" s="9">
        <f>IFERROR(IF(AND($B729&gt;=INDEX($EH$5:$EH$44,$A729),$B729&lt;=INDEX($EJ$5:$EJ$44,$A729),P$30&gt;=INDEX($EG$5:$EG$44,$A729),P$30&lt;=INDEX($EI$5:$EI$44,$A729)),$A729,0),0)</f>
        <v>0</v>
      </c>
      <c r="Q729" s="9">
        <f>IFERROR(IF(AND($B729&gt;=INDEX($EH$5:$EH$44,$A729),$B729&lt;=INDEX($EJ$5:$EJ$44,$A729),Q$30&gt;=INDEX($EG$5:$EG$44,$A729),Q$30&lt;=INDEX($EI$5:$EI$44,$A729)),$A729,0),0)</f>
        <v>0</v>
      </c>
      <c r="R729" s="9">
        <f>IFERROR(IF(AND($B729&gt;=INDEX($EH$5:$EH$44,$A729),$B729&lt;=INDEX($EJ$5:$EJ$44,$A729),R$30&gt;=INDEX($EG$5:$EG$44,$A729),R$30&lt;=INDEX($EI$5:$EI$44,$A729)),$A729,0),0)</f>
        <v>0</v>
      </c>
      <c r="S729" s="9">
        <f>IFERROR(IF(AND($B729&gt;=INDEX($EH$5:$EH$44,$A729),$B729&lt;=INDEX($EJ$5:$EJ$44,$A729),S$30&gt;=INDEX($EG$5:$EG$44,$A729),S$30&lt;=INDEX($EI$5:$EI$44,$A729)),$A729,0),0)</f>
        <v>0</v>
      </c>
      <c r="T729" s="9">
        <f>IFERROR(IF(AND($B729&gt;=INDEX($EH$5:$EH$44,$A729),$B729&lt;=INDEX($EJ$5:$EJ$44,$A729),T$30&gt;=INDEX($EG$5:$EG$44,$A729),T$30&lt;=INDEX($EI$5:$EI$44,$A729)),$A729,0),0)</f>
        <v>0</v>
      </c>
      <c r="U729" s="9">
        <f>IFERROR(IF(AND($B729&gt;=INDEX($EH$5:$EH$44,$A729),$B729&lt;=INDEX($EJ$5:$EJ$44,$A729),U$30&gt;=INDEX($EG$5:$EG$44,$A729),U$30&lt;=INDEX($EI$5:$EI$44,$A729)),$A729,0),0)</f>
        <v>0</v>
      </c>
      <c r="V729" s="9">
        <f>IFERROR(IF(AND($B729&gt;=INDEX($EH$5:$EH$44,$A729),$B729&lt;=INDEX($EJ$5:$EJ$44,$A729),V$30&gt;=INDEX($EG$5:$EG$44,$A729),V$30&lt;=INDEX($EI$5:$EI$44,$A729)),$A729,0),0)</f>
        <v>0</v>
      </c>
      <c r="W729" s="9">
        <f>IFERROR(IF(AND($B729&gt;=INDEX($EH$5:$EH$44,$A729),$B729&lt;=INDEX($EJ$5:$EJ$44,$A729),W$30&gt;=INDEX($EG$5:$EG$44,$A729),W$30&lt;=INDEX($EI$5:$EI$44,$A729)),$A729,0),0)</f>
        <v>0</v>
      </c>
      <c r="X729" s="9">
        <f>IFERROR(IF(AND($B729&gt;=INDEX($EH$5:$EH$44,$A729),$B729&lt;=INDEX($EJ$5:$EJ$44,$A729),X$30&gt;=INDEX($EG$5:$EG$44,$A729),X$30&lt;=INDEX($EI$5:$EI$44,$A729)),$A729,0),0)</f>
        <v>0</v>
      </c>
      <c r="Y729" s="9">
        <f>IFERROR(IF(AND($B729&gt;=INDEX($EH$5:$EH$44,$A729),$B729&lt;=INDEX($EJ$5:$EJ$44,$A729),Y$30&gt;=INDEX($EG$5:$EG$44,$A729),Y$30&lt;=INDEX($EI$5:$EI$44,$A729)),$A729,0),0)</f>
        <v>0</v>
      </c>
      <c r="Z729" s="9">
        <f>IFERROR(IF(AND($B729&gt;=INDEX($EH$5:$EH$44,$A729),$B729&lt;=INDEX($EJ$5:$EJ$44,$A729),Z$30&gt;=INDEX($EG$5:$EG$44,$A729),Z$30&lt;=INDEX($EI$5:$EI$44,$A729)),$A729,0),0)</f>
        <v>0</v>
      </c>
      <c r="AA729" s="9">
        <f>IFERROR(IF(AND($B729&gt;=INDEX($EH$5:$EH$44,$A729),$B729&lt;=INDEX($EJ$5:$EJ$44,$A729),AA$30&gt;=INDEX($EG$5:$EG$44,$A729),AA$30&lt;=INDEX($EI$5:$EI$44,$A729)),$A729,0),0)</f>
        <v>0</v>
      </c>
      <c r="AB729" s="9">
        <f>IFERROR(IF(AND($B729&gt;=INDEX($EH$5:$EH$44,$A729),$B729&lt;=INDEX($EJ$5:$EJ$44,$A729),AB$30&gt;=INDEX($EG$5:$EG$44,$A729),AB$30&lt;=INDEX($EI$5:$EI$44,$A729)),$A729,0),0)</f>
        <v>0</v>
      </c>
      <c r="AC729" s="9">
        <f>IFERROR(IF(AND($B729&gt;=INDEX($EH$5:$EH$44,$A729),$B729&lt;=INDEX($EJ$5:$EJ$44,$A729),AC$30&gt;=INDEX($EG$5:$EG$44,$A729),AC$30&lt;=INDEX($EI$5:$EI$44,$A729)),$A729,0),0)</f>
        <v>0</v>
      </c>
      <c r="AD729" s="9">
        <f>IFERROR(IF(AND($B729&gt;=INDEX($EH$5:$EH$44,$A729),$B729&lt;=INDEX($EJ$5:$EJ$44,$A729),AD$30&gt;=INDEX($EG$5:$EG$44,$A729),AD$30&lt;=INDEX($EI$5:$EI$44,$A729)),$A729,0),0)</f>
        <v>0</v>
      </c>
      <c r="AE729" s="9">
        <f>IFERROR(IF(AND($B729&gt;=INDEX($EH$5:$EH$44,$A729),$B729&lt;=INDEX($EJ$5:$EJ$44,$A729),AE$30&gt;=INDEX($EG$5:$EG$44,$A729),AE$30&lt;=INDEX($EI$5:$EI$44,$A729)),$A729,0),0)</f>
        <v>0</v>
      </c>
      <c r="AF729" s="9">
        <f>IFERROR(IF(AND($B729&gt;=INDEX($EH$5:$EH$44,$A729),$B729&lt;=INDEX($EJ$5:$EJ$44,$A729),AF$30&gt;=INDEX($EG$5:$EG$44,$A729),AF$30&lt;=INDEX($EI$5:$EI$44,$A729)),$A729,0),0)</f>
        <v>0</v>
      </c>
      <c r="AG729" s="9">
        <f>IFERROR(IF(AND($B729&gt;=INDEX($EH$5:$EH$44,$A729),$B729&lt;=INDEX($EJ$5:$EJ$44,$A729),AG$30&gt;=INDEX($EG$5:$EG$44,$A729),AG$30&lt;=INDEX($EI$5:$EI$44,$A729)),$A729,0),0)</f>
        <v>0</v>
      </c>
      <c r="AH729" s="9"/>
    </row>
    <row r="730" spans="1:34">
      <c r="A730" s="5">
        <f t="shared" si="100"/>
        <v>28</v>
      </c>
      <c r="B730" s="5">
        <f t="shared" si="99"/>
        <v>24</v>
      </c>
      <c r="C730" s="9">
        <f>IFERROR(IF(AND($B730&gt;=INDEX($EH$5:$EH$44,$A730),$B730&lt;=INDEX($EJ$5:$EJ$44,$A730),C$30&gt;=INDEX($EG$5:$EG$44,$A730),C$30&lt;=INDEX($EI$5:$EI$44,$A730)),$A730,0),0)</f>
        <v>0</v>
      </c>
      <c r="D730" s="9">
        <f>IFERROR(IF(AND($B730&gt;=INDEX($EH$5:$EH$44,$A730),$B730&lt;=INDEX($EJ$5:$EJ$44,$A730),D$30&gt;=INDEX($EG$5:$EG$44,$A730),D$30&lt;=INDEX($EI$5:$EI$44,$A730)),$A730,0),0)</f>
        <v>0</v>
      </c>
      <c r="E730" s="9">
        <f>IFERROR(IF(AND($B730&gt;=INDEX($EH$5:$EH$44,$A730),$B730&lt;=INDEX($EJ$5:$EJ$44,$A730),E$30&gt;=INDEX($EG$5:$EG$44,$A730),E$30&lt;=INDEX($EI$5:$EI$44,$A730)),$A730,0),0)</f>
        <v>0</v>
      </c>
      <c r="F730" s="9">
        <f>IFERROR(IF(AND($B730&gt;=INDEX($EH$5:$EH$44,$A730),$B730&lt;=INDEX($EJ$5:$EJ$44,$A730),F$30&gt;=INDEX($EG$5:$EG$44,$A730),F$30&lt;=INDEX($EI$5:$EI$44,$A730)),$A730,0),0)</f>
        <v>0</v>
      </c>
      <c r="G730" s="9">
        <f>IFERROR(IF(AND($B730&gt;=INDEX($EH$5:$EH$44,$A730),$B730&lt;=INDEX($EJ$5:$EJ$44,$A730),G$30&gt;=INDEX($EG$5:$EG$44,$A730),G$30&lt;=INDEX($EI$5:$EI$44,$A730)),$A730,0),0)</f>
        <v>0</v>
      </c>
      <c r="H730" s="9">
        <f>IFERROR(IF(AND($B730&gt;=INDEX($EH$5:$EH$44,$A730),$B730&lt;=INDEX($EJ$5:$EJ$44,$A730),H$30&gt;=INDEX($EG$5:$EG$44,$A730),H$30&lt;=INDEX($EI$5:$EI$44,$A730)),$A730,0),0)</f>
        <v>0</v>
      </c>
      <c r="I730" s="9">
        <f>IFERROR(IF(AND($B730&gt;=INDEX($EH$5:$EH$44,$A730),$B730&lt;=INDEX($EJ$5:$EJ$44,$A730),I$30&gt;=INDEX($EG$5:$EG$44,$A730),I$30&lt;=INDEX($EI$5:$EI$44,$A730)),$A730,0),0)</f>
        <v>0</v>
      </c>
      <c r="J730" s="9">
        <f>IFERROR(IF(AND($B730&gt;=INDEX($EH$5:$EH$44,$A730),$B730&lt;=INDEX($EJ$5:$EJ$44,$A730),J$30&gt;=INDEX($EG$5:$EG$44,$A730),J$30&lt;=INDEX($EI$5:$EI$44,$A730)),$A730,0),0)</f>
        <v>0</v>
      </c>
      <c r="K730" s="9">
        <f>IFERROR(IF(AND($B730&gt;=INDEX($EH$5:$EH$44,$A730),$B730&lt;=INDEX($EJ$5:$EJ$44,$A730),K$30&gt;=INDEX($EG$5:$EG$44,$A730),K$30&lt;=INDEX($EI$5:$EI$44,$A730)),$A730,0),0)</f>
        <v>0</v>
      </c>
      <c r="L730" s="9">
        <f>IFERROR(IF(AND($B730&gt;=INDEX($EH$5:$EH$44,$A730),$B730&lt;=INDEX($EJ$5:$EJ$44,$A730),L$30&gt;=INDEX($EG$5:$EG$44,$A730),L$30&lt;=INDEX($EI$5:$EI$44,$A730)),$A730,0),0)</f>
        <v>0</v>
      </c>
      <c r="M730" s="9">
        <f>IFERROR(IF(AND($B730&gt;=INDEX($EH$5:$EH$44,$A730),$B730&lt;=INDEX($EJ$5:$EJ$44,$A730),M$30&gt;=INDEX($EG$5:$EG$44,$A730),M$30&lt;=INDEX($EI$5:$EI$44,$A730)),$A730,0),0)</f>
        <v>0</v>
      </c>
      <c r="N730" s="9">
        <f>IFERROR(IF(AND($B730&gt;=INDEX($EH$5:$EH$44,$A730),$B730&lt;=INDEX($EJ$5:$EJ$44,$A730),N$30&gt;=INDEX($EG$5:$EG$44,$A730),N$30&lt;=INDEX($EI$5:$EI$44,$A730)),$A730,0),0)</f>
        <v>0</v>
      </c>
      <c r="O730" s="9">
        <f>IFERROR(IF(AND($B730&gt;=INDEX($EH$5:$EH$44,$A730),$B730&lt;=INDEX($EJ$5:$EJ$44,$A730),O$30&gt;=INDEX($EG$5:$EG$44,$A730),O$30&lt;=INDEX($EI$5:$EI$44,$A730)),$A730,0),0)</f>
        <v>0</v>
      </c>
      <c r="P730" s="9">
        <f>IFERROR(IF(AND($B730&gt;=INDEX($EH$5:$EH$44,$A730),$B730&lt;=INDEX($EJ$5:$EJ$44,$A730),P$30&gt;=INDEX($EG$5:$EG$44,$A730),P$30&lt;=INDEX($EI$5:$EI$44,$A730)),$A730,0),0)</f>
        <v>0</v>
      </c>
      <c r="Q730" s="9">
        <f>IFERROR(IF(AND($B730&gt;=INDEX($EH$5:$EH$44,$A730),$B730&lt;=INDEX($EJ$5:$EJ$44,$A730),Q$30&gt;=INDEX($EG$5:$EG$44,$A730),Q$30&lt;=INDEX($EI$5:$EI$44,$A730)),$A730,0),0)</f>
        <v>0</v>
      </c>
      <c r="R730" s="9">
        <f>IFERROR(IF(AND($B730&gt;=INDEX($EH$5:$EH$44,$A730),$B730&lt;=INDEX($EJ$5:$EJ$44,$A730),R$30&gt;=INDEX($EG$5:$EG$44,$A730),R$30&lt;=INDEX($EI$5:$EI$44,$A730)),$A730,0),0)</f>
        <v>0</v>
      </c>
      <c r="S730" s="9">
        <f>IFERROR(IF(AND($B730&gt;=INDEX($EH$5:$EH$44,$A730),$B730&lt;=INDEX($EJ$5:$EJ$44,$A730),S$30&gt;=INDEX($EG$5:$EG$44,$A730),S$30&lt;=INDEX($EI$5:$EI$44,$A730)),$A730,0),0)</f>
        <v>0</v>
      </c>
      <c r="T730" s="9">
        <f>IFERROR(IF(AND($B730&gt;=INDEX($EH$5:$EH$44,$A730),$B730&lt;=INDEX($EJ$5:$EJ$44,$A730),T$30&gt;=INDEX($EG$5:$EG$44,$A730),T$30&lt;=INDEX($EI$5:$EI$44,$A730)),$A730,0),0)</f>
        <v>0</v>
      </c>
      <c r="U730" s="9">
        <f>IFERROR(IF(AND($B730&gt;=INDEX($EH$5:$EH$44,$A730),$B730&lt;=INDEX($EJ$5:$EJ$44,$A730),U$30&gt;=INDEX($EG$5:$EG$44,$A730),U$30&lt;=INDEX($EI$5:$EI$44,$A730)),$A730,0),0)</f>
        <v>0</v>
      </c>
      <c r="V730" s="9">
        <f>IFERROR(IF(AND($B730&gt;=INDEX($EH$5:$EH$44,$A730),$B730&lt;=INDEX($EJ$5:$EJ$44,$A730),V$30&gt;=INDEX($EG$5:$EG$44,$A730),V$30&lt;=INDEX($EI$5:$EI$44,$A730)),$A730,0),0)</f>
        <v>0</v>
      </c>
      <c r="W730" s="9">
        <f>IFERROR(IF(AND($B730&gt;=INDEX($EH$5:$EH$44,$A730),$B730&lt;=INDEX($EJ$5:$EJ$44,$A730),W$30&gt;=INDEX($EG$5:$EG$44,$A730),W$30&lt;=INDEX($EI$5:$EI$44,$A730)),$A730,0),0)</f>
        <v>0</v>
      </c>
      <c r="X730" s="9">
        <f>IFERROR(IF(AND($B730&gt;=INDEX($EH$5:$EH$44,$A730),$B730&lt;=INDEX($EJ$5:$EJ$44,$A730),X$30&gt;=INDEX($EG$5:$EG$44,$A730),X$30&lt;=INDEX($EI$5:$EI$44,$A730)),$A730,0),0)</f>
        <v>0</v>
      </c>
      <c r="Y730" s="9">
        <f>IFERROR(IF(AND($B730&gt;=INDEX($EH$5:$EH$44,$A730),$B730&lt;=INDEX($EJ$5:$EJ$44,$A730),Y$30&gt;=INDEX($EG$5:$EG$44,$A730),Y$30&lt;=INDEX($EI$5:$EI$44,$A730)),$A730,0),0)</f>
        <v>0</v>
      </c>
      <c r="Z730" s="9">
        <f>IFERROR(IF(AND($B730&gt;=INDEX($EH$5:$EH$44,$A730),$B730&lt;=INDEX($EJ$5:$EJ$44,$A730),Z$30&gt;=INDEX($EG$5:$EG$44,$A730),Z$30&lt;=INDEX($EI$5:$EI$44,$A730)),$A730,0),0)</f>
        <v>0</v>
      </c>
      <c r="AA730" s="9">
        <f>IFERROR(IF(AND($B730&gt;=INDEX($EH$5:$EH$44,$A730),$B730&lt;=INDEX($EJ$5:$EJ$44,$A730),AA$30&gt;=INDEX($EG$5:$EG$44,$A730),AA$30&lt;=INDEX($EI$5:$EI$44,$A730)),$A730,0),0)</f>
        <v>0</v>
      </c>
      <c r="AB730" s="9">
        <f>IFERROR(IF(AND($B730&gt;=INDEX($EH$5:$EH$44,$A730),$B730&lt;=INDEX($EJ$5:$EJ$44,$A730),AB$30&gt;=INDEX($EG$5:$EG$44,$A730),AB$30&lt;=INDEX($EI$5:$EI$44,$A730)),$A730,0),0)</f>
        <v>0</v>
      </c>
      <c r="AC730" s="9">
        <f>IFERROR(IF(AND($B730&gt;=INDEX($EH$5:$EH$44,$A730),$B730&lt;=INDEX($EJ$5:$EJ$44,$A730),AC$30&gt;=INDEX($EG$5:$EG$44,$A730),AC$30&lt;=INDEX($EI$5:$EI$44,$A730)),$A730,0),0)</f>
        <v>0</v>
      </c>
      <c r="AD730" s="9">
        <f>IFERROR(IF(AND($B730&gt;=INDEX($EH$5:$EH$44,$A730),$B730&lt;=INDEX($EJ$5:$EJ$44,$A730),AD$30&gt;=INDEX($EG$5:$EG$44,$A730),AD$30&lt;=INDEX($EI$5:$EI$44,$A730)),$A730,0),0)</f>
        <v>0</v>
      </c>
      <c r="AE730" s="9">
        <f>IFERROR(IF(AND($B730&gt;=INDEX($EH$5:$EH$44,$A730),$B730&lt;=INDEX($EJ$5:$EJ$44,$A730),AE$30&gt;=INDEX($EG$5:$EG$44,$A730),AE$30&lt;=INDEX($EI$5:$EI$44,$A730)),$A730,0),0)</f>
        <v>0</v>
      </c>
      <c r="AF730" s="9">
        <f>IFERROR(IF(AND($B730&gt;=INDEX($EH$5:$EH$44,$A730),$B730&lt;=INDEX($EJ$5:$EJ$44,$A730),AF$30&gt;=INDEX($EG$5:$EG$44,$A730),AF$30&lt;=INDEX($EI$5:$EI$44,$A730)),$A730,0),0)</f>
        <v>0</v>
      </c>
      <c r="AG730" s="9">
        <f>IFERROR(IF(AND($B730&gt;=INDEX($EH$5:$EH$44,$A730),$B730&lt;=INDEX($EJ$5:$EJ$44,$A730),AG$30&gt;=INDEX($EG$5:$EG$44,$A730),AG$30&lt;=INDEX($EI$5:$EI$44,$A730)),$A730,0),0)</f>
        <v>0</v>
      </c>
      <c r="AH730" s="9"/>
    </row>
    <row r="731" spans="1:34">
      <c r="A731" s="5">
        <f t="shared" si="100"/>
        <v>29</v>
      </c>
      <c r="B731" s="5">
        <f t="shared" si="99"/>
        <v>0</v>
      </c>
      <c r="C731" s="9">
        <f>IFERROR(IF(AND($B731&gt;=INDEX($EH$5:$EH$44,$A731),$B731&lt;=INDEX($EJ$5:$EJ$44,$A731),C$30&gt;=INDEX($EG$5:$EG$44,$A731),C$30&lt;=INDEX($EI$5:$EI$44,$A731)),$A731,0),0)</f>
        <v>0</v>
      </c>
      <c r="D731" s="9">
        <f>IFERROR(IF(AND($B731&gt;=INDEX($EH$5:$EH$44,$A731),$B731&lt;=INDEX($EJ$5:$EJ$44,$A731),D$30&gt;=INDEX($EG$5:$EG$44,$A731),D$30&lt;=INDEX($EI$5:$EI$44,$A731)),$A731,0),0)</f>
        <v>0</v>
      </c>
      <c r="E731" s="9">
        <f>IFERROR(IF(AND($B731&gt;=INDEX($EH$5:$EH$44,$A731),$B731&lt;=INDEX($EJ$5:$EJ$44,$A731),E$30&gt;=INDEX($EG$5:$EG$44,$A731),E$30&lt;=INDEX($EI$5:$EI$44,$A731)),$A731,0),0)</f>
        <v>0</v>
      </c>
      <c r="F731" s="9">
        <f>IFERROR(IF(AND($B731&gt;=INDEX($EH$5:$EH$44,$A731),$B731&lt;=INDEX($EJ$5:$EJ$44,$A731),F$30&gt;=INDEX($EG$5:$EG$44,$A731),F$30&lt;=INDEX($EI$5:$EI$44,$A731)),$A731,0),0)</f>
        <v>0</v>
      </c>
      <c r="G731" s="9">
        <f>IFERROR(IF(AND($B731&gt;=INDEX($EH$5:$EH$44,$A731),$B731&lt;=INDEX($EJ$5:$EJ$44,$A731),G$30&gt;=INDEX($EG$5:$EG$44,$A731),G$30&lt;=INDEX($EI$5:$EI$44,$A731)),$A731,0),0)</f>
        <v>0</v>
      </c>
      <c r="H731" s="9">
        <f>IFERROR(IF(AND($B731&gt;=INDEX($EH$5:$EH$44,$A731),$B731&lt;=INDEX($EJ$5:$EJ$44,$A731),H$30&gt;=INDEX($EG$5:$EG$44,$A731),H$30&lt;=INDEX($EI$5:$EI$44,$A731)),$A731,0),0)</f>
        <v>0</v>
      </c>
      <c r="I731" s="9">
        <f>IFERROR(IF(AND($B731&gt;=INDEX($EH$5:$EH$44,$A731),$B731&lt;=INDEX($EJ$5:$EJ$44,$A731),I$30&gt;=INDEX($EG$5:$EG$44,$A731),I$30&lt;=INDEX($EI$5:$EI$44,$A731)),$A731,0),0)</f>
        <v>0</v>
      </c>
      <c r="J731" s="9">
        <f>IFERROR(IF(AND($B731&gt;=INDEX($EH$5:$EH$44,$A731),$B731&lt;=INDEX($EJ$5:$EJ$44,$A731),J$30&gt;=INDEX($EG$5:$EG$44,$A731),J$30&lt;=INDEX($EI$5:$EI$44,$A731)),$A731,0),0)</f>
        <v>0</v>
      </c>
      <c r="K731" s="9">
        <f>IFERROR(IF(AND($B731&gt;=INDEX($EH$5:$EH$44,$A731),$B731&lt;=INDEX($EJ$5:$EJ$44,$A731),K$30&gt;=INDEX($EG$5:$EG$44,$A731),K$30&lt;=INDEX($EI$5:$EI$44,$A731)),$A731,0),0)</f>
        <v>0</v>
      </c>
      <c r="L731" s="9">
        <f>IFERROR(IF(AND($B731&gt;=INDEX($EH$5:$EH$44,$A731),$B731&lt;=INDEX($EJ$5:$EJ$44,$A731),L$30&gt;=INDEX($EG$5:$EG$44,$A731),L$30&lt;=INDEX($EI$5:$EI$44,$A731)),$A731,0),0)</f>
        <v>0</v>
      </c>
      <c r="M731" s="9">
        <f>IFERROR(IF(AND($B731&gt;=INDEX($EH$5:$EH$44,$A731),$B731&lt;=INDEX($EJ$5:$EJ$44,$A731),M$30&gt;=INDEX($EG$5:$EG$44,$A731),M$30&lt;=INDEX($EI$5:$EI$44,$A731)),$A731,0),0)</f>
        <v>0</v>
      </c>
      <c r="N731" s="9">
        <f>IFERROR(IF(AND($B731&gt;=INDEX($EH$5:$EH$44,$A731),$B731&lt;=INDEX($EJ$5:$EJ$44,$A731),N$30&gt;=INDEX($EG$5:$EG$44,$A731),N$30&lt;=INDEX($EI$5:$EI$44,$A731)),$A731,0),0)</f>
        <v>0</v>
      </c>
      <c r="O731" s="9">
        <f>IFERROR(IF(AND($B731&gt;=INDEX($EH$5:$EH$44,$A731),$B731&lt;=INDEX($EJ$5:$EJ$44,$A731),O$30&gt;=INDEX($EG$5:$EG$44,$A731),O$30&lt;=INDEX($EI$5:$EI$44,$A731)),$A731,0),0)</f>
        <v>0</v>
      </c>
      <c r="P731" s="9">
        <f>IFERROR(IF(AND($B731&gt;=INDEX($EH$5:$EH$44,$A731),$B731&lt;=INDEX($EJ$5:$EJ$44,$A731),P$30&gt;=INDEX($EG$5:$EG$44,$A731),P$30&lt;=INDEX($EI$5:$EI$44,$A731)),$A731,0),0)</f>
        <v>0</v>
      </c>
      <c r="Q731" s="9">
        <f>IFERROR(IF(AND($B731&gt;=INDEX($EH$5:$EH$44,$A731),$B731&lt;=INDEX($EJ$5:$EJ$44,$A731),Q$30&gt;=INDEX($EG$5:$EG$44,$A731),Q$30&lt;=INDEX($EI$5:$EI$44,$A731)),$A731,0),0)</f>
        <v>0</v>
      </c>
      <c r="R731" s="9">
        <f>IFERROR(IF(AND($B731&gt;=INDEX($EH$5:$EH$44,$A731),$B731&lt;=INDEX($EJ$5:$EJ$44,$A731),R$30&gt;=INDEX($EG$5:$EG$44,$A731),R$30&lt;=INDEX($EI$5:$EI$44,$A731)),$A731,0),0)</f>
        <v>0</v>
      </c>
      <c r="S731" s="9">
        <f>IFERROR(IF(AND($B731&gt;=INDEX($EH$5:$EH$44,$A731),$B731&lt;=INDEX($EJ$5:$EJ$44,$A731),S$30&gt;=INDEX($EG$5:$EG$44,$A731),S$30&lt;=INDEX($EI$5:$EI$44,$A731)),$A731,0),0)</f>
        <v>0</v>
      </c>
      <c r="T731" s="9">
        <f>IFERROR(IF(AND($B731&gt;=INDEX($EH$5:$EH$44,$A731),$B731&lt;=INDEX($EJ$5:$EJ$44,$A731),T$30&gt;=INDEX($EG$5:$EG$44,$A731),T$30&lt;=INDEX($EI$5:$EI$44,$A731)),$A731,0),0)</f>
        <v>0</v>
      </c>
      <c r="U731" s="9">
        <f>IFERROR(IF(AND($B731&gt;=INDEX($EH$5:$EH$44,$A731),$B731&lt;=INDEX($EJ$5:$EJ$44,$A731),U$30&gt;=INDEX($EG$5:$EG$44,$A731),U$30&lt;=INDEX($EI$5:$EI$44,$A731)),$A731,0),0)</f>
        <v>0</v>
      </c>
      <c r="V731" s="9">
        <f>IFERROR(IF(AND($B731&gt;=INDEX($EH$5:$EH$44,$A731),$B731&lt;=INDEX($EJ$5:$EJ$44,$A731),V$30&gt;=INDEX($EG$5:$EG$44,$A731),V$30&lt;=INDEX($EI$5:$EI$44,$A731)),$A731,0),0)</f>
        <v>0</v>
      </c>
      <c r="W731" s="9">
        <f>IFERROR(IF(AND($B731&gt;=INDEX($EH$5:$EH$44,$A731),$B731&lt;=INDEX($EJ$5:$EJ$44,$A731),W$30&gt;=INDEX($EG$5:$EG$44,$A731),W$30&lt;=INDEX($EI$5:$EI$44,$A731)),$A731,0),0)</f>
        <v>0</v>
      </c>
      <c r="X731" s="9">
        <f>IFERROR(IF(AND($B731&gt;=INDEX($EH$5:$EH$44,$A731),$B731&lt;=INDEX($EJ$5:$EJ$44,$A731),X$30&gt;=INDEX($EG$5:$EG$44,$A731),X$30&lt;=INDEX($EI$5:$EI$44,$A731)),$A731,0),0)</f>
        <v>0</v>
      </c>
      <c r="Y731" s="9">
        <f>IFERROR(IF(AND($B731&gt;=INDEX($EH$5:$EH$44,$A731),$B731&lt;=INDEX($EJ$5:$EJ$44,$A731),Y$30&gt;=INDEX($EG$5:$EG$44,$A731),Y$30&lt;=INDEX($EI$5:$EI$44,$A731)),$A731,0),0)</f>
        <v>0</v>
      </c>
      <c r="Z731" s="9">
        <f>IFERROR(IF(AND($B731&gt;=INDEX($EH$5:$EH$44,$A731),$B731&lt;=INDEX($EJ$5:$EJ$44,$A731),Z$30&gt;=INDEX($EG$5:$EG$44,$A731),Z$30&lt;=INDEX($EI$5:$EI$44,$A731)),$A731,0),0)</f>
        <v>0</v>
      </c>
      <c r="AA731" s="9">
        <f>IFERROR(IF(AND($B731&gt;=INDEX($EH$5:$EH$44,$A731),$B731&lt;=INDEX($EJ$5:$EJ$44,$A731),AA$30&gt;=INDEX($EG$5:$EG$44,$A731),AA$30&lt;=INDEX($EI$5:$EI$44,$A731)),$A731,0),0)</f>
        <v>0</v>
      </c>
      <c r="AB731" s="9">
        <f>IFERROR(IF(AND($B731&gt;=INDEX($EH$5:$EH$44,$A731),$B731&lt;=INDEX($EJ$5:$EJ$44,$A731),AB$30&gt;=INDEX($EG$5:$EG$44,$A731),AB$30&lt;=INDEX($EI$5:$EI$44,$A731)),$A731,0),0)</f>
        <v>0</v>
      </c>
      <c r="AC731" s="9">
        <f>IFERROR(IF(AND($B731&gt;=INDEX($EH$5:$EH$44,$A731),$B731&lt;=INDEX($EJ$5:$EJ$44,$A731),AC$30&gt;=INDEX($EG$5:$EG$44,$A731),AC$30&lt;=INDEX($EI$5:$EI$44,$A731)),$A731,0),0)</f>
        <v>0</v>
      </c>
      <c r="AD731" s="9">
        <f>IFERROR(IF(AND($B731&gt;=INDEX($EH$5:$EH$44,$A731),$B731&lt;=INDEX($EJ$5:$EJ$44,$A731),AD$30&gt;=INDEX($EG$5:$EG$44,$A731),AD$30&lt;=INDEX($EI$5:$EI$44,$A731)),$A731,0),0)</f>
        <v>0</v>
      </c>
      <c r="AE731" s="9">
        <f>IFERROR(IF(AND($B731&gt;=INDEX($EH$5:$EH$44,$A731),$B731&lt;=INDEX($EJ$5:$EJ$44,$A731),AE$30&gt;=INDEX($EG$5:$EG$44,$A731),AE$30&lt;=INDEX($EI$5:$EI$44,$A731)),$A731,0),0)</f>
        <v>0</v>
      </c>
      <c r="AF731" s="9">
        <f>IFERROR(IF(AND($B731&gt;=INDEX($EH$5:$EH$44,$A731),$B731&lt;=INDEX($EJ$5:$EJ$44,$A731),AF$30&gt;=INDEX($EG$5:$EG$44,$A731),AF$30&lt;=INDEX($EI$5:$EI$44,$A731)),$A731,0),0)</f>
        <v>0</v>
      </c>
      <c r="AG731" s="9">
        <f>IFERROR(IF(AND($B731&gt;=INDEX($EH$5:$EH$44,$A731),$B731&lt;=INDEX($EJ$5:$EJ$44,$A731),AG$30&gt;=INDEX($EG$5:$EG$44,$A731),AG$30&lt;=INDEX($EI$5:$EI$44,$A731)),$A731,0),0)</f>
        <v>0</v>
      </c>
      <c r="AH731" s="9"/>
    </row>
    <row r="732" spans="1:34">
      <c r="A732" s="5">
        <f t="shared" si="100"/>
        <v>29</v>
      </c>
      <c r="B732" s="5">
        <f t="shared" si="99"/>
        <v>1</v>
      </c>
      <c r="C732" s="9">
        <f>IFERROR(IF(AND($B732&gt;=INDEX($EH$5:$EH$44,$A732),$B732&lt;=INDEX($EJ$5:$EJ$44,$A732),C$30&gt;=INDEX($EG$5:$EG$44,$A732),C$30&lt;=INDEX($EI$5:$EI$44,$A732)),$A732,0),0)</f>
        <v>0</v>
      </c>
      <c r="D732" s="9">
        <f>IFERROR(IF(AND($B732&gt;=INDEX($EH$5:$EH$44,$A732),$B732&lt;=INDEX($EJ$5:$EJ$44,$A732),D$30&gt;=INDEX($EG$5:$EG$44,$A732),D$30&lt;=INDEX($EI$5:$EI$44,$A732)),$A732,0),0)</f>
        <v>0</v>
      </c>
      <c r="E732" s="9">
        <f>IFERROR(IF(AND($B732&gt;=INDEX($EH$5:$EH$44,$A732),$B732&lt;=INDEX($EJ$5:$EJ$44,$A732),E$30&gt;=INDEX($EG$5:$EG$44,$A732),E$30&lt;=INDEX($EI$5:$EI$44,$A732)),$A732,0),0)</f>
        <v>0</v>
      </c>
      <c r="F732" s="9">
        <f>IFERROR(IF(AND($B732&gt;=INDEX($EH$5:$EH$44,$A732),$B732&lt;=INDEX($EJ$5:$EJ$44,$A732),F$30&gt;=INDEX($EG$5:$EG$44,$A732),F$30&lt;=INDEX($EI$5:$EI$44,$A732)),$A732,0),0)</f>
        <v>0</v>
      </c>
      <c r="G732" s="9">
        <f>IFERROR(IF(AND($B732&gt;=INDEX($EH$5:$EH$44,$A732),$B732&lt;=INDEX($EJ$5:$EJ$44,$A732),G$30&gt;=INDEX($EG$5:$EG$44,$A732),G$30&lt;=INDEX($EI$5:$EI$44,$A732)),$A732,0),0)</f>
        <v>0</v>
      </c>
      <c r="H732" s="9">
        <f>IFERROR(IF(AND($B732&gt;=INDEX($EH$5:$EH$44,$A732),$B732&lt;=INDEX($EJ$5:$EJ$44,$A732),H$30&gt;=INDEX($EG$5:$EG$44,$A732),H$30&lt;=INDEX($EI$5:$EI$44,$A732)),$A732,0),0)</f>
        <v>0</v>
      </c>
      <c r="I732" s="9">
        <f>IFERROR(IF(AND($B732&gt;=INDEX($EH$5:$EH$44,$A732),$B732&lt;=INDEX($EJ$5:$EJ$44,$A732),I$30&gt;=INDEX($EG$5:$EG$44,$A732),I$30&lt;=INDEX($EI$5:$EI$44,$A732)),$A732,0),0)</f>
        <v>0</v>
      </c>
      <c r="J732" s="9">
        <f>IFERROR(IF(AND($B732&gt;=INDEX($EH$5:$EH$44,$A732),$B732&lt;=INDEX($EJ$5:$EJ$44,$A732),J$30&gt;=INDEX($EG$5:$EG$44,$A732),J$30&lt;=INDEX($EI$5:$EI$44,$A732)),$A732,0),0)</f>
        <v>0</v>
      </c>
      <c r="K732" s="9">
        <f>IFERROR(IF(AND($B732&gt;=INDEX($EH$5:$EH$44,$A732),$B732&lt;=INDEX($EJ$5:$EJ$44,$A732),K$30&gt;=INDEX($EG$5:$EG$44,$A732),K$30&lt;=INDEX($EI$5:$EI$44,$A732)),$A732,0),0)</f>
        <v>0</v>
      </c>
      <c r="L732" s="9">
        <f>IFERROR(IF(AND($B732&gt;=INDEX($EH$5:$EH$44,$A732),$B732&lt;=INDEX($EJ$5:$EJ$44,$A732),L$30&gt;=INDEX($EG$5:$EG$44,$A732),L$30&lt;=INDEX($EI$5:$EI$44,$A732)),$A732,0),0)</f>
        <v>0</v>
      </c>
      <c r="M732" s="9">
        <f>IFERROR(IF(AND($B732&gt;=INDEX($EH$5:$EH$44,$A732),$B732&lt;=INDEX($EJ$5:$EJ$44,$A732),M$30&gt;=INDEX($EG$5:$EG$44,$A732),M$30&lt;=INDEX($EI$5:$EI$44,$A732)),$A732,0),0)</f>
        <v>0</v>
      </c>
      <c r="N732" s="9">
        <f>IFERROR(IF(AND($B732&gt;=INDEX($EH$5:$EH$44,$A732),$B732&lt;=INDEX($EJ$5:$EJ$44,$A732),N$30&gt;=INDEX($EG$5:$EG$44,$A732),N$30&lt;=INDEX($EI$5:$EI$44,$A732)),$A732,0),0)</f>
        <v>0</v>
      </c>
      <c r="O732" s="9">
        <f>IFERROR(IF(AND($B732&gt;=INDEX($EH$5:$EH$44,$A732),$B732&lt;=INDEX($EJ$5:$EJ$44,$A732),O$30&gt;=INDEX($EG$5:$EG$44,$A732),O$30&lt;=INDEX($EI$5:$EI$44,$A732)),$A732,0),0)</f>
        <v>0</v>
      </c>
      <c r="P732" s="9">
        <f>IFERROR(IF(AND($B732&gt;=INDEX($EH$5:$EH$44,$A732),$B732&lt;=INDEX($EJ$5:$EJ$44,$A732),P$30&gt;=INDEX($EG$5:$EG$44,$A732),P$30&lt;=INDEX($EI$5:$EI$44,$A732)),$A732,0),0)</f>
        <v>0</v>
      </c>
      <c r="Q732" s="9">
        <f>IFERROR(IF(AND($B732&gt;=INDEX($EH$5:$EH$44,$A732),$B732&lt;=INDEX($EJ$5:$EJ$44,$A732),Q$30&gt;=INDEX($EG$5:$EG$44,$A732),Q$30&lt;=INDEX($EI$5:$EI$44,$A732)),$A732,0),0)</f>
        <v>0</v>
      </c>
      <c r="R732" s="9">
        <f>IFERROR(IF(AND($B732&gt;=INDEX($EH$5:$EH$44,$A732),$B732&lt;=INDEX($EJ$5:$EJ$44,$A732),R$30&gt;=INDEX($EG$5:$EG$44,$A732),R$30&lt;=INDEX($EI$5:$EI$44,$A732)),$A732,0),0)</f>
        <v>0</v>
      </c>
      <c r="S732" s="9">
        <f>IFERROR(IF(AND($B732&gt;=INDEX($EH$5:$EH$44,$A732),$B732&lt;=INDEX($EJ$5:$EJ$44,$A732),S$30&gt;=INDEX($EG$5:$EG$44,$A732),S$30&lt;=INDEX($EI$5:$EI$44,$A732)),$A732,0),0)</f>
        <v>0</v>
      </c>
      <c r="T732" s="9">
        <f>IFERROR(IF(AND($B732&gt;=INDEX($EH$5:$EH$44,$A732),$B732&lt;=INDEX($EJ$5:$EJ$44,$A732),T$30&gt;=INDEX($EG$5:$EG$44,$A732),T$30&lt;=INDEX($EI$5:$EI$44,$A732)),$A732,0),0)</f>
        <v>0</v>
      </c>
      <c r="U732" s="9">
        <f>IFERROR(IF(AND($B732&gt;=INDEX($EH$5:$EH$44,$A732),$B732&lt;=INDEX($EJ$5:$EJ$44,$A732),U$30&gt;=INDEX($EG$5:$EG$44,$A732),U$30&lt;=INDEX($EI$5:$EI$44,$A732)),$A732,0),0)</f>
        <v>0</v>
      </c>
      <c r="V732" s="9">
        <f>IFERROR(IF(AND($B732&gt;=INDEX($EH$5:$EH$44,$A732),$B732&lt;=INDEX($EJ$5:$EJ$44,$A732),V$30&gt;=INDEX($EG$5:$EG$44,$A732),V$30&lt;=INDEX($EI$5:$EI$44,$A732)),$A732,0),0)</f>
        <v>0</v>
      </c>
      <c r="W732" s="9">
        <f>IFERROR(IF(AND($B732&gt;=INDEX($EH$5:$EH$44,$A732),$B732&lt;=INDEX($EJ$5:$EJ$44,$A732),W$30&gt;=INDEX($EG$5:$EG$44,$A732),W$30&lt;=INDEX($EI$5:$EI$44,$A732)),$A732,0),0)</f>
        <v>0</v>
      </c>
      <c r="X732" s="9">
        <f>IFERROR(IF(AND($B732&gt;=INDEX($EH$5:$EH$44,$A732),$B732&lt;=INDEX($EJ$5:$EJ$44,$A732),X$30&gt;=INDEX($EG$5:$EG$44,$A732),X$30&lt;=INDEX($EI$5:$EI$44,$A732)),$A732,0),0)</f>
        <v>0</v>
      </c>
      <c r="Y732" s="9">
        <f>IFERROR(IF(AND($B732&gt;=INDEX($EH$5:$EH$44,$A732),$B732&lt;=INDEX($EJ$5:$EJ$44,$A732),Y$30&gt;=INDEX($EG$5:$EG$44,$A732),Y$30&lt;=INDEX($EI$5:$EI$44,$A732)),$A732,0),0)</f>
        <v>0</v>
      </c>
      <c r="Z732" s="9">
        <f>IFERROR(IF(AND($B732&gt;=INDEX($EH$5:$EH$44,$A732),$B732&lt;=INDEX($EJ$5:$EJ$44,$A732),Z$30&gt;=INDEX($EG$5:$EG$44,$A732),Z$30&lt;=INDEX($EI$5:$EI$44,$A732)),$A732,0),0)</f>
        <v>0</v>
      </c>
      <c r="AA732" s="9">
        <f>IFERROR(IF(AND($B732&gt;=INDEX($EH$5:$EH$44,$A732),$B732&lt;=INDEX($EJ$5:$EJ$44,$A732),AA$30&gt;=INDEX($EG$5:$EG$44,$A732),AA$30&lt;=INDEX($EI$5:$EI$44,$A732)),$A732,0),0)</f>
        <v>0</v>
      </c>
      <c r="AB732" s="9">
        <f>IFERROR(IF(AND($B732&gt;=INDEX($EH$5:$EH$44,$A732),$B732&lt;=INDEX($EJ$5:$EJ$44,$A732),AB$30&gt;=INDEX($EG$5:$EG$44,$A732),AB$30&lt;=INDEX($EI$5:$EI$44,$A732)),$A732,0),0)</f>
        <v>0</v>
      </c>
      <c r="AC732" s="9">
        <f>IFERROR(IF(AND($B732&gt;=INDEX($EH$5:$EH$44,$A732),$B732&lt;=INDEX($EJ$5:$EJ$44,$A732),AC$30&gt;=INDEX($EG$5:$EG$44,$A732),AC$30&lt;=INDEX($EI$5:$EI$44,$A732)),$A732,0),0)</f>
        <v>0</v>
      </c>
      <c r="AD732" s="9">
        <f>IFERROR(IF(AND($B732&gt;=INDEX($EH$5:$EH$44,$A732),$B732&lt;=INDEX($EJ$5:$EJ$44,$A732),AD$30&gt;=INDEX($EG$5:$EG$44,$A732),AD$30&lt;=INDEX($EI$5:$EI$44,$A732)),$A732,0),0)</f>
        <v>0</v>
      </c>
      <c r="AE732" s="9">
        <f>IFERROR(IF(AND($B732&gt;=INDEX($EH$5:$EH$44,$A732),$B732&lt;=INDEX($EJ$5:$EJ$44,$A732),AE$30&gt;=INDEX($EG$5:$EG$44,$A732),AE$30&lt;=INDEX($EI$5:$EI$44,$A732)),$A732,0),0)</f>
        <v>0</v>
      </c>
      <c r="AF732" s="9">
        <f>IFERROR(IF(AND($B732&gt;=INDEX($EH$5:$EH$44,$A732),$B732&lt;=INDEX($EJ$5:$EJ$44,$A732),AF$30&gt;=INDEX($EG$5:$EG$44,$A732),AF$30&lt;=INDEX($EI$5:$EI$44,$A732)),$A732,0),0)</f>
        <v>0</v>
      </c>
      <c r="AG732" s="9">
        <f>IFERROR(IF(AND($B732&gt;=INDEX($EH$5:$EH$44,$A732),$B732&lt;=INDEX($EJ$5:$EJ$44,$A732),AG$30&gt;=INDEX($EG$5:$EG$44,$A732),AG$30&lt;=INDEX($EI$5:$EI$44,$A732)),$A732,0),0)</f>
        <v>0</v>
      </c>
      <c r="AH732" s="9"/>
    </row>
    <row r="733" spans="1:34">
      <c r="A733" s="5">
        <f t="shared" si="100"/>
        <v>29</v>
      </c>
      <c r="B733" s="5">
        <f t="shared" si="99"/>
        <v>2</v>
      </c>
      <c r="C733" s="9">
        <f>IFERROR(IF(AND($B733&gt;=INDEX($EH$5:$EH$44,$A733),$B733&lt;=INDEX($EJ$5:$EJ$44,$A733),C$30&gt;=INDEX($EG$5:$EG$44,$A733),C$30&lt;=INDEX($EI$5:$EI$44,$A733)),$A733,0),0)</f>
        <v>0</v>
      </c>
      <c r="D733" s="9">
        <f>IFERROR(IF(AND($B733&gt;=INDEX($EH$5:$EH$44,$A733),$B733&lt;=INDEX($EJ$5:$EJ$44,$A733),D$30&gt;=INDEX($EG$5:$EG$44,$A733),D$30&lt;=INDEX($EI$5:$EI$44,$A733)),$A733,0),0)</f>
        <v>0</v>
      </c>
      <c r="E733" s="9">
        <f>IFERROR(IF(AND($B733&gt;=INDEX($EH$5:$EH$44,$A733),$B733&lt;=INDEX($EJ$5:$EJ$44,$A733),E$30&gt;=INDEX($EG$5:$EG$44,$A733),E$30&lt;=INDEX($EI$5:$EI$44,$A733)),$A733,0),0)</f>
        <v>0</v>
      </c>
      <c r="F733" s="9">
        <f>IFERROR(IF(AND($B733&gt;=INDEX($EH$5:$EH$44,$A733),$B733&lt;=INDEX($EJ$5:$EJ$44,$A733),F$30&gt;=INDEX($EG$5:$EG$44,$A733),F$30&lt;=INDEX($EI$5:$EI$44,$A733)),$A733,0),0)</f>
        <v>0</v>
      </c>
      <c r="G733" s="9">
        <f>IFERROR(IF(AND($B733&gt;=INDEX($EH$5:$EH$44,$A733),$B733&lt;=INDEX($EJ$5:$EJ$44,$A733),G$30&gt;=INDEX($EG$5:$EG$44,$A733),G$30&lt;=INDEX($EI$5:$EI$44,$A733)),$A733,0),0)</f>
        <v>0</v>
      </c>
      <c r="H733" s="9">
        <f>IFERROR(IF(AND($B733&gt;=INDEX($EH$5:$EH$44,$A733),$B733&lt;=INDEX($EJ$5:$EJ$44,$A733),H$30&gt;=INDEX($EG$5:$EG$44,$A733),H$30&lt;=INDEX($EI$5:$EI$44,$A733)),$A733,0),0)</f>
        <v>0</v>
      </c>
      <c r="I733" s="9">
        <f>IFERROR(IF(AND($B733&gt;=INDEX($EH$5:$EH$44,$A733),$B733&lt;=INDEX($EJ$5:$EJ$44,$A733),I$30&gt;=INDEX($EG$5:$EG$44,$A733),I$30&lt;=INDEX($EI$5:$EI$44,$A733)),$A733,0),0)</f>
        <v>0</v>
      </c>
      <c r="J733" s="9">
        <f>IFERROR(IF(AND($B733&gt;=INDEX($EH$5:$EH$44,$A733),$B733&lt;=INDEX($EJ$5:$EJ$44,$A733),J$30&gt;=INDEX($EG$5:$EG$44,$A733),J$30&lt;=INDEX($EI$5:$EI$44,$A733)),$A733,0),0)</f>
        <v>0</v>
      </c>
      <c r="K733" s="9">
        <f>IFERROR(IF(AND($B733&gt;=INDEX($EH$5:$EH$44,$A733),$B733&lt;=INDEX($EJ$5:$EJ$44,$A733),K$30&gt;=INDEX($EG$5:$EG$44,$A733),K$30&lt;=INDEX($EI$5:$EI$44,$A733)),$A733,0),0)</f>
        <v>0</v>
      </c>
      <c r="L733" s="9">
        <f>IFERROR(IF(AND($B733&gt;=INDEX($EH$5:$EH$44,$A733),$B733&lt;=INDEX($EJ$5:$EJ$44,$A733),L$30&gt;=INDEX($EG$5:$EG$44,$A733),L$30&lt;=INDEX($EI$5:$EI$44,$A733)),$A733,0),0)</f>
        <v>0</v>
      </c>
      <c r="M733" s="9">
        <f>IFERROR(IF(AND($B733&gt;=INDEX($EH$5:$EH$44,$A733),$B733&lt;=INDEX($EJ$5:$EJ$44,$A733),M$30&gt;=INDEX($EG$5:$EG$44,$A733),M$30&lt;=INDEX($EI$5:$EI$44,$A733)),$A733,0),0)</f>
        <v>0</v>
      </c>
      <c r="N733" s="9">
        <f>IFERROR(IF(AND($B733&gt;=INDEX($EH$5:$EH$44,$A733),$B733&lt;=INDEX($EJ$5:$EJ$44,$A733),N$30&gt;=INDEX($EG$5:$EG$44,$A733),N$30&lt;=INDEX($EI$5:$EI$44,$A733)),$A733,0),0)</f>
        <v>0</v>
      </c>
      <c r="O733" s="9">
        <f>IFERROR(IF(AND($B733&gt;=INDEX($EH$5:$EH$44,$A733),$B733&lt;=INDEX($EJ$5:$EJ$44,$A733),O$30&gt;=INDEX($EG$5:$EG$44,$A733),O$30&lt;=INDEX($EI$5:$EI$44,$A733)),$A733,0),0)</f>
        <v>0</v>
      </c>
      <c r="P733" s="9">
        <f>IFERROR(IF(AND($B733&gt;=INDEX($EH$5:$EH$44,$A733),$B733&lt;=INDEX($EJ$5:$EJ$44,$A733),P$30&gt;=INDEX($EG$5:$EG$44,$A733),P$30&lt;=INDEX($EI$5:$EI$44,$A733)),$A733,0),0)</f>
        <v>0</v>
      </c>
      <c r="Q733" s="9">
        <f>IFERROR(IF(AND($B733&gt;=INDEX($EH$5:$EH$44,$A733),$B733&lt;=INDEX($EJ$5:$EJ$44,$A733),Q$30&gt;=INDEX($EG$5:$EG$44,$A733),Q$30&lt;=INDEX($EI$5:$EI$44,$A733)),$A733,0),0)</f>
        <v>0</v>
      </c>
      <c r="R733" s="9">
        <f>IFERROR(IF(AND($B733&gt;=INDEX($EH$5:$EH$44,$A733),$B733&lt;=INDEX($EJ$5:$EJ$44,$A733),R$30&gt;=INDEX($EG$5:$EG$44,$A733),R$30&lt;=INDEX($EI$5:$EI$44,$A733)),$A733,0),0)</f>
        <v>0</v>
      </c>
      <c r="S733" s="9">
        <f>IFERROR(IF(AND($B733&gt;=INDEX($EH$5:$EH$44,$A733),$B733&lt;=INDEX($EJ$5:$EJ$44,$A733),S$30&gt;=INDEX($EG$5:$EG$44,$A733),S$30&lt;=INDEX($EI$5:$EI$44,$A733)),$A733,0),0)</f>
        <v>0</v>
      </c>
      <c r="T733" s="9">
        <f>IFERROR(IF(AND($B733&gt;=INDEX($EH$5:$EH$44,$A733),$B733&lt;=INDEX($EJ$5:$EJ$44,$A733),T$30&gt;=INDEX($EG$5:$EG$44,$A733),T$30&lt;=INDEX($EI$5:$EI$44,$A733)),$A733,0),0)</f>
        <v>0</v>
      </c>
      <c r="U733" s="9">
        <f>IFERROR(IF(AND($B733&gt;=INDEX($EH$5:$EH$44,$A733),$B733&lt;=INDEX($EJ$5:$EJ$44,$A733),U$30&gt;=INDEX($EG$5:$EG$44,$A733),U$30&lt;=INDEX($EI$5:$EI$44,$A733)),$A733,0),0)</f>
        <v>0</v>
      </c>
      <c r="V733" s="9">
        <f>IFERROR(IF(AND($B733&gt;=INDEX($EH$5:$EH$44,$A733),$B733&lt;=INDEX($EJ$5:$EJ$44,$A733),V$30&gt;=INDEX($EG$5:$EG$44,$A733),V$30&lt;=INDEX($EI$5:$EI$44,$A733)),$A733,0),0)</f>
        <v>0</v>
      </c>
      <c r="W733" s="9">
        <f>IFERROR(IF(AND($B733&gt;=INDEX($EH$5:$EH$44,$A733),$B733&lt;=INDEX($EJ$5:$EJ$44,$A733),W$30&gt;=INDEX($EG$5:$EG$44,$A733),W$30&lt;=INDEX($EI$5:$EI$44,$A733)),$A733,0),0)</f>
        <v>0</v>
      </c>
      <c r="X733" s="9">
        <f>IFERROR(IF(AND($B733&gt;=INDEX($EH$5:$EH$44,$A733),$B733&lt;=INDEX($EJ$5:$EJ$44,$A733),X$30&gt;=INDEX($EG$5:$EG$44,$A733),X$30&lt;=INDEX($EI$5:$EI$44,$A733)),$A733,0),0)</f>
        <v>0</v>
      </c>
      <c r="Y733" s="9">
        <f>IFERROR(IF(AND($B733&gt;=INDEX($EH$5:$EH$44,$A733),$B733&lt;=INDEX($EJ$5:$EJ$44,$A733),Y$30&gt;=INDEX($EG$5:$EG$44,$A733),Y$30&lt;=INDEX($EI$5:$EI$44,$A733)),$A733,0),0)</f>
        <v>0</v>
      </c>
      <c r="Z733" s="9">
        <f>IFERROR(IF(AND($B733&gt;=INDEX($EH$5:$EH$44,$A733),$B733&lt;=INDEX($EJ$5:$EJ$44,$A733),Z$30&gt;=INDEX($EG$5:$EG$44,$A733),Z$30&lt;=INDEX($EI$5:$EI$44,$A733)),$A733,0),0)</f>
        <v>0</v>
      </c>
      <c r="AA733" s="9">
        <f>IFERROR(IF(AND($B733&gt;=INDEX($EH$5:$EH$44,$A733),$B733&lt;=INDEX($EJ$5:$EJ$44,$A733),AA$30&gt;=INDEX($EG$5:$EG$44,$A733),AA$30&lt;=INDEX($EI$5:$EI$44,$A733)),$A733,0),0)</f>
        <v>0</v>
      </c>
      <c r="AB733" s="9">
        <f>IFERROR(IF(AND($B733&gt;=INDEX($EH$5:$EH$44,$A733),$B733&lt;=INDEX($EJ$5:$EJ$44,$A733),AB$30&gt;=INDEX($EG$5:$EG$44,$A733),AB$30&lt;=INDEX($EI$5:$EI$44,$A733)),$A733,0),0)</f>
        <v>0</v>
      </c>
      <c r="AC733" s="9">
        <f>IFERROR(IF(AND($B733&gt;=INDEX($EH$5:$EH$44,$A733),$B733&lt;=INDEX($EJ$5:$EJ$44,$A733),AC$30&gt;=INDEX($EG$5:$EG$44,$A733),AC$30&lt;=INDEX($EI$5:$EI$44,$A733)),$A733,0),0)</f>
        <v>0</v>
      </c>
      <c r="AD733" s="9">
        <f>IFERROR(IF(AND($B733&gt;=INDEX($EH$5:$EH$44,$A733),$B733&lt;=INDEX($EJ$5:$EJ$44,$A733),AD$30&gt;=INDEX($EG$5:$EG$44,$A733),AD$30&lt;=INDEX($EI$5:$EI$44,$A733)),$A733,0),0)</f>
        <v>0</v>
      </c>
      <c r="AE733" s="9">
        <f>IFERROR(IF(AND($B733&gt;=INDEX($EH$5:$EH$44,$A733),$B733&lt;=INDEX($EJ$5:$EJ$44,$A733),AE$30&gt;=INDEX($EG$5:$EG$44,$A733),AE$30&lt;=INDEX($EI$5:$EI$44,$A733)),$A733,0),0)</f>
        <v>0</v>
      </c>
      <c r="AF733" s="9">
        <f>IFERROR(IF(AND($B733&gt;=INDEX($EH$5:$EH$44,$A733),$B733&lt;=INDEX($EJ$5:$EJ$44,$A733),AF$30&gt;=INDEX($EG$5:$EG$44,$A733),AF$30&lt;=INDEX($EI$5:$EI$44,$A733)),$A733,0),0)</f>
        <v>0</v>
      </c>
      <c r="AG733" s="9">
        <f>IFERROR(IF(AND($B733&gt;=INDEX($EH$5:$EH$44,$A733),$B733&lt;=INDEX($EJ$5:$EJ$44,$A733),AG$30&gt;=INDEX($EG$5:$EG$44,$A733),AG$30&lt;=INDEX($EI$5:$EI$44,$A733)),$A733,0),0)</f>
        <v>0</v>
      </c>
      <c r="AH733" s="9"/>
    </row>
    <row r="734" spans="1:34">
      <c r="A734" s="5">
        <f t="shared" si="100"/>
        <v>29</v>
      </c>
      <c r="B734" s="5">
        <f t="shared" si="99"/>
        <v>3</v>
      </c>
      <c r="C734" s="9">
        <f>IFERROR(IF(AND($B734&gt;=INDEX($EH$5:$EH$44,$A734),$B734&lt;=INDEX($EJ$5:$EJ$44,$A734),C$30&gt;=INDEX($EG$5:$EG$44,$A734),C$30&lt;=INDEX($EI$5:$EI$44,$A734)),$A734,0),0)</f>
        <v>0</v>
      </c>
      <c r="D734" s="9">
        <f>IFERROR(IF(AND($B734&gt;=INDEX($EH$5:$EH$44,$A734),$B734&lt;=INDEX($EJ$5:$EJ$44,$A734),D$30&gt;=INDEX($EG$5:$EG$44,$A734),D$30&lt;=INDEX($EI$5:$EI$44,$A734)),$A734,0),0)</f>
        <v>0</v>
      </c>
      <c r="E734" s="9">
        <f>IFERROR(IF(AND($B734&gt;=INDEX($EH$5:$EH$44,$A734),$B734&lt;=INDEX($EJ$5:$EJ$44,$A734),E$30&gt;=INDEX($EG$5:$EG$44,$A734),E$30&lt;=INDEX($EI$5:$EI$44,$A734)),$A734,0),0)</f>
        <v>0</v>
      </c>
      <c r="F734" s="9">
        <f>IFERROR(IF(AND($B734&gt;=INDEX($EH$5:$EH$44,$A734),$B734&lt;=INDEX($EJ$5:$EJ$44,$A734),F$30&gt;=INDEX($EG$5:$EG$44,$A734),F$30&lt;=INDEX($EI$5:$EI$44,$A734)),$A734,0),0)</f>
        <v>0</v>
      </c>
      <c r="G734" s="9">
        <f>IFERROR(IF(AND($B734&gt;=INDEX($EH$5:$EH$44,$A734),$B734&lt;=INDEX($EJ$5:$EJ$44,$A734),G$30&gt;=INDEX($EG$5:$EG$44,$A734),G$30&lt;=INDEX($EI$5:$EI$44,$A734)),$A734,0),0)</f>
        <v>0</v>
      </c>
      <c r="H734" s="9">
        <f>IFERROR(IF(AND($B734&gt;=INDEX($EH$5:$EH$44,$A734),$B734&lt;=INDEX($EJ$5:$EJ$44,$A734),H$30&gt;=INDEX($EG$5:$EG$44,$A734),H$30&lt;=INDEX($EI$5:$EI$44,$A734)),$A734,0),0)</f>
        <v>0</v>
      </c>
      <c r="I734" s="9">
        <f>IFERROR(IF(AND($B734&gt;=INDEX($EH$5:$EH$44,$A734),$B734&lt;=INDEX($EJ$5:$EJ$44,$A734),I$30&gt;=INDEX($EG$5:$EG$44,$A734),I$30&lt;=INDEX($EI$5:$EI$44,$A734)),$A734,0),0)</f>
        <v>0</v>
      </c>
      <c r="J734" s="9">
        <f>IFERROR(IF(AND($B734&gt;=INDEX($EH$5:$EH$44,$A734),$B734&lt;=INDEX($EJ$5:$EJ$44,$A734),J$30&gt;=INDEX($EG$5:$EG$44,$A734),J$30&lt;=INDEX($EI$5:$EI$44,$A734)),$A734,0),0)</f>
        <v>0</v>
      </c>
      <c r="K734" s="9">
        <f>IFERROR(IF(AND($B734&gt;=INDEX($EH$5:$EH$44,$A734),$B734&lt;=INDEX($EJ$5:$EJ$44,$A734),K$30&gt;=INDEX($EG$5:$EG$44,$A734),K$30&lt;=INDEX($EI$5:$EI$44,$A734)),$A734,0),0)</f>
        <v>0</v>
      </c>
      <c r="L734" s="9">
        <f>IFERROR(IF(AND($B734&gt;=INDEX($EH$5:$EH$44,$A734),$B734&lt;=INDEX($EJ$5:$EJ$44,$A734),L$30&gt;=INDEX($EG$5:$EG$44,$A734),L$30&lt;=INDEX($EI$5:$EI$44,$A734)),$A734,0),0)</f>
        <v>0</v>
      </c>
      <c r="M734" s="9">
        <f>IFERROR(IF(AND($B734&gt;=INDEX($EH$5:$EH$44,$A734),$B734&lt;=INDEX($EJ$5:$EJ$44,$A734),M$30&gt;=INDEX($EG$5:$EG$44,$A734),M$30&lt;=INDEX($EI$5:$EI$44,$A734)),$A734,0),0)</f>
        <v>0</v>
      </c>
      <c r="N734" s="9">
        <f>IFERROR(IF(AND($B734&gt;=INDEX($EH$5:$EH$44,$A734),$B734&lt;=INDEX($EJ$5:$EJ$44,$A734),N$30&gt;=INDEX($EG$5:$EG$44,$A734),N$30&lt;=INDEX($EI$5:$EI$44,$A734)),$A734,0),0)</f>
        <v>0</v>
      </c>
      <c r="O734" s="9">
        <f>IFERROR(IF(AND($B734&gt;=INDEX($EH$5:$EH$44,$A734),$B734&lt;=INDEX($EJ$5:$EJ$44,$A734),O$30&gt;=INDEX($EG$5:$EG$44,$A734),O$30&lt;=INDEX($EI$5:$EI$44,$A734)),$A734,0),0)</f>
        <v>0</v>
      </c>
      <c r="P734" s="9">
        <f>IFERROR(IF(AND($B734&gt;=INDEX($EH$5:$EH$44,$A734),$B734&lt;=INDEX($EJ$5:$EJ$44,$A734),P$30&gt;=INDEX($EG$5:$EG$44,$A734),P$30&lt;=INDEX($EI$5:$EI$44,$A734)),$A734,0),0)</f>
        <v>0</v>
      </c>
      <c r="Q734" s="9">
        <f>IFERROR(IF(AND($B734&gt;=INDEX($EH$5:$EH$44,$A734),$B734&lt;=INDEX($EJ$5:$EJ$44,$A734),Q$30&gt;=INDEX($EG$5:$EG$44,$A734),Q$30&lt;=INDEX($EI$5:$EI$44,$A734)),$A734,0),0)</f>
        <v>0</v>
      </c>
      <c r="R734" s="9">
        <f>IFERROR(IF(AND($B734&gt;=INDEX($EH$5:$EH$44,$A734),$B734&lt;=INDEX($EJ$5:$EJ$44,$A734),R$30&gt;=INDEX($EG$5:$EG$44,$A734),R$30&lt;=INDEX($EI$5:$EI$44,$A734)),$A734,0),0)</f>
        <v>0</v>
      </c>
      <c r="S734" s="9">
        <f>IFERROR(IF(AND($B734&gt;=INDEX($EH$5:$EH$44,$A734),$B734&lt;=INDEX($EJ$5:$EJ$44,$A734),S$30&gt;=INDEX($EG$5:$EG$44,$A734),S$30&lt;=INDEX($EI$5:$EI$44,$A734)),$A734,0),0)</f>
        <v>0</v>
      </c>
      <c r="T734" s="9">
        <f>IFERROR(IF(AND($B734&gt;=INDEX($EH$5:$EH$44,$A734),$B734&lt;=INDEX($EJ$5:$EJ$44,$A734),T$30&gt;=INDEX($EG$5:$EG$44,$A734),T$30&lt;=INDEX($EI$5:$EI$44,$A734)),$A734,0),0)</f>
        <v>0</v>
      </c>
      <c r="U734" s="9">
        <f>IFERROR(IF(AND($B734&gt;=INDEX($EH$5:$EH$44,$A734),$B734&lt;=INDEX($EJ$5:$EJ$44,$A734),U$30&gt;=INDEX($EG$5:$EG$44,$A734),U$30&lt;=INDEX($EI$5:$EI$44,$A734)),$A734,0),0)</f>
        <v>0</v>
      </c>
      <c r="V734" s="9">
        <f>IFERROR(IF(AND($B734&gt;=INDEX($EH$5:$EH$44,$A734),$B734&lt;=INDEX($EJ$5:$EJ$44,$A734),V$30&gt;=INDEX($EG$5:$EG$44,$A734),V$30&lt;=INDEX($EI$5:$EI$44,$A734)),$A734,0),0)</f>
        <v>0</v>
      </c>
      <c r="W734" s="9">
        <f>IFERROR(IF(AND($B734&gt;=INDEX($EH$5:$EH$44,$A734),$B734&lt;=INDEX($EJ$5:$EJ$44,$A734),W$30&gt;=INDEX($EG$5:$EG$44,$A734),W$30&lt;=INDEX($EI$5:$EI$44,$A734)),$A734,0),0)</f>
        <v>0</v>
      </c>
      <c r="X734" s="9">
        <f>IFERROR(IF(AND($B734&gt;=INDEX($EH$5:$EH$44,$A734),$B734&lt;=INDEX($EJ$5:$EJ$44,$A734),X$30&gt;=INDEX($EG$5:$EG$44,$A734),X$30&lt;=INDEX($EI$5:$EI$44,$A734)),$A734,0),0)</f>
        <v>0</v>
      </c>
      <c r="Y734" s="9">
        <f>IFERROR(IF(AND($B734&gt;=INDEX($EH$5:$EH$44,$A734),$B734&lt;=INDEX($EJ$5:$EJ$44,$A734),Y$30&gt;=INDEX($EG$5:$EG$44,$A734),Y$30&lt;=INDEX($EI$5:$EI$44,$A734)),$A734,0),0)</f>
        <v>0</v>
      </c>
      <c r="Z734" s="9">
        <f>IFERROR(IF(AND($B734&gt;=INDEX($EH$5:$EH$44,$A734),$B734&lt;=INDEX($EJ$5:$EJ$44,$A734),Z$30&gt;=INDEX($EG$5:$EG$44,$A734),Z$30&lt;=INDEX($EI$5:$EI$44,$A734)),$A734,0),0)</f>
        <v>0</v>
      </c>
      <c r="AA734" s="9">
        <f>IFERROR(IF(AND($B734&gt;=INDEX($EH$5:$EH$44,$A734),$B734&lt;=INDEX($EJ$5:$EJ$44,$A734),AA$30&gt;=INDEX($EG$5:$EG$44,$A734),AA$30&lt;=INDEX($EI$5:$EI$44,$A734)),$A734,0),0)</f>
        <v>0</v>
      </c>
      <c r="AB734" s="9">
        <f>IFERROR(IF(AND($B734&gt;=INDEX($EH$5:$EH$44,$A734),$B734&lt;=INDEX($EJ$5:$EJ$44,$A734),AB$30&gt;=INDEX($EG$5:$EG$44,$A734),AB$30&lt;=INDEX($EI$5:$EI$44,$A734)),$A734,0),0)</f>
        <v>0</v>
      </c>
      <c r="AC734" s="9">
        <f>IFERROR(IF(AND($B734&gt;=INDEX($EH$5:$EH$44,$A734),$B734&lt;=INDEX($EJ$5:$EJ$44,$A734),AC$30&gt;=INDEX($EG$5:$EG$44,$A734),AC$30&lt;=INDEX($EI$5:$EI$44,$A734)),$A734,0),0)</f>
        <v>0</v>
      </c>
      <c r="AD734" s="9">
        <f>IFERROR(IF(AND($B734&gt;=INDEX($EH$5:$EH$44,$A734),$B734&lt;=INDEX($EJ$5:$EJ$44,$A734),AD$30&gt;=INDEX($EG$5:$EG$44,$A734),AD$30&lt;=INDEX($EI$5:$EI$44,$A734)),$A734,0),0)</f>
        <v>0</v>
      </c>
      <c r="AE734" s="9">
        <f>IFERROR(IF(AND($B734&gt;=INDEX($EH$5:$EH$44,$A734),$B734&lt;=INDEX($EJ$5:$EJ$44,$A734),AE$30&gt;=INDEX($EG$5:$EG$44,$A734),AE$30&lt;=INDEX($EI$5:$EI$44,$A734)),$A734,0),0)</f>
        <v>0</v>
      </c>
      <c r="AF734" s="9">
        <f>IFERROR(IF(AND($B734&gt;=INDEX($EH$5:$EH$44,$A734),$B734&lt;=INDEX($EJ$5:$EJ$44,$A734),AF$30&gt;=INDEX($EG$5:$EG$44,$A734),AF$30&lt;=INDEX($EI$5:$EI$44,$A734)),$A734,0),0)</f>
        <v>0</v>
      </c>
      <c r="AG734" s="9">
        <f>IFERROR(IF(AND($B734&gt;=INDEX($EH$5:$EH$44,$A734),$B734&lt;=INDEX($EJ$5:$EJ$44,$A734),AG$30&gt;=INDEX($EG$5:$EG$44,$A734),AG$30&lt;=INDEX($EI$5:$EI$44,$A734)),$A734,0),0)</f>
        <v>0</v>
      </c>
      <c r="AH734" s="9"/>
    </row>
    <row r="735" spans="1:34">
      <c r="A735" s="5">
        <f t="shared" si="100"/>
        <v>29</v>
      </c>
      <c r="B735" s="5">
        <f t="shared" si="99"/>
        <v>4</v>
      </c>
      <c r="C735" s="9">
        <f>IFERROR(IF(AND($B735&gt;=INDEX($EH$5:$EH$44,$A735),$B735&lt;=INDEX($EJ$5:$EJ$44,$A735),C$30&gt;=INDEX($EG$5:$EG$44,$A735),C$30&lt;=INDEX($EI$5:$EI$44,$A735)),$A735,0),0)</f>
        <v>0</v>
      </c>
      <c r="D735" s="9">
        <f>IFERROR(IF(AND($B735&gt;=INDEX($EH$5:$EH$44,$A735),$B735&lt;=INDEX($EJ$5:$EJ$44,$A735),D$30&gt;=INDEX($EG$5:$EG$44,$A735),D$30&lt;=INDEX($EI$5:$EI$44,$A735)),$A735,0),0)</f>
        <v>0</v>
      </c>
      <c r="E735" s="9">
        <f>IFERROR(IF(AND($B735&gt;=INDEX($EH$5:$EH$44,$A735),$B735&lt;=INDEX($EJ$5:$EJ$44,$A735),E$30&gt;=INDEX($EG$5:$EG$44,$A735),E$30&lt;=INDEX($EI$5:$EI$44,$A735)),$A735,0),0)</f>
        <v>0</v>
      </c>
      <c r="F735" s="9">
        <f>IFERROR(IF(AND($B735&gt;=INDEX($EH$5:$EH$44,$A735),$B735&lt;=INDEX($EJ$5:$EJ$44,$A735),F$30&gt;=INDEX($EG$5:$EG$44,$A735),F$30&lt;=INDEX($EI$5:$EI$44,$A735)),$A735,0),0)</f>
        <v>0</v>
      </c>
      <c r="G735" s="9">
        <f>IFERROR(IF(AND($B735&gt;=INDEX($EH$5:$EH$44,$A735),$B735&lt;=INDEX($EJ$5:$EJ$44,$A735),G$30&gt;=INDEX($EG$5:$EG$44,$A735),G$30&lt;=INDEX($EI$5:$EI$44,$A735)),$A735,0),0)</f>
        <v>0</v>
      </c>
      <c r="H735" s="9">
        <f>IFERROR(IF(AND($B735&gt;=INDEX($EH$5:$EH$44,$A735),$B735&lt;=INDEX($EJ$5:$EJ$44,$A735),H$30&gt;=INDEX($EG$5:$EG$44,$A735),H$30&lt;=INDEX($EI$5:$EI$44,$A735)),$A735,0),0)</f>
        <v>0</v>
      </c>
      <c r="I735" s="9">
        <f>IFERROR(IF(AND($B735&gt;=INDEX($EH$5:$EH$44,$A735),$B735&lt;=INDEX($EJ$5:$EJ$44,$A735),I$30&gt;=INDEX($EG$5:$EG$44,$A735),I$30&lt;=INDEX($EI$5:$EI$44,$A735)),$A735,0),0)</f>
        <v>0</v>
      </c>
      <c r="J735" s="9">
        <f>IFERROR(IF(AND($B735&gt;=INDEX($EH$5:$EH$44,$A735),$B735&lt;=INDEX($EJ$5:$EJ$44,$A735),J$30&gt;=INDEX($EG$5:$EG$44,$A735),J$30&lt;=INDEX($EI$5:$EI$44,$A735)),$A735,0),0)</f>
        <v>0</v>
      </c>
      <c r="K735" s="9">
        <f>IFERROR(IF(AND($B735&gt;=INDEX($EH$5:$EH$44,$A735),$B735&lt;=INDEX($EJ$5:$EJ$44,$A735),K$30&gt;=INDEX($EG$5:$EG$44,$A735),K$30&lt;=INDEX($EI$5:$EI$44,$A735)),$A735,0),0)</f>
        <v>0</v>
      </c>
      <c r="L735" s="9">
        <f>IFERROR(IF(AND($B735&gt;=INDEX($EH$5:$EH$44,$A735),$B735&lt;=INDEX($EJ$5:$EJ$44,$A735),L$30&gt;=INDEX($EG$5:$EG$44,$A735),L$30&lt;=INDEX($EI$5:$EI$44,$A735)),$A735,0),0)</f>
        <v>0</v>
      </c>
      <c r="M735" s="9">
        <f>IFERROR(IF(AND($B735&gt;=INDEX($EH$5:$EH$44,$A735),$B735&lt;=INDEX($EJ$5:$EJ$44,$A735),M$30&gt;=INDEX($EG$5:$EG$44,$A735),M$30&lt;=INDEX($EI$5:$EI$44,$A735)),$A735,0),0)</f>
        <v>0</v>
      </c>
      <c r="N735" s="9">
        <f>IFERROR(IF(AND($B735&gt;=INDEX($EH$5:$EH$44,$A735),$B735&lt;=INDEX($EJ$5:$EJ$44,$A735),N$30&gt;=INDEX($EG$5:$EG$44,$A735),N$30&lt;=INDEX($EI$5:$EI$44,$A735)),$A735,0),0)</f>
        <v>0</v>
      </c>
      <c r="O735" s="9">
        <f>IFERROR(IF(AND($B735&gt;=INDEX($EH$5:$EH$44,$A735),$B735&lt;=INDEX($EJ$5:$EJ$44,$A735),O$30&gt;=INDEX($EG$5:$EG$44,$A735),O$30&lt;=INDEX($EI$5:$EI$44,$A735)),$A735,0),0)</f>
        <v>0</v>
      </c>
      <c r="P735" s="9">
        <f>IFERROR(IF(AND($B735&gt;=INDEX($EH$5:$EH$44,$A735),$B735&lt;=INDEX($EJ$5:$EJ$44,$A735),P$30&gt;=INDEX($EG$5:$EG$44,$A735),P$30&lt;=INDEX($EI$5:$EI$44,$A735)),$A735,0),0)</f>
        <v>0</v>
      </c>
      <c r="Q735" s="9">
        <f>IFERROR(IF(AND($B735&gt;=INDEX($EH$5:$EH$44,$A735),$B735&lt;=INDEX($EJ$5:$EJ$44,$A735),Q$30&gt;=INDEX($EG$5:$EG$44,$A735),Q$30&lt;=INDEX($EI$5:$EI$44,$A735)),$A735,0),0)</f>
        <v>0</v>
      </c>
      <c r="R735" s="9">
        <f>IFERROR(IF(AND($B735&gt;=INDEX($EH$5:$EH$44,$A735),$B735&lt;=INDEX($EJ$5:$EJ$44,$A735),R$30&gt;=INDEX($EG$5:$EG$44,$A735),R$30&lt;=INDEX($EI$5:$EI$44,$A735)),$A735,0),0)</f>
        <v>0</v>
      </c>
      <c r="S735" s="9">
        <f>IFERROR(IF(AND($B735&gt;=INDEX($EH$5:$EH$44,$A735),$B735&lt;=INDEX($EJ$5:$EJ$44,$A735),S$30&gt;=INDEX($EG$5:$EG$44,$A735),S$30&lt;=INDEX($EI$5:$EI$44,$A735)),$A735,0),0)</f>
        <v>0</v>
      </c>
      <c r="T735" s="9">
        <f>IFERROR(IF(AND($B735&gt;=INDEX($EH$5:$EH$44,$A735),$B735&lt;=INDEX($EJ$5:$EJ$44,$A735),T$30&gt;=INDEX($EG$5:$EG$44,$A735),T$30&lt;=INDEX($EI$5:$EI$44,$A735)),$A735,0),0)</f>
        <v>0</v>
      </c>
      <c r="U735" s="9">
        <f>IFERROR(IF(AND($B735&gt;=INDEX($EH$5:$EH$44,$A735),$B735&lt;=INDEX($EJ$5:$EJ$44,$A735),U$30&gt;=INDEX($EG$5:$EG$44,$A735),U$30&lt;=INDEX($EI$5:$EI$44,$A735)),$A735,0),0)</f>
        <v>0</v>
      </c>
      <c r="V735" s="9">
        <f>IFERROR(IF(AND($B735&gt;=INDEX($EH$5:$EH$44,$A735),$B735&lt;=INDEX($EJ$5:$EJ$44,$A735),V$30&gt;=INDEX($EG$5:$EG$44,$A735),V$30&lt;=INDEX($EI$5:$EI$44,$A735)),$A735,0),0)</f>
        <v>0</v>
      </c>
      <c r="W735" s="9">
        <f>IFERROR(IF(AND($B735&gt;=INDEX($EH$5:$EH$44,$A735),$B735&lt;=INDEX($EJ$5:$EJ$44,$A735),W$30&gt;=INDEX($EG$5:$EG$44,$A735),W$30&lt;=INDEX($EI$5:$EI$44,$A735)),$A735,0),0)</f>
        <v>0</v>
      </c>
      <c r="X735" s="9">
        <f>IFERROR(IF(AND($B735&gt;=INDEX($EH$5:$EH$44,$A735),$B735&lt;=INDEX($EJ$5:$EJ$44,$A735),X$30&gt;=INDEX($EG$5:$EG$44,$A735),X$30&lt;=INDEX($EI$5:$EI$44,$A735)),$A735,0),0)</f>
        <v>0</v>
      </c>
      <c r="Y735" s="9">
        <f>IFERROR(IF(AND($B735&gt;=INDEX($EH$5:$EH$44,$A735),$B735&lt;=INDEX($EJ$5:$EJ$44,$A735),Y$30&gt;=INDEX($EG$5:$EG$44,$A735),Y$30&lt;=INDEX($EI$5:$EI$44,$A735)),$A735,0),0)</f>
        <v>0</v>
      </c>
      <c r="Z735" s="9">
        <f>IFERROR(IF(AND($B735&gt;=INDEX($EH$5:$EH$44,$A735),$B735&lt;=INDEX($EJ$5:$EJ$44,$A735),Z$30&gt;=INDEX($EG$5:$EG$44,$A735),Z$30&lt;=INDEX($EI$5:$EI$44,$A735)),$A735,0),0)</f>
        <v>0</v>
      </c>
      <c r="AA735" s="9">
        <f>IFERROR(IF(AND($B735&gt;=INDEX($EH$5:$EH$44,$A735),$B735&lt;=INDEX($EJ$5:$EJ$44,$A735),AA$30&gt;=INDEX($EG$5:$EG$44,$A735),AA$30&lt;=INDEX($EI$5:$EI$44,$A735)),$A735,0),0)</f>
        <v>0</v>
      </c>
      <c r="AB735" s="9">
        <f>IFERROR(IF(AND($B735&gt;=INDEX($EH$5:$EH$44,$A735),$B735&lt;=INDEX($EJ$5:$EJ$44,$A735),AB$30&gt;=INDEX($EG$5:$EG$44,$A735),AB$30&lt;=INDEX($EI$5:$EI$44,$A735)),$A735,0),0)</f>
        <v>0</v>
      </c>
      <c r="AC735" s="9">
        <f>IFERROR(IF(AND($B735&gt;=INDEX($EH$5:$EH$44,$A735),$B735&lt;=INDEX($EJ$5:$EJ$44,$A735),AC$30&gt;=INDEX($EG$5:$EG$44,$A735),AC$30&lt;=INDEX($EI$5:$EI$44,$A735)),$A735,0),0)</f>
        <v>0</v>
      </c>
      <c r="AD735" s="9">
        <f>IFERROR(IF(AND($B735&gt;=INDEX($EH$5:$EH$44,$A735),$B735&lt;=INDEX($EJ$5:$EJ$44,$A735),AD$30&gt;=INDEX($EG$5:$EG$44,$A735),AD$30&lt;=INDEX($EI$5:$EI$44,$A735)),$A735,0),0)</f>
        <v>0</v>
      </c>
      <c r="AE735" s="9">
        <f>IFERROR(IF(AND($B735&gt;=INDEX($EH$5:$EH$44,$A735),$B735&lt;=INDEX($EJ$5:$EJ$44,$A735),AE$30&gt;=INDEX($EG$5:$EG$44,$A735),AE$30&lt;=INDEX($EI$5:$EI$44,$A735)),$A735,0),0)</f>
        <v>0</v>
      </c>
      <c r="AF735" s="9">
        <f>IFERROR(IF(AND($B735&gt;=INDEX($EH$5:$EH$44,$A735),$B735&lt;=INDEX($EJ$5:$EJ$44,$A735),AF$30&gt;=INDEX($EG$5:$EG$44,$A735),AF$30&lt;=INDEX($EI$5:$EI$44,$A735)),$A735,0),0)</f>
        <v>0</v>
      </c>
      <c r="AG735" s="9">
        <f>IFERROR(IF(AND($B735&gt;=INDEX($EH$5:$EH$44,$A735),$B735&lt;=INDEX($EJ$5:$EJ$44,$A735),AG$30&gt;=INDEX($EG$5:$EG$44,$A735),AG$30&lt;=INDEX($EI$5:$EI$44,$A735)),$A735,0),0)</f>
        <v>0</v>
      </c>
      <c r="AH735" s="9"/>
    </row>
    <row r="736" spans="1:34">
      <c r="A736" s="5">
        <f t="shared" si="100"/>
        <v>29</v>
      </c>
      <c r="B736" s="5">
        <f t="shared" si="99"/>
        <v>5</v>
      </c>
      <c r="C736" s="9">
        <f>IFERROR(IF(AND($B736&gt;=INDEX($EH$5:$EH$44,$A736),$B736&lt;=INDEX($EJ$5:$EJ$44,$A736),C$30&gt;=INDEX($EG$5:$EG$44,$A736),C$30&lt;=INDEX($EI$5:$EI$44,$A736)),$A736,0),0)</f>
        <v>0</v>
      </c>
      <c r="D736" s="9">
        <f>IFERROR(IF(AND($B736&gt;=INDEX($EH$5:$EH$44,$A736),$B736&lt;=INDEX($EJ$5:$EJ$44,$A736),D$30&gt;=INDEX($EG$5:$EG$44,$A736),D$30&lt;=INDEX($EI$5:$EI$44,$A736)),$A736,0),0)</f>
        <v>0</v>
      </c>
      <c r="E736" s="9">
        <f>IFERROR(IF(AND($B736&gt;=INDEX($EH$5:$EH$44,$A736),$B736&lt;=INDEX($EJ$5:$EJ$44,$A736),E$30&gt;=INDEX($EG$5:$EG$44,$A736),E$30&lt;=INDEX($EI$5:$EI$44,$A736)),$A736,0),0)</f>
        <v>0</v>
      </c>
      <c r="F736" s="9">
        <f>IFERROR(IF(AND($B736&gt;=INDEX($EH$5:$EH$44,$A736),$B736&lt;=INDEX($EJ$5:$EJ$44,$A736),F$30&gt;=INDEX($EG$5:$EG$44,$A736),F$30&lt;=INDEX($EI$5:$EI$44,$A736)),$A736,0),0)</f>
        <v>0</v>
      </c>
      <c r="G736" s="9">
        <f>IFERROR(IF(AND($B736&gt;=INDEX($EH$5:$EH$44,$A736),$B736&lt;=INDEX($EJ$5:$EJ$44,$A736),G$30&gt;=INDEX($EG$5:$EG$44,$A736),G$30&lt;=INDEX($EI$5:$EI$44,$A736)),$A736,0),0)</f>
        <v>0</v>
      </c>
      <c r="H736" s="9">
        <f>IFERROR(IF(AND($B736&gt;=INDEX($EH$5:$EH$44,$A736),$B736&lt;=INDEX($EJ$5:$EJ$44,$A736),H$30&gt;=INDEX($EG$5:$EG$44,$A736),H$30&lt;=INDEX($EI$5:$EI$44,$A736)),$A736,0),0)</f>
        <v>0</v>
      </c>
      <c r="I736" s="9">
        <f>IFERROR(IF(AND($B736&gt;=INDEX($EH$5:$EH$44,$A736),$B736&lt;=INDEX($EJ$5:$EJ$44,$A736),I$30&gt;=INDEX($EG$5:$EG$44,$A736),I$30&lt;=INDEX($EI$5:$EI$44,$A736)),$A736,0),0)</f>
        <v>0</v>
      </c>
      <c r="J736" s="9">
        <f>IFERROR(IF(AND($B736&gt;=INDEX($EH$5:$EH$44,$A736),$B736&lt;=INDEX($EJ$5:$EJ$44,$A736),J$30&gt;=INDEX($EG$5:$EG$44,$A736),J$30&lt;=INDEX($EI$5:$EI$44,$A736)),$A736,0),0)</f>
        <v>0</v>
      </c>
      <c r="K736" s="9">
        <f>IFERROR(IF(AND($B736&gt;=INDEX($EH$5:$EH$44,$A736),$B736&lt;=INDEX($EJ$5:$EJ$44,$A736),K$30&gt;=INDEX($EG$5:$EG$44,$A736),K$30&lt;=INDEX($EI$5:$EI$44,$A736)),$A736,0),0)</f>
        <v>0</v>
      </c>
      <c r="L736" s="9">
        <f>IFERROR(IF(AND($B736&gt;=INDEX($EH$5:$EH$44,$A736),$B736&lt;=INDEX($EJ$5:$EJ$44,$A736),L$30&gt;=INDEX($EG$5:$EG$44,$A736),L$30&lt;=INDEX($EI$5:$EI$44,$A736)),$A736,0),0)</f>
        <v>0</v>
      </c>
      <c r="M736" s="9">
        <f>IFERROR(IF(AND($B736&gt;=INDEX($EH$5:$EH$44,$A736),$B736&lt;=INDEX($EJ$5:$EJ$44,$A736),M$30&gt;=INDEX($EG$5:$EG$44,$A736),M$30&lt;=INDEX($EI$5:$EI$44,$A736)),$A736,0),0)</f>
        <v>0</v>
      </c>
      <c r="N736" s="9">
        <f>IFERROR(IF(AND($B736&gt;=INDEX($EH$5:$EH$44,$A736),$B736&lt;=INDEX($EJ$5:$EJ$44,$A736),N$30&gt;=INDEX($EG$5:$EG$44,$A736),N$30&lt;=INDEX($EI$5:$EI$44,$A736)),$A736,0),0)</f>
        <v>0</v>
      </c>
      <c r="O736" s="9">
        <f>IFERROR(IF(AND($B736&gt;=INDEX($EH$5:$EH$44,$A736),$B736&lt;=INDEX($EJ$5:$EJ$44,$A736),O$30&gt;=INDEX($EG$5:$EG$44,$A736),O$30&lt;=INDEX($EI$5:$EI$44,$A736)),$A736,0),0)</f>
        <v>0</v>
      </c>
      <c r="P736" s="9">
        <f>IFERROR(IF(AND($B736&gt;=INDEX($EH$5:$EH$44,$A736),$B736&lt;=INDEX($EJ$5:$EJ$44,$A736),P$30&gt;=INDEX($EG$5:$EG$44,$A736),P$30&lt;=INDEX($EI$5:$EI$44,$A736)),$A736,0),0)</f>
        <v>0</v>
      </c>
      <c r="Q736" s="9">
        <f>IFERROR(IF(AND($B736&gt;=INDEX($EH$5:$EH$44,$A736),$B736&lt;=INDEX($EJ$5:$EJ$44,$A736),Q$30&gt;=INDEX($EG$5:$EG$44,$A736),Q$30&lt;=INDEX($EI$5:$EI$44,$A736)),$A736,0),0)</f>
        <v>0</v>
      </c>
      <c r="R736" s="9">
        <f>IFERROR(IF(AND($B736&gt;=INDEX($EH$5:$EH$44,$A736),$B736&lt;=INDEX($EJ$5:$EJ$44,$A736),R$30&gt;=INDEX($EG$5:$EG$44,$A736),R$30&lt;=INDEX($EI$5:$EI$44,$A736)),$A736,0),0)</f>
        <v>0</v>
      </c>
      <c r="S736" s="9">
        <f>IFERROR(IF(AND($B736&gt;=INDEX($EH$5:$EH$44,$A736),$B736&lt;=INDEX($EJ$5:$EJ$44,$A736),S$30&gt;=INDEX($EG$5:$EG$44,$A736),S$30&lt;=INDEX($EI$5:$EI$44,$A736)),$A736,0),0)</f>
        <v>0</v>
      </c>
      <c r="T736" s="9">
        <f>IFERROR(IF(AND($B736&gt;=INDEX($EH$5:$EH$44,$A736),$B736&lt;=INDEX($EJ$5:$EJ$44,$A736),T$30&gt;=INDEX($EG$5:$EG$44,$A736),T$30&lt;=INDEX($EI$5:$EI$44,$A736)),$A736,0),0)</f>
        <v>0</v>
      </c>
      <c r="U736" s="9">
        <f>IFERROR(IF(AND($B736&gt;=INDEX($EH$5:$EH$44,$A736),$B736&lt;=INDEX($EJ$5:$EJ$44,$A736),U$30&gt;=INDEX($EG$5:$EG$44,$A736),U$30&lt;=INDEX($EI$5:$EI$44,$A736)),$A736,0),0)</f>
        <v>0</v>
      </c>
      <c r="V736" s="9">
        <f>IFERROR(IF(AND($B736&gt;=INDEX($EH$5:$EH$44,$A736),$B736&lt;=INDEX($EJ$5:$EJ$44,$A736),V$30&gt;=INDEX($EG$5:$EG$44,$A736),V$30&lt;=INDEX($EI$5:$EI$44,$A736)),$A736,0),0)</f>
        <v>0</v>
      </c>
      <c r="W736" s="9">
        <f>IFERROR(IF(AND($B736&gt;=INDEX($EH$5:$EH$44,$A736),$B736&lt;=INDEX($EJ$5:$EJ$44,$A736),W$30&gt;=INDEX($EG$5:$EG$44,$A736),W$30&lt;=INDEX($EI$5:$EI$44,$A736)),$A736,0),0)</f>
        <v>0</v>
      </c>
      <c r="X736" s="9">
        <f>IFERROR(IF(AND($B736&gt;=INDEX($EH$5:$EH$44,$A736),$B736&lt;=INDEX($EJ$5:$EJ$44,$A736),X$30&gt;=INDEX($EG$5:$EG$44,$A736),X$30&lt;=INDEX($EI$5:$EI$44,$A736)),$A736,0),0)</f>
        <v>0</v>
      </c>
      <c r="Y736" s="9">
        <f>IFERROR(IF(AND($B736&gt;=INDEX($EH$5:$EH$44,$A736),$B736&lt;=INDEX($EJ$5:$EJ$44,$A736),Y$30&gt;=INDEX($EG$5:$EG$44,$A736),Y$30&lt;=INDEX($EI$5:$EI$44,$A736)),$A736,0),0)</f>
        <v>0</v>
      </c>
      <c r="Z736" s="9">
        <f>IFERROR(IF(AND($B736&gt;=INDEX($EH$5:$EH$44,$A736),$B736&lt;=INDEX($EJ$5:$EJ$44,$A736),Z$30&gt;=INDEX($EG$5:$EG$44,$A736),Z$30&lt;=INDEX($EI$5:$EI$44,$A736)),$A736,0),0)</f>
        <v>0</v>
      </c>
      <c r="AA736" s="9">
        <f>IFERROR(IF(AND($B736&gt;=INDEX($EH$5:$EH$44,$A736),$B736&lt;=INDEX($EJ$5:$EJ$44,$A736),AA$30&gt;=INDEX($EG$5:$EG$44,$A736),AA$30&lt;=INDEX($EI$5:$EI$44,$A736)),$A736,0),0)</f>
        <v>0</v>
      </c>
      <c r="AB736" s="9">
        <f>IFERROR(IF(AND($B736&gt;=INDEX($EH$5:$EH$44,$A736),$B736&lt;=INDEX($EJ$5:$EJ$44,$A736),AB$30&gt;=INDEX($EG$5:$EG$44,$A736),AB$30&lt;=INDEX($EI$5:$EI$44,$A736)),$A736,0),0)</f>
        <v>0</v>
      </c>
      <c r="AC736" s="9">
        <f>IFERROR(IF(AND($B736&gt;=INDEX($EH$5:$EH$44,$A736),$B736&lt;=INDEX($EJ$5:$EJ$44,$A736),AC$30&gt;=INDEX($EG$5:$EG$44,$A736),AC$30&lt;=INDEX($EI$5:$EI$44,$A736)),$A736,0),0)</f>
        <v>0</v>
      </c>
      <c r="AD736" s="9">
        <f>IFERROR(IF(AND($B736&gt;=INDEX($EH$5:$EH$44,$A736),$B736&lt;=INDEX($EJ$5:$EJ$44,$A736),AD$30&gt;=INDEX($EG$5:$EG$44,$A736),AD$30&lt;=INDEX($EI$5:$EI$44,$A736)),$A736,0),0)</f>
        <v>0</v>
      </c>
      <c r="AE736" s="9">
        <f>IFERROR(IF(AND($B736&gt;=INDEX($EH$5:$EH$44,$A736),$B736&lt;=INDEX($EJ$5:$EJ$44,$A736),AE$30&gt;=INDEX($EG$5:$EG$44,$A736),AE$30&lt;=INDEX($EI$5:$EI$44,$A736)),$A736,0),0)</f>
        <v>0</v>
      </c>
      <c r="AF736" s="9">
        <f>IFERROR(IF(AND($B736&gt;=INDEX($EH$5:$EH$44,$A736),$B736&lt;=INDEX($EJ$5:$EJ$44,$A736),AF$30&gt;=INDEX($EG$5:$EG$44,$A736),AF$30&lt;=INDEX($EI$5:$EI$44,$A736)),$A736,0),0)</f>
        <v>0</v>
      </c>
      <c r="AG736" s="9">
        <f>IFERROR(IF(AND($B736&gt;=INDEX($EH$5:$EH$44,$A736),$B736&lt;=INDEX($EJ$5:$EJ$44,$A736),AG$30&gt;=INDEX($EG$5:$EG$44,$A736),AG$30&lt;=INDEX($EI$5:$EI$44,$A736)),$A736,0),0)</f>
        <v>0</v>
      </c>
      <c r="AH736" s="9"/>
    </row>
    <row r="737" spans="1:34">
      <c r="A737" s="5">
        <f t="shared" si="100"/>
        <v>29</v>
      </c>
      <c r="B737" s="5">
        <f t="shared" si="99"/>
        <v>6</v>
      </c>
      <c r="C737" s="9">
        <f>IFERROR(IF(AND($B737&gt;=INDEX($EH$5:$EH$44,$A737),$B737&lt;=INDEX($EJ$5:$EJ$44,$A737),C$30&gt;=INDEX($EG$5:$EG$44,$A737),C$30&lt;=INDEX($EI$5:$EI$44,$A737)),$A737,0),0)</f>
        <v>0</v>
      </c>
      <c r="D737" s="9">
        <f>IFERROR(IF(AND($B737&gt;=INDEX($EH$5:$EH$44,$A737),$B737&lt;=INDEX($EJ$5:$EJ$44,$A737),D$30&gt;=INDEX($EG$5:$EG$44,$A737),D$30&lt;=INDEX($EI$5:$EI$44,$A737)),$A737,0),0)</f>
        <v>0</v>
      </c>
      <c r="E737" s="9">
        <f>IFERROR(IF(AND($B737&gt;=INDEX($EH$5:$EH$44,$A737),$B737&lt;=INDEX($EJ$5:$EJ$44,$A737),E$30&gt;=INDEX($EG$5:$EG$44,$A737),E$30&lt;=INDEX($EI$5:$EI$44,$A737)),$A737,0),0)</f>
        <v>0</v>
      </c>
      <c r="F737" s="9">
        <f>IFERROR(IF(AND($B737&gt;=INDEX($EH$5:$EH$44,$A737),$B737&lt;=INDEX($EJ$5:$EJ$44,$A737),F$30&gt;=INDEX($EG$5:$EG$44,$A737),F$30&lt;=INDEX($EI$5:$EI$44,$A737)),$A737,0),0)</f>
        <v>0</v>
      </c>
      <c r="G737" s="9">
        <f>IFERROR(IF(AND($B737&gt;=INDEX($EH$5:$EH$44,$A737),$B737&lt;=INDEX($EJ$5:$EJ$44,$A737),G$30&gt;=INDEX($EG$5:$EG$44,$A737),G$30&lt;=INDEX($EI$5:$EI$44,$A737)),$A737,0),0)</f>
        <v>0</v>
      </c>
      <c r="H737" s="9">
        <f>IFERROR(IF(AND($B737&gt;=INDEX($EH$5:$EH$44,$A737),$B737&lt;=INDEX($EJ$5:$EJ$44,$A737),H$30&gt;=INDEX($EG$5:$EG$44,$A737),H$30&lt;=INDEX($EI$5:$EI$44,$A737)),$A737,0),0)</f>
        <v>0</v>
      </c>
      <c r="I737" s="9">
        <f>IFERROR(IF(AND($B737&gt;=INDEX($EH$5:$EH$44,$A737),$B737&lt;=INDEX($EJ$5:$EJ$44,$A737),I$30&gt;=INDEX($EG$5:$EG$44,$A737),I$30&lt;=INDEX($EI$5:$EI$44,$A737)),$A737,0),0)</f>
        <v>0</v>
      </c>
      <c r="J737" s="9">
        <f>IFERROR(IF(AND($B737&gt;=INDEX($EH$5:$EH$44,$A737),$B737&lt;=INDEX($EJ$5:$EJ$44,$A737),J$30&gt;=INDEX($EG$5:$EG$44,$A737),J$30&lt;=INDEX($EI$5:$EI$44,$A737)),$A737,0),0)</f>
        <v>0</v>
      </c>
      <c r="K737" s="9">
        <f>IFERROR(IF(AND($B737&gt;=INDEX($EH$5:$EH$44,$A737),$B737&lt;=INDEX($EJ$5:$EJ$44,$A737),K$30&gt;=INDEX($EG$5:$EG$44,$A737),K$30&lt;=INDEX($EI$5:$EI$44,$A737)),$A737,0),0)</f>
        <v>0</v>
      </c>
      <c r="L737" s="9">
        <f>IFERROR(IF(AND($B737&gt;=INDEX($EH$5:$EH$44,$A737),$B737&lt;=INDEX($EJ$5:$EJ$44,$A737),L$30&gt;=INDEX($EG$5:$EG$44,$A737),L$30&lt;=INDEX($EI$5:$EI$44,$A737)),$A737,0),0)</f>
        <v>0</v>
      </c>
      <c r="M737" s="9">
        <f>IFERROR(IF(AND($B737&gt;=INDEX($EH$5:$EH$44,$A737),$B737&lt;=INDEX($EJ$5:$EJ$44,$A737),M$30&gt;=INDEX($EG$5:$EG$44,$A737),M$30&lt;=INDEX($EI$5:$EI$44,$A737)),$A737,0),0)</f>
        <v>0</v>
      </c>
      <c r="N737" s="9">
        <f>IFERROR(IF(AND($B737&gt;=INDEX($EH$5:$EH$44,$A737),$B737&lt;=INDEX($EJ$5:$EJ$44,$A737),N$30&gt;=INDEX($EG$5:$EG$44,$A737),N$30&lt;=INDEX($EI$5:$EI$44,$A737)),$A737,0),0)</f>
        <v>0</v>
      </c>
      <c r="O737" s="9">
        <f>IFERROR(IF(AND($B737&gt;=INDEX($EH$5:$EH$44,$A737),$B737&lt;=INDEX($EJ$5:$EJ$44,$A737),O$30&gt;=INDEX($EG$5:$EG$44,$A737),O$30&lt;=INDEX($EI$5:$EI$44,$A737)),$A737,0),0)</f>
        <v>0</v>
      </c>
      <c r="P737" s="9">
        <f>IFERROR(IF(AND($B737&gt;=INDEX($EH$5:$EH$44,$A737),$B737&lt;=INDEX($EJ$5:$EJ$44,$A737),P$30&gt;=INDEX($EG$5:$EG$44,$A737),P$30&lt;=INDEX($EI$5:$EI$44,$A737)),$A737,0),0)</f>
        <v>0</v>
      </c>
      <c r="Q737" s="9">
        <f>IFERROR(IF(AND($B737&gt;=INDEX($EH$5:$EH$44,$A737),$B737&lt;=INDEX($EJ$5:$EJ$44,$A737),Q$30&gt;=INDEX($EG$5:$EG$44,$A737),Q$30&lt;=INDEX($EI$5:$EI$44,$A737)),$A737,0),0)</f>
        <v>0</v>
      </c>
      <c r="R737" s="9">
        <f>IFERROR(IF(AND($B737&gt;=INDEX($EH$5:$EH$44,$A737),$B737&lt;=INDEX($EJ$5:$EJ$44,$A737),R$30&gt;=INDEX($EG$5:$EG$44,$A737),R$30&lt;=INDEX($EI$5:$EI$44,$A737)),$A737,0),0)</f>
        <v>0</v>
      </c>
      <c r="S737" s="9">
        <f>IFERROR(IF(AND($B737&gt;=INDEX($EH$5:$EH$44,$A737),$B737&lt;=INDEX($EJ$5:$EJ$44,$A737),S$30&gt;=INDEX($EG$5:$EG$44,$A737),S$30&lt;=INDEX($EI$5:$EI$44,$A737)),$A737,0),0)</f>
        <v>0</v>
      </c>
      <c r="T737" s="9">
        <f>IFERROR(IF(AND($B737&gt;=INDEX($EH$5:$EH$44,$A737),$B737&lt;=INDEX($EJ$5:$EJ$44,$A737),T$30&gt;=INDEX($EG$5:$EG$44,$A737),T$30&lt;=INDEX($EI$5:$EI$44,$A737)),$A737,0),0)</f>
        <v>0</v>
      </c>
      <c r="U737" s="9">
        <f>IFERROR(IF(AND($B737&gt;=INDEX($EH$5:$EH$44,$A737),$B737&lt;=INDEX($EJ$5:$EJ$44,$A737),U$30&gt;=INDEX($EG$5:$EG$44,$A737),U$30&lt;=INDEX($EI$5:$EI$44,$A737)),$A737,0),0)</f>
        <v>0</v>
      </c>
      <c r="V737" s="9">
        <f>IFERROR(IF(AND($B737&gt;=INDEX($EH$5:$EH$44,$A737),$B737&lt;=INDEX($EJ$5:$EJ$44,$A737),V$30&gt;=INDEX($EG$5:$EG$44,$A737),V$30&lt;=INDEX($EI$5:$EI$44,$A737)),$A737,0),0)</f>
        <v>0</v>
      </c>
      <c r="W737" s="9">
        <f>IFERROR(IF(AND($B737&gt;=INDEX($EH$5:$EH$44,$A737),$B737&lt;=INDEX($EJ$5:$EJ$44,$A737),W$30&gt;=INDEX($EG$5:$EG$44,$A737),W$30&lt;=INDEX($EI$5:$EI$44,$A737)),$A737,0),0)</f>
        <v>0</v>
      </c>
      <c r="X737" s="9">
        <f>IFERROR(IF(AND($B737&gt;=INDEX($EH$5:$EH$44,$A737),$B737&lt;=INDEX($EJ$5:$EJ$44,$A737),X$30&gt;=INDEX($EG$5:$EG$44,$A737),X$30&lt;=INDEX($EI$5:$EI$44,$A737)),$A737,0),0)</f>
        <v>0</v>
      </c>
      <c r="Y737" s="9">
        <f>IFERROR(IF(AND($B737&gt;=INDEX($EH$5:$EH$44,$A737),$B737&lt;=INDEX($EJ$5:$EJ$44,$A737),Y$30&gt;=INDEX($EG$5:$EG$44,$A737),Y$30&lt;=INDEX($EI$5:$EI$44,$A737)),$A737,0),0)</f>
        <v>0</v>
      </c>
      <c r="Z737" s="9">
        <f>IFERROR(IF(AND($B737&gt;=INDEX($EH$5:$EH$44,$A737),$B737&lt;=INDEX($EJ$5:$EJ$44,$A737),Z$30&gt;=INDEX($EG$5:$EG$44,$A737),Z$30&lt;=INDEX($EI$5:$EI$44,$A737)),$A737,0),0)</f>
        <v>0</v>
      </c>
      <c r="AA737" s="9">
        <f>IFERROR(IF(AND($B737&gt;=INDEX($EH$5:$EH$44,$A737),$B737&lt;=INDEX($EJ$5:$EJ$44,$A737),AA$30&gt;=INDEX($EG$5:$EG$44,$A737),AA$30&lt;=INDEX($EI$5:$EI$44,$A737)),$A737,0),0)</f>
        <v>0</v>
      </c>
      <c r="AB737" s="9">
        <f>IFERROR(IF(AND($B737&gt;=INDEX($EH$5:$EH$44,$A737),$B737&lt;=INDEX($EJ$5:$EJ$44,$A737),AB$30&gt;=INDEX($EG$5:$EG$44,$A737),AB$30&lt;=INDEX($EI$5:$EI$44,$A737)),$A737,0),0)</f>
        <v>0</v>
      </c>
      <c r="AC737" s="9">
        <f>IFERROR(IF(AND($B737&gt;=INDEX($EH$5:$EH$44,$A737),$B737&lt;=INDEX($EJ$5:$EJ$44,$A737),AC$30&gt;=INDEX($EG$5:$EG$44,$A737),AC$30&lt;=INDEX($EI$5:$EI$44,$A737)),$A737,0),0)</f>
        <v>0</v>
      </c>
      <c r="AD737" s="9">
        <f>IFERROR(IF(AND($B737&gt;=INDEX($EH$5:$EH$44,$A737),$B737&lt;=INDEX($EJ$5:$EJ$44,$A737),AD$30&gt;=INDEX($EG$5:$EG$44,$A737),AD$30&lt;=INDEX($EI$5:$EI$44,$A737)),$A737,0),0)</f>
        <v>0</v>
      </c>
      <c r="AE737" s="9">
        <f>IFERROR(IF(AND($B737&gt;=INDEX($EH$5:$EH$44,$A737),$B737&lt;=INDEX($EJ$5:$EJ$44,$A737),AE$30&gt;=INDEX($EG$5:$EG$44,$A737),AE$30&lt;=INDEX($EI$5:$EI$44,$A737)),$A737,0),0)</f>
        <v>0</v>
      </c>
      <c r="AF737" s="9">
        <f>IFERROR(IF(AND($B737&gt;=INDEX($EH$5:$EH$44,$A737),$B737&lt;=INDEX($EJ$5:$EJ$44,$A737),AF$30&gt;=INDEX($EG$5:$EG$44,$A737),AF$30&lt;=INDEX($EI$5:$EI$44,$A737)),$A737,0),0)</f>
        <v>0</v>
      </c>
      <c r="AG737" s="9">
        <f>IFERROR(IF(AND($B737&gt;=INDEX($EH$5:$EH$44,$A737),$B737&lt;=INDEX($EJ$5:$EJ$44,$A737),AG$30&gt;=INDEX($EG$5:$EG$44,$A737),AG$30&lt;=INDEX($EI$5:$EI$44,$A737)),$A737,0),0)</f>
        <v>0</v>
      </c>
      <c r="AH737" s="9"/>
    </row>
    <row r="738" spans="1:34">
      <c r="A738" s="5">
        <f t="shared" si="100"/>
        <v>29</v>
      </c>
      <c r="B738" s="5">
        <f t="shared" si="99"/>
        <v>7</v>
      </c>
      <c r="C738" s="9">
        <f>IFERROR(IF(AND($B738&gt;=INDEX($EH$5:$EH$44,$A738),$B738&lt;=INDEX($EJ$5:$EJ$44,$A738),C$30&gt;=INDEX($EG$5:$EG$44,$A738),C$30&lt;=INDEX($EI$5:$EI$44,$A738)),$A738,0),0)</f>
        <v>0</v>
      </c>
      <c r="D738" s="9">
        <f>IFERROR(IF(AND($B738&gt;=INDEX($EH$5:$EH$44,$A738),$B738&lt;=INDEX($EJ$5:$EJ$44,$A738),D$30&gt;=INDEX($EG$5:$EG$44,$A738),D$30&lt;=INDEX($EI$5:$EI$44,$A738)),$A738,0),0)</f>
        <v>0</v>
      </c>
      <c r="E738" s="9">
        <f>IFERROR(IF(AND($B738&gt;=INDEX($EH$5:$EH$44,$A738),$B738&lt;=INDEX($EJ$5:$EJ$44,$A738),E$30&gt;=INDEX($EG$5:$EG$44,$A738),E$30&lt;=INDEX($EI$5:$EI$44,$A738)),$A738,0),0)</f>
        <v>0</v>
      </c>
      <c r="F738" s="9">
        <f>IFERROR(IF(AND($B738&gt;=INDEX($EH$5:$EH$44,$A738),$B738&lt;=INDEX($EJ$5:$EJ$44,$A738),F$30&gt;=INDEX($EG$5:$EG$44,$A738),F$30&lt;=INDEX($EI$5:$EI$44,$A738)),$A738,0),0)</f>
        <v>0</v>
      </c>
      <c r="G738" s="9">
        <f>IFERROR(IF(AND($B738&gt;=INDEX($EH$5:$EH$44,$A738),$B738&lt;=INDEX($EJ$5:$EJ$44,$A738),G$30&gt;=INDEX($EG$5:$EG$44,$A738),G$30&lt;=INDEX($EI$5:$EI$44,$A738)),$A738,0),0)</f>
        <v>0</v>
      </c>
      <c r="H738" s="9">
        <f>IFERROR(IF(AND($B738&gt;=INDEX($EH$5:$EH$44,$A738),$B738&lt;=INDEX($EJ$5:$EJ$44,$A738),H$30&gt;=INDEX($EG$5:$EG$44,$A738),H$30&lt;=INDEX($EI$5:$EI$44,$A738)),$A738,0),0)</f>
        <v>0</v>
      </c>
      <c r="I738" s="9">
        <f>IFERROR(IF(AND($B738&gt;=INDEX($EH$5:$EH$44,$A738),$B738&lt;=INDEX($EJ$5:$EJ$44,$A738),I$30&gt;=INDEX($EG$5:$EG$44,$A738),I$30&lt;=INDEX($EI$5:$EI$44,$A738)),$A738,0),0)</f>
        <v>0</v>
      </c>
      <c r="J738" s="9">
        <f>IFERROR(IF(AND($B738&gt;=INDEX($EH$5:$EH$44,$A738),$B738&lt;=INDEX($EJ$5:$EJ$44,$A738),J$30&gt;=INDEX($EG$5:$EG$44,$A738),J$30&lt;=INDEX($EI$5:$EI$44,$A738)),$A738,0),0)</f>
        <v>0</v>
      </c>
      <c r="K738" s="9">
        <f>IFERROR(IF(AND($B738&gt;=INDEX($EH$5:$EH$44,$A738),$B738&lt;=INDEX($EJ$5:$EJ$44,$A738),K$30&gt;=INDEX($EG$5:$EG$44,$A738),K$30&lt;=INDEX($EI$5:$EI$44,$A738)),$A738,0),0)</f>
        <v>0</v>
      </c>
      <c r="L738" s="9">
        <f>IFERROR(IF(AND($B738&gt;=INDEX($EH$5:$EH$44,$A738),$B738&lt;=INDEX($EJ$5:$EJ$44,$A738),L$30&gt;=INDEX($EG$5:$EG$44,$A738),L$30&lt;=INDEX($EI$5:$EI$44,$A738)),$A738,0),0)</f>
        <v>0</v>
      </c>
      <c r="M738" s="9">
        <f>IFERROR(IF(AND($B738&gt;=INDEX($EH$5:$EH$44,$A738),$B738&lt;=INDEX($EJ$5:$EJ$44,$A738),M$30&gt;=INDEX($EG$5:$EG$44,$A738),M$30&lt;=INDEX($EI$5:$EI$44,$A738)),$A738,0),0)</f>
        <v>0</v>
      </c>
      <c r="N738" s="9">
        <f>IFERROR(IF(AND($B738&gt;=INDEX($EH$5:$EH$44,$A738),$B738&lt;=INDEX($EJ$5:$EJ$44,$A738),N$30&gt;=INDEX($EG$5:$EG$44,$A738),N$30&lt;=INDEX($EI$5:$EI$44,$A738)),$A738,0),0)</f>
        <v>0</v>
      </c>
      <c r="O738" s="9">
        <f>IFERROR(IF(AND($B738&gt;=INDEX($EH$5:$EH$44,$A738),$B738&lt;=INDEX($EJ$5:$EJ$44,$A738),O$30&gt;=INDEX($EG$5:$EG$44,$A738),O$30&lt;=INDEX($EI$5:$EI$44,$A738)),$A738,0),0)</f>
        <v>0</v>
      </c>
      <c r="P738" s="9">
        <f>IFERROR(IF(AND($B738&gt;=INDEX($EH$5:$EH$44,$A738),$B738&lt;=INDEX($EJ$5:$EJ$44,$A738),P$30&gt;=INDEX($EG$5:$EG$44,$A738),P$30&lt;=INDEX($EI$5:$EI$44,$A738)),$A738,0),0)</f>
        <v>0</v>
      </c>
      <c r="Q738" s="9">
        <f>IFERROR(IF(AND($B738&gt;=INDEX($EH$5:$EH$44,$A738),$B738&lt;=INDEX($EJ$5:$EJ$44,$A738),Q$30&gt;=INDEX($EG$5:$EG$44,$A738),Q$30&lt;=INDEX($EI$5:$EI$44,$A738)),$A738,0),0)</f>
        <v>0</v>
      </c>
      <c r="R738" s="9">
        <f>IFERROR(IF(AND($B738&gt;=INDEX($EH$5:$EH$44,$A738),$B738&lt;=INDEX($EJ$5:$EJ$44,$A738),R$30&gt;=INDEX($EG$5:$EG$44,$A738),R$30&lt;=INDEX($EI$5:$EI$44,$A738)),$A738,0),0)</f>
        <v>0</v>
      </c>
      <c r="S738" s="9">
        <f>IFERROR(IF(AND($B738&gt;=INDEX($EH$5:$EH$44,$A738),$B738&lt;=INDEX($EJ$5:$EJ$44,$A738),S$30&gt;=INDEX($EG$5:$EG$44,$A738),S$30&lt;=INDEX($EI$5:$EI$44,$A738)),$A738,0),0)</f>
        <v>0</v>
      </c>
      <c r="T738" s="9">
        <f>IFERROR(IF(AND($B738&gt;=INDEX($EH$5:$EH$44,$A738),$B738&lt;=INDEX($EJ$5:$EJ$44,$A738),T$30&gt;=INDEX($EG$5:$EG$44,$A738),T$30&lt;=INDEX($EI$5:$EI$44,$A738)),$A738,0),0)</f>
        <v>0</v>
      </c>
      <c r="U738" s="9">
        <f>IFERROR(IF(AND($B738&gt;=INDEX($EH$5:$EH$44,$A738),$B738&lt;=INDEX($EJ$5:$EJ$44,$A738),U$30&gt;=INDEX($EG$5:$EG$44,$A738),U$30&lt;=INDEX($EI$5:$EI$44,$A738)),$A738,0),0)</f>
        <v>0</v>
      </c>
      <c r="V738" s="9">
        <f>IFERROR(IF(AND($B738&gt;=INDEX($EH$5:$EH$44,$A738),$B738&lt;=INDEX($EJ$5:$EJ$44,$A738),V$30&gt;=INDEX($EG$5:$EG$44,$A738),V$30&lt;=INDEX($EI$5:$EI$44,$A738)),$A738,0),0)</f>
        <v>0</v>
      </c>
      <c r="W738" s="9">
        <f>IFERROR(IF(AND($B738&gt;=INDEX($EH$5:$EH$44,$A738),$B738&lt;=INDEX($EJ$5:$EJ$44,$A738),W$30&gt;=INDEX($EG$5:$EG$44,$A738),W$30&lt;=INDEX($EI$5:$EI$44,$A738)),$A738,0),0)</f>
        <v>0</v>
      </c>
      <c r="X738" s="9">
        <f>IFERROR(IF(AND($B738&gt;=INDEX($EH$5:$EH$44,$A738),$B738&lt;=INDEX($EJ$5:$EJ$44,$A738),X$30&gt;=INDEX($EG$5:$EG$44,$A738),X$30&lt;=INDEX($EI$5:$EI$44,$A738)),$A738,0),0)</f>
        <v>0</v>
      </c>
      <c r="Y738" s="9">
        <f>IFERROR(IF(AND($B738&gt;=INDEX($EH$5:$EH$44,$A738),$B738&lt;=INDEX($EJ$5:$EJ$44,$A738),Y$30&gt;=INDEX($EG$5:$EG$44,$A738),Y$30&lt;=INDEX($EI$5:$EI$44,$A738)),$A738,0),0)</f>
        <v>0</v>
      </c>
      <c r="Z738" s="9">
        <f>IFERROR(IF(AND($B738&gt;=INDEX($EH$5:$EH$44,$A738),$B738&lt;=INDEX($EJ$5:$EJ$44,$A738),Z$30&gt;=INDEX($EG$5:$EG$44,$A738),Z$30&lt;=INDEX($EI$5:$EI$44,$A738)),$A738,0),0)</f>
        <v>0</v>
      </c>
      <c r="AA738" s="9">
        <f>IFERROR(IF(AND($B738&gt;=INDEX($EH$5:$EH$44,$A738),$B738&lt;=INDEX($EJ$5:$EJ$44,$A738),AA$30&gt;=INDEX($EG$5:$EG$44,$A738),AA$30&lt;=INDEX($EI$5:$EI$44,$A738)),$A738,0),0)</f>
        <v>0</v>
      </c>
      <c r="AB738" s="9">
        <f>IFERROR(IF(AND($B738&gt;=INDEX($EH$5:$EH$44,$A738),$B738&lt;=INDEX($EJ$5:$EJ$44,$A738),AB$30&gt;=INDEX($EG$5:$EG$44,$A738),AB$30&lt;=INDEX($EI$5:$EI$44,$A738)),$A738,0),0)</f>
        <v>0</v>
      </c>
      <c r="AC738" s="9">
        <f>IFERROR(IF(AND($B738&gt;=INDEX($EH$5:$EH$44,$A738),$B738&lt;=INDEX($EJ$5:$EJ$44,$A738),AC$30&gt;=INDEX($EG$5:$EG$44,$A738),AC$30&lt;=INDEX($EI$5:$EI$44,$A738)),$A738,0),0)</f>
        <v>0</v>
      </c>
      <c r="AD738" s="9">
        <f>IFERROR(IF(AND($B738&gt;=INDEX($EH$5:$EH$44,$A738),$B738&lt;=INDEX($EJ$5:$EJ$44,$A738),AD$30&gt;=INDEX($EG$5:$EG$44,$A738),AD$30&lt;=INDEX($EI$5:$EI$44,$A738)),$A738,0),0)</f>
        <v>0</v>
      </c>
      <c r="AE738" s="9">
        <f>IFERROR(IF(AND($B738&gt;=INDEX($EH$5:$EH$44,$A738),$B738&lt;=INDEX($EJ$5:$EJ$44,$A738),AE$30&gt;=INDEX($EG$5:$EG$44,$A738),AE$30&lt;=INDEX($EI$5:$EI$44,$A738)),$A738,0),0)</f>
        <v>0</v>
      </c>
      <c r="AF738" s="9">
        <f>IFERROR(IF(AND($B738&gt;=INDEX($EH$5:$EH$44,$A738),$B738&lt;=INDEX($EJ$5:$EJ$44,$A738),AF$30&gt;=INDEX($EG$5:$EG$44,$A738),AF$30&lt;=INDEX($EI$5:$EI$44,$A738)),$A738,0),0)</f>
        <v>0</v>
      </c>
      <c r="AG738" s="9">
        <f>IFERROR(IF(AND($B738&gt;=INDEX($EH$5:$EH$44,$A738),$B738&lt;=INDEX($EJ$5:$EJ$44,$A738),AG$30&gt;=INDEX($EG$5:$EG$44,$A738),AG$30&lt;=INDEX($EI$5:$EI$44,$A738)),$A738,0),0)</f>
        <v>0</v>
      </c>
      <c r="AH738" s="9"/>
    </row>
    <row r="739" spans="1:34">
      <c r="A739" s="5">
        <f t="shared" si="100"/>
        <v>29</v>
      </c>
      <c r="B739" s="5">
        <f t="shared" si="99"/>
        <v>8</v>
      </c>
      <c r="C739" s="9">
        <f>IFERROR(IF(AND($B739&gt;=INDEX($EH$5:$EH$44,$A739),$B739&lt;=INDEX($EJ$5:$EJ$44,$A739),C$30&gt;=INDEX($EG$5:$EG$44,$A739),C$30&lt;=INDEX($EI$5:$EI$44,$A739)),$A739,0),0)</f>
        <v>0</v>
      </c>
      <c r="D739" s="9">
        <f>IFERROR(IF(AND($B739&gt;=INDEX($EH$5:$EH$44,$A739),$B739&lt;=INDEX($EJ$5:$EJ$44,$A739),D$30&gt;=INDEX($EG$5:$EG$44,$A739),D$30&lt;=INDEX($EI$5:$EI$44,$A739)),$A739,0),0)</f>
        <v>0</v>
      </c>
      <c r="E739" s="9">
        <f>IFERROR(IF(AND($B739&gt;=INDEX($EH$5:$EH$44,$A739),$B739&lt;=INDEX($EJ$5:$EJ$44,$A739),E$30&gt;=INDEX($EG$5:$EG$44,$A739),E$30&lt;=INDEX($EI$5:$EI$44,$A739)),$A739,0),0)</f>
        <v>0</v>
      </c>
      <c r="F739" s="9">
        <f>IFERROR(IF(AND($B739&gt;=INDEX($EH$5:$EH$44,$A739),$B739&lt;=INDEX($EJ$5:$EJ$44,$A739),F$30&gt;=INDEX($EG$5:$EG$44,$A739),F$30&lt;=INDEX($EI$5:$EI$44,$A739)),$A739,0),0)</f>
        <v>0</v>
      </c>
      <c r="G739" s="9">
        <f>IFERROR(IF(AND($B739&gt;=INDEX($EH$5:$EH$44,$A739),$B739&lt;=INDEX($EJ$5:$EJ$44,$A739),G$30&gt;=INDEX($EG$5:$EG$44,$A739),G$30&lt;=INDEX($EI$5:$EI$44,$A739)),$A739,0),0)</f>
        <v>0</v>
      </c>
      <c r="H739" s="9">
        <f>IFERROR(IF(AND($B739&gt;=INDEX($EH$5:$EH$44,$A739),$B739&lt;=INDEX($EJ$5:$EJ$44,$A739),H$30&gt;=INDEX($EG$5:$EG$44,$A739),H$30&lt;=INDEX($EI$5:$EI$44,$A739)),$A739,0),0)</f>
        <v>0</v>
      </c>
      <c r="I739" s="9">
        <f>IFERROR(IF(AND($B739&gt;=INDEX($EH$5:$EH$44,$A739),$B739&lt;=INDEX($EJ$5:$EJ$44,$A739),I$30&gt;=INDEX($EG$5:$EG$44,$A739),I$30&lt;=INDEX($EI$5:$EI$44,$A739)),$A739,0),0)</f>
        <v>0</v>
      </c>
      <c r="J739" s="9">
        <f>IFERROR(IF(AND($B739&gt;=INDEX($EH$5:$EH$44,$A739),$B739&lt;=INDEX($EJ$5:$EJ$44,$A739),J$30&gt;=INDEX($EG$5:$EG$44,$A739),J$30&lt;=INDEX($EI$5:$EI$44,$A739)),$A739,0),0)</f>
        <v>0</v>
      </c>
      <c r="K739" s="9">
        <f>IFERROR(IF(AND($B739&gt;=INDEX($EH$5:$EH$44,$A739),$B739&lt;=INDEX($EJ$5:$EJ$44,$A739),K$30&gt;=INDEX($EG$5:$EG$44,$A739),K$30&lt;=INDEX($EI$5:$EI$44,$A739)),$A739,0),0)</f>
        <v>0</v>
      </c>
      <c r="L739" s="9">
        <f>IFERROR(IF(AND($B739&gt;=INDEX($EH$5:$EH$44,$A739),$B739&lt;=INDEX($EJ$5:$EJ$44,$A739),L$30&gt;=INDEX($EG$5:$EG$44,$A739),L$30&lt;=INDEX($EI$5:$EI$44,$A739)),$A739,0),0)</f>
        <v>0</v>
      </c>
      <c r="M739" s="9">
        <f>IFERROR(IF(AND($B739&gt;=INDEX($EH$5:$EH$44,$A739),$B739&lt;=INDEX($EJ$5:$EJ$44,$A739),M$30&gt;=INDEX($EG$5:$EG$44,$A739),M$30&lt;=INDEX($EI$5:$EI$44,$A739)),$A739,0),0)</f>
        <v>0</v>
      </c>
      <c r="N739" s="9">
        <f>IFERROR(IF(AND($B739&gt;=INDEX($EH$5:$EH$44,$A739),$B739&lt;=INDEX($EJ$5:$EJ$44,$A739),N$30&gt;=INDEX($EG$5:$EG$44,$A739),N$30&lt;=INDEX($EI$5:$EI$44,$A739)),$A739,0),0)</f>
        <v>0</v>
      </c>
      <c r="O739" s="9">
        <f>IFERROR(IF(AND($B739&gt;=INDEX($EH$5:$EH$44,$A739),$B739&lt;=INDEX($EJ$5:$EJ$44,$A739),O$30&gt;=INDEX($EG$5:$EG$44,$A739),O$30&lt;=INDEX($EI$5:$EI$44,$A739)),$A739,0),0)</f>
        <v>0</v>
      </c>
      <c r="P739" s="9">
        <f>IFERROR(IF(AND($B739&gt;=INDEX($EH$5:$EH$44,$A739),$B739&lt;=INDEX($EJ$5:$EJ$44,$A739),P$30&gt;=INDEX($EG$5:$EG$44,$A739),P$30&lt;=INDEX($EI$5:$EI$44,$A739)),$A739,0),0)</f>
        <v>0</v>
      </c>
      <c r="Q739" s="9">
        <f>IFERROR(IF(AND($B739&gt;=INDEX($EH$5:$EH$44,$A739),$B739&lt;=INDEX($EJ$5:$EJ$44,$A739),Q$30&gt;=INDEX($EG$5:$EG$44,$A739),Q$30&lt;=INDEX($EI$5:$EI$44,$A739)),$A739,0),0)</f>
        <v>0</v>
      </c>
      <c r="R739" s="9">
        <f>IFERROR(IF(AND($B739&gt;=INDEX($EH$5:$EH$44,$A739),$B739&lt;=INDEX($EJ$5:$EJ$44,$A739),R$30&gt;=INDEX($EG$5:$EG$44,$A739),R$30&lt;=INDEX($EI$5:$EI$44,$A739)),$A739,0),0)</f>
        <v>0</v>
      </c>
      <c r="S739" s="9">
        <f>IFERROR(IF(AND($B739&gt;=INDEX($EH$5:$EH$44,$A739),$B739&lt;=INDEX($EJ$5:$EJ$44,$A739),S$30&gt;=INDEX($EG$5:$EG$44,$A739),S$30&lt;=INDEX($EI$5:$EI$44,$A739)),$A739,0),0)</f>
        <v>0</v>
      </c>
      <c r="T739" s="9">
        <f>IFERROR(IF(AND($B739&gt;=INDEX($EH$5:$EH$44,$A739),$B739&lt;=INDEX($EJ$5:$EJ$44,$A739),T$30&gt;=INDEX($EG$5:$EG$44,$A739),T$30&lt;=INDEX($EI$5:$EI$44,$A739)),$A739,0),0)</f>
        <v>0</v>
      </c>
      <c r="U739" s="9">
        <f>IFERROR(IF(AND($B739&gt;=INDEX($EH$5:$EH$44,$A739),$B739&lt;=INDEX($EJ$5:$EJ$44,$A739),U$30&gt;=INDEX($EG$5:$EG$44,$A739),U$30&lt;=INDEX($EI$5:$EI$44,$A739)),$A739,0),0)</f>
        <v>0</v>
      </c>
      <c r="V739" s="9">
        <f>IFERROR(IF(AND($B739&gt;=INDEX($EH$5:$EH$44,$A739),$B739&lt;=INDEX($EJ$5:$EJ$44,$A739),V$30&gt;=INDEX($EG$5:$EG$44,$A739),V$30&lt;=INDEX($EI$5:$EI$44,$A739)),$A739,0),0)</f>
        <v>0</v>
      </c>
      <c r="W739" s="9">
        <f>IFERROR(IF(AND($B739&gt;=INDEX($EH$5:$EH$44,$A739),$B739&lt;=INDEX($EJ$5:$EJ$44,$A739),W$30&gt;=INDEX($EG$5:$EG$44,$A739),W$30&lt;=INDEX($EI$5:$EI$44,$A739)),$A739,0),0)</f>
        <v>0</v>
      </c>
      <c r="X739" s="9">
        <f>IFERROR(IF(AND($B739&gt;=INDEX($EH$5:$EH$44,$A739),$B739&lt;=INDEX($EJ$5:$EJ$44,$A739),X$30&gt;=INDEX($EG$5:$EG$44,$A739),X$30&lt;=INDEX($EI$5:$EI$44,$A739)),$A739,0),0)</f>
        <v>0</v>
      </c>
      <c r="Y739" s="9">
        <f>IFERROR(IF(AND($B739&gt;=INDEX($EH$5:$EH$44,$A739),$B739&lt;=INDEX($EJ$5:$EJ$44,$A739),Y$30&gt;=INDEX($EG$5:$EG$44,$A739),Y$30&lt;=INDEX($EI$5:$EI$44,$A739)),$A739,0),0)</f>
        <v>0</v>
      </c>
      <c r="Z739" s="9">
        <f>IFERROR(IF(AND($B739&gt;=INDEX($EH$5:$EH$44,$A739),$B739&lt;=INDEX($EJ$5:$EJ$44,$A739),Z$30&gt;=INDEX($EG$5:$EG$44,$A739),Z$30&lt;=INDEX($EI$5:$EI$44,$A739)),$A739,0),0)</f>
        <v>0</v>
      </c>
      <c r="AA739" s="9">
        <f>IFERROR(IF(AND($B739&gt;=INDEX($EH$5:$EH$44,$A739),$B739&lt;=INDEX($EJ$5:$EJ$44,$A739),AA$30&gt;=INDEX($EG$5:$EG$44,$A739),AA$30&lt;=INDEX($EI$5:$EI$44,$A739)),$A739,0),0)</f>
        <v>0</v>
      </c>
      <c r="AB739" s="9">
        <f>IFERROR(IF(AND($B739&gt;=INDEX($EH$5:$EH$44,$A739),$B739&lt;=INDEX($EJ$5:$EJ$44,$A739),AB$30&gt;=INDEX($EG$5:$EG$44,$A739),AB$30&lt;=INDEX($EI$5:$EI$44,$A739)),$A739,0),0)</f>
        <v>0</v>
      </c>
      <c r="AC739" s="9">
        <f>IFERROR(IF(AND($B739&gt;=INDEX($EH$5:$EH$44,$A739),$B739&lt;=INDEX($EJ$5:$EJ$44,$A739),AC$30&gt;=INDEX($EG$5:$EG$44,$A739),AC$30&lt;=INDEX($EI$5:$EI$44,$A739)),$A739,0),0)</f>
        <v>0</v>
      </c>
      <c r="AD739" s="9">
        <f>IFERROR(IF(AND($B739&gt;=INDEX($EH$5:$EH$44,$A739),$B739&lt;=INDEX($EJ$5:$EJ$44,$A739),AD$30&gt;=INDEX($EG$5:$EG$44,$A739),AD$30&lt;=INDEX($EI$5:$EI$44,$A739)),$A739,0),0)</f>
        <v>0</v>
      </c>
      <c r="AE739" s="9">
        <f>IFERROR(IF(AND($B739&gt;=INDEX($EH$5:$EH$44,$A739),$B739&lt;=INDEX($EJ$5:$EJ$44,$A739),AE$30&gt;=INDEX($EG$5:$EG$44,$A739),AE$30&lt;=INDEX($EI$5:$EI$44,$A739)),$A739,0),0)</f>
        <v>0</v>
      </c>
      <c r="AF739" s="9">
        <f>IFERROR(IF(AND($B739&gt;=INDEX($EH$5:$EH$44,$A739),$B739&lt;=INDEX($EJ$5:$EJ$44,$A739),AF$30&gt;=INDEX($EG$5:$EG$44,$A739),AF$30&lt;=INDEX($EI$5:$EI$44,$A739)),$A739,0),0)</f>
        <v>0</v>
      </c>
      <c r="AG739" s="9">
        <f>IFERROR(IF(AND($B739&gt;=INDEX($EH$5:$EH$44,$A739),$B739&lt;=INDEX($EJ$5:$EJ$44,$A739),AG$30&gt;=INDEX($EG$5:$EG$44,$A739),AG$30&lt;=INDEX($EI$5:$EI$44,$A739)),$A739,0),0)</f>
        <v>0</v>
      </c>
      <c r="AH739" s="9"/>
    </row>
    <row r="740" spans="1:34">
      <c r="A740" s="5">
        <f t="shared" si="100"/>
        <v>29</v>
      </c>
      <c r="B740" s="5">
        <f t="shared" si="99"/>
        <v>9</v>
      </c>
      <c r="C740" s="9">
        <f>IFERROR(IF(AND($B740&gt;=INDEX($EH$5:$EH$44,$A740),$B740&lt;=INDEX($EJ$5:$EJ$44,$A740),C$30&gt;=INDEX($EG$5:$EG$44,$A740),C$30&lt;=INDEX($EI$5:$EI$44,$A740)),$A740,0),0)</f>
        <v>0</v>
      </c>
      <c r="D740" s="9">
        <f>IFERROR(IF(AND($B740&gt;=INDEX($EH$5:$EH$44,$A740),$B740&lt;=INDEX($EJ$5:$EJ$44,$A740),D$30&gt;=INDEX($EG$5:$EG$44,$A740),D$30&lt;=INDEX($EI$5:$EI$44,$A740)),$A740,0),0)</f>
        <v>0</v>
      </c>
      <c r="E740" s="9">
        <f>IFERROR(IF(AND($B740&gt;=INDEX($EH$5:$EH$44,$A740),$B740&lt;=INDEX($EJ$5:$EJ$44,$A740),E$30&gt;=INDEX($EG$5:$EG$44,$A740),E$30&lt;=INDEX($EI$5:$EI$44,$A740)),$A740,0),0)</f>
        <v>0</v>
      </c>
      <c r="F740" s="9">
        <f>IFERROR(IF(AND($B740&gt;=INDEX($EH$5:$EH$44,$A740),$B740&lt;=INDEX($EJ$5:$EJ$44,$A740),F$30&gt;=INDEX($EG$5:$EG$44,$A740),F$30&lt;=INDEX($EI$5:$EI$44,$A740)),$A740,0),0)</f>
        <v>0</v>
      </c>
      <c r="G740" s="9">
        <f>IFERROR(IF(AND($B740&gt;=INDEX($EH$5:$EH$44,$A740),$B740&lt;=INDEX($EJ$5:$EJ$44,$A740),G$30&gt;=INDEX($EG$5:$EG$44,$A740),G$30&lt;=INDEX($EI$5:$EI$44,$A740)),$A740,0),0)</f>
        <v>0</v>
      </c>
      <c r="H740" s="9">
        <f>IFERROR(IF(AND($B740&gt;=INDEX($EH$5:$EH$44,$A740),$B740&lt;=INDEX($EJ$5:$EJ$44,$A740),H$30&gt;=INDEX($EG$5:$EG$44,$A740),H$30&lt;=INDEX($EI$5:$EI$44,$A740)),$A740,0),0)</f>
        <v>0</v>
      </c>
      <c r="I740" s="9">
        <f>IFERROR(IF(AND($B740&gt;=INDEX($EH$5:$EH$44,$A740),$B740&lt;=INDEX($EJ$5:$EJ$44,$A740),I$30&gt;=INDEX($EG$5:$EG$44,$A740),I$30&lt;=INDEX($EI$5:$EI$44,$A740)),$A740,0),0)</f>
        <v>0</v>
      </c>
      <c r="J740" s="9">
        <f>IFERROR(IF(AND($B740&gt;=INDEX($EH$5:$EH$44,$A740),$B740&lt;=INDEX($EJ$5:$EJ$44,$A740),J$30&gt;=INDEX($EG$5:$EG$44,$A740),J$30&lt;=INDEX($EI$5:$EI$44,$A740)),$A740,0),0)</f>
        <v>0</v>
      </c>
      <c r="K740" s="9">
        <f>IFERROR(IF(AND($B740&gt;=INDEX($EH$5:$EH$44,$A740),$B740&lt;=INDEX($EJ$5:$EJ$44,$A740),K$30&gt;=INDEX($EG$5:$EG$44,$A740),K$30&lt;=INDEX($EI$5:$EI$44,$A740)),$A740,0),0)</f>
        <v>0</v>
      </c>
      <c r="L740" s="9">
        <f>IFERROR(IF(AND($B740&gt;=INDEX($EH$5:$EH$44,$A740),$B740&lt;=INDEX($EJ$5:$EJ$44,$A740),L$30&gt;=INDEX($EG$5:$EG$44,$A740),L$30&lt;=INDEX($EI$5:$EI$44,$A740)),$A740,0),0)</f>
        <v>0</v>
      </c>
      <c r="M740" s="9">
        <f>IFERROR(IF(AND($B740&gt;=INDEX($EH$5:$EH$44,$A740),$B740&lt;=INDEX($EJ$5:$EJ$44,$A740),M$30&gt;=INDEX($EG$5:$EG$44,$A740),M$30&lt;=INDEX($EI$5:$EI$44,$A740)),$A740,0),0)</f>
        <v>0</v>
      </c>
      <c r="N740" s="9">
        <f>IFERROR(IF(AND($B740&gt;=INDEX($EH$5:$EH$44,$A740),$B740&lt;=INDEX($EJ$5:$EJ$44,$A740),N$30&gt;=INDEX($EG$5:$EG$44,$A740),N$30&lt;=INDEX($EI$5:$EI$44,$A740)),$A740,0),0)</f>
        <v>0</v>
      </c>
      <c r="O740" s="9">
        <f>IFERROR(IF(AND($B740&gt;=INDEX($EH$5:$EH$44,$A740),$B740&lt;=INDEX($EJ$5:$EJ$44,$A740),O$30&gt;=INDEX($EG$5:$EG$44,$A740),O$30&lt;=INDEX($EI$5:$EI$44,$A740)),$A740,0),0)</f>
        <v>0</v>
      </c>
      <c r="P740" s="9">
        <f>IFERROR(IF(AND($B740&gt;=INDEX($EH$5:$EH$44,$A740),$B740&lt;=INDEX($EJ$5:$EJ$44,$A740),P$30&gt;=INDEX($EG$5:$EG$44,$A740),P$30&lt;=INDEX($EI$5:$EI$44,$A740)),$A740,0),0)</f>
        <v>0</v>
      </c>
      <c r="Q740" s="9">
        <f>IFERROR(IF(AND($B740&gt;=INDEX($EH$5:$EH$44,$A740),$B740&lt;=INDEX($EJ$5:$EJ$44,$A740),Q$30&gt;=INDEX($EG$5:$EG$44,$A740),Q$30&lt;=INDEX($EI$5:$EI$44,$A740)),$A740,0),0)</f>
        <v>0</v>
      </c>
      <c r="R740" s="9">
        <f>IFERROR(IF(AND($B740&gt;=INDEX($EH$5:$EH$44,$A740),$B740&lt;=INDEX($EJ$5:$EJ$44,$A740),R$30&gt;=INDEX($EG$5:$EG$44,$A740),R$30&lt;=INDEX($EI$5:$EI$44,$A740)),$A740,0),0)</f>
        <v>0</v>
      </c>
      <c r="S740" s="9">
        <f>IFERROR(IF(AND($B740&gt;=INDEX($EH$5:$EH$44,$A740),$B740&lt;=INDEX($EJ$5:$EJ$44,$A740),S$30&gt;=INDEX($EG$5:$EG$44,$A740),S$30&lt;=INDEX($EI$5:$EI$44,$A740)),$A740,0),0)</f>
        <v>0</v>
      </c>
      <c r="T740" s="9">
        <f>IFERROR(IF(AND($B740&gt;=INDEX($EH$5:$EH$44,$A740),$B740&lt;=INDEX($EJ$5:$EJ$44,$A740),T$30&gt;=INDEX($EG$5:$EG$44,$A740),T$30&lt;=INDEX($EI$5:$EI$44,$A740)),$A740,0),0)</f>
        <v>0</v>
      </c>
      <c r="U740" s="9">
        <f>IFERROR(IF(AND($B740&gt;=INDEX($EH$5:$EH$44,$A740),$B740&lt;=INDEX($EJ$5:$EJ$44,$A740),U$30&gt;=INDEX($EG$5:$EG$44,$A740),U$30&lt;=INDEX($EI$5:$EI$44,$A740)),$A740,0),0)</f>
        <v>0</v>
      </c>
      <c r="V740" s="9">
        <f>IFERROR(IF(AND($B740&gt;=INDEX($EH$5:$EH$44,$A740),$B740&lt;=INDEX($EJ$5:$EJ$44,$A740),V$30&gt;=INDEX($EG$5:$EG$44,$A740),V$30&lt;=INDEX($EI$5:$EI$44,$A740)),$A740,0),0)</f>
        <v>0</v>
      </c>
      <c r="W740" s="9">
        <f>IFERROR(IF(AND($B740&gt;=INDEX($EH$5:$EH$44,$A740),$B740&lt;=INDEX($EJ$5:$EJ$44,$A740),W$30&gt;=INDEX($EG$5:$EG$44,$A740),W$30&lt;=INDEX($EI$5:$EI$44,$A740)),$A740,0),0)</f>
        <v>0</v>
      </c>
      <c r="X740" s="9">
        <f>IFERROR(IF(AND($B740&gt;=INDEX($EH$5:$EH$44,$A740),$B740&lt;=INDEX($EJ$5:$EJ$44,$A740),X$30&gt;=INDEX($EG$5:$EG$44,$A740),X$30&lt;=INDEX($EI$5:$EI$44,$A740)),$A740,0),0)</f>
        <v>0</v>
      </c>
      <c r="Y740" s="9">
        <f>IFERROR(IF(AND($B740&gt;=INDEX($EH$5:$EH$44,$A740),$B740&lt;=INDEX($EJ$5:$EJ$44,$A740),Y$30&gt;=INDEX($EG$5:$EG$44,$A740),Y$30&lt;=INDEX($EI$5:$EI$44,$A740)),$A740,0),0)</f>
        <v>0</v>
      </c>
      <c r="Z740" s="9">
        <f>IFERROR(IF(AND($B740&gt;=INDEX($EH$5:$EH$44,$A740),$B740&lt;=INDEX($EJ$5:$EJ$44,$A740),Z$30&gt;=INDEX($EG$5:$EG$44,$A740),Z$30&lt;=INDEX($EI$5:$EI$44,$A740)),$A740,0),0)</f>
        <v>0</v>
      </c>
      <c r="AA740" s="9">
        <f>IFERROR(IF(AND($B740&gt;=INDEX($EH$5:$EH$44,$A740),$B740&lt;=INDEX($EJ$5:$EJ$44,$A740),AA$30&gt;=INDEX($EG$5:$EG$44,$A740),AA$30&lt;=INDEX($EI$5:$EI$44,$A740)),$A740,0),0)</f>
        <v>0</v>
      </c>
      <c r="AB740" s="9">
        <f>IFERROR(IF(AND($B740&gt;=INDEX($EH$5:$EH$44,$A740),$B740&lt;=INDEX($EJ$5:$EJ$44,$A740),AB$30&gt;=INDEX($EG$5:$EG$44,$A740),AB$30&lt;=INDEX($EI$5:$EI$44,$A740)),$A740,0),0)</f>
        <v>0</v>
      </c>
      <c r="AC740" s="9">
        <f>IFERROR(IF(AND($B740&gt;=INDEX($EH$5:$EH$44,$A740),$B740&lt;=INDEX($EJ$5:$EJ$44,$A740),AC$30&gt;=INDEX($EG$5:$EG$44,$A740),AC$30&lt;=INDEX($EI$5:$EI$44,$A740)),$A740,0),0)</f>
        <v>0</v>
      </c>
      <c r="AD740" s="9">
        <f>IFERROR(IF(AND($B740&gt;=INDEX($EH$5:$EH$44,$A740),$B740&lt;=INDEX($EJ$5:$EJ$44,$A740),AD$30&gt;=INDEX($EG$5:$EG$44,$A740),AD$30&lt;=INDEX($EI$5:$EI$44,$A740)),$A740,0),0)</f>
        <v>0</v>
      </c>
      <c r="AE740" s="9">
        <f>IFERROR(IF(AND($B740&gt;=INDEX($EH$5:$EH$44,$A740),$B740&lt;=INDEX($EJ$5:$EJ$44,$A740),AE$30&gt;=INDEX($EG$5:$EG$44,$A740),AE$30&lt;=INDEX($EI$5:$EI$44,$A740)),$A740,0),0)</f>
        <v>0</v>
      </c>
      <c r="AF740" s="9">
        <f>IFERROR(IF(AND($B740&gt;=INDEX($EH$5:$EH$44,$A740),$B740&lt;=INDEX($EJ$5:$EJ$44,$A740),AF$30&gt;=INDEX($EG$5:$EG$44,$A740),AF$30&lt;=INDEX($EI$5:$EI$44,$A740)),$A740,0),0)</f>
        <v>0</v>
      </c>
      <c r="AG740" s="9">
        <f>IFERROR(IF(AND($B740&gt;=INDEX($EH$5:$EH$44,$A740),$B740&lt;=INDEX($EJ$5:$EJ$44,$A740),AG$30&gt;=INDEX($EG$5:$EG$44,$A740),AG$30&lt;=INDEX($EI$5:$EI$44,$A740)),$A740,0),0)</f>
        <v>0</v>
      </c>
      <c r="AH740" s="9"/>
    </row>
    <row r="741" spans="1:34">
      <c r="A741" s="5">
        <f t="shared" si="100"/>
        <v>29</v>
      </c>
      <c r="B741" s="5">
        <f t="shared" si="99"/>
        <v>10</v>
      </c>
      <c r="C741" s="9">
        <f>IFERROR(IF(AND($B741&gt;=INDEX($EH$5:$EH$44,$A741),$B741&lt;=INDEX($EJ$5:$EJ$44,$A741),C$30&gt;=INDEX($EG$5:$EG$44,$A741),C$30&lt;=INDEX($EI$5:$EI$44,$A741)),$A741,0),0)</f>
        <v>0</v>
      </c>
      <c r="D741" s="9">
        <f>IFERROR(IF(AND($B741&gt;=INDEX($EH$5:$EH$44,$A741),$B741&lt;=INDEX($EJ$5:$EJ$44,$A741),D$30&gt;=INDEX($EG$5:$EG$44,$A741),D$30&lt;=INDEX($EI$5:$EI$44,$A741)),$A741,0),0)</f>
        <v>0</v>
      </c>
      <c r="E741" s="9">
        <f>IFERROR(IF(AND($B741&gt;=INDEX($EH$5:$EH$44,$A741),$B741&lt;=INDEX($EJ$5:$EJ$44,$A741),E$30&gt;=INDEX($EG$5:$EG$44,$A741),E$30&lt;=INDEX($EI$5:$EI$44,$A741)),$A741,0),0)</f>
        <v>0</v>
      </c>
      <c r="F741" s="9">
        <f>IFERROR(IF(AND($B741&gt;=INDEX($EH$5:$EH$44,$A741),$B741&lt;=INDEX($EJ$5:$EJ$44,$A741),F$30&gt;=INDEX($EG$5:$EG$44,$A741),F$30&lt;=INDEX($EI$5:$EI$44,$A741)),$A741,0),0)</f>
        <v>0</v>
      </c>
      <c r="G741" s="9">
        <f>IFERROR(IF(AND($B741&gt;=INDEX($EH$5:$EH$44,$A741),$B741&lt;=INDEX($EJ$5:$EJ$44,$A741),G$30&gt;=INDEX($EG$5:$EG$44,$A741),G$30&lt;=INDEX($EI$5:$EI$44,$A741)),$A741,0),0)</f>
        <v>0</v>
      </c>
      <c r="H741" s="9">
        <f>IFERROR(IF(AND($B741&gt;=INDEX($EH$5:$EH$44,$A741),$B741&lt;=INDEX($EJ$5:$EJ$44,$A741),H$30&gt;=INDEX($EG$5:$EG$44,$A741),H$30&lt;=INDEX($EI$5:$EI$44,$A741)),$A741,0),0)</f>
        <v>0</v>
      </c>
      <c r="I741" s="9">
        <f>IFERROR(IF(AND($B741&gt;=INDEX($EH$5:$EH$44,$A741),$B741&lt;=INDEX($EJ$5:$EJ$44,$A741),I$30&gt;=INDEX($EG$5:$EG$44,$A741),I$30&lt;=INDEX($EI$5:$EI$44,$A741)),$A741,0),0)</f>
        <v>0</v>
      </c>
      <c r="J741" s="9">
        <f>IFERROR(IF(AND($B741&gt;=INDEX($EH$5:$EH$44,$A741),$B741&lt;=INDEX($EJ$5:$EJ$44,$A741),J$30&gt;=INDEX($EG$5:$EG$44,$A741),J$30&lt;=INDEX($EI$5:$EI$44,$A741)),$A741,0),0)</f>
        <v>0</v>
      </c>
      <c r="K741" s="9">
        <f>IFERROR(IF(AND($B741&gt;=INDEX($EH$5:$EH$44,$A741),$B741&lt;=INDEX($EJ$5:$EJ$44,$A741),K$30&gt;=INDEX($EG$5:$EG$44,$A741),K$30&lt;=INDEX($EI$5:$EI$44,$A741)),$A741,0),0)</f>
        <v>0</v>
      </c>
      <c r="L741" s="9">
        <f>IFERROR(IF(AND($B741&gt;=INDEX($EH$5:$EH$44,$A741),$B741&lt;=INDEX($EJ$5:$EJ$44,$A741),L$30&gt;=INDEX($EG$5:$EG$44,$A741),L$30&lt;=INDEX($EI$5:$EI$44,$A741)),$A741,0),0)</f>
        <v>0</v>
      </c>
      <c r="M741" s="9">
        <f>IFERROR(IF(AND($B741&gt;=INDEX($EH$5:$EH$44,$A741),$B741&lt;=INDEX($EJ$5:$EJ$44,$A741),M$30&gt;=INDEX($EG$5:$EG$44,$A741),M$30&lt;=INDEX($EI$5:$EI$44,$A741)),$A741,0),0)</f>
        <v>0</v>
      </c>
      <c r="N741" s="9">
        <f>IFERROR(IF(AND($B741&gt;=INDEX($EH$5:$EH$44,$A741),$B741&lt;=INDEX($EJ$5:$EJ$44,$A741),N$30&gt;=INDEX($EG$5:$EG$44,$A741),N$30&lt;=INDEX($EI$5:$EI$44,$A741)),$A741,0),0)</f>
        <v>0</v>
      </c>
      <c r="O741" s="9">
        <f>IFERROR(IF(AND($B741&gt;=INDEX($EH$5:$EH$44,$A741),$B741&lt;=INDEX($EJ$5:$EJ$44,$A741),O$30&gt;=INDEX($EG$5:$EG$44,$A741),O$30&lt;=INDEX($EI$5:$EI$44,$A741)),$A741,0),0)</f>
        <v>0</v>
      </c>
      <c r="P741" s="9">
        <f>IFERROR(IF(AND($B741&gt;=INDEX($EH$5:$EH$44,$A741),$B741&lt;=INDEX($EJ$5:$EJ$44,$A741),P$30&gt;=INDEX($EG$5:$EG$44,$A741),P$30&lt;=INDEX($EI$5:$EI$44,$A741)),$A741,0),0)</f>
        <v>0</v>
      </c>
      <c r="Q741" s="9">
        <f>IFERROR(IF(AND($B741&gt;=INDEX($EH$5:$EH$44,$A741),$B741&lt;=INDEX($EJ$5:$EJ$44,$A741),Q$30&gt;=INDEX($EG$5:$EG$44,$A741),Q$30&lt;=INDEX($EI$5:$EI$44,$A741)),$A741,0),0)</f>
        <v>0</v>
      </c>
      <c r="R741" s="9">
        <f>IFERROR(IF(AND($B741&gt;=INDEX($EH$5:$EH$44,$A741),$B741&lt;=INDEX($EJ$5:$EJ$44,$A741),R$30&gt;=INDEX($EG$5:$EG$44,$A741),R$30&lt;=INDEX($EI$5:$EI$44,$A741)),$A741,0),0)</f>
        <v>0</v>
      </c>
      <c r="S741" s="9">
        <f>IFERROR(IF(AND($B741&gt;=INDEX($EH$5:$EH$44,$A741),$B741&lt;=INDEX($EJ$5:$EJ$44,$A741),S$30&gt;=INDEX($EG$5:$EG$44,$A741),S$30&lt;=INDEX($EI$5:$EI$44,$A741)),$A741,0),0)</f>
        <v>0</v>
      </c>
      <c r="T741" s="9">
        <f>IFERROR(IF(AND($B741&gt;=INDEX($EH$5:$EH$44,$A741),$B741&lt;=INDEX($EJ$5:$EJ$44,$A741),T$30&gt;=INDEX($EG$5:$EG$44,$A741),T$30&lt;=INDEX($EI$5:$EI$44,$A741)),$A741,0),0)</f>
        <v>0</v>
      </c>
      <c r="U741" s="9">
        <f>IFERROR(IF(AND($B741&gt;=INDEX($EH$5:$EH$44,$A741),$B741&lt;=INDEX($EJ$5:$EJ$44,$A741),U$30&gt;=INDEX($EG$5:$EG$44,$A741),U$30&lt;=INDEX($EI$5:$EI$44,$A741)),$A741,0),0)</f>
        <v>0</v>
      </c>
      <c r="V741" s="9">
        <f>IFERROR(IF(AND($B741&gt;=INDEX($EH$5:$EH$44,$A741),$B741&lt;=INDEX($EJ$5:$EJ$44,$A741),V$30&gt;=INDEX($EG$5:$EG$44,$A741),V$30&lt;=INDEX($EI$5:$EI$44,$A741)),$A741,0),0)</f>
        <v>0</v>
      </c>
      <c r="W741" s="9">
        <f>IFERROR(IF(AND($B741&gt;=INDEX($EH$5:$EH$44,$A741),$B741&lt;=INDEX($EJ$5:$EJ$44,$A741),W$30&gt;=INDEX($EG$5:$EG$44,$A741),W$30&lt;=INDEX($EI$5:$EI$44,$A741)),$A741,0),0)</f>
        <v>0</v>
      </c>
      <c r="X741" s="9">
        <f>IFERROR(IF(AND($B741&gt;=INDEX($EH$5:$EH$44,$A741),$B741&lt;=INDEX($EJ$5:$EJ$44,$A741),X$30&gt;=INDEX($EG$5:$EG$44,$A741),X$30&lt;=INDEX($EI$5:$EI$44,$A741)),$A741,0),0)</f>
        <v>0</v>
      </c>
      <c r="Y741" s="9">
        <f>IFERROR(IF(AND($B741&gt;=INDEX($EH$5:$EH$44,$A741),$B741&lt;=INDEX($EJ$5:$EJ$44,$A741),Y$30&gt;=INDEX($EG$5:$EG$44,$A741),Y$30&lt;=INDEX($EI$5:$EI$44,$A741)),$A741,0),0)</f>
        <v>0</v>
      </c>
      <c r="Z741" s="9">
        <f>IFERROR(IF(AND($B741&gt;=INDEX($EH$5:$EH$44,$A741),$B741&lt;=INDEX($EJ$5:$EJ$44,$A741),Z$30&gt;=INDEX($EG$5:$EG$44,$A741),Z$30&lt;=INDEX($EI$5:$EI$44,$A741)),$A741,0),0)</f>
        <v>0</v>
      </c>
      <c r="AA741" s="9">
        <f>IFERROR(IF(AND($B741&gt;=INDEX($EH$5:$EH$44,$A741),$B741&lt;=INDEX($EJ$5:$EJ$44,$A741),AA$30&gt;=INDEX($EG$5:$EG$44,$A741),AA$30&lt;=INDEX($EI$5:$EI$44,$A741)),$A741,0),0)</f>
        <v>0</v>
      </c>
      <c r="AB741" s="9">
        <f>IFERROR(IF(AND($B741&gt;=INDEX($EH$5:$EH$44,$A741),$B741&lt;=INDEX($EJ$5:$EJ$44,$A741),AB$30&gt;=INDEX($EG$5:$EG$44,$A741),AB$30&lt;=INDEX($EI$5:$EI$44,$A741)),$A741,0),0)</f>
        <v>0</v>
      </c>
      <c r="AC741" s="9">
        <f>IFERROR(IF(AND($B741&gt;=INDEX($EH$5:$EH$44,$A741),$B741&lt;=INDEX($EJ$5:$EJ$44,$A741),AC$30&gt;=INDEX($EG$5:$EG$44,$A741),AC$30&lt;=INDEX($EI$5:$EI$44,$A741)),$A741,0),0)</f>
        <v>0</v>
      </c>
      <c r="AD741" s="9">
        <f>IFERROR(IF(AND($B741&gt;=INDEX($EH$5:$EH$44,$A741),$B741&lt;=INDEX($EJ$5:$EJ$44,$A741),AD$30&gt;=INDEX($EG$5:$EG$44,$A741),AD$30&lt;=INDEX($EI$5:$EI$44,$A741)),$A741,0),0)</f>
        <v>0</v>
      </c>
      <c r="AE741" s="9">
        <f>IFERROR(IF(AND($B741&gt;=INDEX($EH$5:$EH$44,$A741),$B741&lt;=INDEX($EJ$5:$EJ$44,$A741),AE$30&gt;=INDEX($EG$5:$EG$44,$A741),AE$30&lt;=INDEX($EI$5:$EI$44,$A741)),$A741,0),0)</f>
        <v>0</v>
      </c>
      <c r="AF741" s="9">
        <f>IFERROR(IF(AND($B741&gt;=INDEX($EH$5:$EH$44,$A741),$B741&lt;=INDEX($EJ$5:$EJ$44,$A741),AF$30&gt;=INDEX($EG$5:$EG$44,$A741),AF$30&lt;=INDEX($EI$5:$EI$44,$A741)),$A741,0),0)</f>
        <v>0</v>
      </c>
      <c r="AG741" s="9">
        <f>IFERROR(IF(AND($B741&gt;=INDEX($EH$5:$EH$44,$A741),$B741&lt;=INDEX($EJ$5:$EJ$44,$A741),AG$30&gt;=INDEX($EG$5:$EG$44,$A741),AG$30&lt;=INDEX($EI$5:$EI$44,$A741)),$A741,0),0)</f>
        <v>0</v>
      </c>
      <c r="AH741" s="9"/>
    </row>
    <row r="742" spans="1:34">
      <c r="A742" s="5">
        <f t="shared" si="100"/>
        <v>29</v>
      </c>
      <c r="B742" s="5">
        <f t="shared" si="99"/>
        <v>11</v>
      </c>
      <c r="C742" s="9">
        <f>IFERROR(IF(AND($B742&gt;=INDEX($EH$5:$EH$44,$A742),$B742&lt;=INDEX($EJ$5:$EJ$44,$A742),C$30&gt;=INDEX($EG$5:$EG$44,$A742),C$30&lt;=INDEX($EI$5:$EI$44,$A742)),$A742,0),0)</f>
        <v>0</v>
      </c>
      <c r="D742" s="9">
        <f>IFERROR(IF(AND($B742&gt;=INDEX($EH$5:$EH$44,$A742),$B742&lt;=INDEX($EJ$5:$EJ$44,$A742),D$30&gt;=INDEX($EG$5:$EG$44,$A742),D$30&lt;=INDEX($EI$5:$EI$44,$A742)),$A742,0),0)</f>
        <v>0</v>
      </c>
      <c r="E742" s="9">
        <f>IFERROR(IF(AND($B742&gt;=INDEX($EH$5:$EH$44,$A742),$B742&lt;=INDEX($EJ$5:$EJ$44,$A742),E$30&gt;=INDEX($EG$5:$EG$44,$A742),E$30&lt;=INDEX($EI$5:$EI$44,$A742)),$A742,0),0)</f>
        <v>0</v>
      </c>
      <c r="F742" s="9">
        <f>IFERROR(IF(AND($B742&gt;=INDEX($EH$5:$EH$44,$A742),$B742&lt;=INDEX($EJ$5:$EJ$44,$A742),F$30&gt;=INDEX($EG$5:$EG$44,$A742),F$30&lt;=INDEX($EI$5:$EI$44,$A742)),$A742,0),0)</f>
        <v>0</v>
      </c>
      <c r="G742" s="9">
        <f>IFERROR(IF(AND($B742&gt;=INDEX($EH$5:$EH$44,$A742),$B742&lt;=INDEX($EJ$5:$EJ$44,$A742),G$30&gt;=INDEX($EG$5:$EG$44,$A742),G$30&lt;=INDEX($EI$5:$EI$44,$A742)),$A742,0),0)</f>
        <v>0</v>
      </c>
      <c r="H742" s="9">
        <f>IFERROR(IF(AND($B742&gt;=INDEX($EH$5:$EH$44,$A742),$B742&lt;=INDEX($EJ$5:$EJ$44,$A742),H$30&gt;=INDEX($EG$5:$EG$44,$A742),H$30&lt;=INDEX($EI$5:$EI$44,$A742)),$A742,0),0)</f>
        <v>0</v>
      </c>
      <c r="I742" s="9">
        <f>IFERROR(IF(AND($B742&gt;=INDEX($EH$5:$EH$44,$A742),$B742&lt;=INDEX($EJ$5:$EJ$44,$A742),I$30&gt;=INDEX($EG$5:$EG$44,$A742),I$30&lt;=INDEX($EI$5:$EI$44,$A742)),$A742,0),0)</f>
        <v>0</v>
      </c>
      <c r="J742" s="9">
        <f>IFERROR(IF(AND($B742&gt;=INDEX($EH$5:$EH$44,$A742),$B742&lt;=INDEX($EJ$5:$EJ$44,$A742),J$30&gt;=INDEX($EG$5:$EG$44,$A742),J$30&lt;=INDEX($EI$5:$EI$44,$A742)),$A742,0),0)</f>
        <v>0</v>
      </c>
      <c r="K742" s="9">
        <f>IFERROR(IF(AND($B742&gt;=INDEX($EH$5:$EH$44,$A742),$B742&lt;=INDEX($EJ$5:$EJ$44,$A742),K$30&gt;=INDEX($EG$5:$EG$44,$A742),K$30&lt;=INDEX($EI$5:$EI$44,$A742)),$A742,0),0)</f>
        <v>0</v>
      </c>
      <c r="L742" s="9">
        <f>IFERROR(IF(AND($B742&gt;=INDEX($EH$5:$EH$44,$A742),$B742&lt;=INDEX($EJ$5:$EJ$44,$A742),L$30&gt;=INDEX($EG$5:$EG$44,$A742),L$30&lt;=INDEX($EI$5:$EI$44,$A742)),$A742,0),0)</f>
        <v>0</v>
      </c>
      <c r="M742" s="9">
        <f>IFERROR(IF(AND($B742&gt;=INDEX($EH$5:$EH$44,$A742),$B742&lt;=INDEX($EJ$5:$EJ$44,$A742),M$30&gt;=INDEX($EG$5:$EG$44,$A742),M$30&lt;=INDEX($EI$5:$EI$44,$A742)),$A742,0),0)</f>
        <v>0</v>
      </c>
      <c r="N742" s="9">
        <f>IFERROR(IF(AND($B742&gt;=INDEX($EH$5:$EH$44,$A742),$B742&lt;=INDEX($EJ$5:$EJ$44,$A742),N$30&gt;=INDEX($EG$5:$EG$44,$A742),N$30&lt;=INDEX($EI$5:$EI$44,$A742)),$A742,0),0)</f>
        <v>0</v>
      </c>
      <c r="O742" s="9">
        <f>IFERROR(IF(AND($B742&gt;=INDEX($EH$5:$EH$44,$A742),$B742&lt;=INDEX($EJ$5:$EJ$44,$A742),O$30&gt;=INDEX($EG$5:$EG$44,$A742),O$30&lt;=INDEX($EI$5:$EI$44,$A742)),$A742,0),0)</f>
        <v>0</v>
      </c>
      <c r="P742" s="9">
        <f>IFERROR(IF(AND($B742&gt;=INDEX($EH$5:$EH$44,$A742),$B742&lt;=INDEX($EJ$5:$EJ$44,$A742),P$30&gt;=INDEX($EG$5:$EG$44,$A742),P$30&lt;=INDEX($EI$5:$EI$44,$A742)),$A742,0),0)</f>
        <v>0</v>
      </c>
      <c r="Q742" s="9">
        <f>IFERROR(IF(AND($B742&gt;=INDEX($EH$5:$EH$44,$A742),$B742&lt;=INDEX($EJ$5:$EJ$44,$A742),Q$30&gt;=INDEX($EG$5:$EG$44,$A742),Q$30&lt;=INDEX($EI$5:$EI$44,$A742)),$A742,0),0)</f>
        <v>0</v>
      </c>
      <c r="R742" s="9">
        <f>IFERROR(IF(AND($B742&gt;=INDEX($EH$5:$EH$44,$A742),$B742&lt;=INDEX($EJ$5:$EJ$44,$A742),R$30&gt;=INDEX($EG$5:$EG$44,$A742),R$30&lt;=INDEX($EI$5:$EI$44,$A742)),$A742,0),0)</f>
        <v>0</v>
      </c>
      <c r="S742" s="9">
        <f>IFERROR(IF(AND($B742&gt;=INDEX($EH$5:$EH$44,$A742),$B742&lt;=INDEX($EJ$5:$EJ$44,$A742),S$30&gt;=INDEX($EG$5:$EG$44,$A742),S$30&lt;=INDEX($EI$5:$EI$44,$A742)),$A742,0),0)</f>
        <v>0</v>
      </c>
      <c r="T742" s="9">
        <f>IFERROR(IF(AND($B742&gt;=INDEX($EH$5:$EH$44,$A742),$B742&lt;=INDEX($EJ$5:$EJ$44,$A742),T$30&gt;=INDEX($EG$5:$EG$44,$A742),T$30&lt;=INDEX($EI$5:$EI$44,$A742)),$A742,0),0)</f>
        <v>0</v>
      </c>
      <c r="U742" s="9">
        <f>IFERROR(IF(AND($B742&gt;=INDEX($EH$5:$EH$44,$A742),$B742&lt;=INDEX($EJ$5:$EJ$44,$A742),U$30&gt;=INDEX($EG$5:$EG$44,$A742),U$30&lt;=INDEX($EI$5:$EI$44,$A742)),$A742,0),0)</f>
        <v>0</v>
      </c>
      <c r="V742" s="9">
        <f>IFERROR(IF(AND($B742&gt;=INDEX($EH$5:$EH$44,$A742),$B742&lt;=INDEX($EJ$5:$EJ$44,$A742),V$30&gt;=INDEX($EG$5:$EG$44,$A742),V$30&lt;=INDEX($EI$5:$EI$44,$A742)),$A742,0),0)</f>
        <v>0</v>
      </c>
      <c r="W742" s="9">
        <f>IFERROR(IF(AND($B742&gt;=INDEX($EH$5:$EH$44,$A742),$B742&lt;=INDEX($EJ$5:$EJ$44,$A742),W$30&gt;=INDEX($EG$5:$EG$44,$A742),W$30&lt;=INDEX($EI$5:$EI$44,$A742)),$A742,0),0)</f>
        <v>0</v>
      </c>
      <c r="X742" s="9">
        <f>IFERROR(IF(AND($B742&gt;=INDEX($EH$5:$EH$44,$A742),$B742&lt;=INDEX($EJ$5:$EJ$44,$A742),X$30&gt;=INDEX($EG$5:$EG$44,$A742),X$30&lt;=INDEX($EI$5:$EI$44,$A742)),$A742,0),0)</f>
        <v>0</v>
      </c>
      <c r="Y742" s="9">
        <f>IFERROR(IF(AND($B742&gt;=INDEX($EH$5:$EH$44,$A742),$B742&lt;=INDEX($EJ$5:$EJ$44,$A742),Y$30&gt;=INDEX($EG$5:$EG$44,$A742),Y$30&lt;=INDEX($EI$5:$EI$44,$A742)),$A742,0),0)</f>
        <v>0</v>
      </c>
      <c r="Z742" s="9">
        <f>IFERROR(IF(AND($B742&gt;=INDEX($EH$5:$EH$44,$A742),$B742&lt;=INDEX($EJ$5:$EJ$44,$A742),Z$30&gt;=INDEX($EG$5:$EG$44,$A742),Z$30&lt;=INDEX($EI$5:$EI$44,$A742)),$A742,0),0)</f>
        <v>0</v>
      </c>
      <c r="AA742" s="9">
        <f>IFERROR(IF(AND($B742&gt;=INDEX($EH$5:$EH$44,$A742),$B742&lt;=INDEX($EJ$5:$EJ$44,$A742),AA$30&gt;=INDEX($EG$5:$EG$44,$A742),AA$30&lt;=INDEX($EI$5:$EI$44,$A742)),$A742,0),0)</f>
        <v>0</v>
      </c>
      <c r="AB742" s="9">
        <f>IFERROR(IF(AND($B742&gt;=INDEX($EH$5:$EH$44,$A742),$B742&lt;=INDEX($EJ$5:$EJ$44,$A742),AB$30&gt;=INDEX($EG$5:$EG$44,$A742),AB$30&lt;=INDEX($EI$5:$EI$44,$A742)),$A742,0),0)</f>
        <v>0</v>
      </c>
      <c r="AC742" s="9">
        <f>IFERROR(IF(AND($B742&gt;=INDEX($EH$5:$EH$44,$A742),$B742&lt;=INDEX($EJ$5:$EJ$44,$A742),AC$30&gt;=INDEX($EG$5:$EG$44,$A742),AC$30&lt;=INDEX($EI$5:$EI$44,$A742)),$A742,0),0)</f>
        <v>0</v>
      </c>
      <c r="AD742" s="9">
        <f>IFERROR(IF(AND($B742&gt;=INDEX($EH$5:$EH$44,$A742),$B742&lt;=INDEX($EJ$5:$EJ$44,$A742),AD$30&gt;=INDEX($EG$5:$EG$44,$A742),AD$30&lt;=INDEX($EI$5:$EI$44,$A742)),$A742,0),0)</f>
        <v>0</v>
      </c>
      <c r="AE742" s="9">
        <f>IFERROR(IF(AND($B742&gt;=INDEX($EH$5:$EH$44,$A742),$B742&lt;=INDEX($EJ$5:$EJ$44,$A742),AE$30&gt;=INDEX($EG$5:$EG$44,$A742),AE$30&lt;=INDEX($EI$5:$EI$44,$A742)),$A742,0),0)</f>
        <v>0</v>
      </c>
      <c r="AF742" s="9">
        <f>IFERROR(IF(AND($B742&gt;=INDEX($EH$5:$EH$44,$A742),$B742&lt;=INDEX($EJ$5:$EJ$44,$A742),AF$30&gt;=INDEX($EG$5:$EG$44,$A742),AF$30&lt;=INDEX($EI$5:$EI$44,$A742)),$A742,0),0)</f>
        <v>0</v>
      </c>
      <c r="AG742" s="9">
        <f>IFERROR(IF(AND($B742&gt;=INDEX($EH$5:$EH$44,$A742),$B742&lt;=INDEX($EJ$5:$EJ$44,$A742),AG$30&gt;=INDEX($EG$5:$EG$44,$A742),AG$30&lt;=INDEX($EI$5:$EI$44,$A742)),$A742,0),0)</f>
        <v>0</v>
      </c>
      <c r="AH742" s="9"/>
    </row>
    <row r="743" spans="1:34">
      <c r="A743" s="5">
        <f t="shared" si="100"/>
        <v>29</v>
      </c>
      <c r="B743" s="5">
        <f t="shared" si="99"/>
        <v>12</v>
      </c>
      <c r="C743" s="9">
        <f>IFERROR(IF(AND($B743&gt;=INDEX($EH$5:$EH$44,$A743),$B743&lt;=INDEX($EJ$5:$EJ$44,$A743),C$30&gt;=INDEX($EG$5:$EG$44,$A743),C$30&lt;=INDEX($EI$5:$EI$44,$A743)),$A743,0),0)</f>
        <v>0</v>
      </c>
      <c r="D743" s="9">
        <f>IFERROR(IF(AND($B743&gt;=INDEX($EH$5:$EH$44,$A743),$B743&lt;=INDEX($EJ$5:$EJ$44,$A743),D$30&gt;=INDEX($EG$5:$EG$44,$A743),D$30&lt;=INDEX($EI$5:$EI$44,$A743)),$A743,0),0)</f>
        <v>0</v>
      </c>
      <c r="E743" s="9">
        <f>IFERROR(IF(AND($B743&gt;=INDEX($EH$5:$EH$44,$A743),$B743&lt;=INDEX($EJ$5:$EJ$44,$A743),E$30&gt;=INDEX($EG$5:$EG$44,$A743),E$30&lt;=INDEX($EI$5:$EI$44,$A743)),$A743,0),0)</f>
        <v>0</v>
      </c>
      <c r="F743" s="9">
        <f>IFERROR(IF(AND($B743&gt;=INDEX($EH$5:$EH$44,$A743),$B743&lt;=INDEX($EJ$5:$EJ$44,$A743),F$30&gt;=INDEX($EG$5:$EG$44,$A743),F$30&lt;=INDEX($EI$5:$EI$44,$A743)),$A743,0),0)</f>
        <v>0</v>
      </c>
      <c r="G743" s="9">
        <f>IFERROR(IF(AND($B743&gt;=INDEX($EH$5:$EH$44,$A743),$B743&lt;=INDEX($EJ$5:$EJ$44,$A743),G$30&gt;=INDEX($EG$5:$EG$44,$A743),G$30&lt;=INDEX($EI$5:$EI$44,$A743)),$A743,0),0)</f>
        <v>0</v>
      </c>
      <c r="H743" s="9">
        <f>IFERROR(IF(AND($B743&gt;=INDEX($EH$5:$EH$44,$A743),$B743&lt;=INDEX($EJ$5:$EJ$44,$A743),H$30&gt;=INDEX($EG$5:$EG$44,$A743),H$30&lt;=INDEX($EI$5:$EI$44,$A743)),$A743,0),0)</f>
        <v>0</v>
      </c>
      <c r="I743" s="9">
        <f>IFERROR(IF(AND($B743&gt;=INDEX($EH$5:$EH$44,$A743),$B743&lt;=INDEX($EJ$5:$EJ$44,$A743),I$30&gt;=INDEX($EG$5:$EG$44,$A743),I$30&lt;=INDEX($EI$5:$EI$44,$A743)),$A743,0),0)</f>
        <v>0</v>
      </c>
      <c r="J743" s="9">
        <f>IFERROR(IF(AND($B743&gt;=INDEX($EH$5:$EH$44,$A743),$B743&lt;=INDEX($EJ$5:$EJ$44,$A743),J$30&gt;=INDEX($EG$5:$EG$44,$A743),J$30&lt;=INDEX($EI$5:$EI$44,$A743)),$A743,0),0)</f>
        <v>0</v>
      </c>
      <c r="K743" s="9">
        <f>IFERROR(IF(AND($B743&gt;=INDEX($EH$5:$EH$44,$A743),$B743&lt;=INDEX($EJ$5:$EJ$44,$A743),K$30&gt;=INDEX($EG$5:$EG$44,$A743),K$30&lt;=INDEX($EI$5:$EI$44,$A743)),$A743,0),0)</f>
        <v>0</v>
      </c>
      <c r="L743" s="9">
        <f>IFERROR(IF(AND($B743&gt;=INDEX($EH$5:$EH$44,$A743),$B743&lt;=INDEX($EJ$5:$EJ$44,$A743),L$30&gt;=INDEX($EG$5:$EG$44,$A743),L$30&lt;=INDEX($EI$5:$EI$44,$A743)),$A743,0),0)</f>
        <v>0</v>
      </c>
      <c r="M743" s="9">
        <f>IFERROR(IF(AND($B743&gt;=INDEX($EH$5:$EH$44,$A743),$B743&lt;=INDEX($EJ$5:$EJ$44,$A743),M$30&gt;=INDEX($EG$5:$EG$44,$A743),M$30&lt;=INDEX($EI$5:$EI$44,$A743)),$A743,0),0)</f>
        <v>0</v>
      </c>
      <c r="N743" s="9">
        <f>IFERROR(IF(AND($B743&gt;=INDEX($EH$5:$EH$44,$A743),$B743&lt;=INDEX($EJ$5:$EJ$44,$A743),N$30&gt;=INDEX($EG$5:$EG$44,$A743),N$30&lt;=INDEX($EI$5:$EI$44,$A743)),$A743,0),0)</f>
        <v>0</v>
      </c>
      <c r="O743" s="9">
        <f>IFERROR(IF(AND($B743&gt;=INDEX($EH$5:$EH$44,$A743),$B743&lt;=INDEX($EJ$5:$EJ$44,$A743),O$30&gt;=INDEX($EG$5:$EG$44,$A743),O$30&lt;=INDEX($EI$5:$EI$44,$A743)),$A743,0),0)</f>
        <v>0</v>
      </c>
      <c r="P743" s="9">
        <f>IFERROR(IF(AND($B743&gt;=INDEX($EH$5:$EH$44,$A743),$B743&lt;=INDEX($EJ$5:$EJ$44,$A743),P$30&gt;=INDEX($EG$5:$EG$44,$A743),P$30&lt;=INDEX($EI$5:$EI$44,$A743)),$A743,0),0)</f>
        <v>0</v>
      </c>
      <c r="Q743" s="9">
        <f>IFERROR(IF(AND($B743&gt;=INDEX($EH$5:$EH$44,$A743),$B743&lt;=INDEX($EJ$5:$EJ$44,$A743),Q$30&gt;=INDEX($EG$5:$EG$44,$A743),Q$30&lt;=INDEX($EI$5:$EI$44,$A743)),$A743,0),0)</f>
        <v>0</v>
      </c>
      <c r="R743" s="9">
        <f>IFERROR(IF(AND($B743&gt;=INDEX($EH$5:$EH$44,$A743),$B743&lt;=INDEX($EJ$5:$EJ$44,$A743),R$30&gt;=INDEX($EG$5:$EG$44,$A743),R$30&lt;=INDEX($EI$5:$EI$44,$A743)),$A743,0),0)</f>
        <v>0</v>
      </c>
      <c r="S743" s="9">
        <f>IFERROR(IF(AND($B743&gt;=INDEX($EH$5:$EH$44,$A743),$B743&lt;=INDEX($EJ$5:$EJ$44,$A743),S$30&gt;=INDEX($EG$5:$EG$44,$A743),S$30&lt;=INDEX($EI$5:$EI$44,$A743)),$A743,0),0)</f>
        <v>0</v>
      </c>
      <c r="T743" s="9">
        <f>IFERROR(IF(AND($B743&gt;=INDEX($EH$5:$EH$44,$A743),$B743&lt;=INDEX($EJ$5:$EJ$44,$A743),T$30&gt;=INDEX($EG$5:$EG$44,$A743),T$30&lt;=INDEX($EI$5:$EI$44,$A743)),$A743,0),0)</f>
        <v>0</v>
      </c>
      <c r="U743" s="9">
        <f>IFERROR(IF(AND($B743&gt;=INDEX($EH$5:$EH$44,$A743),$B743&lt;=INDEX($EJ$5:$EJ$44,$A743),U$30&gt;=INDEX($EG$5:$EG$44,$A743),U$30&lt;=INDEX($EI$5:$EI$44,$A743)),$A743,0),0)</f>
        <v>0</v>
      </c>
      <c r="V743" s="9">
        <f>IFERROR(IF(AND($B743&gt;=INDEX($EH$5:$EH$44,$A743),$B743&lt;=INDEX($EJ$5:$EJ$44,$A743),V$30&gt;=INDEX($EG$5:$EG$44,$A743),V$30&lt;=INDEX($EI$5:$EI$44,$A743)),$A743,0),0)</f>
        <v>0</v>
      </c>
      <c r="W743" s="9">
        <f>IFERROR(IF(AND($B743&gt;=INDEX($EH$5:$EH$44,$A743),$B743&lt;=INDEX($EJ$5:$EJ$44,$A743),W$30&gt;=INDEX($EG$5:$EG$44,$A743),W$30&lt;=INDEX($EI$5:$EI$44,$A743)),$A743,0),0)</f>
        <v>0</v>
      </c>
      <c r="X743" s="9">
        <f>IFERROR(IF(AND($B743&gt;=INDEX($EH$5:$EH$44,$A743),$B743&lt;=INDEX($EJ$5:$EJ$44,$A743),X$30&gt;=INDEX($EG$5:$EG$44,$A743),X$30&lt;=INDEX($EI$5:$EI$44,$A743)),$A743,0),0)</f>
        <v>0</v>
      </c>
      <c r="Y743" s="9">
        <f>IFERROR(IF(AND($B743&gt;=INDEX($EH$5:$EH$44,$A743),$B743&lt;=INDEX($EJ$5:$EJ$44,$A743),Y$30&gt;=INDEX($EG$5:$EG$44,$A743),Y$30&lt;=INDEX($EI$5:$EI$44,$A743)),$A743,0),0)</f>
        <v>0</v>
      </c>
      <c r="Z743" s="9">
        <f>IFERROR(IF(AND($B743&gt;=INDEX($EH$5:$EH$44,$A743),$B743&lt;=INDEX($EJ$5:$EJ$44,$A743),Z$30&gt;=INDEX($EG$5:$EG$44,$A743),Z$30&lt;=INDEX($EI$5:$EI$44,$A743)),$A743,0),0)</f>
        <v>0</v>
      </c>
      <c r="AA743" s="9">
        <f>IFERROR(IF(AND($B743&gt;=INDEX($EH$5:$EH$44,$A743),$B743&lt;=INDEX($EJ$5:$EJ$44,$A743),AA$30&gt;=INDEX($EG$5:$EG$44,$A743),AA$30&lt;=INDEX($EI$5:$EI$44,$A743)),$A743,0),0)</f>
        <v>0</v>
      </c>
      <c r="AB743" s="9">
        <f>IFERROR(IF(AND($B743&gt;=INDEX($EH$5:$EH$44,$A743),$B743&lt;=INDEX($EJ$5:$EJ$44,$A743),AB$30&gt;=INDEX($EG$5:$EG$44,$A743),AB$30&lt;=INDEX($EI$5:$EI$44,$A743)),$A743,0),0)</f>
        <v>0</v>
      </c>
      <c r="AC743" s="9">
        <f>IFERROR(IF(AND($B743&gt;=INDEX($EH$5:$EH$44,$A743),$B743&lt;=INDEX($EJ$5:$EJ$44,$A743),AC$30&gt;=INDEX($EG$5:$EG$44,$A743),AC$30&lt;=INDEX($EI$5:$EI$44,$A743)),$A743,0),0)</f>
        <v>0</v>
      </c>
      <c r="AD743" s="9">
        <f>IFERROR(IF(AND($B743&gt;=INDEX($EH$5:$EH$44,$A743),$B743&lt;=INDEX($EJ$5:$EJ$44,$A743),AD$30&gt;=INDEX($EG$5:$EG$44,$A743),AD$30&lt;=INDEX($EI$5:$EI$44,$A743)),$A743,0),0)</f>
        <v>0</v>
      </c>
      <c r="AE743" s="9">
        <f>IFERROR(IF(AND($B743&gt;=INDEX($EH$5:$EH$44,$A743),$B743&lt;=INDEX($EJ$5:$EJ$44,$A743),AE$30&gt;=INDEX($EG$5:$EG$44,$A743),AE$30&lt;=INDEX($EI$5:$EI$44,$A743)),$A743,0),0)</f>
        <v>0</v>
      </c>
      <c r="AF743" s="9">
        <f>IFERROR(IF(AND($B743&gt;=INDEX($EH$5:$EH$44,$A743),$B743&lt;=INDEX($EJ$5:$EJ$44,$A743),AF$30&gt;=INDEX($EG$5:$EG$44,$A743),AF$30&lt;=INDEX($EI$5:$EI$44,$A743)),$A743,0),0)</f>
        <v>0</v>
      </c>
      <c r="AG743" s="9">
        <f>IFERROR(IF(AND($B743&gt;=INDEX($EH$5:$EH$44,$A743),$B743&lt;=INDEX($EJ$5:$EJ$44,$A743),AG$30&gt;=INDEX($EG$5:$EG$44,$A743),AG$30&lt;=INDEX($EI$5:$EI$44,$A743)),$A743,0),0)</f>
        <v>0</v>
      </c>
      <c r="AH743" s="9"/>
    </row>
    <row r="744" spans="1:34">
      <c r="A744" s="5">
        <f t="shared" si="100"/>
        <v>29</v>
      </c>
      <c r="B744" s="5">
        <f t="shared" si="99"/>
        <v>13</v>
      </c>
      <c r="C744" s="9">
        <f>IFERROR(IF(AND($B744&gt;=INDEX($EH$5:$EH$44,$A744),$B744&lt;=INDEX($EJ$5:$EJ$44,$A744),C$30&gt;=INDEX($EG$5:$EG$44,$A744),C$30&lt;=INDEX($EI$5:$EI$44,$A744)),$A744,0),0)</f>
        <v>0</v>
      </c>
      <c r="D744" s="9">
        <f>IFERROR(IF(AND($B744&gt;=INDEX($EH$5:$EH$44,$A744),$B744&lt;=INDEX($EJ$5:$EJ$44,$A744),D$30&gt;=INDEX($EG$5:$EG$44,$A744),D$30&lt;=INDEX($EI$5:$EI$44,$A744)),$A744,0),0)</f>
        <v>0</v>
      </c>
      <c r="E744" s="9">
        <f>IFERROR(IF(AND($B744&gt;=INDEX($EH$5:$EH$44,$A744),$B744&lt;=INDEX($EJ$5:$EJ$44,$A744),E$30&gt;=INDEX($EG$5:$EG$44,$A744),E$30&lt;=INDEX($EI$5:$EI$44,$A744)),$A744,0),0)</f>
        <v>0</v>
      </c>
      <c r="F744" s="9">
        <f>IFERROR(IF(AND($B744&gt;=INDEX($EH$5:$EH$44,$A744),$B744&lt;=INDEX($EJ$5:$EJ$44,$A744),F$30&gt;=INDEX($EG$5:$EG$44,$A744),F$30&lt;=INDEX($EI$5:$EI$44,$A744)),$A744,0),0)</f>
        <v>0</v>
      </c>
      <c r="G744" s="9">
        <f>IFERROR(IF(AND($B744&gt;=INDEX($EH$5:$EH$44,$A744),$B744&lt;=INDEX($EJ$5:$EJ$44,$A744),G$30&gt;=INDEX($EG$5:$EG$44,$A744),G$30&lt;=INDEX($EI$5:$EI$44,$A744)),$A744,0),0)</f>
        <v>0</v>
      </c>
      <c r="H744" s="9">
        <f>IFERROR(IF(AND($B744&gt;=INDEX($EH$5:$EH$44,$A744),$B744&lt;=INDEX($EJ$5:$EJ$44,$A744),H$30&gt;=INDEX($EG$5:$EG$44,$A744),H$30&lt;=INDEX($EI$5:$EI$44,$A744)),$A744,0),0)</f>
        <v>0</v>
      </c>
      <c r="I744" s="9">
        <f>IFERROR(IF(AND($B744&gt;=INDEX($EH$5:$EH$44,$A744),$B744&lt;=INDEX($EJ$5:$EJ$44,$A744),I$30&gt;=INDEX($EG$5:$EG$44,$A744),I$30&lt;=INDEX($EI$5:$EI$44,$A744)),$A744,0),0)</f>
        <v>0</v>
      </c>
      <c r="J744" s="9">
        <f>IFERROR(IF(AND($B744&gt;=INDEX($EH$5:$EH$44,$A744),$B744&lt;=INDEX($EJ$5:$EJ$44,$A744),J$30&gt;=INDEX($EG$5:$EG$44,$A744),J$30&lt;=INDEX($EI$5:$EI$44,$A744)),$A744,0),0)</f>
        <v>0</v>
      </c>
      <c r="K744" s="9">
        <f>IFERROR(IF(AND($B744&gt;=INDEX($EH$5:$EH$44,$A744),$B744&lt;=INDEX($EJ$5:$EJ$44,$A744),K$30&gt;=INDEX($EG$5:$EG$44,$A744),K$30&lt;=INDEX($EI$5:$EI$44,$A744)),$A744,0),0)</f>
        <v>0</v>
      </c>
      <c r="L744" s="9">
        <f>IFERROR(IF(AND($B744&gt;=INDEX($EH$5:$EH$44,$A744),$B744&lt;=INDEX($EJ$5:$EJ$44,$A744),L$30&gt;=INDEX($EG$5:$EG$44,$A744),L$30&lt;=INDEX($EI$5:$EI$44,$A744)),$A744,0),0)</f>
        <v>0</v>
      </c>
      <c r="M744" s="9">
        <f>IFERROR(IF(AND($B744&gt;=INDEX($EH$5:$EH$44,$A744),$B744&lt;=INDEX($EJ$5:$EJ$44,$A744),M$30&gt;=INDEX($EG$5:$EG$44,$A744),M$30&lt;=INDEX($EI$5:$EI$44,$A744)),$A744,0),0)</f>
        <v>0</v>
      </c>
      <c r="N744" s="9">
        <f>IFERROR(IF(AND($B744&gt;=INDEX($EH$5:$EH$44,$A744),$B744&lt;=INDEX($EJ$5:$EJ$44,$A744),N$30&gt;=INDEX($EG$5:$EG$44,$A744),N$30&lt;=INDEX($EI$5:$EI$44,$A744)),$A744,0),0)</f>
        <v>0</v>
      </c>
      <c r="O744" s="9">
        <f>IFERROR(IF(AND($B744&gt;=INDEX($EH$5:$EH$44,$A744),$B744&lt;=INDEX($EJ$5:$EJ$44,$A744),O$30&gt;=INDEX($EG$5:$EG$44,$A744),O$30&lt;=INDEX($EI$5:$EI$44,$A744)),$A744,0),0)</f>
        <v>0</v>
      </c>
      <c r="P744" s="9">
        <f>IFERROR(IF(AND($B744&gt;=INDEX($EH$5:$EH$44,$A744),$B744&lt;=INDEX($EJ$5:$EJ$44,$A744),P$30&gt;=INDEX($EG$5:$EG$44,$A744),P$30&lt;=INDEX($EI$5:$EI$44,$A744)),$A744,0),0)</f>
        <v>0</v>
      </c>
      <c r="Q744" s="9">
        <f>IFERROR(IF(AND($B744&gt;=INDEX($EH$5:$EH$44,$A744),$B744&lt;=INDEX($EJ$5:$EJ$44,$A744),Q$30&gt;=INDEX($EG$5:$EG$44,$A744),Q$30&lt;=INDEX($EI$5:$EI$44,$A744)),$A744,0),0)</f>
        <v>0</v>
      </c>
      <c r="R744" s="9">
        <f>IFERROR(IF(AND($B744&gt;=INDEX($EH$5:$EH$44,$A744),$B744&lt;=INDEX($EJ$5:$EJ$44,$A744),R$30&gt;=INDEX($EG$5:$EG$44,$A744),R$30&lt;=INDEX($EI$5:$EI$44,$A744)),$A744,0),0)</f>
        <v>0</v>
      </c>
      <c r="S744" s="9">
        <f>IFERROR(IF(AND($B744&gt;=INDEX($EH$5:$EH$44,$A744),$B744&lt;=INDEX($EJ$5:$EJ$44,$A744),S$30&gt;=INDEX($EG$5:$EG$44,$A744),S$30&lt;=INDEX($EI$5:$EI$44,$A744)),$A744,0),0)</f>
        <v>0</v>
      </c>
      <c r="T744" s="9">
        <f>IFERROR(IF(AND($B744&gt;=INDEX($EH$5:$EH$44,$A744),$B744&lt;=INDEX($EJ$5:$EJ$44,$A744),T$30&gt;=INDEX($EG$5:$EG$44,$A744),T$30&lt;=INDEX($EI$5:$EI$44,$A744)),$A744,0),0)</f>
        <v>0</v>
      </c>
      <c r="U744" s="9">
        <f>IFERROR(IF(AND($B744&gt;=INDEX($EH$5:$EH$44,$A744),$B744&lt;=INDEX($EJ$5:$EJ$44,$A744),U$30&gt;=INDEX($EG$5:$EG$44,$A744),U$30&lt;=INDEX($EI$5:$EI$44,$A744)),$A744,0),0)</f>
        <v>0</v>
      </c>
      <c r="V744" s="9">
        <f>IFERROR(IF(AND($B744&gt;=INDEX($EH$5:$EH$44,$A744),$B744&lt;=INDEX($EJ$5:$EJ$44,$A744),V$30&gt;=INDEX($EG$5:$EG$44,$A744),V$30&lt;=INDEX($EI$5:$EI$44,$A744)),$A744,0),0)</f>
        <v>0</v>
      </c>
      <c r="W744" s="9">
        <f>IFERROR(IF(AND($B744&gt;=INDEX($EH$5:$EH$44,$A744),$B744&lt;=INDEX($EJ$5:$EJ$44,$A744),W$30&gt;=INDEX($EG$5:$EG$44,$A744),W$30&lt;=INDEX($EI$5:$EI$44,$A744)),$A744,0),0)</f>
        <v>0</v>
      </c>
      <c r="X744" s="9">
        <f>IFERROR(IF(AND($B744&gt;=INDEX($EH$5:$EH$44,$A744),$B744&lt;=INDEX($EJ$5:$EJ$44,$A744),X$30&gt;=INDEX($EG$5:$EG$44,$A744),X$30&lt;=INDEX($EI$5:$EI$44,$A744)),$A744,0),0)</f>
        <v>0</v>
      </c>
      <c r="Y744" s="9">
        <f>IFERROR(IF(AND($B744&gt;=INDEX($EH$5:$EH$44,$A744),$B744&lt;=INDEX($EJ$5:$EJ$44,$A744),Y$30&gt;=INDEX($EG$5:$EG$44,$A744),Y$30&lt;=INDEX($EI$5:$EI$44,$A744)),$A744,0),0)</f>
        <v>0</v>
      </c>
      <c r="Z744" s="9">
        <f>IFERROR(IF(AND($B744&gt;=INDEX($EH$5:$EH$44,$A744),$B744&lt;=INDEX($EJ$5:$EJ$44,$A744),Z$30&gt;=INDEX($EG$5:$EG$44,$A744),Z$30&lt;=INDEX($EI$5:$EI$44,$A744)),$A744,0),0)</f>
        <v>0</v>
      </c>
      <c r="AA744" s="9">
        <f>IFERROR(IF(AND($B744&gt;=INDEX($EH$5:$EH$44,$A744),$B744&lt;=INDEX($EJ$5:$EJ$44,$A744),AA$30&gt;=INDEX($EG$5:$EG$44,$A744),AA$30&lt;=INDEX($EI$5:$EI$44,$A744)),$A744,0),0)</f>
        <v>0</v>
      </c>
      <c r="AB744" s="9">
        <f>IFERROR(IF(AND($B744&gt;=INDEX($EH$5:$EH$44,$A744),$B744&lt;=INDEX($EJ$5:$EJ$44,$A744),AB$30&gt;=INDEX($EG$5:$EG$44,$A744),AB$30&lt;=INDEX($EI$5:$EI$44,$A744)),$A744,0),0)</f>
        <v>0</v>
      </c>
      <c r="AC744" s="9">
        <f>IFERROR(IF(AND($B744&gt;=INDEX($EH$5:$EH$44,$A744),$B744&lt;=INDEX($EJ$5:$EJ$44,$A744),AC$30&gt;=INDEX($EG$5:$EG$44,$A744),AC$30&lt;=INDEX($EI$5:$EI$44,$A744)),$A744,0),0)</f>
        <v>0</v>
      </c>
      <c r="AD744" s="9">
        <f>IFERROR(IF(AND($B744&gt;=INDEX($EH$5:$EH$44,$A744),$B744&lt;=INDEX($EJ$5:$EJ$44,$A744),AD$30&gt;=INDEX($EG$5:$EG$44,$A744),AD$30&lt;=INDEX($EI$5:$EI$44,$A744)),$A744,0),0)</f>
        <v>0</v>
      </c>
      <c r="AE744" s="9">
        <f>IFERROR(IF(AND($B744&gt;=INDEX($EH$5:$EH$44,$A744),$B744&lt;=INDEX($EJ$5:$EJ$44,$A744),AE$30&gt;=INDEX($EG$5:$EG$44,$A744),AE$30&lt;=INDEX($EI$5:$EI$44,$A744)),$A744,0),0)</f>
        <v>0</v>
      </c>
      <c r="AF744" s="9">
        <f>IFERROR(IF(AND($B744&gt;=INDEX($EH$5:$EH$44,$A744),$B744&lt;=INDEX($EJ$5:$EJ$44,$A744),AF$30&gt;=INDEX($EG$5:$EG$44,$A744),AF$30&lt;=INDEX($EI$5:$EI$44,$A744)),$A744,0),0)</f>
        <v>0</v>
      </c>
      <c r="AG744" s="9">
        <f>IFERROR(IF(AND($B744&gt;=INDEX($EH$5:$EH$44,$A744),$B744&lt;=INDEX($EJ$5:$EJ$44,$A744),AG$30&gt;=INDEX($EG$5:$EG$44,$A744),AG$30&lt;=INDEX($EI$5:$EI$44,$A744)),$A744,0),0)</f>
        <v>0</v>
      </c>
      <c r="AH744" s="9"/>
    </row>
    <row r="745" spans="1:34">
      <c r="A745" s="5">
        <f t="shared" si="100"/>
        <v>29</v>
      </c>
      <c r="B745" s="5">
        <f t="shared" si="99"/>
        <v>14</v>
      </c>
      <c r="C745" s="9">
        <f>IFERROR(IF(AND($B745&gt;=INDEX($EH$5:$EH$44,$A745),$B745&lt;=INDEX($EJ$5:$EJ$44,$A745),C$30&gt;=INDEX($EG$5:$EG$44,$A745),C$30&lt;=INDEX($EI$5:$EI$44,$A745)),$A745,0),0)</f>
        <v>0</v>
      </c>
      <c r="D745" s="9">
        <f>IFERROR(IF(AND($B745&gt;=INDEX($EH$5:$EH$44,$A745),$B745&lt;=INDEX($EJ$5:$EJ$44,$A745),D$30&gt;=INDEX($EG$5:$EG$44,$A745),D$30&lt;=INDEX($EI$5:$EI$44,$A745)),$A745,0),0)</f>
        <v>0</v>
      </c>
      <c r="E745" s="9">
        <f>IFERROR(IF(AND($B745&gt;=INDEX($EH$5:$EH$44,$A745),$B745&lt;=INDEX($EJ$5:$EJ$44,$A745),E$30&gt;=INDEX($EG$5:$EG$44,$A745),E$30&lt;=INDEX($EI$5:$EI$44,$A745)),$A745,0),0)</f>
        <v>0</v>
      </c>
      <c r="F745" s="9">
        <f>IFERROR(IF(AND($B745&gt;=INDEX($EH$5:$EH$44,$A745),$B745&lt;=INDEX($EJ$5:$EJ$44,$A745),F$30&gt;=INDEX($EG$5:$EG$44,$A745),F$30&lt;=INDEX($EI$5:$EI$44,$A745)),$A745,0),0)</f>
        <v>0</v>
      </c>
      <c r="G745" s="9">
        <f>IFERROR(IF(AND($B745&gt;=INDEX($EH$5:$EH$44,$A745),$B745&lt;=INDEX($EJ$5:$EJ$44,$A745),G$30&gt;=INDEX($EG$5:$EG$44,$A745),G$30&lt;=INDEX($EI$5:$EI$44,$A745)),$A745,0),0)</f>
        <v>0</v>
      </c>
      <c r="H745" s="9">
        <f>IFERROR(IF(AND($B745&gt;=INDEX($EH$5:$EH$44,$A745),$B745&lt;=INDEX($EJ$5:$EJ$44,$A745),H$30&gt;=INDEX($EG$5:$EG$44,$A745),H$30&lt;=INDEX($EI$5:$EI$44,$A745)),$A745,0),0)</f>
        <v>0</v>
      </c>
      <c r="I745" s="9">
        <f>IFERROR(IF(AND($B745&gt;=INDEX($EH$5:$EH$44,$A745),$B745&lt;=INDEX($EJ$5:$EJ$44,$A745),I$30&gt;=INDEX($EG$5:$EG$44,$A745),I$30&lt;=INDEX($EI$5:$EI$44,$A745)),$A745,0),0)</f>
        <v>0</v>
      </c>
      <c r="J745" s="9">
        <f>IFERROR(IF(AND($B745&gt;=INDEX($EH$5:$EH$44,$A745),$B745&lt;=INDEX($EJ$5:$EJ$44,$A745),J$30&gt;=INDEX($EG$5:$EG$44,$A745),J$30&lt;=INDEX($EI$5:$EI$44,$A745)),$A745,0),0)</f>
        <v>0</v>
      </c>
      <c r="K745" s="9">
        <f>IFERROR(IF(AND($B745&gt;=INDEX($EH$5:$EH$44,$A745),$B745&lt;=INDEX($EJ$5:$EJ$44,$A745),K$30&gt;=INDEX($EG$5:$EG$44,$A745),K$30&lt;=INDEX($EI$5:$EI$44,$A745)),$A745,0),0)</f>
        <v>0</v>
      </c>
      <c r="L745" s="9">
        <f>IFERROR(IF(AND($B745&gt;=INDEX($EH$5:$EH$44,$A745),$B745&lt;=INDEX($EJ$5:$EJ$44,$A745),L$30&gt;=INDEX($EG$5:$EG$44,$A745),L$30&lt;=INDEX($EI$5:$EI$44,$A745)),$A745,0),0)</f>
        <v>0</v>
      </c>
      <c r="M745" s="9">
        <f>IFERROR(IF(AND($B745&gt;=INDEX($EH$5:$EH$44,$A745),$B745&lt;=INDEX($EJ$5:$EJ$44,$A745),M$30&gt;=INDEX($EG$5:$EG$44,$A745),M$30&lt;=INDEX($EI$5:$EI$44,$A745)),$A745,0),0)</f>
        <v>0</v>
      </c>
      <c r="N745" s="9">
        <f>IFERROR(IF(AND($B745&gt;=INDEX($EH$5:$EH$44,$A745),$B745&lt;=INDEX($EJ$5:$EJ$44,$A745),N$30&gt;=INDEX($EG$5:$EG$44,$A745),N$30&lt;=INDEX($EI$5:$EI$44,$A745)),$A745,0),0)</f>
        <v>0</v>
      </c>
      <c r="O745" s="9">
        <f>IFERROR(IF(AND($B745&gt;=INDEX($EH$5:$EH$44,$A745),$B745&lt;=INDEX($EJ$5:$EJ$44,$A745),O$30&gt;=INDEX($EG$5:$EG$44,$A745),O$30&lt;=INDEX($EI$5:$EI$44,$A745)),$A745,0),0)</f>
        <v>0</v>
      </c>
      <c r="P745" s="9">
        <f>IFERROR(IF(AND($B745&gt;=INDEX($EH$5:$EH$44,$A745),$B745&lt;=INDEX($EJ$5:$EJ$44,$A745),P$30&gt;=INDEX($EG$5:$EG$44,$A745),P$30&lt;=INDEX($EI$5:$EI$44,$A745)),$A745,0),0)</f>
        <v>0</v>
      </c>
      <c r="Q745" s="9">
        <f>IFERROR(IF(AND($B745&gt;=INDEX($EH$5:$EH$44,$A745),$B745&lt;=INDEX($EJ$5:$EJ$44,$A745),Q$30&gt;=INDEX($EG$5:$EG$44,$A745),Q$30&lt;=INDEX($EI$5:$EI$44,$A745)),$A745,0),0)</f>
        <v>0</v>
      </c>
      <c r="R745" s="9">
        <f>IFERROR(IF(AND($B745&gt;=INDEX($EH$5:$EH$44,$A745),$B745&lt;=INDEX($EJ$5:$EJ$44,$A745),R$30&gt;=INDEX($EG$5:$EG$44,$A745),R$30&lt;=INDEX($EI$5:$EI$44,$A745)),$A745,0),0)</f>
        <v>0</v>
      </c>
      <c r="S745" s="9">
        <f>IFERROR(IF(AND($B745&gt;=INDEX($EH$5:$EH$44,$A745),$B745&lt;=INDEX($EJ$5:$EJ$44,$A745),S$30&gt;=INDEX($EG$5:$EG$44,$A745),S$30&lt;=INDEX($EI$5:$EI$44,$A745)),$A745,0),0)</f>
        <v>0</v>
      </c>
      <c r="T745" s="9">
        <f>IFERROR(IF(AND($B745&gt;=INDEX($EH$5:$EH$44,$A745),$B745&lt;=INDEX($EJ$5:$EJ$44,$A745),T$30&gt;=INDEX($EG$5:$EG$44,$A745),T$30&lt;=INDEX($EI$5:$EI$44,$A745)),$A745,0),0)</f>
        <v>0</v>
      </c>
      <c r="U745" s="9">
        <f>IFERROR(IF(AND($B745&gt;=INDEX($EH$5:$EH$44,$A745),$B745&lt;=INDEX($EJ$5:$EJ$44,$A745),U$30&gt;=INDEX($EG$5:$EG$44,$A745),U$30&lt;=INDEX($EI$5:$EI$44,$A745)),$A745,0),0)</f>
        <v>0</v>
      </c>
      <c r="V745" s="9">
        <f>IFERROR(IF(AND($B745&gt;=INDEX($EH$5:$EH$44,$A745),$B745&lt;=INDEX($EJ$5:$EJ$44,$A745),V$30&gt;=INDEX($EG$5:$EG$44,$A745),V$30&lt;=INDEX($EI$5:$EI$44,$A745)),$A745,0),0)</f>
        <v>0</v>
      </c>
      <c r="W745" s="9">
        <f>IFERROR(IF(AND($B745&gt;=INDEX($EH$5:$EH$44,$A745),$B745&lt;=INDEX($EJ$5:$EJ$44,$A745),W$30&gt;=INDEX($EG$5:$EG$44,$A745),W$30&lt;=INDEX($EI$5:$EI$44,$A745)),$A745,0),0)</f>
        <v>0</v>
      </c>
      <c r="X745" s="9">
        <f>IFERROR(IF(AND($B745&gt;=INDEX($EH$5:$EH$44,$A745),$B745&lt;=INDEX($EJ$5:$EJ$44,$A745),X$30&gt;=INDEX($EG$5:$EG$44,$A745),X$30&lt;=INDEX($EI$5:$EI$44,$A745)),$A745,0),0)</f>
        <v>0</v>
      </c>
      <c r="Y745" s="9">
        <f>IFERROR(IF(AND($B745&gt;=INDEX($EH$5:$EH$44,$A745),$B745&lt;=INDEX($EJ$5:$EJ$44,$A745),Y$30&gt;=INDEX($EG$5:$EG$44,$A745),Y$30&lt;=INDEX($EI$5:$EI$44,$A745)),$A745,0),0)</f>
        <v>0</v>
      </c>
      <c r="Z745" s="9">
        <f>IFERROR(IF(AND($B745&gt;=INDEX($EH$5:$EH$44,$A745),$B745&lt;=INDEX($EJ$5:$EJ$44,$A745),Z$30&gt;=INDEX($EG$5:$EG$44,$A745),Z$30&lt;=INDEX($EI$5:$EI$44,$A745)),$A745,0),0)</f>
        <v>0</v>
      </c>
      <c r="AA745" s="9">
        <f>IFERROR(IF(AND($B745&gt;=INDEX($EH$5:$EH$44,$A745),$B745&lt;=INDEX($EJ$5:$EJ$44,$A745),AA$30&gt;=INDEX($EG$5:$EG$44,$A745),AA$30&lt;=INDEX($EI$5:$EI$44,$A745)),$A745,0),0)</f>
        <v>0</v>
      </c>
      <c r="AB745" s="9">
        <f>IFERROR(IF(AND($B745&gt;=INDEX($EH$5:$EH$44,$A745),$B745&lt;=INDEX($EJ$5:$EJ$44,$A745),AB$30&gt;=INDEX($EG$5:$EG$44,$A745),AB$30&lt;=INDEX($EI$5:$EI$44,$A745)),$A745,0),0)</f>
        <v>0</v>
      </c>
      <c r="AC745" s="9">
        <f>IFERROR(IF(AND($B745&gt;=INDEX($EH$5:$EH$44,$A745),$B745&lt;=INDEX($EJ$5:$EJ$44,$A745),AC$30&gt;=INDEX($EG$5:$EG$44,$A745),AC$30&lt;=INDEX($EI$5:$EI$44,$A745)),$A745,0),0)</f>
        <v>0</v>
      </c>
      <c r="AD745" s="9">
        <f>IFERROR(IF(AND($B745&gt;=INDEX($EH$5:$EH$44,$A745),$B745&lt;=INDEX($EJ$5:$EJ$44,$A745),AD$30&gt;=INDEX($EG$5:$EG$44,$A745),AD$30&lt;=INDEX($EI$5:$EI$44,$A745)),$A745,0),0)</f>
        <v>0</v>
      </c>
      <c r="AE745" s="9">
        <f>IFERROR(IF(AND($B745&gt;=INDEX($EH$5:$EH$44,$A745),$B745&lt;=INDEX($EJ$5:$EJ$44,$A745),AE$30&gt;=INDEX($EG$5:$EG$44,$A745),AE$30&lt;=INDEX($EI$5:$EI$44,$A745)),$A745,0),0)</f>
        <v>0</v>
      </c>
      <c r="AF745" s="9">
        <f>IFERROR(IF(AND($B745&gt;=INDEX($EH$5:$EH$44,$A745),$B745&lt;=INDEX($EJ$5:$EJ$44,$A745),AF$30&gt;=INDEX($EG$5:$EG$44,$A745),AF$30&lt;=INDEX($EI$5:$EI$44,$A745)),$A745,0),0)</f>
        <v>0</v>
      </c>
      <c r="AG745" s="9">
        <f>IFERROR(IF(AND($B745&gt;=INDEX($EH$5:$EH$44,$A745),$B745&lt;=INDEX($EJ$5:$EJ$44,$A745),AG$30&gt;=INDEX($EG$5:$EG$44,$A745),AG$30&lt;=INDEX($EI$5:$EI$44,$A745)),$A745,0),0)</f>
        <v>0</v>
      </c>
      <c r="AH745" s="9"/>
    </row>
    <row r="746" spans="1:34">
      <c r="A746" s="5">
        <f t="shared" si="100"/>
        <v>29</v>
      </c>
      <c r="B746" s="5">
        <f t="shared" si="99"/>
        <v>15</v>
      </c>
      <c r="C746" s="9">
        <f>IFERROR(IF(AND($B746&gt;=INDEX($EH$5:$EH$44,$A746),$B746&lt;=INDEX($EJ$5:$EJ$44,$A746),C$30&gt;=INDEX($EG$5:$EG$44,$A746),C$30&lt;=INDEX($EI$5:$EI$44,$A746)),$A746,0),0)</f>
        <v>0</v>
      </c>
      <c r="D746" s="9">
        <f>IFERROR(IF(AND($B746&gt;=INDEX($EH$5:$EH$44,$A746),$B746&lt;=INDEX($EJ$5:$EJ$44,$A746),D$30&gt;=INDEX($EG$5:$EG$44,$A746),D$30&lt;=INDEX($EI$5:$EI$44,$A746)),$A746,0),0)</f>
        <v>0</v>
      </c>
      <c r="E746" s="9">
        <f>IFERROR(IF(AND($B746&gt;=INDEX($EH$5:$EH$44,$A746),$B746&lt;=INDEX($EJ$5:$EJ$44,$A746),E$30&gt;=INDEX($EG$5:$EG$44,$A746),E$30&lt;=INDEX($EI$5:$EI$44,$A746)),$A746,0),0)</f>
        <v>0</v>
      </c>
      <c r="F746" s="9">
        <f>IFERROR(IF(AND($B746&gt;=INDEX($EH$5:$EH$44,$A746),$B746&lt;=INDEX($EJ$5:$EJ$44,$A746),F$30&gt;=INDEX($EG$5:$EG$44,$A746),F$30&lt;=INDEX($EI$5:$EI$44,$A746)),$A746,0),0)</f>
        <v>0</v>
      </c>
      <c r="G746" s="9">
        <f>IFERROR(IF(AND($B746&gt;=INDEX($EH$5:$EH$44,$A746),$B746&lt;=INDEX($EJ$5:$EJ$44,$A746),G$30&gt;=INDEX($EG$5:$EG$44,$A746),G$30&lt;=INDEX($EI$5:$EI$44,$A746)),$A746,0),0)</f>
        <v>0</v>
      </c>
      <c r="H746" s="9">
        <f>IFERROR(IF(AND($B746&gt;=INDEX($EH$5:$EH$44,$A746),$B746&lt;=INDEX($EJ$5:$EJ$44,$A746),H$30&gt;=INDEX($EG$5:$EG$44,$A746),H$30&lt;=INDEX($EI$5:$EI$44,$A746)),$A746,0),0)</f>
        <v>0</v>
      </c>
      <c r="I746" s="9">
        <f>IFERROR(IF(AND($B746&gt;=INDEX($EH$5:$EH$44,$A746),$B746&lt;=INDEX($EJ$5:$EJ$44,$A746),I$30&gt;=INDEX($EG$5:$EG$44,$A746),I$30&lt;=INDEX($EI$5:$EI$44,$A746)),$A746,0),0)</f>
        <v>0</v>
      </c>
      <c r="J746" s="9">
        <f>IFERROR(IF(AND($B746&gt;=INDEX($EH$5:$EH$44,$A746),$B746&lt;=INDEX($EJ$5:$EJ$44,$A746),J$30&gt;=INDEX($EG$5:$EG$44,$A746),J$30&lt;=INDEX($EI$5:$EI$44,$A746)),$A746,0),0)</f>
        <v>0</v>
      </c>
      <c r="K746" s="9">
        <f>IFERROR(IF(AND($B746&gt;=INDEX($EH$5:$EH$44,$A746),$B746&lt;=INDEX($EJ$5:$EJ$44,$A746),K$30&gt;=INDEX($EG$5:$EG$44,$A746),K$30&lt;=INDEX($EI$5:$EI$44,$A746)),$A746,0),0)</f>
        <v>0</v>
      </c>
      <c r="L746" s="9">
        <f>IFERROR(IF(AND($B746&gt;=INDEX($EH$5:$EH$44,$A746),$B746&lt;=INDEX($EJ$5:$EJ$44,$A746),L$30&gt;=INDEX($EG$5:$EG$44,$A746),L$30&lt;=INDEX($EI$5:$EI$44,$A746)),$A746,0),0)</f>
        <v>0</v>
      </c>
      <c r="M746" s="9">
        <f>IFERROR(IF(AND($B746&gt;=INDEX($EH$5:$EH$44,$A746),$B746&lt;=INDEX($EJ$5:$EJ$44,$A746),M$30&gt;=INDEX($EG$5:$EG$44,$A746),M$30&lt;=INDEX($EI$5:$EI$44,$A746)),$A746,0),0)</f>
        <v>0</v>
      </c>
      <c r="N746" s="9">
        <f>IFERROR(IF(AND($B746&gt;=INDEX($EH$5:$EH$44,$A746),$B746&lt;=INDEX($EJ$5:$EJ$44,$A746),N$30&gt;=INDEX($EG$5:$EG$44,$A746),N$30&lt;=INDEX($EI$5:$EI$44,$A746)),$A746,0),0)</f>
        <v>0</v>
      </c>
      <c r="O746" s="9">
        <f>IFERROR(IF(AND($B746&gt;=INDEX($EH$5:$EH$44,$A746),$B746&lt;=INDEX($EJ$5:$EJ$44,$A746),O$30&gt;=INDEX($EG$5:$EG$44,$A746),O$30&lt;=INDEX($EI$5:$EI$44,$A746)),$A746,0),0)</f>
        <v>0</v>
      </c>
      <c r="P746" s="9">
        <f>IFERROR(IF(AND($B746&gt;=INDEX($EH$5:$EH$44,$A746),$B746&lt;=INDEX($EJ$5:$EJ$44,$A746),P$30&gt;=INDEX($EG$5:$EG$44,$A746),P$30&lt;=INDEX($EI$5:$EI$44,$A746)),$A746,0),0)</f>
        <v>0</v>
      </c>
      <c r="Q746" s="9">
        <f>IFERROR(IF(AND($B746&gt;=INDEX($EH$5:$EH$44,$A746),$B746&lt;=INDEX($EJ$5:$EJ$44,$A746),Q$30&gt;=INDEX($EG$5:$EG$44,$A746),Q$30&lt;=INDEX($EI$5:$EI$44,$A746)),$A746,0),0)</f>
        <v>0</v>
      </c>
      <c r="R746" s="9">
        <f>IFERROR(IF(AND($B746&gt;=INDEX($EH$5:$EH$44,$A746),$B746&lt;=INDEX($EJ$5:$EJ$44,$A746),R$30&gt;=INDEX($EG$5:$EG$44,$A746),R$30&lt;=INDEX($EI$5:$EI$44,$A746)),$A746,0),0)</f>
        <v>0</v>
      </c>
      <c r="S746" s="9">
        <f>IFERROR(IF(AND($B746&gt;=INDEX($EH$5:$EH$44,$A746),$B746&lt;=INDEX($EJ$5:$EJ$44,$A746),S$30&gt;=INDEX($EG$5:$EG$44,$A746),S$30&lt;=INDEX($EI$5:$EI$44,$A746)),$A746,0),0)</f>
        <v>29</v>
      </c>
      <c r="T746" s="9">
        <f>IFERROR(IF(AND($B746&gt;=INDEX($EH$5:$EH$44,$A746),$B746&lt;=INDEX($EJ$5:$EJ$44,$A746),T$30&gt;=INDEX($EG$5:$EG$44,$A746),T$30&lt;=INDEX($EI$5:$EI$44,$A746)),$A746,0),0)</f>
        <v>29</v>
      </c>
      <c r="U746" s="9">
        <f>IFERROR(IF(AND($B746&gt;=INDEX($EH$5:$EH$44,$A746),$B746&lt;=INDEX($EJ$5:$EJ$44,$A746),U$30&gt;=INDEX($EG$5:$EG$44,$A746),U$30&lt;=INDEX($EI$5:$EI$44,$A746)),$A746,0),0)</f>
        <v>29</v>
      </c>
      <c r="V746" s="9">
        <f>IFERROR(IF(AND($B746&gt;=INDEX($EH$5:$EH$44,$A746),$B746&lt;=INDEX($EJ$5:$EJ$44,$A746),V$30&gt;=INDEX($EG$5:$EG$44,$A746),V$30&lt;=INDEX($EI$5:$EI$44,$A746)),$A746,0),0)</f>
        <v>29</v>
      </c>
      <c r="W746" s="9">
        <f>IFERROR(IF(AND($B746&gt;=INDEX($EH$5:$EH$44,$A746),$B746&lt;=INDEX($EJ$5:$EJ$44,$A746),W$30&gt;=INDEX($EG$5:$EG$44,$A746),W$30&lt;=INDEX($EI$5:$EI$44,$A746)),$A746,0),0)</f>
        <v>0</v>
      </c>
      <c r="X746" s="9">
        <f>IFERROR(IF(AND($B746&gt;=INDEX($EH$5:$EH$44,$A746),$B746&lt;=INDEX($EJ$5:$EJ$44,$A746),X$30&gt;=INDEX($EG$5:$EG$44,$A746),X$30&lt;=INDEX($EI$5:$EI$44,$A746)),$A746,0),0)</f>
        <v>0</v>
      </c>
      <c r="Y746" s="9">
        <f>IFERROR(IF(AND($B746&gt;=INDEX($EH$5:$EH$44,$A746),$B746&lt;=INDEX($EJ$5:$EJ$44,$A746),Y$30&gt;=INDEX($EG$5:$EG$44,$A746),Y$30&lt;=INDEX($EI$5:$EI$44,$A746)),$A746,0),0)</f>
        <v>0</v>
      </c>
      <c r="Z746" s="9">
        <f>IFERROR(IF(AND($B746&gt;=INDEX($EH$5:$EH$44,$A746),$B746&lt;=INDEX($EJ$5:$EJ$44,$A746),Z$30&gt;=INDEX($EG$5:$EG$44,$A746),Z$30&lt;=INDEX($EI$5:$EI$44,$A746)),$A746,0),0)</f>
        <v>0</v>
      </c>
      <c r="AA746" s="9">
        <f>IFERROR(IF(AND($B746&gt;=INDEX($EH$5:$EH$44,$A746),$B746&lt;=INDEX($EJ$5:$EJ$44,$A746),AA$30&gt;=INDEX($EG$5:$EG$44,$A746),AA$30&lt;=INDEX($EI$5:$EI$44,$A746)),$A746,0),0)</f>
        <v>0</v>
      </c>
      <c r="AB746" s="9">
        <f>IFERROR(IF(AND($B746&gt;=INDEX($EH$5:$EH$44,$A746),$B746&lt;=INDEX($EJ$5:$EJ$44,$A746),AB$30&gt;=INDEX($EG$5:$EG$44,$A746),AB$30&lt;=INDEX($EI$5:$EI$44,$A746)),$A746,0),0)</f>
        <v>0</v>
      </c>
      <c r="AC746" s="9">
        <f>IFERROR(IF(AND($B746&gt;=INDEX($EH$5:$EH$44,$A746),$B746&lt;=INDEX($EJ$5:$EJ$44,$A746),AC$30&gt;=INDEX($EG$5:$EG$44,$A746),AC$30&lt;=INDEX($EI$5:$EI$44,$A746)),$A746,0),0)</f>
        <v>0</v>
      </c>
      <c r="AD746" s="9">
        <f>IFERROR(IF(AND($B746&gt;=INDEX($EH$5:$EH$44,$A746),$B746&lt;=INDEX($EJ$5:$EJ$44,$A746),AD$30&gt;=INDEX($EG$5:$EG$44,$A746),AD$30&lt;=INDEX($EI$5:$EI$44,$A746)),$A746,0),0)</f>
        <v>0</v>
      </c>
      <c r="AE746" s="9">
        <f>IFERROR(IF(AND($B746&gt;=INDEX($EH$5:$EH$44,$A746),$B746&lt;=INDEX($EJ$5:$EJ$44,$A746),AE$30&gt;=INDEX($EG$5:$EG$44,$A746),AE$30&lt;=INDEX($EI$5:$EI$44,$A746)),$A746,0),0)</f>
        <v>0</v>
      </c>
      <c r="AF746" s="9">
        <f>IFERROR(IF(AND($B746&gt;=INDEX($EH$5:$EH$44,$A746),$B746&lt;=INDEX($EJ$5:$EJ$44,$A746),AF$30&gt;=INDEX($EG$5:$EG$44,$A746),AF$30&lt;=INDEX($EI$5:$EI$44,$A746)),$A746,0),0)</f>
        <v>0</v>
      </c>
      <c r="AG746" s="9">
        <f>IFERROR(IF(AND($B746&gt;=INDEX($EH$5:$EH$44,$A746),$B746&lt;=INDEX($EJ$5:$EJ$44,$A746),AG$30&gt;=INDEX($EG$5:$EG$44,$A746),AG$30&lt;=INDEX($EI$5:$EI$44,$A746)),$A746,0),0)</f>
        <v>0</v>
      </c>
      <c r="AH746" s="9"/>
    </row>
    <row r="747" spans="1:34">
      <c r="A747" s="5">
        <f t="shared" si="100"/>
        <v>29</v>
      </c>
      <c r="B747" s="5">
        <f t="shared" si="99"/>
        <v>16</v>
      </c>
      <c r="C747" s="9">
        <f>IFERROR(IF(AND($B747&gt;=INDEX($EH$5:$EH$44,$A747),$B747&lt;=INDEX($EJ$5:$EJ$44,$A747),C$30&gt;=INDEX($EG$5:$EG$44,$A747),C$30&lt;=INDEX($EI$5:$EI$44,$A747)),$A747,0),0)</f>
        <v>0</v>
      </c>
      <c r="D747" s="9">
        <f>IFERROR(IF(AND($B747&gt;=INDEX($EH$5:$EH$44,$A747),$B747&lt;=INDEX($EJ$5:$EJ$44,$A747),D$30&gt;=INDEX($EG$5:$EG$44,$A747),D$30&lt;=INDEX($EI$5:$EI$44,$A747)),$A747,0),0)</f>
        <v>0</v>
      </c>
      <c r="E747" s="9">
        <f>IFERROR(IF(AND($B747&gt;=INDEX($EH$5:$EH$44,$A747),$B747&lt;=INDEX($EJ$5:$EJ$44,$A747),E$30&gt;=INDEX($EG$5:$EG$44,$A747),E$30&lt;=INDEX($EI$5:$EI$44,$A747)),$A747,0),0)</f>
        <v>0</v>
      </c>
      <c r="F747" s="9">
        <f>IFERROR(IF(AND($B747&gt;=INDEX($EH$5:$EH$44,$A747),$B747&lt;=INDEX($EJ$5:$EJ$44,$A747),F$30&gt;=INDEX($EG$5:$EG$44,$A747),F$30&lt;=INDEX($EI$5:$EI$44,$A747)),$A747,0),0)</f>
        <v>0</v>
      </c>
      <c r="G747" s="9">
        <f>IFERROR(IF(AND($B747&gt;=INDEX($EH$5:$EH$44,$A747),$B747&lt;=INDEX($EJ$5:$EJ$44,$A747),G$30&gt;=INDEX($EG$5:$EG$44,$A747),G$30&lt;=INDEX($EI$5:$EI$44,$A747)),$A747,0),0)</f>
        <v>0</v>
      </c>
      <c r="H747" s="9">
        <f>IFERROR(IF(AND($B747&gt;=INDEX($EH$5:$EH$44,$A747),$B747&lt;=INDEX($EJ$5:$EJ$44,$A747),H$30&gt;=INDEX($EG$5:$EG$44,$A747),H$30&lt;=INDEX($EI$5:$EI$44,$A747)),$A747,0),0)</f>
        <v>0</v>
      </c>
      <c r="I747" s="9">
        <f>IFERROR(IF(AND($B747&gt;=INDEX($EH$5:$EH$44,$A747),$B747&lt;=INDEX($EJ$5:$EJ$44,$A747),I$30&gt;=INDEX($EG$5:$EG$44,$A747),I$30&lt;=INDEX($EI$5:$EI$44,$A747)),$A747,0),0)</f>
        <v>0</v>
      </c>
      <c r="J747" s="9">
        <f>IFERROR(IF(AND($B747&gt;=INDEX($EH$5:$EH$44,$A747),$B747&lt;=INDEX($EJ$5:$EJ$44,$A747),J$30&gt;=INDEX($EG$5:$EG$44,$A747),J$30&lt;=INDEX($EI$5:$EI$44,$A747)),$A747,0),0)</f>
        <v>0</v>
      </c>
      <c r="K747" s="9">
        <f>IFERROR(IF(AND($B747&gt;=INDEX($EH$5:$EH$44,$A747),$B747&lt;=INDEX($EJ$5:$EJ$44,$A747),K$30&gt;=INDEX($EG$5:$EG$44,$A747),K$30&lt;=INDEX($EI$5:$EI$44,$A747)),$A747,0),0)</f>
        <v>0</v>
      </c>
      <c r="L747" s="9">
        <f>IFERROR(IF(AND($B747&gt;=INDEX($EH$5:$EH$44,$A747),$B747&lt;=INDEX($EJ$5:$EJ$44,$A747),L$30&gt;=INDEX($EG$5:$EG$44,$A747),L$30&lt;=INDEX($EI$5:$EI$44,$A747)),$A747,0),0)</f>
        <v>0</v>
      </c>
      <c r="M747" s="9">
        <f>IFERROR(IF(AND($B747&gt;=INDEX($EH$5:$EH$44,$A747),$B747&lt;=INDEX($EJ$5:$EJ$44,$A747),M$30&gt;=INDEX($EG$5:$EG$44,$A747),M$30&lt;=INDEX($EI$5:$EI$44,$A747)),$A747,0),0)</f>
        <v>0</v>
      </c>
      <c r="N747" s="9">
        <f>IFERROR(IF(AND($B747&gt;=INDEX($EH$5:$EH$44,$A747),$B747&lt;=INDEX($EJ$5:$EJ$44,$A747),N$30&gt;=INDEX($EG$5:$EG$44,$A747),N$30&lt;=INDEX($EI$5:$EI$44,$A747)),$A747,0),0)</f>
        <v>0</v>
      </c>
      <c r="O747" s="9">
        <f>IFERROR(IF(AND($B747&gt;=INDEX($EH$5:$EH$44,$A747),$B747&lt;=INDEX($EJ$5:$EJ$44,$A747),O$30&gt;=INDEX($EG$5:$EG$44,$A747),O$30&lt;=INDEX($EI$5:$EI$44,$A747)),$A747,0),0)</f>
        <v>0</v>
      </c>
      <c r="P747" s="9">
        <f>IFERROR(IF(AND($B747&gt;=INDEX($EH$5:$EH$44,$A747),$B747&lt;=INDEX($EJ$5:$EJ$44,$A747),P$30&gt;=INDEX($EG$5:$EG$44,$A747),P$30&lt;=INDEX($EI$5:$EI$44,$A747)),$A747,0),0)</f>
        <v>0</v>
      </c>
      <c r="Q747" s="9">
        <f>IFERROR(IF(AND($B747&gt;=INDEX($EH$5:$EH$44,$A747),$B747&lt;=INDEX($EJ$5:$EJ$44,$A747),Q$30&gt;=INDEX($EG$5:$EG$44,$A747),Q$30&lt;=INDEX($EI$5:$EI$44,$A747)),$A747,0),0)</f>
        <v>0</v>
      </c>
      <c r="R747" s="9">
        <f>IFERROR(IF(AND($B747&gt;=INDEX($EH$5:$EH$44,$A747),$B747&lt;=INDEX($EJ$5:$EJ$44,$A747),R$30&gt;=INDEX($EG$5:$EG$44,$A747),R$30&lt;=INDEX($EI$5:$EI$44,$A747)),$A747,0),0)</f>
        <v>0</v>
      </c>
      <c r="S747" s="9">
        <f>IFERROR(IF(AND($B747&gt;=INDEX($EH$5:$EH$44,$A747),$B747&lt;=INDEX($EJ$5:$EJ$44,$A747),S$30&gt;=INDEX($EG$5:$EG$44,$A747),S$30&lt;=INDEX($EI$5:$EI$44,$A747)),$A747,0),0)</f>
        <v>29</v>
      </c>
      <c r="T747" s="9">
        <f>IFERROR(IF(AND($B747&gt;=INDEX($EH$5:$EH$44,$A747),$B747&lt;=INDEX($EJ$5:$EJ$44,$A747),T$30&gt;=INDEX($EG$5:$EG$44,$A747),T$30&lt;=INDEX($EI$5:$EI$44,$A747)),$A747,0),0)</f>
        <v>29</v>
      </c>
      <c r="U747" s="9">
        <f>IFERROR(IF(AND($B747&gt;=INDEX($EH$5:$EH$44,$A747),$B747&lt;=INDEX($EJ$5:$EJ$44,$A747),U$30&gt;=INDEX($EG$5:$EG$44,$A747),U$30&lt;=INDEX($EI$5:$EI$44,$A747)),$A747,0),0)</f>
        <v>29</v>
      </c>
      <c r="V747" s="9">
        <f>IFERROR(IF(AND($B747&gt;=INDEX($EH$5:$EH$44,$A747),$B747&lt;=INDEX($EJ$5:$EJ$44,$A747),V$30&gt;=INDEX($EG$5:$EG$44,$A747),V$30&lt;=INDEX($EI$5:$EI$44,$A747)),$A747,0),0)</f>
        <v>29</v>
      </c>
      <c r="W747" s="9">
        <f>IFERROR(IF(AND($B747&gt;=INDEX($EH$5:$EH$44,$A747),$B747&lt;=INDEX($EJ$5:$EJ$44,$A747),W$30&gt;=INDEX($EG$5:$EG$44,$A747),W$30&lt;=INDEX($EI$5:$EI$44,$A747)),$A747,0),0)</f>
        <v>0</v>
      </c>
      <c r="X747" s="9">
        <f>IFERROR(IF(AND($B747&gt;=INDEX($EH$5:$EH$44,$A747),$B747&lt;=INDEX($EJ$5:$EJ$44,$A747),X$30&gt;=INDEX($EG$5:$EG$44,$A747),X$30&lt;=INDEX($EI$5:$EI$44,$A747)),$A747,0),0)</f>
        <v>0</v>
      </c>
      <c r="Y747" s="9">
        <f>IFERROR(IF(AND($B747&gt;=INDEX($EH$5:$EH$44,$A747),$B747&lt;=INDEX($EJ$5:$EJ$44,$A747),Y$30&gt;=INDEX($EG$5:$EG$44,$A747),Y$30&lt;=INDEX($EI$5:$EI$44,$A747)),$A747,0),0)</f>
        <v>0</v>
      </c>
      <c r="Z747" s="9">
        <f>IFERROR(IF(AND($B747&gt;=INDEX($EH$5:$EH$44,$A747),$B747&lt;=INDEX($EJ$5:$EJ$44,$A747),Z$30&gt;=INDEX($EG$5:$EG$44,$A747),Z$30&lt;=INDEX($EI$5:$EI$44,$A747)),$A747,0),0)</f>
        <v>0</v>
      </c>
      <c r="AA747" s="9">
        <f>IFERROR(IF(AND($B747&gt;=INDEX($EH$5:$EH$44,$A747),$B747&lt;=INDEX($EJ$5:$EJ$44,$A747),AA$30&gt;=INDEX($EG$5:$EG$44,$A747),AA$30&lt;=INDEX($EI$5:$EI$44,$A747)),$A747,0),0)</f>
        <v>0</v>
      </c>
      <c r="AB747" s="9">
        <f>IFERROR(IF(AND($B747&gt;=INDEX($EH$5:$EH$44,$A747),$B747&lt;=INDEX($EJ$5:$EJ$44,$A747),AB$30&gt;=INDEX($EG$5:$EG$44,$A747),AB$30&lt;=INDEX($EI$5:$EI$44,$A747)),$A747,0),0)</f>
        <v>0</v>
      </c>
      <c r="AC747" s="9">
        <f>IFERROR(IF(AND($B747&gt;=INDEX($EH$5:$EH$44,$A747),$B747&lt;=INDEX($EJ$5:$EJ$44,$A747),AC$30&gt;=INDEX($EG$5:$EG$44,$A747),AC$30&lt;=INDEX($EI$5:$EI$44,$A747)),$A747,0),0)</f>
        <v>0</v>
      </c>
      <c r="AD747" s="9">
        <f>IFERROR(IF(AND($B747&gt;=INDEX($EH$5:$EH$44,$A747),$B747&lt;=INDEX($EJ$5:$EJ$44,$A747),AD$30&gt;=INDEX($EG$5:$EG$44,$A747),AD$30&lt;=INDEX($EI$5:$EI$44,$A747)),$A747,0),0)</f>
        <v>0</v>
      </c>
      <c r="AE747" s="9">
        <f>IFERROR(IF(AND($B747&gt;=INDEX($EH$5:$EH$44,$A747),$B747&lt;=INDEX($EJ$5:$EJ$44,$A747),AE$30&gt;=INDEX($EG$5:$EG$44,$A747),AE$30&lt;=INDEX($EI$5:$EI$44,$A747)),$A747,0),0)</f>
        <v>0</v>
      </c>
      <c r="AF747" s="9">
        <f>IFERROR(IF(AND($B747&gt;=INDEX($EH$5:$EH$44,$A747),$B747&lt;=INDEX($EJ$5:$EJ$44,$A747),AF$30&gt;=INDEX($EG$5:$EG$44,$A747),AF$30&lt;=INDEX($EI$5:$EI$44,$A747)),$A747,0),0)</f>
        <v>0</v>
      </c>
      <c r="AG747" s="9">
        <f>IFERROR(IF(AND($B747&gt;=INDEX($EH$5:$EH$44,$A747),$B747&lt;=INDEX($EJ$5:$EJ$44,$A747),AG$30&gt;=INDEX($EG$5:$EG$44,$A747),AG$30&lt;=INDEX($EI$5:$EI$44,$A747)),$A747,0),0)</f>
        <v>0</v>
      </c>
      <c r="AH747" s="9"/>
    </row>
    <row r="748" spans="1:34">
      <c r="A748" s="5">
        <f t="shared" si="100"/>
        <v>29</v>
      </c>
      <c r="B748" s="5">
        <f t="shared" si="99"/>
        <v>17</v>
      </c>
      <c r="C748" s="9">
        <f>IFERROR(IF(AND($B748&gt;=INDEX($EH$5:$EH$44,$A748),$B748&lt;=INDEX($EJ$5:$EJ$44,$A748),C$30&gt;=INDEX($EG$5:$EG$44,$A748),C$30&lt;=INDEX($EI$5:$EI$44,$A748)),$A748,0),0)</f>
        <v>0</v>
      </c>
      <c r="D748" s="9">
        <f>IFERROR(IF(AND($B748&gt;=INDEX($EH$5:$EH$44,$A748),$B748&lt;=INDEX($EJ$5:$EJ$44,$A748),D$30&gt;=INDEX($EG$5:$EG$44,$A748),D$30&lt;=INDEX($EI$5:$EI$44,$A748)),$A748,0),0)</f>
        <v>0</v>
      </c>
      <c r="E748" s="9">
        <f>IFERROR(IF(AND($B748&gt;=INDEX($EH$5:$EH$44,$A748),$B748&lt;=INDEX($EJ$5:$EJ$44,$A748),E$30&gt;=INDEX($EG$5:$EG$44,$A748),E$30&lt;=INDEX($EI$5:$EI$44,$A748)),$A748,0),0)</f>
        <v>0</v>
      </c>
      <c r="F748" s="9">
        <f>IFERROR(IF(AND($B748&gt;=INDEX($EH$5:$EH$44,$A748),$B748&lt;=INDEX($EJ$5:$EJ$44,$A748),F$30&gt;=INDEX($EG$5:$EG$44,$A748),F$30&lt;=INDEX($EI$5:$EI$44,$A748)),$A748,0),0)</f>
        <v>0</v>
      </c>
      <c r="G748" s="9">
        <f>IFERROR(IF(AND($B748&gt;=INDEX($EH$5:$EH$44,$A748),$B748&lt;=INDEX($EJ$5:$EJ$44,$A748),G$30&gt;=INDEX($EG$5:$EG$44,$A748),G$30&lt;=INDEX($EI$5:$EI$44,$A748)),$A748,0),0)</f>
        <v>0</v>
      </c>
      <c r="H748" s="9">
        <f>IFERROR(IF(AND($B748&gt;=INDEX($EH$5:$EH$44,$A748),$B748&lt;=INDEX($EJ$5:$EJ$44,$A748),H$30&gt;=INDEX($EG$5:$EG$44,$A748),H$30&lt;=INDEX($EI$5:$EI$44,$A748)),$A748,0),0)</f>
        <v>0</v>
      </c>
      <c r="I748" s="9">
        <f>IFERROR(IF(AND($B748&gt;=INDEX($EH$5:$EH$44,$A748),$B748&lt;=INDEX($EJ$5:$EJ$44,$A748),I$30&gt;=INDEX($EG$5:$EG$44,$A748),I$30&lt;=INDEX($EI$5:$EI$44,$A748)),$A748,0),0)</f>
        <v>0</v>
      </c>
      <c r="J748" s="9">
        <f>IFERROR(IF(AND($B748&gt;=INDEX($EH$5:$EH$44,$A748),$B748&lt;=INDEX($EJ$5:$EJ$44,$A748),J$30&gt;=INDEX($EG$5:$EG$44,$A748),J$30&lt;=INDEX($EI$5:$EI$44,$A748)),$A748,0),0)</f>
        <v>0</v>
      </c>
      <c r="K748" s="9">
        <f>IFERROR(IF(AND($B748&gt;=INDEX($EH$5:$EH$44,$A748),$B748&lt;=INDEX($EJ$5:$EJ$44,$A748),K$30&gt;=INDEX($EG$5:$EG$44,$A748),K$30&lt;=INDEX($EI$5:$EI$44,$A748)),$A748,0),0)</f>
        <v>0</v>
      </c>
      <c r="L748" s="9">
        <f>IFERROR(IF(AND($B748&gt;=INDEX($EH$5:$EH$44,$A748),$B748&lt;=INDEX($EJ$5:$EJ$44,$A748),L$30&gt;=INDEX($EG$5:$EG$44,$A748),L$30&lt;=INDEX($EI$5:$EI$44,$A748)),$A748,0),0)</f>
        <v>0</v>
      </c>
      <c r="M748" s="9">
        <f>IFERROR(IF(AND($B748&gt;=INDEX($EH$5:$EH$44,$A748),$B748&lt;=INDEX($EJ$5:$EJ$44,$A748),M$30&gt;=INDEX($EG$5:$EG$44,$A748),M$30&lt;=INDEX($EI$5:$EI$44,$A748)),$A748,0),0)</f>
        <v>0</v>
      </c>
      <c r="N748" s="9">
        <f>IFERROR(IF(AND($B748&gt;=INDEX($EH$5:$EH$44,$A748),$B748&lt;=INDEX($EJ$5:$EJ$44,$A748),N$30&gt;=INDEX($EG$5:$EG$44,$A748),N$30&lt;=INDEX($EI$5:$EI$44,$A748)),$A748,0),0)</f>
        <v>0</v>
      </c>
      <c r="O748" s="9">
        <f>IFERROR(IF(AND($B748&gt;=INDEX($EH$5:$EH$44,$A748),$B748&lt;=INDEX($EJ$5:$EJ$44,$A748),O$30&gt;=INDEX($EG$5:$EG$44,$A748),O$30&lt;=INDEX($EI$5:$EI$44,$A748)),$A748,0),0)</f>
        <v>0</v>
      </c>
      <c r="P748" s="9">
        <f>IFERROR(IF(AND($B748&gt;=INDEX($EH$5:$EH$44,$A748),$B748&lt;=INDEX($EJ$5:$EJ$44,$A748),P$30&gt;=INDEX($EG$5:$EG$44,$A748),P$30&lt;=INDEX($EI$5:$EI$44,$A748)),$A748,0),0)</f>
        <v>0</v>
      </c>
      <c r="Q748" s="9">
        <f>IFERROR(IF(AND($B748&gt;=INDEX($EH$5:$EH$44,$A748),$B748&lt;=INDEX($EJ$5:$EJ$44,$A748),Q$30&gt;=INDEX($EG$5:$EG$44,$A748),Q$30&lt;=INDEX($EI$5:$EI$44,$A748)),$A748,0),0)</f>
        <v>0</v>
      </c>
      <c r="R748" s="9">
        <f>IFERROR(IF(AND($B748&gt;=INDEX($EH$5:$EH$44,$A748),$B748&lt;=INDEX($EJ$5:$EJ$44,$A748),R$30&gt;=INDEX($EG$5:$EG$44,$A748),R$30&lt;=INDEX($EI$5:$EI$44,$A748)),$A748,0),0)</f>
        <v>0</v>
      </c>
      <c r="S748" s="9">
        <f>IFERROR(IF(AND($B748&gt;=INDEX($EH$5:$EH$44,$A748),$B748&lt;=INDEX($EJ$5:$EJ$44,$A748),S$30&gt;=INDEX($EG$5:$EG$44,$A748),S$30&lt;=INDEX($EI$5:$EI$44,$A748)),$A748,0),0)</f>
        <v>29</v>
      </c>
      <c r="T748" s="9">
        <f>IFERROR(IF(AND($B748&gt;=INDEX($EH$5:$EH$44,$A748),$B748&lt;=INDEX($EJ$5:$EJ$44,$A748),T$30&gt;=INDEX($EG$5:$EG$44,$A748),T$30&lt;=INDEX($EI$5:$EI$44,$A748)),$A748,0),0)</f>
        <v>29</v>
      </c>
      <c r="U748" s="9">
        <f>IFERROR(IF(AND($B748&gt;=INDEX($EH$5:$EH$44,$A748),$B748&lt;=INDEX($EJ$5:$EJ$44,$A748),U$30&gt;=INDEX($EG$5:$EG$44,$A748),U$30&lt;=INDEX($EI$5:$EI$44,$A748)),$A748,0),0)</f>
        <v>29</v>
      </c>
      <c r="V748" s="9">
        <f>IFERROR(IF(AND($B748&gt;=INDEX($EH$5:$EH$44,$A748),$B748&lt;=INDEX($EJ$5:$EJ$44,$A748),V$30&gt;=INDEX($EG$5:$EG$44,$A748),V$30&lt;=INDEX($EI$5:$EI$44,$A748)),$A748,0),0)</f>
        <v>29</v>
      </c>
      <c r="W748" s="9">
        <f>IFERROR(IF(AND($B748&gt;=INDEX($EH$5:$EH$44,$A748),$B748&lt;=INDEX($EJ$5:$EJ$44,$A748),W$30&gt;=INDEX($EG$5:$EG$44,$A748),W$30&lt;=INDEX($EI$5:$EI$44,$A748)),$A748,0),0)</f>
        <v>0</v>
      </c>
      <c r="X748" s="9">
        <f>IFERROR(IF(AND($B748&gt;=INDEX($EH$5:$EH$44,$A748),$B748&lt;=INDEX($EJ$5:$EJ$44,$A748),X$30&gt;=INDEX($EG$5:$EG$44,$A748),X$30&lt;=INDEX($EI$5:$EI$44,$A748)),$A748,0),0)</f>
        <v>0</v>
      </c>
      <c r="Y748" s="9">
        <f>IFERROR(IF(AND($B748&gt;=INDEX($EH$5:$EH$44,$A748),$B748&lt;=INDEX($EJ$5:$EJ$44,$A748),Y$30&gt;=INDEX($EG$5:$EG$44,$A748),Y$30&lt;=INDEX($EI$5:$EI$44,$A748)),$A748,0),0)</f>
        <v>0</v>
      </c>
      <c r="Z748" s="9">
        <f>IFERROR(IF(AND($B748&gt;=INDEX($EH$5:$EH$44,$A748),$B748&lt;=INDEX($EJ$5:$EJ$44,$A748),Z$30&gt;=INDEX($EG$5:$EG$44,$A748),Z$30&lt;=INDEX($EI$5:$EI$44,$A748)),$A748,0),0)</f>
        <v>0</v>
      </c>
      <c r="AA748" s="9">
        <f>IFERROR(IF(AND($B748&gt;=INDEX($EH$5:$EH$44,$A748),$B748&lt;=INDEX($EJ$5:$EJ$44,$A748),AA$30&gt;=INDEX($EG$5:$EG$44,$A748),AA$30&lt;=INDEX($EI$5:$EI$44,$A748)),$A748,0),0)</f>
        <v>0</v>
      </c>
      <c r="AB748" s="9">
        <f>IFERROR(IF(AND($B748&gt;=INDEX($EH$5:$EH$44,$A748),$B748&lt;=INDEX($EJ$5:$EJ$44,$A748),AB$30&gt;=INDEX($EG$5:$EG$44,$A748),AB$30&lt;=INDEX($EI$5:$EI$44,$A748)),$A748,0),0)</f>
        <v>0</v>
      </c>
      <c r="AC748" s="9">
        <f>IFERROR(IF(AND($B748&gt;=INDEX($EH$5:$EH$44,$A748),$B748&lt;=INDEX($EJ$5:$EJ$44,$A748),AC$30&gt;=INDEX($EG$5:$EG$44,$A748),AC$30&lt;=INDEX($EI$5:$EI$44,$A748)),$A748,0),0)</f>
        <v>0</v>
      </c>
      <c r="AD748" s="9">
        <f>IFERROR(IF(AND($B748&gt;=INDEX($EH$5:$EH$44,$A748),$B748&lt;=INDEX($EJ$5:$EJ$44,$A748),AD$30&gt;=INDEX($EG$5:$EG$44,$A748),AD$30&lt;=INDEX($EI$5:$EI$44,$A748)),$A748,0),0)</f>
        <v>0</v>
      </c>
      <c r="AE748" s="9">
        <f>IFERROR(IF(AND($B748&gt;=INDEX($EH$5:$EH$44,$A748),$B748&lt;=INDEX($EJ$5:$EJ$44,$A748),AE$30&gt;=INDEX($EG$5:$EG$44,$A748),AE$30&lt;=INDEX($EI$5:$EI$44,$A748)),$A748,0),0)</f>
        <v>0</v>
      </c>
      <c r="AF748" s="9">
        <f>IFERROR(IF(AND($B748&gt;=INDEX($EH$5:$EH$44,$A748),$B748&lt;=INDEX($EJ$5:$EJ$44,$A748),AF$30&gt;=INDEX($EG$5:$EG$44,$A748),AF$30&lt;=INDEX($EI$5:$EI$44,$A748)),$A748,0),0)</f>
        <v>0</v>
      </c>
      <c r="AG748" s="9">
        <f>IFERROR(IF(AND($B748&gt;=INDEX($EH$5:$EH$44,$A748),$B748&lt;=INDEX($EJ$5:$EJ$44,$A748),AG$30&gt;=INDEX($EG$5:$EG$44,$A748),AG$30&lt;=INDEX($EI$5:$EI$44,$A748)),$A748,0),0)</f>
        <v>0</v>
      </c>
      <c r="AH748" s="9"/>
    </row>
    <row r="749" spans="1:34">
      <c r="A749" s="5">
        <f t="shared" si="100"/>
        <v>29</v>
      </c>
      <c r="B749" s="5">
        <f t="shared" si="99"/>
        <v>18</v>
      </c>
      <c r="C749" s="9">
        <f>IFERROR(IF(AND($B749&gt;=INDEX($EH$5:$EH$44,$A749),$B749&lt;=INDEX($EJ$5:$EJ$44,$A749),C$30&gt;=INDEX($EG$5:$EG$44,$A749),C$30&lt;=INDEX($EI$5:$EI$44,$A749)),$A749,0),0)</f>
        <v>0</v>
      </c>
      <c r="D749" s="9">
        <f>IFERROR(IF(AND($B749&gt;=INDEX($EH$5:$EH$44,$A749),$B749&lt;=INDEX($EJ$5:$EJ$44,$A749),D$30&gt;=INDEX($EG$5:$EG$44,$A749),D$30&lt;=INDEX($EI$5:$EI$44,$A749)),$A749,0),0)</f>
        <v>0</v>
      </c>
      <c r="E749" s="9">
        <f>IFERROR(IF(AND($B749&gt;=INDEX($EH$5:$EH$44,$A749),$B749&lt;=INDEX($EJ$5:$EJ$44,$A749),E$30&gt;=INDEX($EG$5:$EG$44,$A749),E$30&lt;=INDEX($EI$5:$EI$44,$A749)),$A749,0),0)</f>
        <v>0</v>
      </c>
      <c r="F749" s="9">
        <f>IFERROR(IF(AND($B749&gt;=INDEX($EH$5:$EH$44,$A749),$B749&lt;=INDEX($EJ$5:$EJ$44,$A749),F$30&gt;=INDEX($EG$5:$EG$44,$A749),F$30&lt;=INDEX($EI$5:$EI$44,$A749)),$A749,0),0)</f>
        <v>0</v>
      </c>
      <c r="G749" s="9">
        <f>IFERROR(IF(AND($B749&gt;=INDEX($EH$5:$EH$44,$A749),$B749&lt;=INDEX($EJ$5:$EJ$44,$A749),G$30&gt;=INDEX($EG$5:$EG$44,$A749),G$30&lt;=INDEX($EI$5:$EI$44,$A749)),$A749,0),0)</f>
        <v>0</v>
      </c>
      <c r="H749" s="9">
        <f>IFERROR(IF(AND($B749&gt;=INDEX($EH$5:$EH$44,$A749),$B749&lt;=INDEX($EJ$5:$EJ$44,$A749),H$30&gt;=INDEX($EG$5:$EG$44,$A749),H$30&lt;=INDEX($EI$5:$EI$44,$A749)),$A749,0),0)</f>
        <v>0</v>
      </c>
      <c r="I749" s="9">
        <f>IFERROR(IF(AND($B749&gt;=INDEX($EH$5:$EH$44,$A749),$B749&lt;=INDEX($EJ$5:$EJ$44,$A749),I$30&gt;=INDEX($EG$5:$EG$44,$A749),I$30&lt;=INDEX($EI$5:$EI$44,$A749)),$A749,0),0)</f>
        <v>0</v>
      </c>
      <c r="J749" s="9">
        <f>IFERROR(IF(AND($B749&gt;=INDEX($EH$5:$EH$44,$A749),$B749&lt;=INDEX($EJ$5:$EJ$44,$A749),J$30&gt;=INDEX($EG$5:$EG$44,$A749),J$30&lt;=INDEX($EI$5:$EI$44,$A749)),$A749,0),0)</f>
        <v>0</v>
      </c>
      <c r="K749" s="9">
        <f>IFERROR(IF(AND($B749&gt;=INDEX($EH$5:$EH$44,$A749),$B749&lt;=INDEX($EJ$5:$EJ$44,$A749),K$30&gt;=INDEX($EG$5:$EG$44,$A749),K$30&lt;=INDEX($EI$5:$EI$44,$A749)),$A749,0),0)</f>
        <v>0</v>
      </c>
      <c r="L749" s="9">
        <f>IFERROR(IF(AND($B749&gt;=INDEX($EH$5:$EH$44,$A749),$B749&lt;=INDEX($EJ$5:$EJ$44,$A749),L$30&gt;=INDEX($EG$5:$EG$44,$A749),L$30&lt;=INDEX($EI$5:$EI$44,$A749)),$A749,0),0)</f>
        <v>0</v>
      </c>
      <c r="M749" s="9">
        <f>IFERROR(IF(AND($B749&gt;=INDEX($EH$5:$EH$44,$A749),$B749&lt;=INDEX($EJ$5:$EJ$44,$A749),M$30&gt;=INDEX($EG$5:$EG$44,$A749),M$30&lt;=INDEX($EI$5:$EI$44,$A749)),$A749,0),0)</f>
        <v>0</v>
      </c>
      <c r="N749" s="9">
        <f>IFERROR(IF(AND($B749&gt;=INDEX($EH$5:$EH$44,$A749),$B749&lt;=INDEX($EJ$5:$EJ$44,$A749),N$30&gt;=INDEX($EG$5:$EG$44,$A749),N$30&lt;=INDEX($EI$5:$EI$44,$A749)),$A749,0),0)</f>
        <v>0</v>
      </c>
      <c r="O749" s="9">
        <f>IFERROR(IF(AND($B749&gt;=INDEX($EH$5:$EH$44,$A749),$B749&lt;=INDEX($EJ$5:$EJ$44,$A749),O$30&gt;=INDEX($EG$5:$EG$44,$A749),O$30&lt;=INDEX($EI$5:$EI$44,$A749)),$A749,0),0)</f>
        <v>0</v>
      </c>
      <c r="P749" s="9">
        <f>IFERROR(IF(AND($B749&gt;=INDEX($EH$5:$EH$44,$A749),$B749&lt;=INDEX($EJ$5:$EJ$44,$A749),P$30&gt;=INDEX($EG$5:$EG$44,$A749),P$30&lt;=INDEX($EI$5:$EI$44,$A749)),$A749,0),0)</f>
        <v>0</v>
      </c>
      <c r="Q749" s="9">
        <f>IFERROR(IF(AND($B749&gt;=INDEX($EH$5:$EH$44,$A749),$B749&lt;=INDEX($EJ$5:$EJ$44,$A749),Q$30&gt;=INDEX($EG$5:$EG$44,$A749),Q$30&lt;=INDEX($EI$5:$EI$44,$A749)),$A749,0),0)</f>
        <v>0</v>
      </c>
      <c r="R749" s="9">
        <f>IFERROR(IF(AND($B749&gt;=INDEX($EH$5:$EH$44,$A749),$B749&lt;=INDEX($EJ$5:$EJ$44,$A749),R$30&gt;=INDEX($EG$5:$EG$44,$A749),R$30&lt;=INDEX($EI$5:$EI$44,$A749)),$A749,0),0)</f>
        <v>0</v>
      </c>
      <c r="S749" s="9">
        <f>IFERROR(IF(AND($B749&gt;=INDEX($EH$5:$EH$44,$A749),$B749&lt;=INDEX($EJ$5:$EJ$44,$A749),S$30&gt;=INDEX($EG$5:$EG$44,$A749),S$30&lt;=INDEX($EI$5:$EI$44,$A749)),$A749,0),0)</f>
        <v>29</v>
      </c>
      <c r="T749" s="9">
        <f>IFERROR(IF(AND($B749&gt;=INDEX($EH$5:$EH$44,$A749),$B749&lt;=INDEX($EJ$5:$EJ$44,$A749),T$30&gt;=INDEX($EG$5:$EG$44,$A749),T$30&lt;=INDEX($EI$5:$EI$44,$A749)),$A749,0),0)</f>
        <v>29</v>
      </c>
      <c r="U749" s="9">
        <f>IFERROR(IF(AND($B749&gt;=INDEX($EH$5:$EH$44,$A749),$B749&lt;=INDEX($EJ$5:$EJ$44,$A749),U$30&gt;=INDEX($EG$5:$EG$44,$A749),U$30&lt;=INDEX($EI$5:$EI$44,$A749)),$A749,0),0)</f>
        <v>29</v>
      </c>
      <c r="V749" s="9">
        <f>IFERROR(IF(AND($B749&gt;=INDEX($EH$5:$EH$44,$A749),$B749&lt;=INDEX($EJ$5:$EJ$44,$A749),V$30&gt;=INDEX($EG$5:$EG$44,$A749),V$30&lt;=INDEX($EI$5:$EI$44,$A749)),$A749,0),0)</f>
        <v>29</v>
      </c>
      <c r="W749" s="9">
        <f>IFERROR(IF(AND($B749&gt;=INDEX($EH$5:$EH$44,$A749),$B749&lt;=INDEX($EJ$5:$EJ$44,$A749),W$30&gt;=INDEX($EG$5:$EG$44,$A749),W$30&lt;=INDEX($EI$5:$EI$44,$A749)),$A749,0),0)</f>
        <v>0</v>
      </c>
      <c r="X749" s="9">
        <f>IFERROR(IF(AND($B749&gt;=INDEX($EH$5:$EH$44,$A749),$B749&lt;=INDEX($EJ$5:$EJ$44,$A749),X$30&gt;=INDEX($EG$5:$EG$44,$A749),X$30&lt;=INDEX($EI$5:$EI$44,$A749)),$A749,0),0)</f>
        <v>0</v>
      </c>
      <c r="Y749" s="9">
        <f>IFERROR(IF(AND($B749&gt;=INDEX($EH$5:$EH$44,$A749),$B749&lt;=INDEX($EJ$5:$EJ$44,$A749),Y$30&gt;=INDEX($EG$5:$EG$44,$A749),Y$30&lt;=INDEX($EI$5:$EI$44,$A749)),$A749,0),0)</f>
        <v>0</v>
      </c>
      <c r="Z749" s="9">
        <f>IFERROR(IF(AND($B749&gt;=INDEX($EH$5:$EH$44,$A749),$B749&lt;=INDEX($EJ$5:$EJ$44,$A749),Z$30&gt;=INDEX($EG$5:$EG$44,$A749),Z$30&lt;=INDEX($EI$5:$EI$44,$A749)),$A749,0),0)</f>
        <v>0</v>
      </c>
      <c r="AA749" s="9">
        <f>IFERROR(IF(AND($B749&gt;=INDEX($EH$5:$EH$44,$A749),$B749&lt;=INDEX($EJ$5:$EJ$44,$A749),AA$30&gt;=INDEX($EG$5:$EG$44,$A749),AA$30&lt;=INDEX($EI$5:$EI$44,$A749)),$A749,0),0)</f>
        <v>0</v>
      </c>
      <c r="AB749" s="9">
        <f>IFERROR(IF(AND($B749&gt;=INDEX($EH$5:$EH$44,$A749),$B749&lt;=INDEX($EJ$5:$EJ$44,$A749),AB$30&gt;=INDEX($EG$5:$EG$44,$A749),AB$30&lt;=INDEX($EI$5:$EI$44,$A749)),$A749,0),0)</f>
        <v>0</v>
      </c>
      <c r="AC749" s="9">
        <f>IFERROR(IF(AND($B749&gt;=INDEX($EH$5:$EH$44,$A749),$B749&lt;=INDEX($EJ$5:$EJ$44,$A749),AC$30&gt;=INDEX($EG$5:$EG$44,$A749),AC$30&lt;=INDEX($EI$5:$EI$44,$A749)),$A749,0),0)</f>
        <v>0</v>
      </c>
      <c r="AD749" s="9">
        <f>IFERROR(IF(AND($B749&gt;=INDEX($EH$5:$EH$44,$A749),$B749&lt;=INDEX($EJ$5:$EJ$44,$A749),AD$30&gt;=INDEX($EG$5:$EG$44,$A749),AD$30&lt;=INDEX($EI$5:$EI$44,$A749)),$A749,0),0)</f>
        <v>0</v>
      </c>
      <c r="AE749" s="9">
        <f>IFERROR(IF(AND($B749&gt;=INDEX($EH$5:$EH$44,$A749),$B749&lt;=INDEX($EJ$5:$EJ$44,$A749),AE$30&gt;=INDEX($EG$5:$EG$44,$A749),AE$30&lt;=INDEX($EI$5:$EI$44,$A749)),$A749,0),0)</f>
        <v>0</v>
      </c>
      <c r="AF749" s="9">
        <f>IFERROR(IF(AND($B749&gt;=INDEX($EH$5:$EH$44,$A749),$B749&lt;=INDEX($EJ$5:$EJ$44,$A749),AF$30&gt;=INDEX($EG$5:$EG$44,$A749),AF$30&lt;=INDEX($EI$5:$EI$44,$A749)),$A749,0),0)</f>
        <v>0</v>
      </c>
      <c r="AG749" s="9">
        <f>IFERROR(IF(AND($B749&gt;=INDEX($EH$5:$EH$44,$A749),$B749&lt;=INDEX($EJ$5:$EJ$44,$A749),AG$30&gt;=INDEX($EG$5:$EG$44,$A749),AG$30&lt;=INDEX($EI$5:$EI$44,$A749)),$A749,0),0)</f>
        <v>0</v>
      </c>
      <c r="AH749" s="9"/>
    </row>
    <row r="750" spans="1:34">
      <c r="A750" s="5">
        <f t="shared" si="100"/>
        <v>29</v>
      </c>
      <c r="B750" s="5">
        <f t="shared" si="99"/>
        <v>19</v>
      </c>
      <c r="C750" s="9">
        <f>IFERROR(IF(AND($B750&gt;=INDEX($EH$5:$EH$44,$A750),$B750&lt;=INDEX($EJ$5:$EJ$44,$A750),C$30&gt;=INDEX($EG$5:$EG$44,$A750),C$30&lt;=INDEX($EI$5:$EI$44,$A750)),$A750,0),0)</f>
        <v>0</v>
      </c>
      <c r="D750" s="9">
        <f>IFERROR(IF(AND($B750&gt;=INDEX($EH$5:$EH$44,$A750),$B750&lt;=INDEX($EJ$5:$EJ$44,$A750),D$30&gt;=INDEX($EG$5:$EG$44,$A750),D$30&lt;=INDEX($EI$5:$EI$44,$A750)),$A750,0),0)</f>
        <v>0</v>
      </c>
      <c r="E750" s="9">
        <f>IFERROR(IF(AND($B750&gt;=INDEX($EH$5:$EH$44,$A750),$B750&lt;=INDEX($EJ$5:$EJ$44,$A750),E$30&gt;=INDEX($EG$5:$EG$44,$A750),E$30&lt;=INDEX($EI$5:$EI$44,$A750)),$A750,0),0)</f>
        <v>0</v>
      </c>
      <c r="F750" s="9">
        <f>IFERROR(IF(AND($B750&gt;=INDEX($EH$5:$EH$44,$A750),$B750&lt;=INDEX($EJ$5:$EJ$44,$A750),F$30&gt;=INDEX($EG$5:$EG$44,$A750),F$30&lt;=INDEX($EI$5:$EI$44,$A750)),$A750,0),0)</f>
        <v>0</v>
      </c>
      <c r="G750" s="9">
        <f>IFERROR(IF(AND($B750&gt;=INDEX($EH$5:$EH$44,$A750),$B750&lt;=INDEX($EJ$5:$EJ$44,$A750),G$30&gt;=INDEX($EG$5:$EG$44,$A750),G$30&lt;=INDEX($EI$5:$EI$44,$A750)),$A750,0),0)</f>
        <v>0</v>
      </c>
      <c r="H750" s="9">
        <f>IFERROR(IF(AND($B750&gt;=INDEX($EH$5:$EH$44,$A750),$B750&lt;=INDEX($EJ$5:$EJ$44,$A750),H$30&gt;=INDEX($EG$5:$EG$44,$A750),H$30&lt;=INDEX($EI$5:$EI$44,$A750)),$A750,0),0)</f>
        <v>0</v>
      </c>
      <c r="I750" s="9">
        <f>IFERROR(IF(AND($B750&gt;=INDEX($EH$5:$EH$44,$A750),$B750&lt;=INDEX($EJ$5:$EJ$44,$A750),I$30&gt;=INDEX($EG$5:$EG$44,$A750),I$30&lt;=INDEX($EI$5:$EI$44,$A750)),$A750,0),0)</f>
        <v>0</v>
      </c>
      <c r="J750" s="9">
        <f>IFERROR(IF(AND($B750&gt;=INDEX($EH$5:$EH$44,$A750),$B750&lt;=INDEX($EJ$5:$EJ$44,$A750),J$30&gt;=INDEX($EG$5:$EG$44,$A750),J$30&lt;=INDEX($EI$5:$EI$44,$A750)),$A750,0),0)</f>
        <v>0</v>
      </c>
      <c r="K750" s="9">
        <f>IFERROR(IF(AND($B750&gt;=INDEX($EH$5:$EH$44,$A750),$B750&lt;=INDEX($EJ$5:$EJ$44,$A750),K$30&gt;=INDEX($EG$5:$EG$44,$A750),K$30&lt;=INDEX($EI$5:$EI$44,$A750)),$A750,0),0)</f>
        <v>0</v>
      </c>
      <c r="L750" s="9">
        <f>IFERROR(IF(AND($B750&gt;=INDEX($EH$5:$EH$44,$A750),$B750&lt;=INDEX($EJ$5:$EJ$44,$A750),L$30&gt;=INDEX($EG$5:$EG$44,$A750),L$30&lt;=INDEX($EI$5:$EI$44,$A750)),$A750,0),0)</f>
        <v>0</v>
      </c>
      <c r="M750" s="9">
        <f>IFERROR(IF(AND($B750&gt;=INDEX($EH$5:$EH$44,$A750),$B750&lt;=INDEX($EJ$5:$EJ$44,$A750),M$30&gt;=INDEX($EG$5:$EG$44,$A750),M$30&lt;=INDEX($EI$5:$EI$44,$A750)),$A750,0),0)</f>
        <v>0</v>
      </c>
      <c r="N750" s="9">
        <f>IFERROR(IF(AND($B750&gt;=INDEX($EH$5:$EH$44,$A750),$B750&lt;=INDEX($EJ$5:$EJ$44,$A750),N$30&gt;=INDEX($EG$5:$EG$44,$A750),N$30&lt;=INDEX($EI$5:$EI$44,$A750)),$A750,0),0)</f>
        <v>0</v>
      </c>
      <c r="O750" s="9">
        <f>IFERROR(IF(AND($B750&gt;=INDEX($EH$5:$EH$44,$A750),$B750&lt;=INDEX($EJ$5:$EJ$44,$A750),O$30&gt;=INDEX($EG$5:$EG$44,$A750),O$30&lt;=INDEX($EI$5:$EI$44,$A750)),$A750,0),0)</f>
        <v>0</v>
      </c>
      <c r="P750" s="9">
        <f>IFERROR(IF(AND($B750&gt;=INDEX($EH$5:$EH$44,$A750),$B750&lt;=INDEX($EJ$5:$EJ$44,$A750),P$30&gt;=INDEX($EG$5:$EG$44,$A750),P$30&lt;=INDEX($EI$5:$EI$44,$A750)),$A750,0),0)</f>
        <v>0</v>
      </c>
      <c r="Q750" s="9">
        <f>IFERROR(IF(AND($B750&gt;=INDEX($EH$5:$EH$44,$A750),$B750&lt;=INDEX($EJ$5:$EJ$44,$A750),Q$30&gt;=INDEX($EG$5:$EG$44,$A750),Q$30&lt;=INDEX($EI$5:$EI$44,$A750)),$A750,0),0)</f>
        <v>0</v>
      </c>
      <c r="R750" s="9">
        <f>IFERROR(IF(AND($B750&gt;=INDEX($EH$5:$EH$44,$A750),$B750&lt;=INDEX($EJ$5:$EJ$44,$A750),R$30&gt;=INDEX($EG$5:$EG$44,$A750),R$30&lt;=INDEX($EI$5:$EI$44,$A750)),$A750,0),0)</f>
        <v>0</v>
      </c>
      <c r="S750" s="9">
        <f>IFERROR(IF(AND($B750&gt;=INDEX($EH$5:$EH$44,$A750),$B750&lt;=INDEX($EJ$5:$EJ$44,$A750),S$30&gt;=INDEX($EG$5:$EG$44,$A750),S$30&lt;=INDEX($EI$5:$EI$44,$A750)),$A750,0),0)</f>
        <v>29</v>
      </c>
      <c r="T750" s="9">
        <f>IFERROR(IF(AND($B750&gt;=INDEX($EH$5:$EH$44,$A750),$B750&lt;=INDEX($EJ$5:$EJ$44,$A750),T$30&gt;=INDEX($EG$5:$EG$44,$A750),T$30&lt;=INDEX($EI$5:$EI$44,$A750)),$A750,0),0)</f>
        <v>29</v>
      </c>
      <c r="U750" s="9">
        <f>IFERROR(IF(AND($B750&gt;=INDEX($EH$5:$EH$44,$A750),$B750&lt;=INDEX($EJ$5:$EJ$44,$A750),U$30&gt;=INDEX($EG$5:$EG$44,$A750),U$30&lt;=INDEX($EI$5:$EI$44,$A750)),$A750,0),0)</f>
        <v>29</v>
      </c>
      <c r="V750" s="9">
        <f>IFERROR(IF(AND($B750&gt;=INDEX($EH$5:$EH$44,$A750),$B750&lt;=INDEX($EJ$5:$EJ$44,$A750),V$30&gt;=INDEX($EG$5:$EG$44,$A750),V$30&lt;=INDEX($EI$5:$EI$44,$A750)),$A750,0),0)</f>
        <v>29</v>
      </c>
      <c r="W750" s="9">
        <f>IFERROR(IF(AND($B750&gt;=INDEX($EH$5:$EH$44,$A750),$B750&lt;=INDEX($EJ$5:$EJ$44,$A750),W$30&gt;=INDEX($EG$5:$EG$44,$A750),W$30&lt;=INDEX($EI$5:$EI$44,$A750)),$A750,0),0)</f>
        <v>0</v>
      </c>
      <c r="X750" s="9">
        <f>IFERROR(IF(AND($B750&gt;=INDEX($EH$5:$EH$44,$A750),$B750&lt;=INDEX($EJ$5:$EJ$44,$A750),X$30&gt;=INDEX($EG$5:$EG$44,$A750),X$30&lt;=INDEX($EI$5:$EI$44,$A750)),$A750,0),0)</f>
        <v>0</v>
      </c>
      <c r="Y750" s="9">
        <f>IFERROR(IF(AND($B750&gt;=INDEX($EH$5:$EH$44,$A750),$B750&lt;=INDEX($EJ$5:$EJ$44,$A750),Y$30&gt;=INDEX($EG$5:$EG$44,$A750),Y$30&lt;=INDEX($EI$5:$EI$44,$A750)),$A750,0),0)</f>
        <v>0</v>
      </c>
      <c r="Z750" s="9">
        <f>IFERROR(IF(AND($B750&gt;=INDEX($EH$5:$EH$44,$A750),$B750&lt;=INDEX($EJ$5:$EJ$44,$A750),Z$30&gt;=INDEX($EG$5:$EG$44,$A750),Z$30&lt;=INDEX($EI$5:$EI$44,$A750)),$A750,0),0)</f>
        <v>0</v>
      </c>
      <c r="AA750" s="9">
        <f>IFERROR(IF(AND($B750&gt;=INDEX($EH$5:$EH$44,$A750),$B750&lt;=INDEX($EJ$5:$EJ$44,$A750),AA$30&gt;=INDEX($EG$5:$EG$44,$A750),AA$30&lt;=INDEX($EI$5:$EI$44,$A750)),$A750,0),0)</f>
        <v>0</v>
      </c>
      <c r="AB750" s="9">
        <f>IFERROR(IF(AND($B750&gt;=INDEX($EH$5:$EH$44,$A750),$B750&lt;=INDEX($EJ$5:$EJ$44,$A750),AB$30&gt;=INDEX($EG$5:$EG$44,$A750),AB$30&lt;=INDEX($EI$5:$EI$44,$A750)),$A750,0),0)</f>
        <v>0</v>
      </c>
      <c r="AC750" s="9">
        <f>IFERROR(IF(AND($B750&gt;=INDEX($EH$5:$EH$44,$A750),$B750&lt;=INDEX($EJ$5:$EJ$44,$A750),AC$30&gt;=INDEX($EG$5:$EG$44,$A750),AC$30&lt;=INDEX($EI$5:$EI$44,$A750)),$A750,0),0)</f>
        <v>0</v>
      </c>
      <c r="AD750" s="9">
        <f>IFERROR(IF(AND($B750&gt;=INDEX($EH$5:$EH$44,$A750),$B750&lt;=INDEX($EJ$5:$EJ$44,$A750),AD$30&gt;=INDEX($EG$5:$EG$44,$A750),AD$30&lt;=INDEX($EI$5:$EI$44,$A750)),$A750,0),0)</f>
        <v>0</v>
      </c>
      <c r="AE750" s="9">
        <f>IFERROR(IF(AND($B750&gt;=INDEX($EH$5:$EH$44,$A750),$B750&lt;=INDEX($EJ$5:$EJ$44,$A750),AE$30&gt;=INDEX($EG$5:$EG$44,$A750),AE$30&lt;=INDEX($EI$5:$EI$44,$A750)),$A750,0),0)</f>
        <v>0</v>
      </c>
      <c r="AF750" s="9">
        <f>IFERROR(IF(AND($B750&gt;=INDEX($EH$5:$EH$44,$A750),$B750&lt;=INDEX($EJ$5:$EJ$44,$A750),AF$30&gt;=INDEX($EG$5:$EG$44,$A750),AF$30&lt;=INDEX($EI$5:$EI$44,$A750)),$A750,0),0)</f>
        <v>0</v>
      </c>
      <c r="AG750" s="9">
        <f>IFERROR(IF(AND($B750&gt;=INDEX($EH$5:$EH$44,$A750),$B750&lt;=INDEX($EJ$5:$EJ$44,$A750),AG$30&gt;=INDEX($EG$5:$EG$44,$A750),AG$30&lt;=INDEX($EI$5:$EI$44,$A750)),$A750,0),0)</f>
        <v>0</v>
      </c>
      <c r="AH750" s="9"/>
    </row>
    <row r="751" spans="1:34">
      <c r="A751" s="5">
        <f t="shared" si="100"/>
        <v>29</v>
      </c>
      <c r="B751" s="5">
        <f t="shared" si="99"/>
        <v>20</v>
      </c>
      <c r="C751" s="9">
        <f>IFERROR(IF(AND($B751&gt;=INDEX($EH$5:$EH$44,$A751),$B751&lt;=INDEX($EJ$5:$EJ$44,$A751),C$30&gt;=INDEX($EG$5:$EG$44,$A751),C$30&lt;=INDEX($EI$5:$EI$44,$A751)),$A751,0),0)</f>
        <v>0</v>
      </c>
      <c r="D751" s="9">
        <f>IFERROR(IF(AND($B751&gt;=INDEX($EH$5:$EH$44,$A751),$B751&lt;=INDEX($EJ$5:$EJ$44,$A751),D$30&gt;=INDEX($EG$5:$EG$44,$A751),D$30&lt;=INDEX($EI$5:$EI$44,$A751)),$A751,0),0)</f>
        <v>0</v>
      </c>
      <c r="E751" s="9">
        <f>IFERROR(IF(AND($B751&gt;=INDEX($EH$5:$EH$44,$A751),$B751&lt;=INDEX($EJ$5:$EJ$44,$A751),E$30&gt;=INDEX($EG$5:$EG$44,$A751),E$30&lt;=INDEX($EI$5:$EI$44,$A751)),$A751,0),0)</f>
        <v>0</v>
      </c>
      <c r="F751" s="9">
        <f>IFERROR(IF(AND($B751&gt;=INDEX($EH$5:$EH$44,$A751),$B751&lt;=INDEX($EJ$5:$EJ$44,$A751),F$30&gt;=INDEX($EG$5:$EG$44,$A751),F$30&lt;=INDEX($EI$5:$EI$44,$A751)),$A751,0),0)</f>
        <v>0</v>
      </c>
      <c r="G751" s="9">
        <f>IFERROR(IF(AND($B751&gt;=INDEX($EH$5:$EH$44,$A751),$B751&lt;=INDEX($EJ$5:$EJ$44,$A751),G$30&gt;=INDEX($EG$5:$EG$44,$A751),G$30&lt;=INDEX($EI$5:$EI$44,$A751)),$A751,0),0)</f>
        <v>0</v>
      </c>
      <c r="H751" s="9">
        <f>IFERROR(IF(AND($B751&gt;=INDEX($EH$5:$EH$44,$A751),$B751&lt;=INDEX($EJ$5:$EJ$44,$A751),H$30&gt;=INDEX($EG$5:$EG$44,$A751),H$30&lt;=INDEX($EI$5:$EI$44,$A751)),$A751,0),0)</f>
        <v>0</v>
      </c>
      <c r="I751" s="9">
        <f>IFERROR(IF(AND($B751&gt;=INDEX($EH$5:$EH$44,$A751),$B751&lt;=INDEX($EJ$5:$EJ$44,$A751),I$30&gt;=INDEX($EG$5:$EG$44,$A751),I$30&lt;=INDEX($EI$5:$EI$44,$A751)),$A751,0),0)</f>
        <v>0</v>
      </c>
      <c r="J751" s="9">
        <f>IFERROR(IF(AND($B751&gt;=INDEX($EH$5:$EH$44,$A751),$B751&lt;=INDEX($EJ$5:$EJ$44,$A751),J$30&gt;=INDEX($EG$5:$EG$44,$A751),J$30&lt;=INDEX($EI$5:$EI$44,$A751)),$A751,0),0)</f>
        <v>0</v>
      </c>
      <c r="K751" s="9">
        <f>IFERROR(IF(AND($B751&gt;=INDEX($EH$5:$EH$44,$A751),$B751&lt;=INDEX($EJ$5:$EJ$44,$A751),K$30&gt;=INDEX($EG$5:$EG$44,$A751),K$30&lt;=INDEX($EI$5:$EI$44,$A751)),$A751,0),0)</f>
        <v>0</v>
      </c>
      <c r="L751" s="9">
        <f>IFERROR(IF(AND($B751&gt;=INDEX($EH$5:$EH$44,$A751),$B751&lt;=INDEX($EJ$5:$EJ$44,$A751),L$30&gt;=INDEX($EG$5:$EG$44,$A751),L$30&lt;=INDEX($EI$5:$EI$44,$A751)),$A751,0),0)</f>
        <v>0</v>
      </c>
      <c r="M751" s="9">
        <f>IFERROR(IF(AND($B751&gt;=INDEX($EH$5:$EH$44,$A751),$B751&lt;=INDEX($EJ$5:$EJ$44,$A751),M$30&gt;=INDEX($EG$5:$EG$44,$A751),M$30&lt;=INDEX($EI$5:$EI$44,$A751)),$A751,0),0)</f>
        <v>0</v>
      </c>
      <c r="N751" s="9">
        <f>IFERROR(IF(AND($B751&gt;=INDEX($EH$5:$EH$44,$A751),$B751&lt;=INDEX($EJ$5:$EJ$44,$A751),N$30&gt;=INDEX($EG$5:$EG$44,$A751),N$30&lt;=INDEX($EI$5:$EI$44,$A751)),$A751,0),0)</f>
        <v>0</v>
      </c>
      <c r="O751" s="9">
        <f>IFERROR(IF(AND($B751&gt;=INDEX($EH$5:$EH$44,$A751),$B751&lt;=INDEX($EJ$5:$EJ$44,$A751),O$30&gt;=INDEX($EG$5:$EG$44,$A751),O$30&lt;=INDEX($EI$5:$EI$44,$A751)),$A751,0),0)</f>
        <v>0</v>
      </c>
      <c r="P751" s="9">
        <f>IFERROR(IF(AND($B751&gt;=INDEX($EH$5:$EH$44,$A751),$B751&lt;=INDEX($EJ$5:$EJ$44,$A751),P$30&gt;=INDEX($EG$5:$EG$44,$A751),P$30&lt;=INDEX($EI$5:$EI$44,$A751)),$A751,0),0)</f>
        <v>0</v>
      </c>
      <c r="Q751" s="9">
        <f>IFERROR(IF(AND($B751&gt;=INDEX($EH$5:$EH$44,$A751),$B751&lt;=INDEX($EJ$5:$EJ$44,$A751),Q$30&gt;=INDEX($EG$5:$EG$44,$A751),Q$30&lt;=INDEX($EI$5:$EI$44,$A751)),$A751,0),0)</f>
        <v>0</v>
      </c>
      <c r="R751" s="9">
        <f>IFERROR(IF(AND($B751&gt;=INDEX($EH$5:$EH$44,$A751),$B751&lt;=INDEX($EJ$5:$EJ$44,$A751),R$30&gt;=INDEX($EG$5:$EG$44,$A751),R$30&lt;=INDEX($EI$5:$EI$44,$A751)),$A751,0),0)</f>
        <v>0</v>
      </c>
      <c r="S751" s="9">
        <f>IFERROR(IF(AND($B751&gt;=INDEX($EH$5:$EH$44,$A751),$B751&lt;=INDEX($EJ$5:$EJ$44,$A751),S$30&gt;=INDEX($EG$5:$EG$44,$A751),S$30&lt;=INDEX($EI$5:$EI$44,$A751)),$A751,0),0)</f>
        <v>0</v>
      </c>
      <c r="T751" s="9">
        <f>IFERROR(IF(AND($B751&gt;=INDEX($EH$5:$EH$44,$A751),$B751&lt;=INDEX($EJ$5:$EJ$44,$A751),T$30&gt;=INDEX($EG$5:$EG$44,$A751),T$30&lt;=INDEX($EI$5:$EI$44,$A751)),$A751,0),0)</f>
        <v>0</v>
      </c>
      <c r="U751" s="9">
        <f>IFERROR(IF(AND($B751&gt;=INDEX($EH$5:$EH$44,$A751),$B751&lt;=INDEX($EJ$5:$EJ$44,$A751),U$30&gt;=INDEX($EG$5:$EG$44,$A751),U$30&lt;=INDEX($EI$5:$EI$44,$A751)),$A751,0),0)</f>
        <v>0</v>
      </c>
      <c r="V751" s="9">
        <f>IFERROR(IF(AND($B751&gt;=INDEX($EH$5:$EH$44,$A751),$B751&lt;=INDEX($EJ$5:$EJ$44,$A751),V$30&gt;=INDEX($EG$5:$EG$44,$A751),V$30&lt;=INDEX($EI$5:$EI$44,$A751)),$A751,0),0)</f>
        <v>0</v>
      </c>
      <c r="W751" s="9">
        <f>IFERROR(IF(AND($B751&gt;=INDEX($EH$5:$EH$44,$A751),$B751&lt;=INDEX($EJ$5:$EJ$44,$A751),W$30&gt;=INDEX($EG$5:$EG$44,$A751),W$30&lt;=INDEX($EI$5:$EI$44,$A751)),$A751,0),0)</f>
        <v>0</v>
      </c>
      <c r="X751" s="9">
        <f>IFERROR(IF(AND($B751&gt;=INDEX($EH$5:$EH$44,$A751),$B751&lt;=INDEX($EJ$5:$EJ$44,$A751),X$30&gt;=INDEX($EG$5:$EG$44,$A751),X$30&lt;=INDEX($EI$5:$EI$44,$A751)),$A751,0),0)</f>
        <v>0</v>
      </c>
      <c r="Y751" s="9">
        <f>IFERROR(IF(AND($B751&gt;=INDEX($EH$5:$EH$44,$A751),$B751&lt;=INDEX($EJ$5:$EJ$44,$A751),Y$30&gt;=INDEX($EG$5:$EG$44,$A751),Y$30&lt;=INDEX($EI$5:$EI$44,$A751)),$A751,0),0)</f>
        <v>0</v>
      </c>
      <c r="Z751" s="9">
        <f>IFERROR(IF(AND($B751&gt;=INDEX($EH$5:$EH$44,$A751),$B751&lt;=INDEX($EJ$5:$EJ$44,$A751),Z$30&gt;=INDEX($EG$5:$EG$44,$A751),Z$30&lt;=INDEX($EI$5:$EI$44,$A751)),$A751,0),0)</f>
        <v>0</v>
      </c>
      <c r="AA751" s="9">
        <f>IFERROR(IF(AND($B751&gt;=INDEX($EH$5:$EH$44,$A751),$B751&lt;=INDEX($EJ$5:$EJ$44,$A751),AA$30&gt;=INDEX($EG$5:$EG$44,$A751),AA$30&lt;=INDEX($EI$5:$EI$44,$A751)),$A751,0),0)</f>
        <v>0</v>
      </c>
      <c r="AB751" s="9">
        <f>IFERROR(IF(AND($B751&gt;=INDEX($EH$5:$EH$44,$A751),$B751&lt;=INDEX($EJ$5:$EJ$44,$A751),AB$30&gt;=INDEX($EG$5:$EG$44,$A751),AB$30&lt;=INDEX($EI$5:$EI$44,$A751)),$A751,0),0)</f>
        <v>0</v>
      </c>
      <c r="AC751" s="9">
        <f>IFERROR(IF(AND($B751&gt;=INDEX($EH$5:$EH$44,$A751),$B751&lt;=INDEX($EJ$5:$EJ$44,$A751),AC$30&gt;=INDEX($EG$5:$EG$44,$A751),AC$30&lt;=INDEX($EI$5:$EI$44,$A751)),$A751,0),0)</f>
        <v>0</v>
      </c>
      <c r="AD751" s="9">
        <f>IFERROR(IF(AND($B751&gt;=INDEX($EH$5:$EH$44,$A751),$B751&lt;=INDEX($EJ$5:$EJ$44,$A751),AD$30&gt;=INDEX($EG$5:$EG$44,$A751),AD$30&lt;=INDEX($EI$5:$EI$44,$A751)),$A751,0),0)</f>
        <v>0</v>
      </c>
      <c r="AE751" s="9">
        <f>IFERROR(IF(AND($B751&gt;=INDEX($EH$5:$EH$44,$A751),$B751&lt;=INDEX($EJ$5:$EJ$44,$A751),AE$30&gt;=INDEX($EG$5:$EG$44,$A751),AE$30&lt;=INDEX($EI$5:$EI$44,$A751)),$A751,0),0)</f>
        <v>0</v>
      </c>
      <c r="AF751" s="9">
        <f>IFERROR(IF(AND($B751&gt;=INDEX($EH$5:$EH$44,$A751),$B751&lt;=INDEX($EJ$5:$EJ$44,$A751),AF$30&gt;=INDEX($EG$5:$EG$44,$A751),AF$30&lt;=INDEX($EI$5:$EI$44,$A751)),$A751,0),0)</f>
        <v>0</v>
      </c>
      <c r="AG751" s="9">
        <f>IFERROR(IF(AND($B751&gt;=INDEX($EH$5:$EH$44,$A751),$B751&lt;=INDEX($EJ$5:$EJ$44,$A751),AG$30&gt;=INDEX($EG$5:$EG$44,$A751),AG$30&lt;=INDEX($EI$5:$EI$44,$A751)),$A751,0),0)</f>
        <v>0</v>
      </c>
      <c r="AH751" s="9"/>
    </row>
    <row r="752" spans="1:34">
      <c r="A752" s="5">
        <f t="shared" si="100"/>
        <v>29</v>
      </c>
      <c r="B752" s="5">
        <f t="shared" si="99"/>
        <v>21</v>
      </c>
      <c r="C752" s="9">
        <f>IFERROR(IF(AND($B752&gt;=INDEX($EH$5:$EH$44,$A752),$B752&lt;=INDEX($EJ$5:$EJ$44,$A752),C$30&gt;=INDEX($EG$5:$EG$44,$A752),C$30&lt;=INDEX($EI$5:$EI$44,$A752)),$A752,0),0)</f>
        <v>0</v>
      </c>
      <c r="D752" s="9">
        <f>IFERROR(IF(AND($B752&gt;=INDEX($EH$5:$EH$44,$A752),$B752&lt;=INDEX($EJ$5:$EJ$44,$A752),D$30&gt;=INDEX($EG$5:$EG$44,$A752),D$30&lt;=INDEX($EI$5:$EI$44,$A752)),$A752,0),0)</f>
        <v>0</v>
      </c>
      <c r="E752" s="9">
        <f>IFERROR(IF(AND($B752&gt;=INDEX($EH$5:$EH$44,$A752),$B752&lt;=INDEX($EJ$5:$EJ$44,$A752),E$30&gt;=INDEX($EG$5:$EG$44,$A752),E$30&lt;=INDEX($EI$5:$EI$44,$A752)),$A752,0),0)</f>
        <v>0</v>
      </c>
      <c r="F752" s="9">
        <f>IFERROR(IF(AND($B752&gt;=INDEX($EH$5:$EH$44,$A752),$B752&lt;=INDEX($EJ$5:$EJ$44,$A752),F$30&gt;=INDEX($EG$5:$EG$44,$A752),F$30&lt;=INDEX($EI$5:$EI$44,$A752)),$A752,0),0)</f>
        <v>0</v>
      </c>
      <c r="G752" s="9">
        <f>IFERROR(IF(AND($B752&gt;=INDEX($EH$5:$EH$44,$A752),$B752&lt;=INDEX($EJ$5:$EJ$44,$A752),G$30&gt;=INDEX($EG$5:$EG$44,$A752),G$30&lt;=INDEX($EI$5:$EI$44,$A752)),$A752,0),0)</f>
        <v>0</v>
      </c>
      <c r="H752" s="9">
        <f>IFERROR(IF(AND($B752&gt;=INDEX($EH$5:$EH$44,$A752),$B752&lt;=INDEX($EJ$5:$EJ$44,$A752),H$30&gt;=INDEX($EG$5:$EG$44,$A752),H$30&lt;=INDEX($EI$5:$EI$44,$A752)),$A752,0),0)</f>
        <v>0</v>
      </c>
      <c r="I752" s="9">
        <f>IFERROR(IF(AND($B752&gt;=INDEX($EH$5:$EH$44,$A752),$B752&lt;=INDEX($EJ$5:$EJ$44,$A752),I$30&gt;=INDEX($EG$5:$EG$44,$A752),I$30&lt;=INDEX($EI$5:$EI$44,$A752)),$A752,0),0)</f>
        <v>0</v>
      </c>
      <c r="J752" s="9">
        <f>IFERROR(IF(AND($B752&gt;=INDEX($EH$5:$EH$44,$A752),$B752&lt;=INDEX($EJ$5:$EJ$44,$A752),J$30&gt;=INDEX($EG$5:$EG$44,$A752),J$30&lt;=INDEX($EI$5:$EI$44,$A752)),$A752,0),0)</f>
        <v>0</v>
      </c>
      <c r="K752" s="9">
        <f>IFERROR(IF(AND($B752&gt;=INDEX($EH$5:$EH$44,$A752),$B752&lt;=INDEX($EJ$5:$EJ$44,$A752),K$30&gt;=INDEX($EG$5:$EG$44,$A752),K$30&lt;=INDEX($EI$5:$EI$44,$A752)),$A752,0),0)</f>
        <v>0</v>
      </c>
      <c r="L752" s="9">
        <f>IFERROR(IF(AND($B752&gt;=INDEX($EH$5:$EH$44,$A752),$B752&lt;=INDEX($EJ$5:$EJ$44,$A752),L$30&gt;=INDEX($EG$5:$EG$44,$A752),L$30&lt;=INDEX($EI$5:$EI$44,$A752)),$A752,0),0)</f>
        <v>0</v>
      </c>
      <c r="M752" s="9">
        <f>IFERROR(IF(AND($B752&gt;=INDEX($EH$5:$EH$44,$A752),$B752&lt;=INDEX($EJ$5:$EJ$44,$A752),M$30&gt;=INDEX($EG$5:$EG$44,$A752),M$30&lt;=INDEX($EI$5:$EI$44,$A752)),$A752,0),0)</f>
        <v>0</v>
      </c>
      <c r="N752" s="9">
        <f>IFERROR(IF(AND($B752&gt;=INDEX($EH$5:$EH$44,$A752),$B752&lt;=INDEX($EJ$5:$EJ$44,$A752),N$30&gt;=INDEX($EG$5:$EG$44,$A752),N$30&lt;=INDEX($EI$5:$EI$44,$A752)),$A752,0),0)</f>
        <v>0</v>
      </c>
      <c r="O752" s="9">
        <f>IFERROR(IF(AND($B752&gt;=INDEX($EH$5:$EH$44,$A752),$B752&lt;=INDEX($EJ$5:$EJ$44,$A752),O$30&gt;=INDEX($EG$5:$EG$44,$A752),O$30&lt;=INDEX($EI$5:$EI$44,$A752)),$A752,0),0)</f>
        <v>0</v>
      </c>
      <c r="P752" s="9">
        <f>IFERROR(IF(AND($B752&gt;=INDEX($EH$5:$EH$44,$A752),$B752&lt;=INDEX($EJ$5:$EJ$44,$A752),P$30&gt;=INDEX($EG$5:$EG$44,$A752),P$30&lt;=INDEX($EI$5:$EI$44,$A752)),$A752,0),0)</f>
        <v>0</v>
      </c>
      <c r="Q752" s="9">
        <f>IFERROR(IF(AND($B752&gt;=INDEX($EH$5:$EH$44,$A752),$B752&lt;=INDEX($EJ$5:$EJ$44,$A752),Q$30&gt;=INDEX($EG$5:$EG$44,$A752),Q$30&lt;=INDEX($EI$5:$EI$44,$A752)),$A752,0),0)</f>
        <v>0</v>
      </c>
      <c r="R752" s="9">
        <f>IFERROR(IF(AND($B752&gt;=INDEX($EH$5:$EH$44,$A752),$B752&lt;=INDEX($EJ$5:$EJ$44,$A752),R$30&gt;=INDEX($EG$5:$EG$44,$A752),R$30&lt;=INDEX($EI$5:$EI$44,$A752)),$A752,0),0)</f>
        <v>0</v>
      </c>
      <c r="S752" s="9">
        <f>IFERROR(IF(AND($B752&gt;=INDEX($EH$5:$EH$44,$A752),$B752&lt;=INDEX($EJ$5:$EJ$44,$A752),S$30&gt;=INDEX($EG$5:$EG$44,$A752),S$30&lt;=INDEX($EI$5:$EI$44,$A752)),$A752,0),0)</f>
        <v>0</v>
      </c>
      <c r="T752" s="9">
        <f>IFERROR(IF(AND($B752&gt;=INDEX($EH$5:$EH$44,$A752),$B752&lt;=INDEX($EJ$5:$EJ$44,$A752),T$30&gt;=INDEX($EG$5:$EG$44,$A752),T$30&lt;=INDEX($EI$5:$EI$44,$A752)),$A752,0),0)</f>
        <v>0</v>
      </c>
      <c r="U752" s="9">
        <f>IFERROR(IF(AND($B752&gt;=INDEX($EH$5:$EH$44,$A752),$B752&lt;=INDEX($EJ$5:$EJ$44,$A752),U$30&gt;=INDEX($EG$5:$EG$44,$A752),U$30&lt;=INDEX($EI$5:$EI$44,$A752)),$A752,0),0)</f>
        <v>0</v>
      </c>
      <c r="V752" s="9">
        <f>IFERROR(IF(AND($B752&gt;=INDEX($EH$5:$EH$44,$A752),$B752&lt;=INDEX($EJ$5:$EJ$44,$A752),V$30&gt;=INDEX($EG$5:$EG$44,$A752),V$30&lt;=INDEX($EI$5:$EI$44,$A752)),$A752,0),0)</f>
        <v>0</v>
      </c>
      <c r="W752" s="9">
        <f>IFERROR(IF(AND($B752&gt;=INDEX($EH$5:$EH$44,$A752),$B752&lt;=INDEX($EJ$5:$EJ$44,$A752),W$30&gt;=INDEX($EG$5:$EG$44,$A752),W$30&lt;=INDEX($EI$5:$EI$44,$A752)),$A752,0),0)</f>
        <v>0</v>
      </c>
      <c r="X752" s="9">
        <f>IFERROR(IF(AND($B752&gt;=INDEX($EH$5:$EH$44,$A752),$B752&lt;=INDEX($EJ$5:$EJ$44,$A752),X$30&gt;=INDEX($EG$5:$EG$44,$A752),X$30&lt;=INDEX($EI$5:$EI$44,$A752)),$A752,0),0)</f>
        <v>0</v>
      </c>
      <c r="Y752" s="9">
        <f>IFERROR(IF(AND($B752&gt;=INDEX($EH$5:$EH$44,$A752),$B752&lt;=INDEX($EJ$5:$EJ$44,$A752),Y$30&gt;=INDEX($EG$5:$EG$44,$A752),Y$30&lt;=INDEX($EI$5:$EI$44,$A752)),$A752,0),0)</f>
        <v>0</v>
      </c>
      <c r="Z752" s="9">
        <f>IFERROR(IF(AND($B752&gt;=INDEX($EH$5:$EH$44,$A752),$B752&lt;=INDEX($EJ$5:$EJ$44,$A752),Z$30&gt;=INDEX($EG$5:$EG$44,$A752),Z$30&lt;=INDEX($EI$5:$EI$44,$A752)),$A752,0),0)</f>
        <v>0</v>
      </c>
      <c r="AA752" s="9">
        <f>IFERROR(IF(AND($B752&gt;=INDEX($EH$5:$EH$44,$A752),$B752&lt;=INDEX($EJ$5:$EJ$44,$A752),AA$30&gt;=INDEX($EG$5:$EG$44,$A752),AA$30&lt;=INDEX($EI$5:$EI$44,$A752)),$A752,0),0)</f>
        <v>0</v>
      </c>
      <c r="AB752" s="9">
        <f>IFERROR(IF(AND($B752&gt;=INDEX($EH$5:$EH$44,$A752),$B752&lt;=INDEX($EJ$5:$EJ$44,$A752),AB$30&gt;=INDEX($EG$5:$EG$44,$A752),AB$30&lt;=INDEX($EI$5:$EI$44,$A752)),$A752,0),0)</f>
        <v>0</v>
      </c>
      <c r="AC752" s="9">
        <f>IFERROR(IF(AND($B752&gt;=INDEX($EH$5:$EH$44,$A752),$B752&lt;=INDEX($EJ$5:$EJ$44,$A752),AC$30&gt;=INDEX($EG$5:$EG$44,$A752),AC$30&lt;=INDEX($EI$5:$EI$44,$A752)),$A752,0),0)</f>
        <v>0</v>
      </c>
      <c r="AD752" s="9">
        <f>IFERROR(IF(AND($B752&gt;=INDEX($EH$5:$EH$44,$A752),$B752&lt;=INDEX($EJ$5:$EJ$44,$A752),AD$30&gt;=INDEX($EG$5:$EG$44,$A752),AD$30&lt;=INDEX($EI$5:$EI$44,$A752)),$A752,0),0)</f>
        <v>0</v>
      </c>
      <c r="AE752" s="9">
        <f>IFERROR(IF(AND($B752&gt;=INDEX($EH$5:$EH$44,$A752),$B752&lt;=INDEX($EJ$5:$EJ$44,$A752),AE$30&gt;=INDEX($EG$5:$EG$44,$A752),AE$30&lt;=INDEX($EI$5:$EI$44,$A752)),$A752,0),0)</f>
        <v>0</v>
      </c>
      <c r="AF752" s="9">
        <f>IFERROR(IF(AND($B752&gt;=INDEX($EH$5:$EH$44,$A752),$B752&lt;=INDEX($EJ$5:$EJ$44,$A752),AF$30&gt;=INDEX($EG$5:$EG$44,$A752),AF$30&lt;=INDEX($EI$5:$EI$44,$A752)),$A752,0),0)</f>
        <v>0</v>
      </c>
      <c r="AG752" s="9">
        <f>IFERROR(IF(AND($B752&gt;=INDEX($EH$5:$EH$44,$A752),$B752&lt;=INDEX($EJ$5:$EJ$44,$A752),AG$30&gt;=INDEX($EG$5:$EG$44,$A752),AG$30&lt;=INDEX($EI$5:$EI$44,$A752)),$A752,0),0)</f>
        <v>0</v>
      </c>
      <c r="AH752" s="9"/>
    </row>
    <row r="753" spans="1:34">
      <c r="A753" s="5">
        <f t="shared" si="100"/>
        <v>29</v>
      </c>
      <c r="B753" s="5">
        <f t="shared" si="99"/>
        <v>22</v>
      </c>
      <c r="C753" s="9">
        <f>IFERROR(IF(AND($B753&gt;=INDEX($EH$5:$EH$44,$A753),$B753&lt;=INDEX($EJ$5:$EJ$44,$A753),C$30&gt;=INDEX($EG$5:$EG$44,$A753),C$30&lt;=INDEX($EI$5:$EI$44,$A753)),$A753,0),0)</f>
        <v>0</v>
      </c>
      <c r="D753" s="9">
        <f>IFERROR(IF(AND($B753&gt;=INDEX($EH$5:$EH$44,$A753),$B753&lt;=INDEX($EJ$5:$EJ$44,$A753),D$30&gt;=INDEX($EG$5:$EG$44,$A753),D$30&lt;=INDEX($EI$5:$EI$44,$A753)),$A753,0),0)</f>
        <v>0</v>
      </c>
      <c r="E753" s="9">
        <f>IFERROR(IF(AND($B753&gt;=INDEX($EH$5:$EH$44,$A753),$B753&lt;=INDEX($EJ$5:$EJ$44,$A753),E$30&gt;=INDEX($EG$5:$EG$44,$A753),E$30&lt;=INDEX($EI$5:$EI$44,$A753)),$A753,0),0)</f>
        <v>0</v>
      </c>
      <c r="F753" s="9">
        <f>IFERROR(IF(AND($B753&gt;=INDEX($EH$5:$EH$44,$A753),$B753&lt;=INDEX($EJ$5:$EJ$44,$A753),F$30&gt;=INDEX($EG$5:$EG$44,$A753),F$30&lt;=INDEX($EI$5:$EI$44,$A753)),$A753,0),0)</f>
        <v>0</v>
      </c>
      <c r="G753" s="9">
        <f>IFERROR(IF(AND($B753&gt;=INDEX($EH$5:$EH$44,$A753),$B753&lt;=INDEX($EJ$5:$EJ$44,$A753),G$30&gt;=INDEX($EG$5:$EG$44,$A753),G$30&lt;=INDEX($EI$5:$EI$44,$A753)),$A753,0),0)</f>
        <v>0</v>
      </c>
      <c r="H753" s="9">
        <f>IFERROR(IF(AND($B753&gt;=INDEX($EH$5:$EH$44,$A753),$B753&lt;=INDEX($EJ$5:$EJ$44,$A753),H$30&gt;=INDEX($EG$5:$EG$44,$A753),H$30&lt;=INDEX($EI$5:$EI$44,$A753)),$A753,0),0)</f>
        <v>0</v>
      </c>
      <c r="I753" s="9">
        <f>IFERROR(IF(AND($B753&gt;=INDEX($EH$5:$EH$44,$A753),$B753&lt;=INDEX($EJ$5:$EJ$44,$A753),I$30&gt;=INDEX($EG$5:$EG$44,$A753),I$30&lt;=INDEX($EI$5:$EI$44,$A753)),$A753,0),0)</f>
        <v>0</v>
      </c>
      <c r="J753" s="9">
        <f>IFERROR(IF(AND($B753&gt;=INDEX($EH$5:$EH$44,$A753),$B753&lt;=INDEX($EJ$5:$EJ$44,$A753),J$30&gt;=INDEX($EG$5:$EG$44,$A753),J$30&lt;=INDEX($EI$5:$EI$44,$A753)),$A753,0),0)</f>
        <v>0</v>
      </c>
      <c r="K753" s="9">
        <f>IFERROR(IF(AND($B753&gt;=INDEX($EH$5:$EH$44,$A753),$B753&lt;=INDEX($EJ$5:$EJ$44,$A753),K$30&gt;=INDEX($EG$5:$EG$44,$A753),K$30&lt;=INDEX($EI$5:$EI$44,$A753)),$A753,0),0)</f>
        <v>0</v>
      </c>
      <c r="L753" s="9">
        <f>IFERROR(IF(AND($B753&gt;=INDEX($EH$5:$EH$44,$A753),$B753&lt;=INDEX($EJ$5:$EJ$44,$A753),L$30&gt;=INDEX($EG$5:$EG$44,$A753),L$30&lt;=INDEX($EI$5:$EI$44,$A753)),$A753,0),0)</f>
        <v>0</v>
      </c>
      <c r="M753" s="9">
        <f>IFERROR(IF(AND($B753&gt;=INDEX($EH$5:$EH$44,$A753),$B753&lt;=INDEX($EJ$5:$EJ$44,$A753),M$30&gt;=INDEX($EG$5:$EG$44,$A753),M$30&lt;=INDEX($EI$5:$EI$44,$A753)),$A753,0),0)</f>
        <v>0</v>
      </c>
      <c r="N753" s="9">
        <f>IFERROR(IF(AND($B753&gt;=INDEX($EH$5:$EH$44,$A753),$B753&lt;=INDEX($EJ$5:$EJ$44,$A753),N$30&gt;=INDEX($EG$5:$EG$44,$A753),N$30&lt;=INDEX($EI$5:$EI$44,$A753)),$A753,0),0)</f>
        <v>0</v>
      </c>
      <c r="O753" s="9">
        <f>IFERROR(IF(AND($B753&gt;=INDEX($EH$5:$EH$44,$A753),$B753&lt;=INDEX($EJ$5:$EJ$44,$A753),O$30&gt;=INDEX($EG$5:$EG$44,$A753),O$30&lt;=INDEX($EI$5:$EI$44,$A753)),$A753,0),0)</f>
        <v>0</v>
      </c>
      <c r="P753" s="9">
        <f>IFERROR(IF(AND($B753&gt;=INDEX($EH$5:$EH$44,$A753),$B753&lt;=INDEX($EJ$5:$EJ$44,$A753),P$30&gt;=INDEX($EG$5:$EG$44,$A753),P$30&lt;=INDEX($EI$5:$EI$44,$A753)),$A753,0),0)</f>
        <v>0</v>
      </c>
      <c r="Q753" s="9">
        <f>IFERROR(IF(AND($B753&gt;=INDEX($EH$5:$EH$44,$A753),$B753&lt;=INDEX($EJ$5:$EJ$44,$A753),Q$30&gt;=INDEX($EG$5:$EG$44,$A753),Q$30&lt;=INDEX($EI$5:$EI$44,$A753)),$A753,0),0)</f>
        <v>0</v>
      </c>
      <c r="R753" s="9">
        <f>IFERROR(IF(AND($B753&gt;=INDEX($EH$5:$EH$44,$A753),$B753&lt;=INDEX($EJ$5:$EJ$44,$A753),R$30&gt;=INDEX($EG$5:$EG$44,$A753),R$30&lt;=INDEX($EI$5:$EI$44,$A753)),$A753,0),0)</f>
        <v>0</v>
      </c>
      <c r="S753" s="9">
        <f>IFERROR(IF(AND($B753&gt;=INDEX($EH$5:$EH$44,$A753),$B753&lt;=INDEX($EJ$5:$EJ$44,$A753),S$30&gt;=INDEX($EG$5:$EG$44,$A753),S$30&lt;=INDEX($EI$5:$EI$44,$A753)),$A753,0),0)</f>
        <v>0</v>
      </c>
      <c r="T753" s="9">
        <f>IFERROR(IF(AND($B753&gt;=INDEX($EH$5:$EH$44,$A753),$B753&lt;=INDEX($EJ$5:$EJ$44,$A753),T$30&gt;=INDEX($EG$5:$EG$44,$A753),T$30&lt;=INDEX($EI$5:$EI$44,$A753)),$A753,0),0)</f>
        <v>0</v>
      </c>
      <c r="U753" s="9">
        <f>IFERROR(IF(AND($B753&gt;=INDEX($EH$5:$EH$44,$A753),$B753&lt;=INDEX($EJ$5:$EJ$44,$A753),U$30&gt;=INDEX($EG$5:$EG$44,$A753),U$30&lt;=INDEX($EI$5:$EI$44,$A753)),$A753,0),0)</f>
        <v>0</v>
      </c>
      <c r="V753" s="9">
        <f>IFERROR(IF(AND($B753&gt;=INDEX($EH$5:$EH$44,$A753),$B753&lt;=INDEX($EJ$5:$EJ$44,$A753),V$30&gt;=INDEX($EG$5:$EG$44,$A753),V$30&lt;=INDEX($EI$5:$EI$44,$A753)),$A753,0),0)</f>
        <v>0</v>
      </c>
      <c r="W753" s="9">
        <f>IFERROR(IF(AND($B753&gt;=INDEX($EH$5:$EH$44,$A753),$B753&lt;=INDEX($EJ$5:$EJ$44,$A753),W$30&gt;=INDEX($EG$5:$EG$44,$A753),W$30&lt;=INDEX($EI$5:$EI$44,$A753)),$A753,0),0)</f>
        <v>0</v>
      </c>
      <c r="X753" s="9">
        <f>IFERROR(IF(AND($B753&gt;=INDEX($EH$5:$EH$44,$A753),$B753&lt;=INDEX($EJ$5:$EJ$44,$A753),X$30&gt;=INDEX($EG$5:$EG$44,$A753),X$30&lt;=INDEX($EI$5:$EI$44,$A753)),$A753,0),0)</f>
        <v>0</v>
      </c>
      <c r="Y753" s="9">
        <f>IFERROR(IF(AND($B753&gt;=INDEX($EH$5:$EH$44,$A753),$B753&lt;=INDEX($EJ$5:$EJ$44,$A753),Y$30&gt;=INDEX($EG$5:$EG$44,$A753),Y$30&lt;=INDEX($EI$5:$EI$44,$A753)),$A753,0),0)</f>
        <v>0</v>
      </c>
      <c r="Z753" s="9">
        <f>IFERROR(IF(AND($B753&gt;=INDEX($EH$5:$EH$44,$A753),$B753&lt;=INDEX($EJ$5:$EJ$44,$A753),Z$30&gt;=INDEX($EG$5:$EG$44,$A753),Z$30&lt;=INDEX($EI$5:$EI$44,$A753)),$A753,0),0)</f>
        <v>0</v>
      </c>
      <c r="AA753" s="9">
        <f>IFERROR(IF(AND($B753&gt;=INDEX($EH$5:$EH$44,$A753),$B753&lt;=INDEX($EJ$5:$EJ$44,$A753),AA$30&gt;=INDEX($EG$5:$EG$44,$A753),AA$30&lt;=INDEX($EI$5:$EI$44,$A753)),$A753,0),0)</f>
        <v>0</v>
      </c>
      <c r="AB753" s="9">
        <f>IFERROR(IF(AND($B753&gt;=INDEX($EH$5:$EH$44,$A753),$B753&lt;=INDEX($EJ$5:$EJ$44,$A753),AB$30&gt;=INDEX($EG$5:$EG$44,$A753),AB$30&lt;=INDEX($EI$5:$EI$44,$A753)),$A753,0),0)</f>
        <v>0</v>
      </c>
      <c r="AC753" s="9">
        <f>IFERROR(IF(AND($B753&gt;=INDEX($EH$5:$EH$44,$A753),$B753&lt;=INDEX($EJ$5:$EJ$44,$A753),AC$30&gt;=INDEX($EG$5:$EG$44,$A753),AC$30&lt;=INDEX($EI$5:$EI$44,$A753)),$A753,0),0)</f>
        <v>0</v>
      </c>
      <c r="AD753" s="9">
        <f>IFERROR(IF(AND($B753&gt;=INDEX($EH$5:$EH$44,$A753),$B753&lt;=INDEX($EJ$5:$EJ$44,$A753),AD$30&gt;=INDEX($EG$5:$EG$44,$A753),AD$30&lt;=INDEX($EI$5:$EI$44,$A753)),$A753,0),0)</f>
        <v>0</v>
      </c>
      <c r="AE753" s="9">
        <f>IFERROR(IF(AND($B753&gt;=INDEX($EH$5:$EH$44,$A753),$B753&lt;=INDEX($EJ$5:$EJ$44,$A753),AE$30&gt;=INDEX($EG$5:$EG$44,$A753),AE$30&lt;=INDEX($EI$5:$EI$44,$A753)),$A753,0),0)</f>
        <v>0</v>
      </c>
      <c r="AF753" s="9">
        <f>IFERROR(IF(AND($B753&gt;=INDEX($EH$5:$EH$44,$A753),$B753&lt;=INDEX($EJ$5:$EJ$44,$A753),AF$30&gt;=INDEX($EG$5:$EG$44,$A753),AF$30&lt;=INDEX($EI$5:$EI$44,$A753)),$A753,0),0)</f>
        <v>0</v>
      </c>
      <c r="AG753" s="9">
        <f>IFERROR(IF(AND($B753&gt;=INDEX($EH$5:$EH$44,$A753),$B753&lt;=INDEX($EJ$5:$EJ$44,$A753),AG$30&gt;=INDEX($EG$5:$EG$44,$A753),AG$30&lt;=INDEX($EI$5:$EI$44,$A753)),$A753,0),0)</f>
        <v>0</v>
      </c>
      <c r="AH753" s="9"/>
    </row>
    <row r="754" spans="1:34">
      <c r="A754" s="5">
        <f t="shared" si="100"/>
        <v>29</v>
      </c>
      <c r="B754" s="5">
        <f t="shared" si="99"/>
        <v>23</v>
      </c>
      <c r="C754" s="9">
        <f>IFERROR(IF(AND($B754&gt;=INDEX($EH$5:$EH$44,$A754),$B754&lt;=INDEX($EJ$5:$EJ$44,$A754),C$30&gt;=INDEX($EG$5:$EG$44,$A754),C$30&lt;=INDEX($EI$5:$EI$44,$A754)),$A754,0),0)</f>
        <v>0</v>
      </c>
      <c r="D754" s="9">
        <f>IFERROR(IF(AND($B754&gt;=INDEX($EH$5:$EH$44,$A754),$B754&lt;=INDEX($EJ$5:$EJ$44,$A754),D$30&gt;=INDEX($EG$5:$EG$44,$A754),D$30&lt;=INDEX($EI$5:$EI$44,$A754)),$A754,0),0)</f>
        <v>0</v>
      </c>
      <c r="E754" s="9">
        <f>IFERROR(IF(AND($B754&gt;=INDEX($EH$5:$EH$44,$A754),$B754&lt;=INDEX($EJ$5:$EJ$44,$A754),E$30&gt;=INDEX($EG$5:$EG$44,$A754),E$30&lt;=INDEX($EI$5:$EI$44,$A754)),$A754,0),0)</f>
        <v>0</v>
      </c>
      <c r="F754" s="9">
        <f>IFERROR(IF(AND($B754&gt;=INDEX($EH$5:$EH$44,$A754),$B754&lt;=INDEX($EJ$5:$EJ$44,$A754),F$30&gt;=INDEX($EG$5:$EG$44,$A754),F$30&lt;=INDEX($EI$5:$EI$44,$A754)),$A754,0),0)</f>
        <v>0</v>
      </c>
      <c r="G754" s="9">
        <f>IFERROR(IF(AND($B754&gt;=INDEX($EH$5:$EH$44,$A754),$B754&lt;=INDEX($EJ$5:$EJ$44,$A754),G$30&gt;=INDEX($EG$5:$EG$44,$A754),G$30&lt;=INDEX($EI$5:$EI$44,$A754)),$A754,0),0)</f>
        <v>0</v>
      </c>
      <c r="H754" s="9">
        <f>IFERROR(IF(AND($B754&gt;=INDEX($EH$5:$EH$44,$A754),$B754&lt;=INDEX($EJ$5:$EJ$44,$A754),H$30&gt;=INDEX($EG$5:$EG$44,$A754),H$30&lt;=INDEX($EI$5:$EI$44,$A754)),$A754,0),0)</f>
        <v>0</v>
      </c>
      <c r="I754" s="9">
        <f>IFERROR(IF(AND($B754&gt;=INDEX($EH$5:$EH$44,$A754),$B754&lt;=INDEX($EJ$5:$EJ$44,$A754),I$30&gt;=INDEX($EG$5:$EG$44,$A754),I$30&lt;=INDEX($EI$5:$EI$44,$A754)),$A754,0),0)</f>
        <v>0</v>
      </c>
      <c r="J754" s="9">
        <f>IFERROR(IF(AND($B754&gt;=INDEX($EH$5:$EH$44,$A754),$B754&lt;=INDEX($EJ$5:$EJ$44,$A754),J$30&gt;=INDEX($EG$5:$EG$44,$A754),J$30&lt;=INDEX($EI$5:$EI$44,$A754)),$A754,0),0)</f>
        <v>0</v>
      </c>
      <c r="K754" s="9">
        <f>IFERROR(IF(AND($B754&gt;=INDEX($EH$5:$EH$44,$A754),$B754&lt;=INDEX($EJ$5:$EJ$44,$A754),K$30&gt;=INDEX($EG$5:$EG$44,$A754),K$30&lt;=INDEX($EI$5:$EI$44,$A754)),$A754,0),0)</f>
        <v>0</v>
      </c>
      <c r="L754" s="9">
        <f>IFERROR(IF(AND($B754&gt;=INDEX($EH$5:$EH$44,$A754),$B754&lt;=INDEX($EJ$5:$EJ$44,$A754),L$30&gt;=INDEX($EG$5:$EG$44,$A754),L$30&lt;=INDEX($EI$5:$EI$44,$A754)),$A754,0),0)</f>
        <v>0</v>
      </c>
      <c r="M754" s="9">
        <f>IFERROR(IF(AND($B754&gt;=INDEX($EH$5:$EH$44,$A754),$B754&lt;=INDEX($EJ$5:$EJ$44,$A754),M$30&gt;=INDEX($EG$5:$EG$44,$A754),M$30&lt;=INDEX($EI$5:$EI$44,$A754)),$A754,0),0)</f>
        <v>0</v>
      </c>
      <c r="N754" s="9">
        <f>IFERROR(IF(AND($B754&gt;=INDEX($EH$5:$EH$44,$A754),$B754&lt;=INDEX($EJ$5:$EJ$44,$A754),N$30&gt;=INDEX($EG$5:$EG$44,$A754),N$30&lt;=INDEX($EI$5:$EI$44,$A754)),$A754,0),0)</f>
        <v>0</v>
      </c>
      <c r="O754" s="9">
        <f>IFERROR(IF(AND($B754&gt;=INDEX($EH$5:$EH$44,$A754),$B754&lt;=INDEX($EJ$5:$EJ$44,$A754),O$30&gt;=INDEX($EG$5:$EG$44,$A754),O$30&lt;=INDEX($EI$5:$EI$44,$A754)),$A754,0),0)</f>
        <v>0</v>
      </c>
      <c r="P754" s="9">
        <f>IFERROR(IF(AND($B754&gt;=INDEX($EH$5:$EH$44,$A754),$B754&lt;=INDEX($EJ$5:$EJ$44,$A754),P$30&gt;=INDEX($EG$5:$EG$44,$A754),P$30&lt;=INDEX($EI$5:$EI$44,$A754)),$A754,0),0)</f>
        <v>0</v>
      </c>
      <c r="Q754" s="9">
        <f>IFERROR(IF(AND($B754&gt;=INDEX($EH$5:$EH$44,$A754),$B754&lt;=INDEX($EJ$5:$EJ$44,$A754),Q$30&gt;=INDEX($EG$5:$EG$44,$A754),Q$30&lt;=INDEX($EI$5:$EI$44,$A754)),$A754,0),0)</f>
        <v>0</v>
      </c>
      <c r="R754" s="9">
        <f>IFERROR(IF(AND($B754&gt;=INDEX($EH$5:$EH$44,$A754),$B754&lt;=INDEX($EJ$5:$EJ$44,$A754),R$30&gt;=INDEX($EG$5:$EG$44,$A754),R$30&lt;=INDEX($EI$5:$EI$44,$A754)),$A754,0),0)</f>
        <v>0</v>
      </c>
      <c r="S754" s="9">
        <f>IFERROR(IF(AND($B754&gt;=INDEX($EH$5:$EH$44,$A754),$B754&lt;=INDEX($EJ$5:$EJ$44,$A754),S$30&gt;=INDEX($EG$5:$EG$44,$A754),S$30&lt;=INDEX($EI$5:$EI$44,$A754)),$A754,0),0)</f>
        <v>0</v>
      </c>
      <c r="T754" s="9">
        <f>IFERROR(IF(AND($B754&gt;=INDEX($EH$5:$EH$44,$A754),$B754&lt;=INDEX($EJ$5:$EJ$44,$A754),T$30&gt;=INDEX($EG$5:$EG$44,$A754),T$30&lt;=INDEX($EI$5:$EI$44,$A754)),$A754,0),0)</f>
        <v>0</v>
      </c>
      <c r="U754" s="9">
        <f>IFERROR(IF(AND($B754&gt;=INDEX($EH$5:$EH$44,$A754),$B754&lt;=INDEX($EJ$5:$EJ$44,$A754),U$30&gt;=INDEX($EG$5:$EG$44,$A754),U$30&lt;=INDEX($EI$5:$EI$44,$A754)),$A754,0),0)</f>
        <v>0</v>
      </c>
      <c r="V754" s="9">
        <f>IFERROR(IF(AND($B754&gt;=INDEX($EH$5:$EH$44,$A754),$B754&lt;=INDEX($EJ$5:$EJ$44,$A754),V$30&gt;=INDEX($EG$5:$EG$44,$A754),V$30&lt;=INDEX($EI$5:$EI$44,$A754)),$A754,0),0)</f>
        <v>0</v>
      </c>
      <c r="W754" s="9">
        <f>IFERROR(IF(AND($B754&gt;=INDEX($EH$5:$EH$44,$A754),$B754&lt;=INDEX($EJ$5:$EJ$44,$A754),W$30&gt;=INDEX($EG$5:$EG$44,$A754),W$30&lt;=INDEX($EI$5:$EI$44,$A754)),$A754,0),0)</f>
        <v>0</v>
      </c>
      <c r="X754" s="9">
        <f>IFERROR(IF(AND($B754&gt;=INDEX($EH$5:$EH$44,$A754),$B754&lt;=INDEX($EJ$5:$EJ$44,$A754),X$30&gt;=INDEX($EG$5:$EG$44,$A754),X$30&lt;=INDEX($EI$5:$EI$44,$A754)),$A754,0),0)</f>
        <v>0</v>
      </c>
      <c r="Y754" s="9">
        <f>IFERROR(IF(AND($B754&gt;=INDEX($EH$5:$EH$44,$A754),$B754&lt;=INDEX($EJ$5:$EJ$44,$A754),Y$30&gt;=INDEX($EG$5:$EG$44,$A754),Y$30&lt;=INDEX($EI$5:$EI$44,$A754)),$A754,0),0)</f>
        <v>0</v>
      </c>
      <c r="Z754" s="9">
        <f>IFERROR(IF(AND($B754&gt;=INDEX($EH$5:$EH$44,$A754),$B754&lt;=INDEX($EJ$5:$EJ$44,$A754),Z$30&gt;=INDEX($EG$5:$EG$44,$A754),Z$30&lt;=INDEX($EI$5:$EI$44,$A754)),$A754,0),0)</f>
        <v>0</v>
      </c>
      <c r="AA754" s="9">
        <f>IFERROR(IF(AND($B754&gt;=INDEX($EH$5:$EH$44,$A754),$B754&lt;=INDEX($EJ$5:$EJ$44,$A754),AA$30&gt;=INDEX($EG$5:$EG$44,$A754),AA$30&lt;=INDEX($EI$5:$EI$44,$A754)),$A754,0),0)</f>
        <v>0</v>
      </c>
      <c r="AB754" s="9">
        <f>IFERROR(IF(AND($B754&gt;=INDEX($EH$5:$EH$44,$A754),$B754&lt;=INDEX($EJ$5:$EJ$44,$A754),AB$30&gt;=INDEX($EG$5:$EG$44,$A754),AB$30&lt;=INDEX($EI$5:$EI$44,$A754)),$A754,0),0)</f>
        <v>0</v>
      </c>
      <c r="AC754" s="9">
        <f>IFERROR(IF(AND($B754&gt;=INDEX($EH$5:$EH$44,$A754),$B754&lt;=INDEX($EJ$5:$EJ$44,$A754),AC$30&gt;=INDEX($EG$5:$EG$44,$A754),AC$30&lt;=INDEX($EI$5:$EI$44,$A754)),$A754,0),0)</f>
        <v>0</v>
      </c>
      <c r="AD754" s="9">
        <f>IFERROR(IF(AND($B754&gt;=INDEX($EH$5:$EH$44,$A754),$B754&lt;=INDEX($EJ$5:$EJ$44,$A754),AD$30&gt;=INDEX($EG$5:$EG$44,$A754),AD$30&lt;=INDEX($EI$5:$EI$44,$A754)),$A754,0),0)</f>
        <v>0</v>
      </c>
      <c r="AE754" s="9">
        <f>IFERROR(IF(AND($B754&gt;=INDEX($EH$5:$EH$44,$A754),$B754&lt;=INDEX($EJ$5:$EJ$44,$A754),AE$30&gt;=INDEX($EG$5:$EG$44,$A754),AE$30&lt;=INDEX($EI$5:$EI$44,$A754)),$A754,0),0)</f>
        <v>0</v>
      </c>
      <c r="AF754" s="9">
        <f>IFERROR(IF(AND($B754&gt;=INDEX($EH$5:$EH$44,$A754),$B754&lt;=INDEX($EJ$5:$EJ$44,$A754),AF$30&gt;=INDEX($EG$5:$EG$44,$A754),AF$30&lt;=INDEX($EI$5:$EI$44,$A754)),$A754,0),0)</f>
        <v>0</v>
      </c>
      <c r="AG754" s="9">
        <f>IFERROR(IF(AND($B754&gt;=INDEX($EH$5:$EH$44,$A754),$B754&lt;=INDEX($EJ$5:$EJ$44,$A754),AG$30&gt;=INDEX($EG$5:$EG$44,$A754),AG$30&lt;=INDEX($EI$5:$EI$44,$A754)),$A754,0),0)</f>
        <v>0</v>
      </c>
      <c r="AH754" s="9"/>
    </row>
    <row r="755" spans="1:34">
      <c r="A755" s="5">
        <f t="shared" si="100"/>
        <v>29</v>
      </c>
      <c r="B755" s="5">
        <f t="shared" si="99"/>
        <v>24</v>
      </c>
      <c r="C755" s="9">
        <f>IFERROR(IF(AND($B755&gt;=INDEX($EH$5:$EH$44,$A755),$B755&lt;=INDEX($EJ$5:$EJ$44,$A755),C$30&gt;=INDEX($EG$5:$EG$44,$A755),C$30&lt;=INDEX($EI$5:$EI$44,$A755)),$A755,0),0)</f>
        <v>0</v>
      </c>
      <c r="D755" s="9">
        <f>IFERROR(IF(AND($B755&gt;=INDEX($EH$5:$EH$44,$A755),$B755&lt;=INDEX($EJ$5:$EJ$44,$A755),D$30&gt;=INDEX($EG$5:$EG$44,$A755),D$30&lt;=INDEX($EI$5:$EI$44,$A755)),$A755,0),0)</f>
        <v>0</v>
      </c>
      <c r="E755" s="9">
        <f>IFERROR(IF(AND($B755&gt;=INDEX($EH$5:$EH$44,$A755),$B755&lt;=INDEX($EJ$5:$EJ$44,$A755),E$30&gt;=INDEX($EG$5:$EG$44,$A755),E$30&lt;=INDEX($EI$5:$EI$44,$A755)),$A755,0),0)</f>
        <v>0</v>
      </c>
      <c r="F755" s="9">
        <f>IFERROR(IF(AND($B755&gt;=INDEX($EH$5:$EH$44,$A755),$B755&lt;=INDEX($EJ$5:$EJ$44,$A755),F$30&gt;=INDEX($EG$5:$EG$44,$A755),F$30&lt;=INDEX($EI$5:$EI$44,$A755)),$A755,0),0)</f>
        <v>0</v>
      </c>
      <c r="G755" s="9">
        <f>IFERROR(IF(AND($B755&gt;=INDEX($EH$5:$EH$44,$A755),$B755&lt;=INDEX($EJ$5:$EJ$44,$A755),G$30&gt;=INDEX($EG$5:$EG$44,$A755),G$30&lt;=INDEX($EI$5:$EI$44,$A755)),$A755,0),0)</f>
        <v>0</v>
      </c>
      <c r="H755" s="9">
        <f>IFERROR(IF(AND($B755&gt;=INDEX($EH$5:$EH$44,$A755),$B755&lt;=INDEX($EJ$5:$EJ$44,$A755),H$30&gt;=INDEX($EG$5:$EG$44,$A755),H$30&lt;=INDEX($EI$5:$EI$44,$A755)),$A755,0),0)</f>
        <v>0</v>
      </c>
      <c r="I755" s="9">
        <f>IFERROR(IF(AND($B755&gt;=INDEX($EH$5:$EH$44,$A755),$B755&lt;=INDEX($EJ$5:$EJ$44,$A755),I$30&gt;=INDEX($EG$5:$EG$44,$A755),I$30&lt;=INDEX($EI$5:$EI$44,$A755)),$A755,0),0)</f>
        <v>0</v>
      </c>
      <c r="J755" s="9">
        <f>IFERROR(IF(AND($B755&gt;=INDEX($EH$5:$EH$44,$A755),$B755&lt;=INDEX($EJ$5:$EJ$44,$A755),J$30&gt;=INDEX($EG$5:$EG$44,$A755),J$30&lt;=INDEX($EI$5:$EI$44,$A755)),$A755,0),0)</f>
        <v>0</v>
      </c>
      <c r="K755" s="9">
        <f>IFERROR(IF(AND($B755&gt;=INDEX($EH$5:$EH$44,$A755),$B755&lt;=INDEX($EJ$5:$EJ$44,$A755),K$30&gt;=INDEX($EG$5:$EG$44,$A755),K$30&lt;=INDEX($EI$5:$EI$44,$A755)),$A755,0),0)</f>
        <v>0</v>
      </c>
      <c r="L755" s="9">
        <f>IFERROR(IF(AND($B755&gt;=INDEX($EH$5:$EH$44,$A755),$B755&lt;=INDEX($EJ$5:$EJ$44,$A755),L$30&gt;=INDEX($EG$5:$EG$44,$A755),L$30&lt;=INDEX($EI$5:$EI$44,$A755)),$A755,0),0)</f>
        <v>0</v>
      </c>
      <c r="M755" s="9">
        <f>IFERROR(IF(AND($B755&gt;=INDEX($EH$5:$EH$44,$A755),$B755&lt;=INDEX($EJ$5:$EJ$44,$A755),M$30&gt;=INDEX($EG$5:$EG$44,$A755),M$30&lt;=INDEX($EI$5:$EI$44,$A755)),$A755,0),0)</f>
        <v>0</v>
      </c>
      <c r="N755" s="9">
        <f>IFERROR(IF(AND($B755&gt;=INDEX($EH$5:$EH$44,$A755),$B755&lt;=INDEX($EJ$5:$EJ$44,$A755),N$30&gt;=INDEX($EG$5:$EG$44,$A755),N$30&lt;=INDEX($EI$5:$EI$44,$A755)),$A755,0),0)</f>
        <v>0</v>
      </c>
      <c r="O755" s="9">
        <f>IFERROR(IF(AND($B755&gt;=INDEX($EH$5:$EH$44,$A755),$B755&lt;=INDEX($EJ$5:$EJ$44,$A755),O$30&gt;=INDEX($EG$5:$EG$44,$A755),O$30&lt;=INDEX($EI$5:$EI$44,$A755)),$A755,0),0)</f>
        <v>0</v>
      </c>
      <c r="P755" s="9">
        <f>IFERROR(IF(AND($B755&gt;=INDEX($EH$5:$EH$44,$A755),$B755&lt;=INDEX($EJ$5:$EJ$44,$A755),P$30&gt;=INDEX($EG$5:$EG$44,$A755),P$30&lt;=INDEX($EI$5:$EI$44,$A755)),$A755,0),0)</f>
        <v>0</v>
      </c>
      <c r="Q755" s="9">
        <f>IFERROR(IF(AND($B755&gt;=INDEX($EH$5:$EH$44,$A755),$B755&lt;=INDEX($EJ$5:$EJ$44,$A755),Q$30&gt;=INDEX($EG$5:$EG$44,$A755),Q$30&lt;=INDEX($EI$5:$EI$44,$A755)),$A755,0),0)</f>
        <v>0</v>
      </c>
      <c r="R755" s="9">
        <f>IFERROR(IF(AND($B755&gt;=INDEX($EH$5:$EH$44,$A755),$B755&lt;=INDEX($EJ$5:$EJ$44,$A755),R$30&gt;=INDEX($EG$5:$EG$44,$A755),R$30&lt;=INDEX($EI$5:$EI$44,$A755)),$A755,0),0)</f>
        <v>0</v>
      </c>
      <c r="S755" s="9">
        <f>IFERROR(IF(AND($B755&gt;=INDEX($EH$5:$EH$44,$A755),$B755&lt;=INDEX($EJ$5:$EJ$44,$A755),S$30&gt;=INDEX($EG$5:$EG$44,$A755),S$30&lt;=INDEX($EI$5:$EI$44,$A755)),$A755,0),0)</f>
        <v>0</v>
      </c>
      <c r="T755" s="9">
        <f>IFERROR(IF(AND($B755&gt;=INDEX($EH$5:$EH$44,$A755),$B755&lt;=INDEX($EJ$5:$EJ$44,$A755),T$30&gt;=INDEX($EG$5:$EG$44,$A755),T$30&lt;=INDEX($EI$5:$EI$44,$A755)),$A755,0),0)</f>
        <v>0</v>
      </c>
      <c r="U755" s="9">
        <f>IFERROR(IF(AND($B755&gt;=INDEX($EH$5:$EH$44,$A755),$B755&lt;=INDEX($EJ$5:$EJ$44,$A755),U$30&gt;=INDEX($EG$5:$EG$44,$A755),U$30&lt;=INDEX($EI$5:$EI$44,$A755)),$A755,0),0)</f>
        <v>0</v>
      </c>
      <c r="V755" s="9">
        <f>IFERROR(IF(AND($B755&gt;=INDEX($EH$5:$EH$44,$A755),$B755&lt;=INDEX($EJ$5:$EJ$44,$A755),V$30&gt;=INDEX($EG$5:$EG$44,$A755),V$30&lt;=INDEX($EI$5:$EI$44,$A755)),$A755,0),0)</f>
        <v>0</v>
      </c>
      <c r="W755" s="9">
        <f>IFERROR(IF(AND($B755&gt;=INDEX($EH$5:$EH$44,$A755),$B755&lt;=INDEX($EJ$5:$EJ$44,$A755),W$30&gt;=INDEX($EG$5:$EG$44,$A755),W$30&lt;=INDEX($EI$5:$EI$44,$A755)),$A755,0),0)</f>
        <v>0</v>
      </c>
      <c r="X755" s="9">
        <f>IFERROR(IF(AND($B755&gt;=INDEX($EH$5:$EH$44,$A755),$B755&lt;=INDEX($EJ$5:$EJ$44,$A755),X$30&gt;=INDEX($EG$5:$EG$44,$A755),X$30&lt;=INDEX($EI$5:$EI$44,$A755)),$A755,0),0)</f>
        <v>0</v>
      </c>
      <c r="Y755" s="9">
        <f>IFERROR(IF(AND($B755&gt;=INDEX($EH$5:$EH$44,$A755),$B755&lt;=INDEX($EJ$5:$EJ$44,$A755),Y$30&gt;=INDEX($EG$5:$EG$44,$A755),Y$30&lt;=INDEX($EI$5:$EI$44,$A755)),$A755,0),0)</f>
        <v>0</v>
      </c>
      <c r="Z755" s="9">
        <f>IFERROR(IF(AND($B755&gt;=INDEX($EH$5:$EH$44,$A755),$B755&lt;=INDEX($EJ$5:$EJ$44,$A755),Z$30&gt;=INDEX($EG$5:$EG$44,$A755),Z$30&lt;=INDEX($EI$5:$EI$44,$A755)),$A755,0),0)</f>
        <v>0</v>
      </c>
      <c r="AA755" s="9">
        <f>IFERROR(IF(AND($B755&gt;=INDEX($EH$5:$EH$44,$A755),$B755&lt;=INDEX($EJ$5:$EJ$44,$A755),AA$30&gt;=INDEX($EG$5:$EG$44,$A755),AA$30&lt;=INDEX($EI$5:$EI$44,$A755)),$A755,0),0)</f>
        <v>0</v>
      </c>
      <c r="AB755" s="9">
        <f>IFERROR(IF(AND($B755&gt;=INDEX($EH$5:$EH$44,$A755),$B755&lt;=INDEX($EJ$5:$EJ$44,$A755),AB$30&gt;=INDEX($EG$5:$EG$44,$A755),AB$30&lt;=INDEX($EI$5:$EI$44,$A755)),$A755,0),0)</f>
        <v>0</v>
      </c>
      <c r="AC755" s="9">
        <f>IFERROR(IF(AND($B755&gt;=INDEX($EH$5:$EH$44,$A755),$B755&lt;=INDEX($EJ$5:$EJ$44,$A755),AC$30&gt;=INDEX($EG$5:$EG$44,$A755),AC$30&lt;=INDEX($EI$5:$EI$44,$A755)),$A755,0),0)</f>
        <v>0</v>
      </c>
      <c r="AD755" s="9">
        <f>IFERROR(IF(AND($B755&gt;=INDEX($EH$5:$EH$44,$A755),$B755&lt;=INDEX($EJ$5:$EJ$44,$A755),AD$30&gt;=INDEX($EG$5:$EG$44,$A755),AD$30&lt;=INDEX($EI$5:$EI$44,$A755)),$A755,0),0)</f>
        <v>0</v>
      </c>
      <c r="AE755" s="9">
        <f>IFERROR(IF(AND($B755&gt;=INDEX($EH$5:$EH$44,$A755),$B755&lt;=INDEX($EJ$5:$EJ$44,$A755),AE$30&gt;=INDEX($EG$5:$EG$44,$A755),AE$30&lt;=INDEX($EI$5:$EI$44,$A755)),$A755,0),0)</f>
        <v>0</v>
      </c>
      <c r="AF755" s="9">
        <f>IFERROR(IF(AND($B755&gt;=INDEX($EH$5:$EH$44,$A755),$B755&lt;=INDEX($EJ$5:$EJ$44,$A755),AF$30&gt;=INDEX($EG$5:$EG$44,$A755),AF$30&lt;=INDEX($EI$5:$EI$44,$A755)),$A755,0),0)</f>
        <v>0</v>
      </c>
      <c r="AG755" s="9">
        <f>IFERROR(IF(AND($B755&gt;=INDEX($EH$5:$EH$44,$A755),$B755&lt;=INDEX($EJ$5:$EJ$44,$A755),AG$30&gt;=INDEX($EG$5:$EG$44,$A755),AG$30&lt;=INDEX($EI$5:$EI$44,$A755)),$A755,0),0)</f>
        <v>0</v>
      </c>
      <c r="AH755" s="9"/>
    </row>
    <row r="756" spans="1:34">
      <c r="A756" s="5">
        <f t="shared" si="100"/>
        <v>30</v>
      </c>
      <c r="B756" s="5">
        <f t="shared" si="99"/>
        <v>0</v>
      </c>
      <c r="C756" s="9">
        <f>IFERROR(IF(AND($B756&gt;=INDEX($EH$5:$EH$44,$A756),$B756&lt;=INDEX($EJ$5:$EJ$44,$A756),C$30&gt;=INDEX($EG$5:$EG$44,$A756),C$30&lt;=INDEX($EI$5:$EI$44,$A756)),$A756,0),0)</f>
        <v>0</v>
      </c>
      <c r="D756" s="9">
        <f>IFERROR(IF(AND($B756&gt;=INDEX($EH$5:$EH$44,$A756),$B756&lt;=INDEX($EJ$5:$EJ$44,$A756),D$30&gt;=INDEX($EG$5:$EG$44,$A756),D$30&lt;=INDEX($EI$5:$EI$44,$A756)),$A756,0),0)</f>
        <v>0</v>
      </c>
      <c r="E756" s="9">
        <f>IFERROR(IF(AND($B756&gt;=INDEX($EH$5:$EH$44,$A756),$B756&lt;=INDEX($EJ$5:$EJ$44,$A756),E$30&gt;=INDEX($EG$5:$EG$44,$A756),E$30&lt;=INDEX($EI$5:$EI$44,$A756)),$A756,0),0)</f>
        <v>0</v>
      </c>
      <c r="F756" s="9">
        <f>IFERROR(IF(AND($B756&gt;=INDEX($EH$5:$EH$44,$A756),$B756&lt;=INDEX($EJ$5:$EJ$44,$A756),F$30&gt;=INDEX($EG$5:$EG$44,$A756),F$30&lt;=INDEX($EI$5:$EI$44,$A756)),$A756,0),0)</f>
        <v>0</v>
      </c>
      <c r="G756" s="9">
        <f>IFERROR(IF(AND($B756&gt;=INDEX($EH$5:$EH$44,$A756),$B756&lt;=INDEX($EJ$5:$EJ$44,$A756),G$30&gt;=INDEX($EG$5:$EG$44,$A756),G$30&lt;=INDEX($EI$5:$EI$44,$A756)),$A756,0),0)</f>
        <v>0</v>
      </c>
      <c r="H756" s="9">
        <f>IFERROR(IF(AND($B756&gt;=INDEX($EH$5:$EH$44,$A756),$B756&lt;=INDEX($EJ$5:$EJ$44,$A756),H$30&gt;=INDEX($EG$5:$EG$44,$A756),H$30&lt;=INDEX($EI$5:$EI$44,$A756)),$A756,0),0)</f>
        <v>0</v>
      </c>
      <c r="I756" s="9">
        <f>IFERROR(IF(AND($B756&gt;=INDEX($EH$5:$EH$44,$A756),$B756&lt;=INDEX($EJ$5:$EJ$44,$A756),I$30&gt;=INDEX($EG$5:$EG$44,$A756),I$30&lt;=INDEX($EI$5:$EI$44,$A756)),$A756,0),0)</f>
        <v>0</v>
      </c>
      <c r="J756" s="9">
        <f>IFERROR(IF(AND($B756&gt;=INDEX($EH$5:$EH$44,$A756),$B756&lt;=INDEX($EJ$5:$EJ$44,$A756),J$30&gt;=INDEX($EG$5:$EG$44,$A756),J$30&lt;=INDEX($EI$5:$EI$44,$A756)),$A756,0),0)</f>
        <v>0</v>
      </c>
      <c r="K756" s="9">
        <f>IFERROR(IF(AND($B756&gt;=INDEX($EH$5:$EH$44,$A756),$B756&lt;=INDEX($EJ$5:$EJ$44,$A756),K$30&gt;=INDEX($EG$5:$EG$44,$A756),K$30&lt;=INDEX($EI$5:$EI$44,$A756)),$A756,0),0)</f>
        <v>0</v>
      </c>
      <c r="L756" s="9">
        <f>IFERROR(IF(AND($B756&gt;=INDEX($EH$5:$EH$44,$A756),$B756&lt;=INDEX($EJ$5:$EJ$44,$A756),L$30&gt;=INDEX($EG$5:$EG$44,$A756),L$30&lt;=INDEX($EI$5:$EI$44,$A756)),$A756,0),0)</f>
        <v>0</v>
      </c>
      <c r="M756" s="9">
        <f>IFERROR(IF(AND($B756&gt;=INDEX($EH$5:$EH$44,$A756),$B756&lt;=INDEX($EJ$5:$EJ$44,$A756),M$30&gt;=INDEX($EG$5:$EG$44,$A756),M$30&lt;=INDEX($EI$5:$EI$44,$A756)),$A756,0),0)</f>
        <v>0</v>
      </c>
      <c r="N756" s="9">
        <f>IFERROR(IF(AND($B756&gt;=INDEX($EH$5:$EH$44,$A756),$B756&lt;=INDEX($EJ$5:$EJ$44,$A756),N$30&gt;=INDEX($EG$5:$EG$44,$A756),N$30&lt;=INDEX($EI$5:$EI$44,$A756)),$A756,0),0)</f>
        <v>0</v>
      </c>
      <c r="O756" s="9">
        <f>IFERROR(IF(AND($B756&gt;=INDEX($EH$5:$EH$44,$A756),$B756&lt;=INDEX($EJ$5:$EJ$44,$A756),O$30&gt;=INDEX($EG$5:$EG$44,$A756),O$30&lt;=INDEX($EI$5:$EI$44,$A756)),$A756,0),0)</f>
        <v>0</v>
      </c>
      <c r="P756" s="9">
        <f>IFERROR(IF(AND($B756&gt;=INDEX($EH$5:$EH$44,$A756),$B756&lt;=INDEX($EJ$5:$EJ$44,$A756),P$30&gt;=INDEX($EG$5:$EG$44,$A756),P$30&lt;=INDEX($EI$5:$EI$44,$A756)),$A756,0),0)</f>
        <v>0</v>
      </c>
      <c r="Q756" s="9">
        <f>IFERROR(IF(AND($B756&gt;=INDEX($EH$5:$EH$44,$A756),$B756&lt;=INDEX($EJ$5:$EJ$44,$A756),Q$30&gt;=INDEX($EG$5:$EG$44,$A756),Q$30&lt;=INDEX($EI$5:$EI$44,$A756)),$A756,0),0)</f>
        <v>0</v>
      </c>
      <c r="R756" s="9">
        <f>IFERROR(IF(AND($B756&gt;=INDEX($EH$5:$EH$44,$A756),$B756&lt;=INDEX($EJ$5:$EJ$44,$A756),R$30&gt;=INDEX($EG$5:$EG$44,$A756),R$30&lt;=INDEX($EI$5:$EI$44,$A756)),$A756,0),0)</f>
        <v>0</v>
      </c>
      <c r="S756" s="9">
        <f>IFERROR(IF(AND($B756&gt;=INDEX($EH$5:$EH$44,$A756),$B756&lt;=INDEX($EJ$5:$EJ$44,$A756),S$30&gt;=INDEX($EG$5:$EG$44,$A756),S$30&lt;=INDEX($EI$5:$EI$44,$A756)),$A756,0),0)</f>
        <v>0</v>
      </c>
      <c r="T756" s="9">
        <f>IFERROR(IF(AND($B756&gt;=INDEX($EH$5:$EH$44,$A756),$B756&lt;=INDEX($EJ$5:$EJ$44,$A756),T$30&gt;=INDEX($EG$5:$EG$44,$A756),T$30&lt;=INDEX($EI$5:$EI$44,$A756)),$A756,0),0)</f>
        <v>0</v>
      </c>
      <c r="U756" s="9">
        <f>IFERROR(IF(AND($B756&gt;=INDEX($EH$5:$EH$44,$A756),$B756&lt;=INDEX($EJ$5:$EJ$44,$A756),U$30&gt;=INDEX($EG$5:$EG$44,$A756),U$30&lt;=INDEX($EI$5:$EI$44,$A756)),$A756,0),0)</f>
        <v>0</v>
      </c>
      <c r="V756" s="9">
        <f>IFERROR(IF(AND($B756&gt;=INDEX($EH$5:$EH$44,$A756),$B756&lt;=INDEX($EJ$5:$EJ$44,$A756),V$30&gt;=INDEX($EG$5:$EG$44,$A756),V$30&lt;=INDEX($EI$5:$EI$44,$A756)),$A756,0),0)</f>
        <v>0</v>
      </c>
      <c r="W756" s="9">
        <f>IFERROR(IF(AND($B756&gt;=INDEX($EH$5:$EH$44,$A756),$B756&lt;=INDEX($EJ$5:$EJ$44,$A756),W$30&gt;=INDEX($EG$5:$EG$44,$A756),W$30&lt;=INDEX($EI$5:$EI$44,$A756)),$A756,0),0)</f>
        <v>0</v>
      </c>
      <c r="X756" s="9">
        <f>IFERROR(IF(AND($B756&gt;=INDEX($EH$5:$EH$44,$A756),$B756&lt;=INDEX($EJ$5:$EJ$44,$A756),X$30&gt;=INDEX($EG$5:$EG$44,$A756),X$30&lt;=INDEX($EI$5:$EI$44,$A756)),$A756,0),0)</f>
        <v>0</v>
      </c>
      <c r="Y756" s="9">
        <f>IFERROR(IF(AND($B756&gt;=INDEX($EH$5:$EH$44,$A756),$B756&lt;=INDEX($EJ$5:$EJ$44,$A756),Y$30&gt;=INDEX($EG$5:$EG$44,$A756),Y$30&lt;=INDEX($EI$5:$EI$44,$A756)),$A756,0),0)</f>
        <v>0</v>
      </c>
      <c r="Z756" s="9">
        <f>IFERROR(IF(AND($B756&gt;=INDEX($EH$5:$EH$44,$A756),$B756&lt;=INDEX($EJ$5:$EJ$44,$A756),Z$30&gt;=INDEX($EG$5:$EG$44,$A756),Z$30&lt;=INDEX($EI$5:$EI$44,$A756)),$A756,0),0)</f>
        <v>0</v>
      </c>
      <c r="AA756" s="9">
        <f>IFERROR(IF(AND($B756&gt;=INDEX($EH$5:$EH$44,$A756),$B756&lt;=INDEX($EJ$5:$EJ$44,$A756),AA$30&gt;=INDEX($EG$5:$EG$44,$A756),AA$30&lt;=INDEX($EI$5:$EI$44,$A756)),$A756,0),0)</f>
        <v>0</v>
      </c>
      <c r="AB756" s="9">
        <f>IFERROR(IF(AND($B756&gt;=INDEX($EH$5:$EH$44,$A756),$B756&lt;=INDEX($EJ$5:$EJ$44,$A756),AB$30&gt;=INDEX($EG$5:$EG$44,$A756),AB$30&lt;=INDEX($EI$5:$EI$44,$A756)),$A756,0),0)</f>
        <v>0</v>
      </c>
      <c r="AC756" s="9">
        <f>IFERROR(IF(AND($B756&gt;=INDEX($EH$5:$EH$44,$A756),$B756&lt;=INDEX($EJ$5:$EJ$44,$A756),AC$30&gt;=INDEX($EG$5:$EG$44,$A756),AC$30&lt;=INDEX($EI$5:$EI$44,$A756)),$A756,0),0)</f>
        <v>0</v>
      </c>
      <c r="AD756" s="9">
        <f>IFERROR(IF(AND($B756&gt;=INDEX($EH$5:$EH$44,$A756),$B756&lt;=INDEX($EJ$5:$EJ$44,$A756),AD$30&gt;=INDEX($EG$5:$EG$44,$A756),AD$30&lt;=INDEX($EI$5:$EI$44,$A756)),$A756,0),0)</f>
        <v>0</v>
      </c>
      <c r="AE756" s="9">
        <f>IFERROR(IF(AND($B756&gt;=INDEX($EH$5:$EH$44,$A756),$B756&lt;=INDEX($EJ$5:$EJ$44,$A756),AE$30&gt;=INDEX($EG$5:$EG$44,$A756),AE$30&lt;=INDEX($EI$5:$EI$44,$A756)),$A756,0),0)</f>
        <v>0</v>
      </c>
      <c r="AF756" s="9">
        <f>IFERROR(IF(AND($B756&gt;=INDEX($EH$5:$EH$44,$A756),$B756&lt;=INDEX($EJ$5:$EJ$44,$A756),AF$30&gt;=INDEX($EG$5:$EG$44,$A756),AF$30&lt;=INDEX($EI$5:$EI$44,$A756)),$A756,0),0)</f>
        <v>0</v>
      </c>
      <c r="AG756" s="9">
        <f>IFERROR(IF(AND($B756&gt;=INDEX($EH$5:$EH$44,$A756),$B756&lt;=INDEX($EJ$5:$EJ$44,$A756),AG$30&gt;=INDEX($EG$5:$EG$44,$A756),AG$30&lt;=INDEX($EI$5:$EI$44,$A756)),$A756,0),0)</f>
        <v>0</v>
      </c>
      <c r="AH756" s="9"/>
    </row>
    <row r="757" spans="1:34">
      <c r="A757" s="5">
        <f t="shared" si="100"/>
        <v>30</v>
      </c>
      <c r="B757" s="5">
        <f t="shared" si="99"/>
        <v>1</v>
      </c>
      <c r="C757" s="9">
        <f>IFERROR(IF(AND($B757&gt;=INDEX($EH$5:$EH$44,$A757),$B757&lt;=INDEX($EJ$5:$EJ$44,$A757),C$30&gt;=INDEX($EG$5:$EG$44,$A757),C$30&lt;=INDEX($EI$5:$EI$44,$A757)),$A757,0),0)</f>
        <v>0</v>
      </c>
      <c r="D757" s="9">
        <f>IFERROR(IF(AND($B757&gt;=INDEX($EH$5:$EH$44,$A757),$B757&lt;=INDEX($EJ$5:$EJ$44,$A757),D$30&gt;=INDEX($EG$5:$EG$44,$A757),D$30&lt;=INDEX($EI$5:$EI$44,$A757)),$A757,0),0)</f>
        <v>0</v>
      </c>
      <c r="E757" s="9">
        <f>IFERROR(IF(AND($B757&gt;=INDEX($EH$5:$EH$44,$A757),$B757&lt;=INDEX($EJ$5:$EJ$44,$A757),E$30&gt;=INDEX($EG$5:$EG$44,$A757),E$30&lt;=INDEX($EI$5:$EI$44,$A757)),$A757,0),0)</f>
        <v>0</v>
      </c>
      <c r="F757" s="9">
        <f>IFERROR(IF(AND($B757&gt;=INDEX($EH$5:$EH$44,$A757),$B757&lt;=INDEX($EJ$5:$EJ$44,$A757),F$30&gt;=INDEX($EG$5:$EG$44,$A757),F$30&lt;=INDEX($EI$5:$EI$44,$A757)),$A757,0),0)</f>
        <v>0</v>
      </c>
      <c r="G757" s="9">
        <f>IFERROR(IF(AND($B757&gt;=INDEX($EH$5:$EH$44,$A757),$B757&lt;=INDEX($EJ$5:$EJ$44,$A757),G$30&gt;=INDEX($EG$5:$EG$44,$A757),G$30&lt;=INDEX($EI$5:$EI$44,$A757)),$A757,0),0)</f>
        <v>0</v>
      </c>
      <c r="H757" s="9">
        <f>IFERROR(IF(AND($B757&gt;=INDEX($EH$5:$EH$44,$A757),$B757&lt;=INDEX($EJ$5:$EJ$44,$A757),H$30&gt;=INDEX($EG$5:$EG$44,$A757),H$30&lt;=INDEX($EI$5:$EI$44,$A757)),$A757,0),0)</f>
        <v>0</v>
      </c>
      <c r="I757" s="9">
        <f>IFERROR(IF(AND($B757&gt;=INDEX($EH$5:$EH$44,$A757),$B757&lt;=INDEX($EJ$5:$EJ$44,$A757),I$30&gt;=INDEX($EG$5:$EG$44,$A757),I$30&lt;=INDEX($EI$5:$EI$44,$A757)),$A757,0),0)</f>
        <v>0</v>
      </c>
      <c r="J757" s="9">
        <f>IFERROR(IF(AND($B757&gt;=INDEX($EH$5:$EH$44,$A757),$B757&lt;=INDEX($EJ$5:$EJ$44,$A757),J$30&gt;=INDEX($EG$5:$EG$44,$A757),J$30&lt;=INDEX($EI$5:$EI$44,$A757)),$A757,0),0)</f>
        <v>0</v>
      </c>
      <c r="K757" s="9">
        <f>IFERROR(IF(AND($B757&gt;=INDEX($EH$5:$EH$44,$A757),$B757&lt;=INDEX($EJ$5:$EJ$44,$A757),K$30&gt;=INDEX($EG$5:$EG$44,$A757),K$30&lt;=INDEX($EI$5:$EI$44,$A757)),$A757,0),0)</f>
        <v>0</v>
      </c>
      <c r="L757" s="9">
        <f>IFERROR(IF(AND($B757&gt;=INDEX($EH$5:$EH$44,$A757),$B757&lt;=INDEX($EJ$5:$EJ$44,$A757),L$30&gt;=INDEX($EG$5:$EG$44,$A757),L$30&lt;=INDEX($EI$5:$EI$44,$A757)),$A757,0),0)</f>
        <v>0</v>
      </c>
      <c r="M757" s="9">
        <f>IFERROR(IF(AND($B757&gt;=INDEX($EH$5:$EH$44,$A757),$B757&lt;=INDEX($EJ$5:$EJ$44,$A757),M$30&gt;=INDEX($EG$5:$EG$44,$A757),M$30&lt;=INDEX($EI$5:$EI$44,$A757)),$A757,0),0)</f>
        <v>0</v>
      </c>
      <c r="N757" s="9">
        <f>IFERROR(IF(AND($B757&gt;=INDEX($EH$5:$EH$44,$A757),$B757&lt;=INDEX($EJ$5:$EJ$44,$A757),N$30&gt;=INDEX($EG$5:$EG$44,$A757),N$30&lt;=INDEX($EI$5:$EI$44,$A757)),$A757,0),0)</f>
        <v>0</v>
      </c>
      <c r="O757" s="9">
        <f>IFERROR(IF(AND($B757&gt;=INDEX($EH$5:$EH$44,$A757),$B757&lt;=INDEX($EJ$5:$EJ$44,$A757),O$30&gt;=INDEX($EG$5:$EG$44,$A757),O$30&lt;=INDEX($EI$5:$EI$44,$A757)),$A757,0),0)</f>
        <v>0</v>
      </c>
      <c r="P757" s="9">
        <f>IFERROR(IF(AND($B757&gt;=INDEX($EH$5:$EH$44,$A757),$B757&lt;=INDEX($EJ$5:$EJ$44,$A757),P$30&gt;=INDEX($EG$5:$EG$44,$A757),P$30&lt;=INDEX($EI$5:$EI$44,$A757)),$A757,0),0)</f>
        <v>0</v>
      </c>
      <c r="Q757" s="9">
        <f>IFERROR(IF(AND($B757&gt;=INDEX($EH$5:$EH$44,$A757),$B757&lt;=INDEX($EJ$5:$EJ$44,$A757),Q$30&gt;=INDEX($EG$5:$EG$44,$A757),Q$30&lt;=INDEX($EI$5:$EI$44,$A757)),$A757,0),0)</f>
        <v>0</v>
      </c>
      <c r="R757" s="9">
        <f>IFERROR(IF(AND($B757&gt;=INDEX($EH$5:$EH$44,$A757),$B757&lt;=INDEX($EJ$5:$EJ$44,$A757),R$30&gt;=INDEX($EG$5:$EG$44,$A757),R$30&lt;=INDEX($EI$5:$EI$44,$A757)),$A757,0),0)</f>
        <v>0</v>
      </c>
      <c r="S757" s="9">
        <f>IFERROR(IF(AND($B757&gt;=INDEX($EH$5:$EH$44,$A757),$B757&lt;=INDEX($EJ$5:$EJ$44,$A757),S$30&gt;=INDEX($EG$5:$EG$44,$A757),S$30&lt;=INDEX($EI$5:$EI$44,$A757)),$A757,0),0)</f>
        <v>0</v>
      </c>
      <c r="T757" s="9">
        <f>IFERROR(IF(AND($B757&gt;=INDEX($EH$5:$EH$44,$A757),$B757&lt;=INDEX($EJ$5:$EJ$44,$A757),T$30&gt;=INDEX($EG$5:$EG$44,$A757),T$30&lt;=INDEX($EI$5:$EI$44,$A757)),$A757,0),0)</f>
        <v>0</v>
      </c>
      <c r="U757" s="9">
        <f>IFERROR(IF(AND($B757&gt;=INDEX($EH$5:$EH$44,$A757),$B757&lt;=INDEX($EJ$5:$EJ$44,$A757),U$30&gt;=INDEX($EG$5:$EG$44,$A757),U$30&lt;=INDEX($EI$5:$EI$44,$A757)),$A757,0),0)</f>
        <v>0</v>
      </c>
      <c r="V757" s="9">
        <f>IFERROR(IF(AND($B757&gt;=INDEX($EH$5:$EH$44,$A757),$B757&lt;=INDEX($EJ$5:$EJ$44,$A757),V$30&gt;=INDEX($EG$5:$EG$44,$A757),V$30&lt;=INDEX($EI$5:$EI$44,$A757)),$A757,0),0)</f>
        <v>0</v>
      </c>
      <c r="W757" s="9">
        <f>IFERROR(IF(AND($B757&gt;=INDEX($EH$5:$EH$44,$A757),$B757&lt;=INDEX($EJ$5:$EJ$44,$A757),W$30&gt;=INDEX($EG$5:$EG$44,$A757),W$30&lt;=INDEX($EI$5:$EI$44,$A757)),$A757,0),0)</f>
        <v>0</v>
      </c>
      <c r="X757" s="9">
        <f>IFERROR(IF(AND($B757&gt;=INDEX($EH$5:$EH$44,$A757),$B757&lt;=INDEX($EJ$5:$EJ$44,$A757),X$30&gt;=INDEX($EG$5:$EG$44,$A757),X$30&lt;=INDEX($EI$5:$EI$44,$A757)),$A757,0),0)</f>
        <v>0</v>
      </c>
      <c r="Y757" s="9">
        <f>IFERROR(IF(AND($B757&gt;=INDEX($EH$5:$EH$44,$A757),$B757&lt;=INDEX($EJ$5:$EJ$44,$A757),Y$30&gt;=INDEX($EG$5:$EG$44,$A757),Y$30&lt;=INDEX($EI$5:$EI$44,$A757)),$A757,0),0)</f>
        <v>0</v>
      </c>
      <c r="Z757" s="9">
        <f>IFERROR(IF(AND($B757&gt;=INDEX($EH$5:$EH$44,$A757),$B757&lt;=INDEX($EJ$5:$EJ$44,$A757),Z$30&gt;=INDEX($EG$5:$EG$44,$A757),Z$30&lt;=INDEX($EI$5:$EI$44,$A757)),$A757,0),0)</f>
        <v>0</v>
      </c>
      <c r="AA757" s="9">
        <f>IFERROR(IF(AND($B757&gt;=INDEX($EH$5:$EH$44,$A757),$B757&lt;=INDEX($EJ$5:$EJ$44,$A757),AA$30&gt;=INDEX($EG$5:$EG$44,$A757),AA$30&lt;=INDEX($EI$5:$EI$44,$A757)),$A757,0),0)</f>
        <v>0</v>
      </c>
      <c r="AB757" s="9">
        <f>IFERROR(IF(AND($B757&gt;=INDEX($EH$5:$EH$44,$A757),$B757&lt;=INDEX($EJ$5:$EJ$44,$A757),AB$30&gt;=INDEX($EG$5:$EG$44,$A757),AB$30&lt;=INDEX($EI$5:$EI$44,$A757)),$A757,0),0)</f>
        <v>0</v>
      </c>
      <c r="AC757" s="9">
        <f>IFERROR(IF(AND($B757&gt;=INDEX($EH$5:$EH$44,$A757),$B757&lt;=INDEX($EJ$5:$EJ$44,$A757),AC$30&gt;=INDEX($EG$5:$EG$44,$A757),AC$30&lt;=INDEX($EI$5:$EI$44,$A757)),$A757,0),0)</f>
        <v>0</v>
      </c>
      <c r="AD757" s="9">
        <f>IFERROR(IF(AND($B757&gt;=INDEX($EH$5:$EH$44,$A757),$B757&lt;=INDEX($EJ$5:$EJ$44,$A757),AD$30&gt;=INDEX($EG$5:$EG$44,$A757),AD$30&lt;=INDEX($EI$5:$EI$44,$A757)),$A757,0),0)</f>
        <v>0</v>
      </c>
      <c r="AE757" s="9">
        <f>IFERROR(IF(AND($B757&gt;=INDEX($EH$5:$EH$44,$A757),$B757&lt;=INDEX($EJ$5:$EJ$44,$A757),AE$30&gt;=INDEX($EG$5:$EG$44,$A757),AE$30&lt;=INDEX($EI$5:$EI$44,$A757)),$A757,0),0)</f>
        <v>0</v>
      </c>
      <c r="AF757" s="9">
        <f>IFERROR(IF(AND($B757&gt;=INDEX($EH$5:$EH$44,$A757),$B757&lt;=INDEX($EJ$5:$EJ$44,$A757),AF$30&gt;=INDEX($EG$5:$EG$44,$A757),AF$30&lt;=INDEX($EI$5:$EI$44,$A757)),$A757,0),0)</f>
        <v>0</v>
      </c>
      <c r="AG757" s="9">
        <f>IFERROR(IF(AND($B757&gt;=INDEX($EH$5:$EH$44,$A757),$B757&lt;=INDEX($EJ$5:$EJ$44,$A757),AG$30&gt;=INDEX($EG$5:$EG$44,$A757),AG$30&lt;=INDEX($EI$5:$EI$44,$A757)),$A757,0),0)</f>
        <v>0</v>
      </c>
      <c r="AH757" s="9"/>
    </row>
    <row r="758" spans="1:34">
      <c r="A758" s="5">
        <f t="shared" si="100"/>
        <v>30</v>
      </c>
      <c r="B758" s="5">
        <f t="shared" si="99"/>
        <v>2</v>
      </c>
      <c r="C758" s="9">
        <f>IFERROR(IF(AND($B758&gt;=INDEX($EH$5:$EH$44,$A758),$B758&lt;=INDEX($EJ$5:$EJ$44,$A758),C$30&gt;=INDEX($EG$5:$EG$44,$A758),C$30&lt;=INDEX($EI$5:$EI$44,$A758)),$A758,0),0)</f>
        <v>0</v>
      </c>
      <c r="D758" s="9">
        <f>IFERROR(IF(AND($B758&gt;=INDEX($EH$5:$EH$44,$A758),$B758&lt;=INDEX($EJ$5:$EJ$44,$A758),D$30&gt;=INDEX($EG$5:$EG$44,$A758),D$30&lt;=INDEX($EI$5:$EI$44,$A758)),$A758,0),0)</f>
        <v>0</v>
      </c>
      <c r="E758" s="9">
        <f>IFERROR(IF(AND($B758&gt;=INDEX($EH$5:$EH$44,$A758),$B758&lt;=INDEX($EJ$5:$EJ$44,$A758),E$30&gt;=INDEX($EG$5:$EG$44,$A758),E$30&lt;=INDEX($EI$5:$EI$44,$A758)),$A758,0),0)</f>
        <v>0</v>
      </c>
      <c r="F758" s="9">
        <f>IFERROR(IF(AND($B758&gt;=INDEX($EH$5:$EH$44,$A758),$B758&lt;=INDEX($EJ$5:$EJ$44,$A758),F$30&gt;=INDEX($EG$5:$EG$44,$A758),F$30&lt;=INDEX($EI$5:$EI$44,$A758)),$A758,0),0)</f>
        <v>0</v>
      </c>
      <c r="G758" s="9">
        <f>IFERROR(IF(AND($B758&gt;=INDEX($EH$5:$EH$44,$A758),$B758&lt;=INDEX($EJ$5:$EJ$44,$A758),G$30&gt;=INDEX($EG$5:$EG$44,$A758),G$30&lt;=INDEX($EI$5:$EI$44,$A758)),$A758,0),0)</f>
        <v>0</v>
      </c>
      <c r="H758" s="9">
        <f>IFERROR(IF(AND($B758&gt;=INDEX($EH$5:$EH$44,$A758),$B758&lt;=INDEX($EJ$5:$EJ$44,$A758),H$30&gt;=INDEX($EG$5:$EG$44,$A758),H$30&lt;=INDEX($EI$5:$EI$44,$A758)),$A758,0),0)</f>
        <v>0</v>
      </c>
      <c r="I758" s="9">
        <f>IFERROR(IF(AND($B758&gt;=INDEX($EH$5:$EH$44,$A758),$B758&lt;=INDEX($EJ$5:$EJ$44,$A758),I$30&gt;=INDEX($EG$5:$EG$44,$A758),I$30&lt;=INDEX($EI$5:$EI$44,$A758)),$A758,0),0)</f>
        <v>0</v>
      </c>
      <c r="J758" s="9">
        <f>IFERROR(IF(AND($B758&gt;=INDEX($EH$5:$EH$44,$A758),$B758&lt;=INDEX($EJ$5:$EJ$44,$A758),J$30&gt;=INDEX($EG$5:$EG$44,$A758),J$30&lt;=INDEX($EI$5:$EI$44,$A758)),$A758,0),0)</f>
        <v>0</v>
      </c>
      <c r="K758" s="9">
        <f>IFERROR(IF(AND($B758&gt;=INDEX($EH$5:$EH$44,$A758),$B758&lt;=INDEX($EJ$5:$EJ$44,$A758),K$30&gt;=INDEX($EG$5:$EG$44,$A758),K$30&lt;=INDEX($EI$5:$EI$44,$A758)),$A758,0),0)</f>
        <v>0</v>
      </c>
      <c r="L758" s="9">
        <f>IFERROR(IF(AND($B758&gt;=INDEX($EH$5:$EH$44,$A758),$B758&lt;=INDEX($EJ$5:$EJ$44,$A758),L$30&gt;=INDEX($EG$5:$EG$44,$A758),L$30&lt;=INDEX($EI$5:$EI$44,$A758)),$A758,0),0)</f>
        <v>0</v>
      </c>
      <c r="M758" s="9">
        <f>IFERROR(IF(AND($B758&gt;=INDEX($EH$5:$EH$44,$A758),$B758&lt;=INDEX($EJ$5:$EJ$44,$A758),M$30&gt;=INDEX($EG$5:$EG$44,$A758),M$30&lt;=INDEX($EI$5:$EI$44,$A758)),$A758,0),0)</f>
        <v>0</v>
      </c>
      <c r="N758" s="9">
        <f>IFERROR(IF(AND($B758&gt;=INDEX($EH$5:$EH$44,$A758),$B758&lt;=INDEX($EJ$5:$EJ$44,$A758),N$30&gt;=INDEX($EG$5:$EG$44,$A758),N$30&lt;=INDEX($EI$5:$EI$44,$A758)),$A758,0),0)</f>
        <v>0</v>
      </c>
      <c r="O758" s="9">
        <f>IFERROR(IF(AND($B758&gt;=INDEX($EH$5:$EH$44,$A758),$B758&lt;=INDEX($EJ$5:$EJ$44,$A758),O$30&gt;=INDEX($EG$5:$EG$44,$A758),O$30&lt;=INDEX($EI$5:$EI$44,$A758)),$A758,0),0)</f>
        <v>0</v>
      </c>
      <c r="P758" s="9">
        <f>IFERROR(IF(AND($B758&gt;=INDEX($EH$5:$EH$44,$A758),$B758&lt;=INDEX($EJ$5:$EJ$44,$A758),P$30&gt;=INDEX($EG$5:$EG$44,$A758),P$30&lt;=INDEX($EI$5:$EI$44,$A758)),$A758,0),0)</f>
        <v>0</v>
      </c>
      <c r="Q758" s="9">
        <f>IFERROR(IF(AND($B758&gt;=INDEX($EH$5:$EH$44,$A758),$B758&lt;=INDEX($EJ$5:$EJ$44,$A758),Q$30&gt;=INDEX($EG$5:$EG$44,$A758),Q$30&lt;=INDEX($EI$5:$EI$44,$A758)),$A758,0),0)</f>
        <v>0</v>
      </c>
      <c r="R758" s="9">
        <f>IFERROR(IF(AND($B758&gt;=INDEX($EH$5:$EH$44,$A758),$B758&lt;=INDEX($EJ$5:$EJ$44,$A758),R$30&gt;=INDEX($EG$5:$EG$44,$A758),R$30&lt;=INDEX($EI$5:$EI$44,$A758)),$A758,0),0)</f>
        <v>0</v>
      </c>
      <c r="S758" s="9">
        <f>IFERROR(IF(AND($B758&gt;=INDEX($EH$5:$EH$44,$A758),$B758&lt;=INDEX($EJ$5:$EJ$44,$A758),S$30&gt;=INDEX($EG$5:$EG$44,$A758),S$30&lt;=INDEX($EI$5:$EI$44,$A758)),$A758,0),0)</f>
        <v>0</v>
      </c>
      <c r="T758" s="9">
        <f>IFERROR(IF(AND($B758&gt;=INDEX($EH$5:$EH$44,$A758),$B758&lt;=INDEX($EJ$5:$EJ$44,$A758),T$30&gt;=INDEX($EG$5:$EG$44,$A758),T$30&lt;=INDEX($EI$5:$EI$44,$A758)),$A758,0),0)</f>
        <v>0</v>
      </c>
      <c r="U758" s="9">
        <f>IFERROR(IF(AND($B758&gt;=INDEX($EH$5:$EH$44,$A758),$B758&lt;=INDEX($EJ$5:$EJ$44,$A758),U$30&gt;=INDEX($EG$5:$EG$44,$A758),U$30&lt;=INDEX($EI$5:$EI$44,$A758)),$A758,0),0)</f>
        <v>0</v>
      </c>
      <c r="V758" s="9">
        <f>IFERROR(IF(AND($B758&gt;=INDEX($EH$5:$EH$44,$A758),$B758&lt;=INDEX($EJ$5:$EJ$44,$A758),V$30&gt;=INDEX($EG$5:$EG$44,$A758),V$30&lt;=INDEX($EI$5:$EI$44,$A758)),$A758,0),0)</f>
        <v>0</v>
      </c>
      <c r="W758" s="9">
        <f>IFERROR(IF(AND($B758&gt;=INDEX($EH$5:$EH$44,$A758),$B758&lt;=INDEX($EJ$5:$EJ$44,$A758),W$30&gt;=INDEX($EG$5:$EG$44,$A758),W$30&lt;=INDEX($EI$5:$EI$44,$A758)),$A758,0),0)</f>
        <v>0</v>
      </c>
      <c r="X758" s="9">
        <f>IFERROR(IF(AND($B758&gt;=INDEX($EH$5:$EH$44,$A758),$B758&lt;=INDEX($EJ$5:$EJ$44,$A758),X$30&gt;=INDEX($EG$5:$EG$44,$A758),X$30&lt;=INDEX($EI$5:$EI$44,$A758)),$A758,0),0)</f>
        <v>0</v>
      </c>
      <c r="Y758" s="9">
        <f>IFERROR(IF(AND($B758&gt;=INDEX($EH$5:$EH$44,$A758),$B758&lt;=INDEX($EJ$5:$EJ$44,$A758),Y$30&gt;=INDEX($EG$5:$EG$44,$A758),Y$30&lt;=INDEX($EI$5:$EI$44,$A758)),$A758,0),0)</f>
        <v>0</v>
      </c>
      <c r="Z758" s="9">
        <f>IFERROR(IF(AND($B758&gt;=INDEX($EH$5:$EH$44,$A758),$B758&lt;=INDEX($EJ$5:$EJ$44,$A758),Z$30&gt;=INDEX($EG$5:$EG$44,$A758),Z$30&lt;=INDEX($EI$5:$EI$44,$A758)),$A758,0),0)</f>
        <v>0</v>
      </c>
      <c r="AA758" s="9">
        <f>IFERROR(IF(AND($B758&gt;=INDEX($EH$5:$EH$44,$A758),$B758&lt;=INDEX($EJ$5:$EJ$44,$A758),AA$30&gt;=INDEX($EG$5:$EG$44,$A758),AA$30&lt;=INDEX($EI$5:$EI$44,$A758)),$A758,0),0)</f>
        <v>0</v>
      </c>
      <c r="AB758" s="9">
        <f>IFERROR(IF(AND($B758&gt;=INDEX($EH$5:$EH$44,$A758),$B758&lt;=INDEX($EJ$5:$EJ$44,$A758),AB$30&gt;=INDEX($EG$5:$EG$44,$A758),AB$30&lt;=INDEX($EI$5:$EI$44,$A758)),$A758,0),0)</f>
        <v>0</v>
      </c>
      <c r="AC758" s="9">
        <f>IFERROR(IF(AND($B758&gt;=INDEX($EH$5:$EH$44,$A758),$B758&lt;=INDEX($EJ$5:$EJ$44,$A758),AC$30&gt;=INDEX($EG$5:$EG$44,$A758),AC$30&lt;=INDEX($EI$5:$EI$44,$A758)),$A758,0),0)</f>
        <v>0</v>
      </c>
      <c r="AD758" s="9">
        <f>IFERROR(IF(AND($B758&gt;=INDEX($EH$5:$EH$44,$A758),$B758&lt;=INDEX($EJ$5:$EJ$44,$A758),AD$30&gt;=INDEX($EG$5:$EG$44,$A758),AD$30&lt;=INDEX($EI$5:$EI$44,$A758)),$A758,0),0)</f>
        <v>0</v>
      </c>
      <c r="AE758" s="9">
        <f>IFERROR(IF(AND($B758&gt;=INDEX($EH$5:$EH$44,$A758),$B758&lt;=INDEX($EJ$5:$EJ$44,$A758),AE$30&gt;=INDEX($EG$5:$EG$44,$A758),AE$30&lt;=INDEX($EI$5:$EI$44,$A758)),$A758,0),0)</f>
        <v>0</v>
      </c>
      <c r="AF758" s="9">
        <f>IFERROR(IF(AND($B758&gt;=INDEX($EH$5:$EH$44,$A758),$B758&lt;=INDEX($EJ$5:$EJ$44,$A758),AF$30&gt;=INDEX($EG$5:$EG$44,$A758),AF$30&lt;=INDEX($EI$5:$EI$44,$A758)),$A758,0),0)</f>
        <v>0</v>
      </c>
      <c r="AG758" s="9">
        <f>IFERROR(IF(AND($B758&gt;=INDEX($EH$5:$EH$44,$A758),$B758&lt;=INDEX($EJ$5:$EJ$44,$A758),AG$30&gt;=INDEX($EG$5:$EG$44,$A758),AG$30&lt;=INDEX($EI$5:$EI$44,$A758)),$A758,0),0)</f>
        <v>0</v>
      </c>
      <c r="AH758" s="9"/>
    </row>
    <row r="759" spans="1:34">
      <c r="A759" s="5">
        <f t="shared" si="100"/>
        <v>30</v>
      </c>
      <c r="B759" s="5">
        <f t="shared" si="99"/>
        <v>3</v>
      </c>
      <c r="C759" s="9">
        <f>IFERROR(IF(AND($B759&gt;=INDEX($EH$5:$EH$44,$A759),$B759&lt;=INDEX($EJ$5:$EJ$44,$A759),C$30&gt;=INDEX($EG$5:$EG$44,$A759),C$30&lt;=INDEX($EI$5:$EI$44,$A759)),$A759,0),0)</f>
        <v>0</v>
      </c>
      <c r="D759" s="9">
        <f>IFERROR(IF(AND($B759&gt;=INDEX($EH$5:$EH$44,$A759),$B759&lt;=INDEX($EJ$5:$EJ$44,$A759),D$30&gt;=INDEX($EG$5:$EG$44,$A759),D$30&lt;=INDEX($EI$5:$EI$44,$A759)),$A759,0),0)</f>
        <v>0</v>
      </c>
      <c r="E759" s="9">
        <f>IFERROR(IF(AND($B759&gt;=INDEX($EH$5:$EH$44,$A759),$B759&lt;=INDEX($EJ$5:$EJ$44,$A759),E$30&gt;=INDEX($EG$5:$EG$44,$A759),E$30&lt;=INDEX($EI$5:$EI$44,$A759)),$A759,0),0)</f>
        <v>0</v>
      </c>
      <c r="F759" s="9">
        <f>IFERROR(IF(AND($B759&gt;=INDEX($EH$5:$EH$44,$A759),$B759&lt;=INDEX($EJ$5:$EJ$44,$A759),F$30&gt;=INDEX($EG$5:$EG$44,$A759),F$30&lt;=INDEX($EI$5:$EI$44,$A759)),$A759,0),0)</f>
        <v>0</v>
      </c>
      <c r="G759" s="9">
        <f>IFERROR(IF(AND($B759&gt;=INDEX($EH$5:$EH$44,$A759),$B759&lt;=INDEX($EJ$5:$EJ$44,$A759),G$30&gt;=INDEX($EG$5:$EG$44,$A759),G$30&lt;=INDEX($EI$5:$EI$44,$A759)),$A759,0),0)</f>
        <v>0</v>
      </c>
      <c r="H759" s="9">
        <f>IFERROR(IF(AND($B759&gt;=INDEX($EH$5:$EH$44,$A759),$B759&lt;=INDEX($EJ$5:$EJ$44,$A759),H$30&gt;=INDEX($EG$5:$EG$44,$A759),H$30&lt;=INDEX($EI$5:$EI$44,$A759)),$A759,0),0)</f>
        <v>0</v>
      </c>
      <c r="I759" s="9">
        <f>IFERROR(IF(AND($B759&gt;=INDEX($EH$5:$EH$44,$A759),$B759&lt;=INDEX($EJ$5:$EJ$44,$A759),I$30&gt;=INDEX($EG$5:$EG$44,$A759),I$30&lt;=INDEX($EI$5:$EI$44,$A759)),$A759,0),0)</f>
        <v>0</v>
      </c>
      <c r="J759" s="9">
        <f>IFERROR(IF(AND($B759&gt;=INDEX($EH$5:$EH$44,$A759),$B759&lt;=INDEX($EJ$5:$EJ$44,$A759),J$30&gt;=INDEX($EG$5:$EG$44,$A759),J$30&lt;=INDEX($EI$5:$EI$44,$A759)),$A759,0),0)</f>
        <v>0</v>
      </c>
      <c r="K759" s="9">
        <f>IFERROR(IF(AND($B759&gt;=INDEX($EH$5:$EH$44,$A759),$B759&lt;=INDEX($EJ$5:$EJ$44,$A759),K$30&gt;=INDEX($EG$5:$EG$44,$A759),K$30&lt;=INDEX($EI$5:$EI$44,$A759)),$A759,0),0)</f>
        <v>0</v>
      </c>
      <c r="L759" s="9">
        <f>IFERROR(IF(AND($B759&gt;=INDEX($EH$5:$EH$44,$A759),$B759&lt;=INDEX($EJ$5:$EJ$44,$A759),L$30&gt;=INDEX($EG$5:$EG$44,$A759),L$30&lt;=INDEX($EI$5:$EI$44,$A759)),$A759,0),0)</f>
        <v>0</v>
      </c>
      <c r="M759" s="9">
        <f>IFERROR(IF(AND($B759&gt;=INDEX($EH$5:$EH$44,$A759),$B759&lt;=INDEX($EJ$5:$EJ$44,$A759),M$30&gt;=INDEX($EG$5:$EG$44,$A759),M$30&lt;=INDEX($EI$5:$EI$44,$A759)),$A759,0),0)</f>
        <v>0</v>
      </c>
      <c r="N759" s="9">
        <f>IFERROR(IF(AND($B759&gt;=INDEX($EH$5:$EH$44,$A759),$B759&lt;=INDEX($EJ$5:$EJ$44,$A759),N$30&gt;=INDEX($EG$5:$EG$44,$A759),N$30&lt;=INDEX($EI$5:$EI$44,$A759)),$A759,0),0)</f>
        <v>0</v>
      </c>
      <c r="O759" s="9">
        <f>IFERROR(IF(AND($B759&gt;=INDEX($EH$5:$EH$44,$A759),$B759&lt;=INDEX($EJ$5:$EJ$44,$A759),O$30&gt;=INDEX($EG$5:$EG$44,$A759),O$30&lt;=INDEX($EI$5:$EI$44,$A759)),$A759,0),0)</f>
        <v>0</v>
      </c>
      <c r="P759" s="9">
        <f>IFERROR(IF(AND($B759&gt;=INDEX($EH$5:$EH$44,$A759),$B759&lt;=INDEX($EJ$5:$EJ$44,$A759),P$30&gt;=INDEX($EG$5:$EG$44,$A759),P$30&lt;=INDEX($EI$5:$EI$44,$A759)),$A759,0),0)</f>
        <v>0</v>
      </c>
      <c r="Q759" s="9">
        <f>IFERROR(IF(AND($B759&gt;=INDEX($EH$5:$EH$44,$A759),$B759&lt;=INDEX($EJ$5:$EJ$44,$A759),Q$30&gt;=INDEX($EG$5:$EG$44,$A759),Q$30&lt;=INDEX($EI$5:$EI$44,$A759)),$A759,0),0)</f>
        <v>0</v>
      </c>
      <c r="R759" s="9">
        <f>IFERROR(IF(AND($B759&gt;=INDEX($EH$5:$EH$44,$A759),$B759&lt;=INDEX($EJ$5:$EJ$44,$A759),R$30&gt;=INDEX($EG$5:$EG$44,$A759),R$30&lt;=INDEX($EI$5:$EI$44,$A759)),$A759,0),0)</f>
        <v>0</v>
      </c>
      <c r="S759" s="9">
        <f>IFERROR(IF(AND($B759&gt;=INDEX($EH$5:$EH$44,$A759),$B759&lt;=INDEX($EJ$5:$EJ$44,$A759),S$30&gt;=INDEX($EG$5:$EG$44,$A759),S$30&lt;=INDEX($EI$5:$EI$44,$A759)),$A759,0),0)</f>
        <v>0</v>
      </c>
      <c r="T759" s="9">
        <f>IFERROR(IF(AND($B759&gt;=INDEX($EH$5:$EH$44,$A759),$B759&lt;=INDEX($EJ$5:$EJ$44,$A759),T$30&gt;=INDEX($EG$5:$EG$44,$A759),T$30&lt;=INDEX($EI$5:$EI$44,$A759)),$A759,0),0)</f>
        <v>0</v>
      </c>
      <c r="U759" s="9">
        <f>IFERROR(IF(AND($B759&gt;=INDEX($EH$5:$EH$44,$A759),$B759&lt;=INDEX($EJ$5:$EJ$44,$A759),U$30&gt;=INDEX($EG$5:$EG$44,$A759),U$30&lt;=INDEX($EI$5:$EI$44,$A759)),$A759,0),0)</f>
        <v>0</v>
      </c>
      <c r="V759" s="9">
        <f>IFERROR(IF(AND($B759&gt;=INDEX($EH$5:$EH$44,$A759),$B759&lt;=INDEX($EJ$5:$EJ$44,$A759),V$30&gt;=INDEX($EG$5:$EG$44,$A759),V$30&lt;=INDEX($EI$5:$EI$44,$A759)),$A759,0),0)</f>
        <v>0</v>
      </c>
      <c r="W759" s="9">
        <f>IFERROR(IF(AND($B759&gt;=INDEX($EH$5:$EH$44,$A759),$B759&lt;=INDEX($EJ$5:$EJ$44,$A759),W$30&gt;=INDEX($EG$5:$EG$44,$A759),W$30&lt;=INDEX($EI$5:$EI$44,$A759)),$A759,0),0)</f>
        <v>0</v>
      </c>
      <c r="X759" s="9">
        <f>IFERROR(IF(AND($B759&gt;=INDEX($EH$5:$EH$44,$A759),$B759&lt;=INDEX($EJ$5:$EJ$44,$A759),X$30&gt;=INDEX($EG$5:$EG$44,$A759),X$30&lt;=INDEX($EI$5:$EI$44,$A759)),$A759,0),0)</f>
        <v>0</v>
      </c>
      <c r="Y759" s="9">
        <f>IFERROR(IF(AND($B759&gt;=INDEX($EH$5:$EH$44,$A759),$B759&lt;=INDEX($EJ$5:$EJ$44,$A759),Y$30&gt;=INDEX($EG$5:$EG$44,$A759),Y$30&lt;=INDEX($EI$5:$EI$44,$A759)),$A759,0),0)</f>
        <v>0</v>
      </c>
      <c r="Z759" s="9">
        <f>IFERROR(IF(AND($B759&gt;=INDEX($EH$5:$EH$44,$A759),$B759&lt;=INDEX($EJ$5:$EJ$44,$A759),Z$30&gt;=INDEX($EG$5:$EG$44,$A759),Z$30&lt;=INDEX($EI$5:$EI$44,$A759)),$A759,0),0)</f>
        <v>0</v>
      </c>
      <c r="AA759" s="9">
        <f>IFERROR(IF(AND($B759&gt;=INDEX($EH$5:$EH$44,$A759),$B759&lt;=INDEX($EJ$5:$EJ$44,$A759),AA$30&gt;=INDEX($EG$5:$EG$44,$A759),AA$30&lt;=INDEX($EI$5:$EI$44,$A759)),$A759,0),0)</f>
        <v>0</v>
      </c>
      <c r="AB759" s="9">
        <f>IFERROR(IF(AND($B759&gt;=INDEX($EH$5:$EH$44,$A759),$B759&lt;=INDEX($EJ$5:$EJ$44,$A759),AB$30&gt;=INDEX($EG$5:$EG$44,$A759),AB$30&lt;=INDEX($EI$5:$EI$44,$A759)),$A759,0),0)</f>
        <v>0</v>
      </c>
      <c r="AC759" s="9">
        <f>IFERROR(IF(AND($B759&gt;=INDEX($EH$5:$EH$44,$A759),$B759&lt;=INDEX($EJ$5:$EJ$44,$A759),AC$30&gt;=INDEX($EG$5:$EG$44,$A759),AC$30&lt;=INDEX($EI$5:$EI$44,$A759)),$A759,0),0)</f>
        <v>0</v>
      </c>
      <c r="AD759" s="9">
        <f>IFERROR(IF(AND($B759&gt;=INDEX($EH$5:$EH$44,$A759),$B759&lt;=INDEX($EJ$5:$EJ$44,$A759),AD$30&gt;=INDEX($EG$5:$EG$44,$A759),AD$30&lt;=INDEX($EI$5:$EI$44,$A759)),$A759,0),0)</f>
        <v>0</v>
      </c>
      <c r="AE759" s="9">
        <f>IFERROR(IF(AND($B759&gt;=INDEX($EH$5:$EH$44,$A759),$B759&lt;=INDEX($EJ$5:$EJ$44,$A759),AE$30&gt;=INDEX($EG$5:$EG$44,$A759),AE$30&lt;=INDEX($EI$5:$EI$44,$A759)),$A759,0),0)</f>
        <v>0</v>
      </c>
      <c r="AF759" s="9">
        <f>IFERROR(IF(AND($B759&gt;=INDEX($EH$5:$EH$44,$A759),$B759&lt;=INDEX($EJ$5:$EJ$44,$A759),AF$30&gt;=INDEX($EG$5:$EG$44,$A759),AF$30&lt;=INDEX($EI$5:$EI$44,$A759)),$A759,0),0)</f>
        <v>0</v>
      </c>
      <c r="AG759" s="9">
        <f>IFERROR(IF(AND($B759&gt;=INDEX($EH$5:$EH$44,$A759),$B759&lt;=INDEX($EJ$5:$EJ$44,$A759),AG$30&gt;=INDEX($EG$5:$EG$44,$A759),AG$30&lt;=INDEX($EI$5:$EI$44,$A759)),$A759,0),0)</f>
        <v>0</v>
      </c>
      <c r="AH759" s="9"/>
    </row>
    <row r="760" spans="1:34">
      <c r="A760" s="5">
        <f t="shared" si="100"/>
        <v>30</v>
      </c>
      <c r="B760" s="5">
        <f t="shared" ref="B760:B823" si="101">MOD(B759+1,25)</f>
        <v>4</v>
      </c>
      <c r="C760" s="9">
        <f>IFERROR(IF(AND($B760&gt;=INDEX($EH$5:$EH$44,$A760),$B760&lt;=INDEX($EJ$5:$EJ$44,$A760),C$30&gt;=INDEX($EG$5:$EG$44,$A760),C$30&lt;=INDEX($EI$5:$EI$44,$A760)),$A760,0),0)</f>
        <v>0</v>
      </c>
      <c r="D760" s="9">
        <f>IFERROR(IF(AND($B760&gt;=INDEX($EH$5:$EH$44,$A760),$B760&lt;=INDEX($EJ$5:$EJ$44,$A760),D$30&gt;=INDEX($EG$5:$EG$44,$A760),D$30&lt;=INDEX($EI$5:$EI$44,$A760)),$A760,0),0)</f>
        <v>0</v>
      </c>
      <c r="E760" s="9">
        <f>IFERROR(IF(AND($B760&gt;=INDEX($EH$5:$EH$44,$A760),$B760&lt;=INDEX($EJ$5:$EJ$44,$A760),E$30&gt;=INDEX($EG$5:$EG$44,$A760),E$30&lt;=INDEX($EI$5:$EI$44,$A760)),$A760,0),0)</f>
        <v>0</v>
      </c>
      <c r="F760" s="9">
        <f>IFERROR(IF(AND($B760&gt;=INDEX($EH$5:$EH$44,$A760),$B760&lt;=INDEX($EJ$5:$EJ$44,$A760),F$30&gt;=INDEX($EG$5:$EG$44,$A760),F$30&lt;=INDEX($EI$5:$EI$44,$A760)),$A760,0),0)</f>
        <v>0</v>
      </c>
      <c r="G760" s="9">
        <f>IFERROR(IF(AND($B760&gt;=INDEX($EH$5:$EH$44,$A760),$B760&lt;=INDEX($EJ$5:$EJ$44,$A760),G$30&gt;=INDEX($EG$5:$EG$44,$A760),G$30&lt;=INDEX($EI$5:$EI$44,$A760)),$A760,0),0)</f>
        <v>0</v>
      </c>
      <c r="H760" s="9">
        <f>IFERROR(IF(AND($B760&gt;=INDEX($EH$5:$EH$44,$A760),$B760&lt;=INDEX($EJ$5:$EJ$44,$A760),H$30&gt;=INDEX($EG$5:$EG$44,$A760),H$30&lt;=INDEX($EI$5:$EI$44,$A760)),$A760,0),0)</f>
        <v>0</v>
      </c>
      <c r="I760" s="9">
        <f>IFERROR(IF(AND($B760&gt;=INDEX($EH$5:$EH$44,$A760),$B760&lt;=INDEX($EJ$5:$EJ$44,$A760),I$30&gt;=INDEX($EG$5:$EG$44,$A760),I$30&lt;=INDEX($EI$5:$EI$44,$A760)),$A760,0),0)</f>
        <v>0</v>
      </c>
      <c r="J760" s="9">
        <f>IFERROR(IF(AND($B760&gt;=INDEX($EH$5:$EH$44,$A760),$B760&lt;=INDEX($EJ$5:$EJ$44,$A760),J$30&gt;=INDEX($EG$5:$EG$44,$A760),J$30&lt;=INDEX($EI$5:$EI$44,$A760)),$A760,0),0)</f>
        <v>0</v>
      </c>
      <c r="K760" s="9">
        <f>IFERROR(IF(AND($B760&gt;=INDEX($EH$5:$EH$44,$A760),$B760&lt;=INDEX($EJ$5:$EJ$44,$A760),K$30&gt;=INDEX($EG$5:$EG$44,$A760),K$30&lt;=INDEX($EI$5:$EI$44,$A760)),$A760,0),0)</f>
        <v>0</v>
      </c>
      <c r="L760" s="9">
        <f>IFERROR(IF(AND($B760&gt;=INDEX($EH$5:$EH$44,$A760),$B760&lt;=INDEX($EJ$5:$EJ$44,$A760),L$30&gt;=INDEX($EG$5:$EG$44,$A760),L$30&lt;=INDEX($EI$5:$EI$44,$A760)),$A760,0),0)</f>
        <v>0</v>
      </c>
      <c r="M760" s="9">
        <f>IFERROR(IF(AND($B760&gt;=INDEX($EH$5:$EH$44,$A760),$B760&lt;=INDEX($EJ$5:$EJ$44,$A760),M$30&gt;=INDEX($EG$5:$EG$44,$A760),M$30&lt;=INDEX($EI$5:$EI$44,$A760)),$A760,0),0)</f>
        <v>0</v>
      </c>
      <c r="N760" s="9">
        <f>IFERROR(IF(AND($B760&gt;=INDEX($EH$5:$EH$44,$A760),$B760&lt;=INDEX($EJ$5:$EJ$44,$A760),N$30&gt;=INDEX($EG$5:$EG$44,$A760),N$30&lt;=INDEX($EI$5:$EI$44,$A760)),$A760,0),0)</f>
        <v>0</v>
      </c>
      <c r="O760" s="9">
        <f>IFERROR(IF(AND($B760&gt;=INDEX($EH$5:$EH$44,$A760),$B760&lt;=INDEX($EJ$5:$EJ$44,$A760),O$30&gt;=INDEX($EG$5:$EG$44,$A760),O$30&lt;=INDEX($EI$5:$EI$44,$A760)),$A760,0),0)</f>
        <v>0</v>
      </c>
      <c r="P760" s="9">
        <f>IFERROR(IF(AND($B760&gt;=INDEX($EH$5:$EH$44,$A760),$B760&lt;=INDEX($EJ$5:$EJ$44,$A760),P$30&gt;=INDEX($EG$5:$EG$44,$A760),P$30&lt;=INDEX($EI$5:$EI$44,$A760)),$A760,0),0)</f>
        <v>0</v>
      </c>
      <c r="Q760" s="9">
        <f>IFERROR(IF(AND($B760&gt;=INDEX($EH$5:$EH$44,$A760),$B760&lt;=INDEX($EJ$5:$EJ$44,$A760),Q$30&gt;=INDEX($EG$5:$EG$44,$A760),Q$30&lt;=INDEX($EI$5:$EI$44,$A760)),$A760,0),0)</f>
        <v>0</v>
      </c>
      <c r="R760" s="9">
        <f>IFERROR(IF(AND($B760&gt;=INDEX($EH$5:$EH$44,$A760),$B760&lt;=INDEX($EJ$5:$EJ$44,$A760),R$30&gt;=INDEX($EG$5:$EG$44,$A760),R$30&lt;=INDEX($EI$5:$EI$44,$A760)),$A760,0),0)</f>
        <v>0</v>
      </c>
      <c r="S760" s="9">
        <f>IFERROR(IF(AND($B760&gt;=INDEX($EH$5:$EH$44,$A760),$B760&lt;=INDEX($EJ$5:$EJ$44,$A760),S$30&gt;=INDEX($EG$5:$EG$44,$A760),S$30&lt;=INDEX($EI$5:$EI$44,$A760)),$A760,0),0)</f>
        <v>0</v>
      </c>
      <c r="T760" s="9">
        <f>IFERROR(IF(AND($B760&gt;=INDEX($EH$5:$EH$44,$A760),$B760&lt;=INDEX($EJ$5:$EJ$44,$A760),T$30&gt;=INDEX($EG$5:$EG$44,$A760),T$30&lt;=INDEX($EI$5:$EI$44,$A760)),$A760,0),0)</f>
        <v>0</v>
      </c>
      <c r="U760" s="9">
        <f>IFERROR(IF(AND($B760&gt;=INDEX($EH$5:$EH$44,$A760),$B760&lt;=INDEX($EJ$5:$EJ$44,$A760),U$30&gt;=INDEX($EG$5:$EG$44,$A760),U$30&lt;=INDEX($EI$5:$EI$44,$A760)),$A760,0),0)</f>
        <v>0</v>
      </c>
      <c r="V760" s="9">
        <f>IFERROR(IF(AND($B760&gt;=INDEX($EH$5:$EH$44,$A760),$B760&lt;=INDEX($EJ$5:$EJ$44,$A760),V$30&gt;=INDEX($EG$5:$EG$44,$A760),V$30&lt;=INDEX($EI$5:$EI$44,$A760)),$A760,0),0)</f>
        <v>0</v>
      </c>
      <c r="W760" s="9">
        <f>IFERROR(IF(AND($B760&gt;=INDEX($EH$5:$EH$44,$A760),$B760&lt;=INDEX($EJ$5:$EJ$44,$A760),W$30&gt;=INDEX($EG$5:$EG$44,$A760),W$30&lt;=INDEX($EI$5:$EI$44,$A760)),$A760,0),0)</f>
        <v>0</v>
      </c>
      <c r="X760" s="9">
        <f>IFERROR(IF(AND($B760&gt;=INDEX($EH$5:$EH$44,$A760),$B760&lt;=INDEX($EJ$5:$EJ$44,$A760),X$30&gt;=INDEX($EG$5:$EG$44,$A760),X$30&lt;=INDEX($EI$5:$EI$44,$A760)),$A760,0),0)</f>
        <v>0</v>
      </c>
      <c r="Y760" s="9">
        <f>IFERROR(IF(AND($B760&gt;=INDEX($EH$5:$EH$44,$A760),$B760&lt;=INDEX($EJ$5:$EJ$44,$A760),Y$30&gt;=INDEX($EG$5:$EG$44,$A760),Y$30&lt;=INDEX($EI$5:$EI$44,$A760)),$A760,0),0)</f>
        <v>0</v>
      </c>
      <c r="Z760" s="9">
        <f>IFERROR(IF(AND($B760&gt;=INDEX($EH$5:$EH$44,$A760),$B760&lt;=INDEX($EJ$5:$EJ$44,$A760),Z$30&gt;=INDEX($EG$5:$EG$44,$A760),Z$30&lt;=INDEX($EI$5:$EI$44,$A760)),$A760,0),0)</f>
        <v>0</v>
      </c>
      <c r="AA760" s="9">
        <f>IFERROR(IF(AND($B760&gt;=INDEX($EH$5:$EH$44,$A760),$B760&lt;=INDEX($EJ$5:$EJ$44,$A760),AA$30&gt;=INDEX($EG$5:$EG$44,$A760),AA$30&lt;=INDEX($EI$5:$EI$44,$A760)),$A760,0),0)</f>
        <v>0</v>
      </c>
      <c r="AB760" s="9">
        <f>IFERROR(IF(AND($B760&gt;=INDEX($EH$5:$EH$44,$A760),$B760&lt;=INDEX($EJ$5:$EJ$44,$A760),AB$30&gt;=INDEX($EG$5:$EG$44,$A760),AB$30&lt;=INDEX($EI$5:$EI$44,$A760)),$A760,0),0)</f>
        <v>0</v>
      </c>
      <c r="AC760" s="9">
        <f>IFERROR(IF(AND($B760&gt;=INDEX($EH$5:$EH$44,$A760),$B760&lt;=INDEX($EJ$5:$EJ$44,$A760),AC$30&gt;=INDEX($EG$5:$EG$44,$A760),AC$30&lt;=INDEX($EI$5:$EI$44,$A760)),$A760,0),0)</f>
        <v>0</v>
      </c>
      <c r="AD760" s="9">
        <f>IFERROR(IF(AND($B760&gt;=INDEX($EH$5:$EH$44,$A760),$B760&lt;=INDEX($EJ$5:$EJ$44,$A760),AD$30&gt;=INDEX($EG$5:$EG$44,$A760),AD$30&lt;=INDEX($EI$5:$EI$44,$A760)),$A760,0),0)</f>
        <v>0</v>
      </c>
      <c r="AE760" s="9">
        <f>IFERROR(IF(AND($B760&gt;=INDEX($EH$5:$EH$44,$A760),$B760&lt;=INDEX($EJ$5:$EJ$44,$A760),AE$30&gt;=INDEX($EG$5:$EG$44,$A760),AE$30&lt;=INDEX($EI$5:$EI$44,$A760)),$A760,0),0)</f>
        <v>0</v>
      </c>
      <c r="AF760" s="9">
        <f>IFERROR(IF(AND($B760&gt;=INDEX($EH$5:$EH$44,$A760),$B760&lt;=INDEX($EJ$5:$EJ$44,$A760),AF$30&gt;=INDEX($EG$5:$EG$44,$A760),AF$30&lt;=INDEX($EI$5:$EI$44,$A760)),$A760,0),0)</f>
        <v>0</v>
      </c>
      <c r="AG760" s="9">
        <f>IFERROR(IF(AND($B760&gt;=INDEX($EH$5:$EH$44,$A760),$B760&lt;=INDEX($EJ$5:$EJ$44,$A760),AG$30&gt;=INDEX($EG$5:$EG$44,$A760),AG$30&lt;=INDEX($EI$5:$EI$44,$A760)),$A760,0),0)</f>
        <v>0</v>
      </c>
      <c r="AH760" s="9"/>
    </row>
    <row r="761" spans="1:34">
      <c r="A761" s="5">
        <f t="shared" ref="A761:A824" si="102">A736+1</f>
        <v>30</v>
      </c>
      <c r="B761" s="5">
        <f t="shared" si="101"/>
        <v>5</v>
      </c>
      <c r="C761" s="9">
        <f>IFERROR(IF(AND($B761&gt;=INDEX($EH$5:$EH$44,$A761),$B761&lt;=INDEX($EJ$5:$EJ$44,$A761),C$30&gt;=INDEX($EG$5:$EG$44,$A761),C$30&lt;=INDEX($EI$5:$EI$44,$A761)),$A761,0),0)</f>
        <v>0</v>
      </c>
      <c r="D761" s="9">
        <f>IFERROR(IF(AND($B761&gt;=INDEX($EH$5:$EH$44,$A761),$B761&lt;=INDEX($EJ$5:$EJ$44,$A761),D$30&gt;=INDEX($EG$5:$EG$44,$A761),D$30&lt;=INDEX($EI$5:$EI$44,$A761)),$A761,0),0)</f>
        <v>0</v>
      </c>
      <c r="E761" s="9">
        <f>IFERROR(IF(AND($B761&gt;=INDEX($EH$5:$EH$44,$A761),$B761&lt;=INDEX($EJ$5:$EJ$44,$A761),E$30&gt;=INDEX($EG$5:$EG$44,$A761),E$30&lt;=INDEX($EI$5:$EI$44,$A761)),$A761,0),0)</f>
        <v>0</v>
      </c>
      <c r="F761" s="9">
        <f>IFERROR(IF(AND($B761&gt;=INDEX($EH$5:$EH$44,$A761),$B761&lt;=INDEX($EJ$5:$EJ$44,$A761),F$30&gt;=INDEX($EG$5:$EG$44,$A761),F$30&lt;=INDEX($EI$5:$EI$44,$A761)),$A761,0),0)</f>
        <v>0</v>
      </c>
      <c r="G761" s="9">
        <f>IFERROR(IF(AND($B761&gt;=INDEX($EH$5:$EH$44,$A761),$B761&lt;=INDEX($EJ$5:$EJ$44,$A761),G$30&gt;=INDEX($EG$5:$EG$44,$A761),G$30&lt;=INDEX($EI$5:$EI$44,$A761)),$A761,0),0)</f>
        <v>0</v>
      </c>
      <c r="H761" s="9">
        <f>IFERROR(IF(AND($B761&gt;=INDEX($EH$5:$EH$44,$A761),$B761&lt;=INDEX($EJ$5:$EJ$44,$A761),H$30&gt;=INDEX($EG$5:$EG$44,$A761),H$30&lt;=INDEX($EI$5:$EI$44,$A761)),$A761,0),0)</f>
        <v>0</v>
      </c>
      <c r="I761" s="9">
        <f>IFERROR(IF(AND($B761&gt;=INDEX($EH$5:$EH$44,$A761),$B761&lt;=INDEX($EJ$5:$EJ$44,$A761),I$30&gt;=INDEX($EG$5:$EG$44,$A761),I$30&lt;=INDEX($EI$5:$EI$44,$A761)),$A761,0),0)</f>
        <v>0</v>
      </c>
      <c r="J761" s="9">
        <f>IFERROR(IF(AND($B761&gt;=INDEX($EH$5:$EH$44,$A761),$B761&lt;=INDEX($EJ$5:$EJ$44,$A761),J$30&gt;=INDEX($EG$5:$EG$44,$A761),J$30&lt;=INDEX($EI$5:$EI$44,$A761)),$A761,0),0)</f>
        <v>0</v>
      </c>
      <c r="K761" s="9">
        <f>IFERROR(IF(AND($B761&gt;=INDEX($EH$5:$EH$44,$A761),$B761&lt;=INDEX($EJ$5:$EJ$44,$A761),K$30&gt;=INDEX($EG$5:$EG$44,$A761),K$30&lt;=INDEX($EI$5:$EI$44,$A761)),$A761,0),0)</f>
        <v>0</v>
      </c>
      <c r="L761" s="9">
        <f>IFERROR(IF(AND($B761&gt;=INDEX($EH$5:$EH$44,$A761),$B761&lt;=INDEX($EJ$5:$EJ$44,$A761),L$30&gt;=INDEX($EG$5:$EG$44,$A761),L$30&lt;=INDEX($EI$5:$EI$44,$A761)),$A761,0),0)</f>
        <v>0</v>
      </c>
      <c r="M761" s="9">
        <f>IFERROR(IF(AND($B761&gt;=INDEX($EH$5:$EH$44,$A761),$B761&lt;=INDEX($EJ$5:$EJ$44,$A761),M$30&gt;=INDEX($EG$5:$EG$44,$A761),M$30&lt;=INDEX($EI$5:$EI$44,$A761)),$A761,0),0)</f>
        <v>0</v>
      </c>
      <c r="N761" s="9">
        <f>IFERROR(IF(AND($B761&gt;=INDEX($EH$5:$EH$44,$A761),$B761&lt;=INDEX($EJ$5:$EJ$44,$A761),N$30&gt;=INDEX($EG$5:$EG$44,$A761),N$30&lt;=INDEX($EI$5:$EI$44,$A761)),$A761,0),0)</f>
        <v>0</v>
      </c>
      <c r="O761" s="9">
        <f>IFERROR(IF(AND($B761&gt;=INDEX($EH$5:$EH$44,$A761),$B761&lt;=INDEX($EJ$5:$EJ$44,$A761),O$30&gt;=INDEX($EG$5:$EG$44,$A761),O$30&lt;=INDEX($EI$5:$EI$44,$A761)),$A761,0),0)</f>
        <v>0</v>
      </c>
      <c r="P761" s="9">
        <f>IFERROR(IF(AND($B761&gt;=INDEX($EH$5:$EH$44,$A761),$B761&lt;=INDEX($EJ$5:$EJ$44,$A761),P$30&gt;=INDEX($EG$5:$EG$44,$A761),P$30&lt;=INDEX($EI$5:$EI$44,$A761)),$A761,0),0)</f>
        <v>0</v>
      </c>
      <c r="Q761" s="9">
        <f>IFERROR(IF(AND($B761&gt;=INDEX($EH$5:$EH$44,$A761),$B761&lt;=INDEX($EJ$5:$EJ$44,$A761),Q$30&gt;=INDEX($EG$5:$EG$44,$A761),Q$30&lt;=INDEX($EI$5:$EI$44,$A761)),$A761,0),0)</f>
        <v>0</v>
      </c>
      <c r="R761" s="9">
        <f>IFERROR(IF(AND($B761&gt;=INDEX($EH$5:$EH$44,$A761),$B761&lt;=INDEX($EJ$5:$EJ$44,$A761),R$30&gt;=INDEX($EG$5:$EG$44,$A761),R$30&lt;=INDEX($EI$5:$EI$44,$A761)),$A761,0),0)</f>
        <v>0</v>
      </c>
      <c r="S761" s="9">
        <f>IFERROR(IF(AND($B761&gt;=INDEX($EH$5:$EH$44,$A761),$B761&lt;=INDEX($EJ$5:$EJ$44,$A761),S$30&gt;=INDEX($EG$5:$EG$44,$A761),S$30&lt;=INDEX($EI$5:$EI$44,$A761)),$A761,0),0)</f>
        <v>0</v>
      </c>
      <c r="T761" s="9">
        <f>IFERROR(IF(AND($B761&gt;=INDEX($EH$5:$EH$44,$A761),$B761&lt;=INDEX($EJ$5:$EJ$44,$A761),T$30&gt;=INDEX($EG$5:$EG$44,$A761),T$30&lt;=INDEX($EI$5:$EI$44,$A761)),$A761,0),0)</f>
        <v>0</v>
      </c>
      <c r="U761" s="9">
        <f>IFERROR(IF(AND($B761&gt;=INDEX($EH$5:$EH$44,$A761),$B761&lt;=INDEX($EJ$5:$EJ$44,$A761),U$30&gt;=INDEX($EG$5:$EG$44,$A761),U$30&lt;=INDEX($EI$5:$EI$44,$A761)),$A761,0),0)</f>
        <v>0</v>
      </c>
      <c r="V761" s="9">
        <f>IFERROR(IF(AND($B761&gt;=INDEX($EH$5:$EH$44,$A761),$B761&lt;=INDEX($EJ$5:$EJ$44,$A761),V$30&gt;=INDEX($EG$5:$EG$44,$A761),V$30&lt;=INDEX($EI$5:$EI$44,$A761)),$A761,0),0)</f>
        <v>0</v>
      </c>
      <c r="W761" s="9">
        <f>IFERROR(IF(AND($B761&gt;=INDEX($EH$5:$EH$44,$A761),$B761&lt;=INDEX($EJ$5:$EJ$44,$A761),W$30&gt;=INDEX($EG$5:$EG$44,$A761),W$30&lt;=INDEX($EI$5:$EI$44,$A761)),$A761,0),0)</f>
        <v>0</v>
      </c>
      <c r="X761" s="9">
        <f>IFERROR(IF(AND($B761&gt;=INDEX($EH$5:$EH$44,$A761),$B761&lt;=INDEX($EJ$5:$EJ$44,$A761),X$30&gt;=INDEX($EG$5:$EG$44,$A761),X$30&lt;=INDEX($EI$5:$EI$44,$A761)),$A761,0),0)</f>
        <v>0</v>
      </c>
      <c r="Y761" s="9">
        <f>IFERROR(IF(AND($B761&gt;=INDEX($EH$5:$EH$44,$A761),$B761&lt;=INDEX($EJ$5:$EJ$44,$A761),Y$30&gt;=INDEX($EG$5:$EG$44,$A761),Y$30&lt;=INDEX($EI$5:$EI$44,$A761)),$A761,0),0)</f>
        <v>0</v>
      </c>
      <c r="Z761" s="9">
        <f>IFERROR(IF(AND($B761&gt;=INDEX($EH$5:$EH$44,$A761),$B761&lt;=INDEX($EJ$5:$EJ$44,$A761),Z$30&gt;=INDEX($EG$5:$EG$44,$A761),Z$30&lt;=INDEX($EI$5:$EI$44,$A761)),$A761,0),0)</f>
        <v>0</v>
      </c>
      <c r="AA761" s="9">
        <f>IFERROR(IF(AND($B761&gt;=INDEX($EH$5:$EH$44,$A761),$B761&lt;=INDEX($EJ$5:$EJ$44,$A761),AA$30&gt;=INDEX($EG$5:$EG$44,$A761),AA$30&lt;=INDEX($EI$5:$EI$44,$A761)),$A761,0),0)</f>
        <v>0</v>
      </c>
      <c r="AB761" s="9">
        <f>IFERROR(IF(AND($B761&gt;=INDEX($EH$5:$EH$44,$A761),$B761&lt;=INDEX($EJ$5:$EJ$44,$A761),AB$30&gt;=INDEX($EG$5:$EG$44,$A761),AB$30&lt;=INDEX($EI$5:$EI$44,$A761)),$A761,0),0)</f>
        <v>0</v>
      </c>
      <c r="AC761" s="9">
        <f>IFERROR(IF(AND($B761&gt;=INDEX($EH$5:$EH$44,$A761),$B761&lt;=INDEX($EJ$5:$EJ$44,$A761),AC$30&gt;=INDEX($EG$5:$EG$44,$A761),AC$30&lt;=INDEX($EI$5:$EI$44,$A761)),$A761,0),0)</f>
        <v>0</v>
      </c>
      <c r="AD761" s="9">
        <f>IFERROR(IF(AND($B761&gt;=INDEX($EH$5:$EH$44,$A761),$B761&lt;=INDEX($EJ$5:$EJ$44,$A761),AD$30&gt;=INDEX($EG$5:$EG$44,$A761),AD$30&lt;=INDEX($EI$5:$EI$44,$A761)),$A761,0),0)</f>
        <v>0</v>
      </c>
      <c r="AE761" s="9">
        <f>IFERROR(IF(AND($B761&gt;=INDEX($EH$5:$EH$44,$A761),$B761&lt;=INDEX($EJ$5:$EJ$44,$A761),AE$30&gt;=INDEX($EG$5:$EG$44,$A761),AE$30&lt;=INDEX($EI$5:$EI$44,$A761)),$A761,0),0)</f>
        <v>0</v>
      </c>
      <c r="AF761" s="9">
        <f>IFERROR(IF(AND($B761&gt;=INDEX($EH$5:$EH$44,$A761),$B761&lt;=INDEX($EJ$5:$EJ$44,$A761),AF$30&gt;=INDEX($EG$5:$EG$44,$A761),AF$30&lt;=INDEX($EI$5:$EI$44,$A761)),$A761,0),0)</f>
        <v>0</v>
      </c>
      <c r="AG761" s="9">
        <f>IFERROR(IF(AND($B761&gt;=INDEX($EH$5:$EH$44,$A761),$B761&lt;=INDEX($EJ$5:$EJ$44,$A761),AG$30&gt;=INDEX($EG$5:$EG$44,$A761),AG$30&lt;=INDEX($EI$5:$EI$44,$A761)),$A761,0),0)</f>
        <v>0</v>
      </c>
      <c r="AH761" s="9"/>
    </row>
    <row r="762" spans="1:34">
      <c r="A762" s="5">
        <f t="shared" si="102"/>
        <v>30</v>
      </c>
      <c r="B762" s="5">
        <f t="shared" si="101"/>
        <v>6</v>
      </c>
      <c r="C762" s="9">
        <f>IFERROR(IF(AND($B762&gt;=INDEX($EH$5:$EH$44,$A762),$B762&lt;=INDEX($EJ$5:$EJ$44,$A762),C$30&gt;=INDEX($EG$5:$EG$44,$A762),C$30&lt;=INDEX($EI$5:$EI$44,$A762)),$A762,0),0)</f>
        <v>0</v>
      </c>
      <c r="D762" s="9">
        <f>IFERROR(IF(AND($B762&gt;=INDEX($EH$5:$EH$44,$A762),$B762&lt;=INDEX($EJ$5:$EJ$44,$A762),D$30&gt;=INDEX($EG$5:$EG$44,$A762),D$30&lt;=INDEX($EI$5:$EI$44,$A762)),$A762,0),0)</f>
        <v>0</v>
      </c>
      <c r="E762" s="9">
        <f>IFERROR(IF(AND($B762&gt;=INDEX($EH$5:$EH$44,$A762),$B762&lt;=INDEX($EJ$5:$EJ$44,$A762),E$30&gt;=INDEX($EG$5:$EG$44,$A762),E$30&lt;=INDEX($EI$5:$EI$44,$A762)),$A762,0),0)</f>
        <v>0</v>
      </c>
      <c r="F762" s="9">
        <f>IFERROR(IF(AND($B762&gt;=INDEX($EH$5:$EH$44,$A762),$B762&lt;=INDEX($EJ$5:$EJ$44,$A762),F$30&gt;=INDEX($EG$5:$EG$44,$A762),F$30&lt;=INDEX($EI$5:$EI$44,$A762)),$A762,0),0)</f>
        <v>0</v>
      </c>
      <c r="G762" s="9">
        <f>IFERROR(IF(AND($B762&gt;=INDEX($EH$5:$EH$44,$A762),$B762&lt;=INDEX($EJ$5:$EJ$44,$A762),G$30&gt;=INDEX($EG$5:$EG$44,$A762),G$30&lt;=INDEX($EI$5:$EI$44,$A762)),$A762,0),0)</f>
        <v>0</v>
      </c>
      <c r="H762" s="9">
        <f>IFERROR(IF(AND($B762&gt;=INDEX($EH$5:$EH$44,$A762),$B762&lt;=INDEX($EJ$5:$EJ$44,$A762),H$30&gt;=INDEX($EG$5:$EG$44,$A762),H$30&lt;=INDEX($EI$5:$EI$44,$A762)),$A762,0),0)</f>
        <v>0</v>
      </c>
      <c r="I762" s="9">
        <f>IFERROR(IF(AND($B762&gt;=INDEX($EH$5:$EH$44,$A762),$B762&lt;=INDEX($EJ$5:$EJ$44,$A762),I$30&gt;=INDEX($EG$5:$EG$44,$A762),I$30&lt;=INDEX($EI$5:$EI$44,$A762)),$A762,0),0)</f>
        <v>0</v>
      </c>
      <c r="J762" s="9">
        <f>IFERROR(IF(AND($B762&gt;=INDEX($EH$5:$EH$44,$A762),$B762&lt;=INDEX($EJ$5:$EJ$44,$A762),J$30&gt;=INDEX($EG$5:$EG$44,$A762),J$30&lt;=INDEX($EI$5:$EI$44,$A762)),$A762,0),0)</f>
        <v>0</v>
      </c>
      <c r="K762" s="9">
        <f>IFERROR(IF(AND($B762&gt;=INDEX($EH$5:$EH$44,$A762),$B762&lt;=INDEX($EJ$5:$EJ$44,$A762),K$30&gt;=INDEX($EG$5:$EG$44,$A762),K$30&lt;=INDEX($EI$5:$EI$44,$A762)),$A762,0),0)</f>
        <v>0</v>
      </c>
      <c r="L762" s="9">
        <f>IFERROR(IF(AND($B762&gt;=INDEX($EH$5:$EH$44,$A762),$B762&lt;=INDEX($EJ$5:$EJ$44,$A762),L$30&gt;=INDEX($EG$5:$EG$44,$A762),L$30&lt;=INDEX($EI$5:$EI$44,$A762)),$A762,0),0)</f>
        <v>0</v>
      </c>
      <c r="M762" s="9">
        <f>IFERROR(IF(AND($B762&gt;=INDEX($EH$5:$EH$44,$A762),$B762&lt;=INDEX($EJ$5:$EJ$44,$A762),M$30&gt;=INDEX($EG$5:$EG$44,$A762),M$30&lt;=INDEX($EI$5:$EI$44,$A762)),$A762,0),0)</f>
        <v>0</v>
      </c>
      <c r="N762" s="9">
        <f>IFERROR(IF(AND($B762&gt;=INDEX($EH$5:$EH$44,$A762),$B762&lt;=INDEX($EJ$5:$EJ$44,$A762),N$30&gt;=INDEX($EG$5:$EG$44,$A762),N$30&lt;=INDEX($EI$5:$EI$44,$A762)),$A762,0),0)</f>
        <v>0</v>
      </c>
      <c r="O762" s="9">
        <f>IFERROR(IF(AND($B762&gt;=INDEX($EH$5:$EH$44,$A762),$B762&lt;=INDEX($EJ$5:$EJ$44,$A762),O$30&gt;=INDEX($EG$5:$EG$44,$A762),O$30&lt;=INDEX($EI$5:$EI$44,$A762)),$A762,0),0)</f>
        <v>0</v>
      </c>
      <c r="P762" s="9">
        <f>IFERROR(IF(AND($B762&gt;=INDEX($EH$5:$EH$44,$A762),$B762&lt;=INDEX($EJ$5:$EJ$44,$A762),P$30&gt;=INDEX($EG$5:$EG$44,$A762),P$30&lt;=INDEX($EI$5:$EI$44,$A762)),$A762,0),0)</f>
        <v>0</v>
      </c>
      <c r="Q762" s="9">
        <f>IFERROR(IF(AND($B762&gt;=INDEX($EH$5:$EH$44,$A762),$B762&lt;=INDEX($EJ$5:$EJ$44,$A762),Q$30&gt;=INDEX($EG$5:$EG$44,$A762),Q$30&lt;=INDEX($EI$5:$EI$44,$A762)),$A762,0),0)</f>
        <v>0</v>
      </c>
      <c r="R762" s="9">
        <f>IFERROR(IF(AND($B762&gt;=INDEX($EH$5:$EH$44,$A762),$B762&lt;=INDEX($EJ$5:$EJ$44,$A762),R$30&gt;=INDEX($EG$5:$EG$44,$A762),R$30&lt;=INDEX($EI$5:$EI$44,$A762)),$A762,0),0)</f>
        <v>0</v>
      </c>
      <c r="S762" s="9">
        <f>IFERROR(IF(AND($B762&gt;=INDEX($EH$5:$EH$44,$A762),$B762&lt;=INDEX($EJ$5:$EJ$44,$A762),S$30&gt;=INDEX($EG$5:$EG$44,$A762),S$30&lt;=INDEX($EI$5:$EI$44,$A762)),$A762,0),0)</f>
        <v>0</v>
      </c>
      <c r="T762" s="9">
        <f>IFERROR(IF(AND($B762&gt;=INDEX($EH$5:$EH$44,$A762),$B762&lt;=INDEX($EJ$5:$EJ$44,$A762),T$30&gt;=INDEX($EG$5:$EG$44,$A762),T$30&lt;=INDEX($EI$5:$EI$44,$A762)),$A762,0),0)</f>
        <v>0</v>
      </c>
      <c r="U762" s="9">
        <f>IFERROR(IF(AND($B762&gt;=INDEX($EH$5:$EH$44,$A762),$B762&lt;=INDEX($EJ$5:$EJ$44,$A762),U$30&gt;=INDEX($EG$5:$EG$44,$A762),U$30&lt;=INDEX($EI$5:$EI$44,$A762)),$A762,0),0)</f>
        <v>0</v>
      </c>
      <c r="V762" s="9">
        <f>IFERROR(IF(AND($B762&gt;=INDEX($EH$5:$EH$44,$A762),$B762&lt;=INDEX($EJ$5:$EJ$44,$A762),V$30&gt;=INDEX($EG$5:$EG$44,$A762),V$30&lt;=INDEX($EI$5:$EI$44,$A762)),$A762,0),0)</f>
        <v>0</v>
      </c>
      <c r="W762" s="9">
        <f>IFERROR(IF(AND($B762&gt;=INDEX($EH$5:$EH$44,$A762),$B762&lt;=INDEX($EJ$5:$EJ$44,$A762),W$30&gt;=INDEX($EG$5:$EG$44,$A762),W$30&lt;=INDEX($EI$5:$EI$44,$A762)),$A762,0),0)</f>
        <v>0</v>
      </c>
      <c r="X762" s="9">
        <f>IFERROR(IF(AND($B762&gt;=INDEX($EH$5:$EH$44,$A762),$B762&lt;=INDEX($EJ$5:$EJ$44,$A762),X$30&gt;=INDEX($EG$5:$EG$44,$A762),X$30&lt;=INDEX($EI$5:$EI$44,$A762)),$A762,0),0)</f>
        <v>0</v>
      </c>
      <c r="Y762" s="9">
        <f>IFERROR(IF(AND($B762&gt;=INDEX($EH$5:$EH$44,$A762),$B762&lt;=INDEX($EJ$5:$EJ$44,$A762),Y$30&gt;=INDEX($EG$5:$EG$44,$A762),Y$30&lt;=INDEX($EI$5:$EI$44,$A762)),$A762,0),0)</f>
        <v>0</v>
      </c>
      <c r="Z762" s="9">
        <f>IFERROR(IF(AND($B762&gt;=INDEX($EH$5:$EH$44,$A762),$B762&lt;=INDEX($EJ$5:$EJ$44,$A762),Z$30&gt;=INDEX($EG$5:$EG$44,$A762),Z$30&lt;=INDEX($EI$5:$EI$44,$A762)),$A762,0),0)</f>
        <v>0</v>
      </c>
      <c r="AA762" s="9">
        <f>IFERROR(IF(AND($B762&gt;=INDEX($EH$5:$EH$44,$A762),$B762&lt;=INDEX($EJ$5:$EJ$44,$A762),AA$30&gt;=INDEX($EG$5:$EG$44,$A762),AA$30&lt;=INDEX($EI$5:$EI$44,$A762)),$A762,0),0)</f>
        <v>0</v>
      </c>
      <c r="AB762" s="9">
        <f>IFERROR(IF(AND($B762&gt;=INDEX($EH$5:$EH$44,$A762),$B762&lt;=INDEX($EJ$5:$EJ$44,$A762),AB$30&gt;=INDEX($EG$5:$EG$44,$A762),AB$30&lt;=INDEX($EI$5:$EI$44,$A762)),$A762,0),0)</f>
        <v>0</v>
      </c>
      <c r="AC762" s="9">
        <f>IFERROR(IF(AND($B762&gt;=INDEX($EH$5:$EH$44,$A762),$B762&lt;=INDEX($EJ$5:$EJ$44,$A762),AC$30&gt;=INDEX($EG$5:$EG$44,$A762),AC$30&lt;=INDEX($EI$5:$EI$44,$A762)),$A762,0),0)</f>
        <v>0</v>
      </c>
      <c r="AD762" s="9">
        <f>IFERROR(IF(AND($B762&gt;=INDEX($EH$5:$EH$44,$A762),$B762&lt;=INDEX($EJ$5:$EJ$44,$A762),AD$30&gt;=INDEX($EG$5:$EG$44,$A762),AD$30&lt;=INDEX($EI$5:$EI$44,$A762)),$A762,0),0)</f>
        <v>0</v>
      </c>
      <c r="AE762" s="9">
        <f>IFERROR(IF(AND($B762&gt;=INDEX($EH$5:$EH$44,$A762),$B762&lt;=INDEX($EJ$5:$EJ$44,$A762),AE$30&gt;=INDEX($EG$5:$EG$44,$A762),AE$30&lt;=INDEX($EI$5:$EI$44,$A762)),$A762,0),0)</f>
        <v>0</v>
      </c>
      <c r="AF762" s="9">
        <f>IFERROR(IF(AND($B762&gt;=INDEX($EH$5:$EH$44,$A762),$B762&lt;=INDEX($EJ$5:$EJ$44,$A762),AF$30&gt;=INDEX($EG$5:$EG$44,$A762),AF$30&lt;=INDEX($EI$5:$EI$44,$A762)),$A762,0),0)</f>
        <v>0</v>
      </c>
      <c r="AG762" s="9">
        <f>IFERROR(IF(AND($B762&gt;=INDEX($EH$5:$EH$44,$A762),$B762&lt;=INDEX($EJ$5:$EJ$44,$A762),AG$30&gt;=INDEX($EG$5:$EG$44,$A762),AG$30&lt;=INDEX($EI$5:$EI$44,$A762)),$A762,0),0)</f>
        <v>0</v>
      </c>
      <c r="AH762" s="9"/>
    </row>
    <row r="763" spans="1:34">
      <c r="A763" s="5">
        <f t="shared" si="102"/>
        <v>30</v>
      </c>
      <c r="B763" s="5">
        <f t="shared" si="101"/>
        <v>7</v>
      </c>
      <c r="C763" s="9">
        <f>IFERROR(IF(AND($B763&gt;=INDEX($EH$5:$EH$44,$A763),$B763&lt;=INDEX($EJ$5:$EJ$44,$A763),C$30&gt;=INDEX($EG$5:$EG$44,$A763),C$30&lt;=INDEX($EI$5:$EI$44,$A763)),$A763,0),0)</f>
        <v>0</v>
      </c>
      <c r="D763" s="9">
        <f>IFERROR(IF(AND($B763&gt;=INDEX($EH$5:$EH$44,$A763),$B763&lt;=INDEX($EJ$5:$EJ$44,$A763),D$30&gt;=INDEX($EG$5:$EG$44,$A763),D$30&lt;=INDEX($EI$5:$EI$44,$A763)),$A763,0),0)</f>
        <v>0</v>
      </c>
      <c r="E763" s="9">
        <f>IFERROR(IF(AND($B763&gt;=INDEX($EH$5:$EH$44,$A763),$B763&lt;=INDEX($EJ$5:$EJ$44,$A763),E$30&gt;=INDEX($EG$5:$EG$44,$A763),E$30&lt;=INDEX($EI$5:$EI$44,$A763)),$A763,0),0)</f>
        <v>0</v>
      </c>
      <c r="F763" s="9">
        <f>IFERROR(IF(AND($B763&gt;=INDEX($EH$5:$EH$44,$A763),$B763&lt;=INDEX($EJ$5:$EJ$44,$A763),F$30&gt;=INDEX($EG$5:$EG$44,$A763),F$30&lt;=INDEX($EI$5:$EI$44,$A763)),$A763,0),0)</f>
        <v>0</v>
      </c>
      <c r="G763" s="9">
        <f>IFERROR(IF(AND($B763&gt;=INDEX($EH$5:$EH$44,$A763),$B763&lt;=INDEX($EJ$5:$EJ$44,$A763),G$30&gt;=INDEX($EG$5:$EG$44,$A763),G$30&lt;=INDEX($EI$5:$EI$44,$A763)),$A763,0),0)</f>
        <v>0</v>
      </c>
      <c r="H763" s="9">
        <f>IFERROR(IF(AND($B763&gt;=INDEX($EH$5:$EH$44,$A763),$B763&lt;=INDEX($EJ$5:$EJ$44,$A763),H$30&gt;=INDEX($EG$5:$EG$44,$A763),H$30&lt;=INDEX($EI$5:$EI$44,$A763)),$A763,0),0)</f>
        <v>0</v>
      </c>
      <c r="I763" s="9">
        <f>IFERROR(IF(AND($B763&gt;=INDEX($EH$5:$EH$44,$A763),$B763&lt;=INDEX($EJ$5:$EJ$44,$A763),I$30&gt;=INDEX($EG$5:$EG$44,$A763),I$30&lt;=INDEX($EI$5:$EI$44,$A763)),$A763,0),0)</f>
        <v>0</v>
      </c>
      <c r="J763" s="9">
        <f>IFERROR(IF(AND($B763&gt;=INDEX($EH$5:$EH$44,$A763),$B763&lt;=INDEX($EJ$5:$EJ$44,$A763),J$30&gt;=INDEX($EG$5:$EG$44,$A763),J$30&lt;=INDEX($EI$5:$EI$44,$A763)),$A763,0),0)</f>
        <v>0</v>
      </c>
      <c r="K763" s="9">
        <f>IFERROR(IF(AND($B763&gt;=INDEX($EH$5:$EH$44,$A763),$B763&lt;=INDEX($EJ$5:$EJ$44,$A763),K$30&gt;=INDEX($EG$5:$EG$44,$A763),K$30&lt;=INDEX($EI$5:$EI$44,$A763)),$A763,0),0)</f>
        <v>0</v>
      </c>
      <c r="L763" s="9">
        <f>IFERROR(IF(AND($B763&gt;=INDEX($EH$5:$EH$44,$A763),$B763&lt;=INDEX($EJ$5:$EJ$44,$A763),L$30&gt;=INDEX($EG$5:$EG$44,$A763),L$30&lt;=INDEX($EI$5:$EI$44,$A763)),$A763,0),0)</f>
        <v>0</v>
      </c>
      <c r="M763" s="9">
        <f>IFERROR(IF(AND($B763&gt;=INDEX($EH$5:$EH$44,$A763),$B763&lt;=INDEX($EJ$5:$EJ$44,$A763),M$30&gt;=INDEX($EG$5:$EG$44,$A763),M$30&lt;=INDEX($EI$5:$EI$44,$A763)),$A763,0),0)</f>
        <v>0</v>
      </c>
      <c r="N763" s="9">
        <f>IFERROR(IF(AND($B763&gt;=INDEX($EH$5:$EH$44,$A763),$B763&lt;=INDEX($EJ$5:$EJ$44,$A763),N$30&gt;=INDEX($EG$5:$EG$44,$A763),N$30&lt;=INDEX($EI$5:$EI$44,$A763)),$A763,0),0)</f>
        <v>0</v>
      </c>
      <c r="O763" s="9">
        <f>IFERROR(IF(AND($B763&gt;=INDEX($EH$5:$EH$44,$A763),$B763&lt;=INDEX($EJ$5:$EJ$44,$A763),O$30&gt;=INDEX($EG$5:$EG$44,$A763),O$30&lt;=INDEX($EI$5:$EI$44,$A763)),$A763,0),0)</f>
        <v>0</v>
      </c>
      <c r="P763" s="9">
        <f>IFERROR(IF(AND($B763&gt;=INDEX($EH$5:$EH$44,$A763),$B763&lt;=INDEX($EJ$5:$EJ$44,$A763),P$30&gt;=INDEX($EG$5:$EG$44,$A763),P$30&lt;=INDEX($EI$5:$EI$44,$A763)),$A763,0),0)</f>
        <v>0</v>
      </c>
      <c r="Q763" s="9">
        <f>IFERROR(IF(AND($B763&gt;=INDEX($EH$5:$EH$44,$A763),$B763&lt;=INDEX($EJ$5:$EJ$44,$A763),Q$30&gt;=INDEX($EG$5:$EG$44,$A763),Q$30&lt;=INDEX($EI$5:$EI$44,$A763)),$A763,0),0)</f>
        <v>0</v>
      </c>
      <c r="R763" s="9">
        <f>IFERROR(IF(AND($B763&gt;=INDEX($EH$5:$EH$44,$A763),$B763&lt;=INDEX($EJ$5:$EJ$44,$A763),R$30&gt;=INDEX($EG$5:$EG$44,$A763),R$30&lt;=INDEX($EI$5:$EI$44,$A763)),$A763,0),0)</f>
        <v>0</v>
      </c>
      <c r="S763" s="9">
        <f>IFERROR(IF(AND($B763&gt;=INDEX($EH$5:$EH$44,$A763),$B763&lt;=INDEX($EJ$5:$EJ$44,$A763),S$30&gt;=INDEX($EG$5:$EG$44,$A763),S$30&lt;=INDEX($EI$5:$EI$44,$A763)),$A763,0),0)</f>
        <v>0</v>
      </c>
      <c r="T763" s="9">
        <f>IFERROR(IF(AND($B763&gt;=INDEX($EH$5:$EH$44,$A763),$B763&lt;=INDEX($EJ$5:$EJ$44,$A763),T$30&gt;=INDEX($EG$5:$EG$44,$A763),T$30&lt;=INDEX($EI$5:$EI$44,$A763)),$A763,0),0)</f>
        <v>0</v>
      </c>
      <c r="U763" s="9">
        <f>IFERROR(IF(AND($B763&gt;=INDEX($EH$5:$EH$44,$A763),$B763&lt;=INDEX($EJ$5:$EJ$44,$A763),U$30&gt;=INDEX($EG$5:$EG$44,$A763),U$30&lt;=INDEX($EI$5:$EI$44,$A763)),$A763,0),0)</f>
        <v>0</v>
      </c>
      <c r="V763" s="9">
        <f>IFERROR(IF(AND($B763&gt;=INDEX($EH$5:$EH$44,$A763),$B763&lt;=INDEX($EJ$5:$EJ$44,$A763),V$30&gt;=INDEX($EG$5:$EG$44,$A763),V$30&lt;=INDEX($EI$5:$EI$44,$A763)),$A763,0),0)</f>
        <v>0</v>
      </c>
      <c r="W763" s="9">
        <f>IFERROR(IF(AND($B763&gt;=INDEX($EH$5:$EH$44,$A763),$B763&lt;=INDEX($EJ$5:$EJ$44,$A763),W$30&gt;=INDEX($EG$5:$EG$44,$A763),W$30&lt;=INDEX($EI$5:$EI$44,$A763)),$A763,0),0)</f>
        <v>0</v>
      </c>
      <c r="X763" s="9">
        <f>IFERROR(IF(AND($B763&gt;=INDEX($EH$5:$EH$44,$A763),$B763&lt;=INDEX($EJ$5:$EJ$44,$A763),X$30&gt;=INDEX($EG$5:$EG$44,$A763),X$30&lt;=INDEX($EI$5:$EI$44,$A763)),$A763,0),0)</f>
        <v>0</v>
      </c>
      <c r="Y763" s="9">
        <f>IFERROR(IF(AND($B763&gt;=INDEX($EH$5:$EH$44,$A763),$B763&lt;=INDEX($EJ$5:$EJ$44,$A763),Y$30&gt;=INDEX($EG$5:$EG$44,$A763),Y$30&lt;=INDEX($EI$5:$EI$44,$A763)),$A763,0),0)</f>
        <v>0</v>
      </c>
      <c r="Z763" s="9">
        <f>IFERROR(IF(AND($B763&gt;=INDEX($EH$5:$EH$44,$A763),$B763&lt;=INDEX($EJ$5:$EJ$44,$A763),Z$30&gt;=INDEX($EG$5:$EG$44,$A763),Z$30&lt;=INDEX($EI$5:$EI$44,$A763)),$A763,0),0)</f>
        <v>0</v>
      </c>
      <c r="AA763" s="9">
        <f>IFERROR(IF(AND($B763&gt;=INDEX($EH$5:$EH$44,$A763),$B763&lt;=INDEX($EJ$5:$EJ$44,$A763),AA$30&gt;=INDEX($EG$5:$EG$44,$A763),AA$30&lt;=INDEX($EI$5:$EI$44,$A763)),$A763,0),0)</f>
        <v>0</v>
      </c>
      <c r="AB763" s="9">
        <f>IFERROR(IF(AND($B763&gt;=INDEX($EH$5:$EH$44,$A763),$B763&lt;=INDEX($EJ$5:$EJ$44,$A763),AB$30&gt;=INDEX($EG$5:$EG$44,$A763),AB$30&lt;=INDEX($EI$5:$EI$44,$A763)),$A763,0),0)</f>
        <v>0</v>
      </c>
      <c r="AC763" s="9">
        <f>IFERROR(IF(AND($B763&gt;=INDEX($EH$5:$EH$44,$A763),$B763&lt;=INDEX($EJ$5:$EJ$44,$A763),AC$30&gt;=INDEX($EG$5:$EG$44,$A763),AC$30&lt;=INDEX($EI$5:$EI$44,$A763)),$A763,0),0)</f>
        <v>0</v>
      </c>
      <c r="AD763" s="9">
        <f>IFERROR(IF(AND($B763&gt;=INDEX($EH$5:$EH$44,$A763),$B763&lt;=INDEX($EJ$5:$EJ$44,$A763),AD$30&gt;=INDEX($EG$5:$EG$44,$A763),AD$30&lt;=INDEX($EI$5:$EI$44,$A763)),$A763,0),0)</f>
        <v>0</v>
      </c>
      <c r="AE763" s="9">
        <f>IFERROR(IF(AND($B763&gt;=INDEX($EH$5:$EH$44,$A763),$B763&lt;=INDEX($EJ$5:$EJ$44,$A763),AE$30&gt;=INDEX($EG$5:$EG$44,$A763),AE$30&lt;=INDEX($EI$5:$EI$44,$A763)),$A763,0),0)</f>
        <v>0</v>
      </c>
      <c r="AF763" s="9">
        <f>IFERROR(IF(AND($B763&gt;=INDEX($EH$5:$EH$44,$A763),$B763&lt;=INDEX($EJ$5:$EJ$44,$A763),AF$30&gt;=INDEX($EG$5:$EG$44,$A763),AF$30&lt;=INDEX($EI$5:$EI$44,$A763)),$A763,0),0)</f>
        <v>0</v>
      </c>
      <c r="AG763" s="9">
        <f>IFERROR(IF(AND($B763&gt;=INDEX($EH$5:$EH$44,$A763),$B763&lt;=INDEX($EJ$5:$EJ$44,$A763),AG$30&gt;=INDEX($EG$5:$EG$44,$A763),AG$30&lt;=INDEX($EI$5:$EI$44,$A763)),$A763,0),0)</f>
        <v>0</v>
      </c>
      <c r="AH763" s="9"/>
    </row>
    <row r="764" spans="1:34">
      <c r="A764" s="5">
        <f t="shared" si="102"/>
        <v>30</v>
      </c>
      <c r="B764" s="5">
        <f t="shared" si="101"/>
        <v>8</v>
      </c>
      <c r="C764" s="9">
        <f>IFERROR(IF(AND($B764&gt;=INDEX($EH$5:$EH$44,$A764),$B764&lt;=INDEX($EJ$5:$EJ$44,$A764),C$30&gt;=INDEX($EG$5:$EG$44,$A764),C$30&lt;=INDEX($EI$5:$EI$44,$A764)),$A764,0),0)</f>
        <v>0</v>
      </c>
      <c r="D764" s="9">
        <f>IFERROR(IF(AND($B764&gt;=INDEX($EH$5:$EH$44,$A764),$B764&lt;=INDEX($EJ$5:$EJ$44,$A764),D$30&gt;=INDEX($EG$5:$EG$44,$A764),D$30&lt;=INDEX($EI$5:$EI$44,$A764)),$A764,0),0)</f>
        <v>0</v>
      </c>
      <c r="E764" s="9">
        <f>IFERROR(IF(AND($B764&gt;=INDEX($EH$5:$EH$44,$A764),$B764&lt;=INDEX($EJ$5:$EJ$44,$A764),E$30&gt;=INDEX($EG$5:$EG$44,$A764),E$30&lt;=INDEX($EI$5:$EI$44,$A764)),$A764,0),0)</f>
        <v>0</v>
      </c>
      <c r="F764" s="9">
        <f>IFERROR(IF(AND($B764&gt;=INDEX($EH$5:$EH$44,$A764),$B764&lt;=INDEX($EJ$5:$EJ$44,$A764),F$30&gt;=INDEX($EG$5:$EG$44,$A764),F$30&lt;=INDEX($EI$5:$EI$44,$A764)),$A764,0),0)</f>
        <v>0</v>
      </c>
      <c r="G764" s="9">
        <f>IFERROR(IF(AND($B764&gt;=INDEX($EH$5:$EH$44,$A764),$B764&lt;=INDEX($EJ$5:$EJ$44,$A764),G$30&gt;=INDEX($EG$5:$EG$44,$A764),G$30&lt;=INDEX($EI$5:$EI$44,$A764)),$A764,0),0)</f>
        <v>0</v>
      </c>
      <c r="H764" s="9">
        <f>IFERROR(IF(AND($B764&gt;=INDEX($EH$5:$EH$44,$A764),$B764&lt;=INDEX($EJ$5:$EJ$44,$A764),H$30&gt;=INDEX($EG$5:$EG$44,$A764),H$30&lt;=INDEX($EI$5:$EI$44,$A764)),$A764,0),0)</f>
        <v>0</v>
      </c>
      <c r="I764" s="9">
        <f>IFERROR(IF(AND($B764&gt;=INDEX($EH$5:$EH$44,$A764),$B764&lt;=INDEX($EJ$5:$EJ$44,$A764),I$30&gt;=INDEX($EG$5:$EG$44,$A764),I$30&lt;=INDEX($EI$5:$EI$44,$A764)),$A764,0),0)</f>
        <v>0</v>
      </c>
      <c r="J764" s="9">
        <f>IFERROR(IF(AND($B764&gt;=INDEX($EH$5:$EH$44,$A764),$B764&lt;=INDEX($EJ$5:$EJ$44,$A764),J$30&gt;=INDEX($EG$5:$EG$44,$A764),J$30&lt;=INDEX($EI$5:$EI$44,$A764)),$A764,0),0)</f>
        <v>0</v>
      </c>
      <c r="K764" s="9">
        <f>IFERROR(IF(AND($B764&gt;=INDEX($EH$5:$EH$44,$A764),$B764&lt;=INDEX($EJ$5:$EJ$44,$A764),K$30&gt;=INDEX($EG$5:$EG$44,$A764),K$30&lt;=INDEX($EI$5:$EI$44,$A764)),$A764,0),0)</f>
        <v>0</v>
      </c>
      <c r="L764" s="9">
        <f>IFERROR(IF(AND($B764&gt;=INDEX($EH$5:$EH$44,$A764),$B764&lt;=INDEX($EJ$5:$EJ$44,$A764),L$30&gt;=INDEX($EG$5:$EG$44,$A764),L$30&lt;=INDEX($EI$5:$EI$44,$A764)),$A764,0),0)</f>
        <v>0</v>
      </c>
      <c r="M764" s="9">
        <f>IFERROR(IF(AND($B764&gt;=INDEX($EH$5:$EH$44,$A764),$B764&lt;=INDEX($EJ$5:$EJ$44,$A764),M$30&gt;=INDEX($EG$5:$EG$44,$A764),M$30&lt;=INDEX($EI$5:$EI$44,$A764)),$A764,0),0)</f>
        <v>0</v>
      </c>
      <c r="N764" s="9">
        <f>IFERROR(IF(AND($B764&gt;=INDEX($EH$5:$EH$44,$A764),$B764&lt;=INDEX($EJ$5:$EJ$44,$A764),N$30&gt;=INDEX($EG$5:$EG$44,$A764),N$30&lt;=INDEX($EI$5:$EI$44,$A764)),$A764,0),0)</f>
        <v>0</v>
      </c>
      <c r="O764" s="9">
        <f>IFERROR(IF(AND($B764&gt;=INDEX($EH$5:$EH$44,$A764),$B764&lt;=INDEX($EJ$5:$EJ$44,$A764),O$30&gt;=INDEX($EG$5:$EG$44,$A764),O$30&lt;=INDEX($EI$5:$EI$44,$A764)),$A764,0),0)</f>
        <v>0</v>
      </c>
      <c r="P764" s="9">
        <f>IFERROR(IF(AND($B764&gt;=INDEX($EH$5:$EH$44,$A764),$B764&lt;=INDEX($EJ$5:$EJ$44,$A764),P$30&gt;=INDEX($EG$5:$EG$44,$A764),P$30&lt;=INDEX($EI$5:$EI$44,$A764)),$A764,0),0)</f>
        <v>0</v>
      </c>
      <c r="Q764" s="9">
        <f>IFERROR(IF(AND($B764&gt;=INDEX($EH$5:$EH$44,$A764),$B764&lt;=INDEX($EJ$5:$EJ$44,$A764),Q$30&gt;=INDEX($EG$5:$EG$44,$A764),Q$30&lt;=INDEX($EI$5:$EI$44,$A764)),$A764,0),0)</f>
        <v>0</v>
      </c>
      <c r="R764" s="9">
        <f>IFERROR(IF(AND($B764&gt;=INDEX($EH$5:$EH$44,$A764),$B764&lt;=INDEX($EJ$5:$EJ$44,$A764),R$30&gt;=INDEX($EG$5:$EG$44,$A764),R$30&lt;=INDEX($EI$5:$EI$44,$A764)),$A764,0),0)</f>
        <v>0</v>
      </c>
      <c r="S764" s="9">
        <f>IFERROR(IF(AND($B764&gt;=INDEX($EH$5:$EH$44,$A764),$B764&lt;=INDEX($EJ$5:$EJ$44,$A764),S$30&gt;=INDEX($EG$5:$EG$44,$A764),S$30&lt;=INDEX($EI$5:$EI$44,$A764)),$A764,0),0)</f>
        <v>0</v>
      </c>
      <c r="T764" s="9">
        <f>IFERROR(IF(AND($B764&gt;=INDEX($EH$5:$EH$44,$A764),$B764&lt;=INDEX($EJ$5:$EJ$44,$A764),T$30&gt;=INDEX($EG$5:$EG$44,$A764),T$30&lt;=INDEX($EI$5:$EI$44,$A764)),$A764,0),0)</f>
        <v>0</v>
      </c>
      <c r="U764" s="9">
        <f>IFERROR(IF(AND($B764&gt;=INDEX($EH$5:$EH$44,$A764),$B764&lt;=INDEX($EJ$5:$EJ$44,$A764),U$30&gt;=INDEX($EG$5:$EG$44,$A764),U$30&lt;=INDEX($EI$5:$EI$44,$A764)),$A764,0),0)</f>
        <v>0</v>
      </c>
      <c r="V764" s="9">
        <f>IFERROR(IF(AND($B764&gt;=INDEX($EH$5:$EH$44,$A764),$B764&lt;=INDEX($EJ$5:$EJ$44,$A764),V$30&gt;=INDEX($EG$5:$EG$44,$A764),V$30&lt;=INDEX($EI$5:$EI$44,$A764)),$A764,0),0)</f>
        <v>0</v>
      </c>
      <c r="W764" s="9">
        <f>IFERROR(IF(AND($B764&gt;=INDEX($EH$5:$EH$44,$A764),$B764&lt;=INDEX($EJ$5:$EJ$44,$A764),W$30&gt;=INDEX($EG$5:$EG$44,$A764),W$30&lt;=INDEX($EI$5:$EI$44,$A764)),$A764,0),0)</f>
        <v>0</v>
      </c>
      <c r="X764" s="9">
        <f>IFERROR(IF(AND($B764&gt;=INDEX($EH$5:$EH$44,$A764),$B764&lt;=INDEX($EJ$5:$EJ$44,$A764),X$30&gt;=INDEX($EG$5:$EG$44,$A764),X$30&lt;=INDEX($EI$5:$EI$44,$A764)),$A764,0),0)</f>
        <v>0</v>
      </c>
      <c r="Y764" s="9">
        <f>IFERROR(IF(AND($B764&gt;=INDEX($EH$5:$EH$44,$A764),$B764&lt;=INDEX($EJ$5:$EJ$44,$A764),Y$30&gt;=INDEX($EG$5:$EG$44,$A764),Y$30&lt;=INDEX($EI$5:$EI$44,$A764)),$A764,0),0)</f>
        <v>0</v>
      </c>
      <c r="Z764" s="9">
        <f>IFERROR(IF(AND($B764&gt;=INDEX($EH$5:$EH$44,$A764),$B764&lt;=INDEX($EJ$5:$EJ$44,$A764),Z$30&gt;=INDEX($EG$5:$EG$44,$A764),Z$30&lt;=INDEX($EI$5:$EI$44,$A764)),$A764,0),0)</f>
        <v>0</v>
      </c>
      <c r="AA764" s="9">
        <f>IFERROR(IF(AND($B764&gt;=INDEX($EH$5:$EH$44,$A764),$B764&lt;=INDEX($EJ$5:$EJ$44,$A764),AA$30&gt;=INDEX($EG$5:$EG$44,$A764),AA$30&lt;=INDEX($EI$5:$EI$44,$A764)),$A764,0),0)</f>
        <v>0</v>
      </c>
      <c r="AB764" s="9">
        <f>IFERROR(IF(AND($B764&gt;=INDEX($EH$5:$EH$44,$A764),$B764&lt;=INDEX($EJ$5:$EJ$44,$A764),AB$30&gt;=INDEX($EG$5:$EG$44,$A764),AB$30&lt;=INDEX($EI$5:$EI$44,$A764)),$A764,0),0)</f>
        <v>0</v>
      </c>
      <c r="AC764" s="9">
        <f>IFERROR(IF(AND($B764&gt;=INDEX($EH$5:$EH$44,$A764),$B764&lt;=INDEX($EJ$5:$EJ$44,$A764),AC$30&gt;=INDEX($EG$5:$EG$44,$A764),AC$30&lt;=INDEX($EI$5:$EI$44,$A764)),$A764,0),0)</f>
        <v>0</v>
      </c>
      <c r="AD764" s="9">
        <f>IFERROR(IF(AND($B764&gt;=INDEX($EH$5:$EH$44,$A764),$B764&lt;=INDEX($EJ$5:$EJ$44,$A764),AD$30&gt;=INDEX($EG$5:$EG$44,$A764),AD$30&lt;=INDEX($EI$5:$EI$44,$A764)),$A764,0),0)</f>
        <v>0</v>
      </c>
      <c r="AE764" s="9">
        <f>IFERROR(IF(AND($B764&gt;=INDEX($EH$5:$EH$44,$A764),$B764&lt;=INDEX($EJ$5:$EJ$44,$A764),AE$30&gt;=INDEX($EG$5:$EG$44,$A764),AE$30&lt;=INDEX($EI$5:$EI$44,$A764)),$A764,0),0)</f>
        <v>0</v>
      </c>
      <c r="AF764" s="9">
        <f>IFERROR(IF(AND($B764&gt;=INDEX($EH$5:$EH$44,$A764),$B764&lt;=INDEX($EJ$5:$EJ$44,$A764),AF$30&gt;=INDEX($EG$5:$EG$44,$A764),AF$30&lt;=INDEX($EI$5:$EI$44,$A764)),$A764,0),0)</f>
        <v>0</v>
      </c>
      <c r="AG764" s="9">
        <f>IFERROR(IF(AND($B764&gt;=INDEX($EH$5:$EH$44,$A764),$B764&lt;=INDEX($EJ$5:$EJ$44,$A764),AG$30&gt;=INDEX($EG$5:$EG$44,$A764),AG$30&lt;=INDEX($EI$5:$EI$44,$A764)),$A764,0),0)</f>
        <v>0</v>
      </c>
      <c r="AH764" s="9"/>
    </row>
    <row r="765" spans="1:34">
      <c r="A765" s="5">
        <f t="shared" si="102"/>
        <v>30</v>
      </c>
      <c r="B765" s="5">
        <f t="shared" si="101"/>
        <v>9</v>
      </c>
      <c r="C765" s="9">
        <f>IFERROR(IF(AND($B765&gt;=INDEX($EH$5:$EH$44,$A765),$B765&lt;=INDEX($EJ$5:$EJ$44,$A765),C$30&gt;=INDEX($EG$5:$EG$44,$A765),C$30&lt;=INDEX($EI$5:$EI$44,$A765)),$A765,0),0)</f>
        <v>0</v>
      </c>
      <c r="D765" s="9">
        <f>IFERROR(IF(AND($B765&gt;=INDEX($EH$5:$EH$44,$A765),$B765&lt;=INDEX($EJ$5:$EJ$44,$A765),D$30&gt;=INDEX($EG$5:$EG$44,$A765),D$30&lt;=INDEX($EI$5:$EI$44,$A765)),$A765,0),0)</f>
        <v>0</v>
      </c>
      <c r="E765" s="9">
        <f>IFERROR(IF(AND($B765&gt;=INDEX($EH$5:$EH$44,$A765),$B765&lt;=INDEX($EJ$5:$EJ$44,$A765),E$30&gt;=INDEX($EG$5:$EG$44,$A765),E$30&lt;=INDEX($EI$5:$EI$44,$A765)),$A765,0),0)</f>
        <v>0</v>
      </c>
      <c r="F765" s="9">
        <f>IFERROR(IF(AND($B765&gt;=INDEX($EH$5:$EH$44,$A765),$B765&lt;=INDEX($EJ$5:$EJ$44,$A765),F$30&gt;=INDEX($EG$5:$EG$44,$A765),F$30&lt;=INDEX($EI$5:$EI$44,$A765)),$A765,0),0)</f>
        <v>0</v>
      </c>
      <c r="G765" s="9">
        <f>IFERROR(IF(AND($B765&gt;=INDEX($EH$5:$EH$44,$A765),$B765&lt;=INDEX($EJ$5:$EJ$44,$A765),G$30&gt;=INDEX($EG$5:$EG$44,$A765),G$30&lt;=INDEX($EI$5:$EI$44,$A765)),$A765,0),0)</f>
        <v>0</v>
      </c>
      <c r="H765" s="9">
        <f>IFERROR(IF(AND($B765&gt;=INDEX($EH$5:$EH$44,$A765),$B765&lt;=INDEX($EJ$5:$EJ$44,$A765),H$30&gt;=INDEX($EG$5:$EG$44,$A765),H$30&lt;=INDEX($EI$5:$EI$44,$A765)),$A765,0),0)</f>
        <v>0</v>
      </c>
      <c r="I765" s="9">
        <f>IFERROR(IF(AND($B765&gt;=INDEX($EH$5:$EH$44,$A765),$B765&lt;=INDEX($EJ$5:$EJ$44,$A765),I$30&gt;=INDEX($EG$5:$EG$44,$A765),I$30&lt;=INDEX($EI$5:$EI$44,$A765)),$A765,0),0)</f>
        <v>0</v>
      </c>
      <c r="J765" s="9">
        <f>IFERROR(IF(AND($B765&gt;=INDEX($EH$5:$EH$44,$A765),$B765&lt;=INDEX($EJ$5:$EJ$44,$A765),J$30&gt;=INDEX($EG$5:$EG$44,$A765),J$30&lt;=INDEX($EI$5:$EI$44,$A765)),$A765,0),0)</f>
        <v>0</v>
      </c>
      <c r="K765" s="9">
        <f>IFERROR(IF(AND($B765&gt;=INDEX($EH$5:$EH$44,$A765),$B765&lt;=INDEX($EJ$5:$EJ$44,$A765),K$30&gt;=INDEX($EG$5:$EG$44,$A765),K$30&lt;=INDEX($EI$5:$EI$44,$A765)),$A765,0),0)</f>
        <v>0</v>
      </c>
      <c r="L765" s="9">
        <f>IFERROR(IF(AND($B765&gt;=INDEX($EH$5:$EH$44,$A765),$B765&lt;=INDEX($EJ$5:$EJ$44,$A765),L$30&gt;=INDEX($EG$5:$EG$44,$A765),L$30&lt;=INDEX($EI$5:$EI$44,$A765)),$A765,0),0)</f>
        <v>0</v>
      </c>
      <c r="M765" s="9">
        <f>IFERROR(IF(AND($B765&gt;=INDEX($EH$5:$EH$44,$A765),$B765&lt;=INDEX($EJ$5:$EJ$44,$A765),M$30&gt;=INDEX($EG$5:$EG$44,$A765),M$30&lt;=INDEX($EI$5:$EI$44,$A765)),$A765,0),0)</f>
        <v>0</v>
      </c>
      <c r="N765" s="9">
        <f>IFERROR(IF(AND($B765&gt;=INDEX($EH$5:$EH$44,$A765),$B765&lt;=INDEX($EJ$5:$EJ$44,$A765),N$30&gt;=INDEX($EG$5:$EG$44,$A765),N$30&lt;=INDEX($EI$5:$EI$44,$A765)),$A765,0),0)</f>
        <v>0</v>
      </c>
      <c r="O765" s="9">
        <f>IFERROR(IF(AND($B765&gt;=INDEX($EH$5:$EH$44,$A765),$B765&lt;=INDEX($EJ$5:$EJ$44,$A765),O$30&gt;=INDEX($EG$5:$EG$44,$A765),O$30&lt;=INDEX($EI$5:$EI$44,$A765)),$A765,0),0)</f>
        <v>0</v>
      </c>
      <c r="P765" s="9">
        <f>IFERROR(IF(AND($B765&gt;=INDEX($EH$5:$EH$44,$A765),$B765&lt;=INDEX($EJ$5:$EJ$44,$A765),P$30&gt;=INDEX($EG$5:$EG$44,$A765),P$30&lt;=INDEX($EI$5:$EI$44,$A765)),$A765,0),0)</f>
        <v>0</v>
      </c>
      <c r="Q765" s="9">
        <f>IFERROR(IF(AND($B765&gt;=INDEX($EH$5:$EH$44,$A765),$B765&lt;=INDEX($EJ$5:$EJ$44,$A765),Q$30&gt;=INDEX($EG$5:$EG$44,$A765),Q$30&lt;=INDEX($EI$5:$EI$44,$A765)),$A765,0),0)</f>
        <v>0</v>
      </c>
      <c r="R765" s="9">
        <f>IFERROR(IF(AND($B765&gt;=INDEX($EH$5:$EH$44,$A765),$B765&lt;=INDEX($EJ$5:$EJ$44,$A765),R$30&gt;=INDEX($EG$5:$EG$44,$A765),R$30&lt;=INDEX($EI$5:$EI$44,$A765)),$A765,0),0)</f>
        <v>0</v>
      </c>
      <c r="S765" s="9">
        <f>IFERROR(IF(AND($B765&gt;=INDEX($EH$5:$EH$44,$A765),$B765&lt;=INDEX($EJ$5:$EJ$44,$A765),S$30&gt;=INDEX($EG$5:$EG$44,$A765),S$30&lt;=INDEX($EI$5:$EI$44,$A765)),$A765,0),0)</f>
        <v>0</v>
      </c>
      <c r="T765" s="9">
        <f>IFERROR(IF(AND($B765&gt;=INDEX($EH$5:$EH$44,$A765),$B765&lt;=INDEX($EJ$5:$EJ$44,$A765),T$30&gt;=INDEX($EG$5:$EG$44,$A765),T$30&lt;=INDEX($EI$5:$EI$44,$A765)),$A765,0),0)</f>
        <v>0</v>
      </c>
      <c r="U765" s="9">
        <f>IFERROR(IF(AND($B765&gt;=INDEX($EH$5:$EH$44,$A765),$B765&lt;=INDEX($EJ$5:$EJ$44,$A765),U$30&gt;=INDEX($EG$5:$EG$44,$A765),U$30&lt;=INDEX($EI$5:$EI$44,$A765)),$A765,0),0)</f>
        <v>0</v>
      </c>
      <c r="V765" s="9">
        <f>IFERROR(IF(AND($B765&gt;=INDEX($EH$5:$EH$44,$A765),$B765&lt;=INDEX($EJ$5:$EJ$44,$A765),V$30&gt;=INDEX($EG$5:$EG$44,$A765),V$30&lt;=INDEX($EI$5:$EI$44,$A765)),$A765,0),0)</f>
        <v>0</v>
      </c>
      <c r="W765" s="9">
        <f>IFERROR(IF(AND($B765&gt;=INDEX($EH$5:$EH$44,$A765),$B765&lt;=INDEX($EJ$5:$EJ$44,$A765),W$30&gt;=INDEX($EG$5:$EG$44,$A765),W$30&lt;=INDEX($EI$5:$EI$44,$A765)),$A765,0),0)</f>
        <v>0</v>
      </c>
      <c r="X765" s="9">
        <f>IFERROR(IF(AND($B765&gt;=INDEX($EH$5:$EH$44,$A765),$B765&lt;=INDEX($EJ$5:$EJ$44,$A765),X$30&gt;=INDEX($EG$5:$EG$44,$A765),X$30&lt;=INDEX($EI$5:$EI$44,$A765)),$A765,0),0)</f>
        <v>0</v>
      </c>
      <c r="Y765" s="9">
        <f>IFERROR(IF(AND($B765&gt;=INDEX($EH$5:$EH$44,$A765),$B765&lt;=INDEX($EJ$5:$EJ$44,$A765),Y$30&gt;=INDEX($EG$5:$EG$44,$A765),Y$30&lt;=INDEX($EI$5:$EI$44,$A765)),$A765,0),0)</f>
        <v>0</v>
      </c>
      <c r="Z765" s="9">
        <f>IFERROR(IF(AND($B765&gt;=INDEX($EH$5:$EH$44,$A765),$B765&lt;=INDEX($EJ$5:$EJ$44,$A765),Z$30&gt;=INDEX($EG$5:$EG$44,$A765),Z$30&lt;=INDEX($EI$5:$EI$44,$A765)),$A765,0),0)</f>
        <v>0</v>
      </c>
      <c r="AA765" s="9">
        <f>IFERROR(IF(AND($B765&gt;=INDEX($EH$5:$EH$44,$A765),$B765&lt;=INDEX($EJ$5:$EJ$44,$A765),AA$30&gt;=INDEX($EG$5:$EG$44,$A765),AA$30&lt;=INDEX($EI$5:$EI$44,$A765)),$A765,0),0)</f>
        <v>0</v>
      </c>
      <c r="AB765" s="9">
        <f>IFERROR(IF(AND($B765&gt;=INDEX($EH$5:$EH$44,$A765),$B765&lt;=INDEX($EJ$5:$EJ$44,$A765),AB$30&gt;=INDEX($EG$5:$EG$44,$A765),AB$30&lt;=INDEX($EI$5:$EI$44,$A765)),$A765,0),0)</f>
        <v>0</v>
      </c>
      <c r="AC765" s="9">
        <f>IFERROR(IF(AND($B765&gt;=INDEX($EH$5:$EH$44,$A765),$B765&lt;=INDEX($EJ$5:$EJ$44,$A765),AC$30&gt;=INDEX($EG$5:$EG$44,$A765),AC$30&lt;=INDEX($EI$5:$EI$44,$A765)),$A765,0),0)</f>
        <v>0</v>
      </c>
      <c r="AD765" s="9">
        <f>IFERROR(IF(AND($B765&gt;=INDEX($EH$5:$EH$44,$A765),$B765&lt;=INDEX($EJ$5:$EJ$44,$A765),AD$30&gt;=INDEX($EG$5:$EG$44,$A765),AD$30&lt;=INDEX($EI$5:$EI$44,$A765)),$A765,0),0)</f>
        <v>0</v>
      </c>
      <c r="AE765" s="9">
        <f>IFERROR(IF(AND($B765&gt;=INDEX($EH$5:$EH$44,$A765),$B765&lt;=INDEX($EJ$5:$EJ$44,$A765),AE$30&gt;=INDEX($EG$5:$EG$44,$A765),AE$30&lt;=INDEX($EI$5:$EI$44,$A765)),$A765,0),0)</f>
        <v>0</v>
      </c>
      <c r="AF765" s="9">
        <f>IFERROR(IF(AND($B765&gt;=INDEX($EH$5:$EH$44,$A765),$B765&lt;=INDEX($EJ$5:$EJ$44,$A765),AF$30&gt;=INDEX($EG$5:$EG$44,$A765),AF$30&lt;=INDEX($EI$5:$EI$44,$A765)),$A765,0),0)</f>
        <v>0</v>
      </c>
      <c r="AG765" s="9">
        <f>IFERROR(IF(AND($B765&gt;=INDEX($EH$5:$EH$44,$A765),$B765&lt;=INDEX($EJ$5:$EJ$44,$A765),AG$30&gt;=INDEX($EG$5:$EG$44,$A765),AG$30&lt;=INDEX($EI$5:$EI$44,$A765)),$A765,0),0)</f>
        <v>0</v>
      </c>
      <c r="AH765" s="9"/>
    </row>
    <row r="766" spans="1:34">
      <c r="A766" s="5">
        <f t="shared" si="102"/>
        <v>30</v>
      </c>
      <c r="B766" s="5">
        <f t="shared" si="101"/>
        <v>10</v>
      </c>
      <c r="C766" s="9">
        <f>IFERROR(IF(AND($B766&gt;=INDEX($EH$5:$EH$44,$A766),$B766&lt;=INDEX($EJ$5:$EJ$44,$A766),C$30&gt;=INDEX($EG$5:$EG$44,$A766),C$30&lt;=INDEX($EI$5:$EI$44,$A766)),$A766,0),0)</f>
        <v>0</v>
      </c>
      <c r="D766" s="9">
        <f>IFERROR(IF(AND($B766&gt;=INDEX($EH$5:$EH$44,$A766),$B766&lt;=INDEX($EJ$5:$EJ$44,$A766),D$30&gt;=INDEX($EG$5:$EG$44,$A766),D$30&lt;=INDEX($EI$5:$EI$44,$A766)),$A766,0),0)</f>
        <v>0</v>
      </c>
      <c r="E766" s="9">
        <f>IFERROR(IF(AND($B766&gt;=INDEX($EH$5:$EH$44,$A766),$B766&lt;=INDEX($EJ$5:$EJ$44,$A766),E$30&gt;=INDEX($EG$5:$EG$44,$A766),E$30&lt;=INDEX($EI$5:$EI$44,$A766)),$A766,0),0)</f>
        <v>0</v>
      </c>
      <c r="F766" s="9">
        <f>IFERROR(IF(AND($B766&gt;=INDEX($EH$5:$EH$44,$A766),$B766&lt;=INDEX($EJ$5:$EJ$44,$A766),F$30&gt;=INDEX($EG$5:$EG$44,$A766),F$30&lt;=INDEX($EI$5:$EI$44,$A766)),$A766,0),0)</f>
        <v>0</v>
      </c>
      <c r="G766" s="9">
        <f>IFERROR(IF(AND($B766&gt;=INDEX($EH$5:$EH$44,$A766),$B766&lt;=INDEX($EJ$5:$EJ$44,$A766),G$30&gt;=INDEX($EG$5:$EG$44,$A766),G$30&lt;=INDEX($EI$5:$EI$44,$A766)),$A766,0),0)</f>
        <v>0</v>
      </c>
      <c r="H766" s="9">
        <f>IFERROR(IF(AND($B766&gt;=INDEX($EH$5:$EH$44,$A766),$B766&lt;=INDEX($EJ$5:$EJ$44,$A766),H$30&gt;=INDEX($EG$5:$EG$44,$A766),H$30&lt;=INDEX($EI$5:$EI$44,$A766)),$A766,0),0)</f>
        <v>0</v>
      </c>
      <c r="I766" s="9">
        <f>IFERROR(IF(AND($B766&gt;=INDEX($EH$5:$EH$44,$A766),$B766&lt;=INDEX($EJ$5:$EJ$44,$A766),I$30&gt;=INDEX($EG$5:$EG$44,$A766),I$30&lt;=INDEX($EI$5:$EI$44,$A766)),$A766,0),0)</f>
        <v>0</v>
      </c>
      <c r="J766" s="9">
        <f>IFERROR(IF(AND($B766&gt;=INDEX($EH$5:$EH$44,$A766),$B766&lt;=INDEX($EJ$5:$EJ$44,$A766),J$30&gt;=INDEX($EG$5:$EG$44,$A766),J$30&lt;=INDEX($EI$5:$EI$44,$A766)),$A766,0),0)</f>
        <v>0</v>
      </c>
      <c r="K766" s="9">
        <f>IFERROR(IF(AND($B766&gt;=INDEX($EH$5:$EH$44,$A766),$B766&lt;=INDEX($EJ$5:$EJ$44,$A766),K$30&gt;=INDEX($EG$5:$EG$44,$A766),K$30&lt;=INDEX($EI$5:$EI$44,$A766)),$A766,0),0)</f>
        <v>0</v>
      </c>
      <c r="L766" s="9">
        <f>IFERROR(IF(AND($B766&gt;=INDEX($EH$5:$EH$44,$A766),$B766&lt;=INDEX($EJ$5:$EJ$44,$A766),L$30&gt;=INDEX($EG$5:$EG$44,$A766),L$30&lt;=INDEX($EI$5:$EI$44,$A766)),$A766,0),0)</f>
        <v>0</v>
      </c>
      <c r="M766" s="9">
        <f>IFERROR(IF(AND($B766&gt;=INDEX($EH$5:$EH$44,$A766),$B766&lt;=INDEX($EJ$5:$EJ$44,$A766),M$30&gt;=INDEX($EG$5:$EG$44,$A766),M$30&lt;=INDEX($EI$5:$EI$44,$A766)),$A766,0),0)</f>
        <v>0</v>
      </c>
      <c r="N766" s="9">
        <f>IFERROR(IF(AND($B766&gt;=INDEX($EH$5:$EH$44,$A766),$B766&lt;=INDEX($EJ$5:$EJ$44,$A766),N$30&gt;=INDEX($EG$5:$EG$44,$A766),N$30&lt;=INDEX($EI$5:$EI$44,$A766)),$A766,0),0)</f>
        <v>0</v>
      </c>
      <c r="O766" s="9">
        <f>IFERROR(IF(AND($B766&gt;=INDEX($EH$5:$EH$44,$A766),$B766&lt;=INDEX($EJ$5:$EJ$44,$A766),O$30&gt;=INDEX($EG$5:$EG$44,$A766),O$30&lt;=INDEX($EI$5:$EI$44,$A766)),$A766,0),0)</f>
        <v>0</v>
      </c>
      <c r="P766" s="9">
        <f>IFERROR(IF(AND($B766&gt;=INDEX($EH$5:$EH$44,$A766),$B766&lt;=INDEX($EJ$5:$EJ$44,$A766),P$30&gt;=INDEX($EG$5:$EG$44,$A766),P$30&lt;=INDEX($EI$5:$EI$44,$A766)),$A766,0),0)</f>
        <v>0</v>
      </c>
      <c r="Q766" s="9">
        <f>IFERROR(IF(AND($B766&gt;=INDEX($EH$5:$EH$44,$A766),$B766&lt;=INDEX($EJ$5:$EJ$44,$A766),Q$30&gt;=INDEX($EG$5:$EG$44,$A766),Q$30&lt;=INDEX($EI$5:$EI$44,$A766)),$A766,0),0)</f>
        <v>0</v>
      </c>
      <c r="R766" s="9">
        <f>IFERROR(IF(AND($B766&gt;=INDEX($EH$5:$EH$44,$A766),$B766&lt;=INDEX($EJ$5:$EJ$44,$A766),R$30&gt;=INDEX($EG$5:$EG$44,$A766),R$30&lt;=INDEX($EI$5:$EI$44,$A766)),$A766,0),0)</f>
        <v>0</v>
      </c>
      <c r="S766" s="9">
        <f>IFERROR(IF(AND($B766&gt;=INDEX($EH$5:$EH$44,$A766),$B766&lt;=INDEX($EJ$5:$EJ$44,$A766),S$30&gt;=INDEX($EG$5:$EG$44,$A766),S$30&lt;=INDEX($EI$5:$EI$44,$A766)),$A766,0),0)</f>
        <v>0</v>
      </c>
      <c r="T766" s="9">
        <f>IFERROR(IF(AND($B766&gt;=INDEX($EH$5:$EH$44,$A766),$B766&lt;=INDEX($EJ$5:$EJ$44,$A766),T$30&gt;=INDEX($EG$5:$EG$44,$A766),T$30&lt;=INDEX($EI$5:$EI$44,$A766)),$A766,0),0)</f>
        <v>0</v>
      </c>
      <c r="U766" s="9">
        <f>IFERROR(IF(AND($B766&gt;=INDEX($EH$5:$EH$44,$A766),$B766&lt;=INDEX($EJ$5:$EJ$44,$A766),U$30&gt;=INDEX($EG$5:$EG$44,$A766),U$30&lt;=INDEX($EI$5:$EI$44,$A766)),$A766,0),0)</f>
        <v>0</v>
      </c>
      <c r="V766" s="9">
        <f>IFERROR(IF(AND($B766&gt;=INDEX($EH$5:$EH$44,$A766),$B766&lt;=INDEX($EJ$5:$EJ$44,$A766),V$30&gt;=INDEX($EG$5:$EG$44,$A766),V$30&lt;=INDEX($EI$5:$EI$44,$A766)),$A766,0),0)</f>
        <v>0</v>
      </c>
      <c r="W766" s="9">
        <f>IFERROR(IF(AND($B766&gt;=INDEX($EH$5:$EH$44,$A766),$B766&lt;=INDEX($EJ$5:$EJ$44,$A766),W$30&gt;=INDEX($EG$5:$EG$44,$A766),W$30&lt;=INDEX($EI$5:$EI$44,$A766)),$A766,0),0)</f>
        <v>0</v>
      </c>
      <c r="X766" s="9">
        <f>IFERROR(IF(AND($B766&gt;=INDEX($EH$5:$EH$44,$A766),$B766&lt;=INDEX($EJ$5:$EJ$44,$A766),X$30&gt;=INDEX($EG$5:$EG$44,$A766),X$30&lt;=INDEX($EI$5:$EI$44,$A766)),$A766,0),0)</f>
        <v>0</v>
      </c>
      <c r="Y766" s="9">
        <f>IFERROR(IF(AND($B766&gt;=INDEX($EH$5:$EH$44,$A766),$B766&lt;=INDEX($EJ$5:$EJ$44,$A766),Y$30&gt;=INDEX($EG$5:$EG$44,$A766),Y$30&lt;=INDEX($EI$5:$EI$44,$A766)),$A766,0),0)</f>
        <v>0</v>
      </c>
      <c r="Z766" s="9">
        <f>IFERROR(IF(AND($B766&gt;=INDEX($EH$5:$EH$44,$A766),$B766&lt;=INDEX($EJ$5:$EJ$44,$A766),Z$30&gt;=INDEX($EG$5:$EG$44,$A766),Z$30&lt;=INDEX($EI$5:$EI$44,$A766)),$A766,0),0)</f>
        <v>0</v>
      </c>
      <c r="AA766" s="9">
        <f>IFERROR(IF(AND($B766&gt;=INDEX($EH$5:$EH$44,$A766),$B766&lt;=INDEX($EJ$5:$EJ$44,$A766),AA$30&gt;=INDEX($EG$5:$EG$44,$A766),AA$30&lt;=INDEX($EI$5:$EI$44,$A766)),$A766,0),0)</f>
        <v>0</v>
      </c>
      <c r="AB766" s="9">
        <f>IFERROR(IF(AND($B766&gt;=INDEX($EH$5:$EH$44,$A766),$B766&lt;=INDEX($EJ$5:$EJ$44,$A766),AB$30&gt;=INDEX($EG$5:$EG$44,$A766),AB$30&lt;=INDEX($EI$5:$EI$44,$A766)),$A766,0),0)</f>
        <v>0</v>
      </c>
      <c r="AC766" s="9">
        <f>IFERROR(IF(AND($B766&gt;=INDEX($EH$5:$EH$44,$A766),$B766&lt;=INDEX($EJ$5:$EJ$44,$A766),AC$30&gt;=INDEX($EG$5:$EG$44,$A766),AC$30&lt;=INDEX($EI$5:$EI$44,$A766)),$A766,0),0)</f>
        <v>0</v>
      </c>
      <c r="AD766" s="9">
        <f>IFERROR(IF(AND($B766&gt;=INDEX($EH$5:$EH$44,$A766),$B766&lt;=INDEX($EJ$5:$EJ$44,$A766),AD$30&gt;=INDEX($EG$5:$EG$44,$A766),AD$30&lt;=INDEX($EI$5:$EI$44,$A766)),$A766,0),0)</f>
        <v>0</v>
      </c>
      <c r="AE766" s="9">
        <f>IFERROR(IF(AND($B766&gt;=INDEX($EH$5:$EH$44,$A766),$B766&lt;=INDEX($EJ$5:$EJ$44,$A766),AE$30&gt;=INDEX($EG$5:$EG$44,$A766),AE$30&lt;=INDEX($EI$5:$EI$44,$A766)),$A766,0),0)</f>
        <v>0</v>
      </c>
      <c r="AF766" s="9">
        <f>IFERROR(IF(AND($B766&gt;=INDEX($EH$5:$EH$44,$A766),$B766&lt;=INDEX($EJ$5:$EJ$44,$A766),AF$30&gt;=INDEX($EG$5:$EG$44,$A766),AF$30&lt;=INDEX($EI$5:$EI$44,$A766)),$A766,0),0)</f>
        <v>0</v>
      </c>
      <c r="AG766" s="9">
        <f>IFERROR(IF(AND($B766&gt;=INDEX($EH$5:$EH$44,$A766),$B766&lt;=INDEX($EJ$5:$EJ$44,$A766),AG$30&gt;=INDEX($EG$5:$EG$44,$A766),AG$30&lt;=INDEX($EI$5:$EI$44,$A766)),$A766,0),0)</f>
        <v>0</v>
      </c>
      <c r="AH766" s="9"/>
    </row>
    <row r="767" spans="1:34">
      <c r="A767" s="5">
        <f t="shared" si="102"/>
        <v>30</v>
      </c>
      <c r="B767" s="5">
        <f t="shared" si="101"/>
        <v>11</v>
      </c>
      <c r="C767" s="9">
        <f>IFERROR(IF(AND($B767&gt;=INDEX($EH$5:$EH$44,$A767),$B767&lt;=INDEX($EJ$5:$EJ$44,$A767),C$30&gt;=INDEX($EG$5:$EG$44,$A767),C$30&lt;=INDEX($EI$5:$EI$44,$A767)),$A767,0),0)</f>
        <v>0</v>
      </c>
      <c r="D767" s="9">
        <f>IFERROR(IF(AND($B767&gt;=INDEX($EH$5:$EH$44,$A767),$B767&lt;=INDEX($EJ$5:$EJ$44,$A767),D$30&gt;=INDEX($EG$5:$EG$44,$A767),D$30&lt;=INDEX($EI$5:$EI$44,$A767)),$A767,0),0)</f>
        <v>0</v>
      </c>
      <c r="E767" s="9">
        <f>IFERROR(IF(AND($B767&gt;=INDEX($EH$5:$EH$44,$A767),$B767&lt;=INDEX($EJ$5:$EJ$44,$A767),E$30&gt;=INDEX($EG$5:$EG$44,$A767),E$30&lt;=INDEX($EI$5:$EI$44,$A767)),$A767,0),0)</f>
        <v>0</v>
      </c>
      <c r="F767" s="9">
        <f>IFERROR(IF(AND($B767&gt;=INDEX($EH$5:$EH$44,$A767),$B767&lt;=INDEX($EJ$5:$EJ$44,$A767),F$30&gt;=INDEX($EG$5:$EG$44,$A767),F$30&lt;=INDEX($EI$5:$EI$44,$A767)),$A767,0),0)</f>
        <v>0</v>
      </c>
      <c r="G767" s="9">
        <f>IFERROR(IF(AND($B767&gt;=INDEX($EH$5:$EH$44,$A767),$B767&lt;=INDEX($EJ$5:$EJ$44,$A767),G$30&gt;=INDEX($EG$5:$EG$44,$A767),G$30&lt;=INDEX($EI$5:$EI$44,$A767)),$A767,0),0)</f>
        <v>0</v>
      </c>
      <c r="H767" s="9">
        <f>IFERROR(IF(AND($B767&gt;=INDEX($EH$5:$EH$44,$A767),$B767&lt;=INDEX($EJ$5:$EJ$44,$A767),H$30&gt;=INDEX($EG$5:$EG$44,$A767),H$30&lt;=INDEX($EI$5:$EI$44,$A767)),$A767,0),0)</f>
        <v>0</v>
      </c>
      <c r="I767" s="9">
        <f>IFERROR(IF(AND($B767&gt;=INDEX($EH$5:$EH$44,$A767),$B767&lt;=INDEX($EJ$5:$EJ$44,$A767),I$30&gt;=INDEX($EG$5:$EG$44,$A767),I$30&lt;=INDEX($EI$5:$EI$44,$A767)),$A767,0),0)</f>
        <v>0</v>
      </c>
      <c r="J767" s="9">
        <f>IFERROR(IF(AND($B767&gt;=INDEX($EH$5:$EH$44,$A767),$B767&lt;=INDEX($EJ$5:$EJ$44,$A767),J$30&gt;=INDEX($EG$5:$EG$44,$A767),J$30&lt;=INDEX($EI$5:$EI$44,$A767)),$A767,0),0)</f>
        <v>0</v>
      </c>
      <c r="K767" s="9">
        <f>IFERROR(IF(AND($B767&gt;=INDEX($EH$5:$EH$44,$A767),$B767&lt;=INDEX($EJ$5:$EJ$44,$A767),K$30&gt;=INDEX($EG$5:$EG$44,$A767),K$30&lt;=INDEX($EI$5:$EI$44,$A767)),$A767,0),0)</f>
        <v>0</v>
      </c>
      <c r="L767" s="9">
        <f>IFERROR(IF(AND($B767&gt;=INDEX($EH$5:$EH$44,$A767),$B767&lt;=INDEX($EJ$5:$EJ$44,$A767),L$30&gt;=INDEX($EG$5:$EG$44,$A767),L$30&lt;=INDEX($EI$5:$EI$44,$A767)),$A767,0),0)</f>
        <v>0</v>
      </c>
      <c r="M767" s="9">
        <f>IFERROR(IF(AND($B767&gt;=INDEX($EH$5:$EH$44,$A767),$B767&lt;=INDEX($EJ$5:$EJ$44,$A767),M$30&gt;=INDEX($EG$5:$EG$44,$A767),M$30&lt;=INDEX($EI$5:$EI$44,$A767)),$A767,0),0)</f>
        <v>0</v>
      </c>
      <c r="N767" s="9">
        <f>IFERROR(IF(AND($B767&gt;=INDEX($EH$5:$EH$44,$A767),$B767&lt;=INDEX($EJ$5:$EJ$44,$A767),N$30&gt;=INDEX($EG$5:$EG$44,$A767),N$30&lt;=INDEX($EI$5:$EI$44,$A767)),$A767,0),0)</f>
        <v>0</v>
      </c>
      <c r="O767" s="9">
        <f>IFERROR(IF(AND($B767&gt;=INDEX($EH$5:$EH$44,$A767),$B767&lt;=INDEX($EJ$5:$EJ$44,$A767),O$30&gt;=INDEX($EG$5:$EG$44,$A767),O$30&lt;=INDEX($EI$5:$EI$44,$A767)),$A767,0),0)</f>
        <v>0</v>
      </c>
      <c r="P767" s="9">
        <f>IFERROR(IF(AND($B767&gt;=INDEX($EH$5:$EH$44,$A767),$B767&lt;=INDEX($EJ$5:$EJ$44,$A767),P$30&gt;=INDEX($EG$5:$EG$44,$A767),P$30&lt;=INDEX($EI$5:$EI$44,$A767)),$A767,0),0)</f>
        <v>0</v>
      </c>
      <c r="Q767" s="9">
        <f>IFERROR(IF(AND($B767&gt;=INDEX($EH$5:$EH$44,$A767),$B767&lt;=INDEX($EJ$5:$EJ$44,$A767),Q$30&gt;=INDEX($EG$5:$EG$44,$A767),Q$30&lt;=INDEX($EI$5:$EI$44,$A767)),$A767,0),0)</f>
        <v>0</v>
      </c>
      <c r="R767" s="9">
        <f>IFERROR(IF(AND($B767&gt;=INDEX($EH$5:$EH$44,$A767),$B767&lt;=INDEX($EJ$5:$EJ$44,$A767),R$30&gt;=INDEX($EG$5:$EG$44,$A767),R$30&lt;=INDEX($EI$5:$EI$44,$A767)),$A767,0),0)</f>
        <v>0</v>
      </c>
      <c r="S767" s="9">
        <f>IFERROR(IF(AND($B767&gt;=INDEX($EH$5:$EH$44,$A767),$B767&lt;=INDEX($EJ$5:$EJ$44,$A767),S$30&gt;=INDEX($EG$5:$EG$44,$A767),S$30&lt;=INDEX($EI$5:$EI$44,$A767)),$A767,0),0)</f>
        <v>0</v>
      </c>
      <c r="T767" s="9">
        <f>IFERROR(IF(AND($B767&gt;=INDEX($EH$5:$EH$44,$A767),$B767&lt;=INDEX($EJ$5:$EJ$44,$A767),T$30&gt;=INDEX($EG$5:$EG$44,$A767),T$30&lt;=INDEX($EI$5:$EI$44,$A767)),$A767,0),0)</f>
        <v>0</v>
      </c>
      <c r="U767" s="9">
        <f>IFERROR(IF(AND($B767&gt;=INDEX($EH$5:$EH$44,$A767),$B767&lt;=INDEX($EJ$5:$EJ$44,$A767),U$30&gt;=INDEX($EG$5:$EG$44,$A767),U$30&lt;=INDEX($EI$5:$EI$44,$A767)),$A767,0),0)</f>
        <v>0</v>
      </c>
      <c r="V767" s="9">
        <f>IFERROR(IF(AND($B767&gt;=INDEX($EH$5:$EH$44,$A767),$B767&lt;=INDEX($EJ$5:$EJ$44,$A767),V$30&gt;=INDEX($EG$5:$EG$44,$A767),V$30&lt;=INDEX($EI$5:$EI$44,$A767)),$A767,0),0)</f>
        <v>0</v>
      </c>
      <c r="W767" s="9">
        <f>IFERROR(IF(AND($B767&gt;=INDEX($EH$5:$EH$44,$A767),$B767&lt;=INDEX($EJ$5:$EJ$44,$A767),W$30&gt;=INDEX($EG$5:$EG$44,$A767),W$30&lt;=INDEX($EI$5:$EI$44,$A767)),$A767,0),0)</f>
        <v>0</v>
      </c>
      <c r="X767" s="9">
        <f>IFERROR(IF(AND($B767&gt;=INDEX($EH$5:$EH$44,$A767),$B767&lt;=INDEX($EJ$5:$EJ$44,$A767),X$30&gt;=INDEX($EG$5:$EG$44,$A767),X$30&lt;=INDEX($EI$5:$EI$44,$A767)),$A767,0),0)</f>
        <v>0</v>
      </c>
      <c r="Y767" s="9">
        <f>IFERROR(IF(AND($B767&gt;=INDEX($EH$5:$EH$44,$A767),$B767&lt;=INDEX($EJ$5:$EJ$44,$A767),Y$30&gt;=INDEX($EG$5:$EG$44,$A767),Y$30&lt;=INDEX($EI$5:$EI$44,$A767)),$A767,0),0)</f>
        <v>0</v>
      </c>
      <c r="Z767" s="9">
        <f>IFERROR(IF(AND($B767&gt;=INDEX($EH$5:$EH$44,$A767),$B767&lt;=INDEX($EJ$5:$EJ$44,$A767),Z$30&gt;=INDEX($EG$5:$EG$44,$A767),Z$30&lt;=INDEX($EI$5:$EI$44,$A767)),$A767,0),0)</f>
        <v>0</v>
      </c>
      <c r="AA767" s="9">
        <f>IFERROR(IF(AND($B767&gt;=INDEX($EH$5:$EH$44,$A767),$B767&lt;=INDEX($EJ$5:$EJ$44,$A767),AA$30&gt;=INDEX($EG$5:$EG$44,$A767),AA$30&lt;=INDEX($EI$5:$EI$44,$A767)),$A767,0),0)</f>
        <v>0</v>
      </c>
      <c r="AB767" s="9">
        <f>IFERROR(IF(AND($B767&gt;=INDEX($EH$5:$EH$44,$A767),$B767&lt;=INDEX($EJ$5:$EJ$44,$A767),AB$30&gt;=INDEX($EG$5:$EG$44,$A767),AB$30&lt;=INDEX($EI$5:$EI$44,$A767)),$A767,0),0)</f>
        <v>0</v>
      </c>
      <c r="AC767" s="9">
        <f>IFERROR(IF(AND($B767&gt;=INDEX($EH$5:$EH$44,$A767),$B767&lt;=INDEX($EJ$5:$EJ$44,$A767),AC$30&gt;=INDEX($EG$5:$EG$44,$A767),AC$30&lt;=INDEX($EI$5:$EI$44,$A767)),$A767,0),0)</f>
        <v>0</v>
      </c>
      <c r="AD767" s="9">
        <f>IFERROR(IF(AND($B767&gt;=INDEX($EH$5:$EH$44,$A767),$B767&lt;=INDEX($EJ$5:$EJ$44,$A767),AD$30&gt;=INDEX($EG$5:$EG$44,$A767),AD$30&lt;=INDEX($EI$5:$EI$44,$A767)),$A767,0),0)</f>
        <v>0</v>
      </c>
      <c r="AE767" s="9">
        <f>IFERROR(IF(AND($B767&gt;=INDEX($EH$5:$EH$44,$A767),$B767&lt;=INDEX($EJ$5:$EJ$44,$A767),AE$30&gt;=INDEX($EG$5:$EG$44,$A767),AE$30&lt;=INDEX($EI$5:$EI$44,$A767)),$A767,0),0)</f>
        <v>0</v>
      </c>
      <c r="AF767" s="9">
        <f>IFERROR(IF(AND($B767&gt;=INDEX($EH$5:$EH$44,$A767),$B767&lt;=INDEX($EJ$5:$EJ$44,$A767),AF$30&gt;=INDEX($EG$5:$EG$44,$A767),AF$30&lt;=INDEX($EI$5:$EI$44,$A767)),$A767,0),0)</f>
        <v>0</v>
      </c>
      <c r="AG767" s="9">
        <f>IFERROR(IF(AND($B767&gt;=INDEX($EH$5:$EH$44,$A767),$B767&lt;=INDEX($EJ$5:$EJ$44,$A767),AG$30&gt;=INDEX($EG$5:$EG$44,$A767),AG$30&lt;=INDEX($EI$5:$EI$44,$A767)),$A767,0),0)</f>
        <v>0</v>
      </c>
      <c r="AH767" s="9"/>
    </row>
    <row r="768" spans="1:34">
      <c r="A768" s="5">
        <f t="shared" si="102"/>
        <v>30</v>
      </c>
      <c r="B768" s="5">
        <f t="shared" si="101"/>
        <v>12</v>
      </c>
      <c r="C768" s="9">
        <f>IFERROR(IF(AND($B768&gt;=INDEX($EH$5:$EH$44,$A768),$B768&lt;=INDEX($EJ$5:$EJ$44,$A768),C$30&gt;=INDEX($EG$5:$EG$44,$A768),C$30&lt;=INDEX($EI$5:$EI$44,$A768)),$A768,0),0)</f>
        <v>0</v>
      </c>
      <c r="D768" s="9">
        <f>IFERROR(IF(AND($B768&gt;=INDEX($EH$5:$EH$44,$A768),$B768&lt;=INDEX($EJ$5:$EJ$44,$A768),D$30&gt;=INDEX($EG$5:$EG$44,$A768),D$30&lt;=INDEX($EI$5:$EI$44,$A768)),$A768,0),0)</f>
        <v>0</v>
      </c>
      <c r="E768" s="9">
        <f>IFERROR(IF(AND($B768&gt;=INDEX($EH$5:$EH$44,$A768),$B768&lt;=INDEX($EJ$5:$EJ$44,$A768),E$30&gt;=INDEX($EG$5:$EG$44,$A768),E$30&lt;=INDEX($EI$5:$EI$44,$A768)),$A768,0),0)</f>
        <v>0</v>
      </c>
      <c r="F768" s="9">
        <f>IFERROR(IF(AND($B768&gt;=INDEX($EH$5:$EH$44,$A768),$B768&lt;=INDEX($EJ$5:$EJ$44,$A768),F$30&gt;=INDEX($EG$5:$EG$44,$A768),F$30&lt;=INDEX($EI$5:$EI$44,$A768)),$A768,0),0)</f>
        <v>0</v>
      </c>
      <c r="G768" s="9">
        <f>IFERROR(IF(AND($B768&gt;=INDEX($EH$5:$EH$44,$A768),$B768&lt;=INDEX($EJ$5:$EJ$44,$A768),G$30&gt;=INDEX($EG$5:$EG$44,$A768),G$30&lt;=INDEX($EI$5:$EI$44,$A768)),$A768,0),0)</f>
        <v>0</v>
      </c>
      <c r="H768" s="9">
        <f>IFERROR(IF(AND($B768&gt;=INDEX($EH$5:$EH$44,$A768),$B768&lt;=INDEX($EJ$5:$EJ$44,$A768),H$30&gt;=INDEX($EG$5:$EG$44,$A768),H$30&lt;=INDEX($EI$5:$EI$44,$A768)),$A768,0),0)</f>
        <v>0</v>
      </c>
      <c r="I768" s="9">
        <f>IFERROR(IF(AND($B768&gt;=INDEX($EH$5:$EH$44,$A768),$B768&lt;=INDEX($EJ$5:$EJ$44,$A768),I$30&gt;=INDEX($EG$5:$EG$44,$A768),I$30&lt;=INDEX($EI$5:$EI$44,$A768)),$A768,0),0)</f>
        <v>0</v>
      </c>
      <c r="J768" s="9">
        <f>IFERROR(IF(AND($B768&gt;=INDEX($EH$5:$EH$44,$A768),$B768&lt;=INDEX($EJ$5:$EJ$44,$A768),J$30&gt;=INDEX($EG$5:$EG$44,$A768),J$30&lt;=INDEX($EI$5:$EI$44,$A768)),$A768,0),0)</f>
        <v>0</v>
      </c>
      <c r="K768" s="9">
        <f>IFERROR(IF(AND($B768&gt;=INDEX($EH$5:$EH$44,$A768),$B768&lt;=INDEX($EJ$5:$EJ$44,$A768),K$30&gt;=INDEX($EG$5:$EG$44,$A768),K$30&lt;=INDEX($EI$5:$EI$44,$A768)),$A768,0),0)</f>
        <v>0</v>
      </c>
      <c r="L768" s="9">
        <f>IFERROR(IF(AND($B768&gt;=INDEX($EH$5:$EH$44,$A768),$B768&lt;=INDEX($EJ$5:$EJ$44,$A768),L$30&gt;=INDEX($EG$5:$EG$44,$A768),L$30&lt;=INDEX($EI$5:$EI$44,$A768)),$A768,0),0)</f>
        <v>0</v>
      </c>
      <c r="M768" s="9">
        <f>IFERROR(IF(AND($B768&gt;=INDEX($EH$5:$EH$44,$A768),$B768&lt;=INDEX($EJ$5:$EJ$44,$A768),M$30&gt;=INDEX($EG$5:$EG$44,$A768),M$30&lt;=INDEX($EI$5:$EI$44,$A768)),$A768,0),0)</f>
        <v>0</v>
      </c>
      <c r="N768" s="9">
        <f>IFERROR(IF(AND($B768&gt;=INDEX($EH$5:$EH$44,$A768),$B768&lt;=INDEX($EJ$5:$EJ$44,$A768),N$30&gt;=INDEX($EG$5:$EG$44,$A768),N$30&lt;=INDEX($EI$5:$EI$44,$A768)),$A768,0),0)</f>
        <v>0</v>
      </c>
      <c r="O768" s="9">
        <f>IFERROR(IF(AND($B768&gt;=INDEX($EH$5:$EH$44,$A768),$B768&lt;=INDEX($EJ$5:$EJ$44,$A768),O$30&gt;=INDEX($EG$5:$EG$44,$A768),O$30&lt;=INDEX($EI$5:$EI$44,$A768)),$A768,0),0)</f>
        <v>0</v>
      </c>
      <c r="P768" s="9">
        <f>IFERROR(IF(AND($B768&gt;=INDEX($EH$5:$EH$44,$A768),$B768&lt;=INDEX($EJ$5:$EJ$44,$A768),P$30&gt;=INDEX($EG$5:$EG$44,$A768),P$30&lt;=INDEX($EI$5:$EI$44,$A768)),$A768,0),0)</f>
        <v>0</v>
      </c>
      <c r="Q768" s="9">
        <f>IFERROR(IF(AND($B768&gt;=INDEX($EH$5:$EH$44,$A768),$B768&lt;=INDEX($EJ$5:$EJ$44,$A768),Q$30&gt;=INDEX($EG$5:$EG$44,$A768),Q$30&lt;=INDEX($EI$5:$EI$44,$A768)),$A768,0),0)</f>
        <v>0</v>
      </c>
      <c r="R768" s="9">
        <f>IFERROR(IF(AND($B768&gt;=INDEX($EH$5:$EH$44,$A768),$B768&lt;=INDEX($EJ$5:$EJ$44,$A768),R$30&gt;=INDEX($EG$5:$EG$44,$A768),R$30&lt;=INDEX($EI$5:$EI$44,$A768)),$A768,0),0)</f>
        <v>0</v>
      </c>
      <c r="S768" s="9">
        <f>IFERROR(IF(AND($B768&gt;=INDEX($EH$5:$EH$44,$A768),$B768&lt;=INDEX($EJ$5:$EJ$44,$A768),S$30&gt;=INDEX($EG$5:$EG$44,$A768),S$30&lt;=INDEX($EI$5:$EI$44,$A768)),$A768,0),0)</f>
        <v>0</v>
      </c>
      <c r="T768" s="9">
        <f>IFERROR(IF(AND($B768&gt;=INDEX($EH$5:$EH$44,$A768),$B768&lt;=INDEX($EJ$5:$EJ$44,$A768),T$30&gt;=INDEX($EG$5:$EG$44,$A768),T$30&lt;=INDEX($EI$5:$EI$44,$A768)),$A768,0),0)</f>
        <v>0</v>
      </c>
      <c r="U768" s="9">
        <f>IFERROR(IF(AND($B768&gt;=INDEX($EH$5:$EH$44,$A768),$B768&lt;=INDEX($EJ$5:$EJ$44,$A768),U$30&gt;=INDEX($EG$5:$EG$44,$A768),U$30&lt;=INDEX($EI$5:$EI$44,$A768)),$A768,0),0)</f>
        <v>0</v>
      </c>
      <c r="V768" s="9">
        <f>IFERROR(IF(AND($B768&gt;=INDEX($EH$5:$EH$44,$A768),$B768&lt;=INDEX($EJ$5:$EJ$44,$A768),V$30&gt;=INDEX($EG$5:$EG$44,$A768),V$30&lt;=INDEX($EI$5:$EI$44,$A768)),$A768,0),0)</f>
        <v>0</v>
      </c>
      <c r="W768" s="9">
        <f>IFERROR(IF(AND($B768&gt;=INDEX($EH$5:$EH$44,$A768),$B768&lt;=INDEX($EJ$5:$EJ$44,$A768),W$30&gt;=INDEX($EG$5:$EG$44,$A768),W$30&lt;=INDEX($EI$5:$EI$44,$A768)),$A768,0),0)</f>
        <v>0</v>
      </c>
      <c r="X768" s="9">
        <f>IFERROR(IF(AND($B768&gt;=INDEX($EH$5:$EH$44,$A768),$B768&lt;=INDEX($EJ$5:$EJ$44,$A768),X$30&gt;=INDEX($EG$5:$EG$44,$A768),X$30&lt;=INDEX($EI$5:$EI$44,$A768)),$A768,0),0)</f>
        <v>0</v>
      </c>
      <c r="Y768" s="9">
        <f>IFERROR(IF(AND($B768&gt;=INDEX($EH$5:$EH$44,$A768),$B768&lt;=INDEX($EJ$5:$EJ$44,$A768),Y$30&gt;=INDEX($EG$5:$EG$44,$A768),Y$30&lt;=INDEX($EI$5:$EI$44,$A768)),$A768,0),0)</f>
        <v>0</v>
      </c>
      <c r="Z768" s="9">
        <f>IFERROR(IF(AND($B768&gt;=INDEX($EH$5:$EH$44,$A768),$B768&lt;=INDEX($EJ$5:$EJ$44,$A768),Z$30&gt;=INDEX($EG$5:$EG$44,$A768),Z$30&lt;=INDEX($EI$5:$EI$44,$A768)),$A768,0),0)</f>
        <v>0</v>
      </c>
      <c r="AA768" s="9">
        <f>IFERROR(IF(AND($B768&gt;=INDEX($EH$5:$EH$44,$A768),$B768&lt;=INDEX($EJ$5:$EJ$44,$A768),AA$30&gt;=INDEX($EG$5:$EG$44,$A768),AA$30&lt;=INDEX($EI$5:$EI$44,$A768)),$A768,0),0)</f>
        <v>0</v>
      </c>
      <c r="AB768" s="9">
        <f>IFERROR(IF(AND($B768&gt;=INDEX($EH$5:$EH$44,$A768),$B768&lt;=INDEX($EJ$5:$EJ$44,$A768),AB$30&gt;=INDEX($EG$5:$EG$44,$A768),AB$30&lt;=INDEX($EI$5:$EI$44,$A768)),$A768,0),0)</f>
        <v>0</v>
      </c>
      <c r="AC768" s="9">
        <f>IFERROR(IF(AND($B768&gt;=INDEX($EH$5:$EH$44,$A768),$B768&lt;=INDEX($EJ$5:$EJ$44,$A768),AC$30&gt;=INDEX($EG$5:$EG$44,$A768),AC$30&lt;=INDEX($EI$5:$EI$44,$A768)),$A768,0),0)</f>
        <v>0</v>
      </c>
      <c r="AD768" s="9">
        <f>IFERROR(IF(AND($B768&gt;=INDEX($EH$5:$EH$44,$A768),$B768&lt;=INDEX($EJ$5:$EJ$44,$A768),AD$30&gt;=INDEX($EG$5:$EG$44,$A768),AD$30&lt;=INDEX($EI$5:$EI$44,$A768)),$A768,0),0)</f>
        <v>0</v>
      </c>
      <c r="AE768" s="9">
        <f>IFERROR(IF(AND($B768&gt;=INDEX($EH$5:$EH$44,$A768),$B768&lt;=INDEX($EJ$5:$EJ$44,$A768),AE$30&gt;=INDEX($EG$5:$EG$44,$A768),AE$30&lt;=INDEX($EI$5:$EI$44,$A768)),$A768,0),0)</f>
        <v>0</v>
      </c>
      <c r="AF768" s="9">
        <f>IFERROR(IF(AND($B768&gt;=INDEX($EH$5:$EH$44,$A768),$B768&lt;=INDEX($EJ$5:$EJ$44,$A768),AF$30&gt;=INDEX($EG$5:$EG$44,$A768),AF$30&lt;=INDEX($EI$5:$EI$44,$A768)),$A768,0),0)</f>
        <v>0</v>
      </c>
      <c r="AG768" s="9">
        <f>IFERROR(IF(AND($B768&gt;=INDEX($EH$5:$EH$44,$A768),$B768&lt;=INDEX($EJ$5:$EJ$44,$A768),AG$30&gt;=INDEX($EG$5:$EG$44,$A768),AG$30&lt;=INDEX($EI$5:$EI$44,$A768)),$A768,0),0)</f>
        <v>0</v>
      </c>
      <c r="AH768" s="9"/>
    </row>
    <row r="769" spans="1:34">
      <c r="A769" s="5">
        <f t="shared" si="102"/>
        <v>30</v>
      </c>
      <c r="B769" s="5">
        <f t="shared" si="101"/>
        <v>13</v>
      </c>
      <c r="C769" s="9">
        <f>IFERROR(IF(AND($B769&gt;=INDEX($EH$5:$EH$44,$A769),$B769&lt;=INDEX($EJ$5:$EJ$44,$A769),C$30&gt;=INDEX($EG$5:$EG$44,$A769),C$30&lt;=INDEX($EI$5:$EI$44,$A769)),$A769,0),0)</f>
        <v>0</v>
      </c>
      <c r="D769" s="9">
        <f>IFERROR(IF(AND($B769&gt;=INDEX($EH$5:$EH$44,$A769),$B769&lt;=INDEX($EJ$5:$EJ$44,$A769),D$30&gt;=INDEX($EG$5:$EG$44,$A769),D$30&lt;=INDEX($EI$5:$EI$44,$A769)),$A769,0),0)</f>
        <v>0</v>
      </c>
      <c r="E769" s="9">
        <f>IFERROR(IF(AND($B769&gt;=INDEX($EH$5:$EH$44,$A769),$B769&lt;=INDEX($EJ$5:$EJ$44,$A769),E$30&gt;=INDEX($EG$5:$EG$44,$A769),E$30&lt;=INDEX($EI$5:$EI$44,$A769)),$A769,0),0)</f>
        <v>0</v>
      </c>
      <c r="F769" s="9">
        <f>IFERROR(IF(AND($B769&gt;=INDEX($EH$5:$EH$44,$A769),$B769&lt;=INDEX($EJ$5:$EJ$44,$A769),F$30&gt;=INDEX($EG$5:$EG$44,$A769),F$30&lt;=INDEX($EI$5:$EI$44,$A769)),$A769,0),0)</f>
        <v>0</v>
      </c>
      <c r="G769" s="9">
        <f>IFERROR(IF(AND($B769&gt;=INDEX($EH$5:$EH$44,$A769),$B769&lt;=INDEX($EJ$5:$EJ$44,$A769),G$30&gt;=INDEX($EG$5:$EG$44,$A769),G$30&lt;=INDEX($EI$5:$EI$44,$A769)),$A769,0),0)</f>
        <v>0</v>
      </c>
      <c r="H769" s="9">
        <f>IFERROR(IF(AND($B769&gt;=INDEX($EH$5:$EH$44,$A769),$B769&lt;=INDEX($EJ$5:$EJ$44,$A769),H$30&gt;=INDEX($EG$5:$EG$44,$A769),H$30&lt;=INDEX($EI$5:$EI$44,$A769)),$A769,0),0)</f>
        <v>0</v>
      </c>
      <c r="I769" s="9">
        <f>IFERROR(IF(AND($B769&gt;=INDEX($EH$5:$EH$44,$A769),$B769&lt;=INDEX($EJ$5:$EJ$44,$A769),I$30&gt;=INDEX($EG$5:$EG$44,$A769),I$30&lt;=INDEX($EI$5:$EI$44,$A769)),$A769,0),0)</f>
        <v>0</v>
      </c>
      <c r="J769" s="9">
        <f>IFERROR(IF(AND($B769&gt;=INDEX($EH$5:$EH$44,$A769),$B769&lt;=INDEX($EJ$5:$EJ$44,$A769),J$30&gt;=INDEX($EG$5:$EG$44,$A769),J$30&lt;=INDEX($EI$5:$EI$44,$A769)),$A769,0),0)</f>
        <v>0</v>
      </c>
      <c r="K769" s="9">
        <f>IFERROR(IF(AND($B769&gt;=INDEX($EH$5:$EH$44,$A769),$B769&lt;=INDEX($EJ$5:$EJ$44,$A769),K$30&gt;=INDEX($EG$5:$EG$44,$A769),K$30&lt;=INDEX($EI$5:$EI$44,$A769)),$A769,0),0)</f>
        <v>0</v>
      </c>
      <c r="L769" s="9">
        <f>IFERROR(IF(AND($B769&gt;=INDEX($EH$5:$EH$44,$A769),$B769&lt;=INDEX($EJ$5:$EJ$44,$A769),L$30&gt;=INDEX($EG$5:$EG$44,$A769),L$30&lt;=INDEX($EI$5:$EI$44,$A769)),$A769,0),0)</f>
        <v>0</v>
      </c>
      <c r="M769" s="9">
        <f>IFERROR(IF(AND($B769&gt;=INDEX($EH$5:$EH$44,$A769),$B769&lt;=INDEX($EJ$5:$EJ$44,$A769),M$30&gt;=INDEX($EG$5:$EG$44,$A769),M$30&lt;=INDEX($EI$5:$EI$44,$A769)),$A769,0),0)</f>
        <v>0</v>
      </c>
      <c r="N769" s="9">
        <f>IFERROR(IF(AND($B769&gt;=INDEX($EH$5:$EH$44,$A769),$B769&lt;=INDEX($EJ$5:$EJ$44,$A769),N$30&gt;=INDEX($EG$5:$EG$44,$A769),N$30&lt;=INDEX($EI$5:$EI$44,$A769)),$A769,0),0)</f>
        <v>0</v>
      </c>
      <c r="O769" s="9">
        <f>IFERROR(IF(AND($B769&gt;=INDEX($EH$5:$EH$44,$A769),$B769&lt;=INDEX($EJ$5:$EJ$44,$A769),O$30&gt;=INDEX($EG$5:$EG$44,$A769),O$30&lt;=INDEX($EI$5:$EI$44,$A769)),$A769,0),0)</f>
        <v>0</v>
      </c>
      <c r="P769" s="9">
        <f>IFERROR(IF(AND($B769&gt;=INDEX($EH$5:$EH$44,$A769),$B769&lt;=INDEX($EJ$5:$EJ$44,$A769),P$30&gt;=INDEX($EG$5:$EG$44,$A769),P$30&lt;=INDEX($EI$5:$EI$44,$A769)),$A769,0),0)</f>
        <v>0</v>
      </c>
      <c r="Q769" s="9">
        <f>IFERROR(IF(AND($B769&gt;=INDEX($EH$5:$EH$44,$A769),$B769&lt;=INDEX($EJ$5:$EJ$44,$A769),Q$30&gt;=INDEX($EG$5:$EG$44,$A769),Q$30&lt;=INDEX($EI$5:$EI$44,$A769)),$A769,0),0)</f>
        <v>0</v>
      </c>
      <c r="R769" s="9">
        <f>IFERROR(IF(AND($B769&gt;=INDEX($EH$5:$EH$44,$A769),$B769&lt;=INDEX($EJ$5:$EJ$44,$A769),R$30&gt;=INDEX($EG$5:$EG$44,$A769),R$30&lt;=INDEX($EI$5:$EI$44,$A769)),$A769,0),0)</f>
        <v>0</v>
      </c>
      <c r="S769" s="9">
        <f>IFERROR(IF(AND($B769&gt;=INDEX($EH$5:$EH$44,$A769),$B769&lt;=INDEX($EJ$5:$EJ$44,$A769),S$30&gt;=INDEX($EG$5:$EG$44,$A769),S$30&lt;=INDEX($EI$5:$EI$44,$A769)),$A769,0),0)</f>
        <v>0</v>
      </c>
      <c r="T769" s="9">
        <f>IFERROR(IF(AND($B769&gt;=INDEX($EH$5:$EH$44,$A769),$B769&lt;=INDEX($EJ$5:$EJ$44,$A769),T$30&gt;=INDEX($EG$5:$EG$44,$A769),T$30&lt;=INDEX($EI$5:$EI$44,$A769)),$A769,0),0)</f>
        <v>0</v>
      </c>
      <c r="U769" s="9">
        <f>IFERROR(IF(AND($B769&gt;=INDEX($EH$5:$EH$44,$A769),$B769&lt;=INDEX($EJ$5:$EJ$44,$A769),U$30&gt;=INDEX($EG$5:$EG$44,$A769),U$30&lt;=INDEX($EI$5:$EI$44,$A769)),$A769,0),0)</f>
        <v>0</v>
      </c>
      <c r="V769" s="9">
        <f>IFERROR(IF(AND($B769&gt;=INDEX($EH$5:$EH$44,$A769),$B769&lt;=INDEX($EJ$5:$EJ$44,$A769),V$30&gt;=INDEX($EG$5:$EG$44,$A769),V$30&lt;=INDEX($EI$5:$EI$44,$A769)),$A769,0),0)</f>
        <v>0</v>
      </c>
      <c r="W769" s="9">
        <f>IFERROR(IF(AND($B769&gt;=INDEX($EH$5:$EH$44,$A769),$B769&lt;=INDEX($EJ$5:$EJ$44,$A769),W$30&gt;=INDEX($EG$5:$EG$44,$A769),W$30&lt;=INDEX($EI$5:$EI$44,$A769)),$A769,0),0)</f>
        <v>0</v>
      </c>
      <c r="X769" s="9">
        <f>IFERROR(IF(AND($B769&gt;=INDEX($EH$5:$EH$44,$A769),$B769&lt;=INDEX($EJ$5:$EJ$44,$A769),X$30&gt;=INDEX($EG$5:$EG$44,$A769),X$30&lt;=INDEX($EI$5:$EI$44,$A769)),$A769,0),0)</f>
        <v>0</v>
      </c>
      <c r="Y769" s="9">
        <f>IFERROR(IF(AND($B769&gt;=INDEX($EH$5:$EH$44,$A769),$B769&lt;=INDEX($EJ$5:$EJ$44,$A769),Y$30&gt;=INDEX($EG$5:$EG$44,$A769),Y$30&lt;=INDEX($EI$5:$EI$44,$A769)),$A769,0),0)</f>
        <v>0</v>
      </c>
      <c r="Z769" s="9">
        <f>IFERROR(IF(AND($B769&gt;=INDEX($EH$5:$EH$44,$A769),$B769&lt;=INDEX($EJ$5:$EJ$44,$A769),Z$30&gt;=INDEX($EG$5:$EG$44,$A769),Z$30&lt;=INDEX($EI$5:$EI$44,$A769)),$A769,0),0)</f>
        <v>0</v>
      </c>
      <c r="AA769" s="9">
        <f>IFERROR(IF(AND($B769&gt;=INDEX($EH$5:$EH$44,$A769),$B769&lt;=INDEX($EJ$5:$EJ$44,$A769),AA$30&gt;=INDEX($EG$5:$EG$44,$A769),AA$30&lt;=INDEX($EI$5:$EI$44,$A769)),$A769,0),0)</f>
        <v>0</v>
      </c>
      <c r="AB769" s="9">
        <f>IFERROR(IF(AND($B769&gt;=INDEX($EH$5:$EH$44,$A769),$B769&lt;=INDEX($EJ$5:$EJ$44,$A769),AB$30&gt;=INDEX($EG$5:$EG$44,$A769),AB$30&lt;=INDEX($EI$5:$EI$44,$A769)),$A769,0),0)</f>
        <v>0</v>
      </c>
      <c r="AC769" s="9">
        <f>IFERROR(IF(AND($B769&gt;=INDEX($EH$5:$EH$44,$A769),$B769&lt;=INDEX($EJ$5:$EJ$44,$A769),AC$30&gt;=INDEX($EG$5:$EG$44,$A769),AC$30&lt;=INDEX($EI$5:$EI$44,$A769)),$A769,0),0)</f>
        <v>0</v>
      </c>
      <c r="AD769" s="9">
        <f>IFERROR(IF(AND($B769&gt;=INDEX($EH$5:$EH$44,$A769),$B769&lt;=INDEX($EJ$5:$EJ$44,$A769),AD$30&gt;=INDEX($EG$5:$EG$44,$A769),AD$30&lt;=INDEX($EI$5:$EI$44,$A769)),$A769,0),0)</f>
        <v>0</v>
      </c>
      <c r="AE769" s="9">
        <f>IFERROR(IF(AND($B769&gt;=INDEX($EH$5:$EH$44,$A769),$B769&lt;=INDEX($EJ$5:$EJ$44,$A769),AE$30&gt;=INDEX($EG$5:$EG$44,$A769),AE$30&lt;=INDEX($EI$5:$EI$44,$A769)),$A769,0),0)</f>
        <v>0</v>
      </c>
      <c r="AF769" s="9">
        <f>IFERROR(IF(AND($B769&gt;=INDEX($EH$5:$EH$44,$A769),$B769&lt;=INDEX($EJ$5:$EJ$44,$A769),AF$30&gt;=INDEX($EG$5:$EG$44,$A769),AF$30&lt;=INDEX($EI$5:$EI$44,$A769)),$A769,0),0)</f>
        <v>0</v>
      </c>
      <c r="AG769" s="9">
        <f>IFERROR(IF(AND($B769&gt;=INDEX($EH$5:$EH$44,$A769),$B769&lt;=INDEX($EJ$5:$EJ$44,$A769),AG$30&gt;=INDEX($EG$5:$EG$44,$A769),AG$30&lt;=INDEX($EI$5:$EI$44,$A769)),$A769,0),0)</f>
        <v>0</v>
      </c>
      <c r="AH769" s="9"/>
    </row>
    <row r="770" spans="1:34">
      <c r="A770" s="5">
        <f t="shared" si="102"/>
        <v>30</v>
      </c>
      <c r="B770" s="5">
        <f t="shared" si="101"/>
        <v>14</v>
      </c>
      <c r="C770" s="9">
        <f>IFERROR(IF(AND($B770&gt;=INDEX($EH$5:$EH$44,$A770),$B770&lt;=INDEX($EJ$5:$EJ$44,$A770),C$30&gt;=INDEX($EG$5:$EG$44,$A770),C$30&lt;=INDEX($EI$5:$EI$44,$A770)),$A770,0),0)</f>
        <v>0</v>
      </c>
      <c r="D770" s="9">
        <f>IFERROR(IF(AND($B770&gt;=INDEX($EH$5:$EH$44,$A770),$B770&lt;=INDEX($EJ$5:$EJ$44,$A770),D$30&gt;=INDEX($EG$5:$EG$44,$A770),D$30&lt;=INDEX($EI$5:$EI$44,$A770)),$A770,0),0)</f>
        <v>0</v>
      </c>
      <c r="E770" s="9">
        <f>IFERROR(IF(AND($B770&gt;=INDEX($EH$5:$EH$44,$A770),$B770&lt;=INDEX($EJ$5:$EJ$44,$A770),E$30&gt;=INDEX($EG$5:$EG$44,$A770),E$30&lt;=INDEX($EI$5:$EI$44,$A770)),$A770,0),0)</f>
        <v>0</v>
      </c>
      <c r="F770" s="9">
        <f>IFERROR(IF(AND($B770&gt;=INDEX($EH$5:$EH$44,$A770),$B770&lt;=INDEX($EJ$5:$EJ$44,$A770),F$30&gt;=INDEX($EG$5:$EG$44,$A770),F$30&lt;=INDEX($EI$5:$EI$44,$A770)),$A770,0),0)</f>
        <v>0</v>
      </c>
      <c r="G770" s="9">
        <f>IFERROR(IF(AND($B770&gt;=INDEX($EH$5:$EH$44,$A770),$B770&lt;=INDEX($EJ$5:$EJ$44,$A770),G$30&gt;=INDEX($EG$5:$EG$44,$A770),G$30&lt;=INDEX($EI$5:$EI$44,$A770)),$A770,0),0)</f>
        <v>0</v>
      </c>
      <c r="H770" s="9">
        <f>IFERROR(IF(AND($B770&gt;=INDEX($EH$5:$EH$44,$A770),$B770&lt;=INDEX($EJ$5:$EJ$44,$A770),H$30&gt;=INDEX($EG$5:$EG$44,$A770),H$30&lt;=INDEX($EI$5:$EI$44,$A770)),$A770,0),0)</f>
        <v>0</v>
      </c>
      <c r="I770" s="9">
        <f>IFERROR(IF(AND($B770&gt;=INDEX($EH$5:$EH$44,$A770),$B770&lt;=INDEX($EJ$5:$EJ$44,$A770),I$30&gt;=INDEX($EG$5:$EG$44,$A770),I$30&lt;=INDEX($EI$5:$EI$44,$A770)),$A770,0),0)</f>
        <v>0</v>
      </c>
      <c r="J770" s="9">
        <f>IFERROR(IF(AND($B770&gt;=INDEX($EH$5:$EH$44,$A770),$B770&lt;=INDEX($EJ$5:$EJ$44,$A770),J$30&gt;=INDEX($EG$5:$EG$44,$A770),J$30&lt;=INDEX($EI$5:$EI$44,$A770)),$A770,0),0)</f>
        <v>0</v>
      </c>
      <c r="K770" s="9">
        <f>IFERROR(IF(AND($B770&gt;=INDEX($EH$5:$EH$44,$A770),$B770&lt;=INDEX($EJ$5:$EJ$44,$A770),K$30&gt;=INDEX($EG$5:$EG$44,$A770),K$30&lt;=INDEX($EI$5:$EI$44,$A770)),$A770,0),0)</f>
        <v>0</v>
      </c>
      <c r="L770" s="9">
        <f>IFERROR(IF(AND($B770&gt;=INDEX($EH$5:$EH$44,$A770),$B770&lt;=INDEX($EJ$5:$EJ$44,$A770),L$30&gt;=INDEX($EG$5:$EG$44,$A770),L$30&lt;=INDEX($EI$5:$EI$44,$A770)),$A770,0),0)</f>
        <v>0</v>
      </c>
      <c r="M770" s="9">
        <f>IFERROR(IF(AND($B770&gt;=INDEX($EH$5:$EH$44,$A770),$B770&lt;=INDEX($EJ$5:$EJ$44,$A770),M$30&gt;=INDEX($EG$5:$EG$44,$A770),M$30&lt;=INDEX($EI$5:$EI$44,$A770)),$A770,0),0)</f>
        <v>0</v>
      </c>
      <c r="N770" s="9">
        <f>IFERROR(IF(AND($B770&gt;=INDEX($EH$5:$EH$44,$A770),$B770&lt;=INDEX($EJ$5:$EJ$44,$A770),N$30&gt;=INDEX($EG$5:$EG$44,$A770),N$30&lt;=INDEX($EI$5:$EI$44,$A770)),$A770,0),0)</f>
        <v>0</v>
      </c>
      <c r="O770" s="9">
        <f>IFERROR(IF(AND($B770&gt;=INDEX($EH$5:$EH$44,$A770),$B770&lt;=INDEX($EJ$5:$EJ$44,$A770),O$30&gt;=INDEX($EG$5:$EG$44,$A770),O$30&lt;=INDEX($EI$5:$EI$44,$A770)),$A770,0),0)</f>
        <v>0</v>
      </c>
      <c r="P770" s="9">
        <f>IFERROR(IF(AND($B770&gt;=INDEX($EH$5:$EH$44,$A770),$B770&lt;=INDEX($EJ$5:$EJ$44,$A770),P$30&gt;=INDEX($EG$5:$EG$44,$A770),P$30&lt;=INDEX($EI$5:$EI$44,$A770)),$A770,0),0)</f>
        <v>0</v>
      </c>
      <c r="Q770" s="9">
        <f>IFERROR(IF(AND($B770&gt;=INDEX($EH$5:$EH$44,$A770),$B770&lt;=INDEX($EJ$5:$EJ$44,$A770),Q$30&gt;=INDEX($EG$5:$EG$44,$A770),Q$30&lt;=INDEX($EI$5:$EI$44,$A770)),$A770,0),0)</f>
        <v>0</v>
      </c>
      <c r="R770" s="9">
        <f>IFERROR(IF(AND($B770&gt;=INDEX($EH$5:$EH$44,$A770),$B770&lt;=INDEX($EJ$5:$EJ$44,$A770),R$30&gt;=INDEX($EG$5:$EG$44,$A770),R$30&lt;=INDEX($EI$5:$EI$44,$A770)),$A770,0),0)</f>
        <v>0</v>
      </c>
      <c r="S770" s="9">
        <f>IFERROR(IF(AND($B770&gt;=INDEX($EH$5:$EH$44,$A770),$B770&lt;=INDEX($EJ$5:$EJ$44,$A770),S$30&gt;=INDEX($EG$5:$EG$44,$A770),S$30&lt;=INDEX($EI$5:$EI$44,$A770)),$A770,0),0)</f>
        <v>0</v>
      </c>
      <c r="T770" s="9">
        <f>IFERROR(IF(AND($B770&gt;=INDEX($EH$5:$EH$44,$A770),$B770&lt;=INDEX($EJ$5:$EJ$44,$A770),T$30&gt;=INDEX($EG$5:$EG$44,$A770),T$30&lt;=INDEX($EI$5:$EI$44,$A770)),$A770,0),0)</f>
        <v>0</v>
      </c>
      <c r="U770" s="9">
        <f>IFERROR(IF(AND($B770&gt;=INDEX($EH$5:$EH$44,$A770),$B770&lt;=INDEX($EJ$5:$EJ$44,$A770),U$30&gt;=INDEX($EG$5:$EG$44,$A770),U$30&lt;=INDEX($EI$5:$EI$44,$A770)),$A770,0),0)</f>
        <v>0</v>
      </c>
      <c r="V770" s="9">
        <f>IFERROR(IF(AND($B770&gt;=INDEX($EH$5:$EH$44,$A770),$B770&lt;=INDEX($EJ$5:$EJ$44,$A770),V$30&gt;=INDEX($EG$5:$EG$44,$A770),V$30&lt;=INDEX($EI$5:$EI$44,$A770)),$A770,0),0)</f>
        <v>0</v>
      </c>
      <c r="W770" s="9">
        <f>IFERROR(IF(AND($B770&gt;=INDEX($EH$5:$EH$44,$A770),$B770&lt;=INDEX($EJ$5:$EJ$44,$A770),W$30&gt;=INDEX($EG$5:$EG$44,$A770),W$30&lt;=INDEX($EI$5:$EI$44,$A770)),$A770,0),0)</f>
        <v>0</v>
      </c>
      <c r="X770" s="9">
        <f>IFERROR(IF(AND($B770&gt;=INDEX($EH$5:$EH$44,$A770),$B770&lt;=INDEX($EJ$5:$EJ$44,$A770),X$30&gt;=INDEX($EG$5:$EG$44,$A770),X$30&lt;=INDEX($EI$5:$EI$44,$A770)),$A770,0),0)</f>
        <v>0</v>
      </c>
      <c r="Y770" s="9">
        <f>IFERROR(IF(AND($B770&gt;=INDEX($EH$5:$EH$44,$A770),$B770&lt;=INDEX($EJ$5:$EJ$44,$A770),Y$30&gt;=INDEX($EG$5:$EG$44,$A770),Y$30&lt;=INDEX($EI$5:$EI$44,$A770)),$A770,0),0)</f>
        <v>0</v>
      </c>
      <c r="Z770" s="9">
        <f>IFERROR(IF(AND($B770&gt;=INDEX($EH$5:$EH$44,$A770),$B770&lt;=INDEX($EJ$5:$EJ$44,$A770),Z$30&gt;=INDEX($EG$5:$EG$44,$A770),Z$30&lt;=INDEX($EI$5:$EI$44,$A770)),$A770,0),0)</f>
        <v>0</v>
      </c>
      <c r="AA770" s="9">
        <f>IFERROR(IF(AND($B770&gt;=INDEX($EH$5:$EH$44,$A770),$B770&lt;=INDEX($EJ$5:$EJ$44,$A770),AA$30&gt;=INDEX($EG$5:$EG$44,$A770),AA$30&lt;=INDEX($EI$5:$EI$44,$A770)),$A770,0),0)</f>
        <v>0</v>
      </c>
      <c r="AB770" s="9">
        <f>IFERROR(IF(AND($B770&gt;=INDEX($EH$5:$EH$44,$A770),$B770&lt;=INDEX($EJ$5:$EJ$44,$A770),AB$30&gt;=INDEX($EG$5:$EG$44,$A770),AB$30&lt;=INDEX($EI$5:$EI$44,$A770)),$A770,0),0)</f>
        <v>0</v>
      </c>
      <c r="AC770" s="9">
        <f>IFERROR(IF(AND($B770&gt;=INDEX($EH$5:$EH$44,$A770),$B770&lt;=INDEX($EJ$5:$EJ$44,$A770),AC$30&gt;=INDEX($EG$5:$EG$44,$A770),AC$30&lt;=INDEX($EI$5:$EI$44,$A770)),$A770,0),0)</f>
        <v>0</v>
      </c>
      <c r="AD770" s="9">
        <f>IFERROR(IF(AND($B770&gt;=INDEX($EH$5:$EH$44,$A770),$B770&lt;=INDEX($EJ$5:$EJ$44,$A770),AD$30&gt;=INDEX($EG$5:$EG$44,$A770),AD$30&lt;=INDEX($EI$5:$EI$44,$A770)),$A770,0),0)</f>
        <v>0</v>
      </c>
      <c r="AE770" s="9">
        <f>IFERROR(IF(AND($B770&gt;=INDEX($EH$5:$EH$44,$A770),$B770&lt;=INDEX($EJ$5:$EJ$44,$A770),AE$30&gt;=INDEX($EG$5:$EG$44,$A770),AE$30&lt;=INDEX($EI$5:$EI$44,$A770)),$A770,0),0)</f>
        <v>0</v>
      </c>
      <c r="AF770" s="9">
        <f>IFERROR(IF(AND($B770&gt;=INDEX($EH$5:$EH$44,$A770),$B770&lt;=INDEX($EJ$5:$EJ$44,$A770),AF$30&gt;=INDEX($EG$5:$EG$44,$A770),AF$30&lt;=INDEX($EI$5:$EI$44,$A770)),$A770,0),0)</f>
        <v>0</v>
      </c>
      <c r="AG770" s="9">
        <f>IFERROR(IF(AND($B770&gt;=INDEX($EH$5:$EH$44,$A770),$B770&lt;=INDEX($EJ$5:$EJ$44,$A770),AG$30&gt;=INDEX($EG$5:$EG$44,$A770),AG$30&lt;=INDEX($EI$5:$EI$44,$A770)),$A770,0),0)</f>
        <v>0</v>
      </c>
      <c r="AH770" s="9"/>
    </row>
    <row r="771" spans="1:34">
      <c r="A771" s="5">
        <f t="shared" si="102"/>
        <v>30</v>
      </c>
      <c r="B771" s="5">
        <f t="shared" si="101"/>
        <v>15</v>
      </c>
      <c r="C771" s="9">
        <f>IFERROR(IF(AND($B771&gt;=INDEX($EH$5:$EH$44,$A771),$B771&lt;=INDEX($EJ$5:$EJ$44,$A771),C$30&gt;=INDEX($EG$5:$EG$44,$A771),C$30&lt;=INDEX($EI$5:$EI$44,$A771)),$A771,0),0)</f>
        <v>0</v>
      </c>
      <c r="D771" s="9">
        <f>IFERROR(IF(AND($B771&gt;=INDEX($EH$5:$EH$44,$A771),$B771&lt;=INDEX($EJ$5:$EJ$44,$A771),D$30&gt;=INDEX($EG$5:$EG$44,$A771),D$30&lt;=INDEX($EI$5:$EI$44,$A771)),$A771,0),0)</f>
        <v>0</v>
      </c>
      <c r="E771" s="9">
        <f>IFERROR(IF(AND($B771&gt;=INDEX($EH$5:$EH$44,$A771),$B771&lt;=INDEX($EJ$5:$EJ$44,$A771),E$30&gt;=INDEX($EG$5:$EG$44,$A771),E$30&lt;=INDEX($EI$5:$EI$44,$A771)),$A771,0),0)</f>
        <v>0</v>
      </c>
      <c r="F771" s="9">
        <f>IFERROR(IF(AND($B771&gt;=INDEX($EH$5:$EH$44,$A771),$B771&lt;=INDEX($EJ$5:$EJ$44,$A771),F$30&gt;=INDEX($EG$5:$EG$44,$A771),F$30&lt;=INDEX($EI$5:$EI$44,$A771)),$A771,0),0)</f>
        <v>0</v>
      </c>
      <c r="G771" s="9">
        <f>IFERROR(IF(AND($B771&gt;=INDEX($EH$5:$EH$44,$A771),$B771&lt;=INDEX($EJ$5:$EJ$44,$A771),G$30&gt;=INDEX($EG$5:$EG$44,$A771),G$30&lt;=INDEX($EI$5:$EI$44,$A771)),$A771,0),0)</f>
        <v>0</v>
      </c>
      <c r="H771" s="9">
        <f>IFERROR(IF(AND($B771&gt;=INDEX($EH$5:$EH$44,$A771),$B771&lt;=INDEX($EJ$5:$EJ$44,$A771),H$30&gt;=INDEX($EG$5:$EG$44,$A771),H$30&lt;=INDEX($EI$5:$EI$44,$A771)),$A771,0),0)</f>
        <v>0</v>
      </c>
      <c r="I771" s="9">
        <f>IFERROR(IF(AND($B771&gt;=INDEX($EH$5:$EH$44,$A771),$B771&lt;=INDEX($EJ$5:$EJ$44,$A771),I$30&gt;=INDEX($EG$5:$EG$44,$A771),I$30&lt;=INDEX($EI$5:$EI$44,$A771)),$A771,0),0)</f>
        <v>0</v>
      </c>
      <c r="J771" s="9">
        <f>IFERROR(IF(AND($B771&gt;=INDEX($EH$5:$EH$44,$A771),$B771&lt;=INDEX($EJ$5:$EJ$44,$A771),J$30&gt;=INDEX($EG$5:$EG$44,$A771),J$30&lt;=INDEX($EI$5:$EI$44,$A771)),$A771,0),0)</f>
        <v>0</v>
      </c>
      <c r="K771" s="9">
        <f>IFERROR(IF(AND($B771&gt;=INDEX($EH$5:$EH$44,$A771),$B771&lt;=INDEX($EJ$5:$EJ$44,$A771),K$30&gt;=INDEX($EG$5:$EG$44,$A771),K$30&lt;=INDEX($EI$5:$EI$44,$A771)),$A771,0),0)</f>
        <v>0</v>
      </c>
      <c r="L771" s="9">
        <f>IFERROR(IF(AND($B771&gt;=INDEX($EH$5:$EH$44,$A771),$B771&lt;=INDEX($EJ$5:$EJ$44,$A771),L$30&gt;=INDEX($EG$5:$EG$44,$A771),L$30&lt;=INDEX($EI$5:$EI$44,$A771)),$A771,0),0)</f>
        <v>0</v>
      </c>
      <c r="M771" s="9">
        <f>IFERROR(IF(AND($B771&gt;=INDEX($EH$5:$EH$44,$A771),$B771&lt;=INDEX($EJ$5:$EJ$44,$A771),M$30&gt;=INDEX($EG$5:$EG$44,$A771),M$30&lt;=INDEX($EI$5:$EI$44,$A771)),$A771,0),0)</f>
        <v>0</v>
      </c>
      <c r="N771" s="9">
        <f>IFERROR(IF(AND($B771&gt;=INDEX($EH$5:$EH$44,$A771),$B771&lt;=INDEX($EJ$5:$EJ$44,$A771),N$30&gt;=INDEX($EG$5:$EG$44,$A771),N$30&lt;=INDEX($EI$5:$EI$44,$A771)),$A771,0),0)</f>
        <v>0</v>
      </c>
      <c r="O771" s="9">
        <f>IFERROR(IF(AND($B771&gt;=INDEX($EH$5:$EH$44,$A771),$B771&lt;=INDEX($EJ$5:$EJ$44,$A771),O$30&gt;=INDEX($EG$5:$EG$44,$A771),O$30&lt;=INDEX($EI$5:$EI$44,$A771)),$A771,0),0)</f>
        <v>0</v>
      </c>
      <c r="P771" s="9">
        <f>IFERROR(IF(AND($B771&gt;=INDEX($EH$5:$EH$44,$A771),$B771&lt;=INDEX($EJ$5:$EJ$44,$A771),P$30&gt;=INDEX($EG$5:$EG$44,$A771),P$30&lt;=INDEX($EI$5:$EI$44,$A771)),$A771,0),0)</f>
        <v>0</v>
      </c>
      <c r="Q771" s="9">
        <f>IFERROR(IF(AND($B771&gt;=INDEX($EH$5:$EH$44,$A771),$B771&lt;=INDEX($EJ$5:$EJ$44,$A771),Q$30&gt;=INDEX($EG$5:$EG$44,$A771),Q$30&lt;=INDEX($EI$5:$EI$44,$A771)),$A771,0),0)</f>
        <v>0</v>
      </c>
      <c r="R771" s="9">
        <f>IFERROR(IF(AND($B771&gt;=INDEX($EH$5:$EH$44,$A771),$B771&lt;=INDEX($EJ$5:$EJ$44,$A771),R$30&gt;=INDEX($EG$5:$EG$44,$A771),R$30&lt;=INDEX($EI$5:$EI$44,$A771)),$A771,0),0)</f>
        <v>0</v>
      </c>
      <c r="S771" s="9">
        <f>IFERROR(IF(AND($B771&gt;=INDEX($EH$5:$EH$44,$A771),$B771&lt;=INDEX($EJ$5:$EJ$44,$A771),S$30&gt;=INDEX($EG$5:$EG$44,$A771),S$30&lt;=INDEX($EI$5:$EI$44,$A771)),$A771,0),0)</f>
        <v>0</v>
      </c>
      <c r="T771" s="9">
        <f>IFERROR(IF(AND($B771&gt;=INDEX($EH$5:$EH$44,$A771),$B771&lt;=INDEX($EJ$5:$EJ$44,$A771),T$30&gt;=INDEX($EG$5:$EG$44,$A771),T$30&lt;=INDEX($EI$5:$EI$44,$A771)),$A771,0),0)</f>
        <v>0</v>
      </c>
      <c r="U771" s="9">
        <f>IFERROR(IF(AND($B771&gt;=INDEX($EH$5:$EH$44,$A771),$B771&lt;=INDEX($EJ$5:$EJ$44,$A771),U$30&gt;=INDEX($EG$5:$EG$44,$A771),U$30&lt;=INDEX($EI$5:$EI$44,$A771)),$A771,0),0)</f>
        <v>0</v>
      </c>
      <c r="V771" s="9">
        <f>IFERROR(IF(AND($B771&gt;=INDEX($EH$5:$EH$44,$A771),$B771&lt;=INDEX($EJ$5:$EJ$44,$A771),V$30&gt;=INDEX($EG$5:$EG$44,$A771),V$30&lt;=INDEX($EI$5:$EI$44,$A771)),$A771,0),0)</f>
        <v>0</v>
      </c>
      <c r="W771" s="9">
        <f>IFERROR(IF(AND($B771&gt;=INDEX($EH$5:$EH$44,$A771),$B771&lt;=INDEX($EJ$5:$EJ$44,$A771),W$30&gt;=INDEX($EG$5:$EG$44,$A771),W$30&lt;=INDEX($EI$5:$EI$44,$A771)),$A771,0),0)</f>
        <v>30</v>
      </c>
      <c r="X771" s="9">
        <f>IFERROR(IF(AND($B771&gt;=INDEX($EH$5:$EH$44,$A771),$B771&lt;=INDEX($EJ$5:$EJ$44,$A771),X$30&gt;=INDEX($EG$5:$EG$44,$A771),X$30&lt;=INDEX($EI$5:$EI$44,$A771)),$A771,0),0)</f>
        <v>30</v>
      </c>
      <c r="Y771" s="9">
        <f>IFERROR(IF(AND($B771&gt;=INDEX($EH$5:$EH$44,$A771),$B771&lt;=INDEX($EJ$5:$EJ$44,$A771),Y$30&gt;=INDEX($EG$5:$EG$44,$A771),Y$30&lt;=INDEX($EI$5:$EI$44,$A771)),$A771,0),0)</f>
        <v>30</v>
      </c>
      <c r="Z771" s="9">
        <f>IFERROR(IF(AND($B771&gt;=INDEX($EH$5:$EH$44,$A771),$B771&lt;=INDEX($EJ$5:$EJ$44,$A771),Z$30&gt;=INDEX($EG$5:$EG$44,$A771),Z$30&lt;=INDEX($EI$5:$EI$44,$A771)),$A771,0),0)</f>
        <v>30</v>
      </c>
      <c r="AA771" s="9">
        <f>IFERROR(IF(AND($B771&gt;=INDEX($EH$5:$EH$44,$A771),$B771&lt;=INDEX($EJ$5:$EJ$44,$A771),AA$30&gt;=INDEX($EG$5:$EG$44,$A771),AA$30&lt;=INDEX($EI$5:$EI$44,$A771)),$A771,0),0)</f>
        <v>0</v>
      </c>
      <c r="AB771" s="9">
        <f>IFERROR(IF(AND($B771&gt;=INDEX($EH$5:$EH$44,$A771),$B771&lt;=INDEX($EJ$5:$EJ$44,$A771),AB$30&gt;=INDEX($EG$5:$EG$44,$A771),AB$30&lt;=INDEX($EI$5:$EI$44,$A771)),$A771,0),0)</f>
        <v>0</v>
      </c>
      <c r="AC771" s="9">
        <f>IFERROR(IF(AND($B771&gt;=INDEX($EH$5:$EH$44,$A771),$B771&lt;=INDEX($EJ$5:$EJ$44,$A771),AC$30&gt;=INDEX($EG$5:$EG$44,$A771),AC$30&lt;=INDEX($EI$5:$EI$44,$A771)),$A771,0),0)</f>
        <v>0</v>
      </c>
      <c r="AD771" s="9">
        <f>IFERROR(IF(AND($B771&gt;=INDEX($EH$5:$EH$44,$A771),$B771&lt;=INDEX($EJ$5:$EJ$44,$A771),AD$30&gt;=INDEX($EG$5:$EG$44,$A771),AD$30&lt;=INDEX($EI$5:$EI$44,$A771)),$A771,0),0)</f>
        <v>0</v>
      </c>
      <c r="AE771" s="9">
        <f>IFERROR(IF(AND($B771&gt;=INDEX($EH$5:$EH$44,$A771),$B771&lt;=INDEX($EJ$5:$EJ$44,$A771),AE$30&gt;=INDEX($EG$5:$EG$44,$A771),AE$30&lt;=INDEX($EI$5:$EI$44,$A771)),$A771,0),0)</f>
        <v>0</v>
      </c>
      <c r="AF771" s="9">
        <f>IFERROR(IF(AND($B771&gt;=INDEX($EH$5:$EH$44,$A771),$B771&lt;=INDEX($EJ$5:$EJ$44,$A771),AF$30&gt;=INDEX($EG$5:$EG$44,$A771),AF$30&lt;=INDEX($EI$5:$EI$44,$A771)),$A771,0),0)</f>
        <v>0</v>
      </c>
      <c r="AG771" s="9">
        <f>IFERROR(IF(AND($B771&gt;=INDEX($EH$5:$EH$44,$A771),$B771&lt;=INDEX($EJ$5:$EJ$44,$A771),AG$30&gt;=INDEX($EG$5:$EG$44,$A771),AG$30&lt;=INDEX($EI$5:$EI$44,$A771)),$A771,0),0)</f>
        <v>0</v>
      </c>
      <c r="AH771" s="9"/>
    </row>
    <row r="772" spans="1:34">
      <c r="A772" s="5">
        <f t="shared" si="102"/>
        <v>30</v>
      </c>
      <c r="B772" s="5">
        <f t="shared" si="101"/>
        <v>16</v>
      </c>
      <c r="C772" s="9">
        <f>IFERROR(IF(AND($B772&gt;=INDEX($EH$5:$EH$44,$A772),$B772&lt;=INDEX($EJ$5:$EJ$44,$A772),C$30&gt;=INDEX($EG$5:$EG$44,$A772),C$30&lt;=INDEX($EI$5:$EI$44,$A772)),$A772,0),0)</f>
        <v>0</v>
      </c>
      <c r="D772" s="9">
        <f>IFERROR(IF(AND($B772&gt;=INDEX($EH$5:$EH$44,$A772),$B772&lt;=INDEX($EJ$5:$EJ$44,$A772),D$30&gt;=INDEX($EG$5:$EG$44,$A772),D$30&lt;=INDEX($EI$5:$EI$44,$A772)),$A772,0),0)</f>
        <v>0</v>
      </c>
      <c r="E772" s="9">
        <f>IFERROR(IF(AND($B772&gt;=INDEX($EH$5:$EH$44,$A772),$B772&lt;=INDEX($EJ$5:$EJ$44,$A772),E$30&gt;=INDEX($EG$5:$EG$44,$A772),E$30&lt;=INDEX($EI$5:$EI$44,$A772)),$A772,0),0)</f>
        <v>0</v>
      </c>
      <c r="F772" s="9">
        <f>IFERROR(IF(AND($B772&gt;=INDEX($EH$5:$EH$44,$A772),$B772&lt;=INDEX($EJ$5:$EJ$44,$A772),F$30&gt;=INDEX($EG$5:$EG$44,$A772),F$30&lt;=INDEX($EI$5:$EI$44,$A772)),$A772,0),0)</f>
        <v>0</v>
      </c>
      <c r="G772" s="9">
        <f>IFERROR(IF(AND($B772&gt;=INDEX($EH$5:$EH$44,$A772),$B772&lt;=INDEX($EJ$5:$EJ$44,$A772),G$30&gt;=INDEX($EG$5:$EG$44,$A772),G$30&lt;=INDEX($EI$5:$EI$44,$A772)),$A772,0),0)</f>
        <v>0</v>
      </c>
      <c r="H772" s="9">
        <f>IFERROR(IF(AND($B772&gt;=INDEX($EH$5:$EH$44,$A772),$B772&lt;=INDEX($EJ$5:$EJ$44,$A772),H$30&gt;=INDEX($EG$5:$EG$44,$A772),H$30&lt;=INDEX($EI$5:$EI$44,$A772)),$A772,0),0)</f>
        <v>0</v>
      </c>
      <c r="I772" s="9">
        <f>IFERROR(IF(AND($B772&gt;=INDEX($EH$5:$EH$44,$A772),$B772&lt;=INDEX($EJ$5:$EJ$44,$A772),I$30&gt;=INDEX($EG$5:$EG$44,$A772),I$30&lt;=INDEX($EI$5:$EI$44,$A772)),$A772,0),0)</f>
        <v>0</v>
      </c>
      <c r="J772" s="9">
        <f>IFERROR(IF(AND($B772&gt;=INDEX($EH$5:$EH$44,$A772),$B772&lt;=INDEX($EJ$5:$EJ$44,$A772),J$30&gt;=INDEX($EG$5:$EG$44,$A772),J$30&lt;=INDEX($EI$5:$EI$44,$A772)),$A772,0),0)</f>
        <v>0</v>
      </c>
      <c r="K772" s="9">
        <f>IFERROR(IF(AND($B772&gt;=INDEX($EH$5:$EH$44,$A772),$B772&lt;=INDEX($EJ$5:$EJ$44,$A772),K$30&gt;=INDEX($EG$5:$EG$44,$A772),K$30&lt;=INDEX($EI$5:$EI$44,$A772)),$A772,0),0)</f>
        <v>0</v>
      </c>
      <c r="L772" s="9">
        <f>IFERROR(IF(AND($B772&gt;=INDEX($EH$5:$EH$44,$A772),$B772&lt;=INDEX($EJ$5:$EJ$44,$A772),L$30&gt;=INDEX($EG$5:$EG$44,$A772),L$30&lt;=INDEX($EI$5:$EI$44,$A772)),$A772,0),0)</f>
        <v>0</v>
      </c>
      <c r="M772" s="9">
        <f>IFERROR(IF(AND($B772&gt;=INDEX($EH$5:$EH$44,$A772),$B772&lt;=INDEX($EJ$5:$EJ$44,$A772),M$30&gt;=INDEX($EG$5:$EG$44,$A772),M$30&lt;=INDEX($EI$5:$EI$44,$A772)),$A772,0),0)</f>
        <v>0</v>
      </c>
      <c r="N772" s="9">
        <f>IFERROR(IF(AND($B772&gt;=INDEX($EH$5:$EH$44,$A772),$B772&lt;=INDEX($EJ$5:$EJ$44,$A772),N$30&gt;=INDEX($EG$5:$EG$44,$A772),N$30&lt;=INDEX($EI$5:$EI$44,$A772)),$A772,0),0)</f>
        <v>0</v>
      </c>
      <c r="O772" s="9">
        <f>IFERROR(IF(AND($B772&gt;=INDEX($EH$5:$EH$44,$A772),$B772&lt;=INDEX($EJ$5:$EJ$44,$A772),O$30&gt;=INDEX($EG$5:$EG$44,$A772),O$30&lt;=INDEX($EI$5:$EI$44,$A772)),$A772,0),0)</f>
        <v>0</v>
      </c>
      <c r="P772" s="9">
        <f>IFERROR(IF(AND($B772&gt;=INDEX($EH$5:$EH$44,$A772),$B772&lt;=INDEX($EJ$5:$EJ$44,$A772),P$30&gt;=INDEX($EG$5:$EG$44,$A772),P$30&lt;=INDEX($EI$5:$EI$44,$A772)),$A772,0),0)</f>
        <v>0</v>
      </c>
      <c r="Q772" s="9">
        <f>IFERROR(IF(AND($B772&gt;=INDEX($EH$5:$EH$44,$A772),$B772&lt;=INDEX($EJ$5:$EJ$44,$A772),Q$30&gt;=INDEX($EG$5:$EG$44,$A772),Q$30&lt;=INDEX($EI$5:$EI$44,$A772)),$A772,0),0)</f>
        <v>0</v>
      </c>
      <c r="R772" s="9">
        <f>IFERROR(IF(AND($B772&gt;=INDEX($EH$5:$EH$44,$A772),$B772&lt;=INDEX($EJ$5:$EJ$44,$A772),R$30&gt;=INDEX($EG$5:$EG$44,$A772),R$30&lt;=INDEX($EI$5:$EI$44,$A772)),$A772,0),0)</f>
        <v>0</v>
      </c>
      <c r="S772" s="9">
        <f>IFERROR(IF(AND($B772&gt;=INDEX($EH$5:$EH$44,$A772),$B772&lt;=INDEX($EJ$5:$EJ$44,$A772),S$30&gt;=INDEX($EG$5:$EG$44,$A772),S$30&lt;=INDEX($EI$5:$EI$44,$A772)),$A772,0),0)</f>
        <v>0</v>
      </c>
      <c r="T772" s="9">
        <f>IFERROR(IF(AND($B772&gt;=INDEX($EH$5:$EH$44,$A772),$B772&lt;=INDEX($EJ$5:$EJ$44,$A772),T$30&gt;=INDEX($EG$5:$EG$44,$A772),T$30&lt;=INDEX($EI$5:$EI$44,$A772)),$A772,0),0)</f>
        <v>0</v>
      </c>
      <c r="U772" s="9">
        <f>IFERROR(IF(AND($B772&gt;=INDEX($EH$5:$EH$44,$A772),$B772&lt;=INDEX($EJ$5:$EJ$44,$A772),U$30&gt;=INDEX($EG$5:$EG$44,$A772),U$30&lt;=INDEX($EI$5:$EI$44,$A772)),$A772,0),0)</f>
        <v>0</v>
      </c>
      <c r="V772" s="9">
        <f>IFERROR(IF(AND($B772&gt;=INDEX($EH$5:$EH$44,$A772),$B772&lt;=INDEX($EJ$5:$EJ$44,$A772),V$30&gt;=INDEX($EG$5:$EG$44,$A772),V$30&lt;=INDEX($EI$5:$EI$44,$A772)),$A772,0),0)</f>
        <v>0</v>
      </c>
      <c r="W772" s="9">
        <f>IFERROR(IF(AND($B772&gt;=INDEX($EH$5:$EH$44,$A772),$B772&lt;=INDEX($EJ$5:$EJ$44,$A772),W$30&gt;=INDEX($EG$5:$EG$44,$A772),W$30&lt;=INDEX($EI$5:$EI$44,$A772)),$A772,0),0)</f>
        <v>30</v>
      </c>
      <c r="X772" s="9">
        <f>IFERROR(IF(AND($B772&gt;=INDEX($EH$5:$EH$44,$A772),$B772&lt;=INDEX($EJ$5:$EJ$44,$A772),X$30&gt;=INDEX($EG$5:$EG$44,$A772),X$30&lt;=INDEX($EI$5:$EI$44,$A772)),$A772,0),0)</f>
        <v>30</v>
      </c>
      <c r="Y772" s="9">
        <f>IFERROR(IF(AND($B772&gt;=INDEX($EH$5:$EH$44,$A772),$B772&lt;=INDEX($EJ$5:$EJ$44,$A772),Y$30&gt;=INDEX($EG$5:$EG$44,$A772),Y$30&lt;=INDEX($EI$5:$EI$44,$A772)),$A772,0),0)</f>
        <v>30</v>
      </c>
      <c r="Z772" s="9">
        <f>IFERROR(IF(AND($B772&gt;=INDEX($EH$5:$EH$44,$A772),$B772&lt;=INDEX($EJ$5:$EJ$44,$A772),Z$30&gt;=INDEX($EG$5:$EG$44,$A772),Z$30&lt;=INDEX($EI$5:$EI$44,$A772)),$A772,0),0)</f>
        <v>30</v>
      </c>
      <c r="AA772" s="9">
        <f>IFERROR(IF(AND($B772&gt;=INDEX($EH$5:$EH$44,$A772),$B772&lt;=INDEX($EJ$5:$EJ$44,$A772),AA$30&gt;=INDEX($EG$5:$EG$44,$A772),AA$30&lt;=INDEX($EI$5:$EI$44,$A772)),$A772,0),0)</f>
        <v>0</v>
      </c>
      <c r="AB772" s="9">
        <f>IFERROR(IF(AND($B772&gt;=INDEX($EH$5:$EH$44,$A772),$B772&lt;=INDEX($EJ$5:$EJ$44,$A772),AB$30&gt;=INDEX($EG$5:$EG$44,$A772),AB$30&lt;=INDEX($EI$5:$EI$44,$A772)),$A772,0),0)</f>
        <v>0</v>
      </c>
      <c r="AC772" s="9">
        <f>IFERROR(IF(AND($B772&gt;=INDEX($EH$5:$EH$44,$A772),$B772&lt;=INDEX($EJ$5:$EJ$44,$A772),AC$30&gt;=INDEX($EG$5:$EG$44,$A772),AC$30&lt;=INDEX($EI$5:$EI$44,$A772)),$A772,0),0)</f>
        <v>0</v>
      </c>
      <c r="AD772" s="9">
        <f>IFERROR(IF(AND($B772&gt;=INDEX($EH$5:$EH$44,$A772),$B772&lt;=INDEX($EJ$5:$EJ$44,$A772),AD$30&gt;=INDEX($EG$5:$EG$44,$A772),AD$30&lt;=INDEX($EI$5:$EI$44,$A772)),$A772,0),0)</f>
        <v>0</v>
      </c>
      <c r="AE772" s="9">
        <f>IFERROR(IF(AND($B772&gt;=INDEX($EH$5:$EH$44,$A772),$B772&lt;=INDEX($EJ$5:$EJ$44,$A772),AE$30&gt;=INDEX($EG$5:$EG$44,$A772),AE$30&lt;=INDEX($EI$5:$EI$44,$A772)),$A772,0),0)</f>
        <v>0</v>
      </c>
      <c r="AF772" s="9">
        <f>IFERROR(IF(AND($B772&gt;=INDEX($EH$5:$EH$44,$A772),$B772&lt;=INDEX($EJ$5:$EJ$44,$A772),AF$30&gt;=INDEX($EG$5:$EG$44,$A772),AF$30&lt;=INDEX($EI$5:$EI$44,$A772)),$A772,0),0)</f>
        <v>0</v>
      </c>
      <c r="AG772" s="9">
        <f>IFERROR(IF(AND($B772&gt;=INDEX($EH$5:$EH$44,$A772),$B772&lt;=INDEX($EJ$5:$EJ$44,$A772),AG$30&gt;=INDEX($EG$5:$EG$44,$A772),AG$30&lt;=INDEX($EI$5:$EI$44,$A772)),$A772,0),0)</f>
        <v>0</v>
      </c>
      <c r="AH772" s="9"/>
    </row>
    <row r="773" spans="1:34">
      <c r="A773" s="5">
        <f t="shared" si="102"/>
        <v>30</v>
      </c>
      <c r="B773" s="5">
        <f t="shared" si="101"/>
        <v>17</v>
      </c>
      <c r="C773" s="9">
        <f>IFERROR(IF(AND($B773&gt;=INDEX($EH$5:$EH$44,$A773),$B773&lt;=INDEX($EJ$5:$EJ$44,$A773),C$30&gt;=INDEX($EG$5:$EG$44,$A773),C$30&lt;=INDEX($EI$5:$EI$44,$A773)),$A773,0),0)</f>
        <v>0</v>
      </c>
      <c r="D773" s="9">
        <f>IFERROR(IF(AND($B773&gt;=INDEX($EH$5:$EH$44,$A773),$B773&lt;=INDEX($EJ$5:$EJ$44,$A773),D$30&gt;=INDEX($EG$5:$EG$44,$A773),D$30&lt;=INDEX($EI$5:$EI$44,$A773)),$A773,0),0)</f>
        <v>0</v>
      </c>
      <c r="E773" s="9">
        <f>IFERROR(IF(AND($B773&gt;=INDEX($EH$5:$EH$44,$A773),$B773&lt;=INDEX($EJ$5:$EJ$44,$A773),E$30&gt;=INDEX($EG$5:$EG$44,$A773),E$30&lt;=INDEX($EI$5:$EI$44,$A773)),$A773,0),0)</f>
        <v>0</v>
      </c>
      <c r="F773" s="9">
        <f>IFERROR(IF(AND($B773&gt;=INDEX($EH$5:$EH$44,$A773),$B773&lt;=INDEX($EJ$5:$EJ$44,$A773),F$30&gt;=INDEX($EG$5:$EG$44,$A773),F$30&lt;=INDEX($EI$5:$EI$44,$A773)),$A773,0),0)</f>
        <v>0</v>
      </c>
      <c r="G773" s="9">
        <f>IFERROR(IF(AND($B773&gt;=INDEX($EH$5:$EH$44,$A773),$B773&lt;=INDEX($EJ$5:$EJ$44,$A773),G$30&gt;=INDEX($EG$5:$EG$44,$A773),G$30&lt;=INDEX($EI$5:$EI$44,$A773)),$A773,0),0)</f>
        <v>0</v>
      </c>
      <c r="H773" s="9">
        <f>IFERROR(IF(AND($B773&gt;=INDEX($EH$5:$EH$44,$A773),$B773&lt;=INDEX($EJ$5:$EJ$44,$A773),H$30&gt;=INDEX($EG$5:$EG$44,$A773),H$30&lt;=INDEX($EI$5:$EI$44,$A773)),$A773,0),0)</f>
        <v>0</v>
      </c>
      <c r="I773" s="9">
        <f>IFERROR(IF(AND($B773&gt;=INDEX($EH$5:$EH$44,$A773),$B773&lt;=INDEX($EJ$5:$EJ$44,$A773),I$30&gt;=INDEX($EG$5:$EG$44,$A773),I$30&lt;=INDEX($EI$5:$EI$44,$A773)),$A773,0),0)</f>
        <v>0</v>
      </c>
      <c r="J773" s="9">
        <f>IFERROR(IF(AND($B773&gt;=INDEX($EH$5:$EH$44,$A773),$B773&lt;=INDEX($EJ$5:$EJ$44,$A773),J$30&gt;=INDEX($EG$5:$EG$44,$A773),J$30&lt;=INDEX($EI$5:$EI$44,$A773)),$A773,0),0)</f>
        <v>0</v>
      </c>
      <c r="K773" s="9">
        <f>IFERROR(IF(AND($B773&gt;=INDEX($EH$5:$EH$44,$A773),$B773&lt;=INDEX($EJ$5:$EJ$44,$A773),K$30&gt;=INDEX($EG$5:$EG$44,$A773),K$30&lt;=INDEX($EI$5:$EI$44,$A773)),$A773,0),0)</f>
        <v>0</v>
      </c>
      <c r="L773" s="9">
        <f>IFERROR(IF(AND($B773&gt;=INDEX($EH$5:$EH$44,$A773),$B773&lt;=INDEX($EJ$5:$EJ$44,$A773),L$30&gt;=INDEX($EG$5:$EG$44,$A773),L$30&lt;=INDEX($EI$5:$EI$44,$A773)),$A773,0),0)</f>
        <v>0</v>
      </c>
      <c r="M773" s="9">
        <f>IFERROR(IF(AND($B773&gt;=INDEX($EH$5:$EH$44,$A773),$B773&lt;=INDEX($EJ$5:$EJ$44,$A773),M$30&gt;=INDEX($EG$5:$EG$44,$A773),M$30&lt;=INDEX($EI$5:$EI$44,$A773)),$A773,0),0)</f>
        <v>0</v>
      </c>
      <c r="N773" s="9">
        <f>IFERROR(IF(AND($B773&gt;=INDEX($EH$5:$EH$44,$A773),$B773&lt;=INDEX($EJ$5:$EJ$44,$A773),N$30&gt;=INDEX($EG$5:$EG$44,$A773),N$30&lt;=INDEX($EI$5:$EI$44,$A773)),$A773,0),0)</f>
        <v>0</v>
      </c>
      <c r="O773" s="9">
        <f>IFERROR(IF(AND($B773&gt;=INDEX($EH$5:$EH$44,$A773),$B773&lt;=INDEX($EJ$5:$EJ$44,$A773),O$30&gt;=INDEX($EG$5:$EG$44,$A773),O$30&lt;=INDEX($EI$5:$EI$44,$A773)),$A773,0),0)</f>
        <v>0</v>
      </c>
      <c r="P773" s="9">
        <f>IFERROR(IF(AND($B773&gt;=INDEX($EH$5:$EH$44,$A773),$B773&lt;=INDEX($EJ$5:$EJ$44,$A773),P$30&gt;=INDEX($EG$5:$EG$44,$A773),P$30&lt;=INDEX($EI$5:$EI$44,$A773)),$A773,0),0)</f>
        <v>0</v>
      </c>
      <c r="Q773" s="9">
        <f>IFERROR(IF(AND($B773&gt;=INDEX($EH$5:$EH$44,$A773),$B773&lt;=INDEX($EJ$5:$EJ$44,$A773),Q$30&gt;=INDEX($EG$5:$EG$44,$A773),Q$30&lt;=INDEX($EI$5:$EI$44,$A773)),$A773,0),0)</f>
        <v>0</v>
      </c>
      <c r="R773" s="9">
        <f>IFERROR(IF(AND($B773&gt;=INDEX($EH$5:$EH$44,$A773),$B773&lt;=INDEX($EJ$5:$EJ$44,$A773),R$30&gt;=INDEX($EG$5:$EG$44,$A773),R$30&lt;=INDEX($EI$5:$EI$44,$A773)),$A773,0),0)</f>
        <v>0</v>
      </c>
      <c r="S773" s="9">
        <f>IFERROR(IF(AND($B773&gt;=INDEX($EH$5:$EH$44,$A773),$B773&lt;=INDEX($EJ$5:$EJ$44,$A773),S$30&gt;=INDEX($EG$5:$EG$44,$A773),S$30&lt;=INDEX($EI$5:$EI$44,$A773)),$A773,0),0)</f>
        <v>0</v>
      </c>
      <c r="T773" s="9">
        <f>IFERROR(IF(AND($B773&gt;=INDEX($EH$5:$EH$44,$A773),$B773&lt;=INDEX($EJ$5:$EJ$44,$A773),T$30&gt;=INDEX($EG$5:$EG$44,$A773),T$30&lt;=INDEX($EI$5:$EI$44,$A773)),$A773,0),0)</f>
        <v>0</v>
      </c>
      <c r="U773" s="9">
        <f>IFERROR(IF(AND($B773&gt;=INDEX($EH$5:$EH$44,$A773),$B773&lt;=INDEX($EJ$5:$EJ$44,$A773),U$30&gt;=INDEX($EG$5:$EG$44,$A773),U$30&lt;=INDEX($EI$5:$EI$44,$A773)),$A773,0),0)</f>
        <v>0</v>
      </c>
      <c r="V773" s="9">
        <f>IFERROR(IF(AND($B773&gt;=INDEX($EH$5:$EH$44,$A773),$B773&lt;=INDEX($EJ$5:$EJ$44,$A773),V$30&gt;=INDEX($EG$5:$EG$44,$A773),V$30&lt;=INDEX($EI$5:$EI$44,$A773)),$A773,0),0)</f>
        <v>0</v>
      </c>
      <c r="W773" s="9">
        <f>IFERROR(IF(AND($B773&gt;=INDEX($EH$5:$EH$44,$A773),$B773&lt;=INDEX($EJ$5:$EJ$44,$A773),W$30&gt;=INDEX($EG$5:$EG$44,$A773),W$30&lt;=INDEX($EI$5:$EI$44,$A773)),$A773,0),0)</f>
        <v>30</v>
      </c>
      <c r="X773" s="9">
        <f>IFERROR(IF(AND($B773&gt;=INDEX($EH$5:$EH$44,$A773),$B773&lt;=INDEX($EJ$5:$EJ$44,$A773),X$30&gt;=INDEX($EG$5:$EG$44,$A773),X$30&lt;=INDEX($EI$5:$EI$44,$A773)),$A773,0),0)</f>
        <v>30</v>
      </c>
      <c r="Y773" s="9">
        <f>IFERROR(IF(AND($B773&gt;=INDEX($EH$5:$EH$44,$A773),$B773&lt;=INDEX($EJ$5:$EJ$44,$A773),Y$30&gt;=INDEX($EG$5:$EG$44,$A773),Y$30&lt;=INDEX($EI$5:$EI$44,$A773)),$A773,0),0)</f>
        <v>30</v>
      </c>
      <c r="Z773" s="9">
        <f>IFERROR(IF(AND($B773&gt;=INDEX($EH$5:$EH$44,$A773),$B773&lt;=INDEX($EJ$5:$EJ$44,$A773),Z$30&gt;=INDEX($EG$5:$EG$44,$A773),Z$30&lt;=INDEX($EI$5:$EI$44,$A773)),$A773,0),0)</f>
        <v>30</v>
      </c>
      <c r="AA773" s="9">
        <f>IFERROR(IF(AND($B773&gt;=INDEX($EH$5:$EH$44,$A773),$B773&lt;=INDEX($EJ$5:$EJ$44,$A773),AA$30&gt;=INDEX($EG$5:$EG$44,$A773),AA$30&lt;=INDEX($EI$5:$EI$44,$A773)),$A773,0),0)</f>
        <v>0</v>
      </c>
      <c r="AB773" s="9">
        <f>IFERROR(IF(AND($B773&gt;=INDEX($EH$5:$EH$44,$A773),$B773&lt;=INDEX($EJ$5:$EJ$44,$A773),AB$30&gt;=INDEX($EG$5:$EG$44,$A773),AB$30&lt;=INDEX($EI$5:$EI$44,$A773)),$A773,0),0)</f>
        <v>0</v>
      </c>
      <c r="AC773" s="9">
        <f>IFERROR(IF(AND($B773&gt;=INDEX($EH$5:$EH$44,$A773),$B773&lt;=INDEX($EJ$5:$EJ$44,$A773),AC$30&gt;=INDEX($EG$5:$EG$44,$A773),AC$30&lt;=INDEX($EI$5:$EI$44,$A773)),$A773,0),0)</f>
        <v>0</v>
      </c>
      <c r="AD773" s="9">
        <f>IFERROR(IF(AND($B773&gt;=INDEX($EH$5:$EH$44,$A773),$B773&lt;=INDEX($EJ$5:$EJ$44,$A773),AD$30&gt;=INDEX($EG$5:$EG$44,$A773),AD$30&lt;=INDEX($EI$5:$EI$44,$A773)),$A773,0),0)</f>
        <v>0</v>
      </c>
      <c r="AE773" s="9">
        <f>IFERROR(IF(AND($B773&gt;=INDEX($EH$5:$EH$44,$A773),$B773&lt;=INDEX($EJ$5:$EJ$44,$A773),AE$30&gt;=INDEX($EG$5:$EG$44,$A773),AE$30&lt;=INDEX($EI$5:$EI$44,$A773)),$A773,0),0)</f>
        <v>0</v>
      </c>
      <c r="AF773" s="9">
        <f>IFERROR(IF(AND($B773&gt;=INDEX($EH$5:$EH$44,$A773),$B773&lt;=INDEX($EJ$5:$EJ$44,$A773),AF$30&gt;=INDEX($EG$5:$EG$44,$A773),AF$30&lt;=INDEX($EI$5:$EI$44,$A773)),$A773,0),0)</f>
        <v>0</v>
      </c>
      <c r="AG773" s="9">
        <f>IFERROR(IF(AND($B773&gt;=INDEX($EH$5:$EH$44,$A773),$B773&lt;=INDEX($EJ$5:$EJ$44,$A773),AG$30&gt;=INDEX($EG$5:$EG$44,$A773),AG$30&lt;=INDEX($EI$5:$EI$44,$A773)),$A773,0),0)</f>
        <v>0</v>
      </c>
      <c r="AH773" s="9"/>
    </row>
    <row r="774" spans="1:34">
      <c r="A774" s="5">
        <f t="shared" si="102"/>
        <v>30</v>
      </c>
      <c r="B774" s="5">
        <f t="shared" si="101"/>
        <v>18</v>
      </c>
      <c r="C774" s="9">
        <f>IFERROR(IF(AND($B774&gt;=INDEX($EH$5:$EH$44,$A774),$B774&lt;=INDEX($EJ$5:$EJ$44,$A774),C$30&gt;=INDEX($EG$5:$EG$44,$A774),C$30&lt;=INDEX($EI$5:$EI$44,$A774)),$A774,0),0)</f>
        <v>0</v>
      </c>
      <c r="D774" s="9">
        <f>IFERROR(IF(AND($B774&gt;=INDEX($EH$5:$EH$44,$A774),$B774&lt;=INDEX($EJ$5:$EJ$44,$A774),D$30&gt;=INDEX($EG$5:$EG$44,$A774),D$30&lt;=INDEX($EI$5:$EI$44,$A774)),$A774,0),0)</f>
        <v>0</v>
      </c>
      <c r="E774" s="9">
        <f>IFERROR(IF(AND($B774&gt;=INDEX($EH$5:$EH$44,$A774),$B774&lt;=INDEX($EJ$5:$EJ$44,$A774),E$30&gt;=INDEX($EG$5:$EG$44,$A774),E$30&lt;=INDEX($EI$5:$EI$44,$A774)),$A774,0),0)</f>
        <v>0</v>
      </c>
      <c r="F774" s="9">
        <f>IFERROR(IF(AND($B774&gt;=INDEX($EH$5:$EH$44,$A774),$B774&lt;=INDEX($EJ$5:$EJ$44,$A774),F$30&gt;=INDEX($EG$5:$EG$44,$A774),F$30&lt;=INDEX($EI$5:$EI$44,$A774)),$A774,0),0)</f>
        <v>0</v>
      </c>
      <c r="G774" s="9">
        <f>IFERROR(IF(AND($B774&gt;=INDEX($EH$5:$EH$44,$A774),$B774&lt;=INDEX($EJ$5:$EJ$44,$A774),G$30&gt;=INDEX($EG$5:$EG$44,$A774),G$30&lt;=INDEX($EI$5:$EI$44,$A774)),$A774,0),0)</f>
        <v>0</v>
      </c>
      <c r="H774" s="9">
        <f>IFERROR(IF(AND($B774&gt;=INDEX($EH$5:$EH$44,$A774),$B774&lt;=INDEX($EJ$5:$EJ$44,$A774),H$30&gt;=INDEX($EG$5:$EG$44,$A774),H$30&lt;=INDEX($EI$5:$EI$44,$A774)),$A774,0),0)</f>
        <v>0</v>
      </c>
      <c r="I774" s="9">
        <f>IFERROR(IF(AND($B774&gt;=INDEX($EH$5:$EH$44,$A774),$B774&lt;=INDEX($EJ$5:$EJ$44,$A774),I$30&gt;=INDEX($EG$5:$EG$44,$A774),I$30&lt;=INDEX($EI$5:$EI$44,$A774)),$A774,0),0)</f>
        <v>0</v>
      </c>
      <c r="J774" s="9">
        <f>IFERROR(IF(AND($B774&gt;=INDEX($EH$5:$EH$44,$A774),$B774&lt;=INDEX($EJ$5:$EJ$44,$A774),J$30&gt;=INDEX($EG$5:$EG$44,$A774),J$30&lt;=INDEX($EI$5:$EI$44,$A774)),$A774,0),0)</f>
        <v>0</v>
      </c>
      <c r="K774" s="9">
        <f>IFERROR(IF(AND($B774&gt;=INDEX($EH$5:$EH$44,$A774),$B774&lt;=INDEX($EJ$5:$EJ$44,$A774),K$30&gt;=INDEX($EG$5:$EG$44,$A774),K$30&lt;=INDEX($EI$5:$EI$44,$A774)),$A774,0),0)</f>
        <v>0</v>
      </c>
      <c r="L774" s="9">
        <f>IFERROR(IF(AND($B774&gt;=INDEX($EH$5:$EH$44,$A774),$B774&lt;=INDEX($EJ$5:$EJ$44,$A774),L$30&gt;=INDEX($EG$5:$EG$44,$A774),L$30&lt;=INDEX($EI$5:$EI$44,$A774)),$A774,0),0)</f>
        <v>0</v>
      </c>
      <c r="M774" s="9">
        <f>IFERROR(IF(AND($B774&gt;=INDEX($EH$5:$EH$44,$A774),$B774&lt;=INDEX($EJ$5:$EJ$44,$A774),M$30&gt;=INDEX($EG$5:$EG$44,$A774),M$30&lt;=INDEX($EI$5:$EI$44,$A774)),$A774,0),0)</f>
        <v>0</v>
      </c>
      <c r="N774" s="9">
        <f>IFERROR(IF(AND($B774&gt;=INDEX($EH$5:$EH$44,$A774),$B774&lt;=INDEX($EJ$5:$EJ$44,$A774),N$30&gt;=INDEX($EG$5:$EG$44,$A774),N$30&lt;=INDEX($EI$5:$EI$44,$A774)),$A774,0),0)</f>
        <v>0</v>
      </c>
      <c r="O774" s="9">
        <f>IFERROR(IF(AND($B774&gt;=INDEX($EH$5:$EH$44,$A774),$B774&lt;=INDEX($EJ$5:$EJ$44,$A774),O$30&gt;=INDEX($EG$5:$EG$44,$A774),O$30&lt;=INDEX($EI$5:$EI$44,$A774)),$A774,0),0)</f>
        <v>0</v>
      </c>
      <c r="P774" s="9">
        <f>IFERROR(IF(AND($B774&gt;=INDEX($EH$5:$EH$44,$A774),$B774&lt;=INDEX($EJ$5:$EJ$44,$A774),P$30&gt;=INDEX($EG$5:$EG$44,$A774),P$30&lt;=INDEX($EI$5:$EI$44,$A774)),$A774,0),0)</f>
        <v>0</v>
      </c>
      <c r="Q774" s="9">
        <f>IFERROR(IF(AND($B774&gt;=INDEX($EH$5:$EH$44,$A774),$B774&lt;=INDEX($EJ$5:$EJ$44,$A774),Q$30&gt;=INDEX($EG$5:$EG$44,$A774),Q$30&lt;=INDEX($EI$5:$EI$44,$A774)),$A774,0),0)</f>
        <v>0</v>
      </c>
      <c r="R774" s="9">
        <f>IFERROR(IF(AND($B774&gt;=INDEX($EH$5:$EH$44,$A774),$B774&lt;=INDEX($EJ$5:$EJ$44,$A774),R$30&gt;=INDEX($EG$5:$EG$44,$A774),R$30&lt;=INDEX($EI$5:$EI$44,$A774)),$A774,0),0)</f>
        <v>0</v>
      </c>
      <c r="S774" s="9">
        <f>IFERROR(IF(AND($B774&gt;=INDEX($EH$5:$EH$44,$A774),$B774&lt;=INDEX($EJ$5:$EJ$44,$A774),S$30&gt;=INDEX($EG$5:$EG$44,$A774),S$30&lt;=INDEX($EI$5:$EI$44,$A774)),$A774,0),0)</f>
        <v>0</v>
      </c>
      <c r="T774" s="9">
        <f>IFERROR(IF(AND($B774&gt;=INDEX($EH$5:$EH$44,$A774),$B774&lt;=INDEX($EJ$5:$EJ$44,$A774),T$30&gt;=INDEX($EG$5:$EG$44,$A774),T$30&lt;=INDEX($EI$5:$EI$44,$A774)),$A774,0),0)</f>
        <v>0</v>
      </c>
      <c r="U774" s="9">
        <f>IFERROR(IF(AND($B774&gt;=INDEX($EH$5:$EH$44,$A774),$B774&lt;=INDEX($EJ$5:$EJ$44,$A774),U$30&gt;=INDEX($EG$5:$EG$44,$A774),U$30&lt;=INDEX($EI$5:$EI$44,$A774)),$A774,0),0)</f>
        <v>0</v>
      </c>
      <c r="V774" s="9">
        <f>IFERROR(IF(AND($B774&gt;=INDEX($EH$5:$EH$44,$A774),$B774&lt;=INDEX($EJ$5:$EJ$44,$A774),V$30&gt;=INDEX($EG$5:$EG$44,$A774),V$30&lt;=INDEX($EI$5:$EI$44,$A774)),$A774,0),0)</f>
        <v>0</v>
      </c>
      <c r="W774" s="9">
        <f>IFERROR(IF(AND($B774&gt;=INDEX($EH$5:$EH$44,$A774),$B774&lt;=INDEX($EJ$5:$EJ$44,$A774),W$30&gt;=INDEX($EG$5:$EG$44,$A774),W$30&lt;=INDEX($EI$5:$EI$44,$A774)),$A774,0),0)</f>
        <v>30</v>
      </c>
      <c r="X774" s="9">
        <f>IFERROR(IF(AND($B774&gt;=INDEX($EH$5:$EH$44,$A774),$B774&lt;=INDEX($EJ$5:$EJ$44,$A774),X$30&gt;=INDEX($EG$5:$EG$44,$A774),X$30&lt;=INDEX($EI$5:$EI$44,$A774)),$A774,0),0)</f>
        <v>30</v>
      </c>
      <c r="Y774" s="9">
        <f>IFERROR(IF(AND($B774&gt;=INDEX($EH$5:$EH$44,$A774),$B774&lt;=INDEX($EJ$5:$EJ$44,$A774),Y$30&gt;=INDEX($EG$5:$EG$44,$A774),Y$30&lt;=INDEX($EI$5:$EI$44,$A774)),$A774,0),0)</f>
        <v>30</v>
      </c>
      <c r="Z774" s="9">
        <f>IFERROR(IF(AND($B774&gt;=INDEX($EH$5:$EH$44,$A774),$B774&lt;=INDEX($EJ$5:$EJ$44,$A774),Z$30&gt;=INDEX($EG$5:$EG$44,$A774),Z$30&lt;=INDEX($EI$5:$EI$44,$A774)),$A774,0),0)</f>
        <v>30</v>
      </c>
      <c r="AA774" s="9">
        <f>IFERROR(IF(AND($B774&gt;=INDEX($EH$5:$EH$44,$A774),$B774&lt;=INDEX($EJ$5:$EJ$44,$A774),AA$30&gt;=INDEX($EG$5:$EG$44,$A774),AA$30&lt;=INDEX($EI$5:$EI$44,$A774)),$A774,0),0)</f>
        <v>0</v>
      </c>
      <c r="AB774" s="9">
        <f>IFERROR(IF(AND($B774&gt;=INDEX($EH$5:$EH$44,$A774),$B774&lt;=INDEX($EJ$5:$EJ$44,$A774),AB$30&gt;=INDEX($EG$5:$EG$44,$A774),AB$30&lt;=INDEX($EI$5:$EI$44,$A774)),$A774,0),0)</f>
        <v>0</v>
      </c>
      <c r="AC774" s="9">
        <f>IFERROR(IF(AND($B774&gt;=INDEX($EH$5:$EH$44,$A774),$B774&lt;=INDEX($EJ$5:$EJ$44,$A774),AC$30&gt;=INDEX($EG$5:$EG$44,$A774),AC$30&lt;=INDEX($EI$5:$EI$44,$A774)),$A774,0),0)</f>
        <v>0</v>
      </c>
      <c r="AD774" s="9">
        <f>IFERROR(IF(AND($B774&gt;=INDEX($EH$5:$EH$44,$A774),$B774&lt;=INDEX($EJ$5:$EJ$44,$A774),AD$30&gt;=INDEX($EG$5:$EG$44,$A774),AD$30&lt;=INDEX($EI$5:$EI$44,$A774)),$A774,0),0)</f>
        <v>0</v>
      </c>
      <c r="AE774" s="9">
        <f>IFERROR(IF(AND($B774&gt;=INDEX($EH$5:$EH$44,$A774),$B774&lt;=INDEX($EJ$5:$EJ$44,$A774),AE$30&gt;=INDEX($EG$5:$EG$44,$A774),AE$30&lt;=INDEX($EI$5:$EI$44,$A774)),$A774,0),0)</f>
        <v>0</v>
      </c>
      <c r="AF774" s="9">
        <f>IFERROR(IF(AND($B774&gt;=INDEX($EH$5:$EH$44,$A774),$B774&lt;=INDEX($EJ$5:$EJ$44,$A774),AF$30&gt;=INDEX($EG$5:$EG$44,$A774),AF$30&lt;=INDEX($EI$5:$EI$44,$A774)),$A774,0),0)</f>
        <v>0</v>
      </c>
      <c r="AG774" s="9">
        <f>IFERROR(IF(AND($B774&gt;=INDEX($EH$5:$EH$44,$A774),$B774&lt;=INDEX($EJ$5:$EJ$44,$A774),AG$30&gt;=INDEX($EG$5:$EG$44,$A774),AG$30&lt;=INDEX($EI$5:$EI$44,$A774)),$A774,0),0)</f>
        <v>0</v>
      </c>
      <c r="AH774" s="9"/>
    </row>
    <row r="775" spans="1:34">
      <c r="A775" s="5">
        <f t="shared" si="102"/>
        <v>30</v>
      </c>
      <c r="B775" s="5">
        <f t="shared" si="101"/>
        <v>19</v>
      </c>
      <c r="C775" s="9">
        <f>IFERROR(IF(AND($B775&gt;=INDEX($EH$5:$EH$44,$A775),$B775&lt;=INDEX($EJ$5:$EJ$44,$A775),C$30&gt;=INDEX($EG$5:$EG$44,$A775),C$30&lt;=INDEX($EI$5:$EI$44,$A775)),$A775,0),0)</f>
        <v>0</v>
      </c>
      <c r="D775" s="9">
        <f>IFERROR(IF(AND($B775&gt;=INDEX($EH$5:$EH$44,$A775),$B775&lt;=INDEX($EJ$5:$EJ$44,$A775),D$30&gt;=INDEX($EG$5:$EG$44,$A775),D$30&lt;=INDEX($EI$5:$EI$44,$A775)),$A775,0),0)</f>
        <v>0</v>
      </c>
      <c r="E775" s="9">
        <f>IFERROR(IF(AND($B775&gt;=INDEX($EH$5:$EH$44,$A775),$B775&lt;=INDEX($EJ$5:$EJ$44,$A775),E$30&gt;=INDEX($EG$5:$EG$44,$A775),E$30&lt;=INDEX($EI$5:$EI$44,$A775)),$A775,0),0)</f>
        <v>0</v>
      </c>
      <c r="F775" s="9">
        <f>IFERROR(IF(AND($B775&gt;=INDEX($EH$5:$EH$44,$A775),$B775&lt;=INDEX($EJ$5:$EJ$44,$A775),F$30&gt;=INDEX($EG$5:$EG$44,$A775),F$30&lt;=INDEX($EI$5:$EI$44,$A775)),$A775,0),0)</f>
        <v>0</v>
      </c>
      <c r="G775" s="9">
        <f>IFERROR(IF(AND($B775&gt;=INDEX($EH$5:$EH$44,$A775),$B775&lt;=INDEX($EJ$5:$EJ$44,$A775),G$30&gt;=INDEX($EG$5:$EG$44,$A775),G$30&lt;=INDEX($EI$5:$EI$44,$A775)),$A775,0),0)</f>
        <v>0</v>
      </c>
      <c r="H775" s="9">
        <f>IFERROR(IF(AND($B775&gt;=INDEX($EH$5:$EH$44,$A775),$B775&lt;=INDEX($EJ$5:$EJ$44,$A775),H$30&gt;=INDEX($EG$5:$EG$44,$A775),H$30&lt;=INDEX($EI$5:$EI$44,$A775)),$A775,0),0)</f>
        <v>0</v>
      </c>
      <c r="I775" s="9">
        <f>IFERROR(IF(AND($B775&gt;=INDEX($EH$5:$EH$44,$A775),$B775&lt;=INDEX($EJ$5:$EJ$44,$A775),I$30&gt;=INDEX($EG$5:$EG$44,$A775),I$30&lt;=INDEX($EI$5:$EI$44,$A775)),$A775,0),0)</f>
        <v>0</v>
      </c>
      <c r="J775" s="9">
        <f>IFERROR(IF(AND($B775&gt;=INDEX($EH$5:$EH$44,$A775),$B775&lt;=INDEX($EJ$5:$EJ$44,$A775),J$30&gt;=INDEX($EG$5:$EG$44,$A775),J$30&lt;=INDEX($EI$5:$EI$44,$A775)),$A775,0),0)</f>
        <v>0</v>
      </c>
      <c r="K775" s="9">
        <f>IFERROR(IF(AND($B775&gt;=INDEX($EH$5:$EH$44,$A775),$B775&lt;=INDEX($EJ$5:$EJ$44,$A775),K$30&gt;=INDEX($EG$5:$EG$44,$A775),K$30&lt;=INDEX($EI$5:$EI$44,$A775)),$A775,0),0)</f>
        <v>0</v>
      </c>
      <c r="L775" s="9">
        <f>IFERROR(IF(AND($B775&gt;=INDEX($EH$5:$EH$44,$A775),$B775&lt;=INDEX($EJ$5:$EJ$44,$A775),L$30&gt;=INDEX($EG$5:$EG$44,$A775),L$30&lt;=INDEX($EI$5:$EI$44,$A775)),$A775,0),0)</f>
        <v>0</v>
      </c>
      <c r="M775" s="9">
        <f>IFERROR(IF(AND($B775&gt;=INDEX($EH$5:$EH$44,$A775),$B775&lt;=INDEX($EJ$5:$EJ$44,$A775),M$30&gt;=INDEX($EG$5:$EG$44,$A775),M$30&lt;=INDEX($EI$5:$EI$44,$A775)),$A775,0),0)</f>
        <v>0</v>
      </c>
      <c r="N775" s="9">
        <f>IFERROR(IF(AND($B775&gt;=INDEX($EH$5:$EH$44,$A775),$B775&lt;=INDEX($EJ$5:$EJ$44,$A775),N$30&gt;=INDEX($EG$5:$EG$44,$A775),N$30&lt;=INDEX($EI$5:$EI$44,$A775)),$A775,0),0)</f>
        <v>0</v>
      </c>
      <c r="O775" s="9">
        <f>IFERROR(IF(AND($B775&gt;=INDEX($EH$5:$EH$44,$A775),$B775&lt;=INDEX($EJ$5:$EJ$44,$A775),O$30&gt;=INDEX($EG$5:$EG$44,$A775),O$30&lt;=INDEX($EI$5:$EI$44,$A775)),$A775,0),0)</f>
        <v>0</v>
      </c>
      <c r="P775" s="9">
        <f>IFERROR(IF(AND($B775&gt;=INDEX($EH$5:$EH$44,$A775),$B775&lt;=INDEX($EJ$5:$EJ$44,$A775),P$30&gt;=INDEX($EG$5:$EG$44,$A775),P$30&lt;=INDEX($EI$5:$EI$44,$A775)),$A775,0),0)</f>
        <v>0</v>
      </c>
      <c r="Q775" s="9">
        <f>IFERROR(IF(AND($B775&gt;=INDEX($EH$5:$EH$44,$A775),$B775&lt;=INDEX($EJ$5:$EJ$44,$A775),Q$30&gt;=INDEX($EG$5:$EG$44,$A775),Q$30&lt;=INDEX($EI$5:$EI$44,$A775)),$A775,0),0)</f>
        <v>0</v>
      </c>
      <c r="R775" s="9">
        <f>IFERROR(IF(AND($B775&gt;=INDEX($EH$5:$EH$44,$A775),$B775&lt;=INDEX($EJ$5:$EJ$44,$A775),R$30&gt;=INDEX($EG$5:$EG$44,$A775),R$30&lt;=INDEX($EI$5:$EI$44,$A775)),$A775,0),0)</f>
        <v>0</v>
      </c>
      <c r="S775" s="9">
        <f>IFERROR(IF(AND($B775&gt;=INDEX($EH$5:$EH$44,$A775),$B775&lt;=INDEX($EJ$5:$EJ$44,$A775),S$30&gt;=INDEX($EG$5:$EG$44,$A775),S$30&lt;=INDEX($EI$5:$EI$44,$A775)),$A775,0),0)</f>
        <v>0</v>
      </c>
      <c r="T775" s="9">
        <f>IFERROR(IF(AND($B775&gt;=INDEX($EH$5:$EH$44,$A775),$B775&lt;=INDEX($EJ$5:$EJ$44,$A775),T$30&gt;=INDEX($EG$5:$EG$44,$A775),T$30&lt;=INDEX($EI$5:$EI$44,$A775)),$A775,0),0)</f>
        <v>0</v>
      </c>
      <c r="U775" s="9">
        <f>IFERROR(IF(AND($B775&gt;=INDEX($EH$5:$EH$44,$A775),$B775&lt;=INDEX($EJ$5:$EJ$44,$A775),U$30&gt;=INDEX($EG$5:$EG$44,$A775),U$30&lt;=INDEX($EI$5:$EI$44,$A775)),$A775,0),0)</f>
        <v>0</v>
      </c>
      <c r="V775" s="9">
        <f>IFERROR(IF(AND($B775&gt;=INDEX($EH$5:$EH$44,$A775),$B775&lt;=INDEX($EJ$5:$EJ$44,$A775),V$30&gt;=INDEX($EG$5:$EG$44,$A775),V$30&lt;=INDEX($EI$5:$EI$44,$A775)),$A775,0),0)</f>
        <v>0</v>
      </c>
      <c r="W775" s="9">
        <f>IFERROR(IF(AND($B775&gt;=INDEX($EH$5:$EH$44,$A775),$B775&lt;=INDEX($EJ$5:$EJ$44,$A775),W$30&gt;=INDEX($EG$5:$EG$44,$A775),W$30&lt;=INDEX($EI$5:$EI$44,$A775)),$A775,0),0)</f>
        <v>30</v>
      </c>
      <c r="X775" s="9">
        <f>IFERROR(IF(AND($B775&gt;=INDEX($EH$5:$EH$44,$A775),$B775&lt;=INDEX($EJ$5:$EJ$44,$A775),X$30&gt;=INDEX($EG$5:$EG$44,$A775),X$30&lt;=INDEX($EI$5:$EI$44,$A775)),$A775,0),0)</f>
        <v>30</v>
      </c>
      <c r="Y775" s="9">
        <f>IFERROR(IF(AND($B775&gt;=INDEX($EH$5:$EH$44,$A775),$B775&lt;=INDEX($EJ$5:$EJ$44,$A775),Y$30&gt;=INDEX($EG$5:$EG$44,$A775),Y$30&lt;=INDEX($EI$5:$EI$44,$A775)),$A775,0),0)</f>
        <v>30</v>
      </c>
      <c r="Z775" s="9">
        <f>IFERROR(IF(AND($B775&gt;=INDEX($EH$5:$EH$44,$A775),$B775&lt;=INDEX($EJ$5:$EJ$44,$A775),Z$30&gt;=INDEX($EG$5:$EG$44,$A775),Z$30&lt;=INDEX($EI$5:$EI$44,$A775)),$A775,0),0)</f>
        <v>30</v>
      </c>
      <c r="AA775" s="9">
        <f>IFERROR(IF(AND($B775&gt;=INDEX($EH$5:$EH$44,$A775),$B775&lt;=INDEX($EJ$5:$EJ$44,$A775),AA$30&gt;=INDEX($EG$5:$EG$44,$A775),AA$30&lt;=INDEX($EI$5:$EI$44,$A775)),$A775,0),0)</f>
        <v>0</v>
      </c>
      <c r="AB775" s="9">
        <f>IFERROR(IF(AND($B775&gt;=INDEX($EH$5:$EH$44,$A775),$B775&lt;=INDEX($EJ$5:$EJ$44,$A775),AB$30&gt;=INDEX($EG$5:$EG$44,$A775),AB$30&lt;=INDEX($EI$5:$EI$44,$A775)),$A775,0),0)</f>
        <v>0</v>
      </c>
      <c r="AC775" s="9">
        <f>IFERROR(IF(AND($B775&gt;=INDEX($EH$5:$EH$44,$A775),$B775&lt;=INDEX($EJ$5:$EJ$44,$A775),AC$30&gt;=INDEX($EG$5:$EG$44,$A775),AC$30&lt;=INDEX($EI$5:$EI$44,$A775)),$A775,0),0)</f>
        <v>0</v>
      </c>
      <c r="AD775" s="9">
        <f>IFERROR(IF(AND($B775&gt;=INDEX($EH$5:$EH$44,$A775),$B775&lt;=INDEX($EJ$5:$EJ$44,$A775),AD$30&gt;=INDEX($EG$5:$EG$44,$A775),AD$30&lt;=INDEX($EI$5:$EI$44,$A775)),$A775,0),0)</f>
        <v>0</v>
      </c>
      <c r="AE775" s="9">
        <f>IFERROR(IF(AND($B775&gt;=INDEX($EH$5:$EH$44,$A775),$B775&lt;=INDEX($EJ$5:$EJ$44,$A775),AE$30&gt;=INDEX($EG$5:$EG$44,$A775),AE$30&lt;=INDEX($EI$5:$EI$44,$A775)),$A775,0),0)</f>
        <v>0</v>
      </c>
      <c r="AF775" s="9">
        <f>IFERROR(IF(AND($B775&gt;=INDEX($EH$5:$EH$44,$A775),$B775&lt;=INDEX($EJ$5:$EJ$44,$A775),AF$30&gt;=INDEX($EG$5:$EG$44,$A775),AF$30&lt;=INDEX($EI$5:$EI$44,$A775)),$A775,0),0)</f>
        <v>0</v>
      </c>
      <c r="AG775" s="9">
        <f>IFERROR(IF(AND($B775&gt;=INDEX($EH$5:$EH$44,$A775),$B775&lt;=INDEX($EJ$5:$EJ$44,$A775),AG$30&gt;=INDEX($EG$5:$EG$44,$A775),AG$30&lt;=INDEX($EI$5:$EI$44,$A775)),$A775,0),0)</f>
        <v>0</v>
      </c>
      <c r="AH775" s="9"/>
    </row>
    <row r="776" spans="1:34">
      <c r="A776" s="5">
        <f t="shared" si="102"/>
        <v>30</v>
      </c>
      <c r="B776" s="5">
        <f t="shared" si="101"/>
        <v>20</v>
      </c>
      <c r="C776" s="9">
        <f>IFERROR(IF(AND($B776&gt;=INDEX($EH$5:$EH$44,$A776),$B776&lt;=INDEX($EJ$5:$EJ$44,$A776),C$30&gt;=INDEX($EG$5:$EG$44,$A776),C$30&lt;=INDEX($EI$5:$EI$44,$A776)),$A776,0),0)</f>
        <v>0</v>
      </c>
      <c r="D776" s="9">
        <f>IFERROR(IF(AND($B776&gt;=INDEX($EH$5:$EH$44,$A776),$B776&lt;=INDEX($EJ$5:$EJ$44,$A776),D$30&gt;=INDEX($EG$5:$EG$44,$A776),D$30&lt;=INDEX($EI$5:$EI$44,$A776)),$A776,0),0)</f>
        <v>0</v>
      </c>
      <c r="E776" s="9">
        <f>IFERROR(IF(AND($B776&gt;=INDEX($EH$5:$EH$44,$A776),$B776&lt;=INDEX($EJ$5:$EJ$44,$A776),E$30&gt;=INDEX($EG$5:$EG$44,$A776),E$30&lt;=INDEX($EI$5:$EI$44,$A776)),$A776,0),0)</f>
        <v>0</v>
      </c>
      <c r="F776" s="9">
        <f>IFERROR(IF(AND($B776&gt;=INDEX($EH$5:$EH$44,$A776),$B776&lt;=INDEX($EJ$5:$EJ$44,$A776),F$30&gt;=INDEX($EG$5:$EG$44,$A776),F$30&lt;=INDEX($EI$5:$EI$44,$A776)),$A776,0),0)</f>
        <v>0</v>
      </c>
      <c r="G776" s="9">
        <f>IFERROR(IF(AND($B776&gt;=INDEX($EH$5:$EH$44,$A776),$B776&lt;=INDEX($EJ$5:$EJ$44,$A776),G$30&gt;=INDEX($EG$5:$EG$44,$A776),G$30&lt;=INDEX($EI$5:$EI$44,$A776)),$A776,0),0)</f>
        <v>0</v>
      </c>
      <c r="H776" s="9">
        <f>IFERROR(IF(AND($B776&gt;=INDEX($EH$5:$EH$44,$A776),$B776&lt;=INDEX($EJ$5:$EJ$44,$A776),H$30&gt;=INDEX($EG$5:$EG$44,$A776),H$30&lt;=INDEX($EI$5:$EI$44,$A776)),$A776,0),0)</f>
        <v>0</v>
      </c>
      <c r="I776" s="9">
        <f>IFERROR(IF(AND($B776&gt;=INDEX($EH$5:$EH$44,$A776),$B776&lt;=INDEX($EJ$5:$EJ$44,$A776),I$30&gt;=INDEX($EG$5:$EG$44,$A776),I$30&lt;=INDEX($EI$5:$EI$44,$A776)),$A776,0),0)</f>
        <v>0</v>
      </c>
      <c r="J776" s="9">
        <f>IFERROR(IF(AND($B776&gt;=INDEX($EH$5:$EH$44,$A776),$B776&lt;=INDEX($EJ$5:$EJ$44,$A776),J$30&gt;=INDEX($EG$5:$EG$44,$A776),J$30&lt;=INDEX($EI$5:$EI$44,$A776)),$A776,0),0)</f>
        <v>0</v>
      </c>
      <c r="K776" s="9">
        <f>IFERROR(IF(AND($B776&gt;=INDEX($EH$5:$EH$44,$A776),$B776&lt;=INDEX($EJ$5:$EJ$44,$A776),K$30&gt;=INDEX($EG$5:$EG$44,$A776),K$30&lt;=INDEX($EI$5:$EI$44,$A776)),$A776,0),0)</f>
        <v>0</v>
      </c>
      <c r="L776" s="9">
        <f>IFERROR(IF(AND($B776&gt;=INDEX($EH$5:$EH$44,$A776),$B776&lt;=INDEX($EJ$5:$EJ$44,$A776),L$30&gt;=INDEX($EG$5:$EG$44,$A776),L$30&lt;=INDEX($EI$5:$EI$44,$A776)),$A776,0),0)</f>
        <v>0</v>
      </c>
      <c r="M776" s="9">
        <f>IFERROR(IF(AND($B776&gt;=INDEX($EH$5:$EH$44,$A776),$B776&lt;=INDEX($EJ$5:$EJ$44,$A776),M$30&gt;=INDEX($EG$5:$EG$44,$A776),M$30&lt;=INDEX($EI$5:$EI$44,$A776)),$A776,0),0)</f>
        <v>0</v>
      </c>
      <c r="N776" s="9">
        <f>IFERROR(IF(AND($B776&gt;=INDEX($EH$5:$EH$44,$A776),$B776&lt;=INDEX($EJ$5:$EJ$44,$A776),N$30&gt;=INDEX($EG$5:$EG$44,$A776),N$30&lt;=INDEX($EI$5:$EI$44,$A776)),$A776,0),0)</f>
        <v>0</v>
      </c>
      <c r="O776" s="9">
        <f>IFERROR(IF(AND($B776&gt;=INDEX($EH$5:$EH$44,$A776),$B776&lt;=INDEX($EJ$5:$EJ$44,$A776),O$30&gt;=INDEX($EG$5:$EG$44,$A776),O$30&lt;=INDEX($EI$5:$EI$44,$A776)),$A776,0),0)</f>
        <v>0</v>
      </c>
      <c r="P776" s="9">
        <f>IFERROR(IF(AND($B776&gt;=INDEX($EH$5:$EH$44,$A776),$B776&lt;=INDEX($EJ$5:$EJ$44,$A776),P$30&gt;=INDEX($EG$5:$EG$44,$A776),P$30&lt;=INDEX($EI$5:$EI$44,$A776)),$A776,0),0)</f>
        <v>0</v>
      </c>
      <c r="Q776" s="9">
        <f>IFERROR(IF(AND($B776&gt;=INDEX($EH$5:$EH$44,$A776),$B776&lt;=INDEX($EJ$5:$EJ$44,$A776),Q$30&gt;=INDEX($EG$5:$EG$44,$A776),Q$30&lt;=INDEX($EI$5:$EI$44,$A776)),$A776,0),0)</f>
        <v>0</v>
      </c>
      <c r="R776" s="9">
        <f>IFERROR(IF(AND($B776&gt;=INDEX($EH$5:$EH$44,$A776),$B776&lt;=INDEX($EJ$5:$EJ$44,$A776),R$30&gt;=INDEX($EG$5:$EG$44,$A776),R$30&lt;=INDEX($EI$5:$EI$44,$A776)),$A776,0),0)</f>
        <v>0</v>
      </c>
      <c r="S776" s="9">
        <f>IFERROR(IF(AND($B776&gt;=INDEX($EH$5:$EH$44,$A776),$B776&lt;=INDEX($EJ$5:$EJ$44,$A776),S$30&gt;=INDEX($EG$5:$EG$44,$A776),S$30&lt;=INDEX($EI$5:$EI$44,$A776)),$A776,0),0)</f>
        <v>0</v>
      </c>
      <c r="T776" s="9">
        <f>IFERROR(IF(AND($B776&gt;=INDEX($EH$5:$EH$44,$A776),$B776&lt;=INDEX($EJ$5:$EJ$44,$A776),T$30&gt;=INDEX($EG$5:$EG$44,$A776),T$30&lt;=INDEX($EI$5:$EI$44,$A776)),$A776,0),0)</f>
        <v>0</v>
      </c>
      <c r="U776" s="9">
        <f>IFERROR(IF(AND($B776&gt;=INDEX($EH$5:$EH$44,$A776),$B776&lt;=INDEX($EJ$5:$EJ$44,$A776),U$30&gt;=INDEX($EG$5:$EG$44,$A776),U$30&lt;=INDEX($EI$5:$EI$44,$A776)),$A776,0),0)</f>
        <v>0</v>
      </c>
      <c r="V776" s="9">
        <f>IFERROR(IF(AND($B776&gt;=INDEX($EH$5:$EH$44,$A776),$B776&lt;=INDEX($EJ$5:$EJ$44,$A776),V$30&gt;=INDEX($EG$5:$EG$44,$A776),V$30&lt;=INDEX($EI$5:$EI$44,$A776)),$A776,0),0)</f>
        <v>0</v>
      </c>
      <c r="W776" s="9">
        <f>IFERROR(IF(AND($B776&gt;=INDEX($EH$5:$EH$44,$A776),$B776&lt;=INDEX($EJ$5:$EJ$44,$A776),W$30&gt;=INDEX($EG$5:$EG$44,$A776),W$30&lt;=INDEX($EI$5:$EI$44,$A776)),$A776,0),0)</f>
        <v>0</v>
      </c>
      <c r="X776" s="9">
        <f>IFERROR(IF(AND($B776&gt;=INDEX($EH$5:$EH$44,$A776),$B776&lt;=INDEX($EJ$5:$EJ$44,$A776),X$30&gt;=INDEX($EG$5:$EG$44,$A776),X$30&lt;=INDEX($EI$5:$EI$44,$A776)),$A776,0),0)</f>
        <v>0</v>
      </c>
      <c r="Y776" s="9">
        <f>IFERROR(IF(AND($B776&gt;=INDEX($EH$5:$EH$44,$A776),$B776&lt;=INDEX($EJ$5:$EJ$44,$A776),Y$30&gt;=INDEX($EG$5:$EG$44,$A776),Y$30&lt;=INDEX($EI$5:$EI$44,$A776)),$A776,0),0)</f>
        <v>0</v>
      </c>
      <c r="Z776" s="9">
        <f>IFERROR(IF(AND($B776&gt;=INDEX($EH$5:$EH$44,$A776),$B776&lt;=INDEX($EJ$5:$EJ$44,$A776),Z$30&gt;=INDEX($EG$5:$EG$44,$A776),Z$30&lt;=INDEX($EI$5:$EI$44,$A776)),$A776,0),0)</f>
        <v>0</v>
      </c>
      <c r="AA776" s="9">
        <f>IFERROR(IF(AND($B776&gt;=INDEX($EH$5:$EH$44,$A776),$B776&lt;=INDEX($EJ$5:$EJ$44,$A776),AA$30&gt;=INDEX($EG$5:$EG$44,$A776),AA$30&lt;=INDEX($EI$5:$EI$44,$A776)),$A776,0),0)</f>
        <v>0</v>
      </c>
      <c r="AB776" s="9">
        <f>IFERROR(IF(AND($B776&gt;=INDEX($EH$5:$EH$44,$A776),$B776&lt;=INDEX($EJ$5:$EJ$44,$A776),AB$30&gt;=INDEX($EG$5:$EG$44,$A776),AB$30&lt;=INDEX($EI$5:$EI$44,$A776)),$A776,0),0)</f>
        <v>0</v>
      </c>
      <c r="AC776" s="9">
        <f>IFERROR(IF(AND($B776&gt;=INDEX($EH$5:$EH$44,$A776),$B776&lt;=INDEX($EJ$5:$EJ$44,$A776),AC$30&gt;=INDEX($EG$5:$EG$44,$A776),AC$30&lt;=INDEX($EI$5:$EI$44,$A776)),$A776,0),0)</f>
        <v>0</v>
      </c>
      <c r="AD776" s="9">
        <f>IFERROR(IF(AND($B776&gt;=INDEX($EH$5:$EH$44,$A776),$B776&lt;=INDEX($EJ$5:$EJ$44,$A776),AD$30&gt;=INDEX($EG$5:$EG$44,$A776),AD$30&lt;=INDEX($EI$5:$EI$44,$A776)),$A776,0),0)</f>
        <v>0</v>
      </c>
      <c r="AE776" s="9">
        <f>IFERROR(IF(AND($B776&gt;=INDEX($EH$5:$EH$44,$A776),$B776&lt;=INDEX($EJ$5:$EJ$44,$A776),AE$30&gt;=INDEX($EG$5:$EG$44,$A776),AE$30&lt;=INDEX($EI$5:$EI$44,$A776)),$A776,0),0)</f>
        <v>0</v>
      </c>
      <c r="AF776" s="9">
        <f>IFERROR(IF(AND($B776&gt;=INDEX($EH$5:$EH$44,$A776),$B776&lt;=INDEX($EJ$5:$EJ$44,$A776),AF$30&gt;=INDEX($EG$5:$EG$44,$A776),AF$30&lt;=INDEX($EI$5:$EI$44,$A776)),$A776,0),0)</f>
        <v>0</v>
      </c>
      <c r="AG776" s="9">
        <f>IFERROR(IF(AND($B776&gt;=INDEX($EH$5:$EH$44,$A776),$B776&lt;=INDEX($EJ$5:$EJ$44,$A776),AG$30&gt;=INDEX($EG$5:$EG$44,$A776),AG$30&lt;=INDEX($EI$5:$EI$44,$A776)),$A776,0),0)</f>
        <v>0</v>
      </c>
      <c r="AH776" s="9"/>
    </row>
    <row r="777" spans="1:34">
      <c r="A777" s="5">
        <f t="shared" si="102"/>
        <v>30</v>
      </c>
      <c r="B777" s="5">
        <f t="shared" si="101"/>
        <v>21</v>
      </c>
      <c r="C777" s="9">
        <f>IFERROR(IF(AND($B777&gt;=INDEX($EH$5:$EH$44,$A777),$B777&lt;=INDEX($EJ$5:$EJ$44,$A777),C$30&gt;=INDEX($EG$5:$EG$44,$A777),C$30&lt;=INDEX($EI$5:$EI$44,$A777)),$A777,0),0)</f>
        <v>0</v>
      </c>
      <c r="D777" s="9">
        <f>IFERROR(IF(AND($B777&gt;=INDEX($EH$5:$EH$44,$A777),$B777&lt;=INDEX($EJ$5:$EJ$44,$A777),D$30&gt;=INDEX($EG$5:$EG$44,$A777),D$30&lt;=INDEX($EI$5:$EI$44,$A777)),$A777,0),0)</f>
        <v>0</v>
      </c>
      <c r="E777" s="9">
        <f>IFERROR(IF(AND($B777&gt;=INDEX($EH$5:$EH$44,$A777),$B777&lt;=INDEX($EJ$5:$EJ$44,$A777),E$30&gt;=INDEX($EG$5:$EG$44,$A777),E$30&lt;=INDEX($EI$5:$EI$44,$A777)),$A777,0),0)</f>
        <v>0</v>
      </c>
      <c r="F777" s="9">
        <f>IFERROR(IF(AND($B777&gt;=INDEX($EH$5:$EH$44,$A777),$B777&lt;=INDEX($EJ$5:$EJ$44,$A777),F$30&gt;=INDEX($EG$5:$EG$44,$A777),F$30&lt;=INDEX($EI$5:$EI$44,$A777)),$A777,0),0)</f>
        <v>0</v>
      </c>
      <c r="G777" s="9">
        <f>IFERROR(IF(AND($B777&gt;=INDEX($EH$5:$EH$44,$A777),$B777&lt;=INDEX($EJ$5:$EJ$44,$A777),G$30&gt;=INDEX($EG$5:$EG$44,$A777),G$30&lt;=INDEX($EI$5:$EI$44,$A777)),$A777,0),0)</f>
        <v>0</v>
      </c>
      <c r="H777" s="9">
        <f>IFERROR(IF(AND($B777&gt;=INDEX($EH$5:$EH$44,$A777),$B777&lt;=INDEX($EJ$5:$EJ$44,$A777),H$30&gt;=INDEX($EG$5:$EG$44,$A777),H$30&lt;=INDEX($EI$5:$EI$44,$A777)),$A777,0),0)</f>
        <v>0</v>
      </c>
      <c r="I777" s="9">
        <f>IFERROR(IF(AND($B777&gt;=INDEX($EH$5:$EH$44,$A777),$B777&lt;=INDEX($EJ$5:$EJ$44,$A777),I$30&gt;=INDEX($EG$5:$EG$44,$A777),I$30&lt;=INDEX($EI$5:$EI$44,$A777)),$A777,0),0)</f>
        <v>0</v>
      </c>
      <c r="J777" s="9">
        <f>IFERROR(IF(AND($B777&gt;=INDEX($EH$5:$EH$44,$A777),$B777&lt;=INDEX($EJ$5:$EJ$44,$A777),J$30&gt;=INDEX($EG$5:$EG$44,$A777),J$30&lt;=INDEX($EI$5:$EI$44,$A777)),$A777,0),0)</f>
        <v>0</v>
      </c>
      <c r="K777" s="9">
        <f>IFERROR(IF(AND($B777&gt;=INDEX($EH$5:$EH$44,$A777),$B777&lt;=INDEX($EJ$5:$EJ$44,$A777),K$30&gt;=INDEX($EG$5:$EG$44,$A777),K$30&lt;=INDEX($EI$5:$EI$44,$A777)),$A777,0),0)</f>
        <v>0</v>
      </c>
      <c r="L777" s="9">
        <f>IFERROR(IF(AND($B777&gt;=INDEX($EH$5:$EH$44,$A777),$B777&lt;=INDEX($EJ$5:$EJ$44,$A777),L$30&gt;=INDEX($EG$5:$EG$44,$A777),L$30&lt;=INDEX($EI$5:$EI$44,$A777)),$A777,0),0)</f>
        <v>0</v>
      </c>
      <c r="M777" s="9">
        <f>IFERROR(IF(AND($B777&gt;=INDEX($EH$5:$EH$44,$A777),$B777&lt;=INDEX($EJ$5:$EJ$44,$A777),M$30&gt;=INDEX($EG$5:$EG$44,$A777),M$30&lt;=INDEX($EI$5:$EI$44,$A777)),$A777,0),0)</f>
        <v>0</v>
      </c>
      <c r="N777" s="9">
        <f>IFERROR(IF(AND($B777&gt;=INDEX($EH$5:$EH$44,$A777),$B777&lt;=INDEX($EJ$5:$EJ$44,$A777),N$30&gt;=INDEX($EG$5:$EG$44,$A777),N$30&lt;=INDEX($EI$5:$EI$44,$A777)),$A777,0),0)</f>
        <v>0</v>
      </c>
      <c r="O777" s="9">
        <f>IFERROR(IF(AND($B777&gt;=INDEX($EH$5:$EH$44,$A777),$B777&lt;=INDEX($EJ$5:$EJ$44,$A777),O$30&gt;=INDEX($EG$5:$EG$44,$A777),O$30&lt;=INDEX($EI$5:$EI$44,$A777)),$A777,0),0)</f>
        <v>0</v>
      </c>
      <c r="P777" s="9">
        <f>IFERROR(IF(AND($B777&gt;=INDEX($EH$5:$EH$44,$A777),$B777&lt;=INDEX($EJ$5:$EJ$44,$A777),P$30&gt;=INDEX($EG$5:$EG$44,$A777),P$30&lt;=INDEX($EI$5:$EI$44,$A777)),$A777,0),0)</f>
        <v>0</v>
      </c>
      <c r="Q777" s="9">
        <f>IFERROR(IF(AND($B777&gt;=INDEX($EH$5:$EH$44,$A777),$B777&lt;=INDEX($EJ$5:$EJ$44,$A777),Q$30&gt;=INDEX($EG$5:$EG$44,$A777),Q$30&lt;=INDEX($EI$5:$EI$44,$A777)),$A777,0),0)</f>
        <v>0</v>
      </c>
      <c r="R777" s="9">
        <f>IFERROR(IF(AND($B777&gt;=INDEX($EH$5:$EH$44,$A777),$B777&lt;=INDEX($EJ$5:$EJ$44,$A777),R$30&gt;=INDEX($EG$5:$EG$44,$A777),R$30&lt;=INDEX($EI$5:$EI$44,$A777)),$A777,0),0)</f>
        <v>0</v>
      </c>
      <c r="S777" s="9">
        <f>IFERROR(IF(AND($B777&gt;=INDEX($EH$5:$EH$44,$A777),$B777&lt;=INDEX($EJ$5:$EJ$44,$A777),S$30&gt;=INDEX($EG$5:$EG$44,$A777),S$30&lt;=INDEX($EI$5:$EI$44,$A777)),$A777,0),0)</f>
        <v>0</v>
      </c>
      <c r="T777" s="9">
        <f>IFERROR(IF(AND($B777&gt;=INDEX($EH$5:$EH$44,$A777),$B777&lt;=INDEX($EJ$5:$EJ$44,$A777),T$30&gt;=INDEX($EG$5:$EG$44,$A777),T$30&lt;=INDEX($EI$5:$EI$44,$A777)),$A777,0),0)</f>
        <v>0</v>
      </c>
      <c r="U777" s="9">
        <f>IFERROR(IF(AND($B777&gt;=INDEX($EH$5:$EH$44,$A777),$B777&lt;=INDEX($EJ$5:$EJ$44,$A777),U$30&gt;=INDEX($EG$5:$EG$44,$A777),U$30&lt;=INDEX($EI$5:$EI$44,$A777)),$A777,0),0)</f>
        <v>0</v>
      </c>
      <c r="V777" s="9">
        <f>IFERROR(IF(AND($B777&gt;=INDEX($EH$5:$EH$44,$A777),$B777&lt;=INDEX($EJ$5:$EJ$44,$A777),V$30&gt;=INDEX($EG$5:$EG$44,$A777),V$30&lt;=INDEX($EI$5:$EI$44,$A777)),$A777,0),0)</f>
        <v>0</v>
      </c>
      <c r="W777" s="9">
        <f>IFERROR(IF(AND($B777&gt;=INDEX($EH$5:$EH$44,$A777),$B777&lt;=INDEX($EJ$5:$EJ$44,$A777),W$30&gt;=INDEX($EG$5:$EG$44,$A777),W$30&lt;=INDEX($EI$5:$EI$44,$A777)),$A777,0),0)</f>
        <v>0</v>
      </c>
      <c r="X777" s="9">
        <f>IFERROR(IF(AND($B777&gt;=INDEX($EH$5:$EH$44,$A777),$B777&lt;=INDEX($EJ$5:$EJ$44,$A777),X$30&gt;=INDEX($EG$5:$EG$44,$A777),X$30&lt;=INDEX($EI$5:$EI$44,$A777)),$A777,0),0)</f>
        <v>0</v>
      </c>
      <c r="Y777" s="9">
        <f>IFERROR(IF(AND($B777&gt;=INDEX($EH$5:$EH$44,$A777),$B777&lt;=INDEX($EJ$5:$EJ$44,$A777),Y$30&gt;=INDEX($EG$5:$EG$44,$A777),Y$30&lt;=INDEX($EI$5:$EI$44,$A777)),$A777,0),0)</f>
        <v>0</v>
      </c>
      <c r="Z777" s="9">
        <f>IFERROR(IF(AND($B777&gt;=INDEX($EH$5:$EH$44,$A777),$B777&lt;=INDEX($EJ$5:$EJ$44,$A777),Z$30&gt;=INDEX($EG$5:$EG$44,$A777),Z$30&lt;=INDEX($EI$5:$EI$44,$A777)),$A777,0),0)</f>
        <v>0</v>
      </c>
      <c r="AA777" s="9">
        <f>IFERROR(IF(AND($B777&gt;=INDEX($EH$5:$EH$44,$A777),$B777&lt;=INDEX($EJ$5:$EJ$44,$A777),AA$30&gt;=INDEX($EG$5:$EG$44,$A777),AA$30&lt;=INDEX($EI$5:$EI$44,$A777)),$A777,0),0)</f>
        <v>0</v>
      </c>
      <c r="AB777" s="9">
        <f>IFERROR(IF(AND($B777&gt;=INDEX($EH$5:$EH$44,$A777),$B777&lt;=INDEX($EJ$5:$EJ$44,$A777),AB$30&gt;=INDEX($EG$5:$EG$44,$A777),AB$30&lt;=INDEX($EI$5:$EI$44,$A777)),$A777,0),0)</f>
        <v>0</v>
      </c>
      <c r="AC777" s="9">
        <f>IFERROR(IF(AND($B777&gt;=INDEX($EH$5:$EH$44,$A777),$B777&lt;=INDEX($EJ$5:$EJ$44,$A777),AC$30&gt;=INDEX($EG$5:$EG$44,$A777),AC$30&lt;=INDEX($EI$5:$EI$44,$A777)),$A777,0),0)</f>
        <v>0</v>
      </c>
      <c r="AD777" s="9">
        <f>IFERROR(IF(AND($B777&gt;=INDEX($EH$5:$EH$44,$A777),$B777&lt;=INDEX($EJ$5:$EJ$44,$A777),AD$30&gt;=INDEX($EG$5:$EG$44,$A777),AD$30&lt;=INDEX($EI$5:$EI$44,$A777)),$A777,0),0)</f>
        <v>0</v>
      </c>
      <c r="AE777" s="9">
        <f>IFERROR(IF(AND($B777&gt;=INDEX($EH$5:$EH$44,$A777),$B777&lt;=INDEX($EJ$5:$EJ$44,$A777),AE$30&gt;=INDEX($EG$5:$EG$44,$A777),AE$30&lt;=INDEX($EI$5:$EI$44,$A777)),$A777,0),0)</f>
        <v>0</v>
      </c>
      <c r="AF777" s="9">
        <f>IFERROR(IF(AND($B777&gt;=INDEX($EH$5:$EH$44,$A777),$B777&lt;=INDEX($EJ$5:$EJ$44,$A777),AF$30&gt;=INDEX($EG$5:$EG$44,$A777),AF$30&lt;=INDEX($EI$5:$EI$44,$A777)),$A777,0),0)</f>
        <v>0</v>
      </c>
      <c r="AG777" s="9">
        <f>IFERROR(IF(AND($B777&gt;=INDEX($EH$5:$EH$44,$A777),$B777&lt;=INDEX($EJ$5:$EJ$44,$A777),AG$30&gt;=INDEX($EG$5:$EG$44,$A777),AG$30&lt;=INDEX($EI$5:$EI$44,$A777)),$A777,0),0)</f>
        <v>0</v>
      </c>
      <c r="AH777" s="9"/>
    </row>
    <row r="778" spans="1:34">
      <c r="A778" s="5">
        <f t="shared" si="102"/>
        <v>30</v>
      </c>
      <c r="B778" s="5">
        <f t="shared" si="101"/>
        <v>22</v>
      </c>
      <c r="C778" s="9">
        <f>IFERROR(IF(AND($B778&gt;=INDEX($EH$5:$EH$44,$A778),$B778&lt;=INDEX($EJ$5:$EJ$44,$A778),C$30&gt;=INDEX($EG$5:$EG$44,$A778),C$30&lt;=INDEX($EI$5:$EI$44,$A778)),$A778,0),0)</f>
        <v>0</v>
      </c>
      <c r="D778" s="9">
        <f>IFERROR(IF(AND($B778&gt;=INDEX($EH$5:$EH$44,$A778),$B778&lt;=INDEX($EJ$5:$EJ$44,$A778),D$30&gt;=INDEX($EG$5:$EG$44,$A778),D$30&lt;=INDEX($EI$5:$EI$44,$A778)),$A778,0),0)</f>
        <v>0</v>
      </c>
      <c r="E778" s="9">
        <f>IFERROR(IF(AND($B778&gt;=INDEX($EH$5:$EH$44,$A778),$B778&lt;=INDEX($EJ$5:$EJ$44,$A778),E$30&gt;=INDEX($EG$5:$EG$44,$A778),E$30&lt;=INDEX($EI$5:$EI$44,$A778)),$A778,0),0)</f>
        <v>0</v>
      </c>
      <c r="F778" s="9">
        <f>IFERROR(IF(AND($B778&gt;=INDEX($EH$5:$EH$44,$A778),$B778&lt;=INDEX($EJ$5:$EJ$44,$A778),F$30&gt;=INDEX($EG$5:$EG$44,$A778),F$30&lt;=INDEX($EI$5:$EI$44,$A778)),$A778,0),0)</f>
        <v>0</v>
      </c>
      <c r="G778" s="9">
        <f>IFERROR(IF(AND($B778&gt;=INDEX($EH$5:$EH$44,$A778),$B778&lt;=INDEX($EJ$5:$EJ$44,$A778),G$30&gt;=INDEX($EG$5:$EG$44,$A778),G$30&lt;=INDEX($EI$5:$EI$44,$A778)),$A778,0),0)</f>
        <v>0</v>
      </c>
      <c r="H778" s="9">
        <f>IFERROR(IF(AND($B778&gt;=INDEX($EH$5:$EH$44,$A778),$B778&lt;=INDEX($EJ$5:$EJ$44,$A778),H$30&gt;=INDEX($EG$5:$EG$44,$A778),H$30&lt;=INDEX($EI$5:$EI$44,$A778)),$A778,0),0)</f>
        <v>0</v>
      </c>
      <c r="I778" s="9">
        <f>IFERROR(IF(AND($B778&gt;=INDEX($EH$5:$EH$44,$A778),$B778&lt;=INDEX($EJ$5:$EJ$44,$A778),I$30&gt;=INDEX($EG$5:$EG$44,$A778),I$30&lt;=INDEX($EI$5:$EI$44,$A778)),$A778,0),0)</f>
        <v>0</v>
      </c>
      <c r="J778" s="9">
        <f>IFERROR(IF(AND($B778&gt;=INDEX($EH$5:$EH$44,$A778),$B778&lt;=INDEX($EJ$5:$EJ$44,$A778),J$30&gt;=INDEX($EG$5:$EG$44,$A778),J$30&lt;=INDEX($EI$5:$EI$44,$A778)),$A778,0),0)</f>
        <v>0</v>
      </c>
      <c r="K778" s="9">
        <f>IFERROR(IF(AND($B778&gt;=INDEX($EH$5:$EH$44,$A778),$B778&lt;=INDEX($EJ$5:$EJ$44,$A778),K$30&gt;=INDEX($EG$5:$EG$44,$A778),K$30&lt;=INDEX($EI$5:$EI$44,$A778)),$A778,0),0)</f>
        <v>0</v>
      </c>
      <c r="L778" s="9">
        <f>IFERROR(IF(AND($B778&gt;=INDEX($EH$5:$EH$44,$A778),$B778&lt;=INDEX($EJ$5:$EJ$44,$A778),L$30&gt;=INDEX($EG$5:$EG$44,$A778),L$30&lt;=INDEX($EI$5:$EI$44,$A778)),$A778,0),0)</f>
        <v>0</v>
      </c>
      <c r="M778" s="9">
        <f>IFERROR(IF(AND($B778&gt;=INDEX($EH$5:$EH$44,$A778),$B778&lt;=INDEX($EJ$5:$EJ$44,$A778),M$30&gt;=INDEX($EG$5:$EG$44,$A778),M$30&lt;=INDEX($EI$5:$EI$44,$A778)),$A778,0),0)</f>
        <v>0</v>
      </c>
      <c r="N778" s="9">
        <f>IFERROR(IF(AND($B778&gt;=INDEX($EH$5:$EH$44,$A778),$B778&lt;=INDEX($EJ$5:$EJ$44,$A778),N$30&gt;=INDEX($EG$5:$EG$44,$A778),N$30&lt;=INDEX($EI$5:$EI$44,$A778)),$A778,0),0)</f>
        <v>0</v>
      </c>
      <c r="O778" s="9">
        <f>IFERROR(IF(AND($B778&gt;=INDEX($EH$5:$EH$44,$A778),$B778&lt;=INDEX($EJ$5:$EJ$44,$A778),O$30&gt;=INDEX($EG$5:$EG$44,$A778),O$30&lt;=INDEX($EI$5:$EI$44,$A778)),$A778,0),0)</f>
        <v>0</v>
      </c>
      <c r="P778" s="9">
        <f>IFERROR(IF(AND($B778&gt;=INDEX($EH$5:$EH$44,$A778),$B778&lt;=INDEX($EJ$5:$EJ$44,$A778),P$30&gt;=INDEX($EG$5:$EG$44,$A778),P$30&lt;=INDEX($EI$5:$EI$44,$A778)),$A778,0),0)</f>
        <v>0</v>
      </c>
      <c r="Q778" s="9">
        <f>IFERROR(IF(AND($B778&gt;=INDEX($EH$5:$EH$44,$A778),$B778&lt;=INDEX($EJ$5:$EJ$44,$A778),Q$30&gt;=INDEX($EG$5:$EG$44,$A778),Q$30&lt;=INDEX($EI$5:$EI$44,$A778)),$A778,0),0)</f>
        <v>0</v>
      </c>
      <c r="R778" s="9">
        <f>IFERROR(IF(AND($B778&gt;=INDEX($EH$5:$EH$44,$A778),$B778&lt;=INDEX($EJ$5:$EJ$44,$A778),R$30&gt;=INDEX($EG$5:$EG$44,$A778),R$30&lt;=INDEX($EI$5:$EI$44,$A778)),$A778,0),0)</f>
        <v>0</v>
      </c>
      <c r="S778" s="9">
        <f>IFERROR(IF(AND($B778&gt;=INDEX($EH$5:$EH$44,$A778),$B778&lt;=INDEX($EJ$5:$EJ$44,$A778),S$30&gt;=INDEX($EG$5:$EG$44,$A778),S$30&lt;=INDEX($EI$5:$EI$44,$A778)),$A778,0),0)</f>
        <v>0</v>
      </c>
      <c r="T778" s="9">
        <f>IFERROR(IF(AND($B778&gt;=INDEX($EH$5:$EH$44,$A778),$B778&lt;=INDEX($EJ$5:$EJ$44,$A778),T$30&gt;=INDEX($EG$5:$EG$44,$A778),T$30&lt;=INDEX($EI$5:$EI$44,$A778)),$A778,0),0)</f>
        <v>0</v>
      </c>
      <c r="U778" s="9">
        <f>IFERROR(IF(AND($B778&gt;=INDEX($EH$5:$EH$44,$A778),$B778&lt;=INDEX($EJ$5:$EJ$44,$A778),U$30&gt;=INDEX($EG$5:$EG$44,$A778),U$30&lt;=INDEX($EI$5:$EI$44,$A778)),$A778,0),0)</f>
        <v>0</v>
      </c>
      <c r="V778" s="9">
        <f>IFERROR(IF(AND($B778&gt;=INDEX($EH$5:$EH$44,$A778),$B778&lt;=INDEX($EJ$5:$EJ$44,$A778),V$30&gt;=INDEX($EG$5:$EG$44,$A778),V$30&lt;=INDEX($EI$5:$EI$44,$A778)),$A778,0),0)</f>
        <v>0</v>
      </c>
      <c r="W778" s="9">
        <f>IFERROR(IF(AND($B778&gt;=INDEX($EH$5:$EH$44,$A778),$B778&lt;=INDEX($EJ$5:$EJ$44,$A778),W$30&gt;=INDEX($EG$5:$EG$44,$A778),W$30&lt;=INDEX($EI$5:$EI$44,$A778)),$A778,0),0)</f>
        <v>0</v>
      </c>
      <c r="X778" s="9">
        <f>IFERROR(IF(AND($B778&gt;=INDEX($EH$5:$EH$44,$A778),$B778&lt;=INDEX($EJ$5:$EJ$44,$A778),X$30&gt;=INDEX($EG$5:$EG$44,$A778),X$30&lt;=INDEX($EI$5:$EI$44,$A778)),$A778,0),0)</f>
        <v>0</v>
      </c>
      <c r="Y778" s="9">
        <f>IFERROR(IF(AND($B778&gt;=INDEX($EH$5:$EH$44,$A778),$B778&lt;=INDEX($EJ$5:$EJ$44,$A778),Y$30&gt;=INDEX($EG$5:$EG$44,$A778),Y$30&lt;=INDEX($EI$5:$EI$44,$A778)),$A778,0),0)</f>
        <v>0</v>
      </c>
      <c r="Z778" s="9">
        <f>IFERROR(IF(AND($B778&gt;=INDEX($EH$5:$EH$44,$A778),$B778&lt;=INDEX($EJ$5:$EJ$44,$A778),Z$30&gt;=INDEX($EG$5:$EG$44,$A778),Z$30&lt;=INDEX($EI$5:$EI$44,$A778)),$A778,0),0)</f>
        <v>0</v>
      </c>
      <c r="AA778" s="9">
        <f>IFERROR(IF(AND($B778&gt;=INDEX($EH$5:$EH$44,$A778),$B778&lt;=INDEX($EJ$5:$EJ$44,$A778),AA$30&gt;=INDEX($EG$5:$EG$44,$A778),AA$30&lt;=INDEX($EI$5:$EI$44,$A778)),$A778,0),0)</f>
        <v>0</v>
      </c>
      <c r="AB778" s="9">
        <f>IFERROR(IF(AND($B778&gt;=INDEX($EH$5:$EH$44,$A778),$B778&lt;=INDEX($EJ$5:$EJ$44,$A778),AB$30&gt;=INDEX($EG$5:$EG$44,$A778),AB$30&lt;=INDEX($EI$5:$EI$44,$A778)),$A778,0),0)</f>
        <v>0</v>
      </c>
      <c r="AC778" s="9">
        <f>IFERROR(IF(AND($B778&gt;=INDEX($EH$5:$EH$44,$A778),$B778&lt;=INDEX($EJ$5:$EJ$44,$A778),AC$30&gt;=INDEX($EG$5:$EG$44,$A778),AC$30&lt;=INDEX($EI$5:$EI$44,$A778)),$A778,0),0)</f>
        <v>0</v>
      </c>
      <c r="AD778" s="9">
        <f>IFERROR(IF(AND($B778&gt;=INDEX($EH$5:$EH$44,$A778),$B778&lt;=INDEX($EJ$5:$EJ$44,$A778),AD$30&gt;=INDEX($EG$5:$EG$44,$A778),AD$30&lt;=INDEX($EI$5:$EI$44,$A778)),$A778,0),0)</f>
        <v>0</v>
      </c>
      <c r="AE778" s="9">
        <f>IFERROR(IF(AND($B778&gt;=INDEX($EH$5:$EH$44,$A778),$B778&lt;=INDEX($EJ$5:$EJ$44,$A778),AE$30&gt;=INDEX($EG$5:$EG$44,$A778),AE$30&lt;=INDEX($EI$5:$EI$44,$A778)),$A778,0),0)</f>
        <v>0</v>
      </c>
      <c r="AF778" s="9">
        <f>IFERROR(IF(AND($B778&gt;=INDEX($EH$5:$EH$44,$A778),$B778&lt;=INDEX($EJ$5:$EJ$44,$A778),AF$30&gt;=INDEX($EG$5:$EG$44,$A778),AF$30&lt;=INDEX($EI$5:$EI$44,$A778)),$A778,0),0)</f>
        <v>0</v>
      </c>
      <c r="AG778" s="9">
        <f>IFERROR(IF(AND($B778&gt;=INDEX($EH$5:$EH$44,$A778),$B778&lt;=INDEX($EJ$5:$EJ$44,$A778),AG$30&gt;=INDEX($EG$5:$EG$44,$A778),AG$30&lt;=INDEX($EI$5:$EI$44,$A778)),$A778,0),0)</f>
        <v>0</v>
      </c>
      <c r="AH778" s="9"/>
    </row>
    <row r="779" spans="1:34">
      <c r="A779" s="5">
        <f t="shared" si="102"/>
        <v>30</v>
      </c>
      <c r="B779" s="5">
        <f t="shared" si="101"/>
        <v>23</v>
      </c>
      <c r="C779" s="9">
        <f>IFERROR(IF(AND($B779&gt;=INDEX($EH$5:$EH$44,$A779),$B779&lt;=INDEX($EJ$5:$EJ$44,$A779),C$30&gt;=INDEX($EG$5:$EG$44,$A779),C$30&lt;=INDEX($EI$5:$EI$44,$A779)),$A779,0),0)</f>
        <v>0</v>
      </c>
      <c r="D779" s="9">
        <f>IFERROR(IF(AND($B779&gt;=INDEX($EH$5:$EH$44,$A779),$B779&lt;=INDEX($EJ$5:$EJ$44,$A779),D$30&gt;=INDEX($EG$5:$EG$44,$A779),D$30&lt;=INDEX($EI$5:$EI$44,$A779)),$A779,0),0)</f>
        <v>0</v>
      </c>
      <c r="E779" s="9">
        <f>IFERROR(IF(AND($B779&gt;=INDEX($EH$5:$EH$44,$A779),$B779&lt;=INDEX($EJ$5:$EJ$44,$A779),E$30&gt;=INDEX($EG$5:$EG$44,$A779),E$30&lt;=INDEX($EI$5:$EI$44,$A779)),$A779,0),0)</f>
        <v>0</v>
      </c>
      <c r="F779" s="9">
        <f>IFERROR(IF(AND($B779&gt;=INDEX($EH$5:$EH$44,$A779),$B779&lt;=INDEX($EJ$5:$EJ$44,$A779),F$30&gt;=INDEX($EG$5:$EG$44,$A779),F$30&lt;=INDEX($EI$5:$EI$44,$A779)),$A779,0),0)</f>
        <v>0</v>
      </c>
      <c r="G779" s="9">
        <f>IFERROR(IF(AND($B779&gt;=INDEX($EH$5:$EH$44,$A779),$B779&lt;=INDEX($EJ$5:$EJ$44,$A779),G$30&gt;=INDEX($EG$5:$EG$44,$A779),G$30&lt;=INDEX($EI$5:$EI$44,$A779)),$A779,0),0)</f>
        <v>0</v>
      </c>
      <c r="H779" s="9">
        <f>IFERROR(IF(AND($B779&gt;=INDEX($EH$5:$EH$44,$A779),$B779&lt;=INDEX($EJ$5:$EJ$44,$A779),H$30&gt;=INDEX($EG$5:$EG$44,$A779),H$30&lt;=INDEX($EI$5:$EI$44,$A779)),$A779,0),0)</f>
        <v>0</v>
      </c>
      <c r="I779" s="9">
        <f>IFERROR(IF(AND($B779&gt;=INDEX($EH$5:$EH$44,$A779),$B779&lt;=INDEX($EJ$5:$EJ$44,$A779),I$30&gt;=INDEX($EG$5:$EG$44,$A779),I$30&lt;=INDEX($EI$5:$EI$44,$A779)),$A779,0),0)</f>
        <v>0</v>
      </c>
      <c r="J779" s="9">
        <f>IFERROR(IF(AND($B779&gt;=INDEX($EH$5:$EH$44,$A779),$B779&lt;=INDEX($EJ$5:$EJ$44,$A779),J$30&gt;=INDEX($EG$5:$EG$44,$A779),J$30&lt;=INDEX($EI$5:$EI$44,$A779)),$A779,0),0)</f>
        <v>0</v>
      </c>
      <c r="K779" s="9">
        <f>IFERROR(IF(AND($B779&gt;=INDEX($EH$5:$EH$44,$A779),$B779&lt;=INDEX($EJ$5:$EJ$44,$A779),K$30&gt;=INDEX($EG$5:$EG$44,$A779),K$30&lt;=INDEX($EI$5:$EI$44,$A779)),$A779,0),0)</f>
        <v>0</v>
      </c>
      <c r="L779" s="9">
        <f>IFERROR(IF(AND($B779&gt;=INDEX($EH$5:$EH$44,$A779),$B779&lt;=INDEX($EJ$5:$EJ$44,$A779),L$30&gt;=INDEX($EG$5:$EG$44,$A779),L$30&lt;=INDEX($EI$5:$EI$44,$A779)),$A779,0),0)</f>
        <v>0</v>
      </c>
      <c r="M779" s="9">
        <f>IFERROR(IF(AND($B779&gt;=INDEX($EH$5:$EH$44,$A779),$B779&lt;=INDEX($EJ$5:$EJ$44,$A779),M$30&gt;=INDEX($EG$5:$EG$44,$A779),M$30&lt;=INDEX($EI$5:$EI$44,$A779)),$A779,0),0)</f>
        <v>0</v>
      </c>
      <c r="N779" s="9">
        <f>IFERROR(IF(AND($B779&gt;=INDEX($EH$5:$EH$44,$A779),$B779&lt;=INDEX($EJ$5:$EJ$44,$A779),N$30&gt;=INDEX($EG$5:$EG$44,$A779),N$30&lt;=INDEX($EI$5:$EI$44,$A779)),$A779,0),0)</f>
        <v>0</v>
      </c>
      <c r="O779" s="9">
        <f>IFERROR(IF(AND($B779&gt;=INDEX($EH$5:$EH$44,$A779),$B779&lt;=INDEX($EJ$5:$EJ$44,$A779),O$30&gt;=INDEX($EG$5:$EG$44,$A779),O$30&lt;=INDEX($EI$5:$EI$44,$A779)),$A779,0),0)</f>
        <v>0</v>
      </c>
      <c r="P779" s="9">
        <f>IFERROR(IF(AND($B779&gt;=INDEX($EH$5:$EH$44,$A779),$B779&lt;=INDEX($EJ$5:$EJ$44,$A779),P$30&gt;=INDEX($EG$5:$EG$44,$A779),P$30&lt;=INDEX($EI$5:$EI$44,$A779)),$A779,0),0)</f>
        <v>0</v>
      </c>
      <c r="Q779" s="9">
        <f>IFERROR(IF(AND($B779&gt;=INDEX($EH$5:$EH$44,$A779),$B779&lt;=INDEX($EJ$5:$EJ$44,$A779),Q$30&gt;=INDEX($EG$5:$EG$44,$A779),Q$30&lt;=INDEX($EI$5:$EI$44,$A779)),$A779,0),0)</f>
        <v>0</v>
      </c>
      <c r="R779" s="9">
        <f>IFERROR(IF(AND($B779&gt;=INDEX($EH$5:$EH$44,$A779),$B779&lt;=INDEX($EJ$5:$EJ$44,$A779),R$30&gt;=INDEX($EG$5:$EG$44,$A779),R$30&lt;=INDEX($EI$5:$EI$44,$A779)),$A779,0),0)</f>
        <v>0</v>
      </c>
      <c r="S779" s="9">
        <f>IFERROR(IF(AND($B779&gt;=INDEX($EH$5:$EH$44,$A779),$B779&lt;=INDEX($EJ$5:$EJ$44,$A779),S$30&gt;=INDEX($EG$5:$EG$44,$A779),S$30&lt;=INDEX($EI$5:$EI$44,$A779)),$A779,0),0)</f>
        <v>0</v>
      </c>
      <c r="T779" s="9">
        <f>IFERROR(IF(AND($B779&gt;=INDEX($EH$5:$EH$44,$A779),$B779&lt;=INDEX($EJ$5:$EJ$44,$A779),T$30&gt;=INDEX($EG$5:$EG$44,$A779),T$30&lt;=INDEX($EI$5:$EI$44,$A779)),$A779,0),0)</f>
        <v>0</v>
      </c>
      <c r="U779" s="9">
        <f>IFERROR(IF(AND($B779&gt;=INDEX($EH$5:$EH$44,$A779),$B779&lt;=INDEX($EJ$5:$EJ$44,$A779),U$30&gt;=INDEX($EG$5:$EG$44,$A779),U$30&lt;=INDEX($EI$5:$EI$44,$A779)),$A779,0),0)</f>
        <v>0</v>
      </c>
      <c r="V779" s="9">
        <f>IFERROR(IF(AND($B779&gt;=INDEX($EH$5:$EH$44,$A779),$B779&lt;=INDEX($EJ$5:$EJ$44,$A779),V$30&gt;=INDEX($EG$5:$EG$44,$A779),V$30&lt;=INDEX($EI$5:$EI$44,$A779)),$A779,0),0)</f>
        <v>0</v>
      </c>
      <c r="W779" s="9">
        <f>IFERROR(IF(AND($B779&gt;=INDEX($EH$5:$EH$44,$A779),$B779&lt;=INDEX($EJ$5:$EJ$44,$A779),W$30&gt;=INDEX($EG$5:$EG$44,$A779),W$30&lt;=INDEX($EI$5:$EI$44,$A779)),$A779,0),0)</f>
        <v>0</v>
      </c>
      <c r="X779" s="9">
        <f>IFERROR(IF(AND($B779&gt;=INDEX($EH$5:$EH$44,$A779),$B779&lt;=INDEX($EJ$5:$EJ$44,$A779),X$30&gt;=INDEX($EG$5:$EG$44,$A779),X$30&lt;=INDEX($EI$5:$EI$44,$A779)),$A779,0),0)</f>
        <v>0</v>
      </c>
      <c r="Y779" s="9">
        <f>IFERROR(IF(AND($B779&gt;=INDEX($EH$5:$EH$44,$A779),$B779&lt;=INDEX($EJ$5:$EJ$44,$A779),Y$30&gt;=INDEX($EG$5:$EG$44,$A779),Y$30&lt;=INDEX($EI$5:$EI$44,$A779)),$A779,0),0)</f>
        <v>0</v>
      </c>
      <c r="Z779" s="9">
        <f>IFERROR(IF(AND($B779&gt;=INDEX($EH$5:$EH$44,$A779),$B779&lt;=INDEX($EJ$5:$EJ$44,$A779),Z$30&gt;=INDEX($EG$5:$EG$44,$A779),Z$30&lt;=INDEX($EI$5:$EI$44,$A779)),$A779,0),0)</f>
        <v>0</v>
      </c>
      <c r="AA779" s="9">
        <f>IFERROR(IF(AND($B779&gt;=INDEX($EH$5:$EH$44,$A779),$B779&lt;=INDEX($EJ$5:$EJ$44,$A779),AA$30&gt;=INDEX($EG$5:$EG$44,$A779),AA$30&lt;=INDEX($EI$5:$EI$44,$A779)),$A779,0),0)</f>
        <v>0</v>
      </c>
      <c r="AB779" s="9">
        <f>IFERROR(IF(AND($B779&gt;=INDEX($EH$5:$EH$44,$A779),$B779&lt;=INDEX($EJ$5:$EJ$44,$A779),AB$30&gt;=INDEX($EG$5:$EG$44,$A779),AB$30&lt;=INDEX($EI$5:$EI$44,$A779)),$A779,0),0)</f>
        <v>0</v>
      </c>
      <c r="AC779" s="9">
        <f>IFERROR(IF(AND($B779&gt;=INDEX($EH$5:$EH$44,$A779),$B779&lt;=INDEX($EJ$5:$EJ$44,$A779),AC$30&gt;=INDEX($EG$5:$EG$44,$A779),AC$30&lt;=INDEX($EI$5:$EI$44,$A779)),$A779,0),0)</f>
        <v>0</v>
      </c>
      <c r="AD779" s="9">
        <f>IFERROR(IF(AND($B779&gt;=INDEX($EH$5:$EH$44,$A779),$B779&lt;=INDEX($EJ$5:$EJ$44,$A779),AD$30&gt;=INDEX($EG$5:$EG$44,$A779),AD$30&lt;=INDEX($EI$5:$EI$44,$A779)),$A779,0),0)</f>
        <v>0</v>
      </c>
      <c r="AE779" s="9">
        <f>IFERROR(IF(AND($B779&gt;=INDEX($EH$5:$EH$44,$A779),$B779&lt;=INDEX($EJ$5:$EJ$44,$A779),AE$30&gt;=INDEX($EG$5:$EG$44,$A779),AE$30&lt;=INDEX($EI$5:$EI$44,$A779)),$A779,0),0)</f>
        <v>0</v>
      </c>
      <c r="AF779" s="9">
        <f>IFERROR(IF(AND($B779&gt;=INDEX($EH$5:$EH$44,$A779),$B779&lt;=INDEX($EJ$5:$EJ$44,$A779),AF$30&gt;=INDEX($EG$5:$EG$44,$A779),AF$30&lt;=INDEX($EI$5:$EI$44,$A779)),$A779,0),0)</f>
        <v>0</v>
      </c>
      <c r="AG779" s="9">
        <f>IFERROR(IF(AND($B779&gt;=INDEX($EH$5:$EH$44,$A779),$B779&lt;=INDEX($EJ$5:$EJ$44,$A779),AG$30&gt;=INDEX($EG$5:$EG$44,$A779),AG$30&lt;=INDEX($EI$5:$EI$44,$A779)),$A779,0),0)</f>
        <v>0</v>
      </c>
      <c r="AH779" s="9"/>
    </row>
    <row r="780" spans="1:34">
      <c r="A780" s="5">
        <f t="shared" si="102"/>
        <v>30</v>
      </c>
      <c r="B780" s="5">
        <f t="shared" si="101"/>
        <v>24</v>
      </c>
      <c r="C780" s="9">
        <f>IFERROR(IF(AND($B780&gt;=INDEX($EH$5:$EH$44,$A780),$B780&lt;=INDEX($EJ$5:$EJ$44,$A780),C$30&gt;=INDEX($EG$5:$EG$44,$A780),C$30&lt;=INDEX($EI$5:$EI$44,$A780)),$A780,0),0)</f>
        <v>0</v>
      </c>
      <c r="D780" s="9">
        <f>IFERROR(IF(AND($B780&gt;=INDEX($EH$5:$EH$44,$A780),$B780&lt;=INDEX($EJ$5:$EJ$44,$A780),D$30&gt;=INDEX($EG$5:$EG$44,$A780),D$30&lt;=INDEX($EI$5:$EI$44,$A780)),$A780,0),0)</f>
        <v>0</v>
      </c>
      <c r="E780" s="9">
        <f>IFERROR(IF(AND($B780&gt;=INDEX($EH$5:$EH$44,$A780),$B780&lt;=INDEX($EJ$5:$EJ$44,$A780),E$30&gt;=INDEX($EG$5:$EG$44,$A780),E$30&lt;=INDEX($EI$5:$EI$44,$A780)),$A780,0),0)</f>
        <v>0</v>
      </c>
      <c r="F780" s="9">
        <f>IFERROR(IF(AND($B780&gt;=INDEX($EH$5:$EH$44,$A780),$B780&lt;=INDEX($EJ$5:$EJ$44,$A780),F$30&gt;=INDEX($EG$5:$EG$44,$A780),F$30&lt;=INDEX($EI$5:$EI$44,$A780)),$A780,0),0)</f>
        <v>0</v>
      </c>
      <c r="G780" s="9">
        <f>IFERROR(IF(AND($B780&gt;=INDEX($EH$5:$EH$44,$A780),$B780&lt;=INDEX($EJ$5:$EJ$44,$A780),G$30&gt;=INDEX($EG$5:$EG$44,$A780),G$30&lt;=INDEX($EI$5:$EI$44,$A780)),$A780,0),0)</f>
        <v>0</v>
      </c>
      <c r="H780" s="9">
        <f>IFERROR(IF(AND($B780&gt;=INDEX($EH$5:$EH$44,$A780),$B780&lt;=INDEX($EJ$5:$EJ$44,$A780),H$30&gt;=INDEX($EG$5:$EG$44,$A780),H$30&lt;=INDEX($EI$5:$EI$44,$A780)),$A780,0),0)</f>
        <v>0</v>
      </c>
      <c r="I780" s="9">
        <f>IFERROR(IF(AND($B780&gt;=INDEX($EH$5:$EH$44,$A780),$B780&lt;=INDEX($EJ$5:$EJ$44,$A780),I$30&gt;=INDEX($EG$5:$EG$44,$A780),I$30&lt;=INDEX($EI$5:$EI$44,$A780)),$A780,0),0)</f>
        <v>0</v>
      </c>
      <c r="J780" s="9">
        <f>IFERROR(IF(AND($B780&gt;=INDEX($EH$5:$EH$44,$A780),$B780&lt;=INDEX($EJ$5:$EJ$44,$A780),J$30&gt;=INDEX($EG$5:$EG$44,$A780),J$30&lt;=INDEX($EI$5:$EI$44,$A780)),$A780,0),0)</f>
        <v>0</v>
      </c>
      <c r="K780" s="9">
        <f>IFERROR(IF(AND($B780&gt;=INDEX($EH$5:$EH$44,$A780),$B780&lt;=INDEX($EJ$5:$EJ$44,$A780),K$30&gt;=INDEX($EG$5:$EG$44,$A780),K$30&lt;=INDEX($EI$5:$EI$44,$A780)),$A780,0),0)</f>
        <v>0</v>
      </c>
      <c r="L780" s="9">
        <f>IFERROR(IF(AND($B780&gt;=INDEX($EH$5:$EH$44,$A780),$B780&lt;=INDEX($EJ$5:$EJ$44,$A780),L$30&gt;=INDEX($EG$5:$EG$44,$A780),L$30&lt;=INDEX($EI$5:$EI$44,$A780)),$A780,0),0)</f>
        <v>0</v>
      </c>
      <c r="M780" s="9">
        <f>IFERROR(IF(AND($B780&gt;=INDEX($EH$5:$EH$44,$A780),$B780&lt;=INDEX($EJ$5:$EJ$44,$A780),M$30&gt;=INDEX($EG$5:$EG$44,$A780),M$30&lt;=INDEX($EI$5:$EI$44,$A780)),$A780,0),0)</f>
        <v>0</v>
      </c>
      <c r="N780" s="9">
        <f>IFERROR(IF(AND($B780&gt;=INDEX($EH$5:$EH$44,$A780),$B780&lt;=INDEX($EJ$5:$EJ$44,$A780),N$30&gt;=INDEX($EG$5:$EG$44,$A780),N$30&lt;=INDEX($EI$5:$EI$44,$A780)),$A780,0),0)</f>
        <v>0</v>
      </c>
      <c r="O780" s="9">
        <f>IFERROR(IF(AND($B780&gt;=INDEX($EH$5:$EH$44,$A780),$B780&lt;=INDEX($EJ$5:$EJ$44,$A780),O$30&gt;=INDEX($EG$5:$EG$44,$A780),O$30&lt;=INDEX($EI$5:$EI$44,$A780)),$A780,0),0)</f>
        <v>0</v>
      </c>
      <c r="P780" s="9">
        <f>IFERROR(IF(AND($B780&gt;=INDEX($EH$5:$EH$44,$A780),$B780&lt;=INDEX($EJ$5:$EJ$44,$A780),P$30&gt;=INDEX($EG$5:$EG$44,$A780),P$30&lt;=INDEX($EI$5:$EI$44,$A780)),$A780,0),0)</f>
        <v>0</v>
      </c>
      <c r="Q780" s="9">
        <f>IFERROR(IF(AND($B780&gt;=INDEX($EH$5:$EH$44,$A780),$B780&lt;=INDEX($EJ$5:$EJ$44,$A780),Q$30&gt;=INDEX($EG$5:$EG$44,$A780),Q$30&lt;=INDEX($EI$5:$EI$44,$A780)),$A780,0),0)</f>
        <v>0</v>
      </c>
      <c r="R780" s="9">
        <f>IFERROR(IF(AND($B780&gt;=INDEX($EH$5:$EH$44,$A780),$B780&lt;=INDEX($EJ$5:$EJ$44,$A780),R$30&gt;=INDEX($EG$5:$EG$44,$A780),R$30&lt;=INDEX($EI$5:$EI$44,$A780)),$A780,0),0)</f>
        <v>0</v>
      </c>
      <c r="S780" s="9">
        <f>IFERROR(IF(AND($B780&gt;=INDEX($EH$5:$EH$44,$A780),$B780&lt;=INDEX($EJ$5:$EJ$44,$A780),S$30&gt;=INDEX($EG$5:$EG$44,$A780),S$30&lt;=INDEX($EI$5:$EI$44,$A780)),$A780,0),0)</f>
        <v>0</v>
      </c>
      <c r="T780" s="9">
        <f>IFERROR(IF(AND($B780&gt;=INDEX($EH$5:$EH$44,$A780),$B780&lt;=INDEX($EJ$5:$EJ$44,$A780),T$30&gt;=INDEX($EG$5:$EG$44,$A780),T$30&lt;=INDEX($EI$5:$EI$44,$A780)),$A780,0),0)</f>
        <v>0</v>
      </c>
      <c r="U780" s="9">
        <f>IFERROR(IF(AND($B780&gt;=INDEX($EH$5:$EH$44,$A780),$B780&lt;=INDEX($EJ$5:$EJ$44,$A780),U$30&gt;=INDEX($EG$5:$EG$44,$A780),U$30&lt;=INDEX($EI$5:$EI$44,$A780)),$A780,0),0)</f>
        <v>0</v>
      </c>
      <c r="V780" s="9">
        <f>IFERROR(IF(AND($B780&gt;=INDEX($EH$5:$EH$44,$A780),$B780&lt;=INDEX($EJ$5:$EJ$44,$A780),V$30&gt;=INDEX($EG$5:$EG$44,$A780),V$30&lt;=INDEX($EI$5:$EI$44,$A780)),$A780,0),0)</f>
        <v>0</v>
      </c>
      <c r="W780" s="9">
        <f>IFERROR(IF(AND($B780&gt;=INDEX($EH$5:$EH$44,$A780),$B780&lt;=INDEX($EJ$5:$EJ$44,$A780),W$30&gt;=INDEX($EG$5:$EG$44,$A780),W$30&lt;=INDEX($EI$5:$EI$44,$A780)),$A780,0),0)</f>
        <v>0</v>
      </c>
      <c r="X780" s="9">
        <f>IFERROR(IF(AND($B780&gt;=INDEX($EH$5:$EH$44,$A780),$B780&lt;=INDEX($EJ$5:$EJ$44,$A780),X$30&gt;=INDEX($EG$5:$EG$44,$A780),X$30&lt;=INDEX($EI$5:$EI$44,$A780)),$A780,0),0)</f>
        <v>0</v>
      </c>
      <c r="Y780" s="9">
        <f>IFERROR(IF(AND($B780&gt;=INDEX($EH$5:$EH$44,$A780),$B780&lt;=INDEX($EJ$5:$EJ$44,$A780),Y$30&gt;=INDEX($EG$5:$EG$44,$A780),Y$30&lt;=INDEX($EI$5:$EI$44,$A780)),$A780,0),0)</f>
        <v>0</v>
      </c>
      <c r="Z780" s="9">
        <f>IFERROR(IF(AND($B780&gt;=INDEX($EH$5:$EH$44,$A780),$B780&lt;=INDEX($EJ$5:$EJ$44,$A780),Z$30&gt;=INDEX($EG$5:$EG$44,$A780),Z$30&lt;=INDEX($EI$5:$EI$44,$A780)),$A780,0),0)</f>
        <v>0</v>
      </c>
      <c r="AA780" s="9">
        <f>IFERROR(IF(AND($B780&gt;=INDEX($EH$5:$EH$44,$A780),$B780&lt;=INDEX($EJ$5:$EJ$44,$A780),AA$30&gt;=INDEX($EG$5:$EG$44,$A780),AA$30&lt;=INDEX($EI$5:$EI$44,$A780)),$A780,0),0)</f>
        <v>0</v>
      </c>
      <c r="AB780" s="9">
        <f>IFERROR(IF(AND($B780&gt;=INDEX($EH$5:$EH$44,$A780),$B780&lt;=INDEX($EJ$5:$EJ$44,$A780),AB$30&gt;=INDEX($EG$5:$EG$44,$A780),AB$30&lt;=INDEX($EI$5:$EI$44,$A780)),$A780,0),0)</f>
        <v>0</v>
      </c>
      <c r="AC780" s="9">
        <f>IFERROR(IF(AND($B780&gt;=INDEX($EH$5:$EH$44,$A780),$B780&lt;=INDEX($EJ$5:$EJ$44,$A780),AC$30&gt;=INDEX($EG$5:$EG$44,$A780),AC$30&lt;=INDEX($EI$5:$EI$44,$A780)),$A780,0),0)</f>
        <v>0</v>
      </c>
      <c r="AD780" s="9">
        <f>IFERROR(IF(AND($B780&gt;=INDEX($EH$5:$EH$44,$A780),$B780&lt;=INDEX($EJ$5:$EJ$44,$A780),AD$30&gt;=INDEX($EG$5:$EG$44,$A780),AD$30&lt;=INDEX($EI$5:$EI$44,$A780)),$A780,0),0)</f>
        <v>0</v>
      </c>
      <c r="AE780" s="9">
        <f>IFERROR(IF(AND($B780&gt;=INDEX($EH$5:$EH$44,$A780),$B780&lt;=INDEX($EJ$5:$EJ$44,$A780),AE$30&gt;=INDEX($EG$5:$EG$44,$A780),AE$30&lt;=INDEX($EI$5:$EI$44,$A780)),$A780,0),0)</f>
        <v>0</v>
      </c>
      <c r="AF780" s="9">
        <f>IFERROR(IF(AND($B780&gt;=INDEX($EH$5:$EH$44,$A780),$B780&lt;=INDEX($EJ$5:$EJ$44,$A780),AF$30&gt;=INDEX($EG$5:$EG$44,$A780),AF$30&lt;=INDEX($EI$5:$EI$44,$A780)),$A780,0),0)</f>
        <v>0</v>
      </c>
      <c r="AG780" s="9">
        <f>IFERROR(IF(AND($B780&gt;=INDEX($EH$5:$EH$44,$A780),$B780&lt;=INDEX($EJ$5:$EJ$44,$A780),AG$30&gt;=INDEX($EG$5:$EG$44,$A780),AG$30&lt;=INDEX($EI$5:$EI$44,$A780)),$A780,0),0)</f>
        <v>0</v>
      </c>
      <c r="AH780" s="9"/>
    </row>
    <row r="781" spans="1:34">
      <c r="A781" s="5">
        <f t="shared" si="102"/>
        <v>31</v>
      </c>
      <c r="B781" s="5">
        <f t="shared" si="101"/>
        <v>0</v>
      </c>
      <c r="C781" s="9">
        <f>IFERROR(IF(AND($B781&gt;=INDEX($EH$5:$EH$44,$A781),$B781&lt;=INDEX($EJ$5:$EJ$44,$A781),C$30&gt;=INDEX($EG$5:$EG$44,$A781),C$30&lt;=INDEX($EI$5:$EI$44,$A781)),$A781,0),0)</f>
        <v>0</v>
      </c>
      <c r="D781" s="9">
        <f>IFERROR(IF(AND($B781&gt;=INDEX($EH$5:$EH$44,$A781),$B781&lt;=INDEX($EJ$5:$EJ$44,$A781),D$30&gt;=INDEX($EG$5:$EG$44,$A781),D$30&lt;=INDEX($EI$5:$EI$44,$A781)),$A781,0),0)</f>
        <v>0</v>
      </c>
      <c r="E781" s="9">
        <f>IFERROR(IF(AND($B781&gt;=INDEX($EH$5:$EH$44,$A781),$B781&lt;=INDEX($EJ$5:$EJ$44,$A781),E$30&gt;=INDEX($EG$5:$EG$44,$A781),E$30&lt;=INDEX($EI$5:$EI$44,$A781)),$A781,0),0)</f>
        <v>0</v>
      </c>
      <c r="F781" s="9">
        <f>IFERROR(IF(AND($B781&gt;=INDEX($EH$5:$EH$44,$A781),$B781&lt;=INDEX($EJ$5:$EJ$44,$A781),F$30&gt;=INDEX($EG$5:$EG$44,$A781),F$30&lt;=INDEX($EI$5:$EI$44,$A781)),$A781,0),0)</f>
        <v>0</v>
      </c>
      <c r="G781" s="9">
        <f>IFERROR(IF(AND($B781&gt;=INDEX($EH$5:$EH$44,$A781),$B781&lt;=INDEX($EJ$5:$EJ$44,$A781),G$30&gt;=INDEX($EG$5:$EG$44,$A781),G$30&lt;=INDEX($EI$5:$EI$44,$A781)),$A781,0),0)</f>
        <v>0</v>
      </c>
      <c r="H781" s="9">
        <f>IFERROR(IF(AND($B781&gt;=INDEX($EH$5:$EH$44,$A781),$B781&lt;=INDEX($EJ$5:$EJ$44,$A781),H$30&gt;=INDEX($EG$5:$EG$44,$A781),H$30&lt;=INDEX($EI$5:$EI$44,$A781)),$A781,0),0)</f>
        <v>0</v>
      </c>
      <c r="I781" s="9">
        <f>IFERROR(IF(AND($B781&gt;=INDEX($EH$5:$EH$44,$A781),$B781&lt;=INDEX($EJ$5:$EJ$44,$A781),I$30&gt;=INDEX($EG$5:$EG$44,$A781),I$30&lt;=INDEX($EI$5:$EI$44,$A781)),$A781,0),0)</f>
        <v>0</v>
      </c>
      <c r="J781" s="9">
        <f>IFERROR(IF(AND($B781&gt;=INDEX($EH$5:$EH$44,$A781),$B781&lt;=INDEX($EJ$5:$EJ$44,$A781),J$30&gt;=INDEX($EG$5:$EG$44,$A781),J$30&lt;=INDEX($EI$5:$EI$44,$A781)),$A781,0),0)</f>
        <v>0</v>
      </c>
      <c r="K781" s="9">
        <f>IFERROR(IF(AND($B781&gt;=INDEX($EH$5:$EH$44,$A781),$B781&lt;=INDEX($EJ$5:$EJ$44,$A781),K$30&gt;=INDEX($EG$5:$EG$44,$A781),K$30&lt;=INDEX($EI$5:$EI$44,$A781)),$A781,0),0)</f>
        <v>0</v>
      </c>
      <c r="L781" s="9">
        <f>IFERROR(IF(AND($B781&gt;=INDEX($EH$5:$EH$44,$A781),$B781&lt;=INDEX($EJ$5:$EJ$44,$A781),L$30&gt;=INDEX($EG$5:$EG$44,$A781),L$30&lt;=INDEX($EI$5:$EI$44,$A781)),$A781,0),0)</f>
        <v>0</v>
      </c>
      <c r="M781" s="9">
        <f>IFERROR(IF(AND($B781&gt;=INDEX($EH$5:$EH$44,$A781),$B781&lt;=INDEX($EJ$5:$EJ$44,$A781),M$30&gt;=INDEX($EG$5:$EG$44,$A781),M$30&lt;=INDEX($EI$5:$EI$44,$A781)),$A781,0),0)</f>
        <v>0</v>
      </c>
      <c r="N781" s="9">
        <f>IFERROR(IF(AND($B781&gt;=INDEX($EH$5:$EH$44,$A781),$B781&lt;=INDEX($EJ$5:$EJ$44,$A781),N$30&gt;=INDEX($EG$5:$EG$44,$A781),N$30&lt;=INDEX($EI$5:$EI$44,$A781)),$A781,0),0)</f>
        <v>0</v>
      </c>
      <c r="O781" s="9">
        <f>IFERROR(IF(AND($B781&gt;=INDEX($EH$5:$EH$44,$A781),$B781&lt;=INDEX($EJ$5:$EJ$44,$A781),O$30&gt;=INDEX($EG$5:$EG$44,$A781),O$30&lt;=INDEX($EI$5:$EI$44,$A781)),$A781,0),0)</f>
        <v>0</v>
      </c>
      <c r="P781" s="9">
        <f>IFERROR(IF(AND($B781&gt;=INDEX($EH$5:$EH$44,$A781),$B781&lt;=INDEX($EJ$5:$EJ$44,$A781),P$30&gt;=INDEX($EG$5:$EG$44,$A781),P$30&lt;=INDEX($EI$5:$EI$44,$A781)),$A781,0),0)</f>
        <v>0</v>
      </c>
      <c r="Q781" s="9">
        <f>IFERROR(IF(AND($B781&gt;=INDEX($EH$5:$EH$44,$A781),$B781&lt;=INDEX($EJ$5:$EJ$44,$A781),Q$30&gt;=INDEX($EG$5:$EG$44,$A781),Q$30&lt;=INDEX($EI$5:$EI$44,$A781)),$A781,0),0)</f>
        <v>0</v>
      </c>
      <c r="R781" s="9">
        <f>IFERROR(IF(AND($B781&gt;=INDEX($EH$5:$EH$44,$A781),$B781&lt;=INDEX($EJ$5:$EJ$44,$A781),R$30&gt;=INDEX($EG$5:$EG$44,$A781),R$30&lt;=INDEX($EI$5:$EI$44,$A781)),$A781,0),0)</f>
        <v>0</v>
      </c>
      <c r="S781" s="9">
        <f>IFERROR(IF(AND($B781&gt;=INDEX($EH$5:$EH$44,$A781),$B781&lt;=INDEX($EJ$5:$EJ$44,$A781),S$30&gt;=INDEX($EG$5:$EG$44,$A781),S$30&lt;=INDEX($EI$5:$EI$44,$A781)),$A781,0),0)</f>
        <v>0</v>
      </c>
      <c r="T781" s="9">
        <f>IFERROR(IF(AND($B781&gt;=INDEX($EH$5:$EH$44,$A781),$B781&lt;=INDEX($EJ$5:$EJ$44,$A781),T$30&gt;=INDEX($EG$5:$EG$44,$A781),T$30&lt;=INDEX($EI$5:$EI$44,$A781)),$A781,0),0)</f>
        <v>0</v>
      </c>
      <c r="U781" s="9">
        <f>IFERROR(IF(AND($B781&gt;=INDEX($EH$5:$EH$44,$A781),$B781&lt;=INDEX($EJ$5:$EJ$44,$A781),U$30&gt;=INDEX($EG$5:$EG$44,$A781),U$30&lt;=INDEX($EI$5:$EI$44,$A781)),$A781,0),0)</f>
        <v>0</v>
      </c>
      <c r="V781" s="9">
        <f>IFERROR(IF(AND($B781&gt;=INDEX($EH$5:$EH$44,$A781),$B781&lt;=INDEX($EJ$5:$EJ$44,$A781),V$30&gt;=INDEX($EG$5:$EG$44,$A781),V$30&lt;=INDEX($EI$5:$EI$44,$A781)),$A781,0),0)</f>
        <v>0</v>
      </c>
      <c r="W781" s="9">
        <f>IFERROR(IF(AND($B781&gt;=INDEX($EH$5:$EH$44,$A781),$B781&lt;=INDEX($EJ$5:$EJ$44,$A781),W$30&gt;=INDEX($EG$5:$EG$44,$A781),W$30&lt;=INDEX($EI$5:$EI$44,$A781)),$A781,0),0)</f>
        <v>0</v>
      </c>
      <c r="X781" s="9">
        <f>IFERROR(IF(AND($B781&gt;=INDEX($EH$5:$EH$44,$A781),$B781&lt;=INDEX($EJ$5:$EJ$44,$A781),X$30&gt;=INDEX($EG$5:$EG$44,$A781),X$30&lt;=INDEX($EI$5:$EI$44,$A781)),$A781,0),0)</f>
        <v>0</v>
      </c>
      <c r="Y781" s="9">
        <f>IFERROR(IF(AND($B781&gt;=INDEX($EH$5:$EH$44,$A781),$B781&lt;=INDEX($EJ$5:$EJ$44,$A781),Y$30&gt;=INDEX($EG$5:$EG$44,$A781),Y$30&lt;=INDEX($EI$5:$EI$44,$A781)),$A781,0),0)</f>
        <v>0</v>
      </c>
      <c r="Z781" s="9">
        <f>IFERROR(IF(AND($B781&gt;=INDEX($EH$5:$EH$44,$A781),$B781&lt;=INDEX($EJ$5:$EJ$44,$A781),Z$30&gt;=INDEX($EG$5:$EG$44,$A781),Z$30&lt;=INDEX($EI$5:$EI$44,$A781)),$A781,0),0)</f>
        <v>0</v>
      </c>
      <c r="AA781" s="9">
        <f>IFERROR(IF(AND($B781&gt;=INDEX($EH$5:$EH$44,$A781),$B781&lt;=INDEX($EJ$5:$EJ$44,$A781),AA$30&gt;=INDEX($EG$5:$EG$44,$A781),AA$30&lt;=INDEX($EI$5:$EI$44,$A781)),$A781,0),0)</f>
        <v>0</v>
      </c>
      <c r="AB781" s="9">
        <f>IFERROR(IF(AND($B781&gt;=INDEX($EH$5:$EH$44,$A781),$B781&lt;=INDEX($EJ$5:$EJ$44,$A781),AB$30&gt;=INDEX($EG$5:$EG$44,$A781),AB$30&lt;=INDEX($EI$5:$EI$44,$A781)),$A781,0),0)</f>
        <v>0</v>
      </c>
      <c r="AC781" s="9">
        <f>IFERROR(IF(AND($B781&gt;=INDEX($EH$5:$EH$44,$A781),$B781&lt;=INDEX($EJ$5:$EJ$44,$A781),AC$30&gt;=INDEX($EG$5:$EG$44,$A781),AC$30&lt;=INDEX($EI$5:$EI$44,$A781)),$A781,0),0)</f>
        <v>0</v>
      </c>
      <c r="AD781" s="9">
        <f>IFERROR(IF(AND($B781&gt;=INDEX($EH$5:$EH$44,$A781),$B781&lt;=INDEX($EJ$5:$EJ$44,$A781),AD$30&gt;=INDEX($EG$5:$EG$44,$A781),AD$30&lt;=INDEX($EI$5:$EI$44,$A781)),$A781,0),0)</f>
        <v>0</v>
      </c>
      <c r="AE781" s="9">
        <f>IFERROR(IF(AND($B781&gt;=INDEX($EH$5:$EH$44,$A781),$B781&lt;=INDEX($EJ$5:$EJ$44,$A781),AE$30&gt;=INDEX($EG$5:$EG$44,$A781),AE$30&lt;=INDEX($EI$5:$EI$44,$A781)),$A781,0),0)</f>
        <v>0</v>
      </c>
      <c r="AF781" s="9">
        <f>IFERROR(IF(AND($B781&gt;=INDEX($EH$5:$EH$44,$A781),$B781&lt;=INDEX($EJ$5:$EJ$44,$A781),AF$30&gt;=INDEX($EG$5:$EG$44,$A781),AF$30&lt;=INDEX($EI$5:$EI$44,$A781)),$A781,0),0)</f>
        <v>0</v>
      </c>
      <c r="AG781" s="9">
        <f>IFERROR(IF(AND($B781&gt;=INDEX($EH$5:$EH$44,$A781),$B781&lt;=INDEX($EJ$5:$EJ$44,$A781),AG$30&gt;=INDEX($EG$5:$EG$44,$A781),AG$30&lt;=INDEX($EI$5:$EI$44,$A781)),$A781,0),0)</f>
        <v>0</v>
      </c>
      <c r="AH781" s="9"/>
    </row>
    <row r="782" spans="1:34">
      <c r="A782" s="5">
        <f t="shared" si="102"/>
        <v>31</v>
      </c>
      <c r="B782" s="5">
        <f t="shared" si="101"/>
        <v>1</v>
      </c>
      <c r="C782" s="9">
        <f>IFERROR(IF(AND($B782&gt;=INDEX($EH$5:$EH$44,$A782),$B782&lt;=INDEX($EJ$5:$EJ$44,$A782),C$30&gt;=INDEX($EG$5:$EG$44,$A782),C$30&lt;=INDEX($EI$5:$EI$44,$A782)),$A782,0),0)</f>
        <v>0</v>
      </c>
      <c r="D782" s="9">
        <f>IFERROR(IF(AND($B782&gt;=INDEX($EH$5:$EH$44,$A782),$B782&lt;=INDEX($EJ$5:$EJ$44,$A782),D$30&gt;=INDEX($EG$5:$EG$44,$A782),D$30&lt;=INDEX($EI$5:$EI$44,$A782)),$A782,0),0)</f>
        <v>0</v>
      </c>
      <c r="E782" s="9">
        <f>IFERROR(IF(AND($B782&gt;=INDEX($EH$5:$EH$44,$A782),$B782&lt;=INDEX($EJ$5:$EJ$44,$A782),E$30&gt;=INDEX($EG$5:$EG$44,$A782),E$30&lt;=INDEX($EI$5:$EI$44,$A782)),$A782,0),0)</f>
        <v>0</v>
      </c>
      <c r="F782" s="9">
        <f>IFERROR(IF(AND($B782&gt;=INDEX($EH$5:$EH$44,$A782),$B782&lt;=INDEX($EJ$5:$EJ$44,$A782),F$30&gt;=INDEX($EG$5:$EG$44,$A782),F$30&lt;=INDEX($EI$5:$EI$44,$A782)),$A782,0),0)</f>
        <v>0</v>
      </c>
      <c r="G782" s="9">
        <f>IFERROR(IF(AND($B782&gt;=INDEX($EH$5:$EH$44,$A782),$B782&lt;=INDEX($EJ$5:$EJ$44,$A782),G$30&gt;=INDEX($EG$5:$EG$44,$A782),G$30&lt;=INDEX($EI$5:$EI$44,$A782)),$A782,0),0)</f>
        <v>0</v>
      </c>
      <c r="H782" s="9">
        <f>IFERROR(IF(AND($B782&gt;=INDEX($EH$5:$EH$44,$A782),$B782&lt;=INDEX($EJ$5:$EJ$44,$A782),H$30&gt;=INDEX($EG$5:$EG$44,$A782),H$30&lt;=INDEX($EI$5:$EI$44,$A782)),$A782,0),0)</f>
        <v>0</v>
      </c>
      <c r="I782" s="9">
        <f>IFERROR(IF(AND($B782&gt;=INDEX($EH$5:$EH$44,$A782),$B782&lt;=INDEX($EJ$5:$EJ$44,$A782),I$30&gt;=INDEX($EG$5:$EG$44,$A782),I$30&lt;=INDEX($EI$5:$EI$44,$A782)),$A782,0),0)</f>
        <v>0</v>
      </c>
      <c r="J782" s="9">
        <f>IFERROR(IF(AND($B782&gt;=INDEX($EH$5:$EH$44,$A782),$B782&lt;=INDEX($EJ$5:$EJ$44,$A782),J$30&gt;=INDEX($EG$5:$EG$44,$A782),J$30&lt;=INDEX($EI$5:$EI$44,$A782)),$A782,0),0)</f>
        <v>0</v>
      </c>
      <c r="K782" s="9">
        <f>IFERROR(IF(AND($B782&gt;=INDEX($EH$5:$EH$44,$A782),$B782&lt;=INDEX($EJ$5:$EJ$44,$A782),K$30&gt;=INDEX($EG$5:$EG$44,$A782),K$30&lt;=INDEX($EI$5:$EI$44,$A782)),$A782,0),0)</f>
        <v>0</v>
      </c>
      <c r="L782" s="9">
        <f>IFERROR(IF(AND($B782&gt;=INDEX($EH$5:$EH$44,$A782),$B782&lt;=INDEX($EJ$5:$EJ$44,$A782),L$30&gt;=INDEX($EG$5:$EG$44,$A782),L$30&lt;=INDEX($EI$5:$EI$44,$A782)),$A782,0),0)</f>
        <v>0</v>
      </c>
      <c r="M782" s="9">
        <f>IFERROR(IF(AND($B782&gt;=INDEX($EH$5:$EH$44,$A782),$B782&lt;=INDEX($EJ$5:$EJ$44,$A782),M$30&gt;=INDEX($EG$5:$EG$44,$A782),M$30&lt;=INDEX($EI$5:$EI$44,$A782)),$A782,0),0)</f>
        <v>0</v>
      </c>
      <c r="N782" s="9">
        <f>IFERROR(IF(AND($B782&gt;=INDEX($EH$5:$EH$44,$A782),$B782&lt;=INDEX($EJ$5:$EJ$44,$A782),N$30&gt;=INDEX($EG$5:$EG$44,$A782),N$30&lt;=INDEX($EI$5:$EI$44,$A782)),$A782,0),0)</f>
        <v>0</v>
      </c>
      <c r="O782" s="9">
        <f>IFERROR(IF(AND($B782&gt;=INDEX($EH$5:$EH$44,$A782),$B782&lt;=INDEX($EJ$5:$EJ$44,$A782),O$30&gt;=INDEX($EG$5:$EG$44,$A782),O$30&lt;=INDEX($EI$5:$EI$44,$A782)),$A782,0),0)</f>
        <v>0</v>
      </c>
      <c r="P782" s="9">
        <f>IFERROR(IF(AND($B782&gt;=INDEX($EH$5:$EH$44,$A782),$B782&lt;=INDEX($EJ$5:$EJ$44,$A782),P$30&gt;=INDEX($EG$5:$EG$44,$A782),P$30&lt;=INDEX($EI$5:$EI$44,$A782)),$A782,0),0)</f>
        <v>0</v>
      </c>
      <c r="Q782" s="9">
        <f>IFERROR(IF(AND($B782&gt;=INDEX($EH$5:$EH$44,$A782),$B782&lt;=INDEX($EJ$5:$EJ$44,$A782),Q$30&gt;=INDEX($EG$5:$EG$44,$A782),Q$30&lt;=INDEX($EI$5:$EI$44,$A782)),$A782,0),0)</f>
        <v>0</v>
      </c>
      <c r="R782" s="9">
        <f>IFERROR(IF(AND($B782&gt;=INDEX($EH$5:$EH$44,$A782),$B782&lt;=INDEX($EJ$5:$EJ$44,$A782),R$30&gt;=INDEX($EG$5:$EG$44,$A782),R$30&lt;=INDEX($EI$5:$EI$44,$A782)),$A782,0),0)</f>
        <v>0</v>
      </c>
      <c r="S782" s="9">
        <f>IFERROR(IF(AND($B782&gt;=INDEX($EH$5:$EH$44,$A782),$B782&lt;=INDEX($EJ$5:$EJ$44,$A782),S$30&gt;=INDEX($EG$5:$EG$44,$A782),S$30&lt;=INDEX($EI$5:$EI$44,$A782)),$A782,0),0)</f>
        <v>0</v>
      </c>
      <c r="T782" s="9">
        <f>IFERROR(IF(AND($B782&gt;=INDEX($EH$5:$EH$44,$A782),$B782&lt;=INDEX($EJ$5:$EJ$44,$A782),T$30&gt;=INDEX($EG$5:$EG$44,$A782),T$30&lt;=INDEX($EI$5:$EI$44,$A782)),$A782,0),0)</f>
        <v>0</v>
      </c>
      <c r="U782" s="9">
        <f>IFERROR(IF(AND($B782&gt;=INDEX($EH$5:$EH$44,$A782),$B782&lt;=INDEX($EJ$5:$EJ$44,$A782),U$30&gt;=INDEX($EG$5:$EG$44,$A782),U$30&lt;=INDEX($EI$5:$EI$44,$A782)),$A782,0),0)</f>
        <v>0</v>
      </c>
      <c r="V782" s="9">
        <f>IFERROR(IF(AND($B782&gt;=INDEX($EH$5:$EH$44,$A782),$B782&lt;=INDEX($EJ$5:$EJ$44,$A782),V$30&gt;=INDEX($EG$5:$EG$44,$A782),V$30&lt;=INDEX($EI$5:$EI$44,$A782)),$A782,0),0)</f>
        <v>0</v>
      </c>
      <c r="W782" s="9">
        <f>IFERROR(IF(AND($B782&gt;=INDEX($EH$5:$EH$44,$A782),$B782&lt;=INDEX($EJ$5:$EJ$44,$A782),W$30&gt;=INDEX($EG$5:$EG$44,$A782),W$30&lt;=INDEX($EI$5:$EI$44,$A782)),$A782,0),0)</f>
        <v>0</v>
      </c>
      <c r="X782" s="9">
        <f>IFERROR(IF(AND($B782&gt;=INDEX($EH$5:$EH$44,$A782),$B782&lt;=INDEX($EJ$5:$EJ$44,$A782),X$30&gt;=INDEX($EG$5:$EG$44,$A782),X$30&lt;=INDEX($EI$5:$EI$44,$A782)),$A782,0),0)</f>
        <v>0</v>
      </c>
      <c r="Y782" s="9">
        <f>IFERROR(IF(AND($B782&gt;=INDEX($EH$5:$EH$44,$A782),$B782&lt;=INDEX($EJ$5:$EJ$44,$A782),Y$30&gt;=INDEX($EG$5:$EG$44,$A782),Y$30&lt;=INDEX($EI$5:$EI$44,$A782)),$A782,0),0)</f>
        <v>0</v>
      </c>
      <c r="Z782" s="9">
        <f>IFERROR(IF(AND($B782&gt;=INDEX($EH$5:$EH$44,$A782),$B782&lt;=INDEX($EJ$5:$EJ$44,$A782),Z$30&gt;=INDEX($EG$5:$EG$44,$A782),Z$30&lt;=INDEX($EI$5:$EI$44,$A782)),$A782,0),0)</f>
        <v>0</v>
      </c>
      <c r="AA782" s="9">
        <f>IFERROR(IF(AND($B782&gt;=INDEX($EH$5:$EH$44,$A782),$B782&lt;=INDEX($EJ$5:$EJ$44,$A782),AA$30&gt;=INDEX($EG$5:$EG$44,$A782),AA$30&lt;=INDEX($EI$5:$EI$44,$A782)),$A782,0),0)</f>
        <v>0</v>
      </c>
      <c r="AB782" s="9">
        <f>IFERROR(IF(AND($B782&gt;=INDEX($EH$5:$EH$44,$A782),$B782&lt;=INDEX($EJ$5:$EJ$44,$A782),AB$30&gt;=INDEX($EG$5:$EG$44,$A782),AB$30&lt;=INDEX($EI$5:$EI$44,$A782)),$A782,0),0)</f>
        <v>0</v>
      </c>
      <c r="AC782" s="9">
        <f>IFERROR(IF(AND($B782&gt;=INDEX($EH$5:$EH$44,$A782),$B782&lt;=INDEX($EJ$5:$EJ$44,$A782),AC$30&gt;=INDEX($EG$5:$EG$44,$A782),AC$30&lt;=INDEX($EI$5:$EI$44,$A782)),$A782,0),0)</f>
        <v>0</v>
      </c>
      <c r="AD782" s="9">
        <f>IFERROR(IF(AND($B782&gt;=INDEX($EH$5:$EH$44,$A782),$B782&lt;=INDEX($EJ$5:$EJ$44,$A782),AD$30&gt;=INDEX($EG$5:$EG$44,$A782),AD$30&lt;=INDEX($EI$5:$EI$44,$A782)),$A782,0),0)</f>
        <v>0</v>
      </c>
      <c r="AE782" s="9">
        <f>IFERROR(IF(AND($B782&gt;=INDEX($EH$5:$EH$44,$A782),$B782&lt;=INDEX($EJ$5:$EJ$44,$A782),AE$30&gt;=INDEX($EG$5:$EG$44,$A782),AE$30&lt;=INDEX($EI$5:$EI$44,$A782)),$A782,0),0)</f>
        <v>0</v>
      </c>
      <c r="AF782" s="9">
        <f>IFERROR(IF(AND($B782&gt;=INDEX($EH$5:$EH$44,$A782),$B782&lt;=INDEX($EJ$5:$EJ$44,$A782),AF$30&gt;=INDEX($EG$5:$EG$44,$A782),AF$30&lt;=INDEX($EI$5:$EI$44,$A782)),$A782,0),0)</f>
        <v>0</v>
      </c>
      <c r="AG782" s="9">
        <f>IFERROR(IF(AND($B782&gt;=INDEX($EH$5:$EH$44,$A782),$B782&lt;=INDEX($EJ$5:$EJ$44,$A782),AG$30&gt;=INDEX($EG$5:$EG$44,$A782),AG$30&lt;=INDEX($EI$5:$EI$44,$A782)),$A782,0),0)</f>
        <v>0</v>
      </c>
      <c r="AH782" s="9"/>
    </row>
    <row r="783" spans="1:34">
      <c r="A783" s="5">
        <f t="shared" si="102"/>
        <v>31</v>
      </c>
      <c r="B783" s="5">
        <f t="shared" si="101"/>
        <v>2</v>
      </c>
      <c r="C783" s="9">
        <f>IFERROR(IF(AND($B783&gt;=INDEX($EH$5:$EH$44,$A783),$B783&lt;=INDEX($EJ$5:$EJ$44,$A783),C$30&gt;=INDEX($EG$5:$EG$44,$A783),C$30&lt;=INDEX($EI$5:$EI$44,$A783)),$A783,0),0)</f>
        <v>0</v>
      </c>
      <c r="D783" s="9">
        <f>IFERROR(IF(AND($B783&gt;=INDEX($EH$5:$EH$44,$A783),$B783&lt;=INDEX($EJ$5:$EJ$44,$A783),D$30&gt;=INDEX($EG$5:$EG$44,$A783),D$30&lt;=INDEX($EI$5:$EI$44,$A783)),$A783,0),0)</f>
        <v>0</v>
      </c>
      <c r="E783" s="9">
        <f>IFERROR(IF(AND($B783&gt;=INDEX($EH$5:$EH$44,$A783),$B783&lt;=INDEX($EJ$5:$EJ$44,$A783),E$30&gt;=INDEX($EG$5:$EG$44,$A783),E$30&lt;=INDEX($EI$5:$EI$44,$A783)),$A783,0),0)</f>
        <v>0</v>
      </c>
      <c r="F783" s="9">
        <f>IFERROR(IF(AND($B783&gt;=INDEX($EH$5:$EH$44,$A783),$B783&lt;=INDEX($EJ$5:$EJ$44,$A783),F$30&gt;=INDEX($EG$5:$EG$44,$A783),F$30&lt;=INDEX($EI$5:$EI$44,$A783)),$A783,0),0)</f>
        <v>0</v>
      </c>
      <c r="G783" s="9">
        <f>IFERROR(IF(AND($B783&gt;=INDEX($EH$5:$EH$44,$A783),$B783&lt;=INDEX($EJ$5:$EJ$44,$A783),G$30&gt;=INDEX($EG$5:$EG$44,$A783),G$30&lt;=INDEX($EI$5:$EI$44,$A783)),$A783,0),0)</f>
        <v>0</v>
      </c>
      <c r="H783" s="9">
        <f>IFERROR(IF(AND($B783&gt;=INDEX($EH$5:$EH$44,$A783),$B783&lt;=INDEX($EJ$5:$EJ$44,$A783),H$30&gt;=INDEX($EG$5:$EG$44,$A783),H$30&lt;=INDEX($EI$5:$EI$44,$A783)),$A783,0),0)</f>
        <v>0</v>
      </c>
      <c r="I783" s="9">
        <f>IFERROR(IF(AND($B783&gt;=INDEX($EH$5:$EH$44,$A783),$B783&lt;=INDEX($EJ$5:$EJ$44,$A783),I$30&gt;=INDEX($EG$5:$EG$44,$A783),I$30&lt;=INDEX($EI$5:$EI$44,$A783)),$A783,0),0)</f>
        <v>0</v>
      </c>
      <c r="J783" s="9">
        <f>IFERROR(IF(AND($B783&gt;=INDEX($EH$5:$EH$44,$A783),$B783&lt;=INDEX($EJ$5:$EJ$44,$A783),J$30&gt;=INDEX($EG$5:$EG$44,$A783),J$30&lt;=INDEX($EI$5:$EI$44,$A783)),$A783,0),0)</f>
        <v>0</v>
      </c>
      <c r="K783" s="9">
        <f>IFERROR(IF(AND($B783&gt;=INDEX($EH$5:$EH$44,$A783),$B783&lt;=INDEX($EJ$5:$EJ$44,$A783),K$30&gt;=INDEX($EG$5:$EG$44,$A783),K$30&lt;=INDEX($EI$5:$EI$44,$A783)),$A783,0),0)</f>
        <v>0</v>
      </c>
      <c r="L783" s="9">
        <f>IFERROR(IF(AND($B783&gt;=INDEX($EH$5:$EH$44,$A783),$B783&lt;=INDEX($EJ$5:$EJ$44,$A783),L$30&gt;=INDEX($EG$5:$EG$44,$A783),L$30&lt;=INDEX($EI$5:$EI$44,$A783)),$A783,0),0)</f>
        <v>0</v>
      </c>
      <c r="M783" s="9">
        <f>IFERROR(IF(AND($B783&gt;=INDEX($EH$5:$EH$44,$A783),$B783&lt;=INDEX($EJ$5:$EJ$44,$A783),M$30&gt;=INDEX($EG$5:$EG$44,$A783),M$30&lt;=INDEX($EI$5:$EI$44,$A783)),$A783,0),0)</f>
        <v>0</v>
      </c>
      <c r="N783" s="9">
        <f>IFERROR(IF(AND($B783&gt;=INDEX($EH$5:$EH$44,$A783),$B783&lt;=INDEX($EJ$5:$EJ$44,$A783),N$30&gt;=INDEX($EG$5:$EG$44,$A783),N$30&lt;=INDEX($EI$5:$EI$44,$A783)),$A783,0),0)</f>
        <v>0</v>
      </c>
      <c r="O783" s="9">
        <f>IFERROR(IF(AND($B783&gt;=INDEX($EH$5:$EH$44,$A783),$B783&lt;=INDEX($EJ$5:$EJ$44,$A783),O$30&gt;=INDEX($EG$5:$EG$44,$A783),O$30&lt;=INDEX($EI$5:$EI$44,$A783)),$A783,0),0)</f>
        <v>0</v>
      </c>
      <c r="P783" s="9">
        <f>IFERROR(IF(AND($B783&gt;=INDEX($EH$5:$EH$44,$A783),$B783&lt;=INDEX($EJ$5:$EJ$44,$A783),P$30&gt;=INDEX($EG$5:$EG$44,$A783),P$30&lt;=INDEX($EI$5:$EI$44,$A783)),$A783,0),0)</f>
        <v>0</v>
      </c>
      <c r="Q783" s="9">
        <f>IFERROR(IF(AND($B783&gt;=INDEX($EH$5:$EH$44,$A783),$B783&lt;=INDEX($EJ$5:$EJ$44,$A783),Q$30&gt;=INDEX($EG$5:$EG$44,$A783),Q$30&lt;=INDEX($EI$5:$EI$44,$A783)),$A783,0),0)</f>
        <v>0</v>
      </c>
      <c r="R783" s="9">
        <f>IFERROR(IF(AND($B783&gt;=INDEX($EH$5:$EH$44,$A783),$B783&lt;=INDEX($EJ$5:$EJ$44,$A783),R$30&gt;=INDEX($EG$5:$EG$44,$A783),R$30&lt;=INDEX($EI$5:$EI$44,$A783)),$A783,0),0)</f>
        <v>0</v>
      </c>
      <c r="S783" s="9">
        <f>IFERROR(IF(AND($B783&gt;=INDEX($EH$5:$EH$44,$A783),$B783&lt;=INDEX($EJ$5:$EJ$44,$A783),S$30&gt;=INDEX($EG$5:$EG$44,$A783),S$30&lt;=INDEX($EI$5:$EI$44,$A783)),$A783,0),0)</f>
        <v>0</v>
      </c>
      <c r="T783" s="9">
        <f>IFERROR(IF(AND($B783&gt;=INDEX($EH$5:$EH$44,$A783),$B783&lt;=INDEX($EJ$5:$EJ$44,$A783),T$30&gt;=INDEX($EG$5:$EG$44,$A783),T$30&lt;=INDEX($EI$5:$EI$44,$A783)),$A783,0),0)</f>
        <v>0</v>
      </c>
      <c r="U783" s="9">
        <f>IFERROR(IF(AND($B783&gt;=INDEX($EH$5:$EH$44,$A783),$B783&lt;=INDEX($EJ$5:$EJ$44,$A783),U$30&gt;=INDEX($EG$5:$EG$44,$A783),U$30&lt;=INDEX($EI$5:$EI$44,$A783)),$A783,0),0)</f>
        <v>0</v>
      </c>
      <c r="V783" s="9">
        <f>IFERROR(IF(AND($B783&gt;=INDEX($EH$5:$EH$44,$A783),$B783&lt;=INDEX($EJ$5:$EJ$44,$A783),V$30&gt;=INDEX($EG$5:$EG$44,$A783),V$30&lt;=INDEX($EI$5:$EI$44,$A783)),$A783,0),0)</f>
        <v>0</v>
      </c>
      <c r="W783" s="9">
        <f>IFERROR(IF(AND($B783&gt;=INDEX($EH$5:$EH$44,$A783),$B783&lt;=INDEX($EJ$5:$EJ$44,$A783),W$30&gt;=INDEX($EG$5:$EG$44,$A783),W$30&lt;=INDEX($EI$5:$EI$44,$A783)),$A783,0),0)</f>
        <v>0</v>
      </c>
      <c r="X783" s="9">
        <f>IFERROR(IF(AND($B783&gt;=INDEX($EH$5:$EH$44,$A783),$B783&lt;=INDEX($EJ$5:$EJ$44,$A783),X$30&gt;=INDEX($EG$5:$EG$44,$A783),X$30&lt;=INDEX($EI$5:$EI$44,$A783)),$A783,0),0)</f>
        <v>0</v>
      </c>
      <c r="Y783" s="9">
        <f>IFERROR(IF(AND($B783&gt;=INDEX($EH$5:$EH$44,$A783),$B783&lt;=INDEX($EJ$5:$EJ$44,$A783),Y$30&gt;=INDEX($EG$5:$EG$44,$A783),Y$30&lt;=INDEX($EI$5:$EI$44,$A783)),$A783,0),0)</f>
        <v>0</v>
      </c>
      <c r="Z783" s="9">
        <f>IFERROR(IF(AND($B783&gt;=INDEX($EH$5:$EH$44,$A783),$B783&lt;=INDEX($EJ$5:$EJ$44,$A783),Z$30&gt;=INDEX($EG$5:$EG$44,$A783),Z$30&lt;=INDEX($EI$5:$EI$44,$A783)),$A783,0),0)</f>
        <v>0</v>
      </c>
      <c r="AA783" s="9">
        <f>IFERROR(IF(AND($B783&gt;=INDEX($EH$5:$EH$44,$A783),$B783&lt;=INDEX($EJ$5:$EJ$44,$A783),AA$30&gt;=INDEX($EG$5:$EG$44,$A783),AA$30&lt;=INDEX($EI$5:$EI$44,$A783)),$A783,0),0)</f>
        <v>0</v>
      </c>
      <c r="AB783" s="9">
        <f>IFERROR(IF(AND($B783&gt;=INDEX($EH$5:$EH$44,$A783),$B783&lt;=INDEX($EJ$5:$EJ$44,$A783),AB$30&gt;=INDEX($EG$5:$EG$44,$A783),AB$30&lt;=INDEX($EI$5:$EI$44,$A783)),$A783,0),0)</f>
        <v>0</v>
      </c>
      <c r="AC783" s="9">
        <f>IFERROR(IF(AND($B783&gt;=INDEX($EH$5:$EH$44,$A783),$B783&lt;=INDEX($EJ$5:$EJ$44,$A783),AC$30&gt;=INDEX($EG$5:$EG$44,$A783),AC$30&lt;=INDEX($EI$5:$EI$44,$A783)),$A783,0),0)</f>
        <v>0</v>
      </c>
      <c r="AD783" s="9">
        <f>IFERROR(IF(AND($B783&gt;=INDEX($EH$5:$EH$44,$A783),$B783&lt;=INDEX($EJ$5:$EJ$44,$A783),AD$30&gt;=INDEX($EG$5:$EG$44,$A783),AD$30&lt;=INDEX($EI$5:$EI$44,$A783)),$A783,0),0)</f>
        <v>0</v>
      </c>
      <c r="AE783" s="9">
        <f>IFERROR(IF(AND($B783&gt;=INDEX($EH$5:$EH$44,$A783),$B783&lt;=INDEX($EJ$5:$EJ$44,$A783),AE$30&gt;=INDEX($EG$5:$EG$44,$A783),AE$30&lt;=INDEX($EI$5:$EI$44,$A783)),$A783,0),0)</f>
        <v>0</v>
      </c>
      <c r="AF783" s="9">
        <f>IFERROR(IF(AND($B783&gt;=INDEX($EH$5:$EH$44,$A783),$B783&lt;=INDEX($EJ$5:$EJ$44,$A783),AF$30&gt;=INDEX($EG$5:$EG$44,$A783),AF$30&lt;=INDEX($EI$5:$EI$44,$A783)),$A783,0),0)</f>
        <v>0</v>
      </c>
      <c r="AG783" s="9">
        <f>IFERROR(IF(AND($B783&gt;=INDEX($EH$5:$EH$44,$A783),$B783&lt;=INDEX($EJ$5:$EJ$44,$A783),AG$30&gt;=INDEX($EG$5:$EG$44,$A783),AG$30&lt;=INDEX($EI$5:$EI$44,$A783)),$A783,0),0)</f>
        <v>0</v>
      </c>
      <c r="AH783" s="9"/>
    </row>
    <row r="784" spans="1:34">
      <c r="A784" s="5">
        <f t="shared" si="102"/>
        <v>31</v>
      </c>
      <c r="B784" s="5">
        <f t="shared" si="101"/>
        <v>3</v>
      </c>
      <c r="C784" s="9">
        <f>IFERROR(IF(AND($B784&gt;=INDEX($EH$5:$EH$44,$A784),$B784&lt;=INDEX($EJ$5:$EJ$44,$A784),C$30&gt;=INDEX($EG$5:$EG$44,$A784),C$30&lt;=INDEX($EI$5:$EI$44,$A784)),$A784,0),0)</f>
        <v>0</v>
      </c>
      <c r="D784" s="9">
        <f>IFERROR(IF(AND($B784&gt;=INDEX($EH$5:$EH$44,$A784),$B784&lt;=INDEX($EJ$5:$EJ$44,$A784),D$30&gt;=INDEX($EG$5:$EG$44,$A784),D$30&lt;=INDEX($EI$5:$EI$44,$A784)),$A784,0),0)</f>
        <v>0</v>
      </c>
      <c r="E784" s="9">
        <f>IFERROR(IF(AND($B784&gt;=INDEX($EH$5:$EH$44,$A784),$B784&lt;=INDEX($EJ$5:$EJ$44,$A784),E$30&gt;=INDEX($EG$5:$EG$44,$A784),E$30&lt;=INDEX($EI$5:$EI$44,$A784)),$A784,0),0)</f>
        <v>0</v>
      </c>
      <c r="F784" s="9">
        <f>IFERROR(IF(AND($B784&gt;=INDEX($EH$5:$EH$44,$A784),$B784&lt;=INDEX($EJ$5:$EJ$44,$A784),F$30&gt;=INDEX($EG$5:$EG$44,$A784),F$30&lt;=INDEX($EI$5:$EI$44,$A784)),$A784,0),0)</f>
        <v>0</v>
      </c>
      <c r="G784" s="9">
        <f>IFERROR(IF(AND($B784&gt;=INDEX($EH$5:$EH$44,$A784),$B784&lt;=INDEX($EJ$5:$EJ$44,$A784),G$30&gt;=INDEX($EG$5:$EG$44,$A784),G$30&lt;=INDEX($EI$5:$EI$44,$A784)),$A784,0),0)</f>
        <v>0</v>
      </c>
      <c r="H784" s="9">
        <f>IFERROR(IF(AND($B784&gt;=INDEX($EH$5:$EH$44,$A784),$B784&lt;=INDEX($EJ$5:$EJ$44,$A784),H$30&gt;=INDEX($EG$5:$EG$44,$A784),H$30&lt;=INDEX($EI$5:$EI$44,$A784)),$A784,0),0)</f>
        <v>0</v>
      </c>
      <c r="I784" s="9">
        <f>IFERROR(IF(AND($B784&gt;=INDEX($EH$5:$EH$44,$A784),$B784&lt;=INDEX($EJ$5:$EJ$44,$A784),I$30&gt;=INDEX($EG$5:$EG$44,$A784),I$30&lt;=INDEX($EI$5:$EI$44,$A784)),$A784,0),0)</f>
        <v>0</v>
      </c>
      <c r="J784" s="9">
        <f>IFERROR(IF(AND($B784&gt;=INDEX($EH$5:$EH$44,$A784),$B784&lt;=INDEX($EJ$5:$EJ$44,$A784),J$30&gt;=INDEX($EG$5:$EG$44,$A784),J$30&lt;=INDEX($EI$5:$EI$44,$A784)),$A784,0),0)</f>
        <v>0</v>
      </c>
      <c r="K784" s="9">
        <f>IFERROR(IF(AND($B784&gt;=INDEX($EH$5:$EH$44,$A784),$B784&lt;=INDEX($EJ$5:$EJ$44,$A784),K$30&gt;=INDEX($EG$5:$EG$44,$A784),K$30&lt;=INDEX($EI$5:$EI$44,$A784)),$A784,0),0)</f>
        <v>0</v>
      </c>
      <c r="L784" s="9">
        <f>IFERROR(IF(AND($B784&gt;=INDEX($EH$5:$EH$44,$A784),$B784&lt;=INDEX($EJ$5:$EJ$44,$A784),L$30&gt;=INDEX($EG$5:$EG$44,$A784),L$30&lt;=INDEX($EI$5:$EI$44,$A784)),$A784,0),0)</f>
        <v>0</v>
      </c>
      <c r="M784" s="9">
        <f>IFERROR(IF(AND($B784&gt;=INDEX($EH$5:$EH$44,$A784),$B784&lt;=INDEX($EJ$5:$EJ$44,$A784),M$30&gt;=INDEX($EG$5:$EG$44,$A784),M$30&lt;=INDEX($EI$5:$EI$44,$A784)),$A784,0),0)</f>
        <v>0</v>
      </c>
      <c r="N784" s="9">
        <f>IFERROR(IF(AND($B784&gt;=INDEX($EH$5:$EH$44,$A784),$B784&lt;=INDEX($EJ$5:$EJ$44,$A784),N$30&gt;=INDEX($EG$5:$EG$44,$A784),N$30&lt;=INDEX($EI$5:$EI$44,$A784)),$A784,0),0)</f>
        <v>0</v>
      </c>
      <c r="O784" s="9">
        <f>IFERROR(IF(AND($B784&gt;=INDEX($EH$5:$EH$44,$A784),$B784&lt;=INDEX($EJ$5:$EJ$44,$A784),O$30&gt;=INDEX($EG$5:$EG$44,$A784),O$30&lt;=INDEX($EI$5:$EI$44,$A784)),$A784,0),0)</f>
        <v>0</v>
      </c>
      <c r="P784" s="9">
        <f>IFERROR(IF(AND($B784&gt;=INDEX($EH$5:$EH$44,$A784),$B784&lt;=INDEX($EJ$5:$EJ$44,$A784),P$30&gt;=INDEX($EG$5:$EG$44,$A784),P$30&lt;=INDEX($EI$5:$EI$44,$A784)),$A784,0),0)</f>
        <v>0</v>
      </c>
      <c r="Q784" s="9">
        <f>IFERROR(IF(AND($B784&gt;=INDEX($EH$5:$EH$44,$A784),$B784&lt;=INDEX($EJ$5:$EJ$44,$A784),Q$30&gt;=INDEX($EG$5:$EG$44,$A784),Q$30&lt;=INDEX($EI$5:$EI$44,$A784)),$A784,0),0)</f>
        <v>0</v>
      </c>
      <c r="R784" s="9">
        <f>IFERROR(IF(AND($B784&gt;=INDEX($EH$5:$EH$44,$A784),$B784&lt;=INDEX($EJ$5:$EJ$44,$A784),R$30&gt;=INDEX($EG$5:$EG$44,$A784),R$30&lt;=INDEX($EI$5:$EI$44,$A784)),$A784,0),0)</f>
        <v>0</v>
      </c>
      <c r="S784" s="9">
        <f>IFERROR(IF(AND($B784&gt;=INDEX($EH$5:$EH$44,$A784),$B784&lt;=INDEX($EJ$5:$EJ$44,$A784),S$30&gt;=INDEX($EG$5:$EG$44,$A784),S$30&lt;=INDEX($EI$5:$EI$44,$A784)),$A784,0),0)</f>
        <v>0</v>
      </c>
      <c r="T784" s="9">
        <f>IFERROR(IF(AND($B784&gt;=INDEX($EH$5:$EH$44,$A784),$B784&lt;=INDEX($EJ$5:$EJ$44,$A784),T$30&gt;=INDEX($EG$5:$EG$44,$A784),T$30&lt;=INDEX($EI$5:$EI$44,$A784)),$A784,0),0)</f>
        <v>0</v>
      </c>
      <c r="U784" s="9">
        <f>IFERROR(IF(AND($B784&gt;=INDEX($EH$5:$EH$44,$A784),$B784&lt;=INDEX($EJ$5:$EJ$44,$A784),U$30&gt;=INDEX($EG$5:$EG$44,$A784),U$30&lt;=INDEX($EI$5:$EI$44,$A784)),$A784,0),0)</f>
        <v>0</v>
      </c>
      <c r="V784" s="9">
        <f>IFERROR(IF(AND($B784&gt;=INDEX($EH$5:$EH$44,$A784),$B784&lt;=INDEX($EJ$5:$EJ$44,$A784),V$30&gt;=INDEX($EG$5:$EG$44,$A784),V$30&lt;=INDEX($EI$5:$EI$44,$A784)),$A784,0),0)</f>
        <v>0</v>
      </c>
      <c r="W784" s="9">
        <f>IFERROR(IF(AND($B784&gt;=INDEX($EH$5:$EH$44,$A784),$B784&lt;=INDEX($EJ$5:$EJ$44,$A784),W$30&gt;=INDEX($EG$5:$EG$44,$A784),W$30&lt;=INDEX($EI$5:$EI$44,$A784)),$A784,0),0)</f>
        <v>0</v>
      </c>
      <c r="X784" s="9">
        <f>IFERROR(IF(AND($B784&gt;=INDEX($EH$5:$EH$44,$A784),$B784&lt;=INDEX($EJ$5:$EJ$44,$A784),X$30&gt;=INDEX($EG$5:$EG$44,$A784),X$30&lt;=INDEX($EI$5:$EI$44,$A784)),$A784,0),0)</f>
        <v>0</v>
      </c>
      <c r="Y784" s="9">
        <f>IFERROR(IF(AND($B784&gt;=INDEX($EH$5:$EH$44,$A784),$B784&lt;=INDEX($EJ$5:$EJ$44,$A784),Y$30&gt;=INDEX($EG$5:$EG$44,$A784),Y$30&lt;=INDEX($EI$5:$EI$44,$A784)),$A784,0),0)</f>
        <v>0</v>
      </c>
      <c r="Z784" s="9">
        <f>IFERROR(IF(AND($B784&gt;=INDEX($EH$5:$EH$44,$A784),$B784&lt;=INDEX($EJ$5:$EJ$44,$A784),Z$30&gt;=INDEX($EG$5:$EG$44,$A784),Z$30&lt;=INDEX($EI$5:$EI$44,$A784)),$A784,0),0)</f>
        <v>0</v>
      </c>
      <c r="AA784" s="9">
        <f>IFERROR(IF(AND($B784&gt;=INDEX($EH$5:$EH$44,$A784),$B784&lt;=INDEX($EJ$5:$EJ$44,$A784),AA$30&gt;=INDEX($EG$5:$EG$44,$A784),AA$30&lt;=INDEX($EI$5:$EI$44,$A784)),$A784,0),0)</f>
        <v>0</v>
      </c>
      <c r="AB784" s="9">
        <f>IFERROR(IF(AND($B784&gt;=INDEX($EH$5:$EH$44,$A784),$B784&lt;=INDEX($EJ$5:$EJ$44,$A784),AB$30&gt;=INDEX($EG$5:$EG$44,$A784),AB$30&lt;=INDEX($EI$5:$EI$44,$A784)),$A784,0),0)</f>
        <v>0</v>
      </c>
      <c r="AC784" s="9">
        <f>IFERROR(IF(AND($B784&gt;=INDEX($EH$5:$EH$44,$A784),$B784&lt;=INDEX($EJ$5:$EJ$44,$A784),AC$30&gt;=INDEX($EG$5:$EG$44,$A784),AC$30&lt;=INDEX($EI$5:$EI$44,$A784)),$A784,0),0)</f>
        <v>0</v>
      </c>
      <c r="AD784" s="9">
        <f>IFERROR(IF(AND($B784&gt;=INDEX($EH$5:$EH$44,$A784),$B784&lt;=INDEX($EJ$5:$EJ$44,$A784),AD$30&gt;=INDEX($EG$5:$EG$44,$A784),AD$30&lt;=INDEX($EI$5:$EI$44,$A784)),$A784,0),0)</f>
        <v>0</v>
      </c>
      <c r="AE784" s="9">
        <f>IFERROR(IF(AND($B784&gt;=INDEX($EH$5:$EH$44,$A784),$B784&lt;=INDEX($EJ$5:$EJ$44,$A784),AE$30&gt;=INDEX($EG$5:$EG$44,$A784),AE$30&lt;=INDEX($EI$5:$EI$44,$A784)),$A784,0),0)</f>
        <v>0</v>
      </c>
      <c r="AF784" s="9">
        <f>IFERROR(IF(AND($B784&gt;=INDEX($EH$5:$EH$44,$A784),$B784&lt;=INDEX($EJ$5:$EJ$44,$A784),AF$30&gt;=INDEX($EG$5:$EG$44,$A784),AF$30&lt;=INDEX($EI$5:$EI$44,$A784)),$A784,0),0)</f>
        <v>0</v>
      </c>
      <c r="AG784" s="9">
        <f>IFERROR(IF(AND($B784&gt;=INDEX($EH$5:$EH$44,$A784),$B784&lt;=INDEX($EJ$5:$EJ$44,$A784),AG$30&gt;=INDEX($EG$5:$EG$44,$A784),AG$30&lt;=INDEX($EI$5:$EI$44,$A784)),$A784,0),0)</f>
        <v>0</v>
      </c>
      <c r="AH784" s="9"/>
    </row>
    <row r="785" spans="1:34">
      <c r="A785" s="5">
        <f t="shared" si="102"/>
        <v>31</v>
      </c>
      <c r="B785" s="5">
        <f t="shared" si="101"/>
        <v>4</v>
      </c>
      <c r="C785" s="9">
        <f>IFERROR(IF(AND($B785&gt;=INDEX($EH$5:$EH$44,$A785),$B785&lt;=INDEX($EJ$5:$EJ$44,$A785),C$30&gt;=INDEX($EG$5:$EG$44,$A785),C$30&lt;=INDEX($EI$5:$EI$44,$A785)),$A785,0),0)</f>
        <v>0</v>
      </c>
      <c r="D785" s="9">
        <f>IFERROR(IF(AND($B785&gt;=INDEX($EH$5:$EH$44,$A785),$B785&lt;=INDEX($EJ$5:$EJ$44,$A785),D$30&gt;=INDEX($EG$5:$EG$44,$A785),D$30&lt;=INDEX($EI$5:$EI$44,$A785)),$A785,0),0)</f>
        <v>0</v>
      </c>
      <c r="E785" s="9">
        <f>IFERROR(IF(AND($B785&gt;=INDEX($EH$5:$EH$44,$A785),$B785&lt;=INDEX($EJ$5:$EJ$44,$A785),E$30&gt;=INDEX($EG$5:$EG$44,$A785),E$30&lt;=INDEX($EI$5:$EI$44,$A785)),$A785,0),0)</f>
        <v>0</v>
      </c>
      <c r="F785" s="9">
        <f>IFERROR(IF(AND($B785&gt;=INDEX($EH$5:$EH$44,$A785),$B785&lt;=INDEX($EJ$5:$EJ$44,$A785),F$30&gt;=INDEX($EG$5:$EG$44,$A785),F$30&lt;=INDEX($EI$5:$EI$44,$A785)),$A785,0),0)</f>
        <v>0</v>
      </c>
      <c r="G785" s="9">
        <f>IFERROR(IF(AND($B785&gt;=INDEX($EH$5:$EH$44,$A785),$B785&lt;=INDEX($EJ$5:$EJ$44,$A785),G$30&gt;=INDEX($EG$5:$EG$44,$A785),G$30&lt;=INDEX($EI$5:$EI$44,$A785)),$A785,0),0)</f>
        <v>0</v>
      </c>
      <c r="H785" s="9">
        <f>IFERROR(IF(AND($B785&gt;=INDEX($EH$5:$EH$44,$A785),$B785&lt;=INDEX($EJ$5:$EJ$44,$A785),H$30&gt;=INDEX($EG$5:$EG$44,$A785),H$30&lt;=INDEX($EI$5:$EI$44,$A785)),$A785,0),0)</f>
        <v>0</v>
      </c>
      <c r="I785" s="9">
        <f>IFERROR(IF(AND($B785&gt;=INDEX($EH$5:$EH$44,$A785),$B785&lt;=INDEX($EJ$5:$EJ$44,$A785),I$30&gt;=INDEX($EG$5:$EG$44,$A785),I$30&lt;=INDEX($EI$5:$EI$44,$A785)),$A785,0),0)</f>
        <v>0</v>
      </c>
      <c r="J785" s="9">
        <f>IFERROR(IF(AND($B785&gt;=INDEX($EH$5:$EH$44,$A785),$B785&lt;=INDEX($EJ$5:$EJ$44,$A785),J$30&gt;=INDEX($EG$5:$EG$44,$A785),J$30&lt;=INDEX($EI$5:$EI$44,$A785)),$A785,0),0)</f>
        <v>0</v>
      </c>
      <c r="K785" s="9">
        <f>IFERROR(IF(AND($B785&gt;=INDEX($EH$5:$EH$44,$A785),$B785&lt;=INDEX($EJ$5:$EJ$44,$A785),K$30&gt;=INDEX($EG$5:$EG$44,$A785),K$30&lt;=INDEX($EI$5:$EI$44,$A785)),$A785,0),0)</f>
        <v>0</v>
      </c>
      <c r="L785" s="9">
        <f>IFERROR(IF(AND($B785&gt;=INDEX($EH$5:$EH$44,$A785),$B785&lt;=INDEX($EJ$5:$EJ$44,$A785),L$30&gt;=INDEX($EG$5:$EG$44,$A785),L$30&lt;=INDEX($EI$5:$EI$44,$A785)),$A785,0),0)</f>
        <v>0</v>
      </c>
      <c r="M785" s="9">
        <f>IFERROR(IF(AND($B785&gt;=INDEX($EH$5:$EH$44,$A785),$B785&lt;=INDEX($EJ$5:$EJ$44,$A785),M$30&gt;=INDEX($EG$5:$EG$44,$A785),M$30&lt;=INDEX($EI$5:$EI$44,$A785)),$A785,0),0)</f>
        <v>0</v>
      </c>
      <c r="N785" s="9">
        <f>IFERROR(IF(AND($B785&gt;=INDEX($EH$5:$EH$44,$A785),$B785&lt;=INDEX($EJ$5:$EJ$44,$A785),N$30&gt;=INDEX($EG$5:$EG$44,$A785),N$30&lt;=INDEX($EI$5:$EI$44,$A785)),$A785,0),0)</f>
        <v>0</v>
      </c>
      <c r="O785" s="9">
        <f>IFERROR(IF(AND($B785&gt;=INDEX($EH$5:$EH$44,$A785),$B785&lt;=INDEX($EJ$5:$EJ$44,$A785),O$30&gt;=INDEX($EG$5:$EG$44,$A785),O$30&lt;=INDEX($EI$5:$EI$44,$A785)),$A785,0),0)</f>
        <v>0</v>
      </c>
      <c r="P785" s="9">
        <f>IFERROR(IF(AND($B785&gt;=INDEX($EH$5:$EH$44,$A785),$B785&lt;=INDEX($EJ$5:$EJ$44,$A785),P$30&gt;=INDEX($EG$5:$EG$44,$A785),P$30&lt;=INDEX($EI$5:$EI$44,$A785)),$A785,0),0)</f>
        <v>0</v>
      </c>
      <c r="Q785" s="9">
        <f>IFERROR(IF(AND($B785&gt;=INDEX($EH$5:$EH$44,$A785),$B785&lt;=INDEX($EJ$5:$EJ$44,$A785),Q$30&gt;=INDEX($EG$5:$EG$44,$A785),Q$30&lt;=INDEX($EI$5:$EI$44,$A785)),$A785,0),0)</f>
        <v>0</v>
      </c>
      <c r="R785" s="9">
        <f>IFERROR(IF(AND($B785&gt;=INDEX($EH$5:$EH$44,$A785),$B785&lt;=INDEX($EJ$5:$EJ$44,$A785),R$30&gt;=INDEX($EG$5:$EG$44,$A785),R$30&lt;=INDEX($EI$5:$EI$44,$A785)),$A785,0),0)</f>
        <v>0</v>
      </c>
      <c r="S785" s="9">
        <f>IFERROR(IF(AND($B785&gt;=INDEX($EH$5:$EH$44,$A785),$B785&lt;=INDEX($EJ$5:$EJ$44,$A785),S$30&gt;=INDEX($EG$5:$EG$44,$A785),S$30&lt;=INDEX($EI$5:$EI$44,$A785)),$A785,0),0)</f>
        <v>0</v>
      </c>
      <c r="T785" s="9">
        <f>IFERROR(IF(AND($B785&gt;=INDEX($EH$5:$EH$44,$A785),$B785&lt;=INDEX($EJ$5:$EJ$44,$A785),T$30&gt;=INDEX($EG$5:$EG$44,$A785),T$30&lt;=INDEX($EI$5:$EI$44,$A785)),$A785,0),0)</f>
        <v>0</v>
      </c>
      <c r="U785" s="9">
        <f>IFERROR(IF(AND($B785&gt;=INDEX($EH$5:$EH$44,$A785),$B785&lt;=INDEX($EJ$5:$EJ$44,$A785),U$30&gt;=INDEX($EG$5:$EG$44,$A785),U$30&lt;=INDEX($EI$5:$EI$44,$A785)),$A785,0),0)</f>
        <v>0</v>
      </c>
      <c r="V785" s="9">
        <f>IFERROR(IF(AND($B785&gt;=INDEX($EH$5:$EH$44,$A785),$B785&lt;=INDEX($EJ$5:$EJ$44,$A785),V$30&gt;=INDEX($EG$5:$EG$44,$A785),V$30&lt;=INDEX($EI$5:$EI$44,$A785)),$A785,0),0)</f>
        <v>0</v>
      </c>
      <c r="W785" s="9">
        <f>IFERROR(IF(AND($B785&gt;=INDEX($EH$5:$EH$44,$A785),$B785&lt;=INDEX($EJ$5:$EJ$44,$A785),W$30&gt;=INDEX($EG$5:$EG$44,$A785),W$30&lt;=INDEX($EI$5:$EI$44,$A785)),$A785,0),0)</f>
        <v>0</v>
      </c>
      <c r="X785" s="9">
        <f>IFERROR(IF(AND($B785&gt;=INDEX($EH$5:$EH$44,$A785),$B785&lt;=INDEX($EJ$5:$EJ$44,$A785),X$30&gt;=INDEX($EG$5:$EG$44,$A785),X$30&lt;=INDEX($EI$5:$EI$44,$A785)),$A785,0),0)</f>
        <v>0</v>
      </c>
      <c r="Y785" s="9">
        <f>IFERROR(IF(AND($B785&gt;=INDEX($EH$5:$EH$44,$A785),$B785&lt;=INDEX($EJ$5:$EJ$44,$A785),Y$30&gt;=INDEX($EG$5:$EG$44,$A785),Y$30&lt;=INDEX($EI$5:$EI$44,$A785)),$A785,0),0)</f>
        <v>0</v>
      </c>
      <c r="Z785" s="9">
        <f>IFERROR(IF(AND($B785&gt;=INDEX($EH$5:$EH$44,$A785),$B785&lt;=INDEX($EJ$5:$EJ$44,$A785),Z$30&gt;=INDEX($EG$5:$EG$44,$A785),Z$30&lt;=INDEX($EI$5:$EI$44,$A785)),$A785,0),0)</f>
        <v>0</v>
      </c>
      <c r="AA785" s="9">
        <f>IFERROR(IF(AND($B785&gt;=INDEX($EH$5:$EH$44,$A785),$B785&lt;=INDEX($EJ$5:$EJ$44,$A785),AA$30&gt;=INDEX($EG$5:$EG$44,$A785),AA$30&lt;=INDEX($EI$5:$EI$44,$A785)),$A785,0),0)</f>
        <v>0</v>
      </c>
      <c r="AB785" s="9">
        <f>IFERROR(IF(AND($B785&gt;=INDEX($EH$5:$EH$44,$A785),$B785&lt;=INDEX($EJ$5:$EJ$44,$A785),AB$30&gt;=INDEX($EG$5:$EG$44,$A785),AB$30&lt;=INDEX($EI$5:$EI$44,$A785)),$A785,0),0)</f>
        <v>0</v>
      </c>
      <c r="AC785" s="9">
        <f>IFERROR(IF(AND($B785&gt;=INDEX($EH$5:$EH$44,$A785),$B785&lt;=INDEX($EJ$5:$EJ$44,$A785),AC$30&gt;=INDEX($EG$5:$EG$44,$A785),AC$30&lt;=INDEX($EI$5:$EI$44,$A785)),$A785,0),0)</f>
        <v>0</v>
      </c>
      <c r="AD785" s="9">
        <f>IFERROR(IF(AND($B785&gt;=INDEX($EH$5:$EH$44,$A785),$B785&lt;=INDEX($EJ$5:$EJ$44,$A785),AD$30&gt;=INDEX($EG$5:$EG$44,$A785),AD$30&lt;=INDEX($EI$5:$EI$44,$A785)),$A785,0),0)</f>
        <v>0</v>
      </c>
      <c r="AE785" s="9">
        <f>IFERROR(IF(AND($B785&gt;=INDEX($EH$5:$EH$44,$A785),$B785&lt;=INDEX($EJ$5:$EJ$44,$A785),AE$30&gt;=INDEX($EG$5:$EG$44,$A785),AE$30&lt;=INDEX($EI$5:$EI$44,$A785)),$A785,0),0)</f>
        <v>0</v>
      </c>
      <c r="AF785" s="9">
        <f>IFERROR(IF(AND($B785&gt;=INDEX($EH$5:$EH$44,$A785),$B785&lt;=INDEX($EJ$5:$EJ$44,$A785),AF$30&gt;=INDEX($EG$5:$EG$44,$A785),AF$30&lt;=INDEX($EI$5:$EI$44,$A785)),$A785,0),0)</f>
        <v>0</v>
      </c>
      <c r="AG785" s="9">
        <f>IFERROR(IF(AND($B785&gt;=INDEX($EH$5:$EH$44,$A785),$B785&lt;=INDEX($EJ$5:$EJ$44,$A785),AG$30&gt;=INDEX($EG$5:$EG$44,$A785),AG$30&lt;=INDEX($EI$5:$EI$44,$A785)),$A785,0),0)</f>
        <v>0</v>
      </c>
      <c r="AH785" s="9"/>
    </row>
    <row r="786" spans="1:34">
      <c r="A786" s="5">
        <f t="shared" si="102"/>
        <v>31</v>
      </c>
      <c r="B786" s="5">
        <f t="shared" si="101"/>
        <v>5</v>
      </c>
      <c r="C786" s="9">
        <f>IFERROR(IF(AND($B786&gt;=INDEX($EH$5:$EH$44,$A786),$B786&lt;=INDEX($EJ$5:$EJ$44,$A786),C$30&gt;=INDEX($EG$5:$EG$44,$A786),C$30&lt;=INDEX($EI$5:$EI$44,$A786)),$A786,0),0)</f>
        <v>0</v>
      </c>
      <c r="D786" s="9">
        <f>IFERROR(IF(AND($B786&gt;=INDEX($EH$5:$EH$44,$A786),$B786&lt;=INDEX($EJ$5:$EJ$44,$A786),D$30&gt;=INDEX($EG$5:$EG$44,$A786),D$30&lt;=INDEX($EI$5:$EI$44,$A786)),$A786,0),0)</f>
        <v>0</v>
      </c>
      <c r="E786" s="9">
        <f>IFERROR(IF(AND($B786&gt;=INDEX($EH$5:$EH$44,$A786),$B786&lt;=INDEX($EJ$5:$EJ$44,$A786),E$30&gt;=INDEX($EG$5:$EG$44,$A786),E$30&lt;=INDEX($EI$5:$EI$44,$A786)),$A786,0),0)</f>
        <v>0</v>
      </c>
      <c r="F786" s="9">
        <f>IFERROR(IF(AND($B786&gt;=INDEX($EH$5:$EH$44,$A786),$B786&lt;=INDEX($EJ$5:$EJ$44,$A786),F$30&gt;=INDEX($EG$5:$EG$44,$A786),F$30&lt;=INDEX($EI$5:$EI$44,$A786)),$A786,0),0)</f>
        <v>0</v>
      </c>
      <c r="G786" s="9">
        <f>IFERROR(IF(AND($B786&gt;=INDEX($EH$5:$EH$44,$A786),$B786&lt;=INDEX($EJ$5:$EJ$44,$A786),G$30&gt;=INDEX($EG$5:$EG$44,$A786),G$30&lt;=INDEX($EI$5:$EI$44,$A786)),$A786,0),0)</f>
        <v>0</v>
      </c>
      <c r="H786" s="9">
        <f>IFERROR(IF(AND($B786&gt;=INDEX($EH$5:$EH$44,$A786),$B786&lt;=INDEX($EJ$5:$EJ$44,$A786),H$30&gt;=INDEX($EG$5:$EG$44,$A786),H$30&lt;=INDEX($EI$5:$EI$44,$A786)),$A786,0),0)</f>
        <v>0</v>
      </c>
      <c r="I786" s="9">
        <f>IFERROR(IF(AND($B786&gt;=INDEX($EH$5:$EH$44,$A786),$B786&lt;=INDEX($EJ$5:$EJ$44,$A786),I$30&gt;=INDEX($EG$5:$EG$44,$A786),I$30&lt;=INDEX($EI$5:$EI$44,$A786)),$A786,0),0)</f>
        <v>0</v>
      </c>
      <c r="J786" s="9">
        <f>IFERROR(IF(AND($B786&gt;=INDEX($EH$5:$EH$44,$A786),$B786&lt;=INDEX($EJ$5:$EJ$44,$A786),J$30&gt;=INDEX($EG$5:$EG$44,$A786),J$30&lt;=INDEX($EI$5:$EI$44,$A786)),$A786,0),0)</f>
        <v>0</v>
      </c>
      <c r="K786" s="9">
        <f>IFERROR(IF(AND($B786&gt;=INDEX($EH$5:$EH$44,$A786),$B786&lt;=INDEX($EJ$5:$EJ$44,$A786),K$30&gt;=INDEX($EG$5:$EG$44,$A786),K$30&lt;=INDEX($EI$5:$EI$44,$A786)),$A786,0),0)</f>
        <v>0</v>
      </c>
      <c r="L786" s="9">
        <f>IFERROR(IF(AND($B786&gt;=INDEX($EH$5:$EH$44,$A786),$B786&lt;=INDEX($EJ$5:$EJ$44,$A786),L$30&gt;=INDEX($EG$5:$EG$44,$A786),L$30&lt;=INDEX($EI$5:$EI$44,$A786)),$A786,0),0)</f>
        <v>0</v>
      </c>
      <c r="M786" s="9">
        <f>IFERROR(IF(AND($B786&gt;=INDEX($EH$5:$EH$44,$A786),$B786&lt;=INDEX($EJ$5:$EJ$44,$A786),M$30&gt;=INDEX($EG$5:$EG$44,$A786),M$30&lt;=INDEX($EI$5:$EI$44,$A786)),$A786,0),0)</f>
        <v>0</v>
      </c>
      <c r="N786" s="9">
        <f>IFERROR(IF(AND($B786&gt;=INDEX($EH$5:$EH$44,$A786),$B786&lt;=INDEX($EJ$5:$EJ$44,$A786),N$30&gt;=INDEX($EG$5:$EG$44,$A786),N$30&lt;=INDEX($EI$5:$EI$44,$A786)),$A786,0),0)</f>
        <v>0</v>
      </c>
      <c r="O786" s="9">
        <f>IFERROR(IF(AND($B786&gt;=INDEX($EH$5:$EH$44,$A786),$B786&lt;=INDEX($EJ$5:$EJ$44,$A786),O$30&gt;=INDEX($EG$5:$EG$44,$A786),O$30&lt;=INDEX($EI$5:$EI$44,$A786)),$A786,0),0)</f>
        <v>0</v>
      </c>
      <c r="P786" s="9">
        <f>IFERROR(IF(AND($B786&gt;=INDEX($EH$5:$EH$44,$A786),$B786&lt;=INDEX($EJ$5:$EJ$44,$A786),P$30&gt;=INDEX($EG$5:$EG$44,$A786),P$30&lt;=INDEX($EI$5:$EI$44,$A786)),$A786,0),0)</f>
        <v>0</v>
      </c>
      <c r="Q786" s="9">
        <f>IFERROR(IF(AND($B786&gt;=INDEX($EH$5:$EH$44,$A786),$B786&lt;=INDEX($EJ$5:$EJ$44,$A786),Q$30&gt;=INDEX($EG$5:$EG$44,$A786),Q$30&lt;=INDEX($EI$5:$EI$44,$A786)),$A786,0),0)</f>
        <v>0</v>
      </c>
      <c r="R786" s="9">
        <f>IFERROR(IF(AND($B786&gt;=INDEX($EH$5:$EH$44,$A786),$B786&lt;=INDEX($EJ$5:$EJ$44,$A786),R$30&gt;=INDEX($EG$5:$EG$44,$A786),R$30&lt;=INDEX($EI$5:$EI$44,$A786)),$A786,0),0)</f>
        <v>0</v>
      </c>
      <c r="S786" s="9">
        <f>IFERROR(IF(AND($B786&gt;=INDEX($EH$5:$EH$44,$A786),$B786&lt;=INDEX($EJ$5:$EJ$44,$A786),S$30&gt;=INDEX($EG$5:$EG$44,$A786),S$30&lt;=INDEX($EI$5:$EI$44,$A786)),$A786,0),0)</f>
        <v>0</v>
      </c>
      <c r="T786" s="9">
        <f>IFERROR(IF(AND($B786&gt;=INDEX($EH$5:$EH$44,$A786),$B786&lt;=INDEX($EJ$5:$EJ$44,$A786),T$30&gt;=INDEX($EG$5:$EG$44,$A786),T$30&lt;=INDEX($EI$5:$EI$44,$A786)),$A786,0),0)</f>
        <v>0</v>
      </c>
      <c r="U786" s="9">
        <f>IFERROR(IF(AND($B786&gt;=INDEX($EH$5:$EH$44,$A786),$B786&lt;=INDEX($EJ$5:$EJ$44,$A786),U$30&gt;=INDEX($EG$5:$EG$44,$A786),U$30&lt;=INDEX($EI$5:$EI$44,$A786)),$A786,0),0)</f>
        <v>0</v>
      </c>
      <c r="V786" s="9">
        <f>IFERROR(IF(AND($B786&gt;=INDEX($EH$5:$EH$44,$A786),$B786&lt;=INDEX($EJ$5:$EJ$44,$A786),V$30&gt;=INDEX($EG$5:$EG$44,$A786),V$30&lt;=INDEX($EI$5:$EI$44,$A786)),$A786,0),0)</f>
        <v>0</v>
      </c>
      <c r="W786" s="9">
        <f>IFERROR(IF(AND($B786&gt;=INDEX($EH$5:$EH$44,$A786),$B786&lt;=INDEX($EJ$5:$EJ$44,$A786),W$30&gt;=INDEX($EG$5:$EG$44,$A786),W$30&lt;=INDEX($EI$5:$EI$44,$A786)),$A786,0),0)</f>
        <v>0</v>
      </c>
      <c r="X786" s="9">
        <f>IFERROR(IF(AND($B786&gt;=INDEX($EH$5:$EH$44,$A786),$B786&lt;=INDEX($EJ$5:$EJ$44,$A786),X$30&gt;=INDEX($EG$5:$EG$44,$A786),X$30&lt;=INDEX($EI$5:$EI$44,$A786)),$A786,0),0)</f>
        <v>0</v>
      </c>
      <c r="Y786" s="9">
        <f>IFERROR(IF(AND($B786&gt;=INDEX($EH$5:$EH$44,$A786),$B786&lt;=INDEX($EJ$5:$EJ$44,$A786),Y$30&gt;=INDEX($EG$5:$EG$44,$A786),Y$30&lt;=INDEX($EI$5:$EI$44,$A786)),$A786,0),0)</f>
        <v>0</v>
      </c>
      <c r="Z786" s="9">
        <f>IFERROR(IF(AND($B786&gt;=INDEX($EH$5:$EH$44,$A786),$B786&lt;=INDEX($EJ$5:$EJ$44,$A786),Z$30&gt;=INDEX($EG$5:$EG$44,$A786),Z$30&lt;=INDEX($EI$5:$EI$44,$A786)),$A786,0),0)</f>
        <v>0</v>
      </c>
      <c r="AA786" s="9">
        <f>IFERROR(IF(AND($B786&gt;=INDEX($EH$5:$EH$44,$A786),$B786&lt;=INDEX($EJ$5:$EJ$44,$A786),AA$30&gt;=INDEX($EG$5:$EG$44,$A786),AA$30&lt;=INDEX($EI$5:$EI$44,$A786)),$A786,0),0)</f>
        <v>0</v>
      </c>
      <c r="AB786" s="9">
        <f>IFERROR(IF(AND($B786&gt;=INDEX($EH$5:$EH$44,$A786),$B786&lt;=INDEX($EJ$5:$EJ$44,$A786),AB$30&gt;=INDEX($EG$5:$EG$44,$A786),AB$30&lt;=INDEX($EI$5:$EI$44,$A786)),$A786,0),0)</f>
        <v>0</v>
      </c>
      <c r="AC786" s="9">
        <f>IFERROR(IF(AND($B786&gt;=INDEX($EH$5:$EH$44,$A786),$B786&lt;=INDEX($EJ$5:$EJ$44,$A786),AC$30&gt;=INDEX($EG$5:$EG$44,$A786),AC$30&lt;=INDEX($EI$5:$EI$44,$A786)),$A786,0),0)</f>
        <v>0</v>
      </c>
      <c r="AD786" s="9">
        <f>IFERROR(IF(AND($B786&gt;=INDEX($EH$5:$EH$44,$A786),$B786&lt;=INDEX($EJ$5:$EJ$44,$A786),AD$30&gt;=INDEX($EG$5:$EG$44,$A786),AD$30&lt;=INDEX($EI$5:$EI$44,$A786)),$A786,0),0)</f>
        <v>0</v>
      </c>
      <c r="AE786" s="9">
        <f>IFERROR(IF(AND($B786&gt;=INDEX($EH$5:$EH$44,$A786),$B786&lt;=INDEX($EJ$5:$EJ$44,$A786),AE$30&gt;=INDEX($EG$5:$EG$44,$A786),AE$30&lt;=INDEX($EI$5:$EI$44,$A786)),$A786,0),0)</f>
        <v>0</v>
      </c>
      <c r="AF786" s="9">
        <f>IFERROR(IF(AND($B786&gt;=INDEX($EH$5:$EH$44,$A786),$B786&lt;=INDEX($EJ$5:$EJ$44,$A786),AF$30&gt;=INDEX($EG$5:$EG$44,$A786),AF$30&lt;=INDEX($EI$5:$EI$44,$A786)),$A786,0),0)</f>
        <v>0</v>
      </c>
      <c r="AG786" s="9">
        <f>IFERROR(IF(AND($B786&gt;=INDEX($EH$5:$EH$44,$A786),$B786&lt;=INDEX($EJ$5:$EJ$44,$A786),AG$30&gt;=INDEX($EG$5:$EG$44,$A786),AG$30&lt;=INDEX($EI$5:$EI$44,$A786)),$A786,0),0)</f>
        <v>0</v>
      </c>
      <c r="AH786" s="9"/>
    </row>
    <row r="787" spans="1:34">
      <c r="A787" s="5">
        <f t="shared" si="102"/>
        <v>31</v>
      </c>
      <c r="B787" s="5">
        <f t="shared" si="101"/>
        <v>6</v>
      </c>
      <c r="C787" s="9">
        <f>IFERROR(IF(AND($B787&gt;=INDEX($EH$5:$EH$44,$A787),$B787&lt;=INDEX($EJ$5:$EJ$44,$A787),C$30&gt;=INDEX($EG$5:$EG$44,$A787),C$30&lt;=INDEX($EI$5:$EI$44,$A787)),$A787,0),0)</f>
        <v>0</v>
      </c>
      <c r="D787" s="9">
        <f>IFERROR(IF(AND($B787&gt;=INDEX($EH$5:$EH$44,$A787),$B787&lt;=INDEX($EJ$5:$EJ$44,$A787),D$30&gt;=INDEX($EG$5:$EG$44,$A787),D$30&lt;=INDEX($EI$5:$EI$44,$A787)),$A787,0),0)</f>
        <v>0</v>
      </c>
      <c r="E787" s="9">
        <f>IFERROR(IF(AND($B787&gt;=INDEX($EH$5:$EH$44,$A787),$B787&lt;=INDEX($EJ$5:$EJ$44,$A787),E$30&gt;=INDEX($EG$5:$EG$44,$A787),E$30&lt;=INDEX($EI$5:$EI$44,$A787)),$A787,0),0)</f>
        <v>0</v>
      </c>
      <c r="F787" s="9">
        <f>IFERROR(IF(AND($B787&gt;=INDEX($EH$5:$EH$44,$A787),$B787&lt;=INDEX($EJ$5:$EJ$44,$A787),F$30&gt;=INDEX($EG$5:$EG$44,$A787),F$30&lt;=INDEX($EI$5:$EI$44,$A787)),$A787,0),0)</f>
        <v>0</v>
      </c>
      <c r="G787" s="9">
        <f>IFERROR(IF(AND($B787&gt;=INDEX($EH$5:$EH$44,$A787),$B787&lt;=INDEX($EJ$5:$EJ$44,$A787),G$30&gt;=INDEX($EG$5:$EG$44,$A787),G$30&lt;=INDEX($EI$5:$EI$44,$A787)),$A787,0),0)</f>
        <v>0</v>
      </c>
      <c r="H787" s="9">
        <f>IFERROR(IF(AND($B787&gt;=INDEX($EH$5:$EH$44,$A787),$B787&lt;=INDEX($EJ$5:$EJ$44,$A787),H$30&gt;=INDEX($EG$5:$EG$44,$A787),H$30&lt;=INDEX($EI$5:$EI$44,$A787)),$A787,0),0)</f>
        <v>0</v>
      </c>
      <c r="I787" s="9">
        <f>IFERROR(IF(AND($B787&gt;=INDEX($EH$5:$EH$44,$A787),$B787&lt;=INDEX($EJ$5:$EJ$44,$A787),I$30&gt;=INDEX($EG$5:$EG$44,$A787),I$30&lt;=INDEX($EI$5:$EI$44,$A787)),$A787,0),0)</f>
        <v>0</v>
      </c>
      <c r="J787" s="9">
        <f>IFERROR(IF(AND($B787&gt;=INDEX($EH$5:$EH$44,$A787),$B787&lt;=INDEX($EJ$5:$EJ$44,$A787),J$30&gt;=INDEX($EG$5:$EG$44,$A787),J$30&lt;=INDEX($EI$5:$EI$44,$A787)),$A787,0),0)</f>
        <v>0</v>
      </c>
      <c r="K787" s="9">
        <f>IFERROR(IF(AND($B787&gt;=INDEX($EH$5:$EH$44,$A787),$B787&lt;=INDEX($EJ$5:$EJ$44,$A787),K$30&gt;=INDEX($EG$5:$EG$44,$A787),K$30&lt;=INDEX($EI$5:$EI$44,$A787)),$A787,0),0)</f>
        <v>0</v>
      </c>
      <c r="L787" s="9">
        <f>IFERROR(IF(AND($B787&gt;=INDEX($EH$5:$EH$44,$A787),$B787&lt;=INDEX($EJ$5:$EJ$44,$A787),L$30&gt;=INDEX($EG$5:$EG$44,$A787),L$30&lt;=INDEX($EI$5:$EI$44,$A787)),$A787,0),0)</f>
        <v>0</v>
      </c>
      <c r="M787" s="9">
        <f>IFERROR(IF(AND($B787&gt;=INDEX($EH$5:$EH$44,$A787),$B787&lt;=INDEX($EJ$5:$EJ$44,$A787),M$30&gt;=INDEX($EG$5:$EG$44,$A787),M$30&lt;=INDEX($EI$5:$EI$44,$A787)),$A787,0),0)</f>
        <v>0</v>
      </c>
      <c r="N787" s="9">
        <f>IFERROR(IF(AND($B787&gt;=INDEX($EH$5:$EH$44,$A787),$B787&lt;=INDEX($EJ$5:$EJ$44,$A787),N$30&gt;=INDEX($EG$5:$EG$44,$A787),N$30&lt;=INDEX($EI$5:$EI$44,$A787)),$A787,0),0)</f>
        <v>0</v>
      </c>
      <c r="O787" s="9">
        <f>IFERROR(IF(AND($B787&gt;=INDEX($EH$5:$EH$44,$A787),$B787&lt;=INDEX($EJ$5:$EJ$44,$A787),O$30&gt;=INDEX($EG$5:$EG$44,$A787),O$30&lt;=INDEX($EI$5:$EI$44,$A787)),$A787,0),0)</f>
        <v>0</v>
      </c>
      <c r="P787" s="9">
        <f>IFERROR(IF(AND($B787&gt;=INDEX($EH$5:$EH$44,$A787),$B787&lt;=INDEX($EJ$5:$EJ$44,$A787),P$30&gt;=INDEX($EG$5:$EG$44,$A787),P$30&lt;=INDEX($EI$5:$EI$44,$A787)),$A787,0),0)</f>
        <v>0</v>
      </c>
      <c r="Q787" s="9">
        <f>IFERROR(IF(AND($B787&gt;=INDEX($EH$5:$EH$44,$A787),$B787&lt;=INDEX($EJ$5:$EJ$44,$A787),Q$30&gt;=INDEX($EG$5:$EG$44,$A787),Q$30&lt;=INDEX($EI$5:$EI$44,$A787)),$A787,0),0)</f>
        <v>0</v>
      </c>
      <c r="R787" s="9">
        <f>IFERROR(IF(AND($B787&gt;=INDEX($EH$5:$EH$44,$A787),$B787&lt;=INDEX($EJ$5:$EJ$44,$A787),R$30&gt;=INDEX($EG$5:$EG$44,$A787),R$30&lt;=INDEX($EI$5:$EI$44,$A787)),$A787,0),0)</f>
        <v>0</v>
      </c>
      <c r="S787" s="9">
        <f>IFERROR(IF(AND($B787&gt;=INDEX($EH$5:$EH$44,$A787),$B787&lt;=INDEX($EJ$5:$EJ$44,$A787),S$30&gt;=INDEX($EG$5:$EG$44,$A787),S$30&lt;=INDEX($EI$5:$EI$44,$A787)),$A787,0),0)</f>
        <v>0</v>
      </c>
      <c r="T787" s="9">
        <f>IFERROR(IF(AND($B787&gt;=INDEX($EH$5:$EH$44,$A787),$B787&lt;=INDEX($EJ$5:$EJ$44,$A787),T$30&gt;=INDEX($EG$5:$EG$44,$A787),T$30&lt;=INDEX($EI$5:$EI$44,$A787)),$A787,0),0)</f>
        <v>0</v>
      </c>
      <c r="U787" s="9">
        <f>IFERROR(IF(AND($B787&gt;=INDEX($EH$5:$EH$44,$A787),$B787&lt;=INDEX($EJ$5:$EJ$44,$A787),U$30&gt;=INDEX($EG$5:$EG$44,$A787),U$30&lt;=INDEX($EI$5:$EI$44,$A787)),$A787,0),0)</f>
        <v>0</v>
      </c>
      <c r="V787" s="9">
        <f>IFERROR(IF(AND($B787&gt;=INDEX($EH$5:$EH$44,$A787),$B787&lt;=INDEX($EJ$5:$EJ$44,$A787),V$30&gt;=INDEX($EG$5:$EG$44,$A787),V$30&lt;=INDEX($EI$5:$EI$44,$A787)),$A787,0),0)</f>
        <v>0</v>
      </c>
      <c r="W787" s="9">
        <f>IFERROR(IF(AND($B787&gt;=INDEX($EH$5:$EH$44,$A787),$B787&lt;=INDEX($EJ$5:$EJ$44,$A787),W$30&gt;=INDEX($EG$5:$EG$44,$A787),W$30&lt;=INDEX($EI$5:$EI$44,$A787)),$A787,0),0)</f>
        <v>0</v>
      </c>
      <c r="X787" s="9">
        <f>IFERROR(IF(AND($B787&gt;=INDEX($EH$5:$EH$44,$A787),$B787&lt;=INDEX($EJ$5:$EJ$44,$A787),X$30&gt;=INDEX($EG$5:$EG$44,$A787),X$30&lt;=INDEX($EI$5:$EI$44,$A787)),$A787,0),0)</f>
        <v>0</v>
      </c>
      <c r="Y787" s="9">
        <f>IFERROR(IF(AND($B787&gt;=INDEX($EH$5:$EH$44,$A787),$B787&lt;=INDEX($EJ$5:$EJ$44,$A787),Y$30&gt;=INDEX($EG$5:$EG$44,$A787),Y$30&lt;=INDEX($EI$5:$EI$44,$A787)),$A787,0),0)</f>
        <v>0</v>
      </c>
      <c r="Z787" s="9">
        <f>IFERROR(IF(AND($B787&gt;=INDEX($EH$5:$EH$44,$A787),$B787&lt;=INDEX($EJ$5:$EJ$44,$A787),Z$30&gt;=INDEX($EG$5:$EG$44,$A787),Z$30&lt;=INDEX($EI$5:$EI$44,$A787)),$A787,0),0)</f>
        <v>0</v>
      </c>
      <c r="AA787" s="9">
        <f>IFERROR(IF(AND($B787&gt;=INDEX($EH$5:$EH$44,$A787),$B787&lt;=INDEX($EJ$5:$EJ$44,$A787),AA$30&gt;=INDEX($EG$5:$EG$44,$A787),AA$30&lt;=INDEX($EI$5:$EI$44,$A787)),$A787,0),0)</f>
        <v>0</v>
      </c>
      <c r="AB787" s="9">
        <f>IFERROR(IF(AND($B787&gt;=INDEX($EH$5:$EH$44,$A787),$B787&lt;=INDEX($EJ$5:$EJ$44,$A787),AB$30&gt;=INDEX($EG$5:$EG$44,$A787),AB$30&lt;=INDEX($EI$5:$EI$44,$A787)),$A787,0),0)</f>
        <v>0</v>
      </c>
      <c r="AC787" s="9">
        <f>IFERROR(IF(AND($B787&gt;=INDEX($EH$5:$EH$44,$A787),$B787&lt;=INDEX($EJ$5:$EJ$44,$A787),AC$30&gt;=INDEX($EG$5:$EG$44,$A787),AC$30&lt;=INDEX($EI$5:$EI$44,$A787)),$A787,0),0)</f>
        <v>0</v>
      </c>
      <c r="AD787" s="9">
        <f>IFERROR(IF(AND($B787&gt;=INDEX($EH$5:$EH$44,$A787),$B787&lt;=INDEX($EJ$5:$EJ$44,$A787),AD$30&gt;=INDEX($EG$5:$EG$44,$A787),AD$30&lt;=INDEX($EI$5:$EI$44,$A787)),$A787,0),0)</f>
        <v>0</v>
      </c>
      <c r="AE787" s="9">
        <f>IFERROR(IF(AND($B787&gt;=INDEX($EH$5:$EH$44,$A787),$B787&lt;=INDEX($EJ$5:$EJ$44,$A787),AE$30&gt;=INDEX($EG$5:$EG$44,$A787),AE$30&lt;=INDEX($EI$5:$EI$44,$A787)),$A787,0),0)</f>
        <v>0</v>
      </c>
      <c r="AF787" s="9">
        <f>IFERROR(IF(AND($B787&gt;=INDEX($EH$5:$EH$44,$A787),$B787&lt;=INDEX($EJ$5:$EJ$44,$A787),AF$30&gt;=INDEX($EG$5:$EG$44,$A787),AF$30&lt;=INDEX($EI$5:$EI$44,$A787)),$A787,0),0)</f>
        <v>0</v>
      </c>
      <c r="AG787" s="9">
        <f>IFERROR(IF(AND($B787&gt;=INDEX($EH$5:$EH$44,$A787),$B787&lt;=INDEX($EJ$5:$EJ$44,$A787),AG$30&gt;=INDEX($EG$5:$EG$44,$A787),AG$30&lt;=INDEX($EI$5:$EI$44,$A787)),$A787,0),0)</f>
        <v>0</v>
      </c>
      <c r="AH787" s="9"/>
    </row>
    <row r="788" spans="1:34">
      <c r="A788" s="5">
        <f t="shared" si="102"/>
        <v>31</v>
      </c>
      <c r="B788" s="5">
        <f t="shared" si="101"/>
        <v>7</v>
      </c>
      <c r="C788" s="9">
        <f>IFERROR(IF(AND($B788&gt;=INDEX($EH$5:$EH$44,$A788),$B788&lt;=INDEX($EJ$5:$EJ$44,$A788),C$30&gt;=INDEX($EG$5:$EG$44,$A788),C$30&lt;=INDEX($EI$5:$EI$44,$A788)),$A788,0),0)</f>
        <v>0</v>
      </c>
      <c r="D788" s="9">
        <f>IFERROR(IF(AND($B788&gt;=INDEX($EH$5:$EH$44,$A788),$B788&lt;=INDEX($EJ$5:$EJ$44,$A788),D$30&gt;=INDEX($EG$5:$EG$44,$A788),D$30&lt;=INDEX($EI$5:$EI$44,$A788)),$A788,0),0)</f>
        <v>0</v>
      </c>
      <c r="E788" s="9">
        <f>IFERROR(IF(AND($B788&gt;=INDEX($EH$5:$EH$44,$A788),$B788&lt;=INDEX($EJ$5:$EJ$44,$A788),E$30&gt;=INDEX($EG$5:$EG$44,$A788),E$30&lt;=INDEX($EI$5:$EI$44,$A788)),$A788,0),0)</f>
        <v>0</v>
      </c>
      <c r="F788" s="9">
        <f>IFERROR(IF(AND($B788&gt;=INDEX($EH$5:$EH$44,$A788),$B788&lt;=INDEX($EJ$5:$EJ$44,$A788),F$30&gt;=INDEX($EG$5:$EG$44,$A788),F$30&lt;=INDEX($EI$5:$EI$44,$A788)),$A788,0),0)</f>
        <v>0</v>
      </c>
      <c r="G788" s="9">
        <f>IFERROR(IF(AND($B788&gt;=INDEX($EH$5:$EH$44,$A788),$B788&lt;=INDEX($EJ$5:$EJ$44,$A788),G$30&gt;=INDEX($EG$5:$EG$44,$A788),G$30&lt;=INDEX($EI$5:$EI$44,$A788)),$A788,0),0)</f>
        <v>0</v>
      </c>
      <c r="H788" s="9">
        <f>IFERROR(IF(AND($B788&gt;=INDEX($EH$5:$EH$44,$A788),$B788&lt;=INDEX($EJ$5:$EJ$44,$A788),H$30&gt;=INDEX($EG$5:$EG$44,$A788),H$30&lt;=INDEX($EI$5:$EI$44,$A788)),$A788,0),0)</f>
        <v>0</v>
      </c>
      <c r="I788" s="9">
        <f>IFERROR(IF(AND($B788&gt;=INDEX($EH$5:$EH$44,$A788),$B788&lt;=INDEX($EJ$5:$EJ$44,$A788),I$30&gt;=INDEX($EG$5:$EG$44,$A788),I$30&lt;=INDEX($EI$5:$EI$44,$A788)),$A788,0),0)</f>
        <v>0</v>
      </c>
      <c r="J788" s="9">
        <f>IFERROR(IF(AND($B788&gt;=INDEX($EH$5:$EH$44,$A788),$B788&lt;=INDEX($EJ$5:$EJ$44,$A788),J$30&gt;=INDEX($EG$5:$EG$44,$A788),J$30&lt;=INDEX($EI$5:$EI$44,$A788)),$A788,0),0)</f>
        <v>0</v>
      </c>
      <c r="K788" s="9">
        <f>IFERROR(IF(AND($B788&gt;=INDEX($EH$5:$EH$44,$A788),$B788&lt;=INDEX($EJ$5:$EJ$44,$A788),K$30&gt;=INDEX($EG$5:$EG$44,$A788),K$30&lt;=INDEX($EI$5:$EI$44,$A788)),$A788,0),0)</f>
        <v>0</v>
      </c>
      <c r="L788" s="9">
        <f>IFERROR(IF(AND($B788&gt;=INDEX($EH$5:$EH$44,$A788),$B788&lt;=INDEX($EJ$5:$EJ$44,$A788),L$30&gt;=INDEX($EG$5:$EG$44,$A788),L$30&lt;=INDEX($EI$5:$EI$44,$A788)),$A788,0),0)</f>
        <v>0</v>
      </c>
      <c r="M788" s="9">
        <f>IFERROR(IF(AND($B788&gt;=INDEX($EH$5:$EH$44,$A788),$B788&lt;=INDEX($EJ$5:$EJ$44,$A788),M$30&gt;=INDEX($EG$5:$EG$44,$A788),M$30&lt;=INDEX($EI$5:$EI$44,$A788)),$A788,0),0)</f>
        <v>0</v>
      </c>
      <c r="N788" s="9">
        <f>IFERROR(IF(AND($B788&gt;=INDEX($EH$5:$EH$44,$A788),$B788&lt;=INDEX($EJ$5:$EJ$44,$A788),N$30&gt;=INDEX($EG$5:$EG$44,$A788),N$30&lt;=INDEX($EI$5:$EI$44,$A788)),$A788,0),0)</f>
        <v>0</v>
      </c>
      <c r="O788" s="9">
        <f>IFERROR(IF(AND($B788&gt;=INDEX($EH$5:$EH$44,$A788),$B788&lt;=INDEX($EJ$5:$EJ$44,$A788),O$30&gt;=INDEX($EG$5:$EG$44,$A788),O$30&lt;=INDEX($EI$5:$EI$44,$A788)),$A788,0),0)</f>
        <v>0</v>
      </c>
      <c r="P788" s="9">
        <f>IFERROR(IF(AND($B788&gt;=INDEX($EH$5:$EH$44,$A788),$B788&lt;=INDEX($EJ$5:$EJ$44,$A788),P$30&gt;=INDEX($EG$5:$EG$44,$A788),P$30&lt;=INDEX($EI$5:$EI$44,$A788)),$A788,0),0)</f>
        <v>0</v>
      </c>
      <c r="Q788" s="9">
        <f>IFERROR(IF(AND($B788&gt;=INDEX($EH$5:$EH$44,$A788),$B788&lt;=INDEX($EJ$5:$EJ$44,$A788),Q$30&gt;=INDEX($EG$5:$EG$44,$A788),Q$30&lt;=INDEX($EI$5:$EI$44,$A788)),$A788,0),0)</f>
        <v>0</v>
      </c>
      <c r="R788" s="9">
        <f>IFERROR(IF(AND($B788&gt;=INDEX($EH$5:$EH$44,$A788),$B788&lt;=INDEX($EJ$5:$EJ$44,$A788),R$30&gt;=INDEX($EG$5:$EG$44,$A788),R$30&lt;=INDEX($EI$5:$EI$44,$A788)),$A788,0),0)</f>
        <v>0</v>
      </c>
      <c r="S788" s="9">
        <f>IFERROR(IF(AND($B788&gt;=INDEX($EH$5:$EH$44,$A788),$B788&lt;=INDEX($EJ$5:$EJ$44,$A788),S$30&gt;=INDEX($EG$5:$EG$44,$A788),S$30&lt;=INDEX($EI$5:$EI$44,$A788)),$A788,0),0)</f>
        <v>0</v>
      </c>
      <c r="T788" s="9">
        <f>IFERROR(IF(AND($B788&gt;=INDEX($EH$5:$EH$44,$A788),$B788&lt;=INDEX($EJ$5:$EJ$44,$A788),T$30&gt;=INDEX($EG$5:$EG$44,$A788),T$30&lt;=INDEX($EI$5:$EI$44,$A788)),$A788,0),0)</f>
        <v>0</v>
      </c>
      <c r="U788" s="9">
        <f>IFERROR(IF(AND($B788&gt;=INDEX($EH$5:$EH$44,$A788),$B788&lt;=INDEX($EJ$5:$EJ$44,$A788),U$30&gt;=INDEX($EG$5:$EG$44,$A788),U$30&lt;=INDEX($EI$5:$EI$44,$A788)),$A788,0),0)</f>
        <v>0</v>
      </c>
      <c r="V788" s="9">
        <f>IFERROR(IF(AND($B788&gt;=INDEX($EH$5:$EH$44,$A788),$B788&lt;=INDEX($EJ$5:$EJ$44,$A788),V$30&gt;=INDEX($EG$5:$EG$44,$A788),V$30&lt;=INDEX($EI$5:$EI$44,$A788)),$A788,0),0)</f>
        <v>0</v>
      </c>
      <c r="W788" s="9">
        <f>IFERROR(IF(AND($B788&gt;=INDEX($EH$5:$EH$44,$A788),$B788&lt;=INDEX($EJ$5:$EJ$44,$A788),W$30&gt;=INDEX($EG$5:$EG$44,$A788),W$30&lt;=INDEX($EI$5:$EI$44,$A788)),$A788,0),0)</f>
        <v>0</v>
      </c>
      <c r="X788" s="9">
        <f>IFERROR(IF(AND($B788&gt;=INDEX($EH$5:$EH$44,$A788),$B788&lt;=INDEX($EJ$5:$EJ$44,$A788),X$30&gt;=INDEX($EG$5:$EG$44,$A788),X$30&lt;=INDEX($EI$5:$EI$44,$A788)),$A788,0),0)</f>
        <v>0</v>
      </c>
      <c r="Y788" s="9">
        <f>IFERROR(IF(AND($B788&gt;=INDEX($EH$5:$EH$44,$A788),$B788&lt;=INDEX($EJ$5:$EJ$44,$A788),Y$30&gt;=INDEX($EG$5:$EG$44,$A788),Y$30&lt;=INDEX($EI$5:$EI$44,$A788)),$A788,0),0)</f>
        <v>0</v>
      </c>
      <c r="Z788" s="9">
        <f>IFERROR(IF(AND($B788&gt;=INDEX($EH$5:$EH$44,$A788),$B788&lt;=INDEX($EJ$5:$EJ$44,$A788),Z$30&gt;=INDEX($EG$5:$EG$44,$A788),Z$30&lt;=INDEX($EI$5:$EI$44,$A788)),$A788,0),0)</f>
        <v>0</v>
      </c>
      <c r="AA788" s="9">
        <f>IFERROR(IF(AND($B788&gt;=INDEX($EH$5:$EH$44,$A788),$B788&lt;=INDEX($EJ$5:$EJ$44,$A788),AA$30&gt;=INDEX($EG$5:$EG$44,$A788),AA$30&lt;=INDEX($EI$5:$EI$44,$A788)),$A788,0),0)</f>
        <v>0</v>
      </c>
      <c r="AB788" s="9">
        <f>IFERROR(IF(AND($B788&gt;=INDEX($EH$5:$EH$44,$A788),$B788&lt;=INDEX($EJ$5:$EJ$44,$A788),AB$30&gt;=INDEX($EG$5:$EG$44,$A788),AB$30&lt;=INDEX($EI$5:$EI$44,$A788)),$A788,0),0)</f>
        <v>0</v>
      </c>
      <c r="AC788" s="9">
        <f>IFERROR(IF(AND($B788&gt;=INDEX($EH$5:$EH$44,$A788),$B788&lt;=INDEX($EJ$5:$EJ$44,$A788),AC$30&gt;=INDEX($EG$5:$EG$44,$A788),AC$30&lt;=INDEX($EI$5:$EI$44,$A788)),$A788,0),0)</f>
        <v>0</v>
      </c>
      <c r="AD788" s="9">
        <f>IFERROR(IF(AND($B788&gt;=INDEX($EH$5:$EH$44,$A788),$B788&lt;=INDEX($EJ$5:$EJ$44,$A788),AD$30&gt;=INDEX($EG$5:$EG$44,$A788),AD$30&lt;=INDEX($EI$5:$EI$44,$A788)),$A788,0),0)</f>
        <v>0</v>
      </c>
      <c r="AE788" s="9">
        <f>IFERROR(IF(AND($B788&gt;=INDEX($EH$5:$EH$44,$A788),$B788&lt;=INDEX($EJ$5:$EJ$44,$A788),AE$30&gt;=INDEX($EG$5:$EG$44,$A788),AE$30&lt;=INDEX($EI$5:$EI$44,$A788)),$A788,0),0)</f>
        <v>0</v>
      </c>
      <c r="AF788" s="9">
        <f>IFERROR(IF(AND($B788&gt;=INDEX($EH$5:$EH$44,$A788),$B788&lt;=INDEX($EJ$5:$EJ$44,$A788),AF$30&gt;=INDEX($EG$5:$EG$44,$A788),AF$30&lt;=INDEX($EI$5:$EI$44,$A788)),$A788,0),0)</f>
        <v>0</v>
      </c>
      <c r="AG788" s="9">
        <f>IFERROR(IF(AND($B788&gt;=INDEX($EH$5:$EH$44,$A788),$B788&lt;=INDEX($EJ$5:$EJ$44,$A788),AG$30&gt;=INDEX($EG$5:$EG$44,$A788),AG$30&lt;=INDEX($EI$5:$EI$44,$A788)),$A788,0),0)</f>
        <v>0</v>
      </c>
      <c r="AH788" s="9"/>
    </row>
    <row r="789" spans="1:34">
      <c r="A789" s="5">
        <f t="shared" si="102"/>
        <v>31</v>
      </c>
      <c r="B789" s="5">
        <f t="shared" si="101"/>
        <v>8</v>
      </c>
      <c r="C789" s="9">
        <f>IFERROR(IF(AND($B789&gt;=INDEX($EH$5:$EH$44,$A789),$B789&lt;=INDEX($EJ$5:$EJ$44,$A789),C$30&gt;=INDEX($EG$5:$EG$44,$A789),C$30&lt;=INDEX($EI$5:$EI$44,$A789)),$A789,0),0)</f>
        <v>0</v>
      </c>
      <c r="D789" s="9">
        <f>IFERROR(IF(AND($B789&gt;=INDEX($EH$5:$EH$44,$A789),$B789&lt;=INDEX($EJ$5:$EJ$44,$A789),D$30&gt;=INDEX($EG$5:$EG$44,$A789),D$30&lt;=INDEX($EI$5:$EI$44,$A789)),$A789,0),0)</f>
        <v>0</v>
      </c>
      <c r="E789" s="9">
        <f>IFERROR(IF(AND($B789&gt;=INDEX($EH$5:$EH$44,$A789),$B789&lt;=INDEX($EJ$5:$EJ$44,$A789),E$30&gt;=INDEX($EG$5:$EG$44,$A789),E$30&lt;=INDEX($EI$5:$EI$44,$A789)),$A789,0),0)</f>
        <v>0</v>
      </c>
      <c r="F789" s="9">
        <f>IFERROR(IF(AND($B789&gt;=INDEX($EH$5:$EH$44,$A789),$B789&lt;=INDEX($EJ$5:$EJ$44,$A789),F$30&gt;=INDEX($EG$5:$EG$44,$A789),F$30&lt;=INDEX($EI$5:$EI$44,$A789)),$A789,0),0)</f>
        <v>0</v>
      </c>
      <c r="G789" s="9">
        <f>IFERROR(IF(AND($B789&gt;=INDEX($EH$5:$EH$44,$A789),$B789&lt;=INDEX($EJ$5:$EJ$44,$A789),G$30&gt;=INDEX($EG$5:$EG$44,$A789),G$30&lt;=INDEX($EI$5:$EI$44,$A789)),$A789,0),0)</f>
        <v>0</v>
      </c>
      <c r="H789" s="9">
        <f>IFERROR(IF(AND($B789&gt;=INDEX($EH$5:$EH$44,$A789),$B789&lt;=INDEX($EJ$5:$EJ$44,$A789),H$30&gt;=INDEX($EG$5:$EG$44,$A789),H$30&lt;=INDEX($EI$5:$EI$44,$A789)),$A789,0),0)</f>
        <v>0</v>
      </c>
      <c r="I789" s="9">
        <f>IFERROR(IF(AND($B789&gt;=INDEX($EH$5:$EH$44,$A789),$B789&lt;=INDEX($EJ$5:$EJ$44,$A789),I$30&gt;=INDEX($EG$5:$EG$44,$A789),I$30&lt;=INDEX($EI$5:$EI$44,$A789)),$A789,0),0)</f>
        <v>0</v>
      </c>
      <c r="J789" s="9">
        <f>IFERROR(IF(AND($B789&gt;=INDEX($EH$5:$EH$44,$A789),$B789&lt;=INDEX($EJ$5:$EJ$44,$A789),J$30&gt;=INDEX($EG$5:$EG$44,$A789),J$30&lt;=INDEX($EI$5:$EI$44,$A789)),$A789,0),0)</f>
        <v>0</v>
      </c>
      <c r="K789" s="9">
        <f>IFERROR(IF(AND($B789&gt;=INDEX($EH$5:$EH$44,$A789),$B789&lt;=INDEX($EJ$5:$EJ$44,$A789),K$30&gt;=INDEX($EG$5:$EG$44,$A789),K$30&lt;=INDEX($EI$5:$EI$44,$A789)),$A789,0),0)</f>
        <v>0</v>
      </c>
      <c r="L789" s="9">
        <f>IFERROR(IF(AND($B789&gt;=INDEX($EH$5:$EH$44,$A789),$B789&lt;=INDEX($EJ$5:$EJ$44,$A789),L$30&gt;=INDEX($EG$5:$EG$44,$A789),L$30&lt;=INDEX($EI$5:$EI$44,$A789)),$A789,0),0)</f>
        <v>0</v>
      </c>
      <c r="M789" s="9">
        <f>IFERROR(IF(AND($B789&gt;=INDEX($EH$5:$EH$44,$A789),$B789&lt;=INDEX($EJ$5:$EJ$44,$A789),M$30&gt;=INDEX($EG$5:$EG$44,$A789),M$30&lt;=INDEX($EI$5:$EI$44,$A789)),$A789,0),0)</f>
        <v>0</v>
      </c>
      <c r="N789" s="9">
        <f>IFERROR(IF(AND($B789&gt;=INDEX($EH$5:$EH$44,$A789),$B789&lt;=INDEX($EJ$5:$EJ$44,$A789),N$30&gt;=INDEX($EG$5:$EG$44,$A789),N$30&lt;=INDEX($EI$5:$EI$44,$A789)),$A789,0),0)</f>
        <v>0</v>
      </c>
      <c r="O789" s="9">
        <f>IFERROR(IF(AND($B789&gt;=INDEX($EH$5:$EH$44,$A789),$B789&lt;=INDEX($EJ$5:$EJ$44,$A789),O$30&gt;=INDEX($EG$5:$EG$44,$A789),O$30&lt;=INDEX($EI$5:$EI$44,$A789)),$A789,0),0)</f>
        <v>0</v>
      </c>
      <c r="P789" s="9">
        <f>IFERROR(IF(AND($B789&gt;=INDEX($EH$5:$EH$44,$A789),$B789&lt;=INDEX($EJ$5:$EJ$44,$A789),P$30&gt;=INDEX($EG$5:$EG$44,$A789),P$30&lt;=INDEX($EI$5:$EI$44,$A789)),$A789,0),0)</f>
        <v>0</v>
      </c>
      <c r="Q789" s="9">
        <f>IFERROR(IF(AND($B789&gt;=INDEX($EH$5:$EH$44,$A789),$B789&lt;=INDEX($EJ$5:$EJ$44,$A789),Q$30&gt;=INDEX($EG$5:$EG$44,$A789),Q$30&lt;=INDEX($EI$5:$EI$44,$A789)),$A789,0),0)</f>
        <v>0</v>
      </c>
      <c r="R789" s="9">
        <f>IFERROR(IF(AND($B789&gt;=INDEX($EH$5:$EH$44,$A789),$B789&lt;=INDEX($EJ$5:$EJ$44,$A789),R$30&gt;=INDEX($EG$5:$EG$44,$A789),R$30&lt;=INDEX($EI$5:$EI$44,$A789)),$A789,0),0)</f>
        <v>0</v>
      </c>
      <c r="S789" s="9">
        <f>IFERROR(IF(AND($B789&gt;=INDEX($EH$5:$EH$44,$A789),$B789&lt;=INDEX($EJ$5:$EJ$44,$A789),S$30&gt;=INDEX($EG$5:$EG$44,$A789),S$30&lt;=INDEX($EI$5:$EI$44,$A789)),$A789,0),0)</f>
        <v>0</v>
      </c>
      <c r="T789" s="9">
        <f>IFERROR(IF(AND($B789&gt;=INDEX($EH$5:$EH$44,$A789),$B789&lt;=INDEX($EJ$5:$EJ$44,$A789),T$30&gt;=INDEX($EG$5:$EG$44,$A789),T$30&lt;=INDEX($EI$5:$EI$44,$A789)),$A789,0),0)</f>
        <v>0</v>
      </c>
      <c r="U789" s="9">
        <f>IFERROR(IF(AND($B789&gt;=INDEX($EH$5:$EH$44,$A789),$B789&lt;=INDEX($EJ$5:$EJ$44,$A789),U$30&gt;=INDEX($EG$5:$EG$44,$A789),U$30&lt;=INDEX($EI$5:$EI$44,$A789)),$A789,0),0)</f>
        <v>0</v>
      </c>
      <c r="V789" s="9">
        <f>IFERROR(IF(AND($B789&gt;=INDEX($EH$5:$EH$44,$A789),$B789&lt;=INDEX($EJ$5:$EJ$44,$A789),V$30&gt;=INDEX($EG$5:$EG$44,$A789),V$30&lt;=INDEX($EI$5:$EI$44,$A789)),$A789,0),0)</f>
        <v>0</v>
      </c>
      <c r="W789" s="9">
        <f>IFERROR(IF(AND($B789&gt;=INDEX($EH$5:$EH$44,$A789),$B789&lt;=INDEX($EJ$5:$EJ$44,$A789),W$30&gt;=INDEX($EG$5:$EG$44,$A789),W$30&lt;=INDEX($EI$5:$EI$44,$A789)),$A789,0),0)</f>
        <v>0</v>
      </c>
      <c r="X789" s="9">
        <f>IFERROR(IF(AND($B789&gt;=INDEX($EH$5:$EH$44,$A789),$B789&lt;=INDEX($EJ$5:$EJ$44,$A789),X$30&gt;=INDEX($EG$5:$EG$44,$A789),X$30&lt;=INDEX($EI$5:$EI$44,$A789)),$A789,0),0)</f>
        <v>0</v>
      </c>
      <c r="Y789" s="9">
        <f>IFERROR(IF(AND($B789&gt;=INDEX($EH$5:$EH$44,$A789),$B789&lt;=INDEX($EJ$5:$EJ$44,$A789),Y$30&gt;=INDEX($EG$5:$EG$44,$A789),Y$30&lt;=INDEX($EI$5:$EI$44,$A789)),$A789,0),0)</f>
        <v>0</v>
      </c>
      <c r="Z789" s="9">
        <f>IFERROR(IF(AND($B789&gt;=INDEX($EH$5:$EH$44,$A789),$B789&lt;=INDEX($EJ$5:$EJ$44,$A789),Z$30&gt;=INDEX($EG$5:$EG$44,$A789),Z$30&lt;=INDEX($EI$5:$EI$44,$A789)),$A789,0),0)</f>
        <v>0</v>
      </c>
      <c r="AA789" s="9">
        <f>IFERROR(IF(AND($B789&gt;=INDEX($EH$5:$EH$44,$A789),$B789&lt;=INDEX($EJ$5:$EJ$44,$A789),AA$30&gt;=INDEX($EG$5:$EG$44,$A789),AA$30&lt;=INDEX($EI$5:$EI$44,$A789)),$A789,0),0)</f>
        <v>0</v>
      </c>
      <c r="AB789" s="9">
        <f>IFERROR(IF(AND($B789&gt;=INDEX($EH$5:$EH$44,$A789),$B789&lt;=INDEX($EJ$5:$EJ$44,$A789),AB$30&gt;=INDEX($EG$5:$EG$44,$A789),AB$30&lt;=INDEX($EI$5:$EI$44,$A789)),$A789,0),0)</f>
        <v>0</v>
      </c>
      <c r="AC789" s="9">
        <f>IFERROR(IF(AND($B789&gt;=INDEX($EH$5:$EH$44,$A789),$B789&lt;=INDEX($EJ$5:$EJ$44,$A789),AC$30&gt;=INDEX($EG$5:$EG$44,$A789),AC$30&lt;=INDEX($EI$5:$EI$44,$A789)),$A789,0),0)</f>
        <v>0</v>
      </c>
      <c r="AD789" s="9">
        <f>IFERROR(IF(AND($B789&gt;=INDEX($EH$5:$EH$44,$A789),$B789&lt;=INDEX($EJ$5:$EJ$44,$A789),AD$30&gt;=INDEX($EG$5:$EG$44,$A789),AD$30&lt;=INDEX($EI$5:$EI$44,$A789)),$A789,0),0)</f>
        <v>0</v>
      </c>
      <c r="AE789" s="9">
        <f>IFERROR(IF(AND($B789&gt;=INDEX($EH$5:$EH$44,$A789),$B789&lt;=INDEX($EJ$5:$EJ$44,$A789),AE$30&gt;=INDEX($EG$5:$EG$44,$A789),AE$30&lt;=INDEX($EI$5:$EI$44,$A789)),$A789,0),0)</f>
        <v>0</v>
      </c>
      <c r="AF789" s="9">
        <f>IFERROR(IF(AND($B789&gt;=INDEX($EH$5:$EH$44,$A789),$B789&lt;=INDEX($EJ$5:$EJ$44,$A789),AF$30&gt;=INDEX($EG$5:$EG$44,$A789),AF$30&lt;=INDEX($EI$5:$EI$44,$A789)),$A789,0),0)</f>
        <v>0</v>
      </c>
      <c r="AG789" s="9">
        <f>IFERROR(IF(AND($B789&gt;=INDEX($EH$5:$EH$44,$A789),$B789&lt;=INDEX($EJ$5:$EJ$44,$A789),AG$30&gt;=INDEX($EG$5:$EG$44,$A789),AG$30&lt;=INDEX($EI$5:$EI$44,$A789)),$A789,0),0)</f>
        <v>0</v>
      </c>
      <c r="AH789" s="9"/>
    </row>
    <row r="790" spans="1:34">
      <c r="A790" s="5">
        <f t="shared" si="102"/>
        <v>31</v>
      </c>
      <c r="B790" s="5">
        <f t="shared" si="101"/>
        <v>9</v>
      </c>
      <c r="C790" s="9">
        <f>IFERROR(IF(AND($B790&gt;=INDEX($EH$5:$EH$44,$A790),$B790&lt;=INDEX($EJ$5:$EJ$44,$A790),C$30&gt;=INDEX($EG$5:$EG$44,$A790),C$30&lt;=INDEX($EI$5:$EI$44,$A790)),$A790,0),0)</f>
        <v>0</v>
      </c>
      <c r="D790" s="9">
        <f>IFERROR(IF(AND($B790&gt;=INDEX($EH$5:$EH$44,$A790),$B790&lt;=INDEX($EJ$5:$EJ$44,$A790),D$30&gt;=INDEX($EG$5:$EG$44,$A790),D$30&lt;=INDEX($EI$5:$EI$44,$A790)),$A790,0),0)</f>
        <v>0</v>
      </c>
      <c r="E790" s="9">
        <f>IFERROR(IF(AND($B790&gt;=INDEX($EH$5:$EH$44,$A790),$B790&lt;=INDEX($EJ$5:$EJ$44,$A790),E$30&gt;=INDEX($EG$5:$EG$44,$A790),E$30&lt;=INDEX($EI$5:$EI$44,$A790)),$A790,0),0)</f>
        <v>0</v>
      </c>
      <c r="F790" s="9">
        <f>IFERROR(IF(AND($B790&gt;=INDEX($EH$5:$EH$44,$A790),$B790&lt;=INDEX($EJ$5:$EJ$44,$A790),F$30&gt;=INDEX($EG$5:$EG$44,$A790),F$30&lt;=INDEX($EI$5:$EI$44,$A790)),$A790,0),0)</f>
        <v>0</v>
      </c>
      <c r="G790" s="9">
        <f>IFERROR(IF(AND($B790&gt;=INDEX($EH$5:$EH$44,$A790),$B790&lt;=INDEX($EJ$5:$EJ$44,$A790),G$30&gt;=INDEX($EG$5:$EG$44,$A790),G$30&lt;=INDEX($EI$5:$EI$44,$A790)),$A790,0),0)</f>
        <v>0</v>
      </c>
      <c r="H790" s="9">
        <f>IFERROR(IF(AND($B790&gt;=INDEX($EH$5:$EH$44,$A790),$B790&lt;=INDEX($EJ$5:$EJ$44,$A790),H$30&gt;=INDEX($EG$5:$EG$44,$A790),H$30&lt;=INDEX($EI$5:$EI$44,$A790)),$A790,0),0)</f>
        <v>0</v>
      </c>
      <c r="I790" s="9">
        <f>IFERROR(IF(AND($B790&gt;=INDEX($EH$5:$EH$44,$A790),$B790&lt;=INDEX($EJ$5:$EJ$44,$A790),I$30&gt;=INDEX($EG$5:$EG$44,$A790),I$30&lt;=INDEX($EI$5:$EI$44,$A790)),$A790,0),0)</f>
        <v>0</v>
      </c>
      <c r="J790" s="9">
        <f>IFERROR(IF(AND($B790&gt;=INDEX($EH$5:$EH$44,$A790),$B790&lt;=INDEX($EJ$5:$EJ$44,$A790),J$30&gt;=INDEX($EG$5:$EG$44,$A790),J$30&lt;=INDEX($EI$5:$EI$44,$A790)),$A790,0),0)</f>
        <v>0</v>
      </c>
      <c r="K790" s="9">
        <f>IFERROR(IF(AND($B790&gt;=INDEX($EH$5:$EH$44,$A790),$B790&lt;=INDEX($EJ$5:$EJ$44,$A790),K$30&gt;=INDEX($EG$5:$EG$44,$A790),K$30&lt;=INDEX($EI$5:$EI$44,$A790)),$A790,0),0)</f>
        <v>0</v>
      </c>
      <c r="L790" s="9">
        <f>IFERROR(IF(AND($B790&gt;=INDEX($EH$5:$EH$44,$A790),$B790&lt;=INDEX($EJ$5:$EJ$44,$A790),L$30&gt;=INDEX($EG$5:$EG$44,$A790),L$30&lt;=INDEX($EI$5:$EI$44,$A790)),$A790,0),0)</f>
        <v>0</v>
      </c>
      <c r="M790" s="9">
        <f>IFERROR(IF(AND($B790&gt;=INDEX($EH$5:$EH$44,$A790),$B790&lt;=INDEX($EJ$5:$EJ$44,$A790),M$30&gt;=INDEX($EG$5:$EG$44,$A790),M$30&lt;=INDEX($EI$5:$EI$44,$A790)),$A790,0),0)</f>
        <v>0</v>
      </c>
      <c r="N790" s="9">
        <f>IFERROR(IF(AND($B790&gt;=INDEX($EH$5:$EH$44,$A790),$B790&lt;=INDEX($EJ$5:$EJ$44,$A790),N$30&gt;=INDEX($EG$5:$EG$44,$A790),N$30&lt;=INDEX($EI$5:$EI$44,$A790)),$A790,0),0)</f>
        <v>0</v>
      </c>
      <c r="O790" s="9">
        <f>IFERROR(IF(AND($B790&gt;=INDEX($EH$5:$EH$44,$A790),$B790&lt;=INDEX($EJ$5:$EJ$44,$A790),O$30&gt;=INDEX($EG$5:$EG$44,$A790),O$30&lt;=INDEX($EI$5:$EI$44,$A790)),$A790,0),0)</f>
        <v>0</v>
      </c>
      <c r="P790" s="9">
        <f>IFERROR(IF(AND($B790&gt;=INDEX($EH$5:$EH$44,$A790),$B790&lt;=INDEX($EJ$5:$EJ$44,$A790),P$30&gt;=INDEX($EG$5:$EG$44,$A790),P$30&lt;=INDEX($EI$5:$EI$44,$A790)),$A790,0),0)</f>
        <v>0</v>
      </c>
      <c r="Q790" s="9">
        <f>IFERROR(IF(AND($B790&gt;=INDEX($EH$5:$EH$44,$A790),$B790&lt;=INDEX($EJ$5:$EJ$44,$A790),Q$30&gt;=INDEX($EG$5:$EG$44,$A790),Q$30&lt;=INDEX($EI$5:$EI$44,$A790)),$A790,0),0)</f>
        <v>0</v>
      </c>
      <c r="R790" s="9">
        <f>IFERROR(IF(AND($B790&gt;=INDEX($EH$5:$EH$44,$A790),$B790&lt;=INDEX($EJ$5:$EJ$44,$A790),R$30&gt;=INDEX($EG$5:$EG$44,$A790),R$30&lt;=INDEX($EI$5:$EI$44,$A790)),$A790,0),0)</f>
        <v>0</v>
      </c>
      <c r="S790" s="9">
        <f>IFERROR(IF(AND($B790&gt;=INDEX($EH$5:$EH$44,$A790),$B790&lt;=INDEX($EJ$5:$EJ$44,$A790),S$30&gt;=INDEX($EG$5:$EG$44,$A790),S$30&lt;=INDEX($EI$5:$EI$44,$A790)),$A790,0),0)</f>
        <v>0</v>
      </c>
      <c r="T790" s="9">
        <f>IFERROR(IF(AND($B790&gt;=INDEX($EH$5:$EH$44,$A790),$B790&lt;=INDEX($EJ$5:$EJ$44,$A790),T$30&gt;=INDEX($EG$5:$EG$44,$A790),T$30&lt;=INDEX($EI$5:$EI$44,$A790)),$A790,0),0)</f>
        <v>0</v>
      </c>
      <c r="U790" s="9">
        <f>IFERROR(IF(AND($B790&gt;=INDEX($EH$5:$EH$44,$A790),$B790&lt;=INDEX($EJ$5:$EJ$44,$A790),U$30&gt;=INDEX($EG$5:$EG$44,$A790),U$30&lt;=INDEX($EI$5:$EI$44,$A790)),$A790,0),0)</f>
        <v>0</v>
      </c>
      <c r="V790" s="9">
        <f>IFERROR(IF(AND($B790&gt;=INDEX($EH$5:$EH$44,$A790),$B790&lt;=INDEX($EJ$5:$EJ$44,$A790),V$30&gt;=INDEX($EG$5:$EG$44,$A790),V$30&lt;=INDEX($EI$5:$EI$44,$A790)),$A790,0),0)</f>
        <v>0</v>
      </c>
      <c r="W790" s="9">
        <f>IFERROR(IF(AND($B790&gt;=INDEX($EH$5:$EH$44,$A790),$B790&lt;=INDEX($EJ$5:$EJ$44,$A790),W$30&gt;=INDEX($EG$5:$EG$44,$A790),W$30&lt;=INDEX($EI$5:$EI$44,$A790)),$A790,0),0)</f>
        <v>0</v>
      </c>
      <c r="X790" s="9">
        <f>IFERROR(IF(AND($B790&gt;=INDEX($EH$5:$EH$44,$A790),$B790&lt;=INDEX($EJ$5:$EJ$44,$A790),X$30&gt;=INDEX($EG$5:$EG$44,$A790),X$30&lt;=INDEX($EI$5:$EI$44,$A790)),$A790,0),0)</f>
        <v>0</v>
      </c>
      <c r="Y790" s="9">
        <f>IFERROR(IF(AND($B790&gt;=INDEX($EH$5:$EH$44,$A790),$B790&lt;=INDEX($EJ$5:$EJ$44,$A790),Y$30&gt;=INDEX($EG$5:$EG$44,$A790),Y$30&lt;=INDEX($EI$5:$EI$44,$A790)),$A790,0),0)</f>
        <v>0</v>
      </c>
      <c r="Z790" s="9">
        <f>IFERROR(IF(AND($B790&gt;=INDEX($EH$5:$EH$44,$A790),$B790&lt;=INDEX($EJ$5:$EJ$44,$A790),Z$30&gt;=INDEX($EG$5:$EG$44,$A790),Z$30&lt;=INDEX($EI$5:$EI$44,$A790)),$A790,0),0)</f>
        <v>0</v>
      </c>
      <c r="AA790" s="9">
        <f>IFERROR(IF(AND($B790&gt;=INDEX($EH$5:$EH$44,$A790),$B790&lt;=INDEX($EJ$5:$EJ$44,$A790),AA$30&gt;=INDEX($EG$5:$EG$44,$A790),AA$30&lt;=INDEX($EI$5:$EI$44,$A790)),$A790,0),0)</f>
        <v>0</v>
      </c>
      <c r="AB790" s="9">
        <f>IFERROR(IF(AND($B790&gt;=INDEX($EH$5:$EH$44,$A790),$B790&lt;=INDEX($EJ$5:$EJ$44,$A790),AB$30&gt;=INDEX($EG$5:$EG$44,$A790),AB$30&lt;=INDEX($EI$5:$EI$44,$A790)),$A790,0),0)</f>
        <v>0</v>
      </c>
      <c r="AC790" s="9">
        <f>IFERROR(IF(AND($B790&gt;=INDEX($EH$5:$EH$44,$A790),$B790&lt;=INDEX($EJ$5:$EJ$44,$A790),AC$30&gt;=INDEX($EG$5:$EG$44,$A790),AC$30&lt;=INDEX($EI$5:$EI$44,$A790)),$A790,0),0)</f>
        <v>0</v>
      </c>
      <c r="AD790" s="9">
        <f>IFERROR(IF(AND($B790&gt;=INDEX($EH$5:$EH$44,$A790),$B790&lt;=INDEX($EJ$5:$EJ$44,$A790),AD$30&gt;=INDEX($EG$5:$EG$44,$A790),AD$30&lt;=INDEX($EI$5:$EI$44,$A790)),$A790,0),0)</f>
        <v>0</v>
      </c>
      <c r="AE790" s="9">
        <f>IFERROR(IF(AND($B790&gt;=INDEX($EH$5:$EH$44,$A790),$B790&lt;=INDEX($EJ$5:$EJ$44,$A790),AE$30&gt;=INDEX($EG$5:$EG$44,$A790),AE$30&lt;=INDEX($EI$5:$EI$44,$A790)),$A790,0),0)</f>
        <v>0</v>
      </c>
      <c r="AF790" s="9">
        <f>IFERROR(IF(AND($B790&gt;=INDEX($EH$5:$EH$44,$A790),$B790&lt;=INDEX($EJ$5:$EJ$44,$A790),AF$30&gt;=INDEX($EG$5:$EG$44,$A790),AF$30&lt;=INDEX($EI$5:$EI$44,$A790)),$A790,0),0)</f>
        <v>0</v>
      </c>
      <c r="AG790" s="9">
        <f>IFERROR(IF(AND($B790&gt;=INDEX($EH$5:$EH$44,$A790),$B790&lt;=INDEX($EJ$5:$EJ$44,$A790),AG$30&gt;=INDEX($EG$5:$EG$44,$A790),AG$30&lt;=INDEX($EI$5:$EI$44,$A790)),$A790,0),0)</f>
        <v>0</v>
      </c>
      <c r="AH790" s="9"/>
    </row>
    <row r="791" spans="1:34">
      <c r="A791" s="5">
        <f t="shared" si="102"/>
        <v>31</v>
      </c>
      <c r="B791" s="5">
        <f t="shared" si="101"/>
        <v>10</v>
      </c>
      <c r="C791" s="9">
        <f>IFERROR(IF(AND($B791&gt;=INDEX($EH$5:$EH$44,$A791),$B791&lt;=INDEX($EJ$5:$EJ$44,$A791),C$30&gt;=INDEX($EG$5:$EG$44,$A791),C$30&lt;=INDEX($EI$5:$EI$44,$A791)),$A791,0),0)</f>
        <v>0</v>
      </c>
      <c r="D791" s="9">
        <f>IFERROR(IF(AND($B791&gt;=INDEX($EH$5:$EH$44,$A791),$B791&lt;=INDEX($EJ$5:$EJ$44,$A791),D$30&gt;=INDEX($EG$5:$EG$44,$A791),D$30&lt;=INDEX($EI$5:$EI$44,$A791)),$A791,0),0)</f>
        <v>0</v>
      </c>
      <c r="E791" s="9">
        <f>IFERROR(IF(AND($B791&gt;=INDEX($EH$5:$EH$44,$A791),$B791&lt;=INDEX($EJ$5:$EJ$44,$A791),E$30&gt;=INDEX($EG$5:$EG$44,$A791),E$30&lt;=INDEX($EI$5:$EI$44,$A791)),$A791,0),0)</f>
        <v>0</v>
      </c>
      <c r="F791" s="9">
        <f>IFERROR(IF(AND($B791&gt;=INDEX($EH$5:$EH$44,$A791),$B791&lt;=INDEX($EJ$5:$EJ$44,$A791),F$30&gt;=INDEX($EG$5:$EG$44,$A791),F$30&lt;=INDEX($EI$5:$EI$44,$A791)),$A791,0),0)</f>
        <v>0</v>
      </c>
      <c r="G791" s="9">
        <f>IFERROR(IF(AND($B791&gt;=INDEX($EH$5:$EH$44,$A791),$B791&lt;=INDEX($EJ$5:$EJ$44,$A791),G$30&gt;=INDEX($EG$5:$EG$44,$A791),G$30&lt;=INDEX($EI$5:$EI$44,$A791)),$A791,0),0)</f>
        <v>0</v>
      </c>
      <c r="H791" s="9">
        <f>IFERROR(IF(AND($B791&gt;=INDEX($EH$5:$EH$44,$A791),$B791&lt;=INDEX($EJ$5:$EJ$44,$A791),H$30&gt;=INDEX($EG$5:$EG$44,$A791),H$30&lt;=INDEX($EI$5:$EI$44,$A791)),$A791,0),0)</f>
        <v>0</v>
      </c>
      <c r="I791" s="9">
        <f>IFERROR(IF(AND($B791&gt;=INDEX($EH$5:$EH$44,$A791),$B791&lt;=INDEX($EJ$5:$EJ$44,$A791),I$30&gt;=INDEX($EG$5:$EG$44,$A791),I$30&lt;=INDEX($EI$5:$EI$44,$A791)),$A791,0),0)</f>
        <v>0</v>
      </c>
      <c r="J791" s="9">
        <f>IFERROR(IF(AND($B791&gt;=INDEX($EH$5:$EH$44,$A791),$B791&lt;=INDEX($EJ$5:$EJ$44,$A791),J$30&gt;=INDEX($EG$5:$EG$44,$A791),J$30&lt;=INDEX($EI$5:$EI$44,$A791)),$A791,0),0)</f>
        <v>0</v>
      </c>
      <c r="K791" s="9">
        <f>IFERROR(IF(AND($B791&gt;=INDEX($EH$5:$EH$44,$A791),$B791&lt;=INDEX($EJ$5:$EJ$44,$A791),K$30&gt;=INDEX($EG$5:$EG$44,$A791),K$30&lt;=INDEX($EI$5:$EI$44,$A791)),$A791,0),0)</f>
        <v>0</v>
      </c>
      <c r="L791" s="9">
        <f>IFERROR(IF(AND($B791&gt;=INDEX($EH$5:$EH$44,$A791),$B791&lt;=INDEX($EJ$5:$EJ$44,$A791),L$30&gt;=INDEX($EG$5:$EG$44,$A791),L$30&lt;=INDEX($EI$5:$EI$44,$A791)),$A791,0),0)</f>
        <v>0</v>
      </c>
      <c r="M791" s="9">
        <f>IFERROR(IF(AND($B791&gt;=INDEX($EH$5:$EH$44,$A791),$B791&lt;=INDEX($EJ$5:$EJ$44,$A791),M$30&gt;=INDEX($EG$5:$EG$44,$A791),M$30&lt;=INDEX($EI$5:$EI$44,$A791)),$A791,0),0)</f>
        <v>0</v>
      </c>
      <c r="N791" s="9">
        <f>IFERROR(IF(AND($B791&gt;=INDEX($EH$5:$EH$44,$A791),$B791&lt;=INDEX($EJ$5:$EJ$44,$A791),N$30&gt;=INDEX($EG$5:$EG$44,$A791),N$30&lt;=INDEX($EI$5:$EI$44,$A791)),$A791,0),0)</f>
        <v>0</v>
      </c>
      <c r="O791" s="9">
        <f>IFERROR(IF(AND($B791&gt;=INDEX($EH$5:$EH$44,$A791),$B791&lt;=INDEX($EJ$5:$EJ$44,$A791),O$30&gt;=INDEX($EG$5:$EG$44,$A791),O$30&lt;=INDEX($EI$5:$EI$44,$A791)),$A791,0),0)</f>
        <v>0</v>
      </c>
      <c r="P791" s="9">
        <f>IFERROR(IF(AND($B791&gt;=INDEX($EH$5:$EH$44,$A791),$B791&lt;=INDEX($EJ$5:$EJ$44,$A791),P$30&gt;=INDEX($EG$5:$EG$44,$A791),P$30&lt;=INDEX($EI$5:$EI$44,$A791)),$A791,0),0)</f>
        <v>0</v>
      </c>
      <c r="Q791" s="9">
        <f>IFERROR(IF(AND($B791&gt;=INDEX($EH$5:$EH$44,$A791),$B791&lt;=INDEX($EJ$5:$EJ$44,$A791),Q$30&gt;=INDEX($EG$5:$EG$44,$A791),Q$30&lt;=INDEX($EI$5:$EI$44,$A791)),$A791,0),0)</f>
        <v>0</v>
      </c>
      <c r="R791" s="9">
        <f>IFERROR(IF(AND($B791&gt;=INDEX($EH$5:$EH$44,$A791),$B791&lt;=INDEX($EJ$5:$EJ$44,$A791),R$30&gt;=INDEX($EG$5:$EG$44,$A791),R$30&lt;=INDEX($EI$5:$EI$44,$A791)),$A791,0),0)</f>
        <v>0</v>
      </c>
      <c r="S791" s="9">
        <f>IFERROR(IF(AND($B791&gt;=INDEX($EH$5:$EH$44,$A791),$B791&lt;=INDEX($EJ$5:$EJ$44,$A791),S$30&gt;=INDEX($EG$5:$EG$44,$A791),S$30&lt;=INDEX($EI$5:$EI$44,$A791)),$A791,0),0)</f>
        <v>0</v>
      </c>
      <c r="T791" s="9">
        <f>IFERROR(IF(AND($B791&gt;=INDEX($EH$5:$EH$44,$A791),$B791&lt;=INDEX($EJ$5:$EJ$44,$A791),T$30&gt;=INDEX($EG$5:$EG$44,$A791),T$30&lt;=INDEX($EI$5:$EI$44,$A791)),$A791,0),0)</f>
        <v>0</v>
      </c>
      <c r="U791" s="9">
        <f>IFERROR(IF(AND($B791&gt;=INDEX($EH$5:$EH$44,$A791),$B791&lt;=INDEX($EJ$5:$EJ$44,$A791),U$30&gt;=INDEX($EG$5:$EG$44,$A791),U$30&lt;=INDEX($EI$5:$EI$44,$A791)),$A791,0),0)</f>
        <v>0</v>
      </c>
      <c r="V791" s="9">
        <f>IFERROR(IF(AND($B791&gt;=INDEX($EH$5:$EH$44,$A791),$B791&lt;=INDEX($EJ$5:$EJ$44,$A791),V$30&gt;=INDEX($EG$5:$EG$44,$A791),V$30&lt;=INDEX($EI$5:$EI$44,$A791)),$A791,0),0)</f>
        <v>0</v>
      </c>
      <c r="W791" s="9">
        <f>IFERROR(IF(AND($B791&gt;=INDEX($EH$5:$EH$44,$A791),$B791&lt;=INDEX($EJ$5:$EJ$44,$A791),W$30&gt;=INDEX($EG$5:$EG$44,$A791),W$30&lt;=INDEX($EI$5:$EI$44,$A791)),$A791,0),0)</f>
        <v>0</v>
      </c>
      <c r="X791" s="9">
        <f>IFERROR(IF(AND($B791&gt;=INDEX($EH$5:$EH$44,$A791),$B791&lt;=INDEX($EJ$5:$EJ$44,$A791),X$30&gt;=INDEX($EG$5:$EG$44,$A791),X$30&lt;=INDEX($EI$5:$EI$44,$A791)),$A791,0),0)</f>
        <v>0</v>
      </c>
      <c r="Y791" s="9">
        <f>IFERROR(IF(AND($B791&gt;=INDEX($EH$5:$EH$44,$A791),$B791&lt;=INDEX($EJ$5:$EJ$44,$A791),Y$30&gt;=INDEX($EG$5:$EG$44,$A791),Y$30&lt;=INDEX($EI$5:$EI$44,$A791)),$A791,0),0)</f>
        <v>0</v>
      </c>
      <c r="Z791" s="9">
        <f>IFERROR(IF(AND($B791&gt;=INDEX($EH$5:$EH$44,$A791),$B791&lt;=INDEX($EJ$5:$EJ$44,$A791),Z$30&gt;=INDEX($EG$5:$EG$44,$A791),Z$30&lt;=INDEX($EI$5:$EI$44,$A791)),$A791,0),0)</f>
        <v>0</v>
      </c>
      <c r="AA791" s="9">
        <f>IFERROR(IF(AND($B791&gt;=INDEX($EH$5:$EH$44,$A791),$B791&lt;=INDEX($EJ$5:$EJ$44,$A791),AA$30&gt;=INDEX($EG$5:$EG$44,$A791),AA$30&lt;=INDEX($EI$5:$EI$44,$A791)),$A791,0),0)</f>
        <v>0</v>
      </c>
      <c r="AB791" s="9">
        <f>IFERROR(IF(AND($B791&gt;=INDEX($EH$5:$EH$44,$A791),$B791&lt;=INDEX($EJ$5:$EJ$44,$A791),AB$30&gt;=INDEX($EG$5:$EG$44,$A791),AB$30&lt;=INDEX($EI$5:$EI$44,$A791)),$A791,0),0)</f>
        <v>0</v>
      </c>
      <c r="AC791" s="9">
        <f>IFERROR(IF(AND($B791&gt;=INDEX($EH$5:$EH$44,$A791),$B791&lt;=INDEX($EJ$5:$EJ$44,$A791),AC$30&gt;=INDEX($EG$5:$EG$44,$A791),AC$30&lt;=INDEX($EI$5:$EI$44,$A791)),$A791,0),0)</f>
        <v>0</v>
      </c>
      <c r="AD791" s="9">
        <f>IFERROR(IF(AND($B791&gt;=INDEX($EH$5:$EH$44,$A791),$B791&lt;=INDEX($EJ$5:$EJ$44,$A791),AD$30&gt;=INDEX($EG$5:$EG$44,$A791),AD$30&lt;=INDEX($EI$5:$EI$44,$A791)),$A791,0),0)</f>
        <v>0</v>
      </c>
      <c r="AE791" s="9">
        <f>IFERROR(IF(AND($B791&gt;=INDEX($EH$5:$EH$44,$A791),$B791&lt;=INDEX($EJ$5:$EJ$44,$A791),AE$30&gt;=INDEX($EG$5:$EG$44,$A791),AE$30&lt;=INDEX($EI$5:$EI$44,$A791)),$A791,0),0)</f>
        <v>0</v>
      </c>
      <c r="AF791" s="9">
        <f>IFERROR(IF(AND($B791&gt;=INDEX($EH$5:$EH$44,$A791),$B791&lt;=INDEX($EJ$5:$EJ$44,$A791),AF$30&gt;=INDEX($EG$5:$EG$44,$A791),AF$30&lt;=INDEX($EI$5:$EI$44,$A791)),$A791,0),0)</f>
        <v>0</v>
      </c>
      <c r="AG791" s="9">
        <f>IFERROR(IF(AND($B791&gt;=INDEX($EH$5:$EH$44,$A791),$B791&lt;=INDEX($EJ$5:$EJ$44,$A791),AG$30&gt;=INDEX($EG$5:$EG$44,$A791),AG$30&lt;=INDEX($EI$5:$EI$44,$A791)),$A791,0),0)</f>
        <v>0</v>
      </c>
      <c r="AH791" s="9"/>
    </row>
    <row r="792" spans="1:34">
      <c r="A792" s="5">
        <f t="shared" si="102"/>
        <v>31</v>
      </c>
      <c r="B792" s="5">
        <f t="shared" si="101"/>
        <v>11</v>
      </c>
      <c r="C792" s="9">
        <f>IFERROR(IF(AND($B792&gt;=INDEX($EH$5:$EH$44,$A792),$B792&lt;=INDEX($EJ$5:$EJ$44,$A792),C$30&gt;=INDEX($EG$5:$EG$44,$A792),C$30&lt;=INDEX($EI$5:$EI$44,$A792)),$A792,0),0)</f>
        <v>0</v>
      </c>
      <c r="D792" s="9">
        <f>IFERROR(IF(AND($B792&gt;=INDEX($EH$5:$EH$44,$A792),$B792&lt;=INDEX($EJ$5:$EJ$44,$A792),D$30&gt;=INDEX($EG$5:$EG$44,$A792),D$30&lt;=INDEX($EI$5:$EI$44,$A792)),$A792,0),0)</f>
        <v>0</v>
      </c>
      <c r="E792" s="9">
        <f>IFERROR(IF(AND($B792&gt;=INDEX($EH$5:$EH$44,$A792),$B792&lt;=INDEX($EJ$5:$EJ$44,$A792),E$30&gt;=INDEX($EG$5:$EG$44,$A792),E$30&lt;=INDEX($EI$5:$EI$44,$A792)),$A792,0),0)</f>
        <v>0</v>
      </c>
      <c r="F792" s="9">
        <f>IFERROR(IF(AND($B792&gt;=INDEX($EH$5:$EH$44,$A792),$B792&lt;=INDEX($EJ$5:$EJ$44,$A792),F$30&gt;=INDEX($EG$5:$EG$44,$A792),F$30&lt;=INDEX($EI$5:$EI$44,$A792)),$A792,0),0)</f>
        <v>0</v>
      </c>
      <c r="G792" s="9">
        <f>IFERROR(IF(AND($B792&gt;=INDEX($EH$5:$EH$44,$A792),$B792&lt;=INDEX($EJ$5:$EJ$44,$A792),G$30&gt;=INDEX($EG$5:$EG$44,$A792),G$30&lt;=INDEX($EI$5:$EI$44,$A792)),$A792,0),0)</f>
        <v>0</v>
      </c>
      <c r="H792" s="9">
        <f>IFERROR(IF(AND($B792&gt;=INDEX($EH$5:$EH$44,$A792),$B792&lt;=INDEX($EJ$5:$EJ$44,$A792),H$30&gt;=INDEX($EG$5:$EG$44,$A792),H$30&lt;=INDEX($EI$5:$EI$44,$A792)),$A792,0),0)</f>
        <v>0</v>
      </c>
      <c r="I792" s="9">
        <f>IFERROR(IF(AND($B792&gt;=INDEX($EH$5:$EH$44,$A792),$B792&lt;=INDEX($EJ$5:$EJ$44,$A792),I$30&gt;=INDEX($EG$5:$EG$44,$A792),I$30&lt;=INDEX($EI$5:$EI$44,$A792)),$A792,0),0)</f>
        <v>0</v>
      </c>
      <c r="J792" s="9">
        <f>IFERROR(IF(AND($B792&gt;=INDEX($EH$5:$EH$44,$A792),$B792&lt;=INDEX($EJ$5:$EJ$44,$A792),J$30&gt;=INDEX($EG$5:$EG$44,$A792),J$30&lt;=INDEX($EI$5:$EI$44,$A792)),$A792,0),0)</f>
        <v>0</v>
      </c>
      <c r="K792" s="9">
        <f>IFERROR(IF(AND($B792&gt;=INDEX($EH$5:$EH$44,$A792),$B792&lt;=INDEX($EJ$5:$EJ$44,$A792),K$30&gt;=INDEX($EG$5:$EG$44,$A792),K$30&lt;=INDEX($EI$5:$EI$44,$A792)),$A792,0),0)</f>
        <v>0</v>
      </c>
      <c r="L792" s="9">
        <f>IFERROR(IF(AND($B792&gt;=INDEX($EH$5:$EH$44,$A792),$B792&lt;=INDEX($EJ$5:$EJ$44,$A792),L$30&gt;=INDEX($EG$5:$EG$44,$A792),L$30&lt;=INDEX($EI$5:$EI$44,$A792)),$A792,0),0)</f>
        <v>0</v>
      </c>
      <c r="M792" s="9">
        <f>IFERROR(IF(AND($B792&gt;=INDEX($EH$5:$EH$44,$A792),$B792&lt;=INDEX($EJ$5:$EJ$44,$A792),M$30&gt;=INDEX($EG$5:$EG$44,$A792),M$30&lt;=INDEX($EI$5:$EI$44,$A792)),$A792,0),0)</f>
        <v>0</v>
      </c>
      <c r="N792" s="9">
        <f>IFERROR(IF(AND($B792&gt;=INDEX($EH$5:$EH$44,$A792),$B792&lt;=INDEX($EJ$5:$EJ$44,$A792),N$30&gt;=INDEX($EG$5:$EG$44,$A792),N$30&lt;=INDEX($EI$5:$EI$44,$A792)),$A792,0),0)</f>
        <v>0</v>
      </c>
      <c r="O792" s="9">
        <f>IFERROR(IF(AND($B792&gt;=INDEX($EH$5:$EH$44,$A792),$B792&lt;=INDEX($EJ$5:$EJ$44,$A792),O$30&gt;=INDEX($EG$5:$EG$44,$A792),O$30&lt;=INDEX($EI$5:$EI$44,$A792)),$A792,0),0)</f>
        <v>0</v>
      </c>
      <c r="P792" s="9">
        <f>IFERROR(IF(AND($B792&gt;=INDEX($EH$5:$EH$44,$A792),$B792&lt;=INDEX($EJ$5:$EJ$44,$A792),P$30&gt;=INDEX($EG$5:$EG$44,$A792),P$30&lt;=INDEX($EI$5:$EI$44,$A792)),$A792,0),0)</f>
        <v>0</v>
      </c>
      <c r="Q792" s="9">
        <f>IFERROR(IF(AND($B792&gt;=INDEX($EH$5:$EH$44,$A792),$B792&lt;=INDEX($EJ$5:$EJ$44,$A792),Q$30&gt;=INDEX($EG$5:$EG$44,$A792),Q$30&lt;=INDEX($EI$5:$EI$44,$A792)),$A792,0),0)</f>
        <v>0</v>
      </c>
      <c r="R792" s="9">
        <f>IFERROR(IF(AND($B792&gt;=INDEX($EH$5:$EH$44,$A792),$B792&lt;=INDEX($EJ$5:$EJ$44,$A792),R$30&gt;=INDEX($EG$5:$EG$44,$A792),R$30&lt;=INDEX($EI$5:$EI$44,$A792)),$A792,0),0)</f>
        <v>0</v>
      </c>
      <c r="S792" s="9">
        <f>IFERROR(IF(AND($B792&gt;=INDEX($EH$5:$EH$44,$A792),$B792&lt;=INDEX($EJ$5:$EJ$44,$A792),S$30&gt;=INDEX($EG$5:$EG$44,$A792),S$30&lt;=INDEX($EI$5:$EI$44,$A792)),$A792,0),0)</f>
        <v>0</v>
      </c>
      <c r="T792" s="9">
        <f>IFERROR(IF(AND($B792&gt;=INDEX($EH$5:$EH$44,$A792),$B792&lt;=INDEX($EJ$5:$EJ$44,$A792),T$30&gt;=INDEX($EG$5:$EG$44,$A792),T$30&lt;=INDEX($EI$5:$EI$44,$A792)),$A792,0),0)</f>
        <v>0</v>
      </c>
      <c r="U792" s="9">
        <f>IFERROR(IF(AND($B792&gt;=INDEX($EH$5:$EH$44,$A792),$B792&lt;=INDEX($EJ$5:$EJ$44,$A792),U$30&gt;=INDEX($EG$5:$EG$44,$A792),U$30&lt;=INDEX($EI$5:$EI$44,$A792)),$A792,0),0)</f>
        <v>0</v>
      </c>
      <c r="V792" s="9">
        <f>IFERROR(IF(AND($B792&gt;=INDEX($EH$5:$EH$44,$A792),$B792&lt;=INDEX($EJ$5:$EJ$44,$A792),V$30&gt;=INDEX($EG$5:$EG$44,$A792),V$30&lt;=INDEX($EI$5:$EI$44,$A792)),$A792,0),0)</f>
        <v>0</v>
      </c>
      <c r="W792" s="9">
        <f>IFERROR(IF(AND($B792&gt;=INDEX($EH$5:$EH$44,$A792),$B792&lt;=INDEX($EJ$5:$EJ$44,$A792),W$30&gt;=INDEX($EG$5:$EG$44,$A792),W$30&lt;=INDEX($EI$5:$EI$44,$A792)),$A792,0),0)</f>
        <v>0</v>
      </c>
      <c r="X792" s="9">
        <f>IFERROR(IF(AND($B792&gt;=INDEX($EH$5:$EH$44,$A792),$B792&lt;=INDEX($EJ$5:$EJ$44,$A792),X$30&gt;=INDEX($EG$5:$EG$44,$A792),X$30&lt;=INDEX($EI$5:$EI$44,$A792)),$A792,0),0)</f>
        <v>0</v>
      </c>
      <c r="Y792" s="9">
        <f>IFERROR(IF(AND($B792&gt;=INDEX($EH$5:$EH$44,$A792),$B792&lt;=INDEX($EJ$5:$EJ$44,$A792),Y$30&gt;=INDEX($EG$5:$EG$44,$A792),Y$30&lt;=INDEX($EI$5:$EI$44,$A792)),$A792,0),0)</f>
        <v>0</v>
      </c>
      <c r="Z792" s="9">
        <f>IFERROR(IF(AND($B792&gt;=INDEX($EH$5:$EH$44,$A792),$B792&lt;=INDEX($EJ$5:$EJ$44,$A792),Z$30&gt;=INDEX($EG$5:$EG$44,$A792),Z$30&lt;=INDEX($EI$5:$EI$44,$A792)),$A792,0),0)</f>
        <v>0</v>
      </c>
      <c r="AA792" s="9">
        <f>IFERROR(IF(AND($B792&gt;=INDEX($EH$5:$EH$44,$A792),$B792&lt;=INDEX($EJ$5:$EJ$44,$A792),AA$30&gt;=INDEX($EG$5:$EG$44,$A792),AA$30&lt;=INDEX($EI$5:$EI$44,$A792)),$A792,0),0)</f>
        <v>0</v>
      </c>
      <c r="AB792" s="9">
        <f>IFERROR(IF(AND($B792&gt;=INDEX($EH$5:$EH$44,$A792),$B792&lt;=INDEX($EJ$5:$EJ$44,$A792),AB$30&gt;=INDEX($EG$5:$EG$44,$A792),AB$30&lt;=INDEX($EI$5:$EI$44,$A792)),$A792,0),0)</f>
        <v>0</v>
      </c>
      <c r="AC792" s="9">
        <f>IFERROR(IF(AND($B792&gt;=INDEX($EH$5:$EH$44,$A792),$B792&lt;=INDEX($EJ$5:$EJ$44,$A792),AC$30&gt;=INDEX($EG$5:$EG$44,$A792),AC$30&lt;=INDEX($EI$5:$EI$44,$A792)),$A792,0),0)</f>
        <v>0</v>
      </c>
      <c r="AD792" s="9">
        <f>IFERROR(IF(AND($B792&gt;=INDEX($EH$5:$EH$44,$A792),$B792&lt;=INDEX($EJ$5:$EJ$44,$A792),AD$30&gt;=INDEX($EG$5:$EG$44,$A792),AD$30&lt;=INDEX($EI$5:$EI$44,$A792)),$A792,0),0)</f>
        <v>0</v>
      </c>
      <c r="AE792" s="9">
        <f>IFERROR(IF(AND($B792&gt;=INDEX($EH$5:$EH$44,$A792),$B792&lt;=INDEX($EJ$5:$EJ$44,$A792),AE$30&gt;=INDEX($EG$5:$EG$44,$A792),AE$30&lt;=INDEX($EI$5:$EI$44,$A792)),$A792,0),0)</f>
        <v>0</v>
      </c>
      <c r="AF792" s="9">
        <f>IFERROR(IF(AND($B792&gt;=INDEX($EH$5:$EH$44,$A792),$B792&lt;=INDEX($EJ$5:$EJ$44,$A792),AF$30&gt;=INDEX($EG$5:$EG$44,$A792),AF$30&lt;=INDEX($EI$5:$EI$44,$A792)),$A792,0),0)</f>
        <v>0</v>
      </c>
      <c r="AG792" s="9">
        <f>IFERROR(IF(AND($B792&gt;=INDEX($EH$5:$EH$44,$A792),$B792&lt;=INDEX($EJ$5:$EJ$44,$A792),AG$30&gt;=INDEX($EG$5:$EG$44,$A792),AG$30&lt;=INDEX($EI$5:$EI$44,$A792)),$A792,0),0)</f>
        <v>0</v>
      </c>
      <c r="AH792" s="9"/>
    </row>
    <row r="793" spans="1:34">
      <c r="A793" s="5">
        <f t="shared" si="102"/>
        <v>31</v>
      </c>
      <c r="B793" s="5">
        <f t="shared" si="101"/>
        <v>12</v>
      </c>
      <c r="C793" s="9">
        <f>IFERROR(IF(AND($B793&gt;=INDEX($EH$5:$EH$44,$A793),$B793&lt;=INDEX($EJ$5:$EJ$44,$A793),C$30&gt;=INDEX($EG$5:$EG$44,$A793),C$30&lt;=INDEX($EI$5:$EI$44,$A793)),$A793,0),0)</f>
        <v>0</v>
      </c>
      <c r="D793" s="9">
        <f>IFERROR(IF(AND($B793&gt;=INDEX($EH$5:$EH$44,$A793),$B793&lt;=INDEX($EJ$5:$EJ$44,$A793),D$30&gt;=INDEX($EG$5:$EG$44,$A793),D$30&lt;=INDEX($EI$5:$EI$44,$A793)),$A793,0),0)</f>
        <v>0</v>
      </c>
      <c r="E793" s="9">
        <f>IFERROR(IF(AND($B793&gt;=INDEX($EH$5:$EH$44,$A793),$B793&lt;=INDEX($EJ$5:$EJ$44,$A793),E$30&gt;=INDEX($EG$5:$EG$44,$A793),E$30&lt;=INDEX($EI$5:$EI$44,$A793)),$A793,0),0)</f>
        <v>0</v>
      </c>
      <c r="F793" s="9">
        <f>IFERROR(IF(AND($B793&gt;=INDEX($EH$5:$EH$44,$A793),$B793&lt;=INDEX($EJ$5:$EJ$44,$A793),F$30&gt;=INDEX($EG$5:$EG$44,$A793),F$30&lt;=INDEX($EI$5:$EI$44,$A793)),$A793,0),0)</f>
        <v>0</v>
      </c>
      <c r="G793" s="9">
        <f>IFERROR(IF(AND($B793&gt;=INDEX($EH$5:$EH$44,$A793),$B793&lt;=INDEX($EJ$5:$EJ$44,$A793),G$30&gt;=INDEX($EG$5:$EG$44,$A793),G$30&lt;=INDEX($EI$5:$EI$44,$A793)),$A793,0),0)</f>
        <v>0</v>
      </c>
      <c r="H793" s="9">
        <f>IFERROR(IF(AND($B793&gt;=INDEX($EH$5:$EH$44,$A793),$B793&lt;=INDEX($EJ$5:$EJ$44,$A793),H$30&gt;=INDEX($EG$5:$EG$44,$A793),H$30&lt;=INDEX($EI$5:$EI$44,$A793)),$A793,0),0)</f>
        <v>0</v>
      </c>
      <c r="I793" s="9">
        <f>IFERROR(IF(AND($B793&gt;=INDEX($EH$5:$EH$44,$A793),$B793&lt;=INDEX($EJ$5:$EJ$44,$A793),I$30&gt;=INDEX($EG$5:$EG$44,$A793),I$30&lt;=INDEX($EI$5:$EI$44,$A793)),$A793,0),0)</f>
        <v>0</v>
      </c>
      <c r="J793" s="9">
        <f>IFERROR(IF(AND($B793&gt;=INDEX($EH$5:$EH$44,$A793),$B793&lt;=INDEX($EJ$5:$EJ$44,$A793),J$30&gt;=INDEX($EG$5:$EG$44,$A793),J$30&lt;=INDEX($EI$5:$EI$44,$A793)),$A793,0),0)</f>
        <v>0</v>
      </c>
      <c r="K793" s="9">
        <f>IFERROR(IF(AND($B793&gt;=INDEX($EH$5:$EH$44,$A793),$B793&lt;=INDEX($EJ$5:$EJ$44,$A793),K$30&gt;=INDEX($EG$5:$EG$44,$A793),K$30&lt;=INDEX($EI$5:$EI$44,$A793)),$A793,0),0)</f>
        <v>0</v>
      </c>
      <c r="L793" s="9">
        <f>IFERROR(IF(AND($B793&gt;=INDEX($EH$5:$EH$44,$A793),$B793&lt;=INDEX($EJ$5:$EJ$44,$A793),L$30&gt;=INDEX($EG$5:$EG$44,$A793),L$30&lt;=INDEX($EI$5:$EI$44,$A793)),$A793,0),0)</f>
        <v>0</v>
      </c>
      <c r="M793" s="9">
        <f>IFERROR(IF(AND($B793&gt;=INDEX($EH$5:$EH$44,$A793),$B793&lt;=INDEX($EJ$5:$EJ$44,$A793),M$30&gt;=INDEX($EG$5:$EG$44,$A793),M$30&lt;=INDEX($EI$5:$EI$44,$A793)),$A793,0),0)</f>
        <v>0</v>
      </c>
      <c r="N793" s="9">
        <f>IFERROR(IF(AND($B793&gt;=INDEX($EH$5:$EH$44,$A793),$B793&lt;=INDEX($EJ$5:$EJ$44,$A793),N$30&gt;=INDEX($EG$5:$EG$44,$A793),N$30&lt;=INDEX($EI$5:$EI$44,$A793)),$A793,0),0)</f>
        <v>0</v>
      </c>
      <c r="O793" s="9">
        <f>IFERROR(IF(AND($B793&gt;=INDEX($EH$5:$EH$44,$A793),$B793&lt;=INDEX($EJ$5:$EJ$44,$A793),O$30&gt;=INDEX($EG$5:$EG$44,$A793),O$30&lt;=INDEX($EI$5:$EI$44,$A793)),$A793,0),0)</f>
        <v>0</v>
      </c>
      <c r="P793" s="9">
        <f>IFERROR(IF(AND($B793&gt;=INDEX($EH$5:$EH$44,$A793),$B793&lt;=INDEX($EJ$5:$EJ$44,$A793),P$30&gt;=INDEX($EG$5:$EG$44,$A793),P$30&lt;=INDEX($EI$5:$EI$44,$A793)),$A793,0),0)</f>
        <v>0</v>
      </c>
      <c r="Q793" s="9">
        <f>IFERROR(IF(AND($B793&gt;=INDEX($EH$5:$EH$44,$A793),$B793&lt;=INDEX($EJ$5:$EJ$44,$A793),Q$30&gt;=INDEX($EG$5:$EG$44,$A793),Q$30&lt;=INDEX($EI$5:$EI$44,$A793)),$A793,0),0)</f>
        <v>0</v>
      </c>
      <c r="R793" s="9">
        <f>IFERROR(IF(AND($B793&gt;=INDEX($EH$5:$EH$44,$A793),$B793&lt;=INDEX($EJ$5:$EJ$44,$A793),R$30&gt;=INDEX($EG$5:$EG$44,$A793),R$30&lt;=INDEX($EI$5:$EI$44,$A793)),$A793,0),0)</f>
        <v>0</v>
      </c>
      <c r="S793" s="9">
        <f>IFERROR(IF(AND($B793&gt;=INDEX($EH$5:$EH$44,$A793),$B793&lt;=INDEX($EJ$5:$EJ$44,$A793),S$30&gt;=INDEX($EG$5:$EG$44,$A793),S$30&lt;=INDEX($EI$5:$EI$44,$A793)),$A793,0),0)</f>
        <v>0</v>
      </c>
      <c r="T793" s="9">
        <f>IFERROR(IF(AND($B793&gt;=INDEX($EH$5:$EH$44,$A793),$B793&lt;=INDEX($EJ$5:$EJ$44,$A793),T$30&gt;=INDEX($EG$5:$EG$44,$A793),T$30&lt;=INDEX($EI$5:$EI$44,$A793)),$A793,0),0)</f>
        <v>0</v>
      </c>
      <c r="U793" s="9">
        <f>IFERROR(IF(AND($B793&gt;=INDEX($EH$5:$EH$44,$A793),$B793&lt;=INDEX($EJ$5:$EJ$44,$A793),U$30&gt;=INDEX($EG$5:$EG$44,$A793),U$30&lt;=INDEX($EI$5:$EI$44,$A793)),$A793,0),0)</f>
        <v>0</v>
      </c>
      <c r="V793" s="9">
        <f>IFERROR(IF(AND($B793&gt;=INDEX($EH$5:$EH$44,$A793),$B793&lt;=INDEX($EJ$5:$EJ$44,$A793),V$30&gt;=INDEX($EG$5:$EG$44,$A793),V$30&lt;=INDEX($EI$5:$EI$44,$A793)),$A793,0),0)</f>
        <v>0</v>
      </c>
      <c r="W793" s="9">
        <f>IFERROR(IF(AND($B793&gt;=INDEX($EH$5:$EH$44,$A793),$B793&lt;=INDEX($EJ$5:$EJ$44,$A793),W$30&gt;=INDEX($EG$5:$EG$44,$A793),W$30&lt;=INDEX($EI$5:$EI$44,$A793)),$A793,0),0)</f>
        <v>0</v>
      </c>
      <c r="X793" s="9">
        <f>IFERROR(IF(AND($B793&gt;=INDEX($EH$5:$EH$44,$A793),$B793&lt;=INDEX($EJ$5:$EJ$44,$A793),X$30&gt;=INDEX($EG$5:$EG$44,$A793),X$30&lt;=INDEX($EI$5:$EI$44,$A793)),$A793,0),0)</f>
        <v>0</v>
      </c>
      <c r="Y793" s="9">
        <f>IFERROR(IF(AND($B793&gt;=INDEX($EH$5:$EH$44,$A793),$B793&lt;=INDEX($EJ$5:$EJ$44,$A793),Y$30&gt;=INDEX($EG$5:$EG$44,$A793),Y$30&lt;=INDEX($EI$5:$EI$44,$A793)),$A793,0),0)</f>
        <v>0</v>
      </c>
      <c r="Z793" s="9">
        <f>IFERROR(IF(AND($B793&gt;=INDEX($EH$5:$EH$44,$A793),$B793&lt;=INDEX($EJ$5:$EJ$44,$A793),Z$30&gt;=INDEX($EG$5:$EG$44,$A793),Z$30&lt;=INDEX($EI$5:$EI$44,$A793)),$A793,0),0)</f>
        <v>0</v>
      </c>
      <c r="AA793" s="9">
        <f>IFERROR(IF(AND($B793&gt;=INDEX($EH$5:$EH$44,$A793),$B793&lt;=INDEX($EJ$5:$EJ$44,$A793),AA$30&gt;=INDEX($EG$5:$EG$44,$A793),AA$30&lt;=INDEX($EI$5:$EI$44,$A793)),$A793,0),0)</f>
        <v>0</v>
      </c>
      <c r="AB793" s="9">
        <f>IFERROR(IF(AND($B793&gt;=INDEX($EH$5:$EH$44,$A793),$B793&lt;=INDEX($EJ$5:$EJ$44,$A793),AB$30&gt;=INDEX($EG$5:$EG$44,$A793),AB$30&lt;=INDEX($EI$5:$EI$44,$A793)),$A793,0),0)</f>
        <v>0</v>
      </c>
      <c r="AC793" s="9">
        <f>IFERROR(IF(AND($B793&gt;=INDEX($EH$5:$EH$44,$A793),$B793&lt;=INDEX($EJ$5:$EJ$44,$A793),AC$30&gt;=INDEX($EG$5:$EG$44,$A793),AC$30&lt;=INDEX($EI$5:$EI$44,$A793)),$A793,0),0)</f>
        <v>0</v>
      </c>
      <c r="AD793" s="9">
        <f>IFERROR(IF(AND($B793&gt;=INDEX($EH$5:$EH$44,$A793),$B793&lt;=INDEX($EJ$5:$EJ$44,$A793),AD$30&gt;=INDEX($EG$5:$EG$44,$A793),AD$30&lt;=INDEX($EI$5:$EI$44,$A793)),$A793,0),0)</f>
        <v>0</v>
      </c>
      <c r="AE793" s="9">
        <f>IFERROR(IF(AND($B793&gt;=INDEX($EH$5:$EH$44,$A793),$B793&lt;=INDEX($EJ$5:$EJ$44,$A793),AE$30&gt;=INDEX($EG$5:$EG$44,$A793),AE$30&lt;=INDEX($EI$5:$EI$44,$A793)),$A793,0),0)</f>
        <v>0</v>
      </c>
      <c r="AF793" s="9">
        <f>IFERROR(IF(AND($B793&gt;=INDEX($EH$5:$EH$44,$A793),$B793&lt;=INDEX($EJ$5:$EJ$44,$A793),AF$30&gt;=INDEX($EG$5:$EG$44,$A793),AF$30&lt;=INDEX($EI$5:$EI$44,$A793)),$A793,0),0)</f>
        <v>0</v>
      </c>
      <c r="AG793" s="9">
        <f>IFERROR(IF(AND($B793&gt;=INDEX($EH$5:$EH$44,$A793),$B793&lt;=INDEX($EJ$5:$EJ$44,$A793),AG$30&gt;=INDEX($EG$5:$EG$44,$A793),AG$30&lt;=INDEX($EI$5:$EI$44,$A793)),$A793,0),0)</f>
        <v>0</v>
      </c>
      <c r="AH793" s="9"/>
    </row>
    <row r="794" spans="1:34">
      <c r="A794" s="5">
        <f t="shared" si="102"/>
        <v>31</v>
      </c>
      <c r="B794" s="5">
        <f t="shared" si="101"/>
        <v>13</v>
      </c>
      <c r="C794" s="9">
        <f>IFERROR(IF(AND($B794&gt;=INDEX($EH$5:$EH$44,$A794),$B794&lt;=INDEX($EJ$5:$EJ$44,$A794),C$30&gt;=INDEX($EG$5:$EG$44,$A794),C$30&lt;=INDEX($EI$5:$EI$44,$A794)),$A794,0),0)</f>
        <v>0</v>
      </c>
      <c r="D794" s="9">
        <f>IFERROR(IF(AND($B794&gt;=INDEX($EH$5:$EH$44,$A794),$B794&lt;=INDEX($EJ$5:$EJ$44,$A794),D$30&gt;=INDEX($EG$5:$EG$44,$A794),D$30&lt;=INDEX($EI$5:$EI$44,$A794)),$A794,0),0)</f>
        <v>0</v>
      </c>
      <c r="E794" s="9">
        <f>IFERROR(IF(AND($B794&gt;=INDEX($EH$5:$EH$44,$A794),$B794&lt;=INDEX($EJ$5:$EJ$44,$A794),E$30&gt;=INDEX($EG$5:$EG$44,$A794),E$30&lt;=INDEX($EI$5:$EI$44,$A794)),$A794,0),0)</f>
        <v>0</v>
      </c>
      <c r="F794" s="9">
        <f>IFERROR(IF(AND($B794&gt;=INDEX($EH$5:$EH$44,$A794),$B794&lt;=INDEX($EJ$5:$EJ$44,$A794),F$30&gt;=INDEX($EG$5:$EG$44,$A794),F$30&lt;=INDEX($EI$5:$EI$44,$A794)),$A794,0),0)</f>
        <v>0</v>
      </c>
      <c r="G794" s="9">
        <f>IFERROR(IF(AND($B794&gt;=INDEX($EH$5:$EH$44,$A794),$B794&lt;=INDEX($EJ$5:$EJ$44,$A794),G$30&gt;=INDEX($EG$5:$EG$44,$A794),G$30&lt;=INDEX($EI$5:$EI$44,$A794)),$A794,0),0)</f>
        <v>0</v>
      </c>
      <c r="H794" s="9">
        <f>IFERROR(IF(AND($B794&gt;=INDEX($EH$5:$EH$44,$A794),$B794&lt;=INDEX($EJ$5:$EJ$44,$A794),H$30&gt;=INDEX($EG$5:$EG$44,$A794),H$30&lt;=INDEX($EI$5:$EI$44,$A794)),$A794,0),0)</f>
        <v>0</v>
      </c>
      <c r="I794" s="9">
        <f>IFERROR(IF(AND($B794&gt;=INDEX($EH$5:$EH$44,$A794),$B794&lt;=INDEX($EJ$5:$EJ$44,$A794),I$30&gt;=INDEX($EG$5:$EG$44,$A794),I$30&lt;=INDEX($EI$5:$EI$44,$A794)),$A794,0),0)</f>
        <v>0</v>
      </c>
      <c r="J794" s="9">
        <f>IFERROR(IF(AND($B794&gt;=INDEX($EH$5:$EH$44,$A794),$B794&lt;=INDEX($EJ$5:$EJ$44,$A794),J$30&gt;=INDEX($EG$5:$EG$44,$A794),J$30&lt;=INDEX($EI$5:$EI$44,$A794)),$A794,0),0)</f>
        <v>0</v>
      </c>
      <c r="K794" s="9">
        <f>IFERROR(IF(AND($B794&gt;=INDEX($EH$5:$EH$44,$A794),$B794&lt;=INDEX($EJ$5:$EJ$44,$A794),K$30&gt;=INDEX($EG$5:$EG$44,$A794),K$30&lt;=INDEX($EI$5:$EI$44,$A794)),$A794,0),0)</f>
        <v>0</v>
      </c>
      <c r="L794" s="9">
        <f>IFERROR(IF(AND($B794&gt;=INDEX($EH$5:$EH$44,$A794),$B794&lt;=INDEX($EJ$5:$EJ$44,$A794),L$30&gt;=INDEX($EG$5:$EG$44,$A794),L$30&lt;=INDEX($EI$5:$EI$44,$A794)),$A794,0),0)</f>
        <v>0</v>
      </c>
      <c r="M794" s="9">
        <f>IFERROR(IF(AND($B794&gt;=INDEX($EH$5:$EH$44,$A794),$B794&lt;=INDEX($EJ$5:$EJ$44,$A794),M$30&gt;=INDEX($EG$5:$EG$44,$A794),M$30&lt;=INDEX($EI$5:$EI$44,$A794)),$A794,0),0)</f>
        <v>0</v>
      </c>
      <c r="N794" s="9">
        <f>IFERROR(IF(AND($B794&gt;=INDEX($EH$5:$EH$44,$A794),$B794&lt;=INDEX($EJ$5:$EJ$44,$A794),N$30&gt;=INDEX($EG$5:$EG$44,$A794),N$30&lt;=INDEX($EI$5:$EI$44,$A794)),$A794,0),0)</f>
        <v>0</v>
      </c>
      <c r="O794" s="9">
        <f>IFERROR(IF(AND($B794&gt;=INDEX($EH$5:$EH$44,$A794),$B794&lt;=INDEX($EJ$5:$EJ$44,$A794),O$30&gt;=INDEX($EG$5:$EG$44,$A794),O$30&lt;=INDEX($EI$5:$EI$44,$A794)),$A794,0),0)</f>
        <v>0</v>
      </c>
      <c r="P794" s="9">
        <f>IFERROR(IF(AND($B794&gt;=INDEX($EH$5:$EH$44,$A794),$B794&lt;=INDEX($EJ$5:$EJ$44,$A794),P$30&gt;=INDEX($EG$5:$EG$44,$A794),P$30&lt;=INDEX($EI$5:$EI$44,$A794)),$A794,0),0)</f>
        <v>0</v>
      </c>
      <c r="Q794" s="9">
        <f>IFERROR(IF(AND($B794&gt;=INDEX($EH$5:$EH$44,$A794),$B794&lt;=INDEX($EJ$5:$EJ$44,$A794),Q$30&gt;=INDEX($EG$5:$EG$44,$A794),Q$30&lt;=INDEX($EI$5:$EI$44,$A794)),$A794,0),0)</f>
        <v>0</v>
      </c>
      <c r="R794" s="9">
        <f>IFERROR(IF(AND($B794&gt;=INDEX($EH$5:$EH$44,$A794),$B794&lt;=INDEX($EJ$5:$EJ$44,$A794),R$30&gt;=INDEX($EG$5:$EG$44,$A794),R$30&lt;=INDEX($EI$5:$EI$44,$A794)),$A794,0),0)</f>
        <v>0</v>
      </c>
      <c r="S794" s="9">
        <f>IFERROR(IF(AND($B794&gt;=INDEX($EH$5:$EH$44,$A794),$B794&lt;=INDEX($EJ$5:$EJ$44,$A794),S$30&gt;=INDEX($EG$5:$EG$44,$A794),S$30&lt;=INDEX($EI$5:$EI$44,$A794)),$A794,0),0)</f>
        <v>0</v>
      </c>
      <c r="T794" s="9">
        <f>IFERROR(IF(AND($B794&gt;=INDEX($EH$5:$EH$44,$A794),$B794&lt;=INDEX($EJ$5:$EJ$44,$A794),T$30&gt;=INDEX($EG$5:$EG$44,$A794),T$30&lt;=INDEX($EI$5:$EI$44,$A794)),$A794,0),0)</f>
        <v>0</v>
      </c>
      <c r="U794" s="9">
        <f>IFERROR(IF(AND($B794&gt;=INDEX($EH$5:$EH$44,$A794),$B794&lt;=INDEX($EJ$5:$EJ$44,$A794),U$30&gt;=INDEX($EG$5:$EG$44,$A794),U$30&lt;=INDEX($EI$5:$EI$44,$A794)),$A794,0),0)</f>
        <v>0</v>
      </c>
      <c r="V794" s="9">
        <f>IFERROR(IF(AND($B794&gt;=INDEX($EH$5:$EH$44,$A794),$B794&lt;=INDEX($EJ$5:$EJ$44,$A794),V$30&gt;=INDEX($EG$5:$EG$44,$A794),V$30&lt;=INDEX($EI$5:$EI$44,$A794)),$A794,0),0)</f>
        <v>0</v>
      </c>
      <c r="W794" s="9">
        <f>IFERROR(IF(AND($B794&gt;=INDEX($EH$5:$EH$44,$A794),$B794&lt;=INDEX($EJ$5:$EJ$44,$A794),W$30&gt;=INDEX($EG$5:$EG$44,$A794),W$30&lt;=INDEX($EI$5:$EI$44,$A794)),$A794,0),0)</f>
        <v>0</v>
      </c>
      <c r="X794" s="9">
        <f>IFERROR(IF(AND($B794&gt;=INDEX($EH$5:$EH$44,$A794),$B794&lt;=INDEX($EJ$5:$EJ$44,$A794),X$30&gt;=INDEX($EG$5:$EG$44,$A794),X$30&lt;=INDEX($EI$5:$EI$44,$A794)),$A794,0),0)</f>
        <v>0</v>
      </c>
      <c r="Y794" s="9">
        <f>IFERROR(IF(AND($B794&gt;=INDEX($EH$5:$EH$44,$A794),$B794&lt;=INDEX($EJ$5:$EJ$44,$A794),Y$30&gt;=INDEX($EG$5:$EG$44,$A794),Y$30&lt;=INDEX($EI$5:$EI$44,$A794)),$A794,0),0)</f>
        <v>0</v>
      </c>
      <c r="Z794" s="9">
        <f>IFERROR(IF(AND($B794&gt;=INDEX($EH$5:$EH$44,$A794),$B794&lt;=INDEX($EJ$5:$EJ$44,$A794),Z$30&gt;=INDEX($EG$5:$EG$44,$A794),Z$30&lt;=INDEX($EI$5:$EI$44,$A794)),$A794,0),0)</f>
        <v>0</v>
      </c>
      <c r="AA794" s="9">
        <f>IFERROR(IF(AND($B794&gt;=INDEX($EH$5:$EH$44,$A794),$B794&lt;=INDEX($EJ$5:$EJ$44,$A794),AA$30&gt;=INDEX($EG$5:$EG$44,$A794),AA$30&lt;=INDEX($EI$5:$EI$44,$A794)),$A794,0),0)</f>
        <v>0</v>
      </c>
      <c r="AB794" s="9">
        <f>IFERROR(IF(AND($B794&gt;=INDEX($EH$5:$EH$44,$A794),$B794&lt;=INDEX($EJ$5:$EJ$44,$A794),AB$30&gt;=INDEX($EG$5:$EG$44,$A794),AB$30&lt;=INDEX($EI$5:$EI$44,$A794)),$A794,0),0)</f>
        <v>0</v>
      </c>
      <c r="AC794" s="9">
        <f>IFERROR(IF(AND($B794&gt;=INDEX($EH$5:$EH$44,$A794),$B794&lt;=INDEX($EJ$5:$EJ$44,$A794),AC$30&gt;=INDEX($EG$5:$EG$44,$A794),AC$30&lt;=INDEX($EI$5:$EI$44,$A794)),$A794,0),0)</f>
        <v>0</v>
      </c>
      <c r="AD794" s="9">
        <f>IFERROR(IF(AND($B794&gt;=INDEX($EH$5:$EH$44,$A794),$B794&lt;=INDEX($EJ$5:$EJ$44,$A794),AD$30&gt;=INDEX($EG$5:$EG$44,$A794),AD$30&lt;=INDEX($EI$5:$EI$44,$A794)),$A794,0),0)</f>
        <v>0</v>
      </c>
      <c r="AE794" s="9">
        <f>IFERROR(IF(AND($B794&gt;=INDEX($EH$5:$EH$44,$A794),$B794&lt;=INDEX($EJ$5:$EJ$44,$A794),AE$30&gt;=INDEX($EG$5:$EG$44,$A794),AE$30&lt;=INDEX($EI$5:$EI$44,$A794)),$A794,0),0)</f>
        <v>0</v>
      </c>
      <c r="AF794" s="9">
        <f>IFERROR(IF(AND($B794&gt;=INDEX($EH$5:$EH$44,$A794),$B794&lt;=INDEX($EJ$5:$EJ$44,$A794),AF$30&gt;=INDEX($EG$5:$EG$44,$A794),AF$30&lt;=INDEX($EI$5:$EI$44,$A794)),$A794,0),0)</f>
        <v>0</v>
      </c>
      <c r="AG794" s="9">
        <f>IFERROR(IF(AND($B794&gt;=INDEX($EH$5:$EH$44,$A794),$B794&lt;=INDEX($EJ$5:$EJ$44,$A794),AG$30&gt;=INDEX($EG$5:$EG$44,$A794),AG$30&lt;=INDEX($EI$5:$EI$44,$A794)),$A794,0),0)</f>
        <v>0</v>
      </c>
      <c r="AH794" s="9"/>
    </row>
    <row r="795" spans="1:34">
      <c r="A795" s="5">
        <f t="shared" si="102"/>
        <v>31</v>
      </c>
      <c r="B795" s="5">
        <f t="shared" si="101"/>
        <v>14</v>
      </c>
      <c r="C795" s="9">
        <f>IFERROR(IF(AND($B795&gt;=INDEX($EH$5:$EH$44,$A795),$B795&lt;=INDEX($EJ$5:$EJ$44,$A795),C$30&gt;=INDEX($EG$5:$EG$44,$A795),C$30&lt;=INDEX($EI$5:$EI$44,$A795)),$A795,0),0)</f>
        <v>0</v>
      </c>
      <c r="D795" s="9">
        <f>IFERROR(IF(AND($B795&gt;=INDEX($EH$5:$EH$44,$A795),$B795&lt;=INDEX($EJ$5:$EJ$44,$A795),D$30&gt;=INDEX($EG$5:$EG$44,$A795),D$30&lt;=INDEX($EI$5:$EI$44,$A795)),$A795,0),0)</f>
        <v>0</v>
      </c>
      <c r="E795" s="9">
        <f>IFERROR(IF(AND($B795&gt;=INDEX($EH$5:$EH$44,$A795),$B795&lt;=INDEX($EJ$5:$EJ$44,$A795),E$30&gt;=INDEX($EG$5:$EG$44,$A795),E$30&lt;=INDEX($EI$5:$EI$44,$A795)),$A795,0),0)</f>
        <v>0</v>
      </c>
      <c r="F795" s="9">
        <f>IFERROR(IF(AND($B795&gt;=INDEX($EH$5:$EH$44,$A795),$B795&lt;=INDEX($EJ$5:$EJ$44,$A795),F$30&gt;=INDEX($EG$5:$EG$44,$A795),F$30&lt;=INDEX($EI$5:$EI$44,$A795)),$A795,0),0)</f>
        <v>0</v>
      </c>
      <c r="G795" s="9">
        <f>IFERROR(IF(AND($B795&gt;=INDEX($EH$5:$EH$44,$A795),$B795&lt;=INDEX($EJ$5:$EJ$44,$A795),G$30&gt;=INDEX($EG$5:$EG$44,$A795),G$30&lt;=INDEX($EI$5:$EI$44,$A795)),$A795,0),0)</f>
        <v>0</v>
      </c>
      <c r="H795" s="9">
        <f>IFERROR(IF(AND($B795&gt;=INDEX($EH$5:$EH$44,$A795),$B795&lt;=INDEX($EJ$5:$EJ$44,$A795),H$30&gt;=INDEX($EG$5:$EG$44,$A795),H$30&lt;=INDEX($EI$5:$EI$44,$A795)),$A795,0),0)</f>
        <v>0</v>
      </c>
      <c r="I795" s="9">
        <f>IFERROR(IF(AND($B795&gt;=INDEX($EH$5:$EH$44,$A795),$B795&lt;=INDEX($EJ$5:$EJ$44,$A795),I$30&gt;=INDEX($EG$5:$EG$44,$A795),I$30&lt;=INDEX($EI$5:$EI$44,$A795)),$A795,0),0)</f>
        <v>0</v>
      </c>
      <c r="J795" s="9">
        <f>IFERROR(IF(AND($B795&gt;=INDEX($EH$5:$EH$44,$A795),$B795&lt;=INDEX($EJ$5:$EJ$44,$A795),J$30&gt;=INDEX($EG$5:$EG$44,$A795),J$30&lt;=INDEX($EI$5:$EI$44,$A795)),$A795,0),0)</f>
        <v>0</v>
      </c>
      <c r="K795" s="9">
        <f>IFERROR(IF(AND($B795&gt;=INDEX($EH$5:$EH$44,$A795),$B795&lt;=INDEX($EJ$5:$EJ$44,$A795),K$30&gt;=INDEX($EG$5:$EG$44,$A795),K$30&lt;=INDEX($EI$5:$EI$44,$A795)),$A795,0),0)</f>
        <v>0</v>
      </c>
      <c r="L795" s="9">
        <f>IFERROR(IF(AND($B795&gt;=INDEX($EH$5:$EH$44,$A795),$B795&lt;=INDEX($EJ$5:$EJ$44,$A795),L$30&gt;=INDEX($EG$5:$EG$44,$A795),L$30&lt;=INDEX($EI$5:$EI$44,$A795)),$A795,0),0)</f>
        <v>0</v>
      </c>
      <c r="M795" s="9">
        <f>IFERROR(IF(AND($B795&gt;=INDEX($EH$5:$EH$44,$A795),$B795&lt;=INDEX($EJ$5:$EJ$44,$A795),M$30&gt;=INDEX($EG$5:$EG$44,$A795),M$30&lt;=INDEX($EI$5:$EI$44,$A795)),$A795,0),0)</f>
        <v>0</v>
      </c>
      <c r="N795" s="9">
        <f>IFERROR(IF(AND($B795&gt;=INDEX($EH$5:$EH$44,$A795),$B795&lt;=INDEX($EJ$5:$EJ$44,$A795),N$30&gt;=INDEX($EG$5:$EG$44,$A795),N$30&lt;=INDEX($EI$5:$EI$44,$A795)),$A795,0),0)</f>
        <v>0</v>
      </c>
      <c r="O795" s="9">
        <f>IFERROR(IF(AND($B795&gt;=INDEX($EH$5:$EH$44,$A795),$B795&lt;=INDEX($EJ$5:$EJ$44,$A795),O$30&gt;=INDEX($EG$5:$EG$44,$A795),O$30&lt;=INDEX($EI$5:$EI$44,$A795)),$A795,0),0)</f>
        <v>0</v>
      </c>
      <c r="P795" s="9">
        <f>IFERROR(IF(AND($B795&gt;=INDEX($EH$5:$EH$44,$A795),$B795&lt;=INDEX($EJ$5:$EJ$44,$A795),P$30&gt;=INDEX($EG$5:$EG$44,$A795),P$30&lt;=INDEX($EI$5:$EI$44,$A795)),$A795,0),0)</f>
        <v>0</v>
      </c>
      <c r="Q795" s="9">
        <f>IFERROR(IF(AND($B795&gt;=INDEX($EH$5:$EH$44,$A795),$B795&lt;=INDEX($EJ$5:$EJ$44,$A795),Q$30&gt;=INDEX($EG$5:$EG$44,$A795),Q$30&lt;=INDEX($EI$5:$EI$44,$A795)),$A795,0),0)</f>
        <v>0</v>
      </c>
      <c r="R795" s="9">
        <f>IFERROR(IF(AND($B795&gt;=INDEX($EH$5:$EH$44,$A795),$B795&lt;=INDEX($EJ$5:$EJ$44,$A795),R$30&gt;=INDEX($EG$5:$EG$44,$A795),R$30&lt;=INDEX($EI$5:$EI$44,$A795)),$A795,0),0)</f>
        <v>0</v>
      </c>
      <c r="S795" s="9">
        <f>IFERROR(IF(AND($B795&gt;=INDEX($EH$5:$EH$44,$A795),$B795&lt;=INDEX($EJ$5:$EJ$44,$A795),S$30&gt;=INDEX($EG$5:$EG$44,$A795),S$30&lt;=INDEX($EI$5:$EI$44,$A795)),$A795,0),0)</f>
        <v>0</v>
      </c>
      <c r="T795" s="9">
        <f>IFERROR(IF(AND($B795&gt;=INDEX($EH$5:$EH$44,$A795),$B795&lt;=INDEX($EJ$5:$EJ$44,$A795),T$30&gt;=INDEX($EG$5:$EG$44,$A795),T$30&lt;=INDEX($EI$5:$EI$44,$A795)),$A795,0),0)</f>
        <v>0</v>
      </c>
      <c r="U795" s="9">
        <f>IFERROR(IF(AND($B795&gt;=INDEX($EH$5:$EH$44,$A795),$B795&lt;=INDEX($EJ$5:$EJ$44,$A795),U$30&gt;=INDEX($EG$5:$EG$44,$A795),U$30&lt;=INDEX($EI$5:$EI$44,$A795)),$A795,0),0)</f>
        <v>0</v>
      </c>
      <c r="V795" s="9">
        <f>IFERROR(IF(AND($B795&gt;=INDEX($EH$5:$EH$44,$A795),$B795&lt;=INDEX($EJ$5:$EJ$44,$A795),V$30&gt;=INDEX($EG$5:$EG$44,$A795),V$30&lt;=INDEX($EI$5:$EI$44,$A795)),$A795,0),0)</f>
        <v>0</v>
      </c>
      <c r="W795" s="9">
        <f>IFERROR(IF(AND($B795&gt;=INDEX($EH$5:$EH$44,$A795),$B795&lt;=INDEX($EJ$5:$EJ$44,$A795),W$30&gt;=INDEX($EG$5:$EG$44,$A795),W$30&lt;=INDEX($EI$5:$EI$44,$A795)),$A795,0),0)</f>
        <v>0</v>
      </c>
      <c r="X795" s="9">
        <f>IFERROR(IF(AND($B795&gt;=INDEX($EH$5:$EH$44,$A795),$B795&lt;=INDEX($EJ$5:$EJ$44,$A795),X$30&gt;=INDEX($EG$5:$EG$44,$A795),X$30&lt;=INDEX($EI$5:$EI$44,$A795)),$A795,0),0)</f>
        <v>0</v>
      </c>
      <c r="Y795" s="9">
        <f>IFERROR(IF(AND($B795&gt;=INDEX($EH$5:$EH$44,$A795),$B795&lt;=INDEX($EJ$5:$EJ$44,$A795),Y$30&gt;=INDEX($EG$5:$EG$44,$A795),Y$30&lt;=INDEX($EI$5:$EI$44,$A795)),$A795,0),0)</f>
        <v>0</v>
      </c>
      <c r="Z795" s="9">
        <f>IFERROR(IF(AND($B795&gt;=INDEX($EH$5:$EH$44,$A795),$B795&lt;=INDEX($EJ$5:$EJ$44,$A795),Z$30&gt;=INDEX($EG$5:$EG$44,$A795),Z$30&lt;=INDEX($EI$5:$EI$44,$A795)),$A795,0),0)</f>
        <v>0</v>
      </c>
      <c r="AA795" s="9">
        <f>IFERROR(IF(AND($B795&gt;=INDEX($EH$5:$EH$44,$A795),$B795&lt;=INDEX($EJ$5:$EJ$44,$A795),AA$30&gt;=INDEX($EG$5:$EG$44,$A795),AA$30&lt;=INDEX($EI$5:$EI$44,$A795)),$A795,0),0)</f>
        <v>0</v>
      </c>
      <c r="AB795" s="9">
        <f>IFERROR(IF(AND($B795&gt;=INDEX($EH$5:$EH$44,$A795),$B795&lt;=INDEX($EJ$5:$EJ$44,$A795),AB$30&gt;=INDEX($EG$5:$EG$44,$A795),AB$30&lt;=INDEX($EI$5:$EI$44,$A795)),$A795,0),0)</f>
        <v>0</v>
      </c>
      <c r="AC795" s="9">
        <f>IFERROR(IF(AND($B795&gt;=INDEX($EH$5:$EH$44,$A795),$B795&lt;=INDEX($EJ$5:$EJ$44,$A795),AC$30&gt;=INDEX($EG$5:$EG$44,$A795),AC$30&lt;=INDEX($EI$5:$EI$44,$A795)),$A795,0),0)</f>
        <v>0</v>
      </c>
      <c r="AD795" s="9">
        <f>IFERROR(IF(AND($B795&gt;=INDEX($EH$5:$EH$44,$A795),$B795&lt;=INDEX($EJ$5:$EJ$44,$A795),AD$30&gt;=INDEX($EG$5:$EG$44,$A795),AD$30&lt;=INDEX($EI$5:$EI$44,$A795)),$A795,0),0)</f>
        <v>0</v>
      </c>
      <c r="AE795" s="9">
        <f>IFERROR(IF(AND($B795&gt;=INDEX($EH$5:$EH$44,$A795),$B795&lt;=INDEX($EJ$5:$EJ$44,$A795),AE$30&gt;=INDEX($EG$5:$EG$44,$A795),AE$30&lt;=INDEX($EI$5:$EI$44,$A795)),$A795,0),0)</f>
        <v>0</v>
      </c>
      <c r="AF795" s="9">
        <f>IFERROR(IF(AND($B795&gt;=INDEX($EH$5:$EH$44,$A795),$B795&lt;=INDEX($EJ$5:$EJ$44,$A795),AF$30&gt;=INDEX($EG$5:$EG$44,$A795),AF$30&lt;=INDEX($EI$5:$EI$44,$A795)),$A795,0),0)</f>
        <v>0</v>
      </c>
      <c r="AG795" s="9">
        <f>IFERROR(IF(AND($B795&gt;=INDEX($EH$5:$EH$44,$A795),$B795&lt;=INDEX($EJ$5:$EJ$44,$A795),AG$30&gt;=INDEX($EG$5:$EG$44,$A795),AG$30&lt;=INDEX($EI$5:$EI$44,$A795)),$A795,0),0)</f>
        <v>0</v>
      </c>
      <c r="AH795" s="9"/>
    </row>
    <row r="796" spans="1:34">
      <c r="A796" s="5">
        <f t="shared" si="102"/>
        <v>31</v>
      </c>
      <c r="B796" s="5">
        <f t="shared" si="101"/>
        <v>15</v>
      </c>
      <c r="C796" s="9">
        <f>IFERROR(IF(AND($B796&gt;=INDEX($EH$5:$EH$44,$A796),$B796&lt;=INDEX($EJ$5:$EJ$44,$A796),C$30&gt;=INDEX($EG$5:$EG$44,$A796),C$30&lt;=INDEX($EI$5:$EI$44,$A796)),$A796,0),0)</f>
        <v>0</v>
      </c>
      <c r="D796" s="9">
        <f>IFERROR(IF(AND($B796&gt;=INDEX($EH$5:$EH$44,$A796),$B796&lt;=INDEX($EJ$5:$EJ$44,$A796),D$30&gt;=INDEX($EG$5:$EG$44,$A796),D$30&lt;=INDEX($EI$5:$EI$44,$A796)),$A796,0),0)</f>
        <v>0</v>
      </c>
      <c r="E796" s="9">
        <f>IFERROR(IF(AND($B796&gt;=INDEX($EH$5:$EH$44,$A796),$B796&lt;=INDEX($EJ$5:$EJ$44,$A796),E$30&gt;=INDEX($EG$5:$EG$44,$A796),E$30&lt;=INDEX($EI$5:$EI$44,$A796)),$A796,0),0)</f>
        <v>0</v>
      </c>
      <c r="F796" s="9">
        <f>IFERROR(IF(AND($B796&gt;=INDEX($EH$5:$EH$44,$A796),$B796&lt;=INDEX($EJ$5:$EJ$44,$A796),F$30&gt;=INDEX($EG$5:$EG$44,$A796),F$30&lt;=INDEX($EI$5:$EI$44,$A796)),$A796,0),0)</f>
        <v>0</v>
      </c>
      <c r="G796" s="9">
        <f>IFERROR(IF(AND($B796&gt;=INDEX($EH$5:$EH$44,$A796),$B796&lt;=INDEX($EJ$5:$EJ$44,$A796),G$30&gt;=INDEX($EG$5:$EG$44,$A796),G$30&lt;=INDEX($EI$5:$EI$44,$A796)),$A796,0),0)</f>
        <v>0</v>
      </c>
      <c r="H796" s="9">
        <f>IFERROR(IF(AND($B796&gt;=INDEX($EH$5:$EH$44,$A796),$B796&lt;=INDEX($EJ$5:$EJ$44,$A796),H$30&gt;=INDEX($EG$5:$EG$44,$A796),H$30&lt;=INDEX($EI$5:$EI$44,$A796)),$A796,0),0)</f>
        <v>0</v>
      </c>
      <c r="I796" s="9">
        <f>IFERROR(IF(AND($B796&gt;=INDEX($EH$5:$EH$44,$A796),$B796&lt;=INDEX($EJ$5:$EJ$44,$A796),I$30&gt;=INDEX($EG$5:$EG$44,$A796),I$30&lt;=INDEX($EI$5:$EI$44,$A796)),$A796,0),0)</f>
        <v>0</v>
      </c>
      <c r="J796" s="9">
        <f>IFERROR(IF(AND($B796&gt;=INDEX($EH$5:$EH$44,$A796),$B796&lt;=INDEX($EJ$5:$EJ$44,$A796),J$30&gt;=INDEX($EG$5:$EG$44,$A796),J$30&lt;=INDEX($EI$5:$EI$44,$A796)),$A796,0),0)</f>
        <v>0</v>
      </c>
      <c r="K796" s="9">
        <f>IFERROR(IF(AND($B796&gt;=INDEX($EH$5:$EH$44,$A796),$B796&lt;=INDEX($EJ$5:$EJ$44,$A796),K$30&gt;=INDEX($EG$5:$EG$44,$A796),K$30&lt;=INDEX($EI$5:$EI$44,$A796)),$A796,0),0)</f>
        <v>0</v>
      </c>
      <c r="L796" s="9">
        <f>IFERROR(IF(AND($B796&gt;=INDEX($EH$5:$EH$44,$A796),$B796&lt;=INDEX($EJ$5:$EJ$44,$A796),L$30&gt;=INDEX($EG$5:$EG$44,$A796),L$30&lt;=INDEX($EI$5:$EI$44,$A796)),$A796,0),0)</f>
        <v>0</v>
      </c>
      <c r="M796" s="9">
        <f>IFERROR(IF(AND($B796&gt;=INDEX($EH$5:$EH$44,$A796),$B796&lt;=INDEX($EJ$5:$EJ$44,$A796),M$30&gt;=INDEX($EG$5:$EG$44,$A796),M$30&lt;=INDEX($EI$5:$EI$44,$A796)),$A796,0),0)</f>
        <v>0</v>
      </c>
      <c r="N796" s="9">
        <f>IFERROR(IF(AND($B796&gt;=INDEX($EH$5:$EH$44,$A796),$B796&lt;=INDEX($EJ$5:$EJ$44,$A796),N$30&gt;=INDEX($EG$5:$EG$44,$A796),N$30&lt;=INDEX($EI$5:$EI$44,$A796)),$A796,0),0)</f>
        <v>0</v>
      </c>
      <c r="O796" s="9">
        <f>IFERROR(IF(AND($B796&gt;=INDEX($EH$5:$EH$44,$A796),$B796&lt;=INDEX($EJ$5:$EJ$44,$A796),O$30&gt;=INDEX($EG$5:$EG$44,$A796),O$30&lt;=INDEX($EI$5:$EI$44,$A796)),$A796,0),0)</f>
        <v>0</v>
      </c>
      <c r="P796" s="9">
        <f>IFERROR(IF(AND($B796&gt;=INDEX($EH$5:$EH$44,$A796),$B796&lt;=INDEX($EJ$5:$EJ$44,$A796),P$30&gt;=INDEX($EG$5:$EG$44,$A796),P$30&lt;=INDEX($EI$5:$EI$44,$A796)),$A796,0),0)</f>
        <v>0</v>
      </c>
      <c r="Q796" s="9">
        <f>IFERROR(IF(AND($B796&gt;=INDEX($EH$5:$EH$44,$A796),$B796&lt;=INDEX($EJ$5:$EJ$44,$A796),Q$30&gt;=INDEX($EG$5:$EG$44,$A796),Q$30&lt;=INDEX($EI$5:$EI$44,$A796)),$A796,0),0)</f>
        <v>0</v>
      </c>
      <c r="R796" s="9">
        <f>IFERROR(IF(AND($B796&gt;=INDEX($EH$5:$EH$44,$A796),$B796&lt;=INDEX($EJ$5:$EJ$44,$A796),R$30&gt;=INDEX($EG$5:$EG$44,$A796),R$30&lt;=INDEX($EI$5:$EI$44,$A796)),$A796,0),0)</f>
        <v>0</v>
      </c>
      <c r="S796" s="9">
        <f>IFERROR(IF(AND($B796&gt;=INDEX($EH$5:$EH$44,$A796),$B796&lt;=INDEX($EJ$5:$EJ$44,$A796),S$30&gt;=INDEX($EG$5:$EG$44,$A796),S$30&lt;=INDEX($EI$5:$EI$44,$A796)),$A796,0),0)</f>
        <v>0</v>
      </c>
      <c r="T796" s="9">
        <f>IFERROR(IF(AND($B796&gt;=INDEX($EH$5:$EH$44,$A796),$B796&lt;=INDEX($EJ$5:$EJ$44,$A796),T$30&gt;=INDEX($EG$5:$EG$44,$A796),T$30&lt;=INDEX($EI$5:$EI$44,$A796)),$A796,0),0)</f>
        <v>0</v>
      </c>
      <c r="U796" s="9">
        <f>IFERROR(IF(AND($B796&gt;=INDEX($EH$5:$EH$44,$A796),$B796&lt;=INDEX($EJ$5:$EJ$44,$A796),U$30&gt;=INDEX($EG$5:$EG$44,$A796),U$30&lt;=INDEX($EI$5:$EI$44,$A796)),$A796,0),0)</f>
        <v>0</v>
      </c>
      <c r="V796" s="9">
        <f>IFERROR(IF(AND($B796&gt;=INDEX($EH$5:$EH$44,$A796),$B796&lt;=INDEX($EJ$5:$EJ$44,$A796),V$30&gt;=INDEX($EG$5:$EG$44,$A796),V$30&lt;=INDEX($EI$5:$EI$44,$A796)),$A796,0),0)</f>
        <v>0</v>
      </c>
      <c r="W796" s="9">
        <f>IFERROR(IF(AND($B796&gt;=INDEX($EH$5:$EH$44,$A796),$B796&lt;=INDEX($EJ$5:$EJ$44,$A796),W$30&gt;=INDEX($EG$5:$EG$44,$A796),W$30&lt;=INDEX($EI$5:$EI$44,$A796)),$A796,0),0)</f>
        <v>0</v>
      </c>
      <c r="X796" s="9">
        <f>IFERROR(IF(AND($B796&gt;=INDEX($EH$5:$EH$44,$A796),$B796&lt;=INDEX($EJ$5:$EJ$44,$A796),X$30&gt;=INDEX($EG$5:$EG$44,$A796),X$30&lt;=INDEX($EI$5:$EI$44,$A796)),$A796,0),0)</f>
        <v>0</v>
      </c>
      <c r="Y796" s="9">
        <f>IFERROR(IF(AND($B796&gt;=INDEX($EH$5:$EH$44,$A796),$B796&lt;=INDEX($EJ$5:$EJ$44,$A796),Y$30&gt;=INDEX($EG$5:$EG$44,$A796),Y$30&lt;=INDEX($EI$5:$EI$44,$A796)),$A796,0),0)</f>
        <v>0</v>
      </c>
      <c r="Z796" s="9">
        <f>IFERROR(IF(AND($B796&gt;=INDEX($EH$5:$EH$44,$A796),$B796&lt;=INDEX($EJ$5:$EJ$44,$A796),Z$30&gt;=INDEX($EG$5:$EG$44,$A796),Z$30&lt;=INDEX($EI$5:$EI$44,$A796)),$A796,0),0)</f>
        <v>0</v>
      </c>
      <c r="AA796" s="9">
        <f>IFERROR(IF(AND($B796&gt;=INDEX($EH$5:$EH$44,$A796),$B796&lt;=INDEX($EJ$5:$EJ$44,$A796),AA$30&gt;=INDEX($EG$5:$EG$44,$A796),AA$30&lt;=INDEX($EI$5:$EI$44,$A796)),$A796,0),0)</f>
        <v>31</v>
      </c>
      <c r="AB796" s="9">
        <f>IFERROR(IF(AND($B796&gt;=INDEX($EH$5:$EH$44,$A796),$B796&lt;=INDEX($EJ$5:$EJ$44,$A796),AB$30&gt;=INDEX($EG$5:$EG$44,$A796),AB$30&lt;=INDEX($EI$5:$EI$44,$A796)),$A796,0),0)</f>
        <v>31</v>
      </c>
      <c r="AC796" s="9">
        <f>IFERROR(IF(AND($B796&gt;=INDEX($EH$5:$EH$44,$A796),$B796&lt;=INDEX($EJ$5:$EJ$44,$A796),AC$30&gt;=INDEX($EG$5:$EG$44,$A796),AC$30&lt;=INDEX($EI$5:$EI$44,$A796)),$A796,0),0)</f>
        <v>31</v>
      </c>
      <c r="AD796" s="9">
        <f>IFERROR(IF(AND($B796&gt;=INDEX($EH$5:$EH$44,$A796),$B796&lt;=INDEX($EJ$5:$EJ$44,$A796),AD$30&gt;=INDEX($EG$5:$EG$44,$A796),AD$30&lt;=INDEX($EI$5:$EI$44,$A796)),$A796,0),0)</f>
        <v>31</v>
      </c>
      <c r="AE796" s="9">
        <f>IFERROR(IF(AND($B796&gt;=INDEX($EH$5:$EH$44,$A796),$B796&lt;=INDEX($EJ$5:$EJ$44,$A796),AE$30&gt;=INDEX($EG$5:$EG$44,$A796),AE$30&lt;=INDEX($EI$5:$EI$44,$A796)),$A796,0),0)</f>
        <v>0</v>
      </c>
      <c r="AF796" s="9">
        <f>IFERROR(IF(AND($B796&gt;=INDEX($EH$5:$EH$44,$A796),$B796&lt;=INDEX($EJ$5:$EJ$44,$A796),AF$30&gt;=INDEX($EG$5:$EG$44,$A796),AF$30&lt;=INDEX($EI$5:$EI$44,$A796)),$A796,0),0)</f>
        <v>0</v>
      </c>
      <c r="AG796" s="9">
        <f>IFERROR(IF(AND($B796&gt;=INDEX($EH$5:$EH$44,$A796),$B796&lt;=INDEX($EJ$5:$EJ$44,$A796),AG$30&gt;=INDEX($EG$5:$EG$44,$A796),AG$30&lt;=INDEX($EI$5:$EI$44,$A796)),$A796,0),0)</f>
        <v>0</v>
      </c>
      <c r="AH796" s="9"/>
    </row>
    <row r="797" spans="1:34">
      <c r="A797" s="5">
        <f t="shared" si="102"/>
        <v>31</v>
      </c>
      <c r="B797" s="5">
        <f t="shared" si="101"/>
        <v>16</v>
      </c>
      <c r="C797" s="9">
        <f>IFERROR(IF(AND($B797&gt;=INDEX($EH$5:$EH$44,$A797),$B797&lt;=INDEX($EJ$5:$EJ$44,$A797),C$30&gt;=INDEX($EG$5:$EG$44,$A797),C$30&lt;=INDEX($EI$5:$EI$44,$A797)),$A797,0),0)</f>
        <v>0</v>
      </c>
      <c r="D797" s="9">
        <f>IFERROR(IF(AND($B797&gt;=INDEX($EH$5:$EH$44,$A797),$B797&lt;=INDEX($EJ$5:$EJ$44,$A797),D$30&gt;=INDEX($EG$5:$EG$44,$A797),D$30&lt;=INDEX($EI$5:$EI$44,$A797)),$A797,0),0)</f>
        <v>0</v>
      </c>
      <c r="E797" s="9">
        <f>IFERROR(IF(AND($B797&gt;=INDEX($EH$5:$EH$44,$A797),$B797&lt;=INDEX($EJ$5:$EJ$44,$A797),E$30&gt;=INDEX($EG$5:$EG$44,$A797),E$30&lt;=INDEX($EI$5:$EI$44,$A797)),$A797,0),0)</f>
        <v>0</v>
      </c>
      <c r="F797" s="9">
        <f>IFERROR(IF(AND($B797&gt;=INDEX($EH$5:$EH$44,$A797),$B797&lt;=INDEX($EJ$5:$EJ$44,$A797),F$30&gt;=INDEX($EG$5:$EG$44,$A797),F$30&lt;=INDEX($EI$5:$EI$44,$A797)),$A797,0),0)</f>
        <v>0</v>
      </c>
      <c r="G797" s="9">
        <f>IFERROR(IF(AND($B797&gt;=INDEX($EH$5:$EH$44,$A797),$B797&lt;=INDEX($EJ$5:$EJ$44,$A797),G$30&gt;=INDEX($EG$5:$EG$44,$A797),G$30&lt;=INDEX($EI$5:$EI$44,$A797)),$A797,0),0)</f>
        <v>0</v>
      </c>
      <c r="H797" s="9">
        <f>IFERROR(IF(AND($B797&gt;=INDEX($EH$5:$EH$44,$A797),$B797&lt;=INDEX($EJ$5:$EJ$44,$A797),H$30&gt;=INDEX($EG$5:$EG$44,$A797),H$30&lt;=INDEX($EI$5:$EI$44,$A797)),$A797,0),0)</f>
        <v>0</v>
      </c>
      <c r="I797" s="9">
        <f>IFERROR(IF(AND($B797&gt;=INDEX($EH$5:$EH$44,$A797),$B797&lt;=INDEX($EJ$5:$EJ$44,$A797),I$30&gt;=INDEX($EG$5:$EG$44,$A797),I$30&lt;=INDEX($EI$5:$EI$44,$A797)),$A797,0),0)</f>
        <v>0</v>
      </c>
      <c r="J797" s="9">
        <f>IFERROR(IF(AND($B797&gt;=INDEX($EH$5:$EH$44,$A797),$B797&lt;=INDEX($EJ$5:$EJ$44,$A797),J$30&gt;=INDEX($EG$5:$EG$44,$A797),J$30&lt;=INDEX($EI$5:$EI$44,$A797)),$A797,0),0)</f>
        <v>0</v>
      </c>
      <c r="K797" s="9">
        <f>IFERROR(IF(AND($B797&gt;=INDEX($EH$5:$EH$44,$A797),$B797&lt;=INDEX($EJ$5:$EJ$44,$A797),K$30&gt;=INDEX($EG$5:$EG$44,$A797),K$30&lt;=INDEX($EI$5:$EI$44,$A797)),$A797,0),0)</f>
        <v>0</v>
      </c>
      <c r="L797" s="9">
        <f>IFERROR(IF(AND($B797&gt;=INDEX($EH$5:$EH$44,$A797),$B797&lt;=INDEX($EJ$5:$EJ$44,$A797),L$30&gt;=INDEX($EG$5:$EG$44,$A797),L$30&lt;=INDEX($EI$5:$EI$44,$A797)),$A797,0),0)</f>
        <v>0</v>
      </c>
      <c r="M797" s="9">
        <f>IFERROR(IF(AND($B797&gt;=INDEX($EH$5:$EH$44,$A797),$B797&lt;=INDEX($EJ$5:$EJ$44,$A797),M$30&gt;=INDEX($EG$5:$EG$44,$A797),M$30&lt;=INDEX($EI$5:$EI$44,$A797)),$A797,0),0)</f>
        <v>0</v>
      </c>
      <c r="N797" s="9">
        <f>IFERROR(IF(AND($B797&gt;=INDEX($EH$5:$EH$44,$A797),$B797&lt;=INDEX($EJ$5:$EJ$44,$A797),N$30&gt;=INDEX($EG$5:$EG$44,$A797),N$30&lt;=INDEX($EI$5:$EI$44,$A797)),$A797,0),0)</f>
        <v>0</v>
      </c>
      <c r="O797" s="9">
        <f>IFERROR(IF(AND($B797&gt;=INDEX($EH$5:$EH$44,$A797),$B797&lt;=INDEX($EJ$5:$EJ$44,$A797),O$30&gt;=INDEX($EG$5:$EG$44,$A797),O$30&lt;=INDEX($EI$5:$EI$44,$A797)),$A797,0),0)</f>
        <v>0</v>
      </c>
      <c r="P797" s="9">
        <f>IFERROR(IF(AND($B797&gt;=INDEX($EH$5:$EH$44,$A797),$B797&lt;=INDEX($EJ$5:$EJ$44,$A797),P$30&gt;=INDEX($EG$5:$EG$44,$A797),P$30&lt;=INDEX($EI$5:$EI$44,$A797)),$A797,0),0)</f>
        <v>0</v>
      </c>
      <c r="Q797" s="9">
        <f>IFERROR(IF(AND($B797&gt;=INDEX($EH$5:$EH$44,$A797),$B797&lt;=INDEX($EJ$5:$EJ$44,$A797),Q$30&gt;=INDEX($EG$5:$EG$44,$A797),Q$30&lt;=INDEX($EI$5:$EI$44,$A797)),$A797,0),0)</f>
        <v>0</v>
      </c>
      <c r="R797" s="9">
        <f>IFERROR(IF(AND($B797&gt;=INDEX($EH$5:$EH$44,$A797),$B797&lt;=INDEX($EJ$5:$EJ$44,$A797),R$30&gt;=INDEX($EG$5:$EG$44,$A797),R$30&lt;=INDEX($EI$5:$EI$44,$A797)),$A797,0),0)</f>
        <v>0</v>
      </c>
      <c r="S797" s="9">
        <f>IFERROR(IF(AND($B797&gt;=INDEX($EH$5:$EH$44,$A797),$B797&lt;=INDEX($EJ$5:$EJ$44,$A797),S$30&gt;=INDEX($EG$5:$EG$44,$A797),S$30&lt;=INDEX($EI$5:$EI$44,$A797)),$A797,0),0)</f>
        <v>0</v>
      </c>
      <c r="T797" s="9">
        <f>IFERROR(IF(AND($B797&gt;=INDEX($EH$5:$EH$44,$A797),$B797&lt;=INDEX($EJ$5:$EJ$44,$A797),T$30&gt;=INDEX($EG$5:$EG$44,$A797),T$30&lt;=INDEX($EI$5:$EI$44,$A797)),$A797,0),0)</f>
        <v>0</v>
      </c>
      <c r="U797" s="9">
        <f>IFERROR(IF(AND($B797&gt;=INDEX($EH$5:$EH$44,$A797),$B797&lt;=INDEX($EJ$5:$EJ$44,$A797),U$30&gt;=INDEX($EG$5:$EG$44,$A797),U$30&lt;=INDEX($EI$5:$EI$44,$A797)),$A797,0),0)</f>
        <v>0</v>
      </c>
      <c r="V797" s="9">
        <f>IFERROR(IF(AND($B797&gt;=INDEX($EH$5:$EH$44,$A797),$B797&lt;=INDEX($EJ$5:$EJ$44,$A797),V$30&gt;=INDEX($EG$5:$EG$44,$A797),V$30&lt;=INDEX($EI$5:$EI$44,$A797)),$A797,0),0)</f>
        <v>0</v>
      </c>
      <c r="W797" s="9">
        <f>IFERROR(IF(AND($B797&gt;=INDEX($EH$5:$EH$44,$A797),$B797&lt;=INDEX($EJ$5:$EJ$44,$A797),W$30&gt;=INDEX($EG$5:$EG$44,$A797),W$30&lt;=INDEX($EI$5:$EI$44,$A797)),$A797,0),0)</f>
        <v>0</v>
      </c>
      <c r="X797" s="9">
        <f>IFERROR(IF(AND($B797&gt;=INDEX($EH$5:$EH$44,$A797),$B797&lt;=INDEX($EJ$5:$EJ$44,$A797),X$30&gt;=INDEX($EG$5:$EG$44,$A797),X$30&lt;=INDEX($EI$5:$EI$44,$A797)),$A797,0),0)</f>
        <v>0</v>
      </c>
      <c r="Y797" s="9">
        <f>IFERROR(IF(AND($B797&gt;=INDEX($EH$5:$EH$44,$A797),$B797&lt;=INDEX($EJ$5:$EJ$44,$A797),Y$30&gt;=INDEX($EG$5:$EG$44,$A797),Y$30&lt;=INDEX($EI$5:$EI$44,$A797)),$A797,0),0)</f>
        <v>0</v>
      </c>
      <c r="Z797" s="9">
        <f>IFERROR(IF(AND($B797&gt;=INDEX($EH$5:$EH$44,$A797),$B797&lt;=INDEX($EJ$5:$EJ$44,$A797),Z$30&gt;=INDEX($EG$5:$EG$44,$A797),Z$30&lt;=INDEX($EI$5:$EI$44,$A797)),$A797,0),0)</f>
        <v>0</v>
      </c>
      <c r="AA797" s="9">
        <f>IFERROR(IF(AND($B797&gt;=INDEX($EH$5:$EH$44,$A797),$B797&lt;=INDEX($EJ$5:$EJ$44,$A797),AA$30&gt;=INDEX($EG$5:$EG$44,$A797),AA$30&lt;=INDEX($EI$5:$EI$44,$A797)),$A797,0),0)</f>
        <v>31</v>
      </c>
      <c r="AB797" s="9">
        <f>IFERROR(IF(AND($B797&gt;=INDEX($EH$5:$EH$44,$A797),$B797&lt;=INDEX($EJ$5:$EJ$44,$A797),AB$30&gt;=INDEX($EG$5:$EG$44,$A797),AB$30&lt;=INDEX($EI$5:$EI$44,$A797)),$A797,0),0)</f>
        <v>31</v>
      </c>
      <c r="AC797" s="9">
        <f>IFERROR(IF(AND($B797&gt;=INDEX($EH$5:$EH$44,$A797),$B797&lt;=INDEX($EJ$5:$EJ$44,$A797),AC$30&gt;=INDEX($EG$5:$EG$44,$A797),AC$30&lt;=INDEX($EI$5:$EI$44,$A797)),$A797,0),0)</f>
        <v>31</v>
      </c>
      <c r="AD797" s="9">
        <f>IFERROR(IF(AND($B797&gt;=INDEX($EH$5:$EH$44,$A797),$B797&lt;=INDEX($EJ$5:$EJ$44,$A797),AD$30&gt;=INDEX($EG$5:$EG$44,$A797),AD$30&lt;=INDEX($EI$5:$EI$44,$A797)),$A797,0),0)</f>
        <v>31</v>
      </c>
      <c r="AE797" s="9">
        <f>IFERROR(IF(AND($B797&gt;=INDEX($EH$5:$EH$44,$A797),$B797&lt;=INDEX($EJ$5:$EJ$44,$A797),AE$30&gt;=INDEX($EG$5:$EG$44,$A797),AE$30&lt;=INDEX($EI$5:$EI$44,$A797)),$A797,0),0)</f>
        <v>0</v>
      </c>
      <c r="AF797" s="9">
        <f>IFERROR(IF(AND($B797&gt;=INDEX($EH$5:$EH$44,$A797),$B797&lt;=INDEX($EJ$5:$EJ$44,$A797),AF$30&gt;=INDEX($EG$5:$EG$44,$A797),AF$30&lt;=INDEX($EI$5:$EI$44,$A797)),$A797,0),0)</f>
        <v>0</v>
      </c>
      <c r="AG797" s="9">
        <f>IFERROR(IF(AND($B797&gt;=INDEX($EH$5:$EH$44,$A797),$B797&lt;=INDEX($EJ$5:$EJ$44,$A797),AG$30&gt;=INDEX($EG$5:$EG$44,$A797),AG$30&lt;=INDEX($EI$5:$EI$44,$A797)),$A797,0),0)</f>
        <v>0</v>
      </c>
      <c r="AH797" s="9"/>
    </row>
    <row r="798" spans="1:34">
      <c r="A798" s="5">
        <f t="shared" si="102"/>
        <v>31</v>
      </c>
      <c r="B798" s="5">
        <f t="shared" si="101"/>
        <v>17</v>
      </c>
      <c r="C798" s="9">
        <f>IFERROR(IF(AND($B798&gt;=INDEX($EH$5:$EH$44,$A798),$B798&lt;=INDEX($EJ$5:$EJ$44,$A798),C$30&gt;=INDEX($EG$5:$EG$44,$A798),C$30&lt;=INDEX($EI$5:$EI$44,$A798)),$A798,0),0)</f>
        <v>0</v>
      </c>
      <c r="D798" s="9">
        <f>IFERROR(IF(AND($B798&gt;=INDEX($EH$5:$EH$44,$A798),$B798&lt;=INDEX($EJ$5:$EJ$44,$A798),D$30&gt;=INDEX($EG$5:$EG$44,$A798),D$30&lt;=INDEX($EI$5:$EI$44,$A798)),$A798,0),0)</f>
        <v>0</v>
      </c>
      <c r="E798" s="9">
        <f>IFERROR(IF(AND($B798&gt;=INDEX($EH$5:$EH$44,$A798),$B798&lt;=INDEX($EJ$5:$EJ$44,$A798),E$30&gt;=INDEX($EG$5:$EG$44,$A798),E$30&lt;=INDEX($EI$5:$EI$44,$A798)),$A798,0),0)</f>
        <v>0</v>
      </c>
      <c r="F798" s="9">
        <f>IFERROR(IF(AND($B798&gt;=INDEX($EH$5:$EH$44,$A798),$B798&lt;=INDEX($EJ$5:$EJ$44,$A798),F$30&gt;=INDEX($EG$5:$EG$44,$A798),F$30&lt;=INDEX($EI$5:$EI$44,$A798)),$A798,0),0)</f>
        <v>0</v>
      </c>
      <c r="G798" s="9">
        <f>IFERROR(IF(AND($B798&gt;=INDEX($EH$5:$EH$44,$A798),$B798&lt;=INDEX($EJ$5:$EJ$44,$A798),G$30&gt;=INDEX($EG$5:$EG$44,$A798),G$30&lt;=INDEX($EI$5:$EI$44,$A798)),$A798,0),0)</f>
        <v>0</v>
      </c>
      <c r="H798" s="9">
        <f>IFERROR(IF(AND($B798&gt;=INDEX($EH$5:$EH$44,$A798),$B798&lt;=INDEX($EJ$5:$EJ$44,$A798),H$30&gt;=INDEX($EG$5:$EG$44,$A798),H$30&lt;=INDEX($EI$5:$EI$44,$A798)),$A798,0),0)</f>
        <v>0</v>
      </c>
      <c r="I798" s="9">
        <f>IFERROR(IF(AND($B798&gt;=INDEX($EH$5:$EH$44,$A798),$B798&lt;=INDEX($EJ$5:$EJ$44,$A798),I$30&gt;=INDEX($EG$5:$EG$44,$A798),I$30&lt;=INDEX($EI$5:$EI$44,$A798)),$A798,0),0)</f>
        <v>0</v>
      </c>
      <c r="J798" s="9">
        <f>IFERROR(IF(AND($B798&gt;=INDEX($EH$5:$EH$44,$A798),$B798&lt;=INDEX($EJ$5:$EJ$44,$A798),J$30&gt;=INDEX($EG$5:$EG$44,$A798),J$30&lt;=INDEX($EI$5:$EI$44,$A798)),$A798,0),0)</f>
        <v>0</v>
      </c>
      <c r="K798" s="9">
        <f>IFERROR(IF(AND($B798&gt;=INDEX($EH$5:$EH$44,$A798),$B798&lt;=INDEX($EJ$5:$EJ$44,$A798),K$30&gt;=INDEX($EG$5:$EG$44,$A798),K$30&lt;=INDEX($EI$5:$EI$44,$A798)),$A798,0),0)</f>
        <v>0</v>
      </c>
      <c r="L798" s="9">
        <f>IFERROR(IF(AND($B798&gt;=INDEX($EH$5:$EH$44,$A798),$B798&lt;=INDEX($EJ$5:$EJ$44,$A798),L$30&gt;=INDEX($EG$5:$EG$44,$A798),L$30&lt;=INDEX($EI$5:$EI$44,$A798)),$A798,0),0)</f>
        <v>0</v>
      </c>
      <c r="M798" s="9">
        <f>IFERROR(IF(AND($B798&gt;=INDEX($EH$5:$EH$44,$A798),$B798&lt;=INDEX($EJ$5:$EJ$44,$A798),M$30&gt;=INDEX($EG$5:$EG$44,$A798),M$30&lt;=INDEX($EI$5:$EI$44,$A798)),$A798,0),0)</f>
        <v>0</v>
      </c>
      <c r="N798" s="9">
        <f>IFERROR(IF(AND($B798&gt;=INDEX($EH$5:$EH$44,$A798),$B798&lt;=INDEX($EJ$5:$EJ$44,$A798),N$30&gt;=INDEX($EG$5:$EG$44,$A798),N$30&lt;=INDEX($EI$5:$EI$44,$A798)),$A798,0),0)</f>
        <v>0</v>
      </c>
      <c r="O798" s="9">
        <f>IFERROR(IF(AND($B798&gt;=INDEX($EH$5:$EH$44,$A798),$B798&lt;=INDEX($EJ$5:$EJ$44,$A798),O$30&gt;=INDEX($EG$5:$EG$44,$A798),O$30&lt;=INDEX($EI$5:$EI$44,$A798)),$A798,0),0)</f>
        <v>0</v>
      </c>
      <c r="P798" s="9">
        <f>IFERROR(IF(AND($B798&gt;=INDEX($EH$5:$EH$44,$A798),$B798&lt;=INDEX($EJ$5:$EJ$44,$A798),P$30&gt;=INDEX($EG$5:$EG$44,$A798),P$30&lt;=INDEX($EI$5:$EI$44,$A798)),$A798,0),0)</f>
        <v>0</v>
      </c>
      <c r="Q798" s="9">
        <f>IFERROR(IF(AND($B798&gt;=INDEX($EH$5:$EH$44,$A798),$B798&lt;=INDEX($EJ$5:$EJ$44,$A798),Q$30&gt;=INDEX($EG$5:$EG$44,$A798),Q$30&lt;=INDEX($EI$5:$EI$44,$A798)),$A798,0),0)</f>
        <v>0</v>
      </c>
      <c r="R798" s="9">
        <f>IFERROR(IF(AND($B798&gt;=INDEX($EH$5:$EH$44,$A798),$B798&lt;=INDEX($EJ$5:$EJ$44,$A798),R$30&gt;=INDEX($EG$5:$EG$44,$A798),R$30&lt;=INDEX($EI$5:$EI$44,$A798)),$A798,0),0)</f>
        <v>0</v>
      </c>
      <c r="S798" s="9">
        <f>IFERROR(IF(AND($B798&gt;=INDEX($EH$5:$EH$44,$A798),$B798&lt;=INDEX($EJ$5:$EJ$44,$A798),S$30&gt;=INDEX($EG$5:$EG$44,$A798),S$30&lt;=INDEX($EI$5:$EI$44,$A798)),$A798,0),0)</f>
        <v>0</v>
      </c>
      <c r="T798" s="9">
        <f>IFERROR(IF(AND($B798&gt;=INDEX($EH$5:$EH$44,$A798),$B798&lt;=INDEX($EJ$5:$EJ$44,$A798),T$30&gt;=INDEX($EG$5:$EG$44,$A798),T$30&lt;=INDEX($EI$5:$EI$44,$A798)),$A798,0),0)</f>
        <v>0</v>
      </c>
      <c r="U798" s="9">
        <f>IFERROR(IF(AND($B798&gt;=INDEX($EH$5:$EH$44,$A798),$B798&lt;=INDEX($EJ$5:$EJ$44,$A798),U$30&gt;=INDEX($EG$5:$EG$44,$A798),U$30&lt;=INDEX($EI$5:$EI$44,$A798)),$A798,0),0)</f>
        <v>0</v>
      </c>
      <c r="V798" s="9">
        <f>IFERROR(IF(AND($B798&gt;=INDEX($EH$5:$EH$44,$A798),$B798&lt;=INDEX($EJ$5:$EJ$44,$A798),V$30&gt;=INDEX($EG$5:$EG$44,$A798),V$30&lt;=INDEX($EI$5:$EI$44,$A798)),$A798,0),0)</f>
        <v>0</v>
      </c>
      <c r="W798" s="9">
        <f>IFERROR(IF(AND($B798&gt;=INDEX($EH$5:$EH$44,$A798),$B798&lt;=INDEX($EJ$5:$EJ$44,$A798),W$30&gt;=INDEX($EG$5:$EG$44,$A798),W$30&lt;=INDEX($EI$5:$EI$44,$A798)),$A798,0),0)</f>
        <v>0</v>
      </c>
      <c r="X798" s="9">
        <f>IFERROR(IF(AND($B798&gt;=INDEX($EH$5:$EH$44,$A798),$B798&lt;=INDEX($EJ$5:$EJ$44,$A798),X$30&gt;=INDEX($EG$5:$EG$44,$A798),X$30&lt;=INDEX($EI$5:$EI$44,$A798)),$A798,0),0)</f>
        <v>0</v>
      </c>
      <c r="Y798" s="9">
        <f>IFERROR(IF(AND($B798&gt;=INDEX($EH$5:$EH$44,$A798),$B798&lt;=INDEX($EJ$5:$EJ$44,$A798),Y$30&gt;=INDEX($EG$5:$EG$44,$A798),Y$30&lt;=INDEX($EI$5:$EI$44,$A798)),$A798,0),0)</f>
        <v>0</v>
      </c>
      <c r="Z798" s="9">
        <f>IFERROR(IF(AND($B798&gt;=INDEX($EH$5:$EH$44,$A798),$B798&lt;=INDEX($EJ$5:$EJ$44,$A798),Z$30&gt;=INDEX($EG$5:$EG$44,$A798),Z$30&lt;=INDEX($EI$5:$EI$44,$A798)),$A798,0),0)</f>
        <v>0</v>
      </c>
      <c r="AA798" s="9">
        <f>IFERROR(IF(AND($B798&gt;=INDEX($EH$5:$EH$44,$A798),$B798&lt;=INDEX($EJ$5:$EJ$44,$A798),AA$30&gt;=INDEX($EG$5:$EG$44,$A798),AA$30&lt;=INDEX($EI$5:$EI$44,$A798)),$A798,0),0)</f>
        <v>31</v>
      </c>
      <c r="AB798" s="9">
        <f>IFERROR(IF(AND($B798&gt;=INDEX($EH$5:$EH$44,$A798),$B798&lt;=INDEX($EJ$5:$EJ$44,$A798),AB$30&gt;=INDEX($EG$5:$EG$44,$A798),AB$30&lt;=INDEX($EI$5:$EI$44,$A798)),$A798,0),0)</f>
        <v>31</v>
      </c>
      <c r="AC798" s="9">
        <f>IFERROR(IF(AND($B798&gt;=INDEX($EH$5:$EH$44,$A798),$B798&lt;=INDEX($EJ$5:$EJ$44,$A798),AC$30&gt;=INDEX($EG$5:$EG$44,$A798),AC$30&lt;=INDEX($EI$5:$EI$44,$A798)),$A798,0),0)</f>
        <v>31</v>
      </c>
      <c r="AD798" s="9">
        <f>IFERROR(IF(AND($B798&gt;=INDEX($EH$5:$EH$44,$A798),$B798&lt;=INDEX($EJ$5:$EJ$44,$A798),AD$30&gt;=INDEX($EG$5:$EG$44,$A798),AD$30&lt;=INDEX($EI$5:$EI$44,$A798)),$A798,0),0)</f>
        <v>31</v>
      </c>
      <c r="AE798" s="9">
        <f>IFERROR(IF(AND($B798&gt;=INDEX($EH$5:$EH$44,$A798),$B798&lt;=INDEX($EJ$5:$EJ$44,$A798),AE$30&gt;=INDEX($EG$5:$EG$44,$A798),AE$30&lt;=INDEX($EI$5:$EI$44,$A798)),$A798,0),0)</f>
        <v>0</v>
      </c>
      <c r="AF798" s="9">
        <f>IFERROR(IF(AND($B798&gt;=INDEX($EH$5:$EH$44,$A798),$B798&lt;=INDEX($EJ$5:$EJ$44,$A798),AF$30&gt;=INDEX($EG$5:$EG$44,$A798),AF$30&lt;=INDEX($EI$5:$EI$44,$A798)),$A798,0),0)</f>
        <v>0</v>
      </c>
      <c r="AG798" s="9">
        <f>IFERROR(IF(AND($B798&gt;=INDEX($EH$5:$EH$44,$A798),$B798&lt;=INDEX($EJ$5:$EJ$44,$A798),AG$30&gt;=INDEX($EG$5:$EG$44,$A798),AG$30&lt;=INDEX($EI$5:$EI$44,$A798)),$A798,0),0)</f>
        <v>0</v>
      </c>
      <c r="AH798" s="9"/>
    </row>
    <row r="799" spans="1:34">
      <c r="A799" s="5">
        <f t="shared" si="102"/>
        <v>31</v>
      </c>
      <c r="B799" s="5">
        <f t="shared" si="101"/>
        <v>18</v>
      </c>
      <c r="C799" s="9">
        <f>IFERROR(IF(AND($B799&gt;=INDEX($EH$5:$EH$44,$A799),$B799&lt;=INDEX($EJ$5:$EJ$44,$A799),C$30&gt;=INDEX($EG$5:$EG$44,$A799),C$30&lt;=INDEX($EI$5:$EI$44,$A799)),$A799,0),0)</f>
        <v>0</v>
      </c>
      <c r="D799" s="9">
        <f>IFERROR(IF(AND($B799&gt;=INDEX($EH$5:$EH$44,$A799),$B799&lt;=INDEX($EJ$5:$EJ$44,$A799),D$30&gt;=INDEX($EG$5:$EG$44,$A799),D$30&lt;=INDEX($EI$5:$EI$44,$A799)),$A799,0),0)</f>
        <v>0</v>
      </c>
      <c r="E799" s="9">
        <f>IFERROR(IF(AND($B799&gt;=INDEX($EH$5:$EH$44,$A799),$B799&lt;=INDEX($EJ$5:$EJ$44,$A799),E$30&gt;=INDEX($EG$5:$EG$44,$A799),E$30&lt;=INDEX($EI$5:$EI$44,$A799)),$A799,0),0)</f>
        <v>0</v>
      </c>
      <c r="F799" s="9">
        <f>IFERROR(IF(AND($B799&gt;=INDEX($EH$5:$EH$44,$A799),$B799&lt;=INDEX($EJ$5:$EJ$44,$A799),F$30&gt;=INDEX($EG$5:$EG$44,$A799),F$30&lt;=INDEX($EI$5:$EI$44,$A799)),$A799,0),0)</f>
        <v>0</v>
      </c>
      <c r="G799" s="9">
        <f>IFERROR(IF(AND($B799&gt;=INDEX($EH$5:$EH$44,$A799),$B799&lt;=INDEX($EJ$5:$EJ$44,$A799),G$30&gt;=INDEX($EG$5:$EG$44,$A799),G$30&lt;=INDEX($EI$5:$EI$44,$A799)),$A799,0),0)</f>
        <v>0</v>
      </c>
      <c r="H799" s="9">
        <f>IFERROR(IF(AND($B799&gt;=INDEX($EH$5:$EH$44,$A799),$B799&lt;=INDEX($EJ$5:$EJ$44,$A799),H$30&gt;=INDEX($EG$5:$EG$44,$A799),H$30&lt;=INDEX($EI$5:$EI$44,$A799)),$A799,0),0)</f>
        <v>0</v>
      </c>
      <c r="I799" s="9">
        <f>IFERROR(IF(AND($B799&gt;=INDEX($EH$5:$EH$44,$A799),$B799&lt;=INDEX($EJ$5:$EJ$44,$A799),I$30&gt;=INDEX($EG$5:$EG$44,$A799),I$30&lt;=INDEX($EI$5:$EI$44,$A799)),$A799,0),0)</f>
        <v>0</v>
      </c>
      <c r="J799" s="9">
        <f>IFERROR(IF(AND($B799&gt;=INDEX($EH$5:$EH$44,$A799),$B799&lt;=INDEX($EJ$5:$EJ$44,$A799),J$30&gt;=INDEX($EG$5:$EG$44,$A799),J$30&lt;=INDEX($EI$5:$EI$44,$A799)),$A799,0),0)</f>
        <v>0</v>
      </c>
      <c r="K799" s="9">
        <f>IFERROR(IF(AND($B799&gt;=INDEX($EH$5:$EH$44,$A799),$B799&lt;=INDEX($EJ$5:$EJ$44,$A799),K$30&gt;=INDEX($EG$5:$EG$44,$A799),K$30&lt;=INDEX($EI$5:$EI$44,$A799)),$A799,0),0)</f>
        <v>0</v>
      </c>
      <c r="L799" s="9">
        <f>IFERROR(IF(AND($B799&gt;=INDEX($EH$5:$EH$44,$A799),$B799&lt;=INDEX($EJ$5:$EJ$44,$A799),L$30&gt;=INDEX($EG$5:$EG$44,$A799),L$30&lt;=INDEX($EI$5:$EI$44,$A799)),$A799,0),0)</f>
        <v>0</v>
      </c>
      <c r="M799" s="9">
        <f>IFERROR(IF(AND($B799&gt;=INDEX($EH$5:$EH$44,$A799),$B799&lt;=INDEX($EJ$5:$EJ$44,$A799),M$30&gt;=INDEX($EG$5:$EG$44,$A799),M$30&lt;=INDEX($EI$5:$EI$44,$A799)),$A799,0),0)</f>
        <v>0</v>
      </c>
      <c r="N799" s="9">
        <f>IFERROR(IF(AND($B799&gt;=INDEX($EH$5:$EH$44,$A799),$B799&lt;=INDEX($EJ$5:$EJ$44,$A799),N$30&gt;=INDEX($EG$5:$EG$44,$A799),N$30&lt;=INDEX($EI$5:$EI$44,$A799)),$A799,0),0)</f>
        <v>0</v>
      </c>
      <c r="O799" s="9">
        <f>IFERROR(IF(AND($B799&gt;=INDEX($EH$5:$EH$44,$A799),$B799&lt;=INDEX($EJ$5:$EJ$44,$A799),O$30&gt;=INDEX($EG$5:$EG$44,$A799),O$30&lt;=INDEX($EI$5:$EI$44,$A799)),$A799,0),0)</f>
        <v>0</v>
      </c>
      <c r="P799" s="9">
        <f>IFERROR(IF(AND($B799&gt;=INDEX($EH$5:$EH$44,$A799),$B799&lt;=INDEX($EJ$5:$EJ$44,$A799),P$30&gt;=INDEX($EG$5:$EG$44,$A799),P$30&lt;=INDEX($EI$5:$EI$44,$A799)),$A799,0),0)</f>
        <v>0</v>
      </c>
      <c r="Q799" s="9">
        <f>IFERROR(IF(AND($B799&gt;=INDEX($EH$5:$EH$44,$A799),$B799&lt;=INDEX($EJ$5:$EJ$44,$A799),Q$30&gt;=INDEX($EG$5:$EG$44,$A799),Q$30&lt;=INDEX($EI$5:$EI$44,$A799)),$A799,0),0)</f>
        <v>0</v>
      </c>
      <c r="R799" s="9">
        <f>IFERROR(IF(AND($B799&gt;=INDEX($EH$5:$EH$44,$A799),$B799&lt;=INDEX($EJ$5:$EJ$44,$A799),R$30&gt;=INDEX($EG$5:$EG$44,$A799),R$30&lt;=INDEX($EI$5:$EI$44,$A799)),$A799,0),0)</f>
        <v>0</v>
      </c>
      <c r="S799" s="9">
        <f>IFERROR(IF(AND($B799&gt;=INDEX($EH$5:$EH$44,$A799),$B799&lt;=INDEX($EJ$5:$EJ$44,$A799),S$30&gt;=INDEX($EG$5:$EG$44,$A799),S$30&lt;=INDEX($EI$5:$EI$44,$A799)),$A799,0),0)</f>
        <v>0</v>
      </c>
      <c r="T799" s="9">
        <f>IFERROR(IF(AND($B799&gt;=INDEX($EH$5:$EH$44,$A799),$B799&lt;=INDEX($EJ$5:$EJ$44,$A799),T$30&gt;=INDEX($EG$5:$EG$44,$A799),T$30&lt;=INDEX($EI$5:$EI$44,$A799)),$A799,0),0)</f>
        <v>0</v>
      </c>
      <c r="U799" s="9">
        <f>IFERROR(IF(AND($B799&gt;=INDEX($EH$5:$EH$44,$A799),$B799&lt;=INDEX($EJ$5:$EJ$44,$A799),U$30&gt;=INDEX($EG$5:$EG$44,$A799),U$30&lt;=INDEX($EI$5:$EI$44,$A799)),$A799,0),0)</f>
        <v>0</v>
      </c>
      <c r="V799" s="9">
        <f>IFERROR(IF(AND($B799&gt;=INDEX($EH$5:$EH$44,$A799),$B799&lt;=INDEX($EJ$5:$EJ$44,$A799),V$30&gt;=INDEX($EG$5:$EG$44,$A799),V$30&lt;=INDEX($EI$5:$EI$44,$A799)),$A799,0),0)</f>
        <v>0</v>
      </c>
      <c r="W799" s="9">
        <f>IFERROR(IF(AND($B799&gt;=INDEX($EH$5:$EH$44,$A799),$B799&lt;=INDEX($EJ$5:$EJ$44,$A799),W$30&gt;=INDEX($EG$5:$EG$44,$A799),W$30&lt;=INDEX($EI$5:$EI$44,$A799)),$A799,0),0)</f>
        <v>0</v>
      </c>
      <c r="X799" s="9">
        <f>IFERROR(IF(AND($B799&gt;=INDEX($EH$5:$EH$44,$A799),$B799&lt;=INDEX($EJ$5:$EJ$44,$A799),X$30&gt;=INDEX($EG$5:$EG$44,$A799),X$30&lt;=INDEX($EI$5:$EI$44,$A799)),$A799,0),0)</f>
        <v>0</v>
      </c>
      <c r="Y799" s="9">
        <f>IFERROR(IF(AND($B799&gt;=INDEX($EH$5:$EH$44,$A799),$B799&lt;=INDEX($EJ$5:$EJ$44,$A799),Y$30&gt;=INDEX($EG$5:$EG$44,$A799),Y$30&lt;=INDEX($EI$5:$EI$44,$A799)),$A799,0),0)</f>
        <v>0</v>
      </c>
      <c r="Z799" s="9">
        <f>IFERROR(IF(AND($B799&gt;=INDEX($EH$5:$EH$44,$A799),$B799&lt;=INDEX($EJ$5:$EJ$44,$A799),Z$30&gt;=INDEX($EG$5:$EG$44,$A799),Z$30&lt;=INDEX($EI$5:$EI$44,$A799)),$A799,0),0)</f>
        <v>0</v>
      </c>
      <c r="AA799" s="9">
        <f>IFERROR(IF(AND($B799&gt;=INDEX($EH$5:$EH$44,$A799),$B799&lt;=INDEX($EJ$5:$EJ$44,$A799),AA$30&gt;=INDEX($EG$5:$EG$44,$A799),AA$30&lt;=INDEX($EI$5:$EI$44,$A799)),$A799,0),0)</f>
        <v>31</v>
      </c>
      <c r="AB799" s="9">
        <f>IFERROR(IF(AND($B799&gt;=INDEX($EH$5:$EH$44,$A799),$B799&lt;=INDEX($EJ$5:$EJ$44,$A799),AB$30&gt;=INDEX($EG$5:$EG$44,$A799),AB$30&lt;=INDEX($EI$5:$EI$44,$A799)),$A799,0),0)</f>
        <v>31</v>
      </c>
      <c r="AC799" s="9">
        <f>IFERROR(IF(AND($B799&gt;=INDEX($EH$5:$EH$44,$A799),$B799&lt;=INDEX($EJ$5:$EJ$44,$A799),AC$30&gt;=INDEX($EG$5:$EG$44,$A799),AC$30&lt;=INDEX($EI$5:$EI$44,$A799)),$A799,0),0)</f>
        <v>31</v>
      </c>
      <c r="AD799" s="9">
        <f>IFERROR(IF(AND($B799&gt;=INDEX($EH$5:$EH$44,$A799),$B799&lt;=INDEX($EJ$5:$EJ$44,$A799),AD$30&gt;=INDEX($EG$5:$EG$44,$A799),AD$30&lt;=INDEX($EI$5:$EI$44,$A799)),$A799,0),0)</f>
        <v>31</v>
      </c>
      <c r="AE799" s="9">
        <f>IFERROR(IF(AND($B799&gt;=INDEX($EH$5:$EH$44,$A799),$B799&lt;=INDEX($EJ$5:$EJ$44,$A799),AE$30&gt;=INDEX($EG$5:$EG$44,$A799),AE$30&lt;=INDEX($EI$5:$EI$44,$A799)),$A799,0),0)</f>
        <v>0</v>
      </c>
      <c r="AF799" s="9">
        <f>IFERROR(IF(AND($B799&gt;=INDEX($EH$5:$EH$44,$A799),$B799&lt;=INDEX($EJ$5:$EJ$44,$A799),AF$30&gt;=INDEX($EG$5:$EG$44,$A799),AF$30&lt;=INDEX($EI$5:$EI$44,$A799)),$A799,0),0)</f>
        <v>0</v>
      </c>
      <c r="AG799" s="9">
        <f>IFERROR(IF(AND($B799&gt;=INDEX($EH$5:$EH$44,$A799),$B799&lt;=INDEX($EJ$5:$EJ$44,$A799),AG$30&gt;=INDEX($EG$5:$EG$44,$A799),AG$30&lt;=INDEX($EI$5:$EI$44,$A799)),$A799,0),0)</f>
        <v>0</v>
      </c>
      <c r="AH799" s="9"/>
    </row>
    <row r="800" spans="1:34">
      <c r="A800" s="5">
        <f t="shared" si="102"/>
        <v>31</v>
      </c>
      <c r="B800" s="5">
        <f t="shared" si="101"/>
        <v>19</v>
      </c>
      <c r="C800" s="9">
        <f>IFERROR(IF(AND($B800&gt;=INDEX($EH$5:$EH$44,$A800),$B800&lt;=INDEX($EJ$5:$EJ$44,$A800),C$30&gt;=INDEX($EG$5:$EG$44,$A800),C$30&lt;=INDEX($EI$5:$EI$44,$A800)),$A800,0),0)</f>
        <v>0</v>
      </c>
      <c r="D800" s="9">
        <f>IFERROR(IF(AND($B800&gt;=INDEX($EH$5:$EH$44,$A800),$B800&lt;=INDEX($EJ$5:$EJ$44,$A800),D$30&gt;=INDEX($EG$5:$EG$44,$A800),D$30&lt;=INDEX($EI$5:$EI$44,$A800)),$A800,0),0)</f>
        <v>0</v>
      </c>
      <c r="E800" s="9">
        <f>IFERROR(IF(AND($B800&gt;=INDEX($EH$5:$EH$44,$A800),$B800&lt;=INDEX($EJ$5:$EJ$44,$A800),E$30&gt;=INDEX($EG$5:$EG$44,$A800),E$30&lt;=INDEX($EI$5:$EI$44,$A800)),$A800,0),0)</f>
        <v>0</v>
      </c>
      <c r="F800" s="9">
        <f>IFERROR(IF(AND($B800&gt;=INDEX($EH$5:$EH$44,$A800),$B800&lt;=INDEX($EJ$5:$EJ$44,$A800),F$30&gt;=INDEX($EG$5:$EG$44,$A800),F$30&lt;=INDEX($EI$5:$EI$44,$A800)),$A800,0),0)</f>
        <v>0</v>
      </c>
      <c r="G800" s="9">
        <f>IFERROR(IF(AND($B800&gt;=INDEX($EH$5:$EH$44,$A800),$B800&lt;=INDEX($EJ$5:$EJ$44,$A800),G$30&gt;=INDEX($EG$5:$EG$44,$A800),G$30&lt;=INDEX($EI$5:$EI$44,$A800)),$A800,0),0)</f>
        <v>0</v>
      </c>
      <c r="H800" s="9">
        <f>IFERROR(IF(AND($B800&gt;=INDEX($EH$5:$EH$44,$A800),$B800&lt;=INDEX($EJ$5:$EJ$44,$A800),H$30&gt;=INDEX($EG$5:$EG$44,$A800),H$30&lt;=INDEX($EI$5:$EI$44,$A800)),$A800,0),0)</f>
        <v>0</v>
      </c>
      <c r="I800" s="9">
        <f>IFERROR(IF(AND($B800&gt;=INDEX($EH$5:$EH$44,$A800),$B800&lt;=INDEX($EJ$5:$EJ$44,$A800),I$30&gt;=INDEX($EG$5:$EG$44,$A800),I$30&lt;=INDEX($EI$5:$EI$44,$A800)),$A800,0),0)</f>
        <v>0</v>
      </c>
      <c r="J800" s="9">
        <f>IFERROR(IF(AND($B800&gt;=INDEX($EH$5:$EH$44,$A800),$B800&lt;=INDEX($EJ$5:$EJ$44,$A800),J$30&gt;=INDEX($EG$5:$EG$44,$A800),J$30&lt;=INDEX($EI$5:$EI$44,$A800)),$A800,0),0)</f>
        <v>0</v>
      </c>
      <c r="K800" s="9">
        <f>IFERROR(IF(AND($B800&gt;=INDEX($EH$5:$EH$44,$A800),$B800&lt;=INDEX($EJ$5:$EJ$44,$A800),K$30&gt;=INDEX($EG$5:$EG$44,$A800),K$30&lt;=INDEX($EI$5:$EI$44,$A800)),$A800,0),0)</f>
        <v>0</v>
      </c>
      <c r="L800" s="9">
        <f>IFERROR(IF(AND($B800&gt;=INDEX($EH$5:$EH$44,$A800),$B800&lt;=INDEX($EJ$5:$EJ$44,$A800),L$30&gt;=INDEX($EG$5:$EG$44,$A800),L$30&lt;=INDEX($EI$5:$EI$44,$A800)),$A800,0),0)</f>
        <v>0</v>
      </c>
      <c r="M800" s="9">
        <f>IFERROR(IF(AND($B800&gt;=INDEX($EH$5:$EH$44,$A800),$B800&lt;=INDEX($EJ$5:$EJ$44,$A800),M$30&gt;=INDEX($EG$5:$EG$44,$A800),M$30&lt;=INDEX($EI$5:$EI$44,$A800)),$A800,0),0)</f>
        <v>0</v>
      </c>
      <c r="N800" s="9">
        <f>IFERROR(IF(AND($B800&gt;=INDEX($EH$5:$EH$44,$A800),$B800&lt;=INDEX($EJ$5:$EJ$44,$A800),N$30&gt;=INDEX($EG$5:$EG$44,$A800),N$30&lt;=INDEX($EI$5:$EI$44,$A800)),$A800,0),0)</f>
        <v>0</v>
      </c>
      <c r="O800" s="9">
        <f>IFERROR(IF(AND($B800&gt;=INDEX($EH$5:$EH$44,$A800),$B800&lt;=INDEX($EJ$5:$EJ$44,$A800),O$30&gt;=INDEX($EG$5:$EG$44,$A800),O$30&lt;=INDEX($EI$5:$EI$44,$A800)),$A800,0),0)</f>
        <v>0</v>
      </c>
      <c r="P800" s="9">
        <f>IFERROR(IF(AND($B800&gt;=INDEX($EH$5:$EH$44,$A800),$B800&lt;=INDEX($EJ$5:$EJ$44,$A800),P$30&gt;=INDEX($EG$5:$EG$44,$A800),P$30&lt;=INDEX($EI$5:$EI$44,$A800)),$A800,0),0)</f>
        <v>0</v>
      </c>
      <c r="Q800" s="9">
        <f>IFERROR(IF(AND($B800&gt;=INDEX($EH$5:$EH$44,$A800),$B800&lt;=INDEX($EJ$5:$EJ$44,$A800),Q$30&gt;=INDEX($EG$5:$EG$44,$A800),Q$30&lt;=INDEX($EI$5:$EI$44,$A800)),$A800,0),0)</f>
        <v>0</v>
      </c>
      <c r="R800" s="9">
        <f>IFERROR(IF(AND($B800&gt;=INDEX($EH$5:$EH$44,$A800),$B800&lt;=INDEX($EJ$5:$EJ$44,$A800),R$30&gt;=INDEX($EG$5:$EG$44,$A800),R$30&lt;=INDEX($EI$5:$EI$44,$A800)),$A800,0),0)</f>
        <v>0</v>
      </c>
      <c r="S800" s="9">
        <f>IFERROR(IF(AND($B800&gt;=INDEX($EH$5:$EH$44,$A800),$B800&lt;=INDEX($EJ$5:$EJ$44,$A800),S$30&gt;=INDEX($EG$5:$EG$44,$A800),S$30&lt;=INDEX($EI$5:$EI$44,$A800)),$A800,0),0)</f>
        <v>0</v>
      </c>
      <c r="T800" s="9">
        <f>IFERROR(IF(AND($B800&gt;=INDEX($EH$5:$EH$44,$A800),$B800&lt;=INDEX($EJ$5:$EJ$44,$A800),T$30&gt;=INDEX($EG$5:$EG$44,$A800),T$30&lt;=INDEX($EI$5:$EI$44,$A800)),$A800,0),0)</f>
        <v>0</v>
      </c>
      <c r="U800" s="9">
        <f>IFERROR(IF(AND($B800&gt;=INDEX($EH$5:$EH$44,$A800),$B800&lt;=INDEX($EJ$5:$EJ$44,$A800),U$30&gt;=INDEX($EG$5:$EG$44,$A800),U$30&lt;=INDEX($EI$5:$EI$44,$A800)),$A800,0),0)</f>
        <v>0</v>
      </c>
      <c r="V800" s="9">
        <f>IFERROR(IF(AND($B800&gt;=INDEX($EH$5:$EH$44,$A800),$B800&lt;=INDEX($EJ$5:$EJ$44,$A800),V$30&gt;=INDEX($EG$5:$EG$44,$A800),V$30&lt;=INDEX($EI$5:$EI$44,$A800)),$A800,0),0)</f>
        <v>0</v>
      </c>
      <c r="W800" s="9">
        <f>IFERROR(IF(AND($B800&gt;=INDEX($EH$5:$EH$44,$A800),$B800&lt;=INDEX($EJ$5:$EJ$44,$A800),W$30&gt;=INDEX($EG$5:$EG$44,$A800),W$30&lt;=INDEX($EI$5:$EI$44,$A800)),$A800,0),0)</f>
        <v>0</v>
      </c>
      <c r="X800" s="9">
        <f>IFERROR(IF(AND($B800&gt;=INDEX($EH$5:$EH$44,$A800),$B800&lt;=INDEX($EJ$5:$EJ$44,$A800),X$30&gt;=INDEX($EG$5:$EG$44,$A800),X$30&lt;=INDEX($EI$5:$EI$44,$A800)),$A800,0),0)</f>
        <v>0</v>
      </c>
      <c r="Y800" s="9">
        <f>IFERROR(IF(AND($B800&gt;=INDEX($EH$5:$EH$44,$A800),$B800&lt;=INDEX($EJ$5:$EJ$44,$A800),Y$30&gt;=INDEX($EG$5:$EG$44,$A800),Y$30&lt;=INDEX($EI$5:$EI$44,$A800)),$A800,0),0)</f>
        <v>0</v>
      </c>
      <c r="Z800" s="9">
        <f>IFERROR(IF(AND($B800&gt;=INDEX($EH$5:$EH$44,$A800),$B800&lt;=INDEX($EJ$5:$EJ$44,$A800),Z$30&gt;=INDEX($EG$5:$EG$44,$A800),Z$30&lt;=INDEX($EI$5:$EI$44,$A800)),$A800,0),0)</f>
        <v>0</v>
      </c>
      <c r="AA800" s="9">
        <f>IFERROR(IF(AND($B800&gt;=INDEX($EH$5:$EH$44,$A800),$B800&lt;=INDEX($EJ$5:$EJ$44,$A800),AA$30&gt;=INDEX($EG$5:$EG$44,$A800),AA$30&lt;=INDEX($EI$5:$EI$44,$A800)),$A800,0),0)</f>
        <v>31</v>
      </c>
      <c r="AB800" s="9">
        <f>IFERROR(IF(AND($B800&gt;=INDEX($EH$5:$EH$44,$A800),$B800&lt;=INDEX($EJ$5:$EJ$44,$A800),AB$30&gt;=INDEX($EG$5:$EG$44,$A800),AB$30&lt;=INDEX($EI$5:$EI$44,$A800)),$A800,0),0)</f>
        <v>31</v>
      </c>
      <c r="AC800" s="9">
        <f>IFERROR(IF(AND($B800&gt;=INDEX($EH$5:$EH$44,$A800),$B800&lt;=INDEX($EJ$5:$EJ$44,$A800),AC$30&gt;=INDEX($EG$5:$EG$44,$A800),AC$30&lt;=INDEX($EI$5:$EI$44,$A800)),$A800,0),0)</f>
        <v>31</v>
      </c>
      <c r="AD800" s="9">
        <f>IFERROR(IF(AND($B800&gt;=INDEX($EH$5:$EH$44,$A800),$B800&lt;=INDEX($EJ$5:$EJ$44,$A800),AD$30&gt;=INDEX($EG$5:$EG$44,$A800),AD$30&lt;=INDEX($EI$5:$EI$44,$A800)),$A800,0),0)</f>
        <v>31</v>
      </c>
      <c r="AE800" s="9">
        <f>IFERROR(IF(AND($B800&gt;=INDEX($EH$5:$EH$44,$A800),$B800&lt;=INDEX($EJ$5:$EJ$44,$A800),AE$30&gt;=INDEX($EG$5:$EG$44,$A800),AE$30&lt;=INDEX($EI$5:$EI$44,$A800)),$A800,0),0)</f>
        <v>0</v>
      </c>
      <c r="AF800" s="9">
        <f>IFERROR(IF(AND($B800&gt;=INDEX($EH$5:$EH$44,$A800),$B800&lt;=INDEX($EJ$5:$EJ$44,$A800),AF$30&gt;=INDEX($EG$5:$EG$44,$A800),AF$30&lt;=INDEX($EI$5:$EI$44,$A800)),$A800,0),0)</f>
        <v>0</v>
      </c>
      <c r="AG800" s="9">
        <f>IFERROR(IF(AND($B800&gt;=INDEX($EH$5:$EH$44,$A800),$B800&lt;=INDEX($EJ$5:$EJ$44,$A800),AG$30&gt;=INDEX($EG$5:$EG$44,$A800),AG$30&lt;=INDEX($EI$5:$EI$44,$A800)),$A800,0),0)</f>
        <v>0</v>
      </c>
      <c r="AH800" s="9"/>
    </row>
    <row r="801" spans="1:34">
      <c r="A801" s="5">
        <f t="shared" si="102"/>
        <v>31</v>
      </c>
      <c r="B801" s="5">
        <f t="shared" si="101"/>
        <v>20</v>
      </c>
      <c r="C801" s="9">
        <f>IFERROR(IF(AND($B801&gt;=INDEX($EH$5:$EH$44,$A801),$B801&lt;=INDEX($EJ$5:$EJ$44,$A801),C$30&gt;=INDEX($EG$5:$EG$44,$A801),C$30&lt;=INDEX($EI$5:$EI$44,$A801)),$A801,0),0)</f>
        <v>0</v>
      </c>
      <c r="D801" s="9">
        <f>IFERROR(IF(AND($B801&gt;=INDEX($EH$5:$EH$44,$A801),$B801&lt;=INDEX($EJ$5:$EJ$44,$A801),D$30&gt;=INDEX($EG$5:$EG$44,$A801),D$30&lt;=INDEX($EI$5:$EI$44,$A801)),$A801,0),0)</f>
        <v>0</v>
      </c>
      <c r="E801" s="9">
        <f>IFERROR(IF(AND($B801&gt;=INDEX($EH$5:$EH$44,$A801),$B801&lt;=INDEX($EJ$5:$EJ$44,$A801),E$30&gt;=INDEX($EG$5:$EG$44,$A801),E$30&lt;=INDEX($EI$5:$EI$44,$A801)),$A801,0),0)</f>
        <v>0</v>
      </c>
      <c r="F801" s="9">
        <f>IFERROR(IF(AND($B801&gt;=INDEX($EH$5:$EH$44,$A801),$B801&lt;=INDEX($EJ$5:$EJ$44,$A801),F$30&gt;=INDEX($EG$5:$EG$44,$A801),F$30&lt;=INDEX($EI$5:$EI$44,$A801)),$A801,0),0)</f>
        <v>0</v>
      </c>
      <c r="G801" s="9">
        <f>IFERROR(IF(AND($B801&gt;=INDEX($EH$5:$EH$44,$A801),$B801&lt;=INDEX($EJ$5:$EJ$44,$A801),G$30&gt;=INDEX($EG$5:$EG$44,$A801),G$30&lt;=INDEX($EI$5:$EI$44,$A801)),$A801,0),0)</f>
        <v>0</v>
      </c>
      <c r="H801" s="9">
        <f>IFERROR(IF(AND($B801&gt;=INDEX($EH$5:$EH$44,$A801),$B801&lt;=INDEX($EJ$5:$EJ$44,$A801),H$30&gt;=INDEX($EG$5:$EG$44,$A801),H$30&lt;=INDEX($EI$5:$EI$44,$A801)),$A801,0),0)</f>
        <v>0</v>
      </c>
      <c r="I801" s="9">
        <f>IFERROR(IF(AND($B801&gt;=INDEX($EH$5:$EH$44,$A801),$B801&lt;=INDEX($EJ$5:$EJ$44,$A801),I$30&gt;=INDEX($EG$5:$EG$44,$A801),I$30&lt;=INDEX($EI$5:$EI$44,$A801)),$A801,0),0)</f>
        <v>0</v>
      </c>
      <c r="J801" s="9">
        <f>IFERROR(IF(AND($B801&gt;=INDEX($EH$5:$EH$44,$A801),$B801&lt;=INDEX($EJ$5:$EJ$44,$A801),J$30&gt;=INDEX($EG$5:$EG$44,$A801),J$30&lt;=INDEX($EI$5:$EI$44,$A801)),$A801,0),0)</f>
        <v>0</v>
      </c>
      <c r="K801" s="9">
        <f>IFERROR(IF(AND($B801&gt;=INDEX($EH$5:$EH$44,$A801),$B801&lt;=INDEX($EJ$5:$EJ$44,$A801),K$30&gt;=INDEX($EG$5:$EG$44,$A801),K$30&lt;=INDEX($EI$5:$EI$44,$A801)),$A801,0),0)</f>
        <v>0</v>
      </c>
      <c r="L801" s="9">
        <f>IFERROR(IF(AND($B801&gt;=INDEX($EH$5:$EH$44,$A801),$B801&lt;=INDEX($EJ$5:$EJ$44,$A801),L$30&gt;=INDEX($EG$5:$EG$44,$A801),L$30&lt;=INDEX($EI$5:$EI$44,$A801)),$A801,0),0)</f>
        <v>0</v>
      </c>
      <c r="M801" s="9">
        <f>IFERROR(IF(AND($B801&gt;=INDEX($EH$5:$EH$44,$A801),$B801&lt;=INDEX($EJ$5:$EJ$44,$A801),M$30&gt;=INDEX($EG$5:$EG$44,$A801),M$30&lt;=INDEX($EI$5:$EI$44,$A801)),$A801,0),0)</f>
        <v>0</v>
      </c>
      <c r="N801" s="9">
        <f>IFERROR(IF(AND($B801&gt;=INDEX($EH$5:$EH$44,$A801),$B801&lt;=INDEX($EJ$5:$EJ$44,$A801),N$30&gt;=INDEX($EG$5:$EG$44,$A801),N$30&lt;=INDEX($EI$5:$EI$44,$A801)),$A801,0),0)</f>
        <v>0</v>
      </c>
      <c r="O801" s="9">
        <f>IFERROR(IF(AND($B801&gt;=INDEX($EH$5:$EH$44,$A801),$B801&lt;=INDEX($EJ$5:$EJ$44,$A801),O$30&gt;=INDEX($EG$5:$EG$44,$A801),O$30&lt;=INDEX($EI$5:$EI$44,$A801)),$A801,0),0)</f>
        <v>0</v>
      </c>
      <c r="P801" s="9">
        <f>IFERROR(IF(AND($B801&gt;=INDEX($EH$5:$EH$44,$A801),$B801&lt;=INDEX($EJ$5:$EJ$44,$A801),P$30&gt;=INDEX($EG$5:$EG$44,$A801),P$30&lt;=INDEX($EI$5:$EI$44,$A801)),$A801,0),0)</f>
        <v>0</v>
      </c>
      <c r="Q801" s="9">
        <f>IFERROR(IF(AND($B801&gt;=INDEX($EH$5:$EH$44,$A801),$B801&lt;=INDEX($EJ$5:$EJ$44,$A801),Q$30&gt;=INDEX($EG$5:$EG$44,$A801),Q$30&lt;=INDEX($EI$5:$EI$44,$A801)),$A801,0),0)</f>
        <v>0</v>
      </c>
      <c r="R801" s="9">
        <f>IFERROR(IF(AND($B801&gt;=INDEX($EH$5:$EH$44,$A801),$B801&lt;=INDEX($EJ$5:$EJ$44,$A801),R$30&gt;=INDEX($EG$5:$EG$44,$A801),R$30&lt;=INDEX($EI$5:$EI$44,$A801)),$A801,0),0)</f>
        <v>0</v>
      </c>
      <c r="S801" s="9">
        <f>IFERROR(IF(AND($B801&gt;=INDEX($EH$5:$EH$44,$A801),$B801&lt;=INDEX($EJ$5:$EJ$44,$A801),S$30&gt;=INDEX($EG$5:$EG$44,$A801),S$30&lt;=INDEX($EI$5:$EI$44,$A801)),$A801,0),0)</f>
        <v>0</v>
      </c>
      <c r="T801" s="9">
        <f>IFERROR(IF(AND($B801&gt;=INDEX($EH$5:$EH$44,$A801),$B801&lt;=INDEX($EJ$5:$EJ$44,$A801),T$30&gt;=INDEX($EG$5:$EG$44,$A801),T$30&lt;=INDEX($EI$5:$EI$44,$A801)),$A801,0),0)</f>
        <v>0</v>
      </c>
      <c r="U801" s="9">
        <f>IFERROR(IF(AND($B801&gt;=INDEX($EH$5:$EH$44,$A801),$B801&lt;=INDEX($EJ$5:$EJ$44,$A801),U$30&gt;=INDEX($EG$5:$EG$44,$A801),U$30&lt;=INDEX($EI$5:$EI$44,$A801)),$A801,0),0)</f>
        <v>0</v>
      </c>
      <c r="V801" s="9">
        <f>IFERROR(IF(AND($B801&gt;=INDEX($EH$5:$EH$44,$A801),$B801&lt;=INDEX($EJ$5:$EJ$44,$A801),V$30&gt;=INDEX($EG$5:$EG$44,$A801),V$30&lt;=INDEX($EI$5:$EI$44,$A801)),$A801,0),0)</f>
        <v>0</v>
      </c>
      <c r="W801" s="9">
        <f>IFERROR(IF(AND($B801&gt;=INDEX($EH$5:$EH$44,$A801),$B801&lt;=INDEX($EJ$5:$EJ$44,$A801),W$30&gt;=INDEX($EG$5:$EG$44,$A801),W$30&lt;=INDEX($EI$5:$EI$44,$A801)),$A801,0),0)</f>
        <v>0</v>
      </c>
      <c r="X801" s="9">
        <f>IFERROR(IF(AND($B801&gt;=INDEX($EH$5:$EH$44,$A801),$B801&lt;=INDEX($EJ$5:$EJ$44,$A801),X$30&gt;=INDEX($EG$5:$EG$44,$A801),X$30&lt;=INDEX($EI$5:$EI$44,$A801)),$A801,0),0)</f>
        <v>0</v>
      </c>
      <c r="Y801" s="9">
        <f>IFERROR(IF(AND($B801&gt;=INDEX($EH$5:$EH$44,$A801),$B801&lt;=INDEX($EJ$5:$EJ$44,$A801),Y$30&gt;=INDEX($EG$5:$EG$44,$A801),Y$30&lt;=INDEX($EI$5:$EI$44,$A801)),$A801,0),0)</f>
        <v>0</v>
      </c>
      <c r="Z801" s="9">
        <f>IFERROR(IF(AND($B801&gt;=INDEX($EH$5:$EH$44,$A801),$B801&lt;=INDEX($EJ$5:$EJ$44,$A801),Z$30&gt;=INDEX($EG$5:$EG$44,$A801),Z$30&lt;=INDEX($EI$5:$EI$44,$A801)),$A801,0),0)</f>
        <v>0</v>
      </c>
      <c r="AA801" s="9">
        <f>IFERROR(IF(AND($B801&gt;=INDEX($EH$5:$EH$44,$A801),$B801&lt;=INDEX($EJ$5:$EJ$44,$A801),AA$30&gt;=INDEX($EG$5:$EG$44,$A801),AA$30&lt;=INDEX($EI$5:$EI$44,$A801)),$A801,0),0)</f>
        <v>0</v>
      </c>
      <c r="AB801" s="9">
        <f>IFERROR(IF(AND($B801&gt;=INDEX($EH$5:$EH$44,$A801),$B801&lt;=INDEX($EJ$5:$EJ$44,$A801),AB$30&gt;=INDEX($EG$5:$EG$44,$A801),AB$30&lt;=INDEX($EI$5:$EI$44,$A801)),$A801,0),0)</f>
        <v>0</v>
      </c>
      <c r="AC801" s="9">
        <f>IFERROR(IF(AND($B801&gt;=INDEX($EH$5:$EH$44,$A801),$B801&lt;=INDEX($EJ$5:$EJ$44,$A801),AC$30&gt;=INDEX($EG$5:$EG$44,$A801),AC$30&lt;=INDEX($EI$5:$EI$44,$A801)),$A801,0),0)</f>
        <v>0</v>
      </c>
      <c r="AD801" s="9">
        <f>IFERROR(IF(AND($B801&gt;=INDEX($EH$5:$EH$44,$A801),$B801&lt;=INDEX($EJ$5:$EJ$44,$A801),AD$30&gt;=INDEX($EG$5:$EG$44,$A801),AD$30&lt;=INDEX($EI$5:$EI$44,$A801)),$A801,0),0)</f>
        <v>0</v>
      </c>
      <c r="AE801" s="9">
        <f>IFERROR(IF(AND($B801&gt;=INDEX($EH$5:$EH$44,$A801),$B801&lt;=INDEX($EJ$5:$EJ$44,$A801),AE$30&gt;=INDEX($EG$5:$EG$44,$A801),AE$30&lt;=INDEX($EI$5:$EI$44,$A801)),$A801,0),0)</f>
        <v>0</v>
      </c>
      <c r="AF801" s="9">
        <f>IFERROR(IF(AND($B801&gt;=INDEX($EH$5:$EH$44,$A801),$B801&lt;=INDEX($EJ$5:$EJ$44,$A801),AF$30&gt;=INDEX($EG$5:$EG$44,$A801),AF$30&lt;=INDEX($EI$5:$EI$44,$A801)),$A801,0),0)</f>
        <v>0</v>
      </c>
      <c r="AG801" s="9">
        <f>IFERROR(IF(AND($B801&gt;=INDEX($EH$5:$EH$44,$A801),$B801&lt;=INDEX($EJ$5:$EJ$44,$A801),AG$30&gt;=INDEX($EG$5:$EG$44,$A801),AG$30&lt;=INDEX($EI$5:$EI$44,$A801)),$A801,0),0)</f>
        <v>0</v>
      </c>
      <c r="AH801" s="9"/>
    </row>
    <row r="802" spans="1:34">
      <c r="A802" s="5">
        <f t="shared" si="102"/>
        <v>31</v>
      </c>
      <c r="B802" s="5">
        <f t="shared" si="101"/>
        <v>21</v>
      </c>
      <c r="C802" s="9">
        <f>IFERROR(IF(AND($B802&gt;=INDEX($EH$5:$EH$44,$A802),$B802&lt;=INDEX($EJ$5:$EJ$44,$A802),C$30&gt;=INDEX($EG$5:$EG$44,$A802),C$30&lt;=INDEX($EI$5:$EI$44,$A802)),$A802,0),0)</f>
        <v>0</v>
      </c>
      <c r="D802" s="9">
        <f>IFERROR(IF(AND($B802&gt;=INDEX($EH$5:$EH$44,$A802),$B802&lt;=INDEX($EJ$5:$EJ$44,$A802),D$30&gt;=INDEX($EG$5:$EG$44,$A802),D$30&lt;=INDEX($EI$5:$EI$44,$A802)),$A802,0),0)</f>
        <v>0</v>
      </c>
      <c r="E802" s="9">
        <f>IFERROR(IF(AND($B802&gt;=INDEX($EH$5:$EH$44,$A802),$B802&lt;=INDEX($EJ$5:$EJ$44,$A802),E$30&gt;=INDEX($EG$5:$EG$44,$A802),E$30&lt;=INDEX($EI$5:$EI$44,$A802)),$A802,0),0)</f>
        <v>0</v>
      </c>
      <c r="F802" s="9">
        <f>IFERROR(IF(AND($B802&gt;=INDEX($EH$5:$EH$44,$A802),$B802&lt;=INDEX($EJ$5:$EJ$44,$A802),F$30&gt;=INDEX($EG$5:$EG$44,$A802),F$30&lt;=INDEX($EI$5:$EI$44,$A802)),$A802,0),0)</f>
        <v>0</v>
      </c>
      <c r="G802" s="9">
        <f>IFERROR(IF(AND($B802&gt;=INDEX($EH$5:$EH$44,$A802),$B802&lt;=INDEX($EJ$5:$EJ$44,$A802),G$30&gt;=INDEX($EG$5:$EG$44,$A802),G$30&lt;=INDEX($EI$5:$EI$44,$A802)),$A802,0),0)</f>
        <v>0</v>
      </c>
      <c r="H802" s="9">
        <f>IFERROR(IF(AND($B802&gt;=INDEX($EH$5:$EH$44,$A802),$B802&lt;=INDEX($EJ$5:$EJ$44,$A802),H$30&gt;=INDEX($EG$5:$EG$44,$A802),H$30&lt;=INDEX($EI$5:$EI$44,$A802)),$A802,0),0)</f>
        <v>0</v>
      </c>
      <c r="I802" s="9">
        <f>IFERROR(IF(AND($B802&gt;=INDEX($EH$5:$EH$44,$A802),$B802&lt;=INDEX($EJ$5:$EJ$44,$A802),I$30&gt;=INDEX($EG$5:$EG$44,$A802),I$30&lt;=INDEX($EI$5:$EI$44,$A802)),$A802,0),0)</f>
        <v>0</v>
      </c>
      <c r="J802" s="9">
        <f>IFERROR(IF(AND($B802&gt;=INDEX($EH$5:$EH$44,$A802),$B802&lt;=INDEX($EJ$5:$EJ$44,$A802),J$30&gt;=INDEX($EG$5:$EG$44,$A802),J$30&lt;=INDEX($EI$5:$EI$44,$A802)),$A802,0),0)</f>
        <v>0</v>
      </c>
      <c r="K802" s="9">
        <f>IFERROR(IF(AND($B802&gt;=INDEX($EH$5:$EH$44,$A802),$B802&lt;=INDEX($EJ$5:$EJ$44,$A802),K$30&gt;=INDEX($EG$5:$EG$44,$A802),K$30&lt;=INDEX($EI$5:$EI$44,$A802)),$A802,0),0)</f>
        <v>0</v>
      </c>
      <c r="L802" s="9">
        <f>IFERROR(IF(AND($B802&gt;=INDEX($EH$5:$EH$44,$A802),$B802&lt;=INDEX($EJ$5:$EJ$44,$A802),L$30&gt;=INDEX($EG$5:$EG$44,$A802),L$30&lt;=INDEX($EI$5:$EI$44,$A802)),$A802,0),0)</f>
        <v>0</v>
      </c>
      <c r="M802" s="9">
        <f>IFERROR(IF(AND($B802&gt;=INDEX($EH$5:$EH$44,$A802),$B802&lt;=INDEX($EJ$5:$EJ$44,$A802),M$30&gt;=INDEX($EG$5:$EG$44,$A802),M$30&lt;=INDEX($EI$5:$EI$44,$A802)),$A802,0),0)</f>
        <v>0</v>
      </c>
      <c r="N802" s="9">
        <f>IFERROR(IF(AND($B802&gt;=INDEX($EH$5:$EH$44,$A802),$B802&lt;=INDEX($EJ$5:$EJ$44,$A802),N$30&gt;=INDEX($EG$5:$EG$44,$A802),N$30&lt;=INDEX($EI$5:$EI$44,$A802)),$A802,0),0)</f>
        <v>0</v>
      </c>
      <c r="O802" s="9">
        <f>IFERROR(IF(AND($B802&gt;=INDEX($EH$5:$EH$44,$A802),$B802&lt;=INDEX($EJ$5:$EJ$44,$A802),O$30&gt;=INDEX($EG$5:$EG$44,$A802),O$30&lt;=INDEX($EI$5:$EI$44,$A802)),$A802,0),0)</f>
        <v>0</v>
      </c>
      <c r="P802" s="9">
        <f>IFERROR(IF(AND($B802&gt;=INDEX($EH$5:$EH$44,$A802),$B802&lt;=INDEX($EJ$5:$EJ$44,$A802),P$30&gt;=INDEX($EG$5:$EG$44,$A802),P$30&lt;=INDEX($EI$5:$EI$44,$A802)),$A802,0),0)</f>
        <v>0</v>
      </c>
      <c r="Q802" s="9">
        <f>IFERROR(IF(AND($B802&gt;=INDEX($EH$5:$EH$44,$A802),$B802&lt;=INDEX($EJ$5:$EJ$44,$A802),Q$30&gt;=INDEX($EG$5:$EG$44,$A802),Q$30&lt;=INDEX($EI$5:$EI$44,$A802)),$A802,0),0)</f>
        <v>0</v>
      </c>
      <c r="R802" s="9">
        <f>IFERROR(IF(AND($B802&gt;=INDEX($EH$5:$EH$44,$A802),$B802&lt;=INDEX($EJ$5:$EJ$44,$A802),R$30&gt;=INDEX($EG$5:$EG$44,$A802),R$30&lt;=INDEX($EI$5:$EI$44,$A802)),$A802,0),0)</f>
        <v>0</v>
      </c>
      <c r="S802" s="9">
        <f>IFERROR(IF(AND($B802&gt;=INDEX($EH$5:$EH$44,$A802),$B802&lt;=INDEX($EJ$5:$EJ$44,$A802),S$30&gt;=INDEX($EG$5:$EG$44,$A802),S$30&lt;=INDEX($EI$5:$EI$44,$A802)),$A802,0),0)</f>
        <v>0</v>
      </c>
      <c r="T802" s="9">
        <f>IFERROR(IF(AND($B802&gt;=INDEX($EH$5:$EH$44,$A802),$B802&lt;=INDEX($EJ$5:$EJ$44,$A802),T$30&gt;=INDEX($EG$5:$EG$44,$A802),T$30&lt;=INDEX($EI$5:$EI$44,$A802)),$A802,0),0)</f>
        <v>0</v>
      </c>
      <c r="U802" s="9">
        <f>IFERROR(IF(AND($B802&gt;=INDEX($EH$5:$EH$44,$A802),$B802&lt;=INDEX($EJ$5:$EJ$44,$A802),U$30&gt;=INDEX($EG$5:$EG$44,$A802),U$30&lt;=INDEX($EI$5:$EI$44,$A802)),$A802,0),0)</f>
        <v>0</v>
      </c>
      <c r="V802" s="9">
        <f>IFERROR(IF(AND($B802&gt;=INDEX($EH$5:$EH$44,$A802),$B802&lt;=INDEX($EJ$5:$EJ$44,$A802),V$30&gt;=INDEX($EG$5:$EG$44,$A802),V$30&lt;=INDEX($EI$5:$EI$44,$A802)),$A802,0),0)</f>
        <v>0</v>
      </c>
      <c r="W802" s="9">
        <f>IFERROR(IF(AND($B802&gt;=INDEX($EH$5:$EH$44,$A802),$B802&lt;=INDEX($EJ$5:$EJ$44,$A802),W$30&gt;=INDEX($EG$5:$EG$44,$A802),W$30&lt;=INDEX($EI$5:$EI$44,$A802)),$A802,0),0)</f>
        <v>0</v>
      </c>
      <c r="X802" s="9">
        <f>IFERROR(IF(AND($B802&gt;=INDEX($EH$5:$EH$44,$A802),$B802&lt;=INDEX($EJ$5:$EJ$44,$A802),X$30&gt;=INDEX($EG$5:$EG$44,$A802),X$30&lt;=INDEX($EI$5:$EI$44,$A802)),$A802,0),0)</f>
        <v>0</v>
      </c>
      <c r="Y802" s="9">
        <f>IFERROR(IF(AND($B802&gt;=INDEX($EH$5:$EH$44,$A802),$B802&lt;=INDEX($EJ$5:$EJ$44,$A802),Y$30&gt;=INDEX($EG$5:$EG$44,$A802),Y$30&lt;=INDEX($EI$5:$EI$44,$A802)),$A802,0),0)</f>
        <v>0</v>
      </c>
      <c r="Z802" s="9">
        <f>IFERROR(IF(AND($B802&gt;=INDEX($EH$5:$EH$44,$A802),$B802&lt;=INDEX($EJ$5:$EJ$44,$A802),Z$30&gt;=INDEX($EG$5:$EG$44,$A802),Z$30&lt;=INDEX($EI$5:$EI$44,$A802)),$A802,0),0)</f>
        <v>0</v>
      </c>
      <c r="AA802" s="9">
        <f>IFERROR(IF(AND($B802&gt;=INDEX($EH$5:$EH$44,$A802),$B802&lt;=INDEX($EJ$5:$EJ$44,$A802),AA$30&gt;=INDEX($EG$5:$EG$44,$A802),AA$30&lt;=INDEX($EI$5:$EI$44,$A802)),$A802,0),0)</f>
        <v>0</v>
      </c>
      <c r="AB802" s="9">
        <f>IFERROR(IF(AND($B802&gt;=INDEX($EH$5:$EH$44,$A802),$B802&lt;=INDEX($EJ$5:$EJ$44,$A802),AB$30&gt;=INDEX($EG$5:$EG$44,$A802),AB$30&lt;=INDEX($EI$5:$EI$44,$A802)),$A802,0),0)</f>
        <v>0</v>
      </c>
      <c r="AC802" s="9">
        <f>IFERROR(IF(AND($B802&gt;=INDEX($EH$5:$EH$44,$A802),$B802&lt;=INDEX($EJ$5:$EJ$44,$A802),AC$30&gt;=INDEX($EG$5:$EG$44,$A802),AC$30&lt;=INDEX($EI$5:$EI$44,$A802)),$A802,0),0)</f>
        <v>0</v>
      </c>
      <c r="AD802" s="9">
        <f>IFERROR(IF(AND($B802&gt;=INDEX($EH$5:$EH$44,$A802),$B802&lt;=INDEX($EJ$5:$EJ$44,$A802),AD$30&gt;=INDEX($EG$5:$EG$44,$A802),AD$30&lt;=INDEX($EI$5:$EI$44,$A802)),$A802,0),0)</f>
        <v>0</v>
      </c>
      <c r="AE802" s="9">
        <f>IFERROR(IF(AND($B802&gt;=INDEX($EH$5:$EH$44,$A802),$B802&lt;=INDEX($EJ$5:$EJ$44,$A802),AE$30&gt;=INDEX($EG$5:$EG$44,$A802),AE$30&lt;=INDEX($EI$5:$EI$44,$A802)),$A802,0),0)</f>
        <v>0</v>
      </c>
      <c r="AF802" s="9">
        <f>IFERROR(IF(AND($B802&gt;=INDEX($EH$5:$EH$44,$A802),$B802&lt;=INDEX($EJ$5:$EJ$44,$A802),AF$30&gt;=INDEX($EG$5:$EG$44,$A802),AF$30&lt;=INDEX($EI$5:$EI$44,$A802)),$A802,0),0)</f>
        <v>0</v>
      </c>
      <c r="AG802" s="9">
        <f>IFERROR(IF(AND($B802&gt;=INDEX($EH$5:$EH$44,$A802),$B802&lt;=INDEX($EJ$5:$EJ$44,$A802),AG$30&gt;=INDEX($EG$5:$EG$44,$A802),AG$30&lt;=INDEX($EI$5:$EI$44,$A802)),$A802,0),0)</f>
        <v>0</v>
      </c>
      <c r="AH802" s="9"/>
    </row>
    <row r="803" spans="1:34">
      <c r="A803" s="5">
        <f t="shared" si="102"/>
        <v>31</v>
      </c>
      <c r="B803" s="5">
        <f t="shared" si="101"/>
        <v>22</v>
      </c>
      <c r="C803" s="9">
        <f>IFERROR(IF(AND($B803&gt;=INDEX($EH$5:$EH$44,$A803),$B803&lt;=INDEX($EJ$5:$EJ$44,$A803),C$30&gt;=INDEX($EG$5:$EG$44,$A803),C$30&lt;=INDEX($EI$5:$EI$44,$A803)),$A803,0),0)</f>
        <v>0</v>
      </c>
      <c r="D803" s="9">
        <f>IFERROR(IF(AND($B803&gt;=INDEX($EH$5:$EH$44,$A803),$B803&lt;=INDEX($EJ$5:$EJ$44,$A803),D$30&gt;=INDEX($EG$5:$EG$44,$A803),D$30&lt;=INDEX($EI$5:$EI$44,$A803)),$A803,0),0)</f>
        <v>0</v>
      </c>
      <c r="E803" s="9">
        <f>IFERROR(IF(AND($B803&gt;=INDEX($EH$5:$EH$44,$A803),$B803&lt;=INDEX($EJ$5:$EJ$44,$A803),E$30&gt;=INDEX($EG$5:$EG$44,$A803),E$30&lt;=INDEX($EI$5:$EI$44,$A803)),$A803,0),0)</f>
        <v>0</v>
      </c>
      <c r="F803" s="9">
        <f>IFERROR(IF(AND($B803&gt;=INDEX($EH$5:$EH$44,$A803),$B803&lt;=INDEX($EJ$5:$EJ$44,$A803),F$30&gt;=INDEX($EG$5:$EG$44,$A803),F$30&lt;=INDEX($EI$5:$EI$44,$A803)),$A803,0),0)</f>
        <v>0</v>
      </c>
      <c r="G803" s="9">
        <f>IFERROR(IF(AND($B803&gt;=INDEX($EH$5:$EH$44,$A803),$B803&lt;=INDEX($EJ$5:$EJ$44,$A803),G$30&gt;=INDEX($EG$5:$EG$44,$A803),G$30&lt;=INDEX($EI$5:$EI$44,$A803)),$A803,0),0)</f>
        <v>0</v>
      </c>
      <c r="H803" s="9">
        <f>IFERROR(IF(AND($B803&gt;=INDEX($EH$5:$EH$44,$A803),$B803&lt;=INDEX($EJ$5:$EJ$44,$A803),H$30&gt;=INDEX($EG$5:$EG$44,$A803),H$30&lt;=INDEX($EI$5:$EI$44,$A803)),$A803,0),0)</f>
        <v>0</v>
      </c>
      <c r="I803" s="9">
        <f>IFERROR(IF(AND($B803&gt;=INDEX($EH$5:$EH$44,$A803),$B803&lt;=INDEX($EJ$5:$EJ$44,$A803),I$30&gt;=INDEX($EG$5:$EG$44,$A803),I$30&lt;=INDEX($EI$5:$EI$44,$A803)),$A803,0),0)</f>
        <v>0</v>
      </c>
      <c r="J803" s="9">
        <f>IFERROR(IF(AND($B803&gt;=INDEX($EH$5:$EH$44,$A803),$B803&lt;=INDEX($EJ$5:$EJ$44,$A803),J$30&gt;=INDEX($EG$5:$EG$44,$A803),J$30&lt;=INDEX($EI$5:$EI$44,$A803)),$A803,0),0)</f>
        <v>0</v>
      </c>
      <c r="K803" s="9">
        <f>IFERROR(IF(AND($B803&gt;=INDEX($EH$5:$EH$44,$A803),$B803&lt;=INDEX($EJ$5:$EJ$44,$A803),K$30&gt;=INDEX($EG$5:$EG$44,$A803),K$30&lt;=INDEX($EI$5:$EI$44,$A803)),$A803,0),0)</f>
        <v>0</v>
      </c>
      <c r="L803" s="9">
        <f>IFERROR(IF(AND($B803&gt;=INDEX($EH$5:$EH$44,$A803),$B803&lt;=INDEX($EJ$5:$EJ$44,$A803),L$30&gt;=INDEX($EG$5:$EG$44,$A803),L$30&lt;=INDEX($EI$5:$EI$44,$A803)),$A803,0),0)</f>
        <v>0</v>
      </c>
      <c r="M803" s="9">
        <f>IFERROR(IF(AND($B803&gt;=INDEX($EH$5:$EH$44,$A803),$B803&lt;=INDEX($EJ$5:$EJ$44,$A803),M$30&gt;=INDEX($EG$5:$EG$44,$A803),M$30&lt;=INDEX($EI$5:$EI$44,$A803)),$A803,0),0)</f>
        <v>0</v>
      </c>
      <c r="N803" s="9">
        <f>IFERROR(IF(AND($B803&gt;=INDEX($EH$5:$EH$44,$A803),$B803&lt;=INDEX($EJ$5:$EJ$44,$A803),N$30&gt;=INDEX($EG$5:$EG$44,$A803),N$30&lt;=INDEX($EI$5:$EI$44,$A803)),$A803,0),0)</f>
        <v>0</v>
      </c>
      <c r="O803" s="9">
        <f>IFERROR(IF(AND($B803&gt;=INDEX($EH$5:$EH$44,$A803),$B803&lt;=INDEX($EJ$5:$EJ$44,$A803),O$30&gt;=INDEX($EG$5:$EG$44,$A803),O$30&lt;=INDEX($EI$5:$EI$44,$A803)),$A803,0),0)</f>
        <v>0</v>
      </c>
      <c r="P803" s="9">
        <f>IFERROR(IF(AND($B803&gt;=INDEX($EH$5:$EH$44,$A803),$B803&lt;=INDEX($EJ$5:$EJ$44,$A803),P$30&gt;=INDEX($EG$5:$EG$44,$A803),P$30&lt;=INDEX($EI$5:$EI$44,$A803)),$A803,0),0)</f>
        <v>0</v>
      </c>
      <c r="Q803" s="9">
        <f>IFERROR(IF(AND($B803&gt;=INDEX($EH$5:$EH$44,$A803),$B803&lt;=INDEX($EJ$5:$EJ$44,$A803),Q$30&gt;=INDEX($EG$5:$EG$44,$A803),Q$30&lt;=INDEX($EI$5:$EI$44,$A803)),$A803,0),0)</f>
        <v>0</v>
      </c>
      <c r="R803" s="9">
        <f>IFERROR(IF(AND($B803&gt;=INDEX($EH$5:$EH$44,$A803),$B803&lt;=INDEX($EJ$5:$EJ$44,$A803),R$30&gt;=INDEX($EG$5:$EG$44,$A803),R$30&lt;=INDEX($EI$5:$EI$44,$A803)),$A803,0),0)</f>
        <v>0</v>
      </c>
      <c r="S803" s="9">
        <f>IFERROR(IF(AND($B803&gt;=INDEX($EH$5:$EH$44,$A803),$B803&lt;=INDEX($EJ$5:$EJ$44,$A803),S$30&gt;=INDEX($EG$5:$EG$44,$A803),S$30&lt;=INDEX($EI$5:$EI$44,$A803)),$A803,0),0)</f>
        <v>0</v>
      </c>
      <c r="T803" s="9">
        <f>IFERROR(IF(AND($B803&gt;=INDEX($EH$5:$EH$44,$A803),$B803&lt;=INDEX($EJ$5:$EJ$44,$A803),T$30&gt;=INDEX($EG$5:$EG$44,$A803),T$30&lt;=INDEX($EI$5:$EI$44,$A803)),$A803,0),0)</f>
        <v>0</v>
      </c>
      <c r="U803" s="9">
        <f>IFERROR(IF(AND($B803&gt;=INDEX($EH$5:$EH$44,$A803),$B803&lt;=INDEX($EJ$5:$EJ$44,$A803),U$30&gt;=INDEX($EG$5:$EG$44,$A803),U$30&lt;=INDEX($EI$5:$EI$44,$A803)),$A803,0),0)</f>
        <v>0</v>
      </c>
      <c r="V803" s="9">
        <f>IFERROR(IF(AND($B803&gt;=INDEX($EH$5:$EH$44,$A803),$B803&lt;=INDEX($EJ$5:$EJ$44,$A803),V$30&gt;=INDEX($EG$5:$EG$44,$A803),V$30&lt;=INDEX($EI$5:$EI$44,$A803)),$A803,0),0)</f>
        <v>0</v>
      </c>
      <c r="W803" s="9">
        <f>IFERROR(IF(AND($B803&gt;=INDEX($EH$5:$EH$44,$A803),$B803&lt;=INDEX($EJ$5:$EJ$44,$A803),W$30&gt;=INDEX($EG$5:$EG$44,$A803),W$30&lt;=INDEX($EI$5:$EI$44,$A803)),$A803,0),0)</f>
        <v>0</v>
      </c>
      <c r="X803" s="9">
        <f>IFERROR(IF(AND($B803&gt;=INDEX($EH$5:$EH$44,$A803),$B803&lt;=INDEX($EJ$5:$EJ$44,$A803),X$30&gt;=INDEX($EG$5:$EG$44,$A803),X$30&lt;=INDEX($EI$5:$EI$44,$A803)),$A803,0),0)</f>
        <v>0</v>
      </c>
      <c r="Y803" s="9">
        <f>IFERROR(IF(AND($B803&gt;=INDEX($EH$5:$EH$44,$A803),$B803&lt;=INDEX($EJ$5:$EJ$44,$A803),Y$30&gt;=INDEX($EG$5:$EG$44,$A803),Y$30&lt;=INDEX($EI$5:$EI$44,$A803)),$A803,0),0)</f>
        <v>0</v>
      </c>
      <c r="Z803" s="9">
        <f>IFERROR(IF(AND($B803&gt;=INDEX($EH$5:$EH$44,$A803),$B803&lt;=INDEX($EJ$5:$EJ$44,$A803),Z$30&gt;=INDEX($EG$5:$EG$44,$A803),Z$30&lt;=INDEX($EI$5:$EI$44,$A803)),$A803,0),0)</f>
        <v>0</v>
      </c>
      <c r="AA803" s="9">
        <f>IFERROR(IF(AND($B803&gt;=INDEX($EH$5:$EH$44,$A803),$B803&lt;=INDEX($EJ$5:$EJ$44,$A803),AA$30&gt;=INDEX($EG$5:$EG$44,$A803),AA$30&lt;=INDEX($EI$5:$EI$44,$A803)),$A803,0),0)</f>
        <v>0</v>
      </c>
      <c r="AB803" s="9">
        <f>IFERROR(IF(AND($B803&gt;=INDEX($EH$5:$EH$44,$A803),$B803&lt;=INDEX($EJ$5:$EJ$44,$A803),AB$30&gt;=INDEX($EG$5:$EG$44,$A803),AB$30&lt;=INDEX($EI$5:$EI$44,$A803)),$A803,0),0)</f>
        <v>0</v>
      </c>
      <c r="AC803" s="9">
        <f>IFERROR(IF(AND($B803&gt;=INDEX($EH$5:$EH$44,$A803),$B803&lt;=INDEX($EJ$5:$EJ$44,$A803),AC$30&gt;=INDEX($EG$5:$EG$44,$A803),AC$30&lt;=INDEX($EI$5:$EI$44,$A803)),$A803,0),0)</f>
        <v>0</v>
      </c>
      <c r="AD803" s="9">
        <f>IFERROR(IF(AND($B803&gt;=INDEX($EH$5:$EH$44,$A803),$B803&lt;=INDEX($EJ$5:$EJ$44,$A803),AD$30&gt;=INDEX($EG$5:$EG$44,$A803),AD$30&lt;=INDEX($EI$5:$EI$44,$A803)),$A803,0),0)</f>
        <v>0</v>
      </c>
      <c r="AE803" s="9">
        <f>IFERROR(IF(AND($B803&gt;=INDEX($EH$5:$EH$44,$A803),$B803&lt;=INDEX($EJ$5:$EJ$44,$A803),AE$30&gt;=INDEX($EG$5:$EG$44,$A803),AE$30&lt;=INDEX($EI$5:$EI$44,$A803)),$A803,0),0)</f>
        <v>0</v>
      </c>
      <c r="AF803" s="9">
        <f>IFERROR(IF(AND($B803&gt;=INDEX($EH$5:$EH$44,$A803),$B803&lt;=INDEX($EJ$5:$EJ$44,$A803),AF$30&gt;=INDEX($EG$5:$EG$44,$A803),AF$30&lt;=INDEX($EI$5:$EI$44,$A803)),$A803,0),0)</f>
        <v>0</v>
      </c>
      <c r="AG803" s="9">
        <f>IFERROR(IF(AND($B803&gt;=INDEX($EH$5:$EH$44,$A803),$B803&lt;=INDEX($EJ$5:$EJ$44,$A803),AG$30&gt;=INDEX($EG$5:$EG$44,$A803),AG$30&lt;=INDEX($EI$5:$EI$44,$A803)),$A803,0),0)</f>
        <v>0</v>
      </c>
      <c r="AH803" s="9"/>
    </row>
    <row r="804" spans="1:34">
      <c r="A804" s="5">
        <f t="shared" si="102"/>
        <v>31</v>
      </c>
      <c r="B804" s="5">
        <f t="shared" si="101"/>
        <v>23</v>
      </c>
      <c r="C804" s="9">
        <f>IFERROR(IF(AND($B804&gt;=INDEX($EH$5:$EH$44,$A804),$B804&lt;=INDEX($EJ$5:$EJ$44,$A804),C$30&gt;=INDEX($EG$5:$EG$44,$A804),C$30&lt;=INDEX($EI$5:$EI$44,$A804)),$A804,0),0)</f>
        <v>0</v>
      </c>
      <c r="D804" s="9">
        <f>IFERROR(IF(AND($B804&gt;=INDEX($EH$5:$EH$44,$A804),$B804&lt;=INDEX($EJ$5:$EJ$44,$A804),D$30&gt;=INDEX($EG$5:$EG$44,$A804),D$30&lt;=INDEX($EI$5:$EI$44,$A804)),$A804,0),0)</f>
        <v>0</v>
      </c>
      <c r="E804" s="9">
        <f>IFERROR(IF(AND($B804&gt;=INDEX($EH$5:$EH$44,$A804),$B804&lt;=INDEX($EJ$5:$EJ$44,$A804),E$30&gt;=INDEX($EG$5:$EG$44,$A804),E$30&lt;=INDEX($EI$5:$EI$44,$A804)),$A804,0),0)</f>
        <v>0</v>
      </c>
      <c r="F804" s="9">
        <f>IFERROR(IF(AND($B804&gt;=INDEX($EH$5:$EH$44,$A804),$B804&lt;=INDEX($EJ$5:$EJ$44,$A804),F$30&gt;=INDEX($EG$5:$EG$44,$A804),F$30&lt;=INDEX($EI$5:$EI$44,$A804)),$A804,0),0)</f>
        <v>0</v>
      </c>
      <c r="G804" s="9">
        <f>IFERROR(IF(AND($B804&gt;=INDEX($EH$5:$EH$44,$A804),$B804&lt;=INDEX($EJ$5:$EJ$44,$A804),G$30&gt;=INDEX($EG$5:$EG$44,$A804),G$30&lt;=INDEX($EI$5:$EI$44,$A804)),$A804,0),0)</f>
        <v>0</v>
      </c>
      <c r="H804" s="9">
        <f>IFERROR(IF(AND($B804&gt;=INDEX($EH$5:$EH$44,$A804),$B804&lt;=INDEX($EJ$5:$EJ$44,$A804),H$30&gt;=INDEX($EG$5:$EG$44,$A804),H$30&lt;=INDEX($EI$5:$EI$44,$A804)),$A804,0),0)</f>
        <v>0</v>
      </c>
      <c r="I804" s="9">
        <f>IFERROR(IF(AND($B804&gt;=INDEX($EH$5:$EH$44,$A804),$B804&lt;=INDEX($EJ$5:$EJ$44,$A804),I$30&gt;=INDEX($EG$5:$EG$44,$A804),I$30&lt;=INDEX($EI$5:$EI$44,$A804)),$A804,0),0)</f>
        <v>0</v>
      </c>
      <c r="J804" s="9">
        <f>IFERROR(IF(AND($B804&gt;=INDEX($EH$5:$EH$44,$A804),$B804&lt;=INDEX($EJ$5:$EJ$44,$A804),J$30&gt;=INDEX($EG$5:$EG$44,$A804),J$30&lt;=INDEX($EI$5:$EI$44,$A804)),$A804,0),0)</f>
        <v>0</v>
      </c>
      <c r="K804" s="9">
        <f>IFERROR(IF(AND($B804&gt;=INDEX($EH$5:$EH$44,$A804),$B804&lt;=INDEX($EJ$5:$EJ$44,$A804),K$30&gt;=INDEX($EG$5:$EG$44,$A804),K$30&lt;=INDEX($EI$5:$EI$44,$A804)),$A804,0),0)</f>
        <v>0</v>
      </c>
      <c r="L804" s="9">
        <f>IFERROR(IF(AND($B804&gt;=INDEX($EH$5:$EH$44,$A804),$B804&lt;=INDEX($EJ$5:$EJ$44,$A804),L$30&gt;=INDEX($EG$5:$EG$44,$A804),L$30&lt;=INDEX($EI$5:$EI$44,$A804)),$A804,0),0)</f>
        <v>0</v>
      </c>
      <c r="M804" s="9">
        <f>IFERROR(IF(AND($B804&gt;=INDEX($EH$5:$EH$44,$A804),$B804&lt;=INDEX($EJ$5:$EJ$44,$A804),M$30&gt;=INDEX($EG$5:$EG$44,$A804),M$30&lt;=INDEX($EI$5:$EI$44,$A804)),$A804,0),0)</f>
        <v>0</v>
      </c>
      <c r="N804" s="9">
        <f>IFERROR(IF(AND($B804&gt;=INDEX($EH$5:$EH$44,$A804),$B804&lt;=INDEX($EJ$5:$EJ$44,$A804),N$30&gt;=INDEX($EG$5:$EG$44,$A804),N$30&lt;=INDEX($EI$5:$EI$44,$A804)),$A804,0),0)</f>
        <v>0</v>
      </c>
      <c r="O804" s="9">
        <f>IFERROR(IF(AND($B804&gt;=INDEX($EH$5:$EH$44,$A804),$B804&lt;=INDEX($EJ$5:$EJ$44,$A804),O$30&gt;=INDEX($EG$5:$EG$44,$A804),O$30&lt;=INDEX($EI$5:$EI$44,$A804)),$A804,0),0)</f>
        <v>0</v>
      </c>
      <c r="P804" s="9">
        <f>IFERROR(IF(AND($B804&gt;=INDEX($EH$5:$EH$44,$A804),$B804&lt;=INDEX($EJ$5:$EJ$44,$A804),P$30&gt;=INDEX($EG$5:$EG$44,$A804),P$30&lt;=INDEX($EI$5:$EI$44,$A804)),$A804,0),0)</f>
        <v>0</v>
      </c>
      <c r="Q804" s="9">
        <f>IFERROR(IF(AND($B804&gt;=INDEX($EH$5:$EH$44,$A804),$B804&lt;=INDEX($EJ$5:$EJ$44,$A804),Q$30&gt;=INDEX($EG$5:$EG$44,$A804),Q$30&lt;=INDEX($EI$5:$EI$44,$A804)),$A804,0),0)</f>
        <v>0</v>
      </c>
      <c r="R804" s="9">
        <f>IFERROR(IF(AND($B804&gt;=INDEX($EH$5:$EH$44,$A804),$B804&lt;=INDEX($EJ$5:$EJ$44,$A804),R$30&gt;=INDEX($EG$5:$EG$44,$A804),R$30&lt;=INDEX($EI$5:$EI$44,$A804)),$A804,0),0)</f>
        <v>0</v>
      </c>
      <c r="S804" s="9">
        <f>IFERROR(IF(AND($B804&gt;=INDEX($EH$5:$EH$44,$A804),$B804&lt;=INDEX($EJ$5:$EJ$44,$A804),S$30&gt;=INDEX($EG$5:$EG$44,$A804),S$30&lt;=INDEX($EI$5:$EI$44,$A804)),$A804,0),0)</f>
        <v>0</v>
      </c>
      <c r="T804" s="9">
        <f>IFERROR(IF(AND($B804&gt;=INDEX($EH$5:$EH$44,$A804),$B804&lt;=INDEX($EJ$5:$EJ$44,$A804),T$30&gt;=INDEX($EG$5:$EG$44,$A804),T$30&lt;=INDEX($EI$5:$EI$44,$A804)),$A804,0),0)</f>
        <v>0</v>
      </c>
      <c r="U804" s="9">
        <f>IFERROR(IF(AND($B804&gt;=INDEX($EH$5:$EH$44,$A804),$B804&lt;=INDEX($EJ$5:$EJ$44,$A804),U$30&gt;=INDEX($EG$5:$EG$44,$A804),U$30&lt;=INDEX($EI$5:$EI$44,$A804)),$A804,0),0)</f>
        <v>0</v>
      </c>
      <c r="V804" s="9">
        <f>IFERROR(IF(AND($B804&gt;=INDEX($EH$5:$EH$44,$A804),$B804&lt;=INDEX($EJ$5:$EJ$44,$A804),V$30&gt;=INDEX($EG$5:$EG$44,$A804),V$30&lt;=INDEX($EI$5:$EI$44,$A804)),$A804,0),0)</f>
        <v>0</v>
      </c>
      <c r="W804" s="9">
        <f>IFERROR(IF(AND($B804&gt;=INDEX($EH$5:$EH$44,$A804),$B804&lt;=INDEX($EJ$5:$EJ$44,$A804),W$30&gt;=INDEX($EG$5:$EG$44,$A804),W$30&lt;=INDEX($EI$5:$EI$44,$A804)),$A804,0),0)</f>
        <v>0</v>
      </c>
      <c r="X804" s="9">
        <f>IFERROR(IF(AND($B804&gt;=INDEX($EH$5:$EH$44,$A804),$B804&lt;=INDEX($EJ$5:$EJ$44,$A804),X$30&gt;=INDEX($EG$5:$EG$44,$A804),X$30&lt;=INDEX($EI$5:$EI$44,$A804)),$A804,0),0)</f>
        <v>0</v>
      </c>
      <c r="Y804" s="9">
        <f>IFERROR(IF(AND($B804&gt;=INDEX($EH$5:$EH$44,$A804),$B804&lt;=INDEX($EJ$5:$EJ$44,$A804),Y$30&gt;=INDEX($EG$5:$EG$44,$A804),Y$30&lt;=INDEX($EI$5:$EI$44,$A804)),$A804,0),0)</f>
        <v>0</v>
      </c>
      <c r="Z804" s="9">
        <f>IFERROR(IF(AND($B804&gt;=INDEX($EH$5:$EH$44,$A804),$B804&lt;=INDEX($EJ$5:$EJ$44,$A804),Z$30&gt;=INDEX($EG$5:$EG$44,$A804),Z$30&lt;=INDEX($EI$5:$EI$44,$A804)),$A804,0),0)</f>
        <v>0</v>
      </c>
      <c r="AA804" s="9">
        <f>IFERROR(IF(AND($B804&gt;=INDEX($EH$5:$EH$44,$A804),$B804&lt;=INDEX($EJ$5:$EJ$44,$A804),AA$30&gt;=INDEX($EG$5:$EG$44,$A804),AA$30&lt;=INDEX($EI$5:$EI$44,$A804)),$A804,0),0)</f>
        <v>0</v>
      </c>
      <c r="AB804" s="9">
        <f>IFERROR(IF(AND($B804&gt;=INDEX($EH$5:$EH$44,$A804),$B804&lt;=INDEX($EJ$5:$EJ$44,$A804),AB$30&gt;=INDEX($EG$5:$EG$44,$A804),AB$30&lt;=INDEX($EI$5:$EI$44,$A804)),$A804,0),0)</f>
        <v>0</v>
      </c>
      <c r="AC804" s="9">
        <f>IFERROR(IF(AND($B804&gt;=INDEX($EH$5:$EH$44,$A804),$B804&lt;=INDEX($EJ$5:$EJ$44,$A804),AC$30&gt;=INDEX($EG$5:$EG$44,$A804),AC$30&lt;=INDEX($EI$5:$EI$44,$A804)),$A804,0),0)</f>
        <v>0</v>
      </c>
      <c r="AD804" s="9">
        <f>IFERROR(IF(AND($B804&gt;=INDEX($EH$5:$EH$44,$A804),$B804&lt;=INDEX($EJ$5:$EJ$44,$A804),AD$30&gt;=INDEX($EG$5:$EG$44,$A804),AD$30&lt;=INDEX($EI$5:$EI$44,$A804)),$A804,0),0)</f>
        <v>0</v>
      </c>
      <c r="AE804" s="9">
        <f>IFERROR(IF(AND($B804&gt;=INDEX($EH$5:$EH$44,$A804),$B804&lt;=INDEX($EJ$5:$EJ$44,$A804),AE$30&gt;=INDEX($EG$5:$EG$44,$A804),AE$30&lt;=INDEX($EI$5:$EI$44,$A804)),$A804,0),0)</f>
        <v>0</v>
      </c>
      <c r="AF804" s="9">
        <f>IFERROR(IF(AND($B804&gt;=INDEX($EH$5:$EH$44,$A804),$B804&lt;=INDEX($EJ$5:$EJ$44,$A804),AF$30&gt;=INDEX($EG$5:$EG$44,$A804),AF$30&lt;=INDEX($EI$5:$EI$44,$A804)),$A804,0),0)</f>
        <v>0</v>
      </c>
      <c r="AG804" s="9">
        <f>IFERROR(IF(AND($B804&gt;=INDEX($EH$5:$EH$44,$A804),$B804&lt;=INDEX($EJ$5:$EJ$44,$A804),AG$30&gt;=INDEX($EG$5:$EG$44,$A804),AG$30&lt;=INDEX($EI$5:$EI$44,$A804)),$A804,0),0)</f>
        <v>0</v>
      </c>
      <c r="AH804" s="9"/>
    </row>
    <row r="805" spans="1:34">
      <c r="A805" s="5">
        <f t="shared" si="102"/>
        <v>31</v>
      </c>
      <c r="B805" s="5">
        <f t="shared" si="101"/>
        <v>24</v>
      </c>
      <c r="C805" s="9">
        <f>IFERROR(IF(AND($B805&gt;=INDEX($EH$5:$EH$44,$A805),$B805&lt;=INDEX($EJ$5:$EJ$44,$A805),C$30&gt;=INDEX($EG$5:$EG$44,$A805),C$30&lt;=INDEX($EI$5:$EI$44,$A805)),$A805,0),0)</f>
        <v>0</v>
      </c>
      <c r="D805" s="9">
        <f>IFERROR(IF(AND($B805&gt;=INDEX($EH$5:$EH$44,$A805),$B805&lt;=INDEX($EJ$5:$EJ$44,$A805),D$30&gt;=INDEX($EG$5:$EG$44,$A805),D$30&lt;=INDEX($EI$5:$EI$44,$A805)),$A805,0),0)</f>
        <v>0</v>
      </c>
      <c r="E805" s="9">
        <f>IFERROR(IF(AND($B805&gt;=INDEX($EH$5:$EH$44,$A805),$B805&lt;=INDEX($EJ$5:$EJ$44,$A805),E$30&gt;=INDEX($EG$5:$EG$44,$A805),E$30&lt;=INDEX($EI$5:$EI$44,$A805)),$A805,0),0)</f>
        <v>0</v>
      </c>
      <c r="F805" s="9">
        <f>IFERROR(IF(AND($B805&gt;=INDEX($EH$5:$EH$44,$A805),$B805&lt;=INDEX($EJ$5:$EJ$44,$A805),F$30&gt;=INDEX($EG$5:$EG$44,$A805),F$30&lt;=INDEX($EI$5:$EI$44,$A805)),$A805,0),0)</f>
        <v>0</v>
      </c>
      <c r="G805" s="9">
        <f>IFERROR(IF(AND($B805&gt;=INDEX($EH$5:$EH$44,$A805),$B805&lt;=INDEX($EJ$5:$EJ$44,$A805),G$30&gt;=INDEX($EG$5:$EG$44,$A805),G$30&lt;=INDEX($EI$5:$EI$44,$A805)),$A805,0),0)</f>
        <v>0</v>
      </c>
      <c r="H805" s="9">
        <f>IFERROR(IF(AND($B805&gt;=INDEX($EH$5:$EH$44,$A805),$B805&lt;=INDEX($EJ$5:$EJ$44,$A805),H$30&gt;=INDEX($EG$5:$EG$44,$A805),H$30&lt;=INDEX($EI$5:$EI$44,$A805)),$A805,0),0)</f>
        <v>0</v>
      </c>
      <c r="I805" s="9">
        <f>IFERROR(IF(AND($B805&gt;=INDEX($EH$5:$EH$44,$A805),$B805&lt;=INDEX($EJ$5:$EJ$44,$A805),I$30&gt;=INDEX($EG$5:$EG$44,$A805),I$30&lt;=INDEX($EI$5:$EI$44,$A805)),$A805,0),0)</f>
        <v>0</v>
      </c>
      <c r="J805" s="9">
        <f>IFERROR(IF(AND($B805&gt;=INDEX($EH$5:$EH$44,$A805),$B805&lt;=INDEX($EJ$5:$EJ$44,$A805),J$30&gt;=INDEX($EG$5:$EG$44,$A805),J$30&lt;=INDEX($EI$5:$EI$44,$A805)),$A805,0),0)</f>
        <v>0</v>
      </c>
      <c r="K805" s="9">
        <f>IFERROR(IF(AND($B805&gt;=INDEX($EH$5:$EH$44,$A805),$B805&lt;=INDEX($EJ$5:$EJ$44,$A805),K$30&gt;=INDEX($EG$5:$EG$44,$A805),K$30&lt;=INDEX($EI$5:$EI$44,$A805)),$A805,0),0)</f>
        <v>0</v>
      </c>
      <c r="L805" s="9">
        <f>IFERROR(IF(AND($B805&gt;=INDEX($EH$5:$EH$44,$A805),$B805&lt;=INDEX($EJ$5:$EJ$44,$A805),L$30&gt;=INDEX($EG$5:$EG$44,$A805),L$30&lt;=INDEX($EI$5:$EI$44,$A805)),$A805,0),0)</f>
        <v>0</v>
      </c>
      <c r="M805" s="9">
        <f>IFERROR(IF(AND($B805&gt;=INDEX($EH$5:$EH$44,$A805),$B805&lt;=INDEX($EJ$5:$EJ$44,$A805),M$30&gt;=INDEX($EG$5:$EG$44,$A805),M$30&lt;=INDEX($EI$5:$EI$44,$A805)),$A805,0),0)</f>
        <v>0</v>
      </c>
      <c r="N805" s="9">
        <f>IFERROR(IF(AND($B805&gt;=INDEX($EH$5:$EH$44,$A805),$B805&lt;=INDEX($EJ$5:$EJ$44,$A805),N$30&gt;=INDEX($EG$5:$EG$44,$A805),N$30&lt;=INDEX($EI$5:$EI$44,$A805)),$A805,0),0)</f>
        <v>0</v>
      </c>
      <c r="O805" s="9">
        <f>IFERROR(IF(AND($B805&gt;=INDEX($EH$5:$EH$44,$A805),$B805&lt;=INDEX($EJ$5:$EJ$44,$A805),O$30&gt;=INDEX($EG$5:$EG$44,$A805),O$30&lt;=INDEX($EI$5:$EI$44,$A805)),$A805,0),0)</f>
        <v>0</v>
      </c>
      <c r="P805" s="9">
        <f>IFERROR(IF(AND($B805&gt;=INDEX($EH$5:$EH$44,$A805),$B805&lt;=INDEX($EJ$5:$EJ$44,$A805),P$30&gt;=INDEX($EG$5:$EG$44,$A805),P$30&lt;=INDEX($EI$5:$EI$44,$A805)),$A805,0),0)</f>
        <v>0</v>
      </c>
      <c r="Q805" s="9">
        <f>IFERROR(IF(AND($B805&gt;=INDEX($EH$5:$EH$44,$A805),$B805&lt;=INDEX($EJ$5:$EJ$44,$A805),Q$30&gt;=INDEX($EG$5:$EG$44,$A805),Q$30&lt;=INDEX($EI$5:$EI$44,$A805)),$A805,0),0)</f>
        <v>0</v>
      </c>
      <c r="R805" s="9">
        <f>IFERROR(IF(AND($B805&gt;=INDEX($EH$5:$EH$44,$A805),$B805&lt;=INDEX($EJ$5:$EJ$44,$A805),R$30&gt;=INDEX($EG$5:$EG$44,$A805),R$30&lt;=INDEX($EI$5:$EI$44,$A805)),$A805,0),0)</f>
        <v>0</v>
      </c>
      <c r="S805" s="9">
        <f>IFERROR(IF(AND($B805&gt;=INDEX($EH$5:$EH$44,$A805),$B805&lt;=INDEX($EJ$5:$EJ$44,$A805),S$30&gt;=INDEX($EG$5:$EG$44,$A805),S$30&lt;=INDEX($EI$5:$EI$44,$A805)),$A805,0),0)</f>
        <v>0</v>
      </c>
      <c r="T805" s="9">
        <f>IFERROR(IF(AND($B805&gt;=INDEX($EH$5:$EH$44,$A805),$B805&lt;=INDEX($EJ$5:$EJ$44,$A805),T$30&gt;=INDEX($EG$5:$EG$44,$A805),T$30&lt;=INDEX($EI$5:$EI$44,$A805)),$A805,0),0)</f>
        <v>0</v>
      </c>
      <c r="U805" s="9">
        <f>IFERROR(IF(AND($B805&gt;=INDEX($EH$5:$EH$44,$A805),$B805&lt;=INDEX($EJ$5:$EJ$44,$A805),U$30&gt;=INDEX($EG$5:$EG$44,$A805),U$30&lt;=INDEX($EI$5:$EI$44,$A805)),$A805,0),0)</f>
        <v>0</v>
      </c>
      <c r="V805" s="9">
        <f>IFERROR(IF(AND($B805&gt;=INDEX($EH$5:$EH$44,$A805),$B805&lt;=INDEX($EJ$5:$EJ$44,$A805),V$30&gt;=INDEX($EG$5:$EG$44,$A805),V$30&lt;=INDEX($EI$5:$EI$44,$A805)),$A805,0),0)</f>
        <v>0</v>
      </c>
      <c r="W805" s="9">
        <f>IFERROR(IF(AND($B805&gt;=INDEX($EH$5:$EH$44,$A805),$B805&lt;=INDEX($EJ$5:$EJ$44,$A805),W$30&gt;=INDEX($EG$5:$EG$44,$A805),W$30&lt;=INDEX($EI$5:$EI$44,$A805)),$A805,0),0)</f>
        <v>0</v>
      </c>
      <c r="X805" s="9">
        <f>IFERROR(IF(AND($B805&gt;=INDEX($EH$5:$EH$44,$A805),$B805&lt;=INDEX($EJ$5:$EJ$44,$A805),X$30&gt;=INDEX($EG$5:$EG$44,$A805),X$30&lt;=INDEX($EI$5:$EI$44,$A805)),$A805,0),0)</f>
        <v>0</v>
      </c>
      <c r="Y805" s="9">
        <f>IFERROR(IF(AND($B805&gt;=INDEX($EH$5:$EH$44,$A805),$B805&lt;=INDEX($EJ$5:$EJ$44,$A805),Y$30&gt;=INDEX($EG$5:$EG$44,$A805),Y$30&lt;=INDEX($EI$5:$EI$44,$A805)),$A805,0),0)</f>
        <v>0</v>
      </c>
      <c r="Z805" s="9">
        <f>IFERROR(IF(AND($B805&gt;=INDEX($EH$5:$EH$44,$A805),$B805&lt;=INDEX($EJ$5:$EJ$44,$A805),Z$30&gt;=INDEX($EG$5:$EG$44,$A805),Z$30&lt;=INDEX($EI$5:$EI$44,$A805)),$A805,0),0)</f>
        <v>0</v>
      </c>
      <c r="AA805" s="9">
        <f>IFERROR(IF(AND($B805&gt;=INDEX($EH$5:$EH$44,$A805),$B805&lt;=INDEX($EJ$5:$EJ$44,$A805),AA$30&gt;=INDEX($EG$5:$EG$44,$A805),AA$30&lt;=INDEX($EI$5:$EI$44,$A805)),$A805,0),0)</f>
        <v>0</v>
      </c>
      <c r="AB805" s="9">
        <f>IFERROR(IF(AND($B805&gt;=INDEX($EH$5:$EH$44,$A805),$B805&lt;=INDEX($EJ$5:$EJ$44,$A805),AB$30&gt;=INDEX($EG$5:$EG$44,$A805),AB$30&lt;=INDEX($EI$5:$EI$44,$A805)),$A805,0),0)</f>
        <v>0</v>
      </c>
      <c r="AC805" s="9">
        <f>IFERROR(IF(AND($B805&gt;=INDEX($EH$5:$EH$44,$A805),$B805&lt;=INDEX($EJ$5:$EJ$44,$A805),AC$30&gt;=INDEX($EG$5:$EG$44,$A805),AC$30&lt;=INDEX($EI$5:$EI$44,$A805)),$A805,0),0)</f>
        <v>0</v>
      </c>
      <c r="AD805" s="9">
        <f>IFERROR(IF(AND($B805&gt;=INDEX($EH$5:$EH$44,$A805),$B805&lt;=INDEX($EJ$5:$EJ$44,$A805),AD$30&gt;=INDEX($EG$5:$EG$44,$A805),AD$30&lt;=INDEX($EI$5:$EI$44,$A805)),$A805,0),0)</f>
        <v>0</v>
      </c>
      <c r="AE805" s="9">
        <f>IFERROR(IF(AND($B805&gt;=INDEX($EH$5:$EH$44,$A805),$B805&lt;=INDEX($EJ$5:$EJ$44,$A805),AE$30&gt;=INDEX($EG$5:$EG$44,$A805),AE$30&lt;=INDEX($EI$5:$EI$44,$A805)),$A805,0),0)</f>
        <v>0</v>
      </c>
      <c r="AF805" s="9">
        <f>IFERROR(IF(AND($B805&gt;=INDEX($EH$5:$EH$44,$A805),$B805&lt;=INDEX($EJ$5:$EJ$44,$A805),AF$30&gt;=INDEX($EG$5:$EG$44,$A805),AF$30&lt;=INDEX($EI$5:$EI$44,$A805)),$A805,0),0)</f>
        <v>0</v>
      </c>
      <c r="AG805" s="9">
        <f>IFERROR(IF(AND($B805&gt;=INDEX($EH$5:$EH$44,$A805),$B805&lt;=INDEX($EJ$5:$EJ$44,$A805),AG$30&gt;=INDEX($EG$5:$EG$44,$A805),AG$30&lt;=INDEX($EI$5:$EI$44,$A805)),$A805,0),0)</f>
        <v>0</v>
      </c>
      <c r="AH805" s="9"/>
    </row>
    <row r="806" spans="1:34">
      <c r="A806" s="5">
        <f t="shared" si="102"/>
        <v>32</v>
      </c>
      <c r="B806" s="5">
        <f t="shared" si="101"/>
        <v>0</v>
      </c>
      <c r="C806" s="9">
        <f>IFERROR(IF(AND($B806&gt;=INDEX($EH$5:$EH$44,$A806),$B806&lt;=INDEX($EJ$5:$EJ$44,$A806),C$30&gt;=INDEX($EG$5:$EG$44,$A806),C$30&lt;=INDEX($EI$5:$EI$44,$A806)),$A806,0),0)</f>
        <v>0</v>
      </c>
      <c r="D806" s="9">
        <f>IFERROR(IF(AND($B806&gt;=INDEX($EH$5:$EH$44,$A806),$B806&lt;=INDEX($EJ$5:$EJ$44,$A806),D$30&gt;=INDEX($EG$5:$EG$44,$A806),D$30&lt;=INDEX($EI$5:$EI$44,$A806)),$A806,0),0)</f>
        <v>0</v>
      </c>
      <c r="E806" s="9">
        <f>IFERROR(IF(AND($B806&gt;=INDEX($EH$5:$EH$44,$A806),$B806&lt;=INDEX($EJ$5:$EJ$44,$A806),E$30&gt;=INDEX($EG$5:$EG$44,$A806),E$30&lt;=INDEX($EI$5:$EI$44,$A806)),$A806,0),0)</f>
        <v>0</v>
      </c>
      <c r="F806" s="9">
        <f>IFERROR(IF(AND($B806&gt;=INDEX($EH$5:$EH$44,$A806),$B806&lt;=INDEX($EJ$5:$EJ$44,$A806),F$30&gt;=INDEX($EG$5:$EG$44,$A806),F$30&lt;=INDEX($EI$5:$EI$44,$A806)),$A806,0),0)</f>
        <v>0</v>
      </c>
      <c r="G806" s="9">
        <f>IFERROR(IF(AND($B806&gt;=INDEX($EH$5:$EH$44,$A806),$B806&lt;=INDEX($EJ$5:$EJ$44,$A806),G$30&gt;=INDEX($EG$5:$EG$44,$A806),G$30&lt;=INDEX($EI$5:$EI$44,$A806)),$A806,0),0)</f>
        <v>0</v>
      </c>
      <c r="H806" s="9">
        <f>IFERROR(IF(AND($B806&gt;=INDEX($EH$5:$EH$44,$A806),$B806&lt;=INDEX($EJ$5:$EJ$44,$A806),H$30&gt;=INDEX($EG$5:$EG$44,$A806),H$30&lt;=INDEX($EI$5:$EI$44,$A806)),$A806,0),0)</f>
        <v>0</v>
      </c>
      <c r="I806" s="9">
        <f>IFERROR(IF(AND($B806&gt;=INDEX($EH$5:$EH$44,$A806),$B806&lt;=INDEX($EJ$5:$EJ$44,$A806),I$30&gt;=INDEX($EG$5:$EG$44,$A806),I$30&lt;=INDEX($EI$5:$EI$44,$A806)),$A806,0),0)</f>
        <v>0</v>
      </c>
      <c r="J806" s="9">
        <f>IFERROR(IF(AND($B806&gt;=INDEX($EH$5:$EH$44,$A806),$B806&lt;=INDEX($EJ$5:$EJ$44,$A806),J$30&gt;=INDEX($EG$5:$EG$44,$A806),J$30&lt;=INDEX($EI$5:$EI$44,$A806)),$A806,0),0)</f>
        <v>0</v>
      </c>
      <c r="K806" s="9">
        <f>IFERROR(IF(AND($B806&gt;=INDEX($EH$5:$EH$44,$A806),$B806&lt;=INDEX($EJ$5:$EJ$44,$A806),K$30&gt;=INDEX($EG$5:$EG$44,$A806),K$30&lt;=INDEX($EI$5:$EI$44,$A806)),$A806,0),0)</f>
        <v>0</v>
      </c>
      <c r="L806" s="9">
        <f>IFERROR(IF(AND($B806&gt;=INDEX($EH$5:$EH$44,$A806),$B806&lt;=INDEX($EJ$5:$EJ$44,$A806),L$30&gt;=INDEX($EG$5:$EG$44,$A806),L$30&lt;=INDEX($EI$5:$EI$44,$A806)),$A806,0),0)</f>
        <v>0</v>
      </c>
      <c r="M806" s="9">
        <f>IFERROR(IF(AND($B806&gt;=INDEX($EH$5:$EH$44,$A806),$B806&lt;=INDEX($EJ$5:$EJ$44,$A806),M$30&gt;=INDEX($EG$5:$EG$44,$A806),M$30&lt;=INDEX($EI$5:$EI$44,$A806)),$A806,0),0)</f>
        <v>0</v>
      </c>
      <c r="N806" s="9">
        <f>IFERROR(IF(AND($B806&gt;=INDEX($EH$5:$EH$44,$A806),$B806&lt;=INDEX($EJ$5:$EJ$44,$A806),N$30&gt;=INDEX($EG$5:$EG$44,$A806),N$30&lt;=INDEX($EI$5:$EI$44,$A806)),$A806,0),0)</f>
        <v>0</v>
      </c>
      <c r="O806" s="9">
        <f>IFERROR(IF(AND($B806&gt;=INDEX($EH$5:$EH$44,$A806),$B806&lt;=INDEX($EJ$5:$EJ$44,$A806),O$30&gt;=INDEX($EG$5:$EG$44,$A806),O$30&lt;=INDEX($EI$5:$EI$44,$A806)),$A806,0),0)</f>
        <v>0</v>
      </c>
      <c r="P806" s="9">
        <f>IFERROR(IF(AND($B806&gt;=INDEX($EH$5:$EH$44,$A806),$B806&lt;=INDEX($EJ$5:$EJ$44,$A806),P$30&gt;=INDEX($EG$5:$EG$44,$A806),P$30&lt;=INDEX($EI$5:$EI$44,$A806)),$A806,0),0)</f>
        <v>0</v>
      </c>
      <c r="Q806" s="9">
        <f>IFERROR(IF(AND($B806&gt;=INDEX($EH$5:$EH$44,$A806),$B806&lt;=INDEX($EJ$5:$EJ$44,$A806),Q$30&gt;=INDEX($EG$5:$EG$44,$A806),Q$30&lt;=INDEX($EI$5:$EI$44,$A806)),$A806,0),0)</f>
        <v>0</v>
      </c>
      <c r="R806" s="9">
        <f>IFERROR(IF(AND($B806&gt;=INDEX($EH$5:$EH$44,$A806),$B806&lt;=INDEX($EJ$5:$EJ$44,$A806),R$30&gt;=INDEX($EG$5:$EG$44,$A806),R$30&lt;=INDEX($EI$5:$EI$44,$A806)),$A806,0),0)</f>
        <v>0</v>
      </c>
      <c r="S806" s="9">
        <f>IFERROR(IF(AND($B806&gt;=INDEX($EH$5:$EH$44,$A806),$B806&lt;=INDEX($EJ$5:$EJ$44,$A806),S$30&gt;=INDEX($EG$5:$EG$44,$A806),S$30&lt;=INDEX($EI$5:$EI$44,$A806)),$A806,0),0)</f>
        <v>0</v>
      </c>
      <c r="T806" s="9">
        <f>IFERROR(IF(AND($B806&gt;=INDEX($EH$5:$EH$44,$A806),$B806&lt;=INDEX($EJ$5:$EJ$44,$A806),T$30&gt;=INDEX($EG$5:$EG$44,$A806),T$30&lt;=INDEX($EI$5:$EI$44,$A806)),$A806,0),0)</f>
        <v>0</v>
      </c>
      <c r="U806" s="9">
        <f>IFERROR(IF(AND($B806&gt;=INDEX($EH$5:$EH$44,$A806),$B806&lt;=INDEX($EJ$5:$EJ$44,$A806),U$30&gt;=INDEX($EG$5:$EG$44,$A806),U$30&lt;=INDEX($EI$5:$EI$44,$A806)),$A806,0),0)</f>
        <v>0</v>
      </c>
      <c r="V806" s="9">
        <f>IFERROR(IF(AND($B806&gt;=INDEX($EH$5:$EH$44,$A806),$B806&lt;=INDEX($EJ$5:$EJ$44,$A806),V$30&gt;=INDEX($EG$5:$EG$44,$A806),V$30&lt;=INDEX($EI$5:$EI$44,$A806)),$A806,0),0)</f>
        <v>0</v>
      </c>
      <c r="W806" s="9">
        <f>IFERROR(IF(AND($B806&gt;=INDEX($EH$5:$EH$44,$A806),$B806&lt;=INDEX($EJ$5:$EJ$44,$A806),W$30&gt;=INDEX($EG$5:$EG$44,$A806),W$30&lt;=INDEX($EI$5:$EI$44,$A806)),$A806,0),0)</f>
        <v>0</v>
      </c>
      <c r="X806" s="9">
        <f>IFERROR(IF(AND($B806&gt;=INDEX($EH$5:$EH$44,$A806),$B806&lt;=INDEX($EJ$5:$EJ$44,$A806),X$30&gt;=INDEX($EG$5:$EG$44,$A806),X$30&lt;=INDEX($EI$5:$EI$44,$A806)),$A806,0),0)</f>
        <v>0</v>
      </c>
      <c r="Y806" s="9">
        <f>IFERROR(IF(AND($B806&gt;=INDEX($EH$5:$EH$44,$A806),$B806&lt;=INDEX($EJ$5:$EJ$44,$A806),Y$30&gt;=INDEX($EG$5:$EG$44,$A806),Y$30&lt;=INDEX($EI$5:$EI$44,$A806)),$A806,0),0)</f>
        <v>0</v>
      </c>
      <c r="Z806" s="9">
        <f>IFERROR(IF(AND($B806&gt;=INDEX($EH$5:$EH$44,$A806),$B806&lt;=INDEX($EJ$5:$EJ$44,$A806),Z$30&gt;=INDEX($EG$5:$EG$44,$A806),Z$30&lt;=INDEX($EI$5:$EI$44,$A806)),$A806,0),0)</f>
        <v>0</v>
      </c>
      <c r="AA806" s="9">
        <f>IFERROR(IF(AND($B806&gt;=INDEX($EH$5:$EH$44,$A806),$B806&lt;=INDEX($EJ$5:$EJ$44,$A806),AA$30&gt;=INDEX($EG$5:$EG$44,$A806),AA$30&lt;=INDEX($EI$5:$EI$44,$A806)),$A806,0),0)</f>
        <v>0</v>
      </c>
      <c r="AB806" s="9">
        <f>IFERROR(IF(AND($B806&gt;=INDEX($EH$5:$EH$44,$A806),$B806&lt;=INDEX($EJ$5:$EJ$44,$A806),AB$30&gt;=INDEX($EG$5:$EG$44,$A806),AB$30&lt;=INDEX($EI$5:$EI$44,$A806)),$A806,0),0)</f>
        <v>0</v>
      </c>
      <c r="AC806" s="9">
        <f>IFERROR(IF(AND($B806&gt;=INDEX($EH$5:$EH$44,$A806),$B806&lt;=INDEX($EJ$5:$EJ$44,$A806),AC$30&gt;=INDEX($EG$5:$EG$44,$A806),AC$30&lt;=INDEX($EI$5:$EI$44,$A806)),$A806,0),0)</f>
        <v>0</v>
      </c>
      <c r="AD806" s="9">
        <f>IFERROR(IF(AND($B806&gt;=INDEX($EH$5:$EH$44,$A806),$B806&lt;=INDEX($EJ$5:$EJ$44,$A806),AD$30&gt;=INDEX($EG$5:$EG$44,$A806),AD$30&lt;=INDEX($EI$5:$EI$44,$A806)),$A806,0),0)</f>
        <v>0</v>
      </c>
      <c r="AE806" s="9">
        <f>IFERROR(IF(AND($B806&gt;=INDEX($EH$5:$EH$44,$A806),$B806&lt;=INDEX($EJ$5:$EJ$44,$A806),AE$30&gt;=INDEX($EG$5:$EG$44,$A806),AE$30&lt;=INDEX($EI$5:$EI$44,$A806)),$A806,0),0)</f>
        <v>0</v>
      </c>
      <c r="AF806" s="9">
        <f>IFERROR(IF(AND($B806&gt;=INDEX($EH$5:$EH$44,$A806),$B806&lt;=INDEX($EJ$5:$EJ$44,$A806),AF$30&gt;=INDEX($EG$5:$EG$44,$A806),AF$30&lt;=INDEX($EI$5:$EI$44,$A806)),$A806,0),0)</f>
        <v>0</v>
      </c>
      <c r="AG806" s="9">
        <f>IFERROR(IF(AND($B806&gt;=INDEX($EH$5:$EH$44,$A806),$B806&lt;=INDEX($EJ$5:$EJ$44,$A806),AG$30&gt;=INDEX($EG$5:$EG$44,$A806),AG$30&lt;=INDEX($EI$5:$EI$44,$A806)),$A806,0),0)</f>
        <v>0</v>
      </c>
      <c r="AH806" s="9"/>
    </row>
    <row r="807" spans="1:34">
      <c r="A807" s="5">
        <f t="shared" si="102"/>
        <v>32</v>
      </c>
      <c r="B807" s="5">
        <f t="shared" si="101"/>
        <v>1</v>
      </c>
      <c r="C807" s="9">
        <f>IFERROR(IF(AND($B807&gt;=INDEX($EH$5:$EH$44,$A807),$B807&lt;=INDEX($EJ$5:$EJ$44,$A807),C$30&gt;=INDEX($EG$5:$EG$44,$A807),C$30&lt;=INDEX($EI$5:$EI$44,$A807)),$A807,0),0)</f>
        <v>0</v>
      </c>
      <c r="D807" s="9">
        <f>IFERROR(IF(AND($B807&gt;=INDEX($EH$5:$EH$44,$A807),$B807&lt;=INDEX($EJ$5:$EJ$44,$A807),D$30&gt;=INDEX($EG$5:$EG$44,$A807),D$30&lt;=INDEX($EI$5:$EI$44,$A807)),$A807,0),0)</f>
        <v>0</v>
      </c>
      <c r="E807" s="9">
        <f>IFERROR(IF(AND($B807&gt;=INDEX($EH$5:$EH$44,$A807),$B807&lt;=INDEX($EJ$5:$EJ$44,$A807),E$30&gt;=INDEX($EG$5:$EG$44,$A807),E$30&lt;=INDEX($EI$5:$EI$44,$A807)),$A807,0),0)</f>
        <v>0</v>
      </c>
      <c r="F807" s="9">
        <f>IFERROR(IF(AND($B807&gt;=INDEX($EH$5:$EH$44,$A807),$B807&lt;=INDEX($EJ$5:$EJ$44,$A807),F$30&gt;=INDEX($EG$5:$EG$44,$A807),F$30&lt;=INDEX($EI$5:$EI$44,$A807)),$A807,0),0)</f>
        <v>0</v>
      </c>
      <c r="G807" s="9">
        <f>IFERROR(IF(AND($B807&gt;=INDEX($EH$5:$EH$44,$A807),$B807&lt;=INDEX($EJ$5:$EJ$44,$A807),G$30&gt;=INDEX($EG$5:$EG$44,$A807),G$30&lt;=INDEX($EI$5:$EI$44,$A807)),$A807,0),0)</f>
        <v>0</v>
      </c>
      <c r="H807" s="9">
        <f>IFERROR(IF(AND($B807&gt;=INDEX($EH$5:$EH$44,$A807),$B807&lt;=INDEX($EJ$5:$EJ$44,$A807),H$30&gt;=INDEX($EG$5:$EG$44,$A807),H$30&lt;=INDEX($EI$5:$EI$44,$A807)),$A807,0),0)</f>
        <v>0</v>
      </c>
      <c r="I807" s="9">
        <f>IFERROR(IF(AND($B807&gt;=INDEX($EH$5:$EH$44,$A807),$B807&lt;=INDEX($EJ$5:$EJ$44,$A807),I$30&gt;=INDEX($EG$5:$EG$44,$A807),I$30&lt;=INDEX($EI$5:$EI$44,$A807)),$A807,0),0)</f>
        <v>0</v>
      </c>
      <c r="J807" s="9">
        <f>IFERROR(IF(AND($B807&gt;=INDEX($EH$5:$EH$44,$A807),$B807&lt;=INDEX($EJ$5:$EJ$44,$A807),J$30&gt;=INDEX($EG$5:$EG$44,$A807),J$30&lt;=INDEX($EI$5:$EI$44,$A807)),$A807,0),0)</f>
        <v>0</v>
      </c>
      <c r="K807" s="9">
        <f>IFERROR(IF(AND($B807&gt;=INDEX($EH$5:$EH$44,$A807),$B807&lt;=INDEX($EJ$5:$EJ$44,$A807),K$30&gt;=INDEX($EG$5:$EG$44,$A807),K$30&lt;=INDEX($EI$5:$EI$44,$A807)),$A807,0),0)</f>
        <v>0</v>
      </c>
      <c r="L807" s="9">
        <f>IFERROR(IF(AND($B807&gt;=INDEX($EH$5:$EH$44,$A807),$B807&lt;=INDEX($EJ$5:$EJ$44,$A807),L$30&gt;=INDEX($EG$5:$EG$44,$A807),L$30&lt;=INDEX($EI$5:$EI$44,$A807)),$A807,0),0)</f>
        <v>0</v>
      </c>
      <c r="M807" s="9">
        <f>IFERROR(IF(AND($B807&gt;=INDEX($EH$5:$EH$44,$A807),$B807&lt;=INDEX($EJ$5:$EJ$44,$A807),M$30&gt;=INDEX($EG$5:$EG$44,$A807),M$30&lt;=INDEX($EI$5:$EI$44,$A807)),$A807,0),0)</f>
        <v>0</v>
      </c>
      <c r="N807" s="9">
        <f>IFERROR(IF(AND($B807&gt;=INDEX($EH$5:$EH$44,$A807),$B807&lt;=INDEX($EJ$5:$EJ$44,$A807),N$30&gt;=INDEX($EG$5:$EG$44,$A807),N$30&lt;=INDEX($EI$5:$EI$44,$A807)),$A807,0),0)</f>
        <v>0</v>
      </c>
      <c r="O807" s="9">
        <f>IFERROR(IF(AND($B807&gt;=INDEX($EH$5:$EH$44,$A807),$B807&lt;=INDEX($EJ$5:$EJ$44,$A807),O$30&gt;=INDEX($EG$5:$EG$44,$A807),O$30&lt;=INDEX($EI$5:$EI$44,$A807)),$A807,0),0)</f>
        <v>0</v>
      </c>
      <c r="P807" s="9">
        <f>IFERROR(IF(AND($B807&gt;=INDEX($EH$5:$EH$44,$A807),$B807&lt;=INDEX($EJ$5:$EJ$44,$A807),P$30&gt;=INDEX($EG$5:$EG$44,$A807),P$30&lt;=INDEX($EI$5:$EI$44,$A807)),$A807,0),0)</f>
        <v>0</v>
      </c>
      <c r="Q807" s="9">
        <f>IFERROR(IF(AND($B807&gt;=INDEX($EH$5:$EH$44,$A807),$B807&lt;=INDEX($EJ$5:$EJ$44,$A807),Q$30&gt;=INDEX($EG$5:$EG$44,$A807),Q$30&lt;=INDEX($EI$5:$EI$44,$A807)),$A807,0),0)</f>
        <v>0</v>
      </c>
      <c r="R807" s="9">
        <f>IFERROR(IF(AND($B807&gt;=INDEX($EH$5:$EH$44,$A807),$B807&lt;=INDEX($EJ$5:$EJ$44,$A807),R$30&gt;=INDEX($EG$5:$EG$44,$A807),R$30&lt;=INDEX($EI$5:$EI$44,$A807)),$A807,0),0)</f>
        <v>0</v>
      </c>
      <c r="S807" s="9">
        <f>IFERROR(IF(AND($B807&gt;=INDEX($EH$5:$EH$44,$A807),$B807&lt;=INDEX($EJ$5:$EJ$44,$A807),S$30&gt;=INDEX($EG$5:$EG$44,$A807),S$30&lt;=INDEX($EI$5:$EI$44,$A807)),$A807,0),0)</f>
        <v>0</v>
      </c>
      <c r="T807" s="9">
        <f>IFERROR(IF(AND($B807&gt;=INDEX($EH$5:$EH$44,$A807),$B807&lt;=INDEX($EJ$5:$EJ$44,$A807),T$30&gt;=INDEX($EG$5:$EG$44,$A807),T$30&lt;=INDEX($EI$5:$EI$44,$A807)),$A807,0),0)</f>
        <v>0</v>
      </c>
      <c r="U807" s="9">
        <f>IFERROR(IF(AND($B807&gt;=INDEX($EH$5:$EH$44,$A807),$B807&lt;=INDEX($EJ$5:$EJ$44,$A807),U$30&gt;=INDEX($EG$5:$EG$44,$A807),U$30&lt;=INDEX($EI$5:$EI$44,$A807)),$A807,0),0)</f>
        <v>0</v>
      </c>
      <c r="V807" s="9">
        <f>IFERROR(IF(AND($B807&gt;=INDEX($EH$5:$EH$44,$A807),$B807&lt;=INDEX($EJ$5:$EJ$44,$A807),V$30&gt;=INDEX($EG$5:$EG$44,$A807),V$30&lt;=INDEX($EI$5:$EI$44,$A807)),$A807,0),0)</f>
        <v>0</v>
      </c>
      <c r="W807" s="9">
        <f>IFERROR(IF(AND($B807&gt;=INDEX($EH$5:$EH$44,$A807),$B807&lt;=INDEX($EJ$5:$EJ$44,$A807),W$30&gt;=INDEX($EG$5:$EG$44,$A807),W$30&lt;=INDEX($EI$5:$EI$44,$A807)),$A807,0),0)</f>
        <v>0</v>
      </c>
      <c r="X807" s="9">
        <f>IFERROR(IF(AND($B807&gt;=INDEX($EH$5:$EH$44,$A807),$B807&lt;=INDEX($EJ$5:$EJ$44,$A807),X$30&gt;=INDEX($EG$5:$EG$44,$A807),X$30&lt;=INDEX($EI$5:$EI$44,$A807)),$A807,0),0)</f>
        <v>0</v>
      </c>
      <c r="Y807" s="9">
        <f>IFERROR(IF(AND($B807&gt;=INDEX($EH$5:$EH$44,$A807),$B807&lt;=INDEX($EJ$5:$EJ$44,$A807),Y$30&gt;=INDEX($EG$5:$EG$44,$A807),Y$30&lt;=INDEX($EI$5:$EI$44,$A807)),$A807,0),0)</f>
        <v>0</v>
      </c>
      <c r="Z807" s="9">
        <f>IFERROR(IF(AND($B807&gt;=INDEX($EH$5:$EH$44,$A807),$B807&lt;=INDEX($EJ$5:$EJ$44,$A807),Z$30&gt;=INDEX($EG$5:$EG$44,$A807),Z$30&lt;=INDEX($EI$5:$EI$44,$A807)),$A807,0),0)</f>
        <v>0</v>
      </c>
      <c r="AA807" s="9">
        <f>IFERROR(IF(AND($B807&gt;=INDEX($EH$5:$EH$44,$A807),$B807&lt;=INDEX($EJ$5:$EJ$44,$A807),AA$30&gt;=INDEX($EG$5:$EG$44,$A807),AA$30&lt;=INDEX($EI$5:$EI$44,$A807)),$A807,0),0)</f>
        <v>0</v>
      </c>
      <c r="AB807" s="9">
        <f>IFERROR(IF(AND($B807&gt;=INDEX($EH$5:$EH$44,$A807),$B807&lt;=INDEX($EJ$5:$EJ$44,$A807),AB$30&gt;=INDEX($EG$5:$EG$44,$A807),AB$30&lt;=INDEX($EI$5:$EI$44,$A807)),$A807,0),0)</f>
        <v>0</v>
      </c>
      <c r="AC807" s="9">
        <f>IFERROR(IF(AND($B807&gt;=INDEX($EH$5:$EH$44,$A807),$B807&lt;=INDEX($EJ$5:$EJ$44,$A807),AC$30&gt;=INDEX($EG$5:$EG$44,$A807),AC$30&lt;=INDEX($EI$5:$EI$44,$A807)),$A807,0),0)</f>
        <v>0</v>
      </c>
      <c r="AD807" s="9">
        <f>IFERROR(IF(AND($B807&gt;=INDEX($EH$5:$EH$44,$A807),$B807&lt;=INDEX($EJ$5:$EJ$44,$A807),AD$30&gt;=INDEX($EG$5:$EG$44,$A807),AD$30&lt;=INDEX($EI$5:$EI$44,$A807)),$A807,0),0)</f>
        <v>0</v>
      </c>
      <c r="AE807" s="9">
        <f>IFERROR(IF(AND($B807&gt;=INDEX($EH$5:$EH$44,$A807),$B807&lt;=INDEX($EJ$5:$EJ$44,$A807),AE$30&gt;=INDEX($EG$5:$EG$44,$A807),AE$30&lt;=INDEX($EI$5:$EI$44,$A807)),$A807,0),0)</f>
        <v>0</v>
      </c>
      <c r="AF807" s="9">
        <f>IFERROR(IF(AND($B807&gt;=INDEX($EH$5:$EH$44,$A807),$B807&lt;=INDEX($EJ$5:$EJ$44,$A807),AF$30&gt;=INDEX($EG$5:$EG$44,$A807),AF$30&lt;=INDEX($EI$5:$EI$44,$A807)),$A807,0),0)</f>
        <v>0</v>
      </c>
      <c r="AG807" s="9">
        <f>IFERROR(IF(AND($B807&gt;=INDEX($EH$5:$EH$44,$A807),$B807&lt;=INDEX($EJ$5:$EJ$44,$A807),AG$30&gt;=INDEX($EG$5:$EG$44,$A807),AG$30&lt;=INDEX($EI$5:$EI$44,$A807)),$A807,0),0)</f>
        <v>0</v>
      </c>
      <c r="AH807" s="9"/>
    </row>
    <row r="808" spans="1:34">
      <c r="A808" s="5">
        <f t="shared" si="102"/>
        <v>32</v>
      </c>
      <c r="B808" s="5">
        <f t="shared" si="101"/>
        <v>2</v>
      </c>
      <c r="C808" s="9">
        <f>IFERROR(IF(AND($B808&gt;=INDEX($EH$5:$EH$44,$A808),$B808&lt;=INDEX($EJ$5:$EJ$44,$A808),C$30&gt;=INDEX($EG$5:$EG$44,$A808),C$30&lt;=INDEX($EI$5:$EI$44,$A808)),$A808,0),0)</f>
        <v>0</v>
      </c>
      <c r="D808" s="9">
        <f>IFERROR(IF(AND($B808&gt;=INDEX($EH$5:$EH$44,$A808),$B808&lt;=INDEX($EJ$5:$EJ$44,$A808),D$30&gt;=INDEX($EG$5:$EG$44,$A808),D$30&lt;=INDEX($EI$5:$EI$44,$A808)),$A808,0),0)</f>
        <v>0</v>
      </c>
      <c r="E808" s="9">
        <f>IFERROR(IF(AND($B808&gt;=INDEX($EH$5:$EH$44,$A808),$B808&lt;=INDEX($EJ$5:$EJ$44,$A808),E$30&gt;=INDEX($EG$5:$EG$44,$A808),E$30&lt;=INDEX($EI$5:$EI$44,$A808)),$A808,0),0)</f>
        <v>0</v>
      </c>
      <c r="F808" s="9">
        <f>IFERROR(IF(AND($B808&gt;=INDEX($EH$5:$EH$44,$A808),$B808&lt;=INDEX($EJ$5:$EJ$44,$A808),F$30&gt;=INDEX($EG$5:$EG$44,$A808),F$30&lt;=INDEX($EI$5:$EI$44,$A808)),$A808,0),0)</f>
        <v>0</v>
      </c>
      <c r="G808" s="9">
        <f>IFERROR(IF(AND($B808&gt;=INDEX($EH$5:$EH$44,$A808),$B808&lt;=INDEX($EJ$5:$EJ$44,$A808),G$30&gt;=INDEX($EG$5:$EG$44,$A808),G$30&lt;=INDEX($EI$5:$EI$44,$A808)),$A808,0),0)</f>
        <v>0</v>
      </c>
      <c r="H808" s="9">
        <f>IFERROR(IF(AND($B808&gt;=INDEX($EH$5:$EH$44,$A808),$B808&lt;=INDEX($EJ$5:$EJ$44,$A808),H$30&gt;=INDEX($EG$5:$EG$44,$A808),H$30&lt;=INDEX($EI$5:$EI$44,$A808)),$A808,0),0)</f>
        <v>0</v>
      </c>
      <c r="I808" s="9">
        <f>IFERROR(IF(AND($B808&gt;=INDEX($EH$5:$EH$44,$A808),$B808&lt;=INDEX($EJ$5:$EJ$44,$A808),I$30&gt;=INDEX($EG$5:$EG$44,$A808),I$30&lt;=INDEX($EI$5:$EI$44,$A808)),$A808,0),0)</f>
        <v>0</v>
      </c>
      <c r="J808" s="9">
        <f>IFERROR(IF(AND($B808&gt;=INDEX($EH$5:$EH$44,$A808),$B808&lt;=INDEX($EJ$5:$EJ$44,$A808),J$30&gt;=INDEX($EG$5:$EG$44,$A808),J$30&lt;=INDEX($EI$5:$EI$44,$A808)),$A808,0),0)</f>
        <v>0</v>
      </c>
      <c r="K808" s="9">
        <f>IFERROR(IF(AND($B808&gt;=INDEX($EH$5:$EH$44,$A808),$B808&lt;=INDEX($EJ$5:$EJ$44,$A808),K$30&gt;=INDEX($EG$5:$EG$44,$A808),K$30&lt;=INDEX($EI$5:$EI$44,$A808)),$A808,0),0)</f>
        <v>0</v>
      </c>
      <c r="L808" s="9">
        <f>IFERROR(IF(AND($B808&gt;=INDEX($EH$5:$EH$44,$A808),$B808&lt;=INDEX($EJ$5:$EJ$44,$A808),L$30&gt;=INDEX($EG$5:$EG$44,$A808),L$30&lt;=INDEX($EI$5:$EI$44,$A808)),$A808,0),0)</f>
        <v>0</v>
      </c>
      <c r="M808" s="9">
        <f>IFERROR(IF(AND($B808&gt;=INDEX($EH$5:$EH$44,$A808),$B808&lt;=INDEX($EJ$5:$EJ$44,$A808),M$30&gt;=INDEX($EG$5:$EG$44,$A808),M$30&lt;=INDEX($EI$5:$EI$44,$A808)),$A808,0),0)</f>
        <v>0</v>
      </c>
      <c r="N808" s="9">
        <f>IFERROR(IF(AND($B808&gt;=INDEX($EH$5:$EH$44,$A808),$B808&lt;=INDEX($EJ$5:$EJ$44,$A808),N$30&gt;=INDEX($EG$5:$EG$44,$A808),N$30&lt;=INDEX($EI$5:$EI$44,$A808)),$A808,0),0)</f>
        <v>0</v>
      </c>
      <c r="O808" s="9">
        <f>IFERROR(IF(AND($B808&gt;=INDEX($EH$5:$EH$44,$A808),$B808&lt;=INDEX($EJ$5:$EJ$44,$A808),O$30&gt;=INDEX($EG$5:$EG$44,$A808),O$30&lt;=INDEX($EI$5:$EI$44,$A808)),$A808,0),0)</f>
        <v>0</v>
      </c>
      <c r="P808" s="9">
        <f>IFERROR(IF(AND($B808&gt;=INDEX($EH$5:$EH$44,$A808),$B808&lt;=INDEX($EJ$5:$EJ$44,$A808),P$30&gt;=INDEX($EG$5:$EG$44,$A808),P$30&lt;=INDEX($EI$5:$EI$44,$A808)),$A808,0),0)</f>
        <v>0</v>
      </c>
      <c r="Q808" s="9">
        <f>IFERROR(IF(AND($B808&gt;=INDEX($EH$5:$EH$44,$A808),$B808&lt;=INDEX($EJ$5:$EJ$44,$A808),Q$30&gt;=INDEX($EG$5:$EG$44,$A808),Q$30&lt;=INDEX($EI$5:$EI$44,$A808)),$A808,0),0)</f>
        <v>0</v>
      </c>
      <c r="R808" s="9">
        <f>IFERROR(IF(AND($B808&gt;=INDEX($EH$5:$EH$44,$A808),$B808&lt;=INDEX($EJ$5:$EJ$44,$A808),R$30&gt;=INDEX($EG$5:$EG$44,$A808),R$30&lt;=INDEX($EI$5:$EI$44,$A808)),$A808,0),0)</f>
        <v>0</v>
      </c>
      <c r="S808" s="9">
        <f>IFERROR(IF(AND($B808&gt;=INDEX($EH$5:$EH$44,$A808),$B808&lt;=INDEX($EJ$5:$EJ$44,$A808),S$30&gt;=INDEX($EG$5:$EG$44,$A808),S$30&lt;=INDEX($EI$5:$EI$44,$A808)),$A808,0),0)</f>
        <v>0</v>
      </c>
      <c r="T808" s="9">
        <f>IFERROR(IF(AND($B808&gt;=INDEX($EH$5:$EH$44,$A808),$B808&lt;=INDEX($EJ$5:$EJ$44,$A808),T$30&gt;=INDEX($EG$5:$EG$44,$A808),T$30&lt;=INDEX($EI$5:$EI$44,$A808)),$A808,0),0)</f>
        <v>0</v>
      </c>
      <c r="U808" s="9">
        <f>IFERROR(IF(AND($B808&gt;=INDEX($EH$5:$EH$44,$A808),$B808&lt;=INDEX($EJ$5:$EJ$44,$A808),U$30&gt;=INDEX($EG$5:$EG$44,$A808),U$30&lt;=INDEX($EI$5:$EI$44,$A808)),$A808,0),0)</f>
        <v>0</v>
      </c>
      <c r="V808" s="9">
        <f>IFERROR(IF(AND($B808&gt;=INDEX($EH$5:$EH$44,$A808),$B808&lt;=INDEX($EJ$5:$EJ$44,$A808),V$30&gt;=INDEX($EG$5:$EG$44,$A808),V$30&lt;=INDEX($EI$5:$EI$44,$A808)),$A808,0),0)</f>
        <v>0</v>
      </c>
      <c r="W808" s="9">
        <f>IFERROR(IF(AND($B808&gt;=INDEX($EH$5:$EH$44,$A808),$B808&lt;=INDEX($EJ$5:$EJ$44,$A808),W$30&gt;=INDEX($EG$5:$EG$44,$A808),W$30&lt;=INDEX($EI$5:$EI$44,$A808)),$A808,0),0)</f>
        <v>0</v>
      </c>
      <c r="X808" s="9">
        <f>IFERROR(IF(AND($B808&gt;=INDEX($EH$5:$EH$44,$A808),$B808&lt;=INDEX($EJ$5:$EJ$44,$A808),X$30&gt;=INDEX($EG$5:$EG$44,$A808),X$30&lt;=INDEX($EI$5:$EI$44,$A808)),$A808,0),0)</f>
        <v>0</v>
      </c>
      <c r="Y808" s="9">
        <f>IFERROR(IF(AND($B808&gt;=INDEX($EH$5:$EH$44,$A808),$B808&lt;=INDEX($EJ$5:$EJ$44,$A808),Y$30&gt;=INDEX($EG$5:$EG$44,$A808),Y$30&lt;=INDEX($EI$5:$EI$44,$A808)),$A808,0),0)</f>
        <v>0</v>
      </c>
      <c r="Z808" s="9">
        <f>IFERROR(IF(AND($B808&gt;=INDEX($EH$5:$EH$44,$A808),$B808&lt;=INDEX($EJ$5:$EJ$44,$A808),Z$30&gt;=INDEX($EG$5:$EG$44,$A808),Z$30&lt;=INDEX($EI$5:$EI$44,$A808)),$A808,0),0)</f>
        <v>0</v>
      </c>
      <c r="AA808" s="9">
        <f>IFERROR(IF(AND($B808&gt;=INDEX($EH$5:$EH$44,$A808),$B808&lt;=INDEX($EJ$5:$EJ$44,$A808),AA$30&gt;=INDEX($EG$5:$EG$44,$A808),AA$30&lt;=INDEX($EI$5:$EI$44,$A808)),$A808,0),0)</f>
        <v>0</v>
      </c>
      <c r="AB808" s="9">
        <f>IFERROR(IF(AND($B808&gt;=INDEX($EH$5:$EH$44,$A808),$B808&lt;=INDEX($EJ$5:$EJ$44,$A808),AB$30&gt;=INDEX($EG$5:$EG$44,$A808),AB$30&lt;=INDEX($EI$5:$EI$44,$A808)),$A808,0),0)</f>
        <v>0</v>
      </c>
      <c r="AC808" s="9">
        <f>IFERROR(IF(AND($B808&gt;=INDEX($EH$5:$EH$44,$A808),$B808&lt;=INDEX($EJ$5:$EJ$44,$A808),AC$30&gt;=INDEX($EG$5:$EG$44,$A808),AC$30&lt;=INDEX($EI$5:$EI$44,$A808)),$A808,0),0)</f>
        <v>0</v>
      </c>
      <c r="AD808" s="9">
        <f>IFERROR(IF(AND($B808&gt;=INDEX($EH$5:$EH$44,$A808),$B808&lt;=INDEX($EJ$5:$EJ$44,$A808),AD$30&gt;=INDEX($EG$5:$EG$44,$A808),AD$30&lt;=INDEX($EI$5:$EI$44,$A808)),$A808,0),0)</f>
        <v>0</v>
      </c>
      <c r="AE808" s="9">
        <f>IFERROR(IF(AND($B808&gt;=INDEX($EH$5:$EH$44,$A808),$B808&lt;=INDEX($EJ$5:$EJ$44,$A808),AE$30&gt;=INDEX($EG$5:$EG$44,$A808),AE$30&lt;=INDEX($EI$5:$EI$44,$A808)),$A808,0),0)</f>
        <v>0</v>
      </c>
      <c r="AF808" s="9">
        <f>IFERROR(IF(AND($B808&gt;=INDEX($EH$5:$EH$44,$A808),$B808&lt;=INDEX($EJ$5:$EJ$44,$A808),AF$30&gt;=INDEX($EG$5:$EG$44,$A808),AF$30&lt;=INDEX($EI$5:$EI$44,$A808)),$A808,0),0)</f>
        <v>0</v>
      </c>
      <c r="AG808" s="9">
        <f>IFERROR(IF(AND($B808&gt;=INDEX($EH$5:$EH$44,$A808),$B808&lt;=INDEX($EJ$5:$EJ$44,$A808),AG$30&gt;=INDEX($EG$5:$EG$44,$A808),AG$30&lt;=INDEX($EI$5:$EI$44,$A808)),$A808,0),0)</f>
        <v>0</v>
      </c>
      <c r="AH808" s="9"/>
    </row>
    <row r="809" spans="1:34">
      <c r="A809" s="5">
        <f t="shared" si="102"/>
        <v>32</v>
      </c>
      <c r="B809" s="5">
        <f t="shared" si="101"/>
        <v>3</v>
      </c>
      <c r="C809" s="9">
        <f>IFERROR(IF(AND($B809&gt;=INDEX($EH$5:$EH$44,$A809),$B809&lt;=INDEX($EJ$5:$EJ$44,$A809),C$30&gt;=INDEX($EG$5:$EG$44,$A809),C$30&lt;=INDEX($EI$5:$EI$44,$A809)),$A809,0),0)</f>
        <v>0</v>
      </c>
      <c r="D809" s="9">
        <f>IFERROR(IF(AND($B809&gt;=INDEX($EH$5:$EH$44,$A809),$B809&lt;=INDEX($EJ$5:$EJ$44,$A809),D$30&gt;=INDEX($EG$5:$EG$44,$A809),D$30&lt;=INDEX($EI$5:$EI$44,$A809)),$A809,0),0)</f>
        <v>0</v>
      </c>
      <c r="E809" s="9">
        <f>IFERROR(IF(AND($B809&gt;=INDEX($EH$5:$EH$44,$A809),$B809&lt;=INDEX($EJ$5:$EJ$44,$A809),E$30&gt;=INDEX($EG$5:$EG$44,$A809),E$30&lt;=INDEX($EI$5:$EI$44,$A809)),$A809,0),0)</f>
        <v>0</v>
      </c>
      <c r="F809" s="9">
        <f>IFERROR(IF(AND($B809&gt;=INDEX($EH$5:$EH$44,$A809),$B809&lt;=INDEX($EJ$5:$EJ$44,$A809),F$30&gt;=INDEX($EG$5:$EG$44,$A809),F$30&lt;=INDEX($EI$5:$EI$44,$A809)),$A809,0),0)</f>
        <v>0</v>
      </c>
      <c r="G809" s="9">
        <f>IFERROR(IF(AND($B809&gt;=INDEX($EH$5:$EH$44,$A809),$B809&lt;=INDEX($EJ$5:$EJ$44,$A809),G$30&gt;=INDEX($EG$5:$EG$44,$A809),G$30&lt;=INDEX($EI$5:$EI$44,$A809)),$A809,0),0)</f>
        <v>0</v>
      </c>
      <c r="H809" s="9">
        <f>IFERROR(IF(AND($B809&gt;=INDEX($EH$5:$EH$44,$A809),$B809&lt;=INDEX($EJ$5:$EJ$44,$A809),H$30&gt;=INDEX($EG$5:$EG$44,$A809),H$30&lt;=INDEX($EI$5:$EI$44,$A809)),$A809,0),0)</f>
        <v>0</v>
      </c>
      <c r="I809" s="9">
        <f>IFERROR(IF(AND($B809&gt;=INDEX($EH$5:$EH$44,$A809),$B809&lt;=INDEX($EJ$5:$EJ$44,$A809),I$30&gt;=INDEX($EG$5:$EG$44,$A809),I$30&lt;=INDEX($EI$5:$EI$44,$A809)),$A809,0),0)</f>
        <v>0</v>
      </c>
      <c r="J809" s="9">
        <f>IFERROR(IF(AND($B809&gt;=INDEX($EH$5:$EH$44,$A809),$B809&lt;=INDEX($EJ$5:$EJ$44,$A809),J$30&gt;=INDEX($EG$5:$EG$44,$A809),J$30&lt;=INDEX($EI$5:$EI$44,$A809)),$A809,0),0)</f>
        <v>0</v>
      </c>
      <c r="K809" s="9">
        <f>IFERROR(IF(AND($B809&gt;=INDEX($EH$5:$EH$44,$A809),$B809&lt;=INDEX($EJ$5:$EJ$44,$A809),K$30&gt;=INDEX($EG$5:$EG$44,$A809),K$30&lt;=INDEX($EI$5:$EI$44,$A809)),$A809,0),0)</f>
        <v>0</v>
      </c>
      <c r="L809" s="9">
        <f>IFERROR(IF(AND($B809&gt;=INDEX($EH$5:$EH$44,$A809),$B809&lt;=INDEX($EJ$5:$EJ$44,$A809),L$30&gt;=INDEX($EG$5:$EG$44,$A809),L$30&lt;=INDEX($EI$5:$EI$44,$A809)),$A809,0),0)</f>
        <v>0</v>
      </c>
      <c r="M809" s="9">
        <f>IFERROR(IF(AND($B809&gt;=INDEX($EH$5:$EH$44,$A809),$B809&lt;=INDEX($EJ$5:$EJ$44,$A809),M$30&gt;=INDEX($EG$5:$EG$44,$A809),M$30&lt;=INDEX($EI$5:$EI$44,$A809)),$A809,0),0)</f>
        <v>0</v>
      </c>
      <c r="N809" s="9">
        <f>IFERROR(IF(AND($B809&gt;=INDEX($EH$5:$EH$44,$A809),$B809&lt;=INDEX($EJ$5:$EJ$44,$A809),N$30&gt;=INDEX($EG$5:$EG$44,$A809),N$30&lt;=INDEX($EI$5:$EI$44,$A809)),$A809,0),0)</f>
        <v>0</v>
      </c>
      <c r="O809" s="9">
        <f>IFERROR(IF(AND($B809&gt;=INDEX($EH$5:$EH$44,$A809),$B809&lt;=INDEX($EJ$5:$EJ$44,$A809),O$30&gt;=INDEX($EG$5:$EG$44,$A809),O$30&lt;=INDEX($EI$5:$EI$44,$A809)),$A809,0),0)</f>
        <v>0</v>
      </c>
      <c r="P809" s="9">
        <f>IFERROR(IF(AND($B809&gt;=INDEX($EH$5:$EH$44,$A809),$B809&lt;=INDEX($EJ$5:$EJ$44,$A809),P$30&gt;=INDEX($EG$5:$EG$44,$A809),P$30&lt;=INDEX($EI$5:$EI$44,$A809)),$A809,0),0)</f>
        <v>0</v>
      </c>
      <c r="Q809" s="9">
        <f>IFERROR(IF(AND($B809&gt;=INDEX($EH$5:$EH$44,$A809),$B809&lt;=INDEX($EJ$5:$EJ$44,$A809),Q$30&gt;=INDEX($EG$5:$EG$44,$A809),Q$30&lt;=INDEX($EI$5:$EI$44,$A809)),$A809,0),0)</f>
        <v>0</v>
      </c>
      <c r="R809" s="9">
        <f>IFERROR(IF(AND($B809&gt;=INDEX($EH$5:$EH$44,$A809),$B809&lt;=INDEX($EJ$5:$EJ$44,$A809),R$30&gt;=INDEX($EG$5:$EG$44,$A809),R$30&lt;=INDEX($EI$5:$EI$44,$A809)),$A809,0),0)</f>
        <v>0</v>
      </c>
      <c r="S809" s="9">
        <f>IFERROR(IF(AND($B809&gt;=INDEX($EH$5:$EH$44,$A809),$B809&lt;=INDEX($EJ$5:$EJ$44,$A809),S$30&gt;=INDEX($EG$5:$EG$44,$A809),S$30&lt;=INDEX($EI$5:$EI$44,$A809)),$A809,0),0)</f>
        <v>0</v>
      </c>
      <c r="T809" s="9">
        <f>IFERROR(IF(AND($B809&gt;=INDEX($EH$5:$EH$44,$A809),$B809&lt;=INDEX($EJ$5:$EJ$44,$A809),T$30&gt;=INDEX($EG$5:$EG$44,$A809),T$30&lt;=INDEX($EI$5:$EI$44,$A809)),$A809,0),0)</f>
        <v>0</v>
      </c>
      <c r="U809" s="9">
        <f>IFERROR(IF(AND($B809&gt;=INDEX($EH$5:$EH$44,$A809),$B809&lt;=INDEX($EJ$5:$EJ$44,$A809),U$30&gt;=INDEX($EG$5:$EG$44,$A809),U$30&lt;=INDEX($EI$5:$EI$44,$A809)),$A809,0),0)</f>
        <v>0</v>
      </c>
      <c r="V809" s="9">
        <f>IFERROR(IF(AND($B809&gt;=INDEX($EH$5:$EH$44,$A809),$B809&lt;=INDEX($EJ$5:$EJ$44,$A809),V$30&gt;=INDEX($EG$5:$EG$44,$A809),V$30&lt;=INDEX($EI$5:$EI$44,$A809)),$A809,0),0)</f>
        <v>0</v>
      </c>
      <c r="W809" s="9">
        <f>IFERROR(IF(AND($B809&gt;=INDEX($EH$5:$EH$44,$A809),$B809&lt;=INDEX($EJ$5:$EJ$44,$A809),W$30&gt;=INDEX($EG$5:$EG$44,$A809),W$30&lt;=INDEX($EI$5:$EI$44,$A809)),$A809,0),0)</f>
        <v>0</v>
      </c>
      <c r="X809" s="9">
        <f>IFERROR(IF(AND($B809&gt;=INDEX($EH$5:$EH$44,$A809),$B809&lt;=INDEX($EJ$5:$EJ$44,$A809),X$30&gt;=INDEX($EG$5:$EG$44,$A809),X$30&lt;=INDEX($EI$5:$EI$44,$A809)),$A809,0),0)</f>
        <v>0</v>
      </c>
      <c r="Y809" s="9">
        <f>IFERROR(IF(AND($B809&gt;=INDEX($EH$5:$EH$44,$A809),$B809&lt;=INDEX($EJ$5:$EJ$44,$A809),Y$30&gt;=INDEX($EG$5:$EG$44,$A809),Y$30&lt;=INDEX($EI$5:$EI$44,$A809)),$A809,0),0)</f>
        <v>0</v>
      </c>
      <c r="Z809" s="9">
        <f>IFERROR(IF(AND($B809&gt;=INDEX($EH$5:$EH$44,$A809),$B809&lt;=INDEX($EJ$5:$EJ$44,$A809),Z$30&gt;=INDEX($EG$5:$EG$44,$A809),Z$30&lt;=INDEX($EI$5:$EI$44,$A809)),$A809,0),0)</f>
        <v>0</v>
      </c>
      <c r="AA809" s="9">
        <f>IFERROR(IF(AND($B809&gt;=INDEX($EH$5:$EH$44,$A809),$B809&lt;=INDEX($EJ$5:$EJ$44,$A809),AA$30&gt;=INDEX($EG$5:$EG$44,$A809),AA$30&lt;=INDEX($EI$5:$EI$44,$A809)),$A809,0),0)</f>
        <v>0</v>
      </c>
      <c r="AB809" s="9">
        <f>IFERROR(IF(AND($B809&gt;=INDEX($EH$5:$EH$44,$A809),$B809&lt;=INDEX($EJ$5:$EJ$44,$A809),AB$30&gt;=INDEX($EG$5:$EG$44,$A809),AB$30&lt;=INDEX($EI$5:$EI$44,$A809)),$A809,0),0)</f>
        <v>0</v>
      </c>
      <c r="AC809" s="9">
        <f>IFERROR(IF(AND($B809&gt;=INDEX($EH$5:$EH$44,$A809),$B809&lt;=INDEX($EJ$5:$EJ$44,$A809),AC$30&gt;=INDEX($EG$5:$EG$44,$A809),AC$30&lt;=INDEX($EI$5:$EI$44,$A809)),$A809,0),0)</f>
        <v>0</v>
      </c>
      <c r="AD809" s="9">
        <f>IFERROR(IF(AND($B809&gt;=INDEX($EH$5:$EH$44,$A809),$B809&lt;=INDEX($EJ$5:$EJ$44,$A809),AD$30&gt;=INDEX($EG$5:$EG$44,$A809),AD$30&lt;=INDEX($EI$5:$EI$44,$A809)),$A809,0),0)</f>
        <v>0</v>
      </c>
      <c r="AE809" s="9">
        <f>IFERROR(IF(AND($B809&gt;=INDEX($EH$5:$EH$44,$A809),$B809&lt;=INDEX($EJ$5:$EJ$44,$A809),AE$30&gt;=INDEX($EG$5:$EG$44,$A809),AE$30&lt;=INDEX($EI$5:$EI$44,$A809)),$A809,0),0)</f>
        <v>0</v>
      </c>
      <c r="AF809" s="9">
        <f>IFERROR(IF(AND($B809&gt;=INDEX($EH$5:$EH$44,$A809),$B809&lt;=INDEX($EJ$5:$EJ$44,$A809),AF$30&gt;=INDEX($EG$5:$EG$44,$A809),AF$30&lt;=INDEX($EI$5:$EI$44,$A809)),$A809,0),0)</f>
        <v>0</v>
      </c>
      <c r="AG809" s="9">
        <f>IFERROR(IF(AND($B809&gt;=INDEX($EH$5:$EH$44,$A809),$B809&lt;=INDEX($EJ$5:$EJ$44,$A809),AG$30&gt;=INDEX($EG$5:$EG$44,$A809),AG$30&lt;=INDEX($EI$5:$EI$44,$A809)),$A809,0),0)</f>
        <v>0</v>
      </c>
      <c r="AH809" s="9"/>
    </row>
    <row r="810" spans="1:34">
      <c r="A810" s="5">
        <f t="shared" si="102"/>
        <v>32</v>
      </c>
      <c r="B810" s="5">
        <f t="shared" si="101"/>
        <v>4</v>
      </c>
      <c r="C810" s="9">
        <f>IFERROR(IF(AND($B810&gt;=INDEX($EH$5:$EH$44,$A810),$B810&lt;=INDEX($EJ$5:$EJ$44,$A810),C$30&gt;=INDEX($EG$5:$EG$44,$A810),C$30&lt;=INDEX($EI$5:$EI$44,$A810)),$A810,0),0)</f>
        <v>0</v>
      </c>
      <c r="D810" s="9">
        <f>IFERROR(IF(AND($B810&gt;=INDEX($EH$5:$EH$44,$A810),$B810&lt;=INDEX($EJ$5:$EJ$44,$A810),D$30&gt;=INDEX($EG$5:$EG$44,$A810),D$30&lt;=INDEX($EI$5:$EI$44,$A810)),$A810,0),0)</f>
        <v>0</v>
      </c>
      <c r="E810" s="9">
        <f>IFERROR(IF(AND($B810&gt;=INDEX($EH$5:$EH$44,$A810),$B810&lt;=INDEX($EJ$5:$EJ$44,$A810),E$30&gt;=INDEX($EG$5:$EG$44,$A810),E$30&lt;=INDEX($EI$5:$EI$44,$A810)),$A810,0),0)</f>
        <v>0</v>
      </c>
      <c r="F810" s="9">
        <f>IFERROR(IF(AND($B810&gt;=INDEX($EH$5:$EH$44,$A810),$B810&lt;=INDEX($EJ$5:$EJ$44,$A810),F$30&gt;=INDEX($EG$5:$EG$44,$A810),F$30&lt;=INDEX($EI$5:$EI$44,$A810)),$A810,0),0)</f>
        <v>0</v>
      </c>
      <c r="G810" s="9">
        <f>IFERROR(IF(AND($B810&gt;=INDEX($EH$5:$EH$44,$A810),$B810&lt;=INDEX($EJ$5:$EJ$44,$A810),G$30&gt;=INDEX($EG$5:$EG$44,$A810),G$30&lt;=INDEX($EI$5:$EI$44,$A810)),$A810,0),0)</f>
        <v>0</v>
      </c>
      <c r="H810" s="9">
        <f>IFERROR(IF(AND($B810&gt;=INDEX($EH$5:$EH$44,$A810),$B810&lt;=INDEX($EJ$5:$EJ$44,$A810),H$30&gt;=INDEX($EG$5:$EG$44,$A810),H$30&lt;=INDEX($EI$5:$EI$44,$A810)),$A810,0),0)</f>
        <v>0</v>
      </c>
      <c r="I810" s="9">
        <f>IFERROR(IF(AND($B810&gt;=INDEX($EH$5:$EH$44,$A810),$B810&lt;=INDEX($EJ$5:$EJ$44,$A810),I$30&gt;=INDEX($EG$5:$EG$44,$A810),I$30&lt;=INDEX($EI$5:$EI$44,$A810)),$A810,0),0)</f>
        <v>0</v>
      </c>
      <c r="J810" s="9">
        <f>IFERROR(IF(AND($B810&gt;=INDEX($EH$5:$EH$44,$A810),$B810&lt;=INDEX($EJ$5:$EJ$44,$A810),J$30&gt;=INDEX($EG$5:$EG$44,$A810),J$30&lt;=INDEX($EI$5:$EI$44,$A810)),$A810,0),0)</f>
        <v>0</v>
      </c>
      <c r="K810" s="9">
        <f>IFERROR(IF(AND($B810&gt;=INDEX($EH$5:$EH$44,$A810),$B810&lt;=INDEX($EJ$5:$EJ$44,$A810),K$30&gt;=INDEX($EG$5:$EG$44,$A810),K$30&lt;=INDEX($EI$5:$EI$44,$A810)),$A810,0),0)</f>
        <v>0</v>
      </c>
      <c r="L810" s="9">
        <f>IFERROR(IF(AND($B810&gt;=INDEX($EH$5:$EH$44,$A810),$B810&lt;=INDEX($EJ$5:$EJ$44,$A810),L$30&gt;=INDEX($EG$5:$EG$44,$A810),L$30&lt;=INDEX($EI$5:$EI$44,$A810)),$A810,0),0)</f>
        <v>0</v>
      </c>
      <c r="M810" s="9">
        <f>IFERROR(IF(AND($B810&gt;=INDEX($EH$5:$EH$44,$A810),$B810&lt;=INDEX($EJ$5:$EJ$44,$A810),M$30&gt;=INDEX($EG$5:$EG$44,$A810),M$30&lt;=INDEX($EI$5:$EI$44,$A810)),$A810,0),0)</f>
        <v>0</v>
      </c>
      <c r="N810" s="9">
        <f>IFERROR(IF(AND($B810&gt;=INDEX($EH$5:$EH$44,$A810),$B810&lt;=INDEX($EJ$5:$EJ$44,$A810),N$30&gt;=INDEX($EG$5:$EG$44,$A810),N$30&lt;=INDEX($EI$5:$EI$44,$A810)),$A810,0),0)</f>
        <v>0</v>
      </c>
      <c r="O810" s="9">
        <f>IFERROR(IF(AND($B810&gt;=INDEX($EH$5:$EH$44,$A810),$B810&lt;=INDEX($EJ$5:$EJ$44,$A810),O$30&gt;=INDEX($EG$5:$EG$44,$A810),O$30&lt;=INDEX($EI$5:$EI$44,$A810)),$A810,0),0)</f>
        <v>0</v>
      </c>
      <c r="P810" s="9">
        <f>IFERROR(IF(AND($B810&gt;=INDEX($EH$5:$EH$44,$A810),$B810&lt;=INDEX($EJ$5:$EJ$44,$A810),P$30&gt;=INDEX($EG$5:$EG$44,$A810),P$30&lt;=INDEX($EI$5:$EI$44,$A810)),$A810,0),0)</f>
        <v>0</v>
      </c>
      <c r="Q810" s="9">
        <f>IFERROR(IF(AND($B810&gt;=INDEX($EH$5:$EH$44,$A810),$B810&lt;=INDEX($EJ$5:$EJ$44,$A810),Q$30&gt;=INDEX($EG$5:$EG$44,$A810),Q$30&lt;=INDEX($EI$5:$EI$44,$A810)),$A810,0),0)</f>
        <v>0</v>
      </c>
      <c r="R810" s="9">
        <f>IFERROR(IF(AND($B810&gt;=INDEX($EH$5:$EH$44,$A810),$B810&lt;=INDEX($EJ$5:$EJ$44,$A810),R$30&gt;=INDEX($EG$5:$EG$44,$A810),R$30&lt;=INDEX($EI$5:$EI$44,$A810)),$A810,0),0)</f>
        <v>0</v>
      </c>
      <c r="S810" s="9">
        <f>IFERROR(IF(AND($B810&gt;=INDEX($EH$5:$EH$44,$A810),$B810&lt;=INDEX($EJ$5:$EJ$44,$A810),S$30&gt;=INDEX($EG$5:$EG$44,$A810),S$30&lt;=INDEX($EI$5:$EI$44,$A810)),$A810,0),0)</f>
        <v>0</v>
      </c>
      <c r="T810" s="9">
        <f>IFERROR(IF(AND($B810&gt;=INDEX($EH$5:$EH$44,$A810),$B810&lt;=INDEX($EJ$5:$EJ$44,$A810),T$30&gt;=INDEX($EG$5:$EG$44,$A810),T$30&lt;=INDEX($EI$5:$EI$44,$A810)),$A810,0),0)</f>
        <v>0</v>
      </c>
      <c r="U810" s="9">
        <f>IFERROR(IF(AND($B810&gt;=INDEX($EH$5:$EH$44,$A810),$B810&lt;=INDEX($EJ$5:$EJ$44,$A810),U$30&gt;=INDEX($EG$5:$EG$44,$A810),U$30&lt;=INDEX($EI$5:$EI$44,$A810)),$A810,0),0)</f>
        <v>0</v>
      </c>
      <c r="V810" s="9">
        <f>IFERROR(IF(AND($B810&gt;=INDEX($EH$5:$EH$44,$A810),$B810&lt;=INDEX($EJ$5:$EJ$44,$A810),V$30&gt;=INDEX($EG$5:$EG$44,$A810),V$30&lt;=INDEX($EI$5:$EI$44,$A810)),$A810,0),0)</f>
        <v>0</v>
      </c>
      <c r="W810" s="9">
        <f>IFERROR(IF(AND($B810&gt;=INDEX($EH$5:$EH$44,$A810),$B810&lt;=INDEX($EJ$5:$EJ$44,$A810),W$30&gt;=INDEX($EG$5:$EG$44,$A810),W$30&lt;=INDEX($EI$5:$EI$44,$A810)),$A810,0),0)</f>
        <v>0</v>
      </c>
      <c r="X810" s="9">
        <f>IFERROR(IF(AND($B810&gt;=INDEX($EH$5:$EH$44,$A810),$B810&lt;=INDEX($EJ$5:$EJ$44,$A810),X$30&gt;=INDEX($EG$5:$EG$44,$A810),X$30&lt;=INDEX($EI$5:$EI$44,$A810)),$A810,0),0)</f>
        <v>0</v>
      </c>
      <c r="Y810" s="9">
        <f>IFERROR(IF(AND($B810&gt;=INDEX($EH$5:$EH$44,$A810),$B810&lt;=INDEX($EJ$5:$EJ$44,$A810),Y$30&gt;=INDEX($EG$5:$EG$44,$A810),Y$30&lt;=INDEX($EI$5:$EI$44,$A810)),$A810,0),0)</f>
        <v>0</v>
      </c>
      <c r="Z810" s="9">
        <f>IFERROR(IF(AND($B810&gt;=INDEX($EH$5:$EH$44,$A810),$B810&lt;=INDEX($EJ$5:$EJ$44,$A810),Z$30&gt;=INDEX($EG$5:$EG$44,$A810),Z$30&lt;=INDEX($EI$5:$EI$44,$A810)),$A810,0),0)</f>
        <v>0</v>
      </c>
      <c r="AA810" s="9">
        <f>IFERROR(IF(AND($B810&gt;=INDEX($EH$5:$EH$44,$A810),$B810&lt;=INDEX($EJ$5:$EJ$44,$A810),AA$30&gt;=INDEX($EG$5:$EG$44,$A810),AA$30&lt;=INDEX($EI$5:$EI$44,$A810)),$A810,0),0)</f>
        <v>0</v>
      </c>
      <c r="AB810" s="9">
        <f>IFERROR(IF(AND($B810&gt;=INDEX($EH$5:$EH$44,$A810),$B810&lt;=INDEX($EJ$5:$EJ$44,$A810),AB$30&gt;=INDEX($EG$5:$EG$44,$A810),AB$30&lt;=INDEX($EI$5:$EI$44,$A810)),$A810,0),0)</f>
        <v>0</v>
      </c>
      <c r="AC810" s="9">
        <f>IFERROR(IF(AND($B810&gt;=INDEX($EH$5:$EH$44,$A810),$B810&lt;=INDEX($EJ$5:$EJ$44,$A810),AC$30&gt;=INDEX($EG$5:$EG$44,$A810),AC$30&lt;=INDEX($EI$5:$EI$44,$A810)),$A810,0),0)</f>
        <v>0</v>
      </c>
      <c r="AD810" s="9">
        <f>IFERROR(IF(AND($B810&gt;=INDEX($EH$5:$EH$44,$A810),$B810&lt;=INDEX($EJ$5:$EJ$44,$A810),AD$30&gt;=INDEX($EG$5:$EG$44,$A810),AD$30&lt;=INDEX($EI$5:$EI$44,$A810)),$A810,0),0)</f>
        <v>0</v>
      </c>
      <c r="AE810" s="9">
        <f>IFERROR(IF(AND($B810&gt;=INDEX($EH$5:$EH$44,$A810),$B810&lt;=INDEX($EJ$5:$EJ$44,$A810),AE$30&gt;=INDEX($EG$5:$EG$44,$A810),AE$30&lt;=INDEX($EI$5:$EI$44,$A810)),$A810,0),0)</f>
        <v>0</v>
      </c>
      <c r="AF810" s="9">
        <f>IFERROR(IF(AND($B810&gt;=INDEX($EH$5:$EH$44,$A810),$B810&lt;=INDEX($EJ$5:$EJ$44,$A810),AF$30&gt;=INDEX($EG$5:$EG$44,$A810),AF$30&lt;=INDEX($EI$5:$EI$44,$A810)),$A810,0),0)</f>
        <v>0</v>
      </c>
      <c r="AG810" s="9">
        <f>IFERROR(IF(AND($B810&gt;=INDEX($EH$5:$EH$44,$A810),$B810&lt;=INDEX($EJ$5:$EJ$44,$A810),AG$30&gt;=INDEX($EG$5:$EG$44,$A810),AG$30&lt;=INDEX($EI$5:$EI$44,$A810)),$A810,0),0)</f>
        <v>0</v>
      </c>
      <c r="AH810" s="9"/>
    </row>
    <row r="811" spans="1:34">
      <c r="A811" s="5">
        <f t="shared" si="102"/>
        <v>32</v>
      </c>
      <c r="B811" s="5">
        <f t="shared" si="101"/>
        <v>5</v>
      </c>
      <c r="C811" s="9">
        <f>IFERROR(IF(AND($B811&gt;=INDEX($EH$5:$EH$44,$A811),$B811&lt;=INDEX($EJ$5:$EJ$44,$A811),C$30&gt;=INDEX($EG$5:$EG$44,$A811),C$30&lt;=INDEX($EI$5:$EI$44,$A811)),$A811,0),0)</f>
        <v>0</v>
      </c>
      <c r="D811" s="9">
        <f>IFERROR(IF(AND($B811&gt;=INDEX($EH$5:$EH$44,$A811),$B811&lt;=INDEX($EJ$5:$EJ$44,$A811),D$30&gt;=INDEX($EG$5:$EG$44,$A811),D$30&lt;=INDEX($EI$5:$EI$44,$A811)),$A811,0),0)</f>
        <v>0</v>
      </c>
      <c r="E811" s="9">
        <f>IFERROR(IF(AND($B811&gt;=INDEX($EH$5:$EH$44,$A811),$B811&lt;=INDEX($EJ$5:$EJ$44,$A811),E$30&gt;=INDEX($EG$5:$EG$44,$A811),E$30&lt;=INDEX($EI$5:$EI$44,$A811)),$A811,0),0)</f>
        <v>0</v>
      </c>
      <c r="F811" s="9">
        <f>IFERROR(IF(AND($B811&gt;=INDEX($EH$5:$EH$44,$A811),$B811&lt;=INDEX($EJ$5:$EJ$44,$A811),F$30&gt;=INDEX($EG$5:$EG$44,$A811),F$30&lt;=INDEX($EI$5:$EI$44,$A811)),$A811,0),0)</f>
        <v>0</v>
      </c>
      <c r="G811" s="9">
        <f>IFERROR(IF(AND($B811&gt;=INDEX($EH$5:$EH$44,$A811),$B811&lt;=INDEX($EJ$5:$EJ$44,$A811),G$30&gt;=INDEX($EG$5:$EG$44,$A811),G$30&lt;=INDEX($EI$5:$EI$44,$A811)),$A811,0),0)</f>
        <v>0</v>
      </c>
      <c r="H811" s="9">
        <f>IFERROR(IF(AND($B811&gt;=INDEX($EH$5:$EH$44,$A811),$B811&lt;=INDEX($EJ$5:$EJ$44,$A811),H$30&gt;=INDEX($EG$5:$EG$44,$A811),H$30&lt;=INDEX($EI$5:$EI$44,$A811)),$A811,0),0)</f>
        <v>0</v>
      </c>
      <c r="I811" s="9">
        <f>IFERROR(IF(AND($B811&gt;=INDEX($EH$5:$EH$44,$A811),$B811&lt;=INDEX($EJ$5:$EJ$44,$A811),I$30&gt;=INDEX($EG$5:$EG$44,$A811),I$30&lt;=INDEX($EI$5:$EI$44,$A811)),$A811,0),0)</f>
        <v>0</v>
      </c>
      <c r="J811" s="9">
        <f>IFERROR(IF(AND($B811&gt;=INDEX($EH$5:$EH$44,$A811),$B811&lt;=INDEX($EJ$5:$EJ$44,$A811),J$30&gt;=INDEX($EG$5:$EG$44,$A811),J$30&lt;=INDEX($EI$5:$EI$44,$A811)),$A811,0),0)</f>
        <v>0</v>
      </c>
      <c r="K811" s="9">
        <f>IFERROR(IF(AND($B811&gt;=INDEX($EH$5:$EH$44,$A811),$B811&lt;=INDEX($EJ$5:$EJ$44,$A811),K$30&gt;=INDEX($EG$5:$EG$44,$A811),K$30&lt;=INDEX($EI$5:$EI$44,$A811)),$A811,0),0)</f>
        <v>0</v>
      </c>
      <c r="L811" s="9">
        <f>IFERROR(IF(AND($B811&gt;=INDEX($EH$5:$EH$44,$A811),$B811&lt;=INDEX($EJ$5:$EJ$44,$A811),L$30&gt;=INDEX($EG$5:$EG$44,$A811),L$30&lt;=INDEX($EI$5:$EI$44,$A811)),$A811,0),0)</f>
        <v>0</v>
      </c>
      <c r="M811" s="9">
        <f>IFERROR(IF(AND($B811&gt;=INDEX($EH$5:$EH$44,$A811),$B811&lt;=INDEX($EJ$5:$EJ$44,$A811),M$30&gt;=INDEX($EG$5:$EG$44,$A811),M$30&lt;=INDEX($EI$5:$EI$44,$A811)),$A811,0),0)</f>
        <v>0</v>
      </c>
      <c r="N811" s="9">
        <f>IFERROR(IF(AND($B811&gt;=INDEX($EH$5:$EH$44,$A811),$B811&lt;=INDEX($EJ$5:$EJ$44,$A811),N$30&gt;=INDEX($EG$5:$EG$44,$A811),N$30&lt;=INDEX($EI$5:$EI$44,$A811)),$A811,0),0)</f>
        <v>0</v>
      </c>
      <c r="O811" s="9">
        <f>IFERROR(IF(AND($B811&gt;=INDEX($EH$5:$EH$44,$A811),$B811&lt;=INDEX($EJ$5:$EJ$44,$A811),O$30&gt;=INDEX($EG$5:$EG$44,$A811),O$30&lt;=INDEX($EI$5:$EI$44,$A811)),$A811,0),0)</f>
        <v>0</v>
      </c>
      <c r="P811" s="9">
        <f>IFERROR(IF(AND($B811&gt;=INDEX($EH$5:$EH$44,$A811),$B811&lt;=INDEX($EJ$5:$EJ$44,$A811),P$30&gt;=INDEX($EG$5:$EG$44,$A811),P$30&lt;=INDEX($EI$5:$EI$44,$A811)),$A811,0),0)</f>
        <v>0</v>
      </c>
      <c r="Q811" s="9">
        <f>IFERROR(IF(AND($B811&gt;=INDEX($EH$5:$EH$44,$A811),$B811&lt;=INDEX($EJ$5:$EJ$44,$A811),Q$30&gt;=INDEX($EG$5:$EG$44,$A811),Q$30&lt;=INDEX($EI$5:$EI$44,$A811)),$A811,0),0)</f>
        <v>0</v>
      </c>
      <c r="R811" s="9">
        <f>IFERROR(IF(AND($B811&gt;=INDEX($EH$5:$EH$44,$A811),$B811&lt;=INDEX($EJ$5:$EJ$44,$A811),R$30&gt;=INDEX($EG$5:$EG$44,$A811),R$30&lt;=INDEX($EI$5:$EI$44,$A811)),$A811,0),0)</f>
        <v>0</v>
      </c>
      <c r="S811" s="9">
        <f>IFERROR(IF(AND($B811&gt;=INDEX($EH$5:$EH$44,$A811),$B811&lt;=INDEX($EJ$5:$EJ$44,$A811),S$30&gt;=INDEX($EG$5:$EG$44,$A811),S$30&lt;=INDEX($EI$5:$EI$44,$A811)),$A811,0),0)</f>
        <v>0</v>
      </c>
      <c r="T811" s="9">
        <f>IFERROR(IF(AND($B811&gt;=INDEX($EH$5:$EH$44,$A811),$B811&lt;=INDEX($EJ$5:$EJ$44,$A811),T$30&gt;=INDEX($EG$5:$EG$44,$A811),T$30&lt;=INDEX($EI$5:$EI$44,$A811)),$A811,0),0)</f>
        <v>0</v>
      </c>
      <c r="U811" s="9">
        <f>IFERROR(IF(AND($B811&gt;=INDEX($EH$5:$EH$44,$A811),$B811&lt;=INDEX($EJ$5:$EJ$44,$A811),U$30&gt;=INDEX($EG$5:$EG$44,$A811),U$30&lt;=INDEX($EI$5:$EI$44,$A811)),$A811,0),0)</f>
        <v>0</v>
      </c>
      <c r="V811" s="9">
        <f>IFERROR(IF(AND($B811&gt;=INDEX($EH$5:$EH$44,$A811),$B811&lt;=INDEX($EJ$5:$EJ$44,$A811),V$30&gt;=INDEX($EG$5:$EG$44,$A811),V$30&lt;=INDEX($EI$5:$EI$44,$A811)),$A811,0),0)</f>
        <v>0</v>
      </c>
      <c r="W811" s="9">
        <f>IFERROR(IF(AND($B811&gt;=INDEX($EH$5:$EH$44,$A811),$B811&lt;=INDEX($EJ$5:$EJ$44,$A811),W$30&gt;=INDEX($EG$5:$EG$44,$A811),W$30&lt;=INDEX($EI$5:$EI$44,$A811)),$A811,0),0)</f>
        <v>0</v>
      </c>
      <c r="X811" s="9">
        <f>IFERROR(IF(AND($B811&gt;=INDEX($EH$5:$EH$44,$A811),$B811&lt;=INDEX($EJ$5:$EJ$44,$A811),X$30&gt;=INDEX($EG$5:$EG$44,$A811),X$30&lt;=INDEX($EI$5:$EI$44,$A811)),$A811,0),0)</f>
        <v>0</v>
      </c>
      <c r="Y811" s="9">
        <f>IFERROR(IF(AND($B811&gt;=INDEX($EH$5:$EH$44,$A811),$B811&lt;=INDEX($EJ$5:$EJ$44,$A811),Y$30&gt;=INDEX($EG$5:$EG$44,$A811),Y$30&lt;=INDEX($EI$5:$EI$44,$A811)),$A811,0),0)</f>
        <v>0</v>
      </c>
      <c r="Z811" s="9">
        <f>IFERROR(IF(AND($B811&gt;=INDEX($EH$5:$EH$44,$A811),$B811&lt;=INDEX($EJ$5:$EJ$44,$A811),Z$30&gt;=INDEX($EG$5:$EG$44,$A811),Z$30&lt;=INDEX($EI$5:$EI$44,$A811)),$A811,0),0)</f>
        <v>0</v>
      </c>
      <c r="AA811" s="9">
        <f>IFERROR(IF(AND($B811&gt;=INDEX($EH$5:$EH$44,$A811),$B811&lt;=INDEX($EJ$5:$EJ$44,$A811),AA$30&gt;=INDEX($EG$5:$EG$44,$A811),AA$30&lt;=INDEX($EI$5:$EI$44,$A811)),$A811,0),0)</f>
        <v>0</v>
      </c>
      <c r="AB811" s="9">
        <f>IFERROR(IF(AND($B811&gt;=INDEX($EH$5:$EH$44,$A811),$B811&lt;=INDEX($EJ$5:$EJ$44,$A811),AB$30&gt;=INDEX($EG$5:$EG$44,$A811),AB$30&lt;=INDEX($EI$5:$EI$44,$A811)),$A811,0),0)</f>
        <v>0</v>
      </c>
      <c r="AC811" s="9">
        <f>IFERROR(IF(AND($B811&gt;=INDEX($EH$5:$EH$44,$A811),$B811&lt;=INDEX($EJ$5:$EJ$44,$A811),AC$30&gt;=INDEX($EG$5:$EG$44,$A811),AC$30&lt;=INDEX($EI$5:$EI$44,$A811)),$A811,0),0)</f>
        <v>0</v>
      </c>
      <c r="AD811" s="9">
        <f>IFERROR(IF(AND($B811&gt;=INDEX($EH$5:$EH$44,$A811),$B811&lt;=INDEX($EJ$5:$EJ$44,$A811),AD$30&gt;=INDEX($EG$5:$EG$44,$A811),AD$30&lt;=INDEX($EI$5:$EI$44,$A811)),$A811,0),0)</f>
        <v>0</v>
      </c>
      <c r="AE811" s="9">
        <f>IFERROR(IF(AND($B811&gt;=INDEX($EH$5:$EH$44,$A811),$B811&lt;=INDEX($EJ$5:$EJ$44,$A811),AE$30&gt;=INDEX($EG$5:$EG$44,$A811),AE$30&lt;=INDEX($EI$5:$EI$44,$A811)),$A811,0),0)</f>
        <v>0</v>
      </c>
      <c r="AF811" s="9">
        <f>IFERROR(IF(AND($B811&gt;=INDEX($EH$5:$EH$44,$A811),$B811&lt;=INDEX($EJ$5:$EJ$44,$A811),AF$30&gt;=INDEX($EG$5:$EG$44,$A811),AF$30&lt;=INDEX($EI$5:$EI$44,$A811)),$A811,0),0)</f>
        <v>0</v>
      </c>
      <c r="AG811" s="9">
        <f>IFERROR(IF(AND($B811&gt;=INDEX($EH$5:$EH$44,$A811),$B811&lt;=INDEX($EJ$5:$EJ$44,$A811),AG$30&gt;=INDEX($EG$5:$EG$44,$A811),AG$30&lt;=INDEX($EI$5:$EI$44,$A811)),$A811,0),0)</f>
        <v>0</v>
      </c>
      <c r="AH811" s="9"/>
    </row>
    <row r="812" spans="1:34">
      <c r="A812" s="5">
        <f t="shared" si="102"/>
        <v>32</v>
      </c>
      <c r="B812" s="5">
        <f t="shared" si="101"/>
        <v>6</v>
      </c>
      <c r="C812" s="9">
        <f>IFERROR(IF(AND($B812&gt;=INDEX($EH$5:$EH$44,$A812),$B812&lt;=INDEX($EJ$5:$EJ$44,$A812),C$30&gt;=INDEX($EG$5:$EG$44,$A812),C$30&lt;=INDEX($EI$5:$EI$44,$A812)),$A812,0),0)</f>
        <v>0</v>
      </c>
      <c r="D812" s="9">
        <f>IFERROR(IF(AND($B812&gt;=INDEX($EH$5:$EH$44,$A812),$B812&lt;=INDEX($EJ$5:$EJ$44,$A812),D$30&gt;=INDEX($EG$5:$EG$44,$A812),D$30&lt;=INDEX($EI$5:$EI$44,$A812)),$A812,0),0)</f>
        <v>0</v>
      </c>
      <c r="E812" s="9">
        <f>IFERROR(IF(AND($B812&gt;=INDEX($EH$5:$EH$44,$A812),$B812&lt;=INDEX($EJ$5:$EJ$44,$A812),E$30&gt;=INDEX($EG$5:$EG$44,$A812),E$30&lt;=INDEX($EI$5:$EI$44,$A812)),$A812,0),0)</f>
        <v>0</v>
      </c>
      <c r="F812" s="9">
        <f>IFERROR(IF(AND($B812&gt;=INDEX($EH$5:$EH$44,$A812),$B812&lt;=INDEX($EJ$5:$EJ$44,$A812),F$30&gt;=INDEX($EG$5:$EG$44,$A812),F$30&lt;=INDEX($EI$5:$EI$44,$A812)),$A812,0),0)</f>
        <v>0</v>
      </c>
      <c r="G812" s="9">
        <f>IFERROR(IF(AND($B812&gt;=INDEX($EH$5:$EH$44,$A812),$B812&lt;=INDEX($EJ$5:$EJ$44,$A812),G$30&gt;=INDEX($EG$5:$EG$44,$A812),G$30&lt;=INDEX($EI$5:$EI$44,$A812)),$A812,0),0)</f>
        <v>0</v>
      </c>
      <c r="H812" s="9">
        <f>IFERROR(IF(AND($B812&gt;=INDEX($EH$5:$EH$44,$A812),$B812&lt;=INDEX($EJ$5:$EJ$44,$A812),H$30&gt;=INDEX($EG$5:$EG$44,$A812),H$30&lt;=INDEX($EI$5:$EI$44,$A812)),$A812,0),0)</f>
        <v>0</v>
      </c>
      <c r="I812" s="9">
        <f>IFERROR(IF(AND($B812&gt;=INDEX($EH$5:$EH$44,$A812),$B812&lt;=INDEX($EJ$5:$EJ$44,$A812),I$30&gt;=INDEX($EG$5:$EG$44,$A812),I$30&lt;=INDEX($EI$5:$EI$44,$A812)),$A812,0),0)</f>
        <v>0</v>
      </c>
      <c r="J812" s="9">
        <f>IFERROR(IF(AND($B812&gt;=INDEX($EH$5:$EH$44,$A812),$B812&lt;=INDEX($EJ$5:$EJ$44,$A812),J$30&gt;=INDEX($EG$5:$EG$44,$A812),J$30&lt;=INDEX($EI$5:$EI$44,$A812)),$A812,0),0)</f>
        <v>0</v>
      </c>
      <c r="K812" s="9">
        <f>IFERROR(IF(AND($B812&gt;=INDEX($EH$5:$EH$44,$A812),$B812&lt;=INDEX($EJ$5:$EJ$44,$A812),K$30&gt;=INDEX($EG$5:$EG$44,$A812),K$30&lt;=INDEX($EI$5:$EI$44,$A812)),$A812,0),0)</f>
        <v>0</v>
      </c>
      <c r="L812" s="9">
        <f>IFERROR(IF(AND($B812&gt;=INDEX($EH$5:$EH$44,$A812),$B812&lt;=INDEX($EJ$5:$EJ$44,$A812),L$30&gt;=INDEX($EG$5:$EG$44,$A812),L$30&lt;=INDEX($EI$5:$EI$44,$A812)),$A812,0),0)</f>
        <v>0</v>
      </c>
      <c r="M812" s="9">
        <f>IFERROR(IF(AND($B812&gt;=INDEX($EH$5:$EH$44,$A812),$B812&lt;=INDEX($EJ$5:$EJ$44,$A812),M$30&gt;=INDEX($EG$5:$EG$44,$A812),M$30&lt;=INDEX($EI$5:$EI$44,$A812)),$A812,0),0)</f>
        <v>0</v>
      </c>
      <c r="N812" s="9">
        <f>IFERROR(IF(AND($B812&gt;=INDEX($EH$5:$EH$44,$A812),$B812&lt;=INDEX($EJ$5:$EJ$44,$A812),N$30&gt;=INDEX($EG$5:$EG$44,$A812),N$30&lt;=INDEX($EI$5:$EI$44,$A812)),$A812,0),0)</f>
        <v>0</v>
      </c>
      <c r="O812" s="9">
        <f>IFERROR(IF(AND($B812&gt;=INDEX($EH$5:$EH$44,$A812),$B812&lt;=INDEX($EJ$5:$EJ$44,$A812),O$30&gt;=INDEX($EG$5:$EG$44,$A812),O$30&lt;=INDEX($EI$5:$EI$44,$A812)),$A812,0),0)</f>
        <v>0</v>
      </c>
      <c r="P812" s="9">
        <f>IFERROR(IF(AND($B812&gt;=INDEX($EH$5:$EH$44,$A812),$B812&lt;=INDEX($EJ$5:$EJ$44,$A812),P$30&gt;=INDEX($EG$5:$EG$44,$A812),P$30&lt;=INDEX($EI$5:$EI$44,$A812)),$A812,0),0)</f>
        <v>0</v>
      </c>
      <c r="Q812" s="9">
        <f>IFERROR(IF(AND($B812&gt;=INDEX($EH$5:$EH$44,$A812),$B812&lt;=INDEX($EJ$5:$EJ$44,$A812),Q$30&gt;=INDEX($EG$5:$EG$44,$A812),Q$30&lt;=INDEX($EI$5:$EI$44,$A812)),$A812,0),0)</f>
        <v>0</v>
      </c>
      <c r="R812" s="9">
        <f>IFERROR(IF(AND($B812&gt;=INDEX($EH$5:$EH$44,$A812),$B812&lt;=INDEX($EJ$5:$EJ$44,$A812),R$30&gt;=INDEX($EG$5:$EG$44,$A812),R$30&lt;=INDEX($EI$5:$EI$44,$A812)),$A812,0),0)</f>
        <v>0</v>
      </c>
      <c r="S812" s="9">
        <f>IFERROR(IF(AND($B812&gt;=INDEX($EH$5:$EH$44,$A812),$B812&lt;=INDEX($EJ$5:$EJ$44,$A812),S$30&gt;=INDEX($EG$5:$EG$44,$A812),S$30&lt;=INDEX($EI$5:$EI$44,$A812)),$A812,0),0)</f>
        <v>0</v>
      </c>
      <c r="T812" s="9">
        <f>IFERROR(IF(AND($B812&gt;=INDEX($EH$5:$EH$44,$A812),$B812&lt;=INDEX($EJ$5:$EJ$44,$A812),T$30&gt;=INDEX($EG$5:$EG$44,$A812),T$30&lt;=INDEX($EI$5:$EI$44,$A812)),$A812,0),0)</f>
        <v>0</v>
      </c>
      <c r="U812" s="9">
        <f>IFERROR(IF(AND($B812&gt;=INDEX($EH$5:$EH$44,$A812),$B812&lt;=INDEX($EJ$5:$EJ$44,$A812),U$30&gt;=INDEX($EG$5:$EG$44,$A812),U$30&lt;=INDEX($EI$5:$EI$44,$A812)),$A812,0),0)</f>
        <v>0</v>
      </c>
      <c r="V812" s="9">
        <f>IFERROR(IF(AND($B812&gt;=INDEX($EH$5:$EH$44,$A812),$B812&lt;=INDEX($EJ$5:$EJ$44,$A812),V$30&gt;=INDEX($EG$5:$EG$44,$A812),V$30&lt;=INDEX($EI$5:$EI$44,$A812)),$A812,0),0)</f>
        <v>0</v>
      </c>
      <c r="W812" s="9">
        <f>IFERROR(IF(AND($B812&gt;=INDEX($EH$5:$EH$44,$A812),$B812&lt;=INDEX($EJ$5:$EJ$44,$A812),W$30&gt;=INDEX($EG$5:$EG$44,$A812),W$30&lt;=INDEX($EI$5:$EI$44,$A812)),$A812,0),0)</f>
        <v>0</v>
      </c>
      <c r="X812" s="9">
        <f>IFERROR(IF(AND($B812&gt;=INDEX($EH$5:$EH$44,$A812),$B812&lt;=INDEX($EJ$5:$EJ$44,$A812),X$30&gt;=INDEX($EG$5:$EG$44,$A812),X$30&lt;=INDEX($EI$5:$EI$44,$A812)),$A812,0),0)</f>
        <v>0</v>
      </c>
      <c r="Y812" s="9">
        <f>IFERROR(IF(AND($B812&gt;=INDEX($EH$5:$EH$44,$A812),$B812&lt;=INDEX($EJ$5:$EJ$44,$A812),Y$30&gt;=INDEX($EG$5:$EG$44,$A812),Y$30&lt;=INDEX($EI$5:$EI$44,$A812)),$A812,0),0)</f>
        <v>0</v>
      </c>
      <c r="Z812" s="9">
        <f>IFERROR(IF(AND($B812&gt;=INDEX($EH$5:$EH$44,$A812),$B812&lt;=INDEX($EJ$5:$EJ$44,$A812),Z$30&gt;=INDEX($EG$5:$EG$44,$A812),Z$30&lt;=INDEX($EI$5:$EI$44,$A812)),$A812,0),0)</f>
        <v>0</v>
      </c>
      <c r="AA812" s="9">
        <f>IFERROR(IF(AND($B812&gt;=INDEX($EH$5:$EH$44,$A812),$B812&lt;=INDEX($EJ$5:$EJ$44,$A812),AA$30&gt;=INDEX($EG$5:$EG$44,$A812),AA$30&lt;=INDEX($EI$5:$EI$44,$A812)),$A812,0),0)</f>
        <v>0</v>
      </c>
      <c r="AB812" s="9">
        <f>IFERROR(IF(AND($B812&gt;=INDEX($EH$5:$EH$44,$A812),$B812&lt;=INDEX($EJ$5:$EJ$44,$A812),AB$30&gt;=INDEX($EG$5:$EG$44,$A812),AB$30&lt;=INDEX($EI$5:$EI$44,$A812)),$A812,0),0)</f>
        <v>0</v>
      </c>
      <c r="AC812" s="9">
        <f>IFERROR(IF(AND($B812&gt;=INDEX($EH$5:$EH$44,$A812),$B812&lt;=INDEX($EJ$5:$EJ$44,$A812),AC$30&gt;=INDEX($EG$5:$EG$44,$A812),AC$30&lt;=INDEX($EI$5:$EI$44,$A812)),$A812,0),0)</f>
        <v>0</v>
      </c>
      <c r="AD812" s="9">
        <f>IFERROR(IF(AND($B812&gt;=INDEX($EH$5:$EH$44,$A812),$B812&lt;=INDEX($EJ$5:$EJ$44,$A812),AD$30&gt;=INDEX($EG$5:$EG$44,$A812),AD$30&lt;=INDEX($EI$5:$EI$44,$A812)),$A812,0),0)</f>
        <v>0</v>
      </c>
      <c r="AE812" s="9">
        <f>IFERROR(IF(AND($B812&gt;=INDEX($EH$5:$EH$44,$A812),$B812&lt;=INDEX($EJ$5:$EJ$44,$A812),AE$30&gt;=INDEX($EG$5:$EG$44,$A812),AE$30&lt;=INDEX($EI$5:$EI$44,$A812)),$A812,0),0)</f>
        <v>0</v>
      </c>
      <c r="AF812" s="9">
        <f>IFERROR(IF(AND($B812&gt;=INDEX($EH$5:$EH$44,$A812),$B812&lt;=INDEX($EJ$5:$EJ$44,$A812),AF$30&gt;=INDEX($EG$5:$EG$44,$A812),AF$30&lt;=INDEX($EI$5:$EI$44,$A812)),$A812,0),0)</f>
        <v>0</v>
      </c>
      <c r="AG812" s="9">
        <f>IFERROR(IF(AND($B812&gt;=INDEX($EH$5:$EH$44,$A812),$B812&lt;=INDEX($EJ$5:$EJ$44,$A812),AG$30&gt;=INDEX($EG$5:$EG$44,$A812),AG$30&lt;=INDEX($EI$5:$EI$44,$A812)),$A812,0),0)</f>
        <v>0</v>
      </c>
      <c r="AH812" s="9"/>
    </row>
    <row r="813" spans="1:34">
      <c r="A813" s="5">
        <f t="shared" si="102"/>
        <v>32</v>
      </c>
      <c r="B813" s="5">
        <f t="shared" si="101"/>
        <v>7</v>
      </c>
      <c r="C813" s="9">
        <f>IFERROR(IF(AND($B813&gt;=INDEX($EH$5:$EH$44,$A813),$B813&lt;=INDEX($EJ$5:$EJ$44,$A813),C$30&gt;=INDEX($EG$5:$EG$44,$A813),C$30&lt;=INDEX($EI$5:$EI$44,$A813)),$A813,0),0)</f>
        <v>0</v>
      </c>
      <c r="D813" s="9">
        <f>IFERROR(IF(AND($B813&gt;=INDEX($EH$5:$EH$44,$A813),$B813&lt;=INDEX($EJ$5:$EJ$44,$A813),D$30&gt;=INDEX($EG$5:$EG$44,$A813),D$30&lt;=INDEX($EI$5:$EI$44,$A813)),$A813,0),0)</f>
        <v>0</v>
      </c>
      <c r="E813" s="9">
        <f>IFERROR(IF(AND($B813&gt;=INDEX($EH$5:$EH$44,$A813),$B813&lt;=INDEX($EJ$5:$EJ$44,$A813),E$30&gt;=INDEX($EG$5:$EG$44,$A813),E$30&lt;=INDEX($EI$5:$EI$44,$A813)),$A813,0),0)</f>
        <v>0</v>
      </c>
      <c r="F813" s="9">
        <f>IFERROR(IF(AND($B813&gt;=INDEX($EH$5:$EH$44,$A813),$B813&lt;=INDEX($EJ$5:$EJ$44,$A813),F$30&gt;=INDEX($EG$5:$EG$44,$A813),F$30&lt;=INDEX($EI$5:$EI$44,$A813)),$A813,0),0)</f>
        <v>0</v>
      </c>
      <c r="G813" s="9">
        <f>IFERROR(IF(AND($B813&gt;=INDEX($EH$5:$EH$44,$A813),$B813&lt;=INDEX($EJ$5:$EJ$44,$A813),G$30&gt;=INDEX($EG$5:$EG$44,$A813),G$30&lt;=INDEX($EI$5:$EI$44,$A813)),$A813,0),0)</f>
        <v>0</v>
      </c>
      <c r="H813" s="9">
        <f>IFERROR(IF(AND($B813&gt;=INDEX($EH$5:$EH$44,$A813),$B813&lt;=INDEX($EJ$5:$EJ$44,$A813),H$30&gt;=INDEX($EG$5:$EG$44,$A813),H$30&lt;=INDEX($EI$5:$EI$44,$A813)),$A813,0),0)</f>
        <v>0</v>
      </c>
      <c r="I813" s="9">
        <f>IFERROR(IF(AND($B813&gt;=INDEX($EH$5:$EH$44,$A813),$B813&lt;=INDEX($EJ$5:$EJ$44,$A813),I$30&gt;=INDEX($EG$5:$EG$44,$A813),I$30&lt;=INDEX($EI$5:$EI$44,$A813)),$A813,0),0)</f>
        <v>0</v>
      </c>
      <c r="J813" s="9">
        <f>IFERROR(IF(AND($B813&gt;=INDEX($EH$5:$EH$44,$A813),$B813&lt;=INDEX($EJ$5:$EJ$44,$A813),J$30&gt;=INDEX($EG$5:$EG$44,$A813),J$30&lt;=INDEX($EI$5:$EI$44,$A813)),$A813,0),0)</f>
        <v>0</v>
      </c>
      <c r="K813" s="9">
        <f>IFERROR(IF(AND($B813&gt;=INDEX($EH$5:$EH$44,$A813),$B813&lt;=INDEX($EJ$5:$EJ$44,$A813),K$30&gt;=INDEX($EG$5:$EG$44,$A813),K$30&lt;=INDEX($EI$5:$EI$44,$A813)),$A813,0),0)</f>
        <v>0</v>
      </c>
      <c r="L813" s="9">
        <f>IFERROR(IF(AND($B813&gt;=INDEX($EH$5:$EH$44,$A813),$B813&lt;=INDEX($EJ$5:$EJ$44,$A813),L$30&gt;=INDEX($EG$5:$EG$44,$A813),L$30&lt;=INDEX($EI$5:$EI$44,$A813)),$A813,0),0)</f>
        <v>0</v>
      </c>
      <c r="M813" s="9">
        <f>IFERROR(IF(AND($B813&gt;=INDEX($EH$5:$EH$44,$A813),$B813&lt;=INDEX($EJ$5:$EJ$44,$A813),M$30&gt;=INDEX($EG$5:$EG$44,$A813),M$30&lt;=INDEX($EI$5:$EI$44,$A813)),$A813,0),0)</f>
        <v>0</v>
      </c>
      <c r="N813" s="9">
        <f>IFERROR(IF(AND($B813&gt;=INDEX($EH$5:$EH$44,$A813),$B813&lt;=INDEX($EJ$5:$EJ$44,$A813),N$30&gt;=INDEX($EG$5:$EG$44,$A813),N$30&lt;=INDEX($EI$5:$EI$44,$A813)),$A813,0),0)</f>
        <v>0</v>
      </c>
      <c r="O813" s="9">
        <f>IFERROR(IF(AND($B813&gt;=INDEX($EH$5:$EH$44,$A813),$B813&lt;=INDEX($EJ$5:$EJ$44,$A813),O$30&gt;=INDEX($EG$5:$EG$44,$A813),O$30&lt;=INDEX($EI$5:$EI$44,$A813)),$A813,0),0)</f>
        <v>0</v>
      </c>
      <c r="P813" s="9">
        <f>IFERROR(IF(AND($B813&gt;=INDEX($EH$5:$EH$44,$A813),$B813&lt;=INDEX($EJ$5:$EJ$44,$A813),P$30&gt;=INDEX($EG$5:$EG$44,$A813),P$30&lt;=INDEX($EI$5:$EI$44,$A813)),$A813,0),0)</f>
        <v>0</v>
      </c>
      <c r="Q813" s="9">
        <f>IFERROR(IF(AND($B813&gt;=INDEX($EH$5:$EH$44,$A813),$B813&lt;=INDEX($EJ$5:$EJ$44,$A813),Q$30&gt;=INDEX($EG$5:$EG$44,$A813),Q$30&lt;=INDEX($EI$5:$EI$44,$A813)),$A813,0),0)</f>
        <v>0</v>
      </c>
      <c r="R813" s="9">
        <f>IFERROR(IF(AND($B813&gt;=INDEX($EH$5:$EH$44,$A813),$B813&lt;=INDEX($EJ$5:$EJ$44,$A813),R$30&gt;=INDEX($EG$5:$EG$44,$A813),R$30&lt;=INDEX($EI$5:$EI$44,$A813)),$A813,0),0)</f>
        <v>0</v>
      </c>
      <c r="S813" s="9">
        <f>IFERROR(IF(AND($B813&gt;=INDEX($EH$5:$EH$44,$A813),$B813&lt;=INDEX($EJ$5:$EJ$44,$A813),S$30&gt;=INDEX($EG$5:$EG$44,$A813),S$30&lt;=INDEX($EI$5:$EI$44,$A813)),$A813,0),0)</f>
        <v>0</v>
      </c>
      <c r="T813" s="9">
        <f>IFERROR(IF(AND($B813&gt;=INDEX($EH$5:$EH$44,$A813),$B813&lt;=INDEX($EJ$5:$EJ$44,$A813),T$30&gt;=INDEX($EG$5:$EG$44,$A813),T$30&lt;=INDEX($EI$5:$EI$44,$A813)),$A813,0),0)</f>
        <v>0</v>
      </c>
      <c r="U813" s="9">
        <f>IFERROR(IF(AND($B813&gt;=INDEX($EH$5:$EH$44,$A813),$B813&lt;=INDEX($EJ$5:$EJ$44,$A813),U$30&gt;=INDEX($EG$5:$EG$44,$A813),U$30&lt;=INDEX($EI$5:$EI$44,$A813)),$A813,0),0)</f>
        <v>0</v>
      </c>
      <c r="V813" s="9">
        <f>IFERROR(IF(AND($B813&gt;=INDEX($EH$5:$EH$44,$A813),$B813&lt;=INDEX($EJ$5:$EJ$44,$A813),V$30&gt;=INDEX($EG$5:$EG$44,$A813),V$30&lt;=INDEX($EI$5:$EI$44,$A813)),$A813,0),0)</f>
        <v>0</v>
      </c>
      <c r="W813" s="9">
        <f>IFERROR(IF(AND($B813&gt;=INDEX($EH$5:$EH$44,$A813),$B813&lt;=INDEX($EJ$5:$EJ$44,$A813),W$30&gt;=INDEX($EG$5:$EG$44,$A813),W$30&lt;=INDEX($EI$5:$EI$44,$A813)),$A813,0),0)</f>
        <v>0</v>
      </c>
      <c r="X813" s="9">
        <f>IFERROR(IF(AND($B813&gt;=INDEX($EH$5:$EH$44,$A813),$B813&lt;=INDEX($EJ$5:$EJ$44,$A813),X$30&gt;=INDEX($EG$5:$EG$44,$A813),X$30&lt;=INDEX($EI$5:$EI$44,$A813)),$A813,0),0)</f>
        <v>0</v>
      </c>
      <c r="Y813" s="9">
        <f>IFERROR(IF(AND($B813&gt;=INDEX($EH$5:$EH$44,$A813),$B813&lt;=INDEX($EJ$5:$EJ$44,$A813),Y$30&gt;=INDEX($EG$5:$EG$44,$A813),Y$30&lt;=INDEX($EI$5:$EI$44,$A813)),$A813,0),0)</f>
        <v>0</v>
      </c>
      <c r="Z813" s="9">
        <f>IFERROR(IF(AND($B813&gt;=INDEX($EH$5:$EH$44,$A813),$B813&lt;=INDEX($EJ$5:$EJ$44,$A813),Z$30&gt;=INDEX($EG$5:$EG$44,$A813),Z$30&lt;=INDEX($EI$5:$EI$44,$A813)),$A813,0),0)</f>
        <v>0</v>
      </c>
      <c r="AA813" s="9">
        <f>IFERROR(IF(AND($B813&gt;=INDEX($EH$5:$EH$44,$A813),$B813&lt;=INDEX($EJ$5:$EJ$44,$A813),AA$30&gt;=INDEX($EG$5:$EG$44,$A813),AA$30&lt;=INDEX($EI$5:$EI$44,$A813)),$A813,0),0)</f>
        <v>0</v>
      </c>
      <c r="AB813" s="9">
        <f>IFERROR(IF(AND($B813&gt;=INDEX($EH$5:$EH$44,$A813),$B813&lt;=INDEX($EJ$5:$EJ$44,$A813),AB$30&gt;=INDEX($EG$5:$EG$44,$A813),AB$30&lt;=INDEX($EI$5:$EI$44,$A813)),$A813,0),0)</f>
        <v>0</v>
      </c>
      <c r="AC813" s="9">
        <f>IFERROR(IF(AND($B813&gt;=INDEX($EH$5:$EH$44,$A813),$B813&lt;=INDEX($EJ$5:$EJ$44,$A813),AC$30&gt;=INDEX($EG$5:$EG$44,$A813),AC$30&lt;=INDEX($EI$5:$EI$44,$A813)),$A813,0),0)</f>
        <v>0</v>
      </c>
      <c r="AD813" s="9">
        <f>IFERROR(IF(AND($B813&gt;=INDEX($EH$5:$EH$44,$A813),$B813&lt;=INDEX($EJ$5:$EJ$44,$A813),AD$30&gt;=INDEX($EG$5:$EG$44,$A813),AD$30&lt;=INDEX($EI$5:$EI$44,$A813)),$A813,0),0)</f>
        <v>0</v>
      </c>
      <c r="AE813" s="9">
        <f>IFERROR(IF(AND($B813&gt;=INDEX($EH$5:$EH$44,$A813),$B813&lt;=INDEX($EJ$5:$EJ$44,$A813),AE$30&gt;=INDEX($EG$5:$EG$44,$A813),AE$30&lt;=INDEX($EI$5:$EI$44,$A813)),$A813,0),0)</f>
        <v>0</v>
      </c>
      <c r="AF813" s="9">
        <f>IFERROR(IF(AND($B813&gt;=INDEX($EH$5:$EH$44,$A813),$B813&lt;=INDEX($EJ$5:$EJ$44,$A813),AF$30&gt;=INDEX($EG$5:$EG$44,$A813),AF$30&lt;=INDEX($EI$5:$EI$44,$A813)),$A813,0),0)</f>
        <v>0</v>
      </c>
      <c r="AG813" s="9">
        <f>IFERROR(IF(AND($B813&gt;=INDEX($EH$5:$EH$44,$A813),$B813&lt;=INDEX($EJ$5:$EJ$44,$A813),AG$30&gt;=INDEX($EG$5:$EG$44,$A813),AG$30&lt;=INDEX($EI$5:$EI$44,$A813)),$A813,0),0)</f>
        <v>0</v>
      </c>
      <c r="AH813" s="9"/>
    </row>
    <row r="814" spans="1:34">
      <c r="A814" s="5">
        <f t="shared" si="102"/>
        <v>32</v>
      </c>
      <c r="B814" s="5">
        <f t="shared" si="101"/>
        <v>8</v>
      </c>
      <c r="C814" s="9">
        <f>IFERROR(IF(AND($B814&gt;=INDEX($EH$5:$EH$44,$A814),$B814&lt;=INDEX($EJ$5:$EJ$44,$A814),C$30&gt;=INDEX($EG$5:$EG$44,$A814),C$30&lt;=INDEX($EI$5:$EI$44,$A814)),$A814,0),0)</f>
        <v>0</v>
      </c>
      <c r="D814" s="9">
        <f>IFERROR(IF(AND($B814&gt;=INDEX($EH$5:$EH$44,$A814),$B814&lt;=INDEX($EJ$5:$EJ$44,$A814),D$30&gt;=INDEX($EG$5:$EG$44,$A814),D$30&lt;=INDEX($EI$5:$EI$44,$A814)),$A814,0),0)</f>
        <v>0</v>
      </c>
      <c r="E814" s="9">
        <f>IFERROR(IF(AND($B814&gt;=INDEX($EH$5:$EH$44,$A814),$B814&lt;=INDEX($EJ$5:$EJ$44,$A814),E$30&gt;=INDEX($EG$5:$EG$44,$A814),E$30&lt;=INDEX($EI$5:$EI$44,$A814)),$A814,0),0)</f>
        <v>0</v>
      </c>
      <c r="F814" s="9">
        <f>IFERROR(IF(AND($B814&gt;=INDEX($EH$5:$EH$44,$A814),$B814&lt;=INDEX($EJ$5:$EJ$44,$A814),F$30&gt;=INDEX($EG$5:$EG$44,$A814),F$30&lt;=INDEX($EI$5:$EI$44,$A814)),$A814,0),0)</f>
        <v>0</v>
      </c>
      <c r="G814" s="9">
        <f>IFERROR(IF(AND($B814&gt;=INDEX($EH$5:$EH$44,$A814),$B814&lt;=INDEX($EJ$5:$EJ$44,$A814),G$30&gt;=INDEX($EG$5:$EG$44,$A814),G$30&lt;=INDEX($EI$5:$EI$44,$A814)),$A814,0),0)</f>
        <v>0</v>
      </c>
      <c r="H814" s="9">
        <f>IFERROR(IF(AND($B814&gt;=INDEX($EH$5:$EH$44,$A814),$B814&lt;=INDEX($EJ$5:$EJ$44,$A814),H$30&gt;=INDEX($EG$5:$EG$44,$A814),H$30&lt;=INDEX($EI$5:$EI$44,$A814)),$A814,0),0)</f>
        <v>0</v>
      </c>
      <c r="I814" s="9">
        <f>IFERROR(IF(AND($B814&gt;=INDEX($EH$5:$EH$44,$A814),$B814&lt;=INDEX($EJ$5:$EJ$44,$A814),I$30&gt;=INDEX($EG$5:$EG$44,$A814),I$30&lt;=INDEX($EI$5:$EI$44,$A814)),$A814,0),0)</f>
        <v>0</v>
      </c>
      <c r="J814" s="9">
        <f>IFERROR(IF(AND($B814&gt;=INDEX($EH$5:$EH$44,$A814),$B814&lt;=INDEX($EJ$5:$EJ$44,$A814),J$30&gt;=INDEX($EG$5:$EG$44,$A814),J$30&lt;=INDEX($EI$5:$EI$44,$A814)),$A814,0),0)</f>
        <v>0</v>
      </c>
      <c r="K814" s="9">
        <f>IFERROR(IF(AND($B814&gt;=INDEX($EH$5:$EH$44,$A814),$B814&lt;=INDEX($EJ$5:$EJ$44,$A814),K$30&gt;=INDEX($EG$5:$EG$44,$A814),K$30&lt;=INDEX($EI$5:$EI$44,$A814)),$A814,0),0)</f>
        <v>0</v>
      </c>
      <c r="L814" s="9">
        <f>IFERROR(IF(AND($B814&gt;=INDEX($EH$5:$EH$44,$A814),$B814&lt;=INDEX($EJ$5:$EJ$44,$A814),L$30&gt;=INDEX($EG$5:$EG$44,$A814),L$30&lt;=INDEX($EI$5:$EI$44,$A814)),$A814,0),0)</f>
        <v>0</v>
      </c>
      <c r="M814" s="9">
        <f>IFERROR(IF(AND($B814&gt;=INDEX($EH$5:$EH$44,$A814),$B814&lt;=INDEX($EJ$5:$EJ$44,$A814),M$30&gt;=INDEX($EG$5:$EG$44,$A814),M$30&lt;=INDEX($EI$5:$EI$44,$A814)),$A814,0),0)</f>
        <v>0</v>
      </c>
      <c r="N814" s="9">
        <f>IFERROR(IF(AND($B814&gt;=INDEX($EH$5:$EH$44,$A814),$B814&lt;=INDEX($EJ$5:$EJ$44,$A814),N$30&gt;=INDEX($EG$5:$EG$44,$A814),N$30&lt;=INDEX($EI$5:$EI$44,$A814)),$A814,0),0)</f>
        <v>0</v>
      </c>
      <c r="O814" s="9">
        <f>IFERROR(IF(AND($B814&gt;=INDEX($EH$5:$EH$44,$A814),$B814&lt;=INDEX($EJ$5:$EJ$44,$A814),O$30&gt;=INDEX($EG$5:$EG$44,$A814),O$30&lt;=INDEX($EI$5:$EI$44,$A814)),$A814,0),0)</f>
        <v>0</v>
      </c>
      <c r="P814" s="9">
        <f>IFERROR(IF(AND($B814&gt;=INDEX($EH$5:$EH$44,$A814),$B814&lt;=INDEX($EJ$5:$EJ$44,$A814),P$30&gt;=INDEX($EG$5:$EG$44,$A814),P$30&lt;=INDEX($EI$5:$EI$44,$A814)),$A814,0),0)</f>
        <v>0</v>
      </c>
      <c r="Q814" s="9">
        <f>IFERROR(IF(AND($B814&gt;=INDEX($EH$5:$EH$44,$A814),$B814&lt;=INDEX($EJ$5:$EJ$44,$A814),Q$30&gt;=INDEX($EG$5:$EG$44,$A814),Q$30&lt;=INDEX($EI$5:$EI$44,$A814)),$A814,0),0)</f>
        <v>0</v>
      </c>
      <c r="R814" s="9">
        <f>IFERROR(IF(AND($B814&gt;=INDEX($EH$5:$EH$44,$A814),$B814&lt;=INDEX($EJ$5:$EJ$44,$A814),R$30&gt;=INDEX($EG$5:$EG$44,$A814),R$30&lt;=INDEX($EI$5:$EI$44,$A814)),$A814,0),0)</f>
        <v>0</v>
      </c>
      <c r="S814" s="9">
        <f>IFERROR(IF(AND($B814&gt;=INDEX($EH$5:$EH$44,$A814),$B814&lt;=INDEX($EJ$5:$EJ$44,$A814),S$30&gt;=INDEX($EG$5:$EG$44,$A814),S$30&lt;=INDEX($EI$5:$EI$44,$A814)),$A814,0),0)</f>
        <v>0</v>
      </c>
      <c r="T814" s="9">
        <f>IFERROR(IF(AND($B814&gt;=INDEX($EH$5:$EH$44,$A814),$B814&lt;=INDEX($EJ$5:$EJ$44,$A814),T$30&gt;=INDEX($EG$5:$EG$44,$A814),T$30&lt;=INDEX($EI$5:$EI$44,$A814)),$A814,0),0)</f>
        <v>0</v>
      </c>
      <c r="U814" s="9">
        <f>IFERROR(IF(AND($B814&gt;=INDEX($EH$5:$EH$44,$A814),$B814&lt;=INDEX($EJ$5:$EJ$44,$A814),U$30&gt;=INDEX($EG$5:$EG$44,$A814),U$30&lt;=INDEX($EI$5:$EI$44,$A814)),$A814,0),0)</f>
        <v>0</v>
      </c>
      <c r="V814" s="9">
        <f>IFERROR(IF(AND($B814&gt;=INDEX($EH$5:$EH$44,$A814),$B814&lt;=INDEX($EJ$5:$EJ$44,$A814),V$30&gt;=INDEX($EG$5:$EG$44,$A814),V$30&lt;=INDEX($EI$5:$EI$44,$A814)),$A814,0),0)</f>
        <v>0</v>
      </c>
      <c r="W814" s="9">
        <f>IFERROR(IF(AND($B814&gt;=INDEX($EH$5:$EH$44,$A814),$B814&lt;=INDEX($EJ$5:$EJ$44,$A814),W$30&gt;=INDEX($EG$5:$EG$44,$A814),W$30&lt;=INDEX($EI$5:$EI$44,$A814)),$A814,0),0)</f>
        <v>0</v>
      </c>
      <c r="X814" s="9">
        <f>IFERROR(IF(AND($B814&gt;=INDEX($EH$5:$EH$44,$A814),$B814&lt;=INDEX($EJ$5:$EJ$44,$A814),X$30&gt;=INDEX($EG$5:$EG$44,$A814),X$30&lt;=INDEX($EI$5:$EI$44,$A814)),$A814,0),0)</f>
        <v>0</v>
      </c>
      <c r="Y814" s="9">
        <f>IFERROR(IF(AND($B814&gt;=INDEX($EH$5:$EH$44,$A814),$B814&lt;=INDEX($EJ$5:$EJ$44,$A814),Y$30&gt;=INDEX($EG$5:$EG$44,$A814),Y$30&lt;=INDEX($EI$5:$EI$44,$A814)),$A814,0),0)</f>
        <v>0</v>
      </c>
      <c r="Z814" s="9">
        <f>IFERROR(IF(AND($B814&gt;=INDEX($EH$5:$EH$44,$A814),$B814&lt;=INDEX($EJ$5:$EJ$44,$A814),Z$30&gt;=INDEX($EG$5:$EG$44,$A814),Z$30&lt;=INDEX($EI$5:$EI$44,$A814)),$A814,0),0)</f>
        <v>0</v>
      </c>
      <c r="AA814" s="9">
        <f>IFERROR(IF(AND($B814&gt;=INDEX($EH$5:$EH$44,$A814),$B814&lt;=INDEX($EJ$5:$EJ$44,$A814),AA$30&gt;=INDEX($EG$5:$EG$44,$A814),AA$30&lt;=INDEX($EI$5:$EI$44,$A814)),$A814,0),0)</f>
        <v>0</v>
      </c>
      <c r="AB814" s="9">
        <f>IFERROR(IF(AND($B814&gt;=INDEX($EH$5:$EH$44,$A814),$B814&lt;=INDEX($EJ$5:$EJ$44,$A814),AB$30&gt;=INDEX($EG$5:$EG$44,$A814),AB$30&lt;=INDEX($EI$5:$EI$44,$A814)),$A814,0),0)</f>
        <v>0</v>
      </c>
      <c r="AC814" s="9">
        <f>IFERROR(IF(AND($B814&gt;=INDEX($EH$5:$EH$44,$A814),$B814&lt;=INDEX($EJ$5:$EJ$44,$A814),AC$30&gt;=INDEX($EG$5:$EG$44,$A814),AC$30&lt;=INDEX($EI$5:$EI$44,$A814)),$A814,0),0)</f>
        <v>0</v>
      </c>
      <c r="AD814" s="9">
        <f>IFERROR(IF(AND($B814&gt;=INDEX($EH$5:$EH$44,$A814),$B814&lt;=INDEX($EJ$5:$EJ$44,$A814),AD$30&gt;=INDEX($EG$5:$EG$44,$A814),AD$30&lt;=INDEX($EI$5:$EI$44,$A814)),$A814,0),0)</f>
        <v>0</v>
      </c>
      <c r="AE814" s="9">
        <f>IFERROR(IF(AND($B814&gt;=INDEX($EH$5:$EH$44,$A814),$B814&lt;=INDEX($EJ$5:$EJ$44,$A814),AE$30&gt;=INDEX($EG$5:$EG$44,$A814),AE$30&lt;=INDEX($EI$5:$EI$44,$A814)),$A814,0),0)</f>
        <v>0</v>
      </c>
      <c r="AF814" s="9">
        <f>IFERROR(IF(AND($B814&gt;=INDEX($EH$5:$EH$44,$A814),$B814&lt;=INDEX($EJ$5:$EJ$44,$A814),AF$30&gt;=INDEX($EG$5:$EG$44,$A814),AF$30&lt;=INDEX($EI$5:$EI$44,$A814)),$A814,0),0)</f>
        <v>0</v>
      </c>
      <c r="AG814" s="9">
        <f>IFERROR(IF(AND($B814&gt;=INDEX($EH$5:$EH$44,$A814),$B814&lt;=INDEX($EJ$5:$EJ$44,$A814),AG$30&gt;=INDEX($EG$5:$EG$44,$A814),AG$30&lt;=INDEX($EI$5:$EI$44,$A814)),$A814,0),0)</f>
        <v>0</v>
      </c>
      <c r="AH814" s="9"/>
    </row>
    <row r="815" spans="1:34">
      <c r="A815" s="5">
        <f t="shared" si="102"/>
        <v>32</v>
      </c>
      <c r="B815" s="5">
        <f t="shared" si="101"/>
        <v>9</v>
      </c>
      <c r="C815" s="9">
        <f>IFERROR(IF(AND($B815&gt;=INDEX($EH$5:$EH$44,$A815),$B815&lt;=INDEX($EJ$5:$EJ$44,$A815),C$30&gt;=INDEX($EG$5:$EG$44,$A815),C$30&lt;=INDEX($EI$5:$EI$44,$A815)),$A815,0),0)</f>
        <v>0</v>
      </c>
      <c r="D815" s="9">
        <f>IFERROR(IF(AND($B815&gt;=INDEX($EH$5:$EH$44,$A815),$B815&lt;=INDEX($EJ$5:$EJ$44,$A815),D$30&gt;=INDEX($EG$5:$EG$44,$A815),D$30&lt;=INDEX($EI$5:$EI$44,$A815)),$A815,0),0)</f>
        <v>0</v>
      </c>
      <c r="E815" s="9">
        <f>IFERROR(IF(AND($B815&gt;=INDEX($EH$5:$EH$44,$A815),$B815&lt;=INDEX($EJ$5:$EJ$44,$A815),E$30&gt;=INDEX($EG$5:$EG$44,$A815),E$30&lt;=INDEX($EI$5:$EI$44,$A815)),$A815,0),0)</f>
        <v>0</v>
      </c>
      <c r="F815" s="9">
        <f>IFERROR(IF(AND($B815&gt;=INDEX($EH$5:$EH$44,$A815),$B815&lt;=INDEX($EJ$5:$EJ$44,$A815),F$30&gt;=INDEX($EG$5:$EG$44,$A815),F$30&lt;=INDEX($EI$5:$EI$44,$A815)),$A815,0),0)</f>
        <v>0</v>
      </c>
      <c r="G815" s="9">
        <f>IFERROR(IF(AND($B815&gt;=INDEX($EH$5:$EH$44,$A815),$B815&lt;=INDEX($EJ$5:$EJ$44,$A815),G$30&gt;=INDEX($EG$5:$EG$44,$A815),G$30&lt;=INDEX($EI$5:$EI$44,$A815)),$A815,0),0)</f>
        <v>0</v>
      </c>
      <c r="H815" s="9">
        <f>IFERROR(IF(AND($B815&gt;=INDEX($EH$5:$EH$44,$A815),$B815&lt;=INDEX($EJ$5:$EJ$44,$A815),H$30&gt;=INDEX($EG$5:$EG$44,$A815),H$30&lt;=INDEX($EI$5:$EI$44,$A815)),$A815,0),0)</f>
        <v>0</v>
      </c>
      <c r="I815" s="9">
        <f>IFERROR(IF(AND($B815&gt;=INDEX($EH$5:$EH$44,$A815),$B815&lt;=INDEX($EJ$5:$EJ$44,$A815),I$30&gt;=INDEX($EG$5:$EG$44,$A815),I$30&lt;=INDEX($EI$5:$EI$44,$A815)),$A815,0),0)</f>
        <v>0</v>
      </c>
      <c r="J815" s="9">
        <f>IFERROR(IF(AND($B815&gt;=INDEX($EH$5:$EH$44,$A815),$B815&lt;=INDEX($EJ$5:$EJ$44,$A815),J$30&gt;=INDEX($EG$5:$EG$44,$A815),J$30&lt;=INDEX($EI$5:$EI$44,$A815)),$A815,0),0)</f>
        <v>0</v>
      </c>
      <c r="K815" s="9">
        <f>IFERROR(IF(AND($B815&gt;=INDEX($EH$5:$EH$44,$A815),$B815&lt;=INDEX($EJ$5:$EJ$44,$A815),K$30&gt;=INDEX($EG$5:$EG$44,$A815),K$30&lt;=INDEX($EI$5:$EI$44,$A815)),$A815,0),0)</f>
        <v>0</v>
      </c>
      <c r="L815" s="9">
        <f>IFERROR(IF(AND($B815&gt;=INDEX($EH$5:$EH$44,$A815),$B815&lt;=INDEX($EJ$5:$EJ$44,$A815),L$30&gt;=INDEX($EG$5:$EG$44,$A815),L$30&lt;=INDEX($EI$5:$EI$44,$A815)),$A815,0),0)</f>
        <v>0</v>
      </c>
      <c r="M815" s="9">
        <f>IFERROR(IF(AND($B815&gt;=INDEX($EH$5:$EH$44,$A815),$B815&lt;=INDEX($EJ$5:$EJ$44,$A815),M$30&gt;=INDEX($EG$5:$EG$44,$A815),M$30&lt;=INDEX($EI$5:$EI$44,$A815)),$A815,0),0)</f>
        <v>0</v>
      </c>
      <c r="N815" s="9">
        <f>IFERROR(IF(AND($B815&gt;=INDEX($EH$5:$EH$44,$A815),$B815&lt;=INDEX($EJ$5:$EJ$44,$A815),N$30&gt;=INDEX($EG$5:$EG$44,$A815),N$30&lt;=INDEX($EI$5:$EI$44,$A815)),$A815,0),0)</f>
        <v>0</v>
      </c>
      <c r="O815" s="9">
        <f>IFERROR(IF(AND($B815&gt;=INDEX($EH$5:$EH$44,$A815),$B815&lt;=INDEX($EJ$5:$EJ$44,$A815),O$30&gt;=INDEX($EG$5:$EG$44,$A815),O$30&lt;=INDEX($EI$5:$EI$44,$A815)),$A815,0),0)</f>
        <v>0</v>
      </c>
      <c r="P815" s="9">
        <f>IFERROR(IF(AND($B815&gt;=INDEX($EH$5:$EH$44,$A815),$B815&lt;=INDEX($EJ$5:$EJ$44,$A815),P$30&gt;=INDEX($EG$5:$EG$44,$A815),P$30&lt;=INDEX($EI$5:$EI$44,$A815)),$A815,0),0)</f>
        <v>0</v>
      </c>
      <c r="Q815" s="9">
        <f>IFERROR(IF(AND($B815&gt;=INDEX($EH$5:$EH$44,$A815),$B815&lt;=INDEX($EJ$5:$EJ$44,$A815),Q$30&gt;=INDEX($EG$5:$EG$44,$A815),Q$30&lt;=INDEX($EI$5:$EI$44,$A815)),$A815,0),0)</f>
        <v>0</v>
      </c>
      <c r="R815" s="9">
        <f>IFERROR(IF(AND($B815&gt;=INDEX($EH$5:$EH$44,$A815),$B815&lt;=INDEX($EJ$5:$EJ$44,$A815),R$30&gt;=INDEX($EG$5:$EG$44,$A815),R$30&lt;=INDEX($EI$5:$EI$44,$A815)),$A815,0),0)</f>
        <v>0</v>
      </c>
      <c r="S815" s="9">
        <f>IFERROR(IF(AND($B815&gt;=INDEX($EH$5:$EH$44,$A815),$B815&lt;=INDEX($EJ$5:$EJ$44,$A815),S$30&gt;=INDEX($EG$5:$EG$44,$A815),S$30&lt;=INDEX($EI$5:$EI$44,$A815)),$A815,0),0)</f>
        <v>0</v>
      </c>
      <c r="T815" s="9">
        <f>IFERROR(IF(AND($B815&gt;=INDEX($EH$5:$EH$44,$A815),$B815&lt;=INDEX($EJ$5:$EJ$44,$A815),T$30&gt;=INDEX($EG$5:$EG$44,$A815),T$30&lt;=INDEX($EI$5:$EI$44,$A815)),$A815,0),0)</f>
        <v>0</v>
      </c>
      <c r="U815" s="9">
        <f>IFERROR(IF(AND($B815&gt;=INDEX($EH$5:$EH$44,$A815),$B815&lt;=INDEX($EJ$5:$EJ$44,$A815),U$30&gt;=INDEX($EG$5:$EG$44,$A815),U$30&lt;=INDEX($EI$5:$EI$44,$A815)),$A815,0),0)</f>
        <v>0</v>
      </c>
      <c r="V815" s="9">
        <f>IFERROR(IF(AND($B815&gt;=INDEX($EH$5:$EH$44,$A815),$B815&lt;=INDEX($EJ$5:$EJ$44,$A815),V$30&gt;=INDEX($EG$5:$EG$44,$A815),V$30&lt;=INDEX($EI$5:$EI$44,$A815)),$A815,0),0)</f>
        <v>0</v>
      </c>
      <c r="W815" s="9">
        <f>IFERROR(IF(AND($B815&gt;=INDEX($EH$5:$EH$44,$A815),$B815&lt;=INDEX($EJ$5:$EJ$44,$A815),W$30&gt;=INDEX($EG$5:$EG$44,$A815),W$30&lt;=INDEX($EI$5:$EI$44,$A815)),$A815,0),0)</f>
        <v>0</v>
      </c>
      <c r="X815" s="9">
        <f>IFERROR(IF(AND($B815&gt;=INDEX($EH$5:$EH$44,$A815),$B815&lt;=INDEX($EJ$5:$EJ$44,$A815),X$30&gt;=INDEX($EG$5:$EG$44,$A815),X$30&lt;=INDEX($EI$5:$EI$44,$A815)),$A815,0),0)</f>
        <v>0</v>
      </c>
      <c r="Y815" s="9">
        <f>IFERROR(IF(AND($B815&gt;=INDEX($EH$5:$EH$44,$A815),$B815&lt;=INDEX($EJ$5:$EJ$44,$A815),Y$30&gt;=INDEX($EG$5:$EG$44,$A815),Y$30&lt;=INDEX($EI$5:$EI$44,$A815)),$A815,0),0)</f>
        <v>0</v>
      </c>
      <c r="Z815" s="9">
        <f>IFERROR(IF(AND($B815&gt;=INDEX($EH$5:$EH$44,$A815),$B815&lt;=INDEX($EJ$5:$EJ$44,$A815),Z$30&gt;=INDEX($EG$5:$EG$44,$A815),Z$30&lt;=INDEX($EI$5:$EI$44,$A815)),$A815,0),0)</f>
        <v>0</v>
      </c>
      <c r="AA815" s="9">
        <f>IFERROR(IF(AND($B815&gt;=INDEX($EH$5:$EH$44,$A815),$B815&lt;=INDEX($EJ$5:$EJ$44,$A815),AA$30&gt;=INDEX($EG$5:$EG$44,$A815),AA$30&lt;=INDEX($EI$5:$EI$44,$A815)),$A815,0),0)</f>
        <v>0</v>
      </c>
      <c r="AB815" s="9">
        <f>IFERROR(IF(AND($B815&gt;=INDEX($EH$5:$EH$44,$A815),$B815&lt;=INDEX($EJ$5:$EJ$44,$A815),AB$30&gt;=INDEX($EG$5:$EG$44,$A815),AB$30&lt;=INDEX($EI$5:$EI$44,$A815)),$A815,0),0)</f>
        <v>0</v>
      </c>
      <c r="AC815" s="9">
        <f>IFERROR(IF(AND($B815&gt;=INDEX($EH$5:$EH$44,$A815),$B815&lt;=INDEX($EJ$5:$EJ$44,$A815),AC$30&gt;=INDEX($EG$5:$EG$44,$A815),AC$30&lt;=INDEX($EI$5:$EI$44,$A815)),$A815,0),0)</f>
        <v>0</v>
      </c>
      <c r="AD815" s="9">
        <f>IFERROR(IF(AND($B815&gt;=INDEX($EH$5:$EH$44,$A815),$B815&lt;=INDEX($EJ$5:$EJ$44,$A815),AD$30&gt;=INDEX($EG$5:$EG$44,$A815),AD$30&lt;=INDEX($EI$5:$EI$44,$A815)),$A815,0),0)</f>
        <v>0</v>
      </c>
      <c r="AE815" s="9">
        <f>IFERROR(IF(AND($B815&gt;=INDEX($EH$5:$EH$44,$A815),$B815&lt;=INDEX($EJ$5:$EJ$44,$A815),AE$30&gt;=INDEX($EG$5:$EG$44,$A815),AE$30&lt;=INDEX($EI$5:$EI$44,$A815)),$A815,0),0)</f>
        <v>0</v>
      </c>
      <c r="AF815" s="9">
        <f>IFERROR(IF(AND($B815&gt;=INDEX($EH$5:$EH$44,$A815),$B815&lt;=INDEX($EJ$5:$EJ$44,$A815),AF$30&gt;=INDEX($EG$5:$EG$44,$A815),AF$30&lt;=INDEX($EI$5:$EI$44,$A815)),$A815,0),0)</f>
        <v>0</v>
      </c>
      <c r="AG815" s="9">
        <f>IFERROR(IF(AND($B815&gt;=INDEX($EH$5:$EH$44,$A815),$B815&lt;=INDEX($EJ$5:$EJ$44,$A815),AG$30&gt;=INDEX($EG$5:$EG$44,$A815),AG$30&lt;=INDEX($EI$5:$EI$44,$A815)),$A815,0),0)</f>
        <v>0</v>
      </c>
      <c r="AH815" s="9"/>
    </row>
    <row r="816" spans="1:34">
      <c r="A816" s="5">
        <f t="shared" si="102"/>
        <v>32</v>
      </c>
      <c r="B816" s="5">
        <f t="shared" si="101"/>
        <v>10</v>
      </c>
      <c r="C816" s="9">
        <f>IFERROR(IF(AND($B816&gt;=INDEX($EH$5:$EH$44,$A816),$B816&lt;=INDEX($EJ$5:$EJ$44,$A816),C$30&gt;=INDEX($EG$5:$EG$44,$A816),C$30&lt;=INDEX($EI$5:$EI$44,$A816)),$A816,0),0)</f>
        <v>0</v>
      </c>
      <c r="D816" s="9">
        <f>IFERROR(IF(AND($B816&gt;=INDEX($EH$5:$EH$44,$A816),$B816&lt;=INDEX($EJ$5:$EJ$44,$A816),D$30&gt;=INDEX($EG$5:$EG$44,$A816),D$30&lt;=INDEX($EI$5:$EI$44,$A816)),$A816,0),0)</f>
        <v>0</v>
      </c>
      <c r="E816" s="9">
        <f>IFERROR(IF(AND($B816&gt;=INDEX($EH$5:$EH$44,$A816),$B816&lt;=INDEX($EJ$5:$EJ$44,$A816),E$30&gt;=INDEX($EG$5:$EG$44,$A816),E$30&lt;=INDEX($EI$5:$EI$44,$A816)),$A816,0),0)</f>
        <v>0</v>
      </c>
      <c r="F816" s="9">
        <f>IFERROR(IF(AND($B816&gt;=INDEX($EH$5:$EH$44,$A816),$B816&lt;=INDEX($EJ$5:$EJ$44,$A816),F$30&gt;=INDEX($EG$5:$EG$44,$A816),F$30&lt;=INDEX($EI$5:$EI$44,$A816)),$A816,0),0)</f>
        <v>0</v>
      </c>
      <c r="G816" s="9">
        <f>IFERROR(IF(AND($B816&gt;=INDEX($EH$5:$EH$44,$A816),$B816&lt;=INDEX($EJ$5:$EJ$44,$A816),G$30&gt;=INDEX($EG$5:$EG$44,$A816),G$30&lt;=INDEX($EI$5:$EI$44,$A816)),$A816,0),0)</f>
        <v>0</v>
      </c>
      <c r="H816" s="9">
        <f>IFERROR(IF(AND($B816&gt;=INDEX($EH$5:$EH$44,$A816),$B816&lt;=INDEX($EJ$5:$EJ$44,$A816),H$30&gt;=INDEX($EG$5:$EG$44,$A816),H$30&lt;=INDEX($EI$5:$EI$44,$A816)),$A816,0),0)</f>
        <v>0</v>
      </c>
      <c r="I816" s="9">
        <f>IFERROR(IF(AND($B816&gt;=INDEX($EH$5:$EH$44,$A816),$B816&lt;=INDEX($EJ$5:$EJ$44,$A816),I$30&gt;=INDEX($EG$5:$EG$44,$A816),I$30&lt;=INDEX($EI$5:$EI$44,$A816)),$A816,0),0)</f>
        <v>0</v>
      </c>
      <c r="J816" s="9">
        <f>IFERROR(IF(AND($B816&gt;=INDEX($EH$5:$EH$44,$A816),$B816&lt;=INDEX($EJ$5:$EJ$44,$A816),J$30&gt;=INDEX($EG$5:$EG$44,$A816),J$30&lt;=INDEX($EI$5:$EI$44,$A816)),$A816,0),0)</f>
        <v>0</v>
      </c>
      <c r="K816" s="9">
        <f>IFERROR(IF(AND($B816&gt;=INDEX($EH$5:$EH$44,$A816),$B816&lt;=INDEX($EJ$5:$EJ$44,$A816),K$30&gt;=INDEX($EG$5:$EG$44,$A816),K$30&lt;=INDEX($EI$5:$EI$44,$A816)),$A816,0),0)</f>
        <v>0</v>
      </c>
      <c r="L816" s="9">
        <f>IFERROR(IF(AND($B816&gt;=INDEX($EH$5:$EH$44,$A816),$B816&lt;=INDEX($EJ$5:$EJ$44,$A816),L$30&gt;=INDEX($EG$5:$EG$44,$A816),L$30&lt;=INDEX($EI$5:$EI$44,$A816)),$A816,0),0)</f>
        <v>0</v>
      </c>
      <c r="M816" s="9">
        <f>IFERROR(IF(AND($B816&gt;=INDEX($EH$5:$EH$44,$A816),$B816&lt;=INDEX($EJ$5:$EJ$44,$A816),M$30&gt;=INDEX($EG$5:$EG$44,$A816),M$30&lt;=INDEX($EI$5:$EI$44,$A816)),$A816,0),0)</f>
        <v>0</v>
      </c>
      <c r="N816" s="9">
        <f>IFERROR(IF(AND($B816&gt;=INDEX($EH$5:$EH$44,$A816),$B816&lt;=INDEX($EJ$5:$EJ$44,$A816),N$30&gt;=INDEX($EG$5:$EG$44,$A816),N$30&lt;=INDEX($EI$5:$EI$44,$A816)),$A816,0),0)</f>
        <v>0</v>
      </c>
      <c r="O816" s="9">
        <f>IFERROR(IF(AND($B816&gt;=INDEX($EH$5:$EH$44,$A816),$B816&lt;=INDEX($EJ$5:$EJ$44,$A816),O$30&gt;=INDEX($EG$5:$EG$44,$A816),O$30&lt;=INDEX($EI$5:$EI$44,$A816)),$A816,0),0)</f>
        <v>0</v>
      </c>
      <c r="P816" s="9">
        <f>IFERROR(IF(AND($B816&gt;=INDEX($EH$5:$EH$44,$A816),$B816&lt;=INDEX($EJ$5:$EJ$44,$A816),P$30&gt;=INDEX($EG$5:$EG$44,$A816),P$30&lt;=INDEX($EI$5:$EI$44,$A816)),$A816,0),0)</f>
        <v>0</v>
      </c>
      <c r="Q816" s="9">
        <f>IFERROR(IF(AND($B816&gt;=INDEX($EH$5:$EH$44,$A816),$B816&lt;=INDEX($EJ$5:$EJ$44,$A816),Q$30&gt;=INDEX($EG$5:$EG$44,$A816),Q$30&lt;=INDEX($EI$5:$EI$44,$A816)),$A816,0),0)</f>
        <v>0</v>
      </c>
      <c r="R816" s="9">
        <f>IFERROR(IF(AND($B816&gt;=INDEX($EH$5:$EH$44,$A816),$B816&lt;=INDEX($EJ$5:$EJ$44,$A816),R$30&gt;=INDEX($EG$5:$EG$44,$A816),R$30&lt;=INDEX($EI$5:$EI$44,$A816)),$A816,0),0)</f>
        <v>0</v>
      </c>
      <c r="S816" s="9">
        <f>IFERROR(IF(AND($B816&gt;=INDEX($EH$5:$EH$44,$A816),$B816&lt;=INDEX($EJ$5:$EJ$44,$A816),S$30&gt;=INDEX($EG$5:$EG$44,$A816),S$30&lt;=INDEX($EI$5:$EI$44,$A816)),$A816,0),0)</f>
        <v>0</v>
      </c>
      <c r="T816" s="9">
        <f>IFERROR(IF(AND($B816&gt;=INDEX($EH$5:$EH$44,$A816),$B816&lt;=INDEX($EJ$5:$EJ$44,$A816),T$30&gt;=INDEX($EG$5:$EG$44,$A816),T$30&lt;=INDEX($EI$5:$EI$44,$A816)),$A816,0),0)</f>
        <v>0</v>
      </c>
      <c r="U816" s="9">
        <f>IFERROR(IF(AND($B816&gt;=INDEX($EH$5:$EH$44,$A816),$B816&lt;=INDEX($EJ$5:$EJ$44,$A816),U$30&gt;=INDEX($EG$5:$EG$44,$A816),U$30&lt;=INDEX($EI$5:$EI$44,$A816)),$A816,0),0)</f>
        <v>0</v>
      </c>
      <c r="V816" s="9">
        <f>IFERROR(IF(AND($B816&gt;=INDEX($EH$5:$EH$44,$A816),$B816&lt;=INDEX($EJ$5:$EJ$44,$A816),V$30&gt;=INDEX($EG$5:$EG$44,$A816),V$30&lt;=INDEX($EI$5:$EI$44,$A816)),$A816,0),0)</f>
        <v>0</v>
      </c>
      <c r="W816" s="9">
        <f>IFERROR(IF(AND($B816&gt;=INDEX($EH$5:$EH$44,$A816),$B816&lt;=INDEX($EJ$5:$EJ$44,$A816),W$30&gt;=INDEX($EG$5:$EG$44,$A816),W$30&lt;=INDEX($EI$5:$EI$44,$A816)),$A816,0),0)</f>
        <v>0</v>
      </c>
      <c r="X816" s="9">
        <f>IFERROR(IF(AND($B816&gt;=INDEX($EH$5:$EH$44,$A816),$B816&lt;=INDEX($EJ$5:$EJ$44,$A816),X$30&gt;=INDEX($EG$5:$EG$44,$A816),X$30&lt;=INDEX($EI$5:$EI$44,$A816)),$A816,0),0)</f>
        <v>0</v>
      </c>
      <c r="Y816" s="9">
        <f>IFERROR(IF(AND($B816&gt;=INDEX($EH$5:$EH$44,$A816),$B816&lt;=INDEX($EJ$5:$EJ$44,$A816),Y$30&gt;=INDEX($EG$5:$EG$44,$A816),Y$30&lt;=INDEX($EI$5:$EI$44,$A816)),$A816,0),0)</f>
        <v>0</v>
      </c>
      <c r="Z816" s="9">
        <f>IFERROR(IF(AND($B816&gt;=INDEX($EH$5:$EH$44,$A816),$B816&lt;=INDEX($EJ$5:$EJ$44,$A816),Z$30&gt;=INDEX($EG$5:$EG$44,$A816),Z$30&lt;=INDEX($EI$5:$EI$44,$A816)),$A816,0),0)</f>
        <v>0</v>
      </c>
      <c r="AA816" s="9">
        <f>IFERROR(IF(AND($B816&gt;=INDEX($EH$5:$EH$44,$A816),$B816&lt;=INDEX($EJ$5:$EJ$44,$A816),AA$30&gt;=INDEX($EG$5:$EG$44,$A816),AA$30&lt;=INDEX($EI$5:$EI$44,$A816)),$A816,0),0)</f>
        <v>0</v>
      </c>
      <c r="AB816" s="9">
        <f>IFERROR(IF(AND($B816&gt;=INDEX($EH$5:$EH$44,$A816),$B816&lt;=INDEX($EJ$5:$EJ$44,$A816),AB$30&gt;=INDEX($EG$5:$EG$44,$A816),AB$30&lt;=INDEX($EI$5:$EI$44,$A816)),$A816,0),0)</f>
        <v>0</v>
      </c>
      <c r="AC816" s="9">
        <f>IFERROR(IF(AND($B816&gt;=INDEX($EH$5:$EH$44,$A816),$B816&lt;=INDEX($EJ$5:$EJ$44,$A816),AC$30&gt;=INDEX($EG$5:$EG$44,$A816),AC$30&lt;=INDEX($EI$5:$EI$44,$A816)),$A816,0),0)</f>
        <v>0</v>
      </c>
      <c r="AD816" s="9">
        <f>IFERROR(IF(AND($B816&gt;=INDEX($EH$5:$EH$44,$A816),$B816&lt;=INDEX($EJ$5:$EJ$44,$A816),AD$30&gt;=INDEX($EG$5:$EG$44,$A816),AD$30&lt;=INDEX($EI$5:$EI$44,$A816)),$A816,0),0)</f>
        <v>0</v>
      </c>
      <c r="AE816" s="9">
        <f>IFERROR(IF(AND($B816&gt;=INDEX($EH$5:$EH$44,$A816),$B816&lt;=INDEX($EJ$5:$EJ$44,$A816),AE$30&gt;=INDEX($EG$5:$EG$44,$A816),AE$30&lt;=INDEX($EI$5:$EI$44,$A816)),$A816,0),0)</f>
        <v>0</v>
      </c>
      <c r="AF816" s="9">
        <f>IFERROR(IF(AND($B816&gt;=INDEX($EH$5:$EH$44,$A816),$B816&lt;=INDEX($EJ$5:$EJ$44,$A816),AF$30&gt;=INDEX($EG$5:$EG$44,$A816),AF$30&lt;=INDEX($EI$5:$EI$44,$A816)),$A816,0),0)</f>
        <v>0</v>
      </c>
      <c r="AG816" s="9">
        <f>IFERROR(IF(AND($B816&gt;=INDEX($EH$5:$EH$44,$A816),$B816&lt;=INDEX($EJ$5:$EJ$44,$A816),AG$30&gt;=INDEX($EG$5:$EG$44,$A816),AG$30&lt;=INDEX($EI$5:$EI$44,$A816)),$A816,0),0)</f>
        <v>0</v>
      </c>
      <c r="AH816" s="9"/>
    </row>
    <row r="817" spans="1:34">
      <c r="A817" s="5">
        <f t="shared" si="102"/>
        <v>32</v>
      </c>
      <c r="B817" s="5">
        <f t="shared" si="101"/>
        <v>11</v>
      </c>
      <c r="C817" s="9">
        <f>IFERROR(IF(AND($B817&gt;=INDEX($EH$5:$EH$44,$A817),$B817&lt;=INDEX($EJ$5:$EJ$44,$A817),C$30&gt;=INDEX($EG$5:$EG$44,$A817),C$30&lt;=INDEX($EI$5:$EI$44,$A817)),$A817,0),0)</f>
        <v>0</v>
      </c>
      <c r="D817" s="9">
        <f>IFERROR(IF(AND($B817&gt;=INDEX($EH$5:$EH$44,$A817),$B817&lt;=INDEX($EJ$5:$EJ$44,$A817),D$30&gt;=INDEX($EG$5:$EG$44,$A817),D$30&lt;=INDEX($EI$5:$EI$44,$A817)),$A817,0),0)</f>
        <v>0</v>
      </c>
      <c r="E817" s="9">
        <f>IFERROR(IF(AND($B817&gt;=INDEX($EH$5:$EH$44,$A817),$B817&lt;=INDEX($EJ$5:$EJ$44,$A817),E$30&gt;=INDEX($EG$5:$EG$44,$A817),E$30&lt;=INDEX($EI$5:$EI$44,$A817)),$A817,0),0)</f>
        <v>0</v>
      </c>
      <c r="F817" s="9">
        <f>IFERROR(IF(AND($B817&gt;=INDEX($EH$5:$EH$44,$A817),$B817&lt;=INDEX($EJ$5:$EJ$44,$A817),F$30&gt;=INDEX($EG$5:$EG$44,$A817),F$30&lt;=INDEX($EI$5:$EI$44,$A817)),$A817,0),0)</f>
        <v>0</v>
      </c>
      <c r="G817" s="9">
        <f>IFERROR(IF(AND($B817&gt;=INDEX($EH$5:$EH$44,$A817),$B817&lt;=INDEX($EJ$5:$EJ$44,$A817),G$30&gt;=INDEX($EG$5:$EG$44,$A817),G$30&lt;=INDEX($EI$5:$EI$44,$A817)),$A817,0),0)</f>
        <v>0</v>
      </c>
      <c r="H817" s="9">
        <f>IFERROR(IF(AND($B817&gt;=INDEX($EH$5:$EH$44,$A817),$B817&lt;=INDEX($EJ$5:$EJ$44,$A817),H$30&gt;=INDEX($EG$5:$EG$44,$A817),H$30&lt;=INDEX($EI$5:$EI$44,$A817)),$A817,0),0)</f>
        <v>0</v>
      </c>
      <c r="I817" s="9">
        <f>IFERROR(IF(AND($B817&gt;=INDEX($EH$5:$EH$44,$A817),$B817&lt;=INDEX($EJ$5:$EJ$44,$A817),I$30&gt;=INDEX($EG$5:$EG$44,$A817),I$30&lt;=INDEX($EI$5:$EI$44,$A817)),$A817,0),0)</f>
        <v>0</v>
      </c>
      <c r="J817" s="9">
        <f>IFERROR(IF(AND($B817&gt;=INDEX($EH$5:$EH$44,$A817),$B817&lt;=INDEX($EJ$5:$EJ$44,$A817),J$30&gt;=INDEX($EG$5:$EG$44,$A817),J$30&lt;=INDEX($EI$5:$EI$44,$A817)),$A817,0),0)</f>
        <v>0</v>
      </c>
      <c r="K817" s="9">
        <f>IFERROR(IF(AND($B817&gt;=INDEX($EH$5:$EH$44,$A817),$B817&lt;=INDEX($EJ$5:$EJ$44,$A817),K$30&gt;=INDEX($EG$5:$EG$44,$A817),K$30&lt;=INDEX($EI$5:$EI$44,$A817)),$A817,0),0)</f>
        <v>0</v>
      </c>
      <c r="L817" s="9">
        <f>IFERROR(IF(AND($B817&gt;=INDEX($EH$5:$EH$44,$A817),$B817&lt;=INDEX($EJ$5:$EJ$44,$A817),L$30&gt;=INDEX($EG$5:$EG$44,$A817),L$30&lt;=INDEX($EI$5:$EI$44,$A817)),$A817,0),0)</f>
        <v>0</v>
      </c>
      <c r="M817" s="9">
        <f>IFERROR(IF(AND($B817&gt;=INDEX($EH$5:$EH$44,$A817),$B817&lt;=INDEX($EJ$5:$EJ$44,$A817),M$30&gt;=INDEX($EG$5:$EG$44,$A817),M$30&lt;=INDEX($EI$5:$EI$44,$A817)),$A817,0),0)</f>
        <v>0</v>
      </c>
      <c r="N817" s="9">
        <f>IFERROR(IF(AND($B817&gt;=INDEX($EH$5:$EH$44,$A817),$B817&lt;=INDEX($EJ$5:$EJ$44,$A817),N$30&gt;=INDEX($EG$5:$EG$44,$A817),N$30&lt;=INDEX($EI$5:$EI$44,$A817)),$A817,0),0)</f>
        <v>0</v>
      </c>
      <c r="O817" s="9">
        <f>IFERROR(IF(AND($B817&gt;=INDEX($EH$5:$EH$44,$A817),$B817&lt;=INDEX($EJ$5:$EJ$44,$A817),O$30&gt;=INDEX($EG$5:$EG$44,$A817),O$30&lt;=INDEX($EI$5:$EI$44,$A817)),$A817,0),0)</f>
        <v>0</v>
      </c>
      <c r="P817" s="9">
        <f>IFERROR(IF(AND($B817&gt;=INDEX($EH$5:$EH$44,$A817),$B817&lt;=INDEX($EJ$5:$EJ$44,$A817),P$30&gt;=INDEX($EG$5:$EG$44,$A817),P$30&lt;=INDEX($EI$5:$EI$44,$A817)),$A817,0),0)</f>
        <v>0</v>
      </c>
      <c r="Q817" s="9">
        <f>IFERROR(IF(AND($B817&gt;=INDEX($EH$5:$EH$44,$A817),$B817&lt;=INDEX($EJ$5:$EJ$44,$A817),Q$30&gt;=INDEX($EG$5:$EG$44,$A817),Q$30&lt;=INDEX($EI$5:$EI$44,$A817)),$A817,0),0)</f>
        <v>0</v>
      </c>
      <c r="R817" s="9">
        <f>IFERROR(IF(AND($B817&gt;=INDEX($EH$5:$EH$44,$A817),$B817&lt;=INDEX($EJ$5:$EJ$44,$A817),R$30&gt;=INDEX($EG$5:$EG$44,$A817),R$30&lt;=INDEX($EI$5:$EI$44,$A817)),$A817,0),0)</f>
        <v>0</v>
      </c>
      <c r="S817" s="9">
        <f>IFERROR(IF(AND($B817&gt;=INDEX($EH$5:$EH$44,$A817),$B817&lt;=INDEX($EJ$5:$EJ$44,$A817),S$30&gt;=INDEX($EG$5:$EG$44,$A817),S$30&lt;=INDEX($EI$5:$EI$44,$A817)),$A817,0),0)</f>
        <v>0</v>
      </c>
      <c r="T817" s="9">
        <f>IFERROR(IF(AND($B817&gt;=INDEX($EH$5:$EH$44,$A817),$B817&lt;=INDEX($EJ$5:$EJ$44,$A817),T$30&gt;=INDEX($EG$5:$EG$44,$A817),T$30&lt;=INDEX($EI$5:$EI$44,$A817)),$A817,0),0)</f>
        <v>0</v>
      </c>
      <c r="U817" s="9">
        <f>IFERROR(IF(AND($B817&gt;=INDEX($EH$5:$EH$44,$A817),$B817&lt;=INDEX($EJ$5:$EJ$44,$A817),U$30&gt;=INDEX($EG$5:$EG$44,$A817),U$30&lt;=INDEX($EI$5:$EI$44,$A817)),$A817,0),0)</f>
        <v>0</v>
      </c>
      <c r="V817" s="9">
        <f>IFERROR(IF(AND($B817&gt;=INDEX($EH$5:$EH$44,$A817),$B817&lt;=INDEX($EJ$5:$EJ$44,$A817),V$30&gt;=INDEX($EG$5:$EG$44,$A817),V$30&lt;=INDEX($EI$5:$EI$44,$A817)),$A817,0),0)</f>
        <v>0</v>
      </c>
      <c r="W817" s="9">
        <f>IFERROR(IF(AND($B817&gt;=INDEX($EH$5:$EH$44,$A817),$B817&lt;=INDEX($EJ$5:$EJ$44,$A817),W$30&gt;=INDEX($EG$5:$EG$44,$A817),W$30&lt;=INDEX($EI$5:$EI$44,$A817)),$A817,0),0)</f>
        <v>0</v>
      </c>
      <c r="X817" s="9">
        <f>IFERROR(IF(AND($B817&gt;=INDEX($EH$5:$EH$44,$A817),$B817&lt;=INDEX($EJ$5:$EJ$44,$A817),X$30&gt;=INDEX($EG$5:$EG$44,$A817),X$30&lt;=INDEX($EI$5:$EI$44,$A817)),$A817,0),0)</f>
        <v>0</v>
      </c>
      <c r="Y817" s="9">
        <f>IFERROR(IF(AND($B817&gt;=INDEX($EH$5:$EH$44,$A817),$B817&lt;=INDEX($EJ$5:$EJ$44,$A817),Y$30&gt;=INDEX($EG$5:$EG$44,$A817),Y$30&lt;=INDEX($EI$5:$EI$44,$A817)),$A817,0),0)</f>
        <v>0</v>
      </c>
      <c r="Z817" s="9">
        <f>IFERROR(IF(AND($B817&gt;=INDEX($EH$5:$EH$44,$A817),$B817&lt;=INDEX($EJ$5:$EJ$44,$A817),Z$30&gt;=INDEX($EG$5:$EG$44,$A817),Z$30&lt;=INDEX($EI$5:$EI$44,$A817)),$A817,0),0)</f>
        <v>0</v>
      </c>
      <c r="AA817" s="9">
        <f>IFERROR(IF(AND($B817&gt;=INDEX($EH$5:$EH$44,$A817),$B817&lt;=INDEX($EJ$5:$EJ$44,$A817),AA$30&gt;=INDEX($EG$5:$EG$44,$A817),AA$30&lt;=INDEX($EI$5:$EI$44,$A817)),$A817,0),0)</f>
        <v>0</v>
      </c>
      <c r="AB817" s="9">
        <f>IFERROR(IF(AND($B817&gt;=INDEX($EH$5:$EH$44,$A817),$B817&lt;=INDEX($EJ$5:$EJ$44,$A817),AB$30&gt;=INDEX($EG$5:$EG$44,$A817),AB$30&lt;=INDEX($EI$5:$EI$44,$A817)),$A817,0),0)</f>
        <v>0</v>
      </c>
      <c r="AC817" s="9">
        <f>IFERROR(IF(AND($B817&gt;=INDEX($EH$5:$EH$44,$A817),$B817&lt;=INDEX($EJ$5:$EJ$44,$A817),AC$30&gt;=INDEX($EG$5:$EG$44,$A817),AC$30&lt;=INDEX($EI$5:$EI$44,$A817)),$A817,0),0)</f>
        <v>0</v>
      </c>
      <c r="AD817" s="9">
        <f>IFERROR(IF(AND($B817&gt;=INDEX($EH$5:$EH$44,$A817),$B817&lt;=INDEX($EJ$5:$EJ$44,$A817),AD$30&gt;=INDEX($EG$5:$EG$44,$A817),AD$30&lt;=INDEX($EI$5:$EI$44,$A817)),$A817,0),0)</f>
        <v>0</v>
      </c>
      <c r="AE817" s="9">
        <f>IFERROR(IF(AND($B817&gt;=INDEX($EH$5:$EH$44,$A817),$B817&lt;=INDEX($EJ$5:$EJ$44,$A817),AE$30&gt;=INDEX($EG$5:$EG$44,$A817),AE$30&lt;=INDEX($EI$5:$EI$44,$A817)),$A817,0),0)</f>
        <v>0</v>
      </c>
      <c r="AF817" s="9">
        <f>IFERROR(IF(AND($B817&gt;=INDEX($EH$5:$EH$44,$A817),$B817&lt;=INDEX($EJ$5:$EJ$44,$A817),AF$30&gt;=INDEX($EG$5:$EG$44,$A817),AF$30&lt;=INDEX($EI$5:$EI$44,$A817)),$A817,0),0)</f>
        <v>0</v>
      </c>
      <c r="AG817" s="9">
        <f>IFERROR(IF(AND($B817&gt;=INDEX($EH$5:$EH$44,$A817),$B817&lt;=INDEX($EJ$5:$EJ$44,$A817),AG$30&gt;=INDEX($EG$5:$EG$44,$A817),AG$30&lt;=INDEX($EI$5:$EI$44,$A817)),$A817,0),0)</f>
        <v>0</v>
      </c>
      <c r="AH817" s="9"/>
    </row>
    <row r="818" spans="1:34">
      <c r="A818" s="5">
        <f t="shared" si="102"/>
        <v>32</v>
      </c>
      <c r="B818" s="5">
        <f t="shared" si="101"/>
        <v>12</v>
      </c>
      <c r="C818" s="9">
        <f>IFERROR(IF(AND($B818&gt;=INDEX($EH$5:$EH$44,$A818),$B818&lt;=INDEX($EJ$5:$EJ$44,$A818),C$30&gt;=INDEX($EG$5:$EG$44,$A818),C$30&lt;=INDEX($EI$5:$EI$44,$A818)),$A818,0),0)</f>
        <v>0</v>
      </c>
      <c r="D818" s="9">
        <f>IFERROR(IF(AND($B818&gt;=INDEX($EH$5:$EH$44,$A818),$B818&lt;=INDEX($EJ$5:$EJ$44,$A818),D$30&gt;=INDEX($EG$5:$EG$44,$A818),D$30&lt;=INDEX($EI$5:$EI$44,$A818)),$A818,0),0)</f>
        <v>0</v>
      </c>
      <c r="E818" s="9">
        <f>IFERROR(IF(AND($B818&gt;=INDEX($EH$5:$EH$44,$A818),$B818&lt;=INDEX($EJ$5:$EJ$44,$A818),E$30&gt;=INDEX($EG$5:$EG$44,$A818),E$30&lt;=INDEX($EI$5:$EI$44,$A818)),$A818,0),0)</f>
        <v>0</v>
      </c>
      <c r="F818" s="9">
        <f>IFERROR(IF(AND($B818&gt;=INDEX($EH$5:$EH$44,$A818),$B818&lt;=INDEX($EJ$5:$EJ$44,$A818),F$30&gt;=INDEX($EG$5:$EG$44,$A818),F$30&lt;=INDEX($EI$5:$EI$44,$A818)),$A818,0),0)</f>
        <v>0</v>
      </c>
      <c r="G818" s="9">
        <f>IFERROR(IF(AND($B818&gt;=INDEX($EH$5:$EH$44,$A818),$B818&lt;=INDEX($EJ$5:$EJ$44,$A818),G$30&gt;=INDEX($EG$5:$EG$44,$A818),G$30&lt;=INDEX($EI$5:$EI$44,$A818)),$A818,0),0)</f>
        <v>0</v>
      </c>
      <c r="H818" s="9">
        <f>IFERROR(IF(AND($B818&gt;=INDEX($EH$5:$EH$44,$A818),$B818&lt;=INDEX($EJ$5:$EJ$44,$A818),H$30&gt;=INDEX($EG$5:$EG$44,$A818),H$30&lt;=INDEX($EI$5:$EI$44,$A818)),$A818,0),0)</f>
        <v>0</v>
      </c>
      <c r="I818" s="9">
        <f>IFERROR(IF(AND($B818&gt;=INDEX($EH$5:$EH$44,$A818),$B818&lt;=INDEX($EJ$5:$EJ$44,$A818),I$30&gt;=INDEX($EG$5:$EG$44,$A818),I$30&lt;=INDEX($EI$5:$EI$44,$A818)),$A818,0),0)</f>
        <v>0</v>
      </c>
      <c r="J818" s="9">
        <f>IFERROR(IF(AND($B818&gt;=INDEX($EH$5:$EH$44,$A818),$B818&lt;=INDEX($EJ$5:$EJ$44,$A818),J$30&gt;=INDEX($EG$5:$EG$44,$A818),J$30&lt;=INDEX($EI$5:$EI$44,$A818)),$A818,0),0)</f>
        <v>0</v>
      </c>
      <c r="K818" s="9">
        <f>IFERROR(IF(AND($B818&gt;=INDEX($EH$5:$EH$44,$A818),$B818&lt;=INDEX($EJ$5:$EJ$44,$A818),K$30&gt;=INDEX($EG$5:$EG$44,$A818),K$30&lt;=INDEX($EI$5:$EI$44,$A818)),$A818,0),0)</f>
        <v>0</v>
      </c>
      <c r="L818" s="9">
        <f>IFERROR(IF(AND($B818&gt;=INDEX($EH$5:$EH$44,$A818),$B818&lt;=INDEX($EJ$5:$EJ$44,$A818),L$30&gt;=INDEX($EG$5:$EG$44,$A818),L$30&lt;=INDEX($EI$5:$EI$44,$A818)),$A818,0),0)</f>
        <v>0</v>
      </c>
      <c r="M818" s="9">
        <f>IFERROR(IF(AND($B818&gt;=INDEX($EH$5:$EH$44,$A818),$B818&lt;=INDEX($EJ$5:$EJ$44,$A818),M$30&gt;=INDEX($EG$5:$EG$44,$A818),M$30&lt;=INDEX($EI$5:$EI$44,$A818)),$A818,0),0)</f>
        <v>0</v>
      </c>
      <c r="N818" s="9">
        <f>IFERROR(IF(AND($B818&gt;=INDEX($EH$5:$EH$44,$A818),$B818&lt;=INDEX($EJ$5:$EJ$44,$A818),N$30&gt;=INDEX($EG$5:$EG$44,$A818),N$30&lt;=INDEX($EI$5:$EI$44,$A818)),$A818,0),0)</f>
        <v>0</v>
      </c>
      <c r="O818" s="9">
        <f>IFERROR(IF(AND($B818&gt;=INDEX($EH$5:$EH$44,$A818),$B818&lt;=INDEX($EJ$5:$EJ$44,$A818),O$30&gt;=INDEX($EG$5:$EG$44,$A818),O$30&lt;=INDEX($EI$5:$EI$44,$A818)),$A818,0),0)</f>
        <v>0</v>
      </c>
      <c r="P818" s="9">
        <f>IFERROR(IF(AND($B818&gt;=INDEX($EH$5:$EH$44,$A818),$B818&lt;=INDEX($EJ$5:$EJ$44,$A818),P$30&gt;=INDEX($EG$5:$EG$44,$A818),P$30&lt;=INDEX($EI$5:$EI$44,$A818)),$A818,0),0)</f>
        <v>0</v>
      </c>
      <c r="Q818" s="9">
        <f>IFERROR(IF(AND($B818&gt;=INDEX($EH$5:$EH$44,$A818),$B818&lt;=INDEX($EJ$5:$EJ$44,$A818),Q$30&gt;=INDEX($EG$5:$EG$44,$A818),Q$30&lt;=INDEX($EI$5:$EI$44,$A818)),$A818,0),0)</f>
        <v>0</v>
      </c>
      <c r="R818" s="9">
        <f>IFERROR(IF(AND($B818&gt;=INDEX($EH$5:$EH$44,$A818),$B818&lt;=INDEX($EJ$5:$EJ$44,$A818),R$30&gt;=INDEX($EG$5:$EG$44,$A818),R$30&lt;=INDEX($EI$5:$EI$44,$A818)),$A818,0),0)</f>
        <v>0</v>
      </c>
      <c r="S818" s="9">
        <f>IFERROR(IF(AND($B818&gt;=INDEX($EH$5:$EH$44,$A818),$B818&lt;=INDEX($EJ$5:$EJ$44,$A818),S$30&gt;=INDEX($EG$5:$EG$44,$A818),S$30&lt;=INDEX($EI$5:$EI$44,$A818)),$A818,0),0)</f>
        <v>0</v>
      </c>
      <c r="T818" s="9">
        <f>IFERROR(IF(AND($B818&gt;=INDEX($EH$5:$EH$44,$A818),$B818&lt;=INDEX($EJ$5:$EJ$44,$A818),T$30&gt;=INDEX($EG$5:$EG$44,$A818),T$30&lt;=INDEX($EI$5:$EI$44,$A818)),$A818,0),0)</f>
        <v>0</v>
      </c>
      <c r="U818" s="9">
        <f>IFERROR(IF(AND($B818&gt;=INDEX($EH$5:$EH$44,$A818),$B818&lt;=INDEX($EJ$5:$EJ$44,$A818),U$30&gt;=INDEX($EG$5:$EG$44,$A818),U$30&lt;=INDEX($EI$5:$EI$44,$A818)),$A818,0),0)</f>
        <v>0</v>
      </c>
      <c r="V818" s="9">
        <f>IFERROR(IF(AND($B818&gt;=INDEX($EH$5:$EH$44,$A818),$B818&lt;=INDEX($EJ$5:$EJ$44,$A818),V$30&gt;=INDEX($EG$5:$EG$44,$A818),V$30&lt;=INDEX($EI$5:$EI$44,$A818)),$A818,0),0)</f>
        <v>0</v>
      </c>
      <c r="W818" s="9">
        <f>IFERROR(IF(AND($B818&gt;=INDEX($EH$5:$EH$44,$A818),$B818&lt;=INDEX($EJ$5:$EJ$44,$A818),W$30&gt;=INDEX($EG$5:$EG$44,$A818),W$30&lt;=INDEX($EI$5:$EI$44,$A818)),$A818,0),0)</f>
        <v>0</v>
      </c>
      <c r="X818" s="9">
        <f>IFERROR(IF(AND($B818&gt;=INDEX($EH$5:$EH$44,$A818),$B818&lt;=INDEX($EJ$5:$EJ$44,$A818),X$30&gt;=INDEX($EG$5:$EG$44,$A818),X$30&lt;=INDEX($EI$5:$EI$44,$A818)),$A818,0),0)</f>
        <v>0</v>
      </c>
      <c r="Y818" s="9">
        <f>IFERROR(IF(AND($B818&gt;=INDEX($EH$5:$EH$44,$A818),$B818&lt;=INDEX($EJ$5:$EJ$44,$A818),Y$30&gt;=INDEX($EG$5:$EG$44,$A818),Y$30&lt;=INDEX($EI$5:$EI$44,$A818)),$A818,0),0)</f>
        <v>0</v>
      </c>
      <c r="Z818" s="9">
        <f>IFERROR(IF(AND($B818&gt;=INDEX($EH$5:$EH$44,$A818),$B818&lt;=INDEX($EJ$5:$EJ$44,$A818),Z$30&gt;=INDEX($EG$5:$EG$44,$A818),Z$30&lt;=INDEX($EI$5:$EI$44,$A818)),$A818,0),0)</f>
        <v>0</v>
      </c>
      <c r="AA818" s="9">
        <f>IFERROR(IF(AND($B818&gt;=INDEX($EH$5:$EH$44,$A818),$B818&lt;=INDEX($EJ$5:$EJ$44,$A818),AA$30&gt;=INDEX($EG$5:$EG$44,$A818),AA$30&lt;=INDEX($EI$5:$EI$44,$A818)),$A818,0),0)</f>
        <v>0</v>
      </c>
      <c r="AB818" s="9">
        <f>IFERROR(IF(AND($B818&gt;=INDEX($EH$5:$EH$44,$A818),$B818&lt;=INDEX($EJ$5:$EJ$44,$A818),AB$30&gt;=INDEX($EG$5:$EG$44,$A818),AB$30&lt;=INDEX($EI$5:$EI$44,$A818)),$A818,0),0)</f>
        <v>0</v>
      </c>
      <c r="AC818" s="9">
        <f>IFERROR(IF(AND($B818&gt;=INDEX($EH$5:$EH$44,$A818),$B818&lt;=INDEX($EJ$5:$EJ$44,$A818),AC$30&gt;=INDEX($EG$5:$EG$44,$A818),AC$30&lt;=INDEX($EI$5:$EI$44,$A818)),$A818,0),0)</f>
        <v>0</v>
      </c>
      <c r="AD818" s="9">
        <f>IFERROR(IF(AND($B818&gt;=INDEX($EH$5:$EH$44,$A818),$B818&lt;=INDEX($EJ$5:$EJ$44,$A818),AD$30&gt;=INDEX($EG$5:$EG$44,$A818),AD$30&lt;=INDEX($EI$5:$EI$44,$A818)),$A818,0),0)</f>
        <v>0</v>
      </c>
      <c r="AE818" s="9">
        <f>IFERROR(IF(AND($B818&gt;=INDEX($EH$5:$EH$44,$A818),$B818&lt;=INDEX($EJ$5:$EJ$44,$A818),AE$30&gt;=INDEX($EG$5:$EG$44,$A818),AE$30&lt;=INDEX($EI$5:$EI$44,$A818)),$A818,0),0)</f>
        <v>0</v>
      </c>
      <c r="AF818" s="9">
        <f>IFERROR(IF(AND($B818&gt;=INDEX($EH$5:$EH$44,$A818),$B818&lt;=INDEX($EJ$5:$EJ$44,$A818),AF$30&gt;=INDEX($EG$5:$EG$44,$A818),AF$30&lt;=INDEX($EI$5:$EI$44,$A818)),$A818,0),0)</f>
        <v>0</v>
      </c>
      <c r="AG818" s="9">
        <f>IFERROR(IF(AND($B818&gt;=INDEX($EH$5:$EH$44,$A818),$B818&lt;=INDEX($EJ$5:$EJ$44,$A818),AG$30&gt;=INDEX($EG$5:$EG$44,$A818),AG$30&lt;=INDEX($EI$5:$EI$44,$A818)),$A818,0),0)</f>
        <v>0</v>
      </c>
      <c r="AH818" s="9"/>
    </row>
    <row r="819" spans="1:34">
      <c r="A819" s="5">
        <f t="shared" si="102"/>
        <v>32</v>
      </c>
      <c r="B819" s="5">
        <f t="shared" si="101"/>
        <v>13</v>
      </c>
      <c r="C819" s="9">
        <f>IFERROR(IF(AND($B819&gt;=INDEX($EH$5:$EH$44,$A819),$B819&lt;=INDEX($EJ$5:$EJ$44,$A819),C$30&gt;=INDEX($EG$5:$EG$44,$A819),C$30&lt;=INDEX($EI$5:$EI$44,$A819)),$A819,0),0)</f>
        <v>0</v>
      </c>
      <c r="D819" s="9">
        <f>IFERROR(IF(AND($B819&gt;=INDEX($EH$5:$EH$44,$A819),$B819&lt;=INDEX($EJ$5:$EJ$44,$A819),D$30&gt;=INDEX($EG$5:$EG$44,$A819),D$30&lt;=INDEX($EI$5:$EI$44,$A819)),$A819,0),0)</f>
        <v>0</v>
      </c>
      <c r="E819" s="9">
        <f>IFERROR(IF(AND($B819&gt;=INDEX($EH$5:$EH$44,$A819),$B819&lt;=INDEX($EJ$5:$EJ$44,$A819),E$30&gt;=INDEX($EG$5:$EG$44,$A819),E$30&lt;=INDEX($EI$5:$EI$44,$A819)),$A819,0),0)</f>
        <v>0</v>
      </c>
      <c r="F819" s="9">
        <f>IFERROR(IF(AND($B819&gt;=INDEX($EH$5:$EH$44,$A819),$B819&lt;=INDEX($EJ$5:$EJ$44,$A819),F$30&gt;=INDEX($EG$5:$EG$44,$A819),F$30&lt;=INDEX($EI$5:$EI$44,$A819)),$A819,0),0)</f>
        <v>0</v>
      </c>
      <c r="G819" s="9">
        <f>IFERROR(IF(AND($B819&gt;=INDEX($EH$5:$EH$44,$A819),$B819&lt;=INDEX($EJ$5:$EJ$44,$A819),G$30&gt;=INDEX($EG$5:$EG$44,$A819),G$30&lt;=INDEX($EI$5:$EI$44,$A819)),$A819,0),0)</f>
        <v>0</v>
      </c>
      <c r="H819" s="9">
        <f>IFERROR(IF(AND($B819&gt;=INDEX($EH$5:$EH$44,$A819),$B819&lt;=INDEX($EJ$5:$EJ$44,$A819),H$30&gt;=INDEX($EG$5:$EG$44,$A819),H$30&lt;=INDEX($EI$5:$EI$44,$A819)),$A819,0),0)</f>
        <v>0</v>
      </c>
      <c r="I819" s="9">
        <f>IFERROR(IF(AND($B819&gt;=INDEX($EH$5:$EH$44,$A819),$B819&lt;=INDEX($EJ$5:$EJ$44,$A819),I$30&gt;=INDEX($EG$5:$EG$44,$A819),I$30&lt;=INDEX($EI$5:$EI$44,$A819)),$A819,0),0)</f>
        <v>0</v>
      </c>
      <c r="J819" s="9">
        <f>IFERROR(IF(AND($B819&gt;=INDEX($EH$5:$EH$44,$A819),$B819&lt;=INDEX($EJ$5:$EJ$44,$A819),J$30&gt;=INDEX($EG$5:$EG$44,$A819),J$30&lt;=INDEX($EI$5:$EI$44,$A819)),$A819,0),0)</f>
        <v>0</v>
      </c>
      <c r="K819" s="9">
        <f>IFERROR(IF(AND($B819&gt;=INDEX($EH$5:$EH$44,$A819),$B819&lt;=INDEX($EJ$5:$EJ$44,$A819),K$30&gt;=INDEX($EG$5:$EG$44,$A819),K$30&lt;=INDEX($EI$5:$EI$44,$A819)),$A819,0),0)</f>
        <v>0</v>
      </c>
      <c r="L819" s="9">
        <f>IFERROR(IF(AND($B819&gt;=INDEX($EH$5:$EH$44,$A819),$B819&lt;=INDEX($EJ$5:$EJ$44,$A819),L$30&gt;=INDEX($EG$5:$EG$44,$A819),L$30&lt;=INDEX($EI$5:$EI$44,$A819)),$A819,0),0)</f>
        <v>0</v>
      </c>
      <c r="M819" s="9">
        <f>IFERROR(IF(AND($B819&gt;=INDEX($EH$5:$EH$44,$A819),$B819&lt;=INDEX($EJ$5:$EJ$44,$A819),M$30&gt;=INDEX($EG$5:$EG$44,$A819),M$30&lt;=INDEX($EI$5:$EI$44,$A819)),$A819,0),0)</f>
        <v>0</v>
      </c>
      <c r="N819" s="9">
        <f>IFERROR(IF(AND($B819&gt;=INDEX($EH$5:$EH$44,$A819),$B819&lt;=INDEX($EJ$5:$EJ$44,$A819),N$30&gt;=INDEX($EG$5:$EG$44,$A819),N$30&lt;=INDEX($EI$5:$EI$44,$A819)),$A819,0),0)</f>
        <v>0</v>
      </c>
      <c r="O819" s="9">
        <f>IFERROR(IF(AND($B819&gt;=INDEX($EH$5:$EH$44,$A819),$B819&lt;=INDEX($EJ$5:$EJ$44,$A819),O$30&gt;=INDEX($EG$5:$EG$44,$A819),O$30&lt;=INDEX($EI$5:$EI$44,$A819)),$A819,0),0)</f>
        <v>0</v>
      </c>
      <c r="P819" s="9">
        <f>IFERROR(IF(AND($B819&gt;=INDEX($EH$5:$EH$44,$A819),$B819&lt;=INDEX($EJ$5:$EJ$44,$A819),P$30&gt;=INDEX($EG$5:$EG$44,$A819),P$30&lt;=INDEX($EI$5:$EI$44,$A819)),$A819,0),0)</f>
        <v>0</v>
      </c>
      <c r="Q819" s="9">
        <f>IFERROR(IF(AND($B819&gt;=INDEX($EH$5:$EH$44,$A819),$B819&lt;=INDEX($EJ$5:$EJ$44,$A819),Q$30&gt;=INDEX($EG$5:$EG$44,$A819),Q$30&lt;=INDEX($EI$5:$EI$44,$A819)),$A819,0),0)</f>
        <v>0</v>
      </c>
      <c r="R819" s="9">
        <f>IFERROR(IF(AND($B819&gt;=INDEX($EH$5:$EH$44,$A819),$B819&lt;=INDEX($EJ$5:$EJ$44,$A819),R$30&gt;=INDEX($EG$5:$EG$44,$A819),R$30&lt;=INDEX($EI$5:$EI$44,$A819)),$A819,0),0)</f>
        <v>0</v>
      </c>
      <c r="S819" s="9">
        <f>IFERROR(IF(AND($B819&gt;=INDEX($EH$5:$EH$44,$A819),$B819&lt;=INDEX($EJ$5:$EJ$44,$A819),S$30&gt;=INDEX($EG$5:$EG$44,$A819),S$30&lt;=INDEX($EI$5:$EI$44,$A819)),$A819,0),0)</f>
        <v>0</v>
      </c>
      <c r="T819" s="9">
        <f>IFERROR(IF(AND($B819&gt;=INDEX($EH$5:$EH$44,$A819),$B819&lt;=INDEX($EJ$5:$EJ$44,$A819),T$30&gt;=INDEX($EG$5:$EG$44,$A819),T$30&lt;=INDEX($EI$5:$EI$44,$A819)),$A819,0),0)</f>
        <v>0</v>
      </c>
      <c r="U819" s="9">
        <f>IFERROR(IF(AND($B819&gt;=INDEX($EH$5:$EH$44,$A819),$B819&lt;=INDEX($EJ$5:$EJ$44,$A819),U$30&gt;=INDEX($EG$5:$EG$44,$A819),U$30&lt;=INDEX($EI$5:$EI$44,$A819)),$A819,0),0)</f>
        <v>0</v>
      </c>
      <c r="V819" s="9">
        <f>IFERROR(IF(AND($B819&gt;=INDEX($EH$5:$EH$44,$A819),$B819&lt;=INDEX($EJ$5:$EJ$44,$A819),V$30&gt;=INDEX($EG$5:$EG$44,$A819),V$30&lt;=INDEX($EI$5:$EI$44,$A819)),$A819,0),0)</f>
        <v>0</v>
      </c>
      <c r="W819" s="9">
        <f>IFERROR(IF(AND($B819&gt;=INDEX($EH$5:$EH$44,$A819),$B819&lt;=INDEX($EJ$5:$EJ$44,$A819),W$30&gt;=INDEX($EG$5:$EG$44,$A819),W$30&lt;=INDEX($EI$5:$EI$44,$A819)),$A819,0),0)</f>
        <v>0</v>
      </c>
      <c r="X819" s="9">
        <f>IFERROR(IF(AND($B819&gt;=INDEX($EH$5:$EH$44,$A819),$B819&lt;=INDEX($EJ$5:$EJ$44,$A819),X$30&gt;=INDEX($EG$5:$EG$44,$A819),X$30&lt;=INDEX($EI$5:$EI$44,$A819)),$A819,0),0)</f>
        <v>0</v>
      </c>
      <c r="Y819" s="9">
        <f>IFERROR(IF(AND($B819&gt;=INDEX($EH$5:$EH$44,$A819),$B819&lt;=INDEX($EJ$5:$EJ$44,$A819),Y$30&gt;=INDEX($EG$5:$EG$44,$A819),Y$30&lt;=INDEX($EI$5:$EI$44,$A819)),$A819,0),0)</f>
        <v>0</v>
      </c>
      <c r="Z819" s="9">
        <f>IFERROR(IF(AND($B819&gt;=INDEX($EH$5:$EH$44,$A819),$B819&lt;=INDEX($EJ$5:$EJ$44,$A819),Z$30&gt;=INDEX($EG$5:$EG$44,$A819),Z$30&lt;=INDEX($EI$5:$EI$44,$A819)),$A819,0),0)</f>
        <v>0</v>
      </c>
      <c r="AA819" s="9">
        <f>IFERROR(IF(AND($B819&gt;=INDEX($EH$5:$EH$44,$A819),$B819&lt;=INDEX($EJ$5:$EJ$44,$A819),AA$30&gt;=INDEX($EG$5:$EG$44,$A819),AA$30&lt;=INDEX($EI$5:$EI$44,$A819)),$A819,0),0)</f>
        <v>0</v>
      </c>
      <c r="AB819" s="9">
        <f>IFERROR(IF(AND($B819&gt;=INDEX($EH$5:$EH$44,$A819),$B819&lt;=INDEX($EJ$5:$EJ$44,$A819),AB$30&gt;=INDEX($EG$5:$EG$44,$A819),AB$30&lt;=INDEX($EI$5:$EI$44,$A819)),$A819,0),0)</f>
        <v>0</v>
      </c>
      <c r="AC819" s="9">
        <f>IFERROR(IF(AND($B819&gt;=INDEX($EH$5:$EH$44,$A819),$B819&lt;=INDEX($EJ$5:$EJ$44,$A819),AC$30&gt;=INDEX($EG$5:$EG$44,$A819),AC$30&lt;=INDEX($EI$5:$EI$44,$A819)),$A819,0),0)</f>
        <v>0</v>
      </c>
      <c r="AD819" s="9">
        <f>IFERROR(IF(AND($B819&gt;=INDEX($EH$5:$EH$44,$A819),$B819&lt;=INDEX($EJ$5:$EJ$44,$A819),AD$30&gt;=INDEX($EG$5:$EG$44,$A819),AD$30&lt;=INDEX($EI$5:$EI$44,$A819)),$A819,0),0)</f>
        <v>0</v>
      </c>
      <c r="AE819" s="9">
        <f>IFERROR(IF(AND($B819&gt;=INDEX($EH$5:$EH$44,$A819),$B819&lt;=INDEX($EJ$5:$EJ$44,$A819),AE$30&gt;=INDEX($EG$5:$EG$44,$A819),AE$30&lt;=INDEX($EI$5:$EI$44,$A819)),$A819,0),0)</f>
        <v>0</v>
      </c>
      <c r="AF819" s="9">
        <f>IFERROR(IF(AND($B819&gt;=INDEX($EH$5:$EH$44,$A819),$B819&lt;=INDEX($EJ$5:$EJ$44,$A819),AF$30&gt;=INDEX($EG$5:$EG$44,$A819),AF$30&lt;=INDEX($EI$5:$EI$44,$A819)),$A819,0),0)</f>
        <v>0</v>
      </c>
      <c r="AG819" s="9">
        <f>IFERROR(IF(AND($B819&gt;=INDEX($EH$5:$EH$44,$A819),$B819&lt;=INDEX($EJ$5:$EJ$44,$A819),AG$30&gt;=INDEX($EG$5:$EG$44,$A819),AG$30&lt;=INDEX($EI$5:$EI$44,$A819)),$A819,0),0)</f>
        <v>0</v>
      </c>
      <c r="AH819" s="9"/>
    </row>
    <row r="820" spans="1:34">
      <c r="A820" s="5">
        <f t="shared" si="102"/>
        <v>32</v>
      </c>
      <c r="B820" s="5">
        <f t="shared" si="101"/>
        <v>14</v>
      </c>
      <c r="C820" s="9">
        <f>IFERROR(IF(AND($B820&gt;=INDEX($EH$5:$EH$44,$A820),$B820&lt;=INDEX($EJ$5:$EJ$44,$A820),C$30&gt;=INDEX($EG$5:$EG$44,$A820),C$30&lt;=INDEX($EI$5:$EI$44,$A820)),$A820,0),0)</f>
        <v>0</v>
      </c>
      <c r="D820" s="9">
        <f>IFERROR(IF(AND($B820&gt;=INDEX($EH$5:$EH$44,$A820),$B820&lt;=INDEX($EJ$5:$EJ$44,$A820),D$30&gt;=INDEX($EG$5:$EG$44,$A820),D$30&lt;=INDEX($EI$5:$EI$44,$A820)),$A820,0),0)</f>
        <v>0</v>
      </c>
      <c r="E820" s="9">
        <f>IFERROR(IF(AND($B820&gt;=INDEX($EH$5:$EH$44,$A820),$B820&lt;=INDEX($EJ$5:$EJ$44,$A820),E$30&gt;=INDEX($EG$5:$EG$44,$A820),E$30&lt;=INDEX($EI$5:$EI$44,$A820)),$A820,0),0)</f>
        <v>0</v>
      </c>
      <c r="F820" s="9">
        <f>IFERROR(IF(AND($B820&gt;=INDEX($EH$5:$EH$44,$A820),$B820&lt;=INDEX($EJ$5:$EJ$44,$A820),F$30&gt;=INDEX($EG$5:$EG$44,$A820),F$30&lt;=INDEX($EI$5:$EI$44,$A820)),$A820,0),0)</f>
        <v>0</v>
      </c>
      <c r="G820" s="9">
        <f>IFERROR(IF(AND($B820&gt;=INDEX($EH$5:$EH$44,$A820),$B820&lt;=INDEX($EJ$5:$EJ$44,$A820),G$30&gt;=INDEX($EG$5:$EG$44,$A820),G$30&lt;=INDEX($EI$5:$EI$44,$A820)),$A820,0),0)</f>
        <v>0</v>
      </c>
      <c r="H820" s="9">
        <f>IFERROR(IF(AND($B820&gt;=INDEX($EH$5:$EH$44,$A820),$B820&lt;=INDEX($EJ$5:$EJ$44,$A820),H$30&gt;=INDEX($EG$5:$EG$44,$A820),H$30&lt;=INDEX($EI$5:$EI$44,$A820)),$A820,0),0)</f>
        <v>0</v>
      </c>
      <c r="I820" s="9">
        <f>IFERROR(IF(AND($B820&gt;=INDEX($EH$5:$EH$44,$A820),$B820&lt;=INDEX($EJ$5:$EJ$44,$A820),I$30&gt;=INDEX($EG$5:$EG$44,$A820),I$30&lt;=INDEX($EI$5:$EI$44,$A820)),$A820,0),0)</f>
        <v>0</v>
      </c>
      <c r="J820" s="9">
        <f>IFERROR(IF(AND($B820&gt;=INDEX($EH$5:$EH$44,$A820),$B820&lt;=INDEX($EJ$5:$EJ$44,$A820),J$30&gt;=INDEX($EG$5:$EG$44,$A820),J$30&lt;=INDEX($EI$5:$EI$44,$A820)),$A820,0),0)</f>
        <v>0</v>
      </c>
      <c r="K820" s="9">
        <f>IFERROR(IF(AND($B820&gt;=INDEX($EH$5:$EH$44,$A820),$B820&lt;=INDEX($EJ$5:$EJ$44,$A820),K$30&gt;=INDEX($EG$5:$EG$44,$A820),K$30&lt;=INDEX($EI$5:$EI$44,$A820)),$A820,0),0)</f>
        <v>0</v>
      </c>
      <c r="L820" s="9">
        <f>IFERROR(IF(AND($B820&gt;=INDEX($EH$5:$EH$44,$A820),$B820&lt;=INDEX($EJ$5:$EJ$44,$A820),L$30&gt;=INDEX($EG$5:$EG$44,$A820),L$30&lt;=INDEX($EI$5:$EI$44,$A820)),$A820,0),0)</f>
        <v>0</v>
      </c>
      <c r="M820" s="9">
        <f>IFERROR(IF(AND($B820&gt;=INDEX($EH$5:$EH$44,$A820),$B820&lt;=INDEX($EJ$5:$EJ$44,$A820),M$30&gt;=INDEX($EG$5:$EG$44,$A820),M$30&lt;=INDEX($EI$5:$EI$44,$A820)),$A820,0),0)</f>
        <v>0</v>
      </c>
      <c r="N820" s="9">
        <f>IFERROR(IF(AND($B820&gt;=INDEX($EH$5:$EH$44,$A820),$B820&lt;=INDEX($EJ$5:$EJ$44,$A820),N$30&gt;=INDEX($EG$5:$EG$44,$A820),N$30&lt;=INDEX($EI$5:$EI$44,$A820)),$A820,0),0)</f>
        <v>0</v>
      </c>
      <c r="O820" s="9">
        <f>IFERROR(IF(AND($B820&gt;=INDEX($EH$5:$EH$44,$A820),$B820&lt;=INDEX($EJ$5:$EJ$44,$A820),O$30&gt;=INDEX($EG$5:$EG$44,$A820),O$30&lt;=INDEX($EI$5:$EI$44,$A820)),$A820,0),0)</f>
        <v>0</v>
      </c>
      <c r="P820" s="9">
        <f>IFERROR(IF(AND($B820&gt;=INDEX($EH$5:$EH$44,$A820),$B820&lt;=INDEX($EJ$5:$EJ$44,$A820),P$30&gt;=INDEX($EG$5:$EG$44,$A820),P$30&lt;=INDEX($EI$5:$EI$44,$A820)),$A820,0),0)</f>
        <v>0</v>
      </c>
      <c r="Q820" s="9">
        <f>IFERROR(IF(AND($B820&gt;=INDEX($EH$5:$EH$44,$A820),$B820&lt;=INDEX($EJ$5:$EJ$44,$A820),Q$30&gt;=INDEX($EG$5:$EG$44,$A820),Q$30&lt;=INDEX($EI$5:$EI$44,$A820)),$A820,0),0)</f>
        <v>0</v>
      </c>
      <c r="R820" s="9">
        <f>IFERROR(IF(AND($B820&gt;=INDEX($EH$5:$EH$44,$A820),$B820&lt;=INDEX($EJ$5:$EJ$44,$A820),R$30&gt;=INDEX($EG$5:$EG$44,$A820),R$30&lt;=INDEX($EI$5:$EI$44,$A820)),$A820,0),0)</f>
        <v>0</v>
      </c>
      <c r="S820" s="9">
        <f>IFERROR(IF(AND($B820&gt;=INDEX($EH$5:$EH$44,$A820),$B820&lt;=INDEX($EJ$5:$EJ$44,$A820),S$30&gt;=INDEX($EG$5:$EG$44,$A820),S$30&lt;=INDEX($EI$5:$EI$44,$A820)),$A820,0),0)</f>
        <v>0</v>
      </c>
      <c r="T820" s="9">
        <f>IFERROR(IF(AND($B820&gt;=INDEX($EH$5:$EH$44,$A820),$B820&lt;=INDEX($EJ$5:$EJ$44,$A820),T$30&gt;=INDEX($EG$5:$EG$44,$A820),T$30&lt;=INDEX($EI$5:$EI$44,$A820)),$A820,0),0)</f>
        <v>0</v>
      </c>
      <c r="U820" s="9">
        <f>IFERROR(IF(AND($B820&gt;=INDEX($EH$5:$EH$44,$A820),$B820&lt;=INDEX($EJ$5:$EJ$44,$A820),U$30&gt;=INDEX($EG$5:$EG$44,$A820),U$30&lt;=INDEX($EI$5:$EI$44,$A820)),$A820,0),0)</f>
        <v>0</v>
      </c>
      <c r="V820" s="9">
        <f>IFERROR(IF(AND($B820&gt;=INDEX($EH$5:$EH$44,$A820),$B820&lt;=INDEX($EJ$5:$EJ$44,$A820),V$30&gt;=INDEX($EG$5:$EG$44,$A820),V$30&lt;=INDEX($EI$5:$EI$44,$A820)),$A820,0),0)</f>
        <v>0</v>
      </c>
      <c r="W820" s="9">
        <f>IFERROR(IF(AND($B820&gt;=INDEX($EH$5:$EH$44,$A820),$B820&lt;=INDEX($EJ$5:$EJ$44,$A820),W$30&gt;=INDEX($EG$5:$EG$44,$A820),W$30&lt;=INDEX($EI$5:$EI$44,$A820)),$A820,0),0)</f>
        <v>0</v>
      </c>
      <c r="X820" s="9">
        <f>IFERROR(IF(AND($B820&gt;=INDEX($EH$5:$EH$44,$A820),$B820&lt;=INDEX($EJ$5:$EJ$44,$A820),X$30&gt;=INDEX($EG$5:$EG$44,$A820),X$30&lt;=INDEX($EI$5:$EI$44,$A820)),$A820,0),0)</f>
        <v>0</v>
      </c>
      <c r="Y820" s="9">
        <f>IFERROR(IF(AND($B820&gt;=INDEX($EH$5:$EH$44,$A820),$B820&lt;=INDEX($EJ$5:$EJ$44,$A820),Y$30&gt;=INDEX($EG$5:$EG$44,$A820),Y$30&lt;=INDEX($EI$5:$EI$44,$A820)),$A820,0),0)</f>
        <v>0</v>
      </c>
      <c r="Z820" s="9">
        <f>IFERROR(IF(AND($B820&gt;=INDEX($EH$5:$EH$44,$A820),$B820&lt;=INDEX($EJ$5:$EJ$44,$A820),Z$30&gt;=INDEX($EG$5:$EG$44,$A820),Z$30&lt;=INDEX($EI$5:$EI$44,$A820)),$A820,0),0)</f>
        <v>0</v>
      </c>
      <c r="AA820" s="9">
        <f>IFERROR(IF(AND($B820&gt;=INDEX($EH$5:$EH$44,$A820),$B820&lt;=INDEX($EJ$5:$EJ$44,$A820),AA$30&gt;=INDEX($EG$5:$EG$44,$A820),AA$30&lt;=INDEX($EI$5:$EI$44,$A820)),$A820,0),0)</f>
        <v>0</v>
      </c>
      <c r="AB820" s="9">
        <f>IFERROR(IF(AND($B820&gt;=INDEX($EH$5:$EH$44,$A820),$B820&lt;=INDEX($EJ$5:$EJ$44,$A820),AB$30&gt;=INDEX($EG$5:$EG$44,$A820),AB$30&lt;=INDEX($EI$5:$EI$44,$A820)),$A820,0),0)</f>
        <v>0</v>
      </c>
      <c r="AC820" s="9">
        <f>IFERROR(IF(AND($B820&gt;=INDEX($EH$5:$EH$44,$A820),$B820&lt;=INDEX($EJ$5:$EJ$44,$A820),AC$30&gt;=INDEX($EG$5:$EG$44,$A820),AC$30&lt;=INDEX($EI$5:$EI$44,$A820)),$A820,0),0)</f>
        <v>0</v>
      </c>
      <c r="AD820" s="9">
        <f>IFERROR(IF(AND($B820&gt;=INDEX($EH$5:$EH$44,$A820),$B820&lt;=INDEX($EJ$5:$EJ$44,$A820),AD$30&gt;=INDEX($EG$5:$EG$44,$A820),AD$30&lt;=INDEX($EI$5:$EI$44,$A820)),$A820,0),0)</f>
        <v>0</v>
      </c>
      <c r="AE820" s="9">
        <f>IFERROR(IF(AND($B820&gt;=INDEX($EH$5:$EH$44,$A820),$B820&lt;=INDEX($EJ$5:$EJ$44,$A820),AE$30&gt;=INDEX($EG$5:$EG$44,$A820),AE$30&lt;=INDEX($EI$5:$EI$44,$A820)),$A820,0),0)</f>
        <v>0</v>
      </c>
      <c r="AF820" s="9">
        <f>IFERROR(IF(AND($B820&gt;=INDEX($EH$5:$EH$44,$A820),$B820&lt;=INDEX($EJ$5:$EJ$44,$A820),AF$30&gt;=INDEX($EG$5:$EG$44,$A820),AF$30&lt;=INDEX($EI$5:$EI$44,$A820)),$A820,0),0)</f>
        <v>0</v>
      </c>
      <c r="AG820" s="9">
        <f>IFERROR(IF(AND($B820&gt;=INDEX($EH$5:$EH$44,$A820),$B820&lt;=INDEX($EJ$5:$EJ$44,$A820),AG$30&gt;=INDEX($EG$5:$EG$44,$A820),AG$30&lt;=INDEX($EI$5:$EI$44,$A820)),$A820,0),0)</f>
        <v>0</v>
      </c>
      <c r="AH820" s="9"/>
    </row>
    <row r="821" spans="1:34">
      <c r="A821" s="5">
        <f t="shared" si="102"/>
        <v>32</v>
      </c>
      <c r="B821" s="5">
        <f t="shared" si="101"/>
        <v>15</v>
      </c>
      <c r="C821" s="9">
        <f>IFERROR(IF(AND($B821&gt;=INDEX($EH$5:$EH$44,$A821),$B821&lt;=INDEX($EJ$5:$EJ$44,$A821),C$30&gt;=INDEX($EG$5:$EG$44,$A821),C$30&lt;=INDEX($EI$5:$EI$44,$A821)),$A821,0),0)</f>
        <v>0</v>
      </c>
      <c r="D821" s="9">
        <f>IFERROR(IF(AND($B821&gt;=INDEX($EH$5:$EH$44,$A821),$B821&lt;=INDEX($EJ$5:$EJ$44,$A821),D$30&gt;=INDEX($EG$5:$EG$44,$A821),D$30&lt;=INDEX($EI$5:$EI$44,$A821)),$A821,0),0)</f>
        <v>0</v>
      </c>
      <c r="E821" s="9">
        <f>IFERROR(IF(AND($B821&gt;=INDEX($EH$5:$EH$44,$A821),$B821&lt;=INDEX($EJ$5:$EJ$44,$A821),E$30&gt;=INDEX($EG$5:$EG$44,$A821),E$30&lt;=INDEX($EI$5:$EI$44,$A821)),$A821,0),0)</f>
        <v>0</v>
      </c>
      <c r="F821" s="9">
        <f>IFERROR(IF(AND($B821&gt;=INDEX($EH$5:$EH$44,$A821),$B821&lt;=INDEX($EJ$5:$EJ$44,$A821),F$30&gt;=INDEX($EG$5:$EG$44,$A821),F$30&lt;=INDEX($EI$5:$EI$44,$A821)),$A821,0),0)</f>
        <v>0</v>
      </c>
      <c r="G821" s="9">
        <f>IFERROR(IF(AND($B821&gt;=INDEX($EH$5:$EH$44,$A821),$B821&lt;=INDEX($EJ$5:$EJ$44,$A821),G$30&gt;=INDEX($EG$5:$EG$44,$A821),G$30&lt;=INDEX($EI$5:$EI$44,$A821)),$A821,0),0)</f>
        <v>0</v>
      </c>
      <c r="H821" s="9">
        <f>IFERROR(IF(AND($B821&gt;=INDEX($EH$5:$EH$44,$A821),$B821&lt;=INDEX($EJ$5:$EJ$44,$A821),H$30&gt;=INDEX($EG$5:$EG$44,$A821),H$30&lt;=INDEX($EI$5:$EI$44,$A821)),$A821,0),0)</f>
        <v>0</v>
      </c>
      <c r="I821" s="9">
        <f>IFERROR(IF(AND($B821&gt;=INDEX($EH$5:$EH$44,$A821),$B821&lt;=INDEX($EJ$5:$EJ$44,$A821),I$30&gt;=INDEX($EG$5:$EG$44,$A821),I$30&lt;=INDEX($EI$5:$EI$44,$A821)),$A821,0),0)</f>
        <v>0</v>
      </c>
      <c r="J821" s="9">
        <f>IFERROR(IF(AND($B821&gt;=INDEX($EH$5:$EH$44,$A821),$B821&lt;=INDEX($EJ$5:$EJ$44,$A821),J$30&gt;=INDEX($EG$5:$EG$44,$A821),J$30&lt;=INDEX($EI$5:$EI$44,$A821)),$A821,0),0)</f>
        <v>0</v>
      </c>
      <c r="K821" s="9">
        <f>IFERROR(IF(AND($B821&gt;=INDEX($EH$5:$EH$44,$A821),$B821&lt;=INDEX($EJ$5:$EJ$44,$A821),K$30&gt;=INDEX($EG$5:$EG$44,$A821),K$30&lt;=INDEX($EI$5:$EI$44,$A821)),$A821,0),0)</f>
        <v>0</v>
      </c>
      <c r="L821" s="9">
        <f>IFERROR(IF(AND($B821&gt;=INDEX($EH$5:$EH$44,$A821),$B821&lt;=INDEX($EJ$5:$EJ$44,$A821),L$30&gt;=INDEX($EG$5:$EG$44,$A821),L$30&lt;=INDEX($EI$5:$EI$44,$A821)),$A821,0),0)</f>
        <v>0</v>
      </c>
      <c r="M821" s="9">
        <f>IFERROR(IF(AND($B821&gt;=INDEX($EH$5:$EH$44,$A821),$B821&lt;=INDEX($EJ$5:$EJ$44,$A821),M$30&gt;=INDEX($EG$5:$EG$44,$A821),M$30&lt;=INDEX($EI$5:$EI$44,$A821)),$A821,0),0)</f>
        <v>0</v>
      </c>
      <c r="N821" s="9">
        <f>IFERROR(IF(AND($B821&gt;=INDEX($EH$5:$EH$44,$A821),$B821&lt;=INDEX($EJ$5:$EJ$44,$A821),N$30&gt;=INDEX($EG$5:$EG$44,$A821),N$30&lt;=INDEX($EI$5:$EI$44,$A821)),$A821,0),0)</f>
        <v>0</v>
      </c>
      <c r="O821" s="9">
        <f>IFERROR(IF(AND($B821&gt;=INDEX($EH$5:$EH$44,$A821),$B821&lt;=INDEX($EJ$5:$EJ$44,$A821),O$30&gt;=INDEX($EG$5:$EG$44,$A821),O$30&lt;=INDEX($EI$5:$EI$44,$A821)),$A821,0),0)</f>
        <v>0</v>
      </c>
      <c r="P821" s="9">
        <f>IFERROR(IF(AND($B821&gt;=INDEX($EH$5:$EH$44,$A821),$B821&lt;=INDEX($EJ$5:$EJ$44,$A821),P$30&gt;=INDEX($EG$5:$EG$44,$A821),P$30&lt;=INDEX($EI$5:$EI$44,$A821)),$A821,0),0)</f>
        <v>0</v>
      </c>
      <c r="Q821" s="9">
        <f>IFERROR(IF(AND($B821&gt;=INDEX($EH$5:$EH$44,$A821),$B821&lt;=INDEX($EJ$5:$EJ$44,$A821),Q$30&gt;=INDEX($EG$5:$EG$44,$A821),Q$30&lt;=INDEX($EI$5:$EI$44,$A821)),$A821,0),0)</f>
        <v>0</v>
      </c>
      <c r="R821" s="9">
        <f>IFERROR(IF(AND($B821&gt;=INDEX($EH$5:$EH$44,$A821),$B821&lt;=INDEX($EJ$5:$EJ$44,$A821),R$30&gt;=INDEX($EG$5:$EG$44,$A821),R$30&lt;=INDEX($EI$5:$EI$44,$A821)),$A821,0),0)</f>
        <v>0</v>
      </c>
      <c r="S821" s="9">
        <f>IFERROR(IF(AND($B821&gt;=INDEX($EH$5:$EH$44,$A821),$B821&lt;=INDEX($EJ$5:$EJ$44,$A821),S$30&gt;=INDEX($EG$5:$EG$44,$A821),S$30&lt;=INDEX($EI$5:$EI$44,$A821)),$A821,0),0)</f>
        <v>0</v>
      </c>
      <c r="T821" s="9">
        <f>IFERROR(IF(AND($B821&gt;=INDEX($EH$5:$EH$44,$A821),$B821&lt;=INDEX($EJ$5:$EJ$44,$A821),T$30&gt;=INDEX($EG$5:$EG$44,$A821),T$30&lt;=INDEX($EI$5:$EI$44,$A821)),$A821,0),0)</f>
        <v>0</v>
      </c>
      <c r="U821" s="9">
        <f>IFERROR(IF(AND($B821&gt;=INDEX($EH$5:$EH$44,$A821),$B821&lt;=INDEX($EJ$5:$EJ$44,$A821),U$30&gt;=INDEX($EG$5:$EG$44,$A821),U$30&lt;=INDEX($EI$5:$EI$44,$A821)),$A821,0),0)</f>
        <v>0</v>
      </c>
      <c r="V821" s="9">
        <f>IFERROR(IF(AND($B821&gt;=INDEX($EH$5:$EH$44,$A821),$B821&lt;=INDEX($EJ$5:$EJ$44,$A821),V$30&gt;=INDEX($EG$5:$EG$44,$A821),V$30&lt;=INDEX($EI$5:$EI$44,$A821)),$A821,0),0)</f>
        <v>0</v>
      </c>
      <c r="W821" s="9">
        <f>IFERROR(IF(AND($B821&gt;=INDEX($EH$5:$EH$44,$A821),$B821&lt;=INDEX($EJ$5:$EJ$44,$A821),W$30&gt;=INDEX($EG$5:$EG$44,$A821),W$30&lt;=INDEX($EI$5:$EI$44,$A821)),$A821,0),0)</f>
        <v>0</v>
      </c>
      <c r="X821" s="9">
        <f>IFERROR(IF(AND($B821&gt;=INDEX($EH$5:$EH$44,$A821),$B821&lt;=INDEX($EJ$5:$EJ$44,$A821),X$30&gt;=INDEX($EG$5:$EG$44,$A821),X$30&lt;=INDEX($EI$5:$EI$44,$A821)),$A821,0),0)</f>
        <v>0</v>
      </c>
      <c r="Y821" s="9">
        <f>IFERROR(IF(AND($B821&gt;=INDEX($EH$5:$EH$44,$A821),$B821&lt;=INDEX($EJ$5:$EJ$44,$A821),Y$30&gt;=INDEX($EG$5:$EG$44,$A821),Y$30&lt;=INDEX($EI$5:$EI$44,$A821)),$A821,0),0)</f>
        <v>0</v>
      </c>
      <c r="Z821" s="9">
        <f>IFERROR(IF(AND($B821&gt;=INDEX($EH$5:$EH$44,$A821),$B821&lt;=INDEX($EJ$5:$EJ$44,$A821),Z$30&gt;=INDEX($EG$5:$EG$44,$A821),Z$30&lt;=INDEX($EI$5:$EI$44,$A821)),$A821,0),0)</f>
        <v>0</v>
      </c>
      <c r="AA821" s="9">
        <f>IFERROR(IF(AND($B821&gt;=INDEX($EH$5:$EH$44,$A821),$B821&lt;=INDEX($EJ$5:$EJ$44,$A821),AA$30&gt;=INDEX($EG$5:$EG$44,$A821),AA$30&lt;=INDEX($EI$5:$EI$44,$A821)),$A821,0),0)</f>
        <v>0</v>
      </c>
      <c r="AB821" s="9">
        <f>IFERROR(IF(AND($B821&gt;=INDEX($EH$5:$EH$44,$A821),$B821&lt;=INDEX($EJ$5:$EJ$44,$A821),AB$30&gt;=INDEX($EG$5:$EG$44,$A821),AB$30&lt;=INDEX($EI$5:$EI$44,$A821)),$A821,0),0)</f>
        <v>0</v>
      </c>
      <c r="AC821" s="9">
        <f>IFERROR(IF(AND($B821&gt;=INDEX($EH$5:$EH$44,$A821),$B821&lt;=INDEX($EJ$5:$EJ$44,$A821),AC$30&gt;=INDEX($EG$5:$EG$44,$A821),AC$30&lt;=INDEX($EI$5:$EI$44,$A821)),$A821,0),0)</f>
        <v>0</v>
      </c>
      <c r="AD821" s="9">
        <f>IFERROR(IF(AND($B821&gt;=INDEX($EH$5:$EH$44,$A821),$B821&lt;=INDEX($EJ$5:$EJ$44,$A821),AD$30&gt;=INDEX($EG$5:$EG$44,$A821),AD$30&lt;=INDEX($EI$5:$EI$44,$A821)),$A821,0),0)</f>
        <v>0</v>
      </c>
      <c r="AE821" s="9">
        <f>IFERROR(IF(AND($B821&gt;=INDEX($EH$5:$EH$44,$A821),$B821&lt;=INDEX($EJ$5:$EJ$44,$A821),AE$30&gt;=INDEX($EG$5:$EG$44,$A821),AE$30&lt;=INDEX($EI$5:$EI$44,$A821)),$A821,0),0)</f>
        <v>0</v>
      </c>
      <c r="AF821" s="9">
        <f>IFERROR(IF(AND($B821&gt;=INDEX($EH$5:$EH$44,$A821),$B821&lt;=INDEX($EJ$5:$EJ$44,$A821),AF$30&gt;=INDEX($EG$5:$EG$44,$A821),AF$30&lt;=INDEX($EI$5:$EI$44,$A821)),$A821,0),0)</f>
        <v>0</v>
      </c>
      <c r="AG821" s="9">
        <f>IFERROR(IF(AND($B821&gt;=INDEX($EH$5:$EH$44,$A821),$B821&lt;=INDEX($EJ$5:$EJ$44,$A821),AG$30&gt;=INDEX($EG$5:$EG$44,$A821),AG$30&lt;=INDEX($EI$5:$EI$44,$A821)),$A821,0),0)</f>
        <v>0</v>
      </c>
      <c r="AH821" s="9"/>
    </row>
    <row r="822" spans="1:34">
      <c r="A822" s="5">
        <f t="shared" si="102"/>
        <v>32</v>
      </c>
      <c r="B822" s="5">
        <f t="shared" si="101"/>
        <v>16</v>
      </c>
      <c r="C822" s="9">
        <f>IFERROR(IF(AND($B822&gt;=INDEX($EH$5:$EH$44,$A822),$B822&lt;=INDEX($EJ$5:$EJ$44,$A822),C$30&gt;=INDEX($EG$5:$EG$44,$A822),C$30&lt;=INDEX($EI$5:$EI$44,$A822)),$A822,0),0)</f>
        <v>0</v>
      </c>
      <c r="D822" s="9">
        <f>IFERROR(IF(AND($B822&gt;=INDEX($EH$5:$EH$44,$A822),$B822&lt;=INDEX($EJ$5:$EJ$44,$A822),D$30&gt;=INDEX($EG$5:$EG$44,$A822),D$30&lt;=INDEX($EI$5:$EI$44,$A822)),$A822,0),0)</f>
        <v>0</v>
      </c>
      <c r="E822" s="9">
        <f>IFERROR(IF(AND($B822&gt;=INDEX($EH$5:$EH$44,$A822),$B822&lt;=INDEX($EJ$5:$EJ$44,$A822),E$30&gt;=INDEX($EG$5:$EG$44,$A822),E$30&lt;=INDEX($EI$5:$EI$44,$A822)),$A822,0),0)</f>
        <v>0</v>
      </c>
      <c r="F822" s="9">
        <f>IFERROR(IF(AND($B822&gt;=INDEX($EH$5:$EH$44,$A822),$B822&lt;=INDEX($EJ$5:$EJ$44,$A822),F$30&gt;=INDEX($EG$5:$EG$44,$A822),F$30&lt;=INDEX($EI$5:$EI$44,$A822)),$A822,0),0)</f>
        <v>0</v>
      </c>
      <c r="G822" s="9">
        <f>IFERROR(IF(AND($B822&gt;=INDEX($EH$5:$EH$44,$A822),$B822&lt;=INDEX($EJ$5:$EJ$44,$A822),G$30&gt;=INDEX($EG$5:$EG$44,$A822),G$30&lt;=INDEX($EI$5:$EI$44,$A822)),$A822,0),0)</f>
        <v>0</v>
      </c>
      <c r="H822" s="9">
        <f>IFERROR(IF(AND($B822&gt;=INDEX($EH$5:$EH$44,$A822),$B822&lt;=INDEX($EJ$5:$EJ$44,$A822),H$30&gt;=INDEX($EG$5:$EG$44,$A822),H$30&lt;=INDEX($EI$5:$EI$44,$A822)),$A822,0),0)</f>
        <v>0</v>
      </c>
      <c r="I822" s="9">
        <f>IFERROR(IF(AND($B822&gt;=INDEX($EH$5:$EH$44,$A822),$B822&lt;=INDEX($EJ$5:$EJ$44,$A822),I$30&gt;=INDEX($EG$5:$EG$44,$A822),I$30&lt;=INDEX($EI$5:$EI$44,$A822)),$A822,0),0)</f>
        <v>0</v>
      </c>
      <c r="J822" s="9">
        <f>IFERROR(IF(AND($B822&gt;=INDEX($EH$5:$EH$44,$A822),$B822&lt;=INDEX($EJ$5:$EJ$44,$A822),J$30&gt;=INDEX($EG$5:$EG$44,$A822),J$30&lt;=INDEX($EI$5:$EI$44,$A822)),$A822,0),0)</f>
        <v>0</v>
      </c>
      <c r="K822" s="9">
        <f>IFERROR(IF(AND($B822&gt;=INDEX($EH$5:$EH$44,$A822),$B822&lt;=INDEX($EJ$5:$EJ$44,$A822),K$30&gt;=INDEX($EG$5:$EG$44,$A822),K$30&lt;=INDEX($EI$5:$EI$44,$A822)),$A822,0),0)</f>
        <v>0</v>
      </c>
      <c r="L822" s="9">
        <f>IFERROR(IF(AND($B822&gt;=INDEX($EH$5:$EH$44,$A822),$B822&lt;=INDEX($EJ$5:$EJ$44,$A822),L$30&gt;=INDEX($EG$5:$EG$44,$A822),L$30&lt;=INDEX($EI$5:$EI$44,$A822)),$A822,0),0)</f>
        <v>0</v>
      </c>
      <c r="M822" s="9">
        <f>IFERROR(IF(AND($B822&gt;=INDEX($EH$5:$EH$44,$A822),$B822&lt;=INDEX($EJ$5:$EJ$44,$A822),M$30&gt;=INDEX($EG$5:$EG$44,$A822),M$30&lt;=INDEX($EI$5:$EI$44,$A822)),$A822,0),0)</f>
        <v>0</v>
      </c>
      <c r="N822" s="9">
        <f>IFERROR(IF(AND($B822&gt;=INDEX($EH$5:$EH$44,$A822),$B822&lt;=INDEX($EJ$5:$EJ$44,$A822),N$30&gt;=INDEX($EG$5:$EG$44,$A822),N$30&lt;=INDEX($EI$5:$EI$44,$A822)),$A822,0),0)</f>
        <v>0</v>
      </c>
      <c r="O822" s="9">
        <f>IFERROR(IF(AND($B822&gt;=INDEX($EH$5:$EH$44,$A822),$B822&lt;=INDEX($EJ$5:$EJ$44,$A822),O$30&gt;=INDEX($EG$5:$EG$44,$A822),O$30&lt;=INDEX($EI$5:$EI$44,$A822)),$A822,0),0)</f>
        <v>0</v>
      </c>
      <c r="P822" s="9">
        <f>IFERROR(IF(AND($B822&gt;=INDEX($EH$5:$EH$44,$A822),$B822&lt;=INDEX($EJ$5:$EJ$44,$A822),P$30&gt;=INDEX($EG$5:$EG$44,$A822),P$30&lt;=INDEX($EI$5:$EI$44,$A822)),$A822,0),0)</f>
        <v>0</v>
      </c>
      <c r="Q822" s="9">
        <f>IFERROR(IF(AND($B822&gt;=INDEX($EH$5:$EH$44,$A822),$B822&lt;=INDEX($EJ$5:$EJ$44,$A822),Q$30&gt;=INDEX($EG$5:$EG$44,$A822),Q$30&lt;=INDEX($EI$5:$EI$44,$A822)),$A822,0),0)</f>
        <v>0</v>
      </c>
      <c r="R822" s="9">
        <f>IFERROR(IF(AND($B822&gt;=INDEX($EH$5:$EH$44,$A822),$B822&lt;=INDEX($EJ$5:$EJ$44,$A822),R$30&gt;=INDEX($EG$5:$EG$44,$A822),R$30&lt;=INDEX($EI$5:$EI$44,$A822)),$A822,0),0)</f>
        <v>0</v>
      </c>
      <c r="S822" s="9">
        <f>IFERROR(IF(AND($B822&gt;=INDEX($EH$5:$EH$44,$A822),$B822&lt;=INDEX($EJ$5:$EJ$44,$A822),S$30&gt;=INDEX($EG$5:$EG$44,$A822),S$30&lt;=INDEX($EI$5:$EI$44,$A822)),$A822,0),0)</f>
        <v>0</v>
      </c>
      <c r="T822" s="9">
        <f>IFERROR(IF(AND($B822&gt;=INDEX($EH$5:$EH$44,$A822),$B822&lt;=INDEX($EJ$5:$EJ$44,$A822),T$30&gt;=INDEX($EG$5:$EG$44,$A822),T$30&lt;=INDEX($EI$5:$EI$44,$A822)),$A822,0),0)</f>
        <v>0</v>
      </c>
      <c r="U822" s="9">
        <f>IFERROR(IF(AND($B822&gt;=INDEX($EH$5:$EH$44,$A822),$B822&lt;=INDEX($EJ$5:$EJ$44,$A822),U$30&gt;=INDEX($EG$5:$EG$44,$A822),U$30&lt;=INDEX($EI$5:$EI$44,$A822)),$A822,0),0)</f>
        <v>0</v>
      </c>
      <c r="V822" s="9">
        <f>IFERROR(IF(AND($B822&gt;=INDEX($EH$5:$EH$44,$A822),$B822&lt;=INDEX($EJ$5:$EJ$44,$A822),V$30&gt;=INDEX($EG$5:$EG$44,$A822),V$30&lt;=INDEX($EI$5:$EI$44,$A822)),$A822,0),0)</f>
        <v>0</v>
      </c>
      <c r="W822" s="9">
        <f>IFERROR(IF(AND($B822&gt;=INDEX($EH$5:$EH$44,$A822),$B822&lt;=INDEX($EJ$5:$EJ$44,$A822),W$30&gt;=INDEX($EG$5:$EG$44,$A822),W$30&lt;=INDEX($EI$5:$EI$44,$A822)),$A822,0),0)</f>
        <v>0</v>
      </c>
      <c r="X822" s="9">
        <f>IFERROR(IF(AND($B822&gt;=INDEX($EH$5:$EH$44,$A822),$B822&lt;=INDEX($EJ$5:$EJ$44,$A822),X$30&gt;=INDEX($EG$5:$EG$44,$A822),X$30&lt;=INDEX($EI$5:$EI$44,$A822)),$A822,0),0)</f>
        <v>0</v>
      </c>
      <c r="Y822" s="9">
        <f>IFERROR(IF(AND($B822&gt;=INDEX($EH$5:$EH$44,$A822),$B822&lt;=INDEX($EJ$5:$EJ$44,$A822),Y$30&gt;=INDEX($EG$5:$EG$44,$A822),Y$30&lt;=INDEX($EI$5:$EI$44,$A822)),$A822,0),0)</f>
        <v>0</v>
      </c>
      <c r="Z822" s="9">
        <f>IFERROR(IF(AND($B822&gt;=INDEX($EH$5:$EH$44,$A822),$B822&lt;=INDEX($EJ$5:$EJ$44,$A822),Z$30&gt;=INDEX($EG$5:$EG$44,$A822),Z$30&lt;=INDEX($EI$5:$EI$44,$A822)),$A822,0),0)</f>
        <v>0</v>
      </c>
      <c r="AA822" s="9">
        <f>IFERROR(IF(AND($B822&gt;=INDEX($EH$5:$EH$44,$A822),$B822&lt;=INDEX($EJ$5:$EJ$44,$A822),AA$30&gt;=INDEX($EG$5:$EG$44,$A822),AA$30&lt;=INDEX($EI$5:$EI$44,$A822)),$A822,0),0)</f>
        <v>0</v>
      </c>
      <c r="AB822" s="9">
        <f>IFERROR(IF(AND($B822&gt;=INDEX($EH$5:$EH$44,$A822),$B822&lt;=INDEX($EJ$5:$EJ$44,$A822),AB$30&gt;=INDEX($EG$5:$EG$44,$A822),AB$30&lt;=INDEX($EI$5:$EI$44,$A822)),$A822,0),0)</f>
        <v>0</v>
      </c>
      <c r="AC822" s="9">
        <f>IFERROR(IF(AND($B822&gt;=INDEX($EH$5:$EH$44,$A822),$B822&lt;=INDEX($EJ$5:$EJ$44,$A822),AC$30&gt;=INDEX($EG$5:$EG$44,$A822),AC$30&lt;=INDEX($EI$5:$EI$44,$A822)),$A822,0),0)</f>
        <v>0</v>
      </c>
      <c r="AD822" s="9">
        <f>IFERROR(IF(AND($B822&gt;=INDEX($EH$5:$EH$44,$A822),$B822&lt;=INDEX($EJ$5:$EJ$44,$A822),AD$30&gt;=INDEX($EG$5:$EG$44,$A822),AD$30&lt;=INDEX($EI$5:$EI$44,$A822)),$A822,0),0)</f>
        <v>0</v>
      </c>
      <c r="AE822" s="9">
        <f>IFERROR(IF(AND($B822&gt;=INDEX($EH$5:$EH$44,$A822),$B822&lt;=INDEX($EJ$5:$EJ$44,$A822),AE$30&gt;=INDEX($EG$5:$EG$44,$A822),AE$30&lt;=INDEX($EI$5:$EI$44,$A822)),$A822,0),0)</f>
        <v>0</v>
      </c>
      <c r="AF822" s="9">
        <f>IFERROR(IF(AND($B822&gt;=INDEX($EH$5:$EH$44,$A822),$B822&lt;=INDEX($EJ$5:$EJ$44,$A822),AF$30&gt;=INDEX($EG$5:$EG$44,$A822),AF$30&lt;=INDEX($EI$5:$EI$44,$A822)),$A822,0),0)</f>
        <v>0</v>
      </c>
      <c r="AG822" s="9">
        <f>IFERROR(IF(AND($B822&gt;=INDEX($EH$5:$EH$44,$A822),$B822&lt;=INDEX($EJ$5:$EJ$44,$A822),AG$30&gt;=INDEX($EG$5:$EG$44,$A822),AG$30&lt;=INDEX($EI$5:$EI$44,$A822)),$A822,0),0)</f>
        <v>0</v>
      </c>
      <c r="AH822" s="9"/>
    </row>
    <row r="823" spans="1:34">
      <c r="A823" s="5">
        <f t="shared" si="102"/>
        <v>32</v>
      </c>
      <c r="B823" s="5">
        <f t="shared" si="101"/>
        <v>17</v>
      </c>
      <c r="C823" s="9">
        <f>IFERROR(IF(AND($B823&gt;=INDEX($EH$5:$EH$44,$A823),$B823&lt;=INDEX($EJ$5:$EJ$44,$A823),C$30&gt;=INDEX($EG$5:$EG$44,$A823),C$30&lt;=INDEX($EI$5:$EI$44,$A823)),$A823,0),0)</f>
        <v>0</v>
      </c>
      <c r="D823" s="9">
        <f>IFERROR(IF(AND($B823&gt;=INDEX($EH$5:$EH$44,$A823),$B823&lt;=INDEX($EJ$5:$EJ$44,$A823),D$30&gt;=INDEX($EG$5:$EG$44,$A823),D$30&lt;=INDEX($EI$5:$EI$44,$A823)),$A823,0),0)</f>
        <v>0</v>
      </c>
      <c r="E823" s="9">
        <f>IFERROR(IF(AND($B823&gt;=INDEX($EH$5:$EH$44,$A823),$B823&lt;=INDEX($EJ$5:$EJ$44,$A823),E$30&gt;=INDEX($EG$5:$EG$44,$A823),E$30&lt;=INDEX($EI$5:$EI$44,$A823)),$A823,0),0)</f>
        <v>0</v>
      </c>
      <c r="F823" s="9">
        <f>IFERROR(IF(AND($B823&gt;=INDEX($EH$5:$EH$44,$A823),$B823&lt;=INDEX($EJ$5:$EJ$44,$A823),F$30&gt;=INDEX($EG$5:$EG$44,$A823),F$30&lt;=INDEX($EI$5:$EI$44,$A823)),$A823,0),0)</f>
        <v>0</v>
      </c>
      <c r="G823" s="9">
        <f>IFERROR(IF(AND($B823&gt;=INDEX($EH$5:$EH$44,$A823),$B823&lt;=INDEX($EJ$5:$EJ$44,$A823),G$30&gt;=INDEX($EG$5:$EG$44,$A823),G$30&lt;=INDEX($EI$5:$EI$44,$A823)),$A823,0),0)</f>
        <v>0</v>
      </c>
      <c r="H823" s="9">
        <f>IFERROR(IF(AND($B823&gt;=INDEX($EH$5:$EH$44,$A823),$B823&lt;=INDEX($EJ$5:$EJ$44,$A823),H$30&gt;=INDEX($EG$5:$EG$44,$A823),H$30&lt;=INDEX($EI$5:$EI$44,$A823)),$A823,0),0)</f>
        <v>0</v>
      </c>
      <c r="I823" s="9">
        <f>IFERROR(IF(AND($B823&gt;=INDEX($EH$5:$EH$44,$A823),$B823&lt;=INDEX($EJ$5:$EJ$44,$A823),I$30&gt;=INDEX($EG$5:$EG$44,$A823),I$30&lt;=INDEX($EI$5:$EI$44,$A823)),$A823,0),0)</f>
        <v>0</v>
      </c>
      <c r="J823" s="9">
        <f>IFERROR(IF(AND($B823&gt;=INDEX($EH$5:$EH$44,$A823),$B823&lt;=INDEX($EJ$5:$EJ$44,$A823),J$30&gt;=INDEX($EG$5:$EG$44,$A823),J$30&lt;=INDEX($EI$5:$EI$44,$A823)),$A823,0),0)</f>
        <v>0</v>
      </c>
      <c r="K823" s="9">
        <f>IFERROR(IF(AND($B823&gt;=INDEX($EH$5:$EH$44,$A823),$B823&lt;=INDEX($EJ$5:$EJ$44,$A823),K$30&gt;=INDEX($EG$5:$EG$44,$A823),K$30&lt;=INDEX($EI$5:$EI$44,$A823)),$A823,0),0)</f>
        <v>0</v>
      </c>
      <c r="L823" s="9">
        <f>IFERROR(IF(AND($B823&gt;=INDEX($EH$5:$EH$44,$A823),$B823&lt;=INDEX($EJ$5:$EJ$44,$A823),L$30&gt;=INDEX($EG$5:$EG$44,$A823),L$30&lt;=INDEX($EI$5:$EI$44,$A823)),$A823,0),0)</f>
        <v>0</v>
      </c>
      <c r="M823" s="9">
        <f>IFERROR(IF(AND($B823&gt;=INDEX($EH$5:$EH$44,$A823),$B823&lt;=INDEX($EJ$5:$EJ$44,$A823),M$30&gt;=INDEX($EG$5:$EG$44,$A823),M$30&lt;=INDEX($EI$5:$EI$44,$A823)),$A823,0),0)</f>
        <v>0</v>
      </c>
      <c r="N823" s="9">
        <f>IFERROR(IF(AND($B823&gt;=INDEX($EH$5:$EH$44,$A823),$B823&lt;=INDEX($EJ$5:$EJ$44,$A823),N$30&gt;=INDEX($EG$5:$EG$44,$A823),N$30&lt;=INDEX($EI$5:$EI$44,$A823)),$A823,0),0)</f>
        <v>0</v>
      </c>
      <c r="O823" s="9">
        <f>IFERROR(IF(AND($B823&gt;=INDEX($EH$5:$EH$44,$A823),$B823&lt;=INDEX($EJ$5:$EJ$44,$A823),O$30&gt;=INDEX($EG$5:$EG$44,$A823),O$30&lt;=INDEX($EI$5:$EI$44,$A823)),$A823,0),0)</f>
        <v>0</v>
      </c>
      <c r="P823" s="9">
        <f>IFERROR(IF(AND($B823&gt;=INDEX($EH$5:$EH$44,$A823),$B823&lt;=INDEX($EJ$5:$EJ$44,$A823),P$30&gt;=INDEX($EG$5:$EG$44,$A823),P$30&lt;=INDEX($EI$5:$EI$44,$A823)),$A823,0),0)</f>
        <v>0</v>
      </c>
      <c r="Q823" s="9">
        <f>IFERROR(IF(AND($B823&gt;=INDEX($EH$5:$EH$44,$A823),$B823&lt;=INDEX($EJ$5:$EJ$44,$A823),Q$30&gt;=INDEX($EG$5:$EG$44,$A823),Q$30&lt;=INDEX($EI$5:$EI$44,$A823)),$A823,0),0)</f>
        <v>0</v>
      </c>
      <c r="R823" s="9">
        <f>IFERROR(IF(AND($B823&gt;=INDEX($EH$5:$EH$44,$A823),$B823&lt;=INDEX($EJ$5:$EJ$44,$A823),R$30&gt;=INDEX($EG$5:$EG$44,$A823),R$30&lt;=INDEX($EI$5:$EI$44,$A823)),$A823,0),0)</f>
        <v>0</v>
      </c>
      <c r="S823" s="9">
        <f>IFERROR(IF(AND($B823&gt;=INDEX($EH$5:$EH$44,$A823),$B823&lt;=INDEX($EJ$5:$EJ$44,$A823),S$30&gt;=INDEX($EG$5:$EG$44,$A823),S$30&lt;=INDEX($EI$5:$EI$44,$A823)),$A823,0),0)</f>
        <v>0</v>
      </c>
      <c r="T823" s="9">
        <f>IFERROR(IF(AND($B823&gt;=INDEX($EH$5:$EH$44,$A823),$B823&lt;=INDEX($EJ$5:$EJ$44,$A823),T$30&gt;=INDEX($EG$5:$EG$44,$A823),T$30&lt;=INDEX($EI$5:$EI$44,$A823)),$A823,0),0)</f>
        <v>0</v>
      </c>
      <c r="U823" s="9">
        <f>IFERROR(IF(AND($B823&gt;=INDEX($EH$5:$EH$44,$A823),$B823&lt;=INDEX($EJ$5:$EJ$44,$A823),U$30&gt;=INDEX($EG$5:$EG$44,$A823),U$30&lt;=INDEX($EI$5:$EI$44,$A823)),$A823,0),0)</f>
        <v>0</v>
      </c>
      <c r="V823" s="9">
        <f>IFERROR(IF(AND($B823&gt;=INDEX($EH$5:$EH$44,$A823),$B823&lt;=INDEX($EJ$5:$EJ$44,$A823),V$30&gt;=INDEX($EG$5:$EG$44,$A823),V$30&lt;=INDEX($EI$5:$EI$44,$A823)),$A823,0),0)</f>
        <v>0</v>
      </c>
      <c r="W823" s="9">
        <f>IFERROR(IF(AND($B823&gt;=INDEX($EH$5:$EH$44,$A823),$B823&lt;=INDEX($EJ$5:$EJ$44,$A823),W$30&gt;=INDEX($EG$5:$EG$44,$A823),W$30&lt;=INDEX($EI$5:$EI$44,$A823)),$A823,0),0)</f>
        <v>0</v>
      </c>
      <c r="X823" s="9">
        <f>IFERROR(IF(AND($B823&gt;=INDEX($EH$5:$EH$44,$A823),$B823&lt;=INDEX($EJ$5:$EJ$44,$A823),X$30&gt;=INDEX($EG$5:$EG$44,$A823),X$30&lt;=INDEX($EI$5:$EI$44,$A823)),$A823,0),0)</f>
        <v>0</v>
      </c>
      <c r="Y823" s="9">
        <f>IFERROR(IF(AND($B823&gt;=INDEX($EH$5:$EH$44,$A823),$B823&lt;=INDEX($EJ$5:$EJ$44,$A823),Y$30&gt;=INDEX($EG$5:$EG$44,$A823),Y$30&lt;=INDEX($EI$5:$EI$44,$A823)),$A823,0),0)</f>
        <v>0</v>
      </c>
      <c r="Z823" s="9">
        <f>IFERROR(IF(AND($B823&gt;=INDEX($EH$5:$EH$44,$A823),$B823&lt;=INDEX($EJ$5:$EJ$44,$A823),Z$30&gt;=INDEX($EG$5:$EG$44,$A823),Z$30&lt;=INDEX($EI$5:$EI$44,$A823)),$A823,0),0)</f>
        <v>0</v>
      </c>
      <c r="AA823" s="9">
        <f>IFERROR(IF(AND($B823&gt;=INDEX($EH$5:$EH$44,$A823),$B823&lt;=INDEX($EJ$5:$EJ$44,$A823),AA$30&gt;=INDEX($EG$5:$EG$44,$A823),AA$30&lt;=INDEX($EI$5:$EI$44,$A823)),$A823,0),0)</f>
        <v>0</v>
      </c>
      <c r="AB823" s="9">
        <f>IFERROR(IF(AND($B823&gt;=INDEX($EH$5:$EH$44,$A823),$B823&lt;=INDEX($EJ$5:$EJ$44,$A823),AB$30&gt;=INDEX($EG$5:$EG$44,$A823),AB$30&lt;=INDEX($EI$5:$EI$44,$A823)),$A823,0),0)</f>
        <v>0</v>
      </c>
      <c r="AC823" s="9">
        <f>IFERROR(IF(AND($B823&gt;=INDEX($EH$5:$EH$44,$A823),$B823&lt;=INDEX($EJ$5:$EJ$44,$A823),AC$30&gt;=INDEX($EG$5:$EG$44,$A823),AC$30&lt;=INDEX($EI$5:$EI$44,$A823)),$A823,0),0)</f>
        <v>0</v>
      </c>
      <c r="AD823" s="9">
        <f>IFERROR(IF(AND($B823&gt;=INDEX($EH$5:$EH$44,$A823),$B823&lt;=INDEX($EJ$5:$EJ$44,$A823),AD$30&gt;=INDEX($EG$5:$EG$44,$A823),AD$30&lt;=INDEX($EI$5:$EI$44,$A823)),$A823,0),0)</f>
        <v>0</v>
      </c>
      <c r="AE823" s="9">
        <f>IFERROR(IF(AND($B823&gt;=INDEX($EH$5:$EH$44,$A823),$B823&lt;=INDEX($EJ$5:$EJ$44,$A823),AE$30&gt;=INDEX($EG$5:$EG$44,$A823),AE$30&lt;=INDEX($EI$5:$EI$44,$A823)),$A823,0),0)</f>
        <v>0</v>
      </c>
      <c r="AF823" s="9">
        <f>IFERROR(IF(AND($B823&gt;=INDEX($EH$5:$EH$44,$A823),$B823&lt;=INDEX($EJ$5:$EJ$44,$A823),AF$30&gt;=INDEX($EG$5:$EG$44,$A823),AF$30&lt;=INDEX($EI$5:$EI$44,$A823)),$A823,0),0)</f>
        <v>0</v>
      </c>
      <c r="AG823" s="9">
        <f>IFERROR(IF(AND($B823&gt;=INDEX($EH$5:$EH$44,$A823),$B823&lt;=INDEX($EJ$5:$EJ$44,$A823),AG$30&gt;=INDEX($EG$5:$EG$44,$A823),AG$30&lt;=INDEX($EI$5:$EI$44,$A823)),$A823,0),0)</f>
        <v>0</v>
      </c>
      <c r="AH823" s="9"/>
    </row>
    <row r="824" spans="1:34">
      <c r="A824" s="5">
        <f t="shared" si="102"/>
        <v>32</v>
      </c>
      <c r="B824" s="5">
        <f t="shared" ref="B824:B887" si="103">MOD(B823+1,25)</f>
        <v>18</v>
      </c>
      <c r="C824" s="9">
        <f>IFERROR(IF(AND($B824&gt;=INDEX($EH$5:$EH$44,$A824),$B824&lt;=INDEX($EJ$5:$EJ$44,$A824),C$30&gt;=INDEX($EG$5:$EG$44,$A824),C$30&lt;=INDEX($EI$5:$EI$44,$A824)),$A824,0),0)</f>
        <v>0</v>
      </c>
      <c r="D824" s="9">
        <f>IFERROR(IF(AND($B824&gt;=INDEX($EH$5:$EH$44,$A824),$B824&lt;=INDEX($EJ$5:$EJ$44,$A824),D$30&gt;=INDEX($EG$5:$EG$44,$A824),D$30&lt;=INDEX($EI$5:$EI$44,$A824)),$A824,0),0)</f>
        <v>0</v>
      </c>
      <c r="E824" s="9">
        <f>IFERROR(IF(AND($B824&gt;=INDEX($EH$5:$EH$44,$A824),$B824&lt;=INDEX($EJ$5:$EJ$44,$A824),E$30&gt;=INDEX($EG$5:$EG$44,$A824),E$30&lt;=INDEX($EI$5:$EI$44,$A824)),$A824,0),0)</f>
        <v>0</v>
      </c>
      <c r="F824" s="9">
        <f>IFERROR(IF(AND($B824&gt;=INDEX($EH$5:$EH$44,$A824),$B824&lt;=INDEX($EJ$5:$EJ$44,$A824),F$30&gt;=INDEX($EG$5:$EG$44,$A824),F$30&lt;=INDEX($EI$5:$EI$44,$A824)),$A824,0),0)</f>
        <v>0</v>
      </c>
      <c r="G824" s="9">
        <f>IFERROR(IF(AND($B824&gt;=INDEX($EH$5:$EH$44,$A824),$B824&lt;=INDEX($EJ$5:$EJ$44,$A824),G$30&gt;=INDEX($EG$5:$EG$44,$A824),G$30&lt;=INDEX($EI$5:$EI$44,$A824)),$A824,0),0)</f>
        <v>0</v>
      </c>
      <c r="H824" s="9">
        <f>IFERROR(IF(AND($B824&gt;=INDEX($EH$5:$EH$44,$A824),$B824&lt;=INDEX($EJ$5:$EJ$44,$A824),H$30&gt;=INDEX($EG$5:$EG$44,$A824),H$30&lt;=INDEX($EI$5:$EI$44,$A824)),$A824,0),0)</f>
        <v>0</v>
      </c>
      <c r="I824" s="9">
        <f>IFERROR(IF(AND($B824&gt;=INDEX($EH$5:$EH$44,$A824),$B824&lt;=INDEX($EJ$5:$EJ$44,$A824),I$30&gt;=INDEX($EG$5:$EG$44,$A824),I$30&lt;=INDEX($EI$5:$EI$44,$A824)),$A824,0),0)</f>
        <v>0</v>
      </c>
      <c r="J824" s="9">
        <f>IFERROR(IF(AND($B824&gt;=INDEX($EH$5:$EH$44,$A824),$B824&lt;=INDEX($EJ$5:$EJ$44,$A824),J$30&gt;=INDEX($EG$5:$EG$44,$A824),J$30&lt;=INDEX($EI$5:$EI$44,$A824)),$A824,0),0)</f>
        <v>0</v>
      </c>
      <c r="K824" s="9">
        <f>IFERROR(IF(AND($B824&gt;=INDEX($EH$5:$EH$44,$A824),$B824&lt;=INDEX($EJ$5:$EJ$44,$A824),K$30&gt;=INDEX($EG$5:$EG$44,$A824),K$30&lt;=INDEX($EI$5:$EI$44,$A824)),$A824,0),0)</f>
        <v>0</v>
      </c>
      <c r="L824" s="9">
        <f>IFERROR(IF(AND($B824&gt;=INDEX($EH$5:$EH$44,$A824),$B824&lt;=INDEX($EJ$5:$EJ$44,$A824),L$30&gt;=INDEX($EG$5:$EG$44,$A824),L$30&lt;=INDEX($EI$5:$EI$44,$A824)),$A824,0),0)</f>
        <v>0</v>
      </c>
      <c r="M824" s="9">
        <f>IFERROR(IF(AND($B824&gt;=INDEX($EH$5:$EH$44,$A824),$B824&lt;=INDEX($EJ$5:$EJ$44,$A824),M$30&gt;=INDEX($EG$5:$EG$44,$A824),M$30&lt;=INDEX($EI$5:$EI$44,$A824)),$A824,0),0)</f>
        <v>0</v>
      </c>
      <c r="N824" s="9">
        <f>IFERROR(IF(AND($B824&gt;=INDEX($EH$5:$EH$44,$A824),$B824&lt;=INDEX($EJ$5:$EJ$44,$A824),N$30&gt;=INDEX($EG$5:$EG$44,$A824),N$30&lt;=INDEX($EI$5:$EI$44,$A824)),$A824,0),0)</f>
        <v>0</v>
      </c>
      <c r="O824" s="9">
        <f>IFERROR(IF(AND($B824&gt;=INDEX($EH$5:$EH$44,$A824),$B824&lt;=INDEX($EJ$5:$EJ$44,$A824),O$30&gt;=INDEX($EG$5:$EG$44,$A824),O$30&lt;=INDEX($EI$5:$EI$44,$A824)),$A824,0),0)</f>
        <v>0</v>
      </c>
      <c r="P824" s="9">
        <f>IFERROR(IF(AND($B824&gt;=INDEX($EH$5:$EH$44,$A824),$B824&lt;=INDEX($EJ$5:$EJ$44,$A824),P$30&gt;=INDEX($EG$5:$EG$44,$A824),P$30&lt;=INDEX($EI$5:$EI$44,$A824)),$A824,0),0)</f>
        <v>0</v>
      </c>
      <c r="Q824" s="9">
        <f>IFERROR(IF(AND($B824&gt;=INDEX($EH$5:$EH$44,$A824),$B824&lt;=INDEX($EJ$5:$EJ$44,$A824),Q$30&gt;=INDEX($EG$5:$EG$44,$A824),Q$30&lt;=INDEX($EI$5:$EI$44,$A824)),$A824,0),0)</f>
        <v>0</v>
      </c>
      <c r="R824" s="9">
        <f>IFERROR(IF(AND($B824&gt;=INDEX($EH$5:$EH$44,$A824),$B824&lt;=INDEX($EJ$5:$EJ$44,$A824),R$30&gt;=INDEX($EG$5:$EG$44,$A824),R$30&lt;=INDEX($EI$5:$EI$44,$A824)),$A824,0),0)</f>
        <v>0</v>
      </c>
      <c r="S824" s="9">
        <f>IFERROR(IF(AND($B824&gt;=INDEX($EH$5:$EH$44,$A824),$B824&lt;=INDEX($EJ$5:$EJ$44,$A824),S$30&gt;=INDEX($EG$5:$EG$44,$A824),S$30&lt;=INDEX($EI$5:$EI$44,$A824)),$A824,0),0)</f>
        <v>0</v>
      </c>
      <c r="T824" s="9">
        <f>IFERROR(IF(AND($B824&gt;=INDEX($EH$5:$EH$44,$A824),$B824&lt;=INDEX($EJ$5:$EJ$44,$A824),T$30&gt;=INDEX($EG$5:$EG$44,$A824),T$30&lt;=INDEX($EI$5:$EI$44,$A824)),$A824,0),0)</f>
        <v>0</v>
      </c>
      <c r="U824" s="9">
        <f>IFERROR(IF(AND($B824&gt;=INDEX($EH$5:$EH$44,$A824),$B824&lt;=INDEX($EJ$5:$EJ$44,$A824),U$30&gt;=INDEX($EG$5:$EG$44,$A824),U$30&lt;=INDEX($EI$5:$EI$44,$A824)),$A824,0),0)</f>
        <v>0</v>
      </c>
      <c r="V824" s="9">
        <f>IFERROR(IF(AND($B824&gt;=INDEX($EH$5:$EH$44,$A824),$B824&lt;=INDEX($EJ$5:$EJ$44,$A824),V$30&gt;=INDEX($EG$5:$EG$44,$A824),V$30&lt;=INDEX($EI$5:$EI$44,$A824)),$A824,0),0)</f>
        <v>0</v>
      </c>
      <c r="W824" s="9">
        <f>IFERROR(IF(AND($B824&gt;=INDEX($EH$5:$EH$44,$A824),$B824&lt;=INDEX($EJ$5:$EJ$44,$A824),W$30&gt;=INDEX($EG$5:$EG$44,$A824),W$30&lt;=INDEX($EI$5:$EI$44,$A824)),$A824,0),0)</f>
        <v>0</v>
      </c>
      <c r="X824" s="9">
        <f>IFERROR(IF(AND($B824&gt;=INDEX($EH$5:$EH$44,$A824),$B824&lt;=INDEX($EJ$5:$EJ$44,$A824),X$30&gt;=INDEX($EG$5:$EG$44,$A824),X$30&lt;=INDEX($EI$5:$EI$44,$A824)),$A824,0),0)</f>
        <v>0</v>
      </c>
      <c r="Y824" s="9">
        <f>IFERROR(IF(AND($B824&gt;=INDEX($EH$5:$EH$44,$A824),$B824&lt;=INDEX($EJ$5:$EJ$44,$A824),Y$30&gt;=INDEX($EG$5:$EG$44,$A824),Y$30&lt;=INDEX($EI$5:$EI$44,$A824)),$A824,0),0)</f>
        <v>0</v>
      </c>
      <c r="Z824" s="9">
        <f>IFERROR(IF(AND($B824&gt;=INDEX($EH$5:$EH$44,$A824),$B824&lt;=INDEX($EJ$5:$EJ$44,$A824),Z$30&gt;=INDEX($EG$5:$EG$44,$A824),Z$30&lt;=INDEX($EI$5:$EI$44,$A824)),$A824,0),0)</f>
        <v>0</v>
      </c>
      <c r="AA824" s="9">
        <f>IFERROR(IF(AND($B824&gt;=INDEX($EH$5:$EH$44,$A824),$B824&lt;=INDEX($EJ$5:$EJ$44,$A824),AA$30&gt;=INDEX($EG$5:$EG$44,$A824),AA$30&lt;=INDEX($EI$5:$EI$44,$A824)),$A824,0),0)</f>
        <v>0</v>
      </c>
      <c r="AB824" s="9">
        <f>IFERROR(IF(AND($B824&gt;=INDEX($EH$5:$EH$44,$A824),$B824&lt;=INDEX($EJ$5:$EJ$44,$A824),AB$30&gt;=INDEX($EG$5:$EG$44,$A824),AB$30&lt;=INDEX($EI$5:$EI$44,$A824)),$A824,0),0)</f>
        <v>0</v>
      </c>
      <c r="AC824" s="9">
        <f>IFERROR(IF(AND($B824&gt;=INDEX($EH$5:$EH$44,$A824),$B824&lt;=INDEX($EJ$5:$EJ$44,$A824),AC$30&gt;=INDEX($EG$5:$EG$44,$A824),AC$30&lt;=INDEX($EI$5:$EI$44,$A824)),$A824,0),0)</f>
        <v>0</v>
      </c>
      <c r="AD824" s="9">
        <f>IFERROR(IF(AND($B824&gt;=INDEX($EH$5:$EH$44,$A824),$B824&lt;=INDEX($EJ$5:$EJ$44,$A824),AD$30&gt;=INDEX($EG$5:$EG$44,$A824),AD$30&lt;=INDEX($EI$5:$EI$44,$A824)),$A824,0),0)</f>
        <v>0</v>
      </c>
      <c r="AE824" s="9">
        <f>IFERROR(IF(AND($B824&gt;=INDEX($EH$5:$EH$44,$A824),$B824&lt;=INDEX($EJ$5:$EJ$44,$A824),AE$30&gt;=INDEX($EG$5:$EG$44,$A824),AE$30&lt;=INDEX($EI$5:$EI$44,$A824)),$A824,0),0)</f>
        <v>0</v>
      </c>
      <c r="AF824" s="9">
        <f>IFERROR(IF(AND($B824&gt;=INDEX($EH$5:$EH$44,$A824),$B824&lt;=INDEX($EJ$5:$EJ$44,$A824),AF$30&gt;=INDEX($EG$5:$EG$44,$A824),AF$30&lt;=INDEX($EI$5:$EI$44,$A824)),$A824,0),0)</f>
        <v>0</v>
      </c>
      <c r="AG824" s="9">
        <f>IFERROR(IF(AND($B824&gt;=INDEX($EH$5:$EH$44,$A824),$B824&lt;=INDEX($EJ$5:$EJ$44,$A824),AG$30&gt;=INDEX($EG$5:$EG$44,$A824),AG$30&lt;=INDEX($EI$5:$EI$44,$A824)),$A824,0),0)</f>
        <v>0</v>
      </c>
      <c r="AH824" s="9"/>
    </row>
    <row r="825" spans="1:34">
      <c r="A825" s="5">
        <f t="shared" ref="A825:A888" si="104">A800+1</f>
        <v>32</v>
      </c>
      <c r="B825" s="5">
        <f t="shared" si="103"/>
        <v>19</v>
      </c>
      <c r="C825" s="9">
        <f>IFERROR(IF(AND($B825&gt;=INDEX($EH$5:$EH$44,$A825),$B825&lt;=INDEX($EJ$5:$EJ$44,$A825),C$30&gt;=INDEX($EG$5:$EG$44,$A825),C$30&lt;=INDEX($EI$5:$EI$44,$A825)),$A825,0),0)</f>
        <v>0</v>
      </c>
      <c r="D825" s="9">
        <f>IFERROR(IF(AND($B825&gt;=INDEX($EH$5:$EH$44,$A825),$B825&lt;=INDEX($EJ$5:$EJ$44,$A825),D$30&gt;=INDEX($EG$5:$EG$44,$A825),D$30&lt;=INDEX($EI$5:$EI$44,$A825)),$A825,0),0)</f>
        <v>0</v>
      </c>
      <c r="E825" s="9">
        <f>IFERROR(IF(AND($B825&gt;=INDEX($EH$5:$EH$44,$A825),$B825&lt;=INDEX($EJ$5:$EJ$44,$A825),E$30&gt;=INDEX($EG$5:$EG$44,$A825),E$30&lt;=INDEX($EI$5:$EI$44,$A825)),$A825,0),0)</f>
        <v>0</v>
      </c>
      <c r="F825" s="9">
        <f>IFERROR(IF(AND($B825&gt;=INDEX($EH$5:$EH$44,$A825),$B825&lt;=INDEX($EJ$5:$EJ$44,$A825),F$30&gt;=INDEX($EG$5:$EG$44,$A825),F$30&lt;=INDEX($EI$5:$EI$44,$A825)),$A825,0),0)</f>
        <v>0</v>
      </c>
      <c r="G825" s="9">
        <f>IFERROR(IF(AND($B825&gt;=INDEX($EH$5:$EH$44,$A825),$B825&lt;=INDEX($EJ$5:$EJ$44,$A825),G$30&gt;=INDEX($EG$5:$EG$44,$A825),G$30&lt;=INDEX($EI$5:$EI$44,$A825)),$A825,0),0)</f>
        <v>0</v>
      </c>
      <c r="H825" s="9">
        <f>IFERROR(IF(AND($B825&gt;=INDEX($EH$5:$EH$44,$A825),$B825&lt;=INDEX($EJ$5:$EJ$44,$A825),H$30&gt;=INDEX($EG$5:$EG$44,$A825),H$30&lt;=INDEX($EI$5:$EI$44,$A825)),$A825,0),0)</f>
        <v>0</v>
      </c>
      <c r="I825" s="9">
        <f>IFERROR(IF(AND($B825&gt;=INDEX($EH$5:$EH$44,$A825),$B825&lt;=INDEX($EJ$5:$EJ$44,$A825),I$30&gt;=INDEX($EG$5:$EG$44,$A825),I$30&lt;=INDEX($EI$5:$EI$44,$A825)),$A825,0),0)</f>
        <v>0</v>
      </c>
      <c r="J825" s="9">
        <f>IFERROR(IF(AND($B825&gt;=INDEX($EH$5:$EH$44,$A825),$B825&lt;=INDEX($EJ$5:$EJ$44,$A825),J$30&gt;=INDEX($EG$5:$EG$44,$A825),J$30&lt;=INDEX($EI$5:$EI$44,$A825)),$A825,0),0)</f>
        <v>0</v>
      </c>
      <c r="K825" s="9">
        <f>IFERROR(IF(AND($B825&gt;=INDEX($EH$5:$EH$44,$A825),$B825&lt;=INDEX($EJ$5:$EJ$44,$A825),K$30&gt;=INDEX($EG$5:$EG$44,$A825),K$30&lt;=INDEX($EI$5:$EI$44,$A825)),$A825,0),0)</f>
        <v>0</v>
      </c>
      <c r="L825" s="9">
        <f>IFERROR(IF(AND($B825&gt;=INDEX($EH$5:$EH$44,$A825),$B825&lt;=INDEX($EJ$5:$EJ$44,$A825),L$30&gt;=INDEX($EG$5:$EG$44,$A825),L$30&lt;=INDEX($EI$5:$EI$44,$A825)),$A825,0),0)</f>
        <v>0</v>
      </c>
      <c r="M825" s="9">
        <f>IFERROR(IF(AND($B825&gt;=INDEX($EH$5:$EH$44,$A825),$B825&lt;=INDEX($EJ$5:$EJ$44,$A825),M$30&gt;=INDEX($EG$5:$EG$44,$A825),M$30&lt;=INDEX($EI$5:$EI$44,$A825)),$A825,0),0)</f>
        <v>0</v>
      </c>
      <c r="N825" s="9">
        <f>IFERROR(IF(AND($B825&gt;=INDEX($EH$5:$EH$44,$A825),$B825&lt;=INDEX($EJ$5:$EJ$44,$A825),N$30&gt;=INDEX($EG$5:$EG$44,$A825),N$30&lt;=INDEX($EI$5:$EI$44,$A825)),$A825,0),0)</f>
        <v>0</v>
      </c>
      <c r="O825" s="9">
        <f>IFERROR(IF(AND($B825&gt;=INDEX($EH$5:$EH$44,$A825),$B825&lt;=INDEX($EJ$5:$EJ$44,$A825),O$30&gt;=INDEX($EG$5:$EG$44,$A825),O$30&lt;=INDEX($EI$5:$EI$44,$A825)),$A825,0),0)</f>
        <v>0</v>
      </c>
      <c r="P825" s="9">
        <f>IFERROR(IF(AND($B825&gt;=INDEX($EH$5:$EH$44,$A825),$B825&lt;=INDEX($EJ$5:$EJ$44,$A825),P$30&gt;=INDEX($EG$5:$EG$44,$A825),P$30&lt;=INDEX($EI$5:$EI$44,$A825)),$A825,0),0)</f>
        <v>0</v>
      </c>
      <c r="Q825" s="9">
        <f>IFERROR(IF(AND($B825&gt;=INDEX($EH$5:$EH$44,$A825),$B825&lt;=INDEX($EJ$5:$EJ$44,$A825),Q$30&gt;=INDEX($EG$5:$EG$44,$A825),Q$30&lt;=INDEX($EI$5:$EI$44,$A825)),$A825,0),0)</f>
        <v>0</v>
      </c>
      <c r="R825" s="9">
        <f>IFERROR(IF(AND($B825&gt;=INDEX($EH$5:$EH$44,$A825),$B825&lt;=INDEX($EJ$5:$EJ$44,$A825),R$30&gt;=INDEX($EG$5:$EG$44,$A825),R$30&lt;=INDEX($EI$5:$EI$44,$A825)),$A825,0),0)</f>
        <v>0</v>
      </c>
      <c r="S825" s="9">
        <f>IFERROR(IF(AND($B825&gt;=INDEX($EH$5:$EH$44,$A825),$B825&lt;=INDEX($EJ$5:$EJ$44,$A825),S$30&gt;=INDEX($EG$5:$EG$44,$A825),S$30&lt;=INDEX($EI$5:$EI$44,$A825)),$A825,0),0)</f>
        <v>0</v>
      </c>
      <c r="T825" s="9">
        <f>IFERROR(IF(AND($B825&gt;=INDEX($EH$5:$EH$44,$A825),$B825&lt;=INDEX($EJ$5:$EJ$44,$A825),T$30&gt;=INDEX($EG$5:$EG$44,$A825),T$30&lt;=INDEX($EI$5:$EI$44,$A825)),$A825,0),0)</f>
        <v>0</v>
      </c>
      <c r="U825" s="9">
        <f>IFERROR(IF(AND($B825&gt;=INDEX($EH$5:$EH$44,$A825),$B825&lt;=INDEX($EJ$5:$EJ$44,$A825),U$30&gt;=INDEX($EG$5:$EG$44,$A825),U$30&lt;=INDEX($EI$5:$EI$44,$A825)),$A825,0),0)</f>
        <v>0</v>
      </c>
      <c r="V825" s="9">
        <f>IFERROR(IF(AND($B825&gt;=INDEX($EH$5:$EH$44,$A825),$B825&lt;=INDEX($EJ$5:$EJ$44,$A825),V$30&gt;=INDEX($EG$5:$EG$44,$A825),V$30&lt;=INDEX($EI$5:$EI$44,$A825)),$A825,0),0)</f>
        <v>0</v>
      </c>
      <c r="W825" s="9">
        <f>IFERROR(IF(AND($B825&gt;=INDEX($EH$5:$EH$44,$A825),$B825&lt;=INDEX($EJ$5:$EJ$44,$A825),W$30&gt;=INDEX($EG$5:$EG$44,$A825),W$30&lt;=INDEX($EI$5:$EI$44,$A825)),$A825,0),0)</f>
        <v>0</v>
      </c>
      <c r="X825" s="9">
        <f>IFERROR(IF(AND($B825&gt;=INDEX($EH$5:$EH$44,$A825),$B825&lt;=INDEX($EJ$5:$EJ$44,$A825),X$30&gt;=INDEX($EG$5:$EG$44,$A825),X$30&lt;=INDEX($EI$5:$EI$44,$A825)),$A825,0),0)</f>
        <v>0</v>
      </c>
      <c r="Y825" s="9">
        <f>IFERROR(IF(AND($B825&gt;=INDEX($EH$5:$EH$44,$A825),$B825&lt;=INDEX($EJ$5:$EJ$44,$A825),Y$30&gt;=INDEX($EG$5:$EG$44,$A825),Y$30&lt;=INDEX($EI$5:$EI$44,$A825)),$A825,0),0)</f>
        <v>0</v>
      </c>
      <c r="Z825" s="9">
        <f>IFERROR(IF(AND($B825&gt;=INDEX($EH$5:$EH$44,$A825),$B825&lt;=INDEX($EJ$5:$EJ$44,$A825),Z$30&gt;=INDEX($EG$5:$EG$44,$A825),Z$30&lt;=INDEX($EI$5:$EI$44,$A825)),$A825,0),0)</f>
        <v>0</v>
      </c>
      <c r="AA825" s="9">
        <f>IFERROR(IF(AND($B825&gt;=INDEX($EH$5:$EH$44,$A825),$B825&lt;=INDEX($EJ$5:$EJ$44,$A825),AA$30&gt;=INDEX($EG$5:$EG$44,$A825),AA$30&lt;=INDEX($EI$5:$EI$44,$A825)),$A825,0),0)</f>
        <v>0</v>
      </c>
      <c r="AB825" s="9">
        <f>IFERROR(IF(AND($B825&gt;=INDEX($EH$5:$EH$44,$A825),$B825&lt;=INDEX($EJ$5:$EJ$44,$A825),AB$30&gt;=INDEX($EG$5:$EG$44,$A825),AB$30&lt;=INDEX($EI$5:$EI$44,$A825)),$A825,0),0)</f>
        <v>0</v>
      </c>
      <c r="AC825" s="9">
        <f>IFERROR(IF(AND($B825&gt;=INDEX($EH$5:$EH$44,$A825),$B825&lt;=INDEX($EJ$5:$EJ$44,$A825),AC$30&gt;=INDEX($EG$5:$EG$44,$A825),AC$30&lt;=INDEX($EI$5:$EI$44,$A825)),$A825,0),0)</f>
        <v>0</v>
      </c>
      <c r="AD825" s="9">
        <f>IFERROR(IF(AND($B825&gt;=INDEX($EH$5:$EH$44,$A825),$B825&lt;=INDEX($EJ$5:$EJ$44,$A825),AD$30&gt;=INDEX($EG$5:$EG$44,$A825),AD$30&lt;=INDEX($EI$5:$EI$44,$A825)),$A825,0),0)</f>
        <v>0</v>
      </c>
      <c r="AE825" s="9">
        <f>IFERROR(IF(AND($B825&gt;=INDEX($EH$5:$EH$44,$A825),$B825&lt;=INDEX($EJ$5:$EJ$44,$A825),AE$30&gt;=INDEX($EG$5:$EG$44,$A825),AE$30&lt;=INDEX($EI$5:$EI$44,$A825)),$A825,0),0)</f>
        <v>0</v>
      </c>
      <c r="AF825" s="9">
        <f>IFERROR(IF(AND($B825&gt;=INDEX($EH$5:$EH$44,$A825),$B825&lt;=INDEX($EJ$5:$EJ$44,$A825),AF$30&gt;=INDEX($EG$5:$EG$44,$A825),AF$30&lt;=INDEX($EI$5:$EI$44,$A825)),$A825,0),0)</f>
        <v>0</v>
      </c>
      <c r="AG825" s="9">
        <f>IFERROR(IF(AND($B825&gt;=INDEX($EH$5:$EH$44,$A825),$B825&lt;=INDEX($EJ$5:$EJ$44,$A825),AG$30&gt;=INDEX($EG$5:$EG$44,$A825),AG$30&lt;=INDEX($EI$5:$EI$44,$A825)),$A825,0),0)</f>
        <v>0</v>
      </c>
      <c r="AH825" s="9"/>
    </row>
    <row r="826" spans="1:34">
      <c r="A826" s="5">
        <f t="shared" si="104"/>
        <v>32</v>
      </c>
      <c r="B826" s="5">
        <f t="shared" si="103"/>
        <v>20</v>
      </c>
      <c r="C826" s="9">
        <f>IFERROR(IF(AND($B826&gt;=INDEX($EH$5:$EH$44,$A826),$B826&lt;=INDEX($EJ$5:$EJ$44,$A826),C$30&gt;=INDEX($EG$5:$EG$44,$A826),C$30&lt;=INDEX($EI$5:$EI$44,$A826)),$A826,0),0)</f>
        <v>0</v>
      </c>
      <c r="D826" s="9">
        <f>IFERROR(IF(AND($B826&gt;=INDEX($EH$5:$EH$44,$A826),$B826&lt;=INDEX($EJ$5:$EJ$44,$A826),D$30&gt;=INDEX($EG$5:$EG$44,$A826),D$30&lt;=INDEX($EI$5:$EI$44,$A826)),$A826,0),0)</f>
        <v>0</v>
      </c>
      <c r="E826" s="9">
        <f>IFERROR(IF(AND($B826&gt;=INDEX($EH$5:$EH$44,$A826),$B826&lt;=INDEX($EJ$5:$EJ$44,$A826),E$30&gt;=INDEX($EG$5:$EG$44,$A826),E$30&lt;=INDEX($EI$5:$EI$44,$A826)),$A826,0),0)</f>
        <v>0</v>
      </c>
      <c r="F826" s="9">
        <f>IFERROR(IF(AND($B826&gt;=INDEX($EH$5:$EH$44,$A826),$B826&lt;=INDEX($EJ$5:$EJ$44,$A826),F$30&gt;=INDEX($EG$5:$EG$44,$A826),F$30&lt;=INDEX($EI$5:$EI$44,$A826)),$A826,0),0)</f>
        <v>0</v>
      </c>
      <c r="G826" s="9">
        <f>IFERROR(IF(AND($B826&gt;=INDEX($EH$5:$EH$44,$A826),$B826&lt;=INDEX($EJ$5:$EJ$44,$A826),G$30&gt;=INDEX($EG$5:$EG$44,$A826),G$30&lt;=INDEX($EI$5:$EI$44,$A826)),$A826,0),0)</f>
        <v>0</v>
      </c>
      <c r="H826" s="9">
        <f>IFERROR(IF(AND($B826&gt;=INDEX($EH$5:$EH$44,$A826),$B826&lt;=INDEX($EJ$5:$EJ$44,$A826),H$30&gt;=INDEX($EG$5:$EG$44,$A826),H$30&lt;=INDEX($EI$5:$EI$44,$A826)),$A826,0),0)</f>
        <v>0</v>
      </c>
      <c r="I826" s="9">
        <f>IFERROR(IF(AND($B826&gt;=INDEX($EH$5:$EH$44,$A826),$B826&lt;=INDEX($EJ$5:$EJ$44,$A826),I$30&gt;=INDEX($EG$5:$EG$44,$A826),I$30&lt;=INDEX($EI$5:$EI$44,$A826)),$A826,0),0)</f>
        <v>0</v>
      </c>
      <c r="J826" s="9">
        <f>IFERROR(IF(AND($B826&gt;=INDEX($EH$5:$EH$44,$A826),$B826&lt;=INDEX($EJ$5:$EJ$44,$A826),J$30&gt;=INDEX($EG$5:$EG$44,$A826),J$30&lt;=INDEX($EI$5:$EI$44,$A826)),$A826,0),0)</f>
        <v>0</v>
      </c>
      <c r="K826" s="9">
        <f>IFERROR(IF(AND($B826&gt;=INDEX($EH$5:$EH$44,$A826),$B826&lt;=INDEX($EJ$5:$EJ$44,$A826),K$30&gt;=INDEX($EG$5:$EG$44,$A826),K$30&lt;=INDEX($EI$5:$EI$44,$A826)),$A826,0),0)</f>
        <v>0</v>
      </c>
      <c r="L826" s="9">
        <f>IFERROR(IF(AND($B826&gt;=INDEX($EH$5:$EH$44,$A826),$B826&lt;=INDEX($EJ$5:$EJ$44,$A826),L$30&gt;=INDEX($EG$5:$EG$44,$A826),L$30&lt;=INDEX($EI$5:$EI$44,$A826)),$A826,0),0)</f>
        <v>0</v>
      </c>
      <c r="M826" s="9">
        <f>IFERROR(IF(AND($B826&gt;=INDEX($EH$5:$EH$44,$A826),$B826&lt;=INDEX($EJ$5:$EJ$44,$A826),M$30&gt;=INDEX($EG$5:$EG$44,$A826),M$30&lt;=INDEX($EI$5:$EI$44,$A826)),$A826,0),0)</f>
        <v>0</v>
      </c>
      <c r="N826" s="9">
        <f>IFERROR(IF(AND($B826&gt;=INDEX($EH$5:$EH$44,$A826),$B826&lt;=INDEX($EJ$5:$EJ$44,$A826),N$30&gt;=INDEX($EG$5:$EG$44,$A826),N$30&lt;=INDEX($EI$5:$EI$44,$A826)),$A826,0),0)</f>
        <v>0</v>
      </c>
      <c r="O826" s="9">
        <f>IFERROR(IF(AND($B826&gt;=INDEX($EH$5:$EH$44,$A826),$B826&lt;=INDEX($EJ$5:$EJ$44,$A826),O$30&gt;=INDEX($EG$5:$EG$44,$A826),O$30&lt;=INDEX($EI$5:$EI$44,$A826)),$A826,0),0)</f>
        <v>0</v>
      </c>
      <c r="P826" s="9">
        <f>IFERROR(IF(AND($B826&gt;=INDEX($EH$5:$EH$44,$A826),$B826&lt;=INDEX($EJ$5:$EJ$44,$A826),P$30&gt;=INDEX($EG$5:$EG$44,$A826),P$30&lt;=INDEX($EI$5:$EI$44,$A826)),$A826,0),0)</f>
        <v>0</v>
      </c>
      <c r="Q826" s="9">
        <f>IFERROR(IF(AND($B826&gt;=INDEX($EH$5:$EH$44,$A826),$B826&lt;=INDEX($EJ$5:$EJ$44,$A826),Q$30&gt;=INDEX($EG$5:$EG$44,$A826),Q$30&lt;=INDEX($EI$5:$EI$44,$A826)),$A826,0),0)</f>
        <v>0</v>
      </c>
      <c r="R826" s="9">
        <f>IFERROR(IF(AND($B826&gt;=INDEX($EH$5:$EH$44,$A826),$B826&lt;=INDEX($EJ$5:$EJ$44,$A826),R$30&gt;=INDEX($EG$5:$EG$44,$A826),R$30&lt;=INDEX($EI$5:$EI$44,$A826)),$A826,0),0)</f>
        <v>0</v>
      </c>
      <c r="S826" s="9">
        <f>IFERROR(IF(AND($B826&gt;=INDEX($EH$5:$EH$44,$A826),$B826&lt;=INDEX($EJ$5:$EJ$44,$A826),S$30&gt;=INDEX($EG$5:$EG$44,$A826),S$30&lt;=INDEX($EI$5:$EI$44,$A826)),$A826,0),0)</f>
        <v>0</v>
      </c>
      <c r="T826" s="9">
        <f>IFERROR(IF(AND($B826&gt;=INDEX($EH$5:$EH$44,$A826),$B826&lt;=INDEX($EJ$5:$EJ$44,$A826),T$30&gt;=INDEX($EG$5:$EG$44,$A826),T$30&lt;=INDEX($EI$5:$EI$44,$A826)),$A826,0),0)</f>
        <v>0</v>
      </c>
      <c r="U826" s="9">
        <f>IFERROR(IF(AND($B826&gt;=INDEX($EH$5:$EH$44,$A826),$B826&lt;=INDEX($EJ$5:$EJ$44,$A826),U$30&gt;=INDEX($EG$5:$EG$44,$A826),U$30&lt;=INDEX($EI$5:$EI$44,$A826)),$A826,0),0)</f>
        <v>0</v>
      </c>
      <c r="V826" s="9">
        <f>IFERROR(IF(AND($B826&gt;=INDEX($EH$5:$EH$44,$A826),$B826&lt;=INDEX($EJ$5:$EJ$44,$A826),V$30&gt;=INDEX($EG$5:$EG$44,$A826),V$30&lt;=INDEX($EI$5:$EI$44,$A826)),$A826,0),0)</f>
        <v>0</v>
      </c>
      <c r="W826" s="9">
        <f>IFERROR(IF(AND($B826&gt;=INDEX($EH$5:$EH$44,$A826),$B826&lt;=INDEX($EJ$5:$EJ$44,$A826),W$30&gt;=INDEX($EG$5:$EG$44,$A826),W$30&lt;=INDEX($EI$5:$EI$44,$A826)),$A826,0),0)</f>
        <v>0</v>
      </c>
      <c r="X826" s="9">
        <f>IFERROR(IF(AND($B826&gt;=INDEX($EH$5:$EH$44,$A826),$B826&lt;=INDEX($EJ$5:$EJ$44,$A826),X$30&gt;=INDEX($EG$5:$EG$44,$A826),X$30&lt;=INDEX($EI$5:$EI$44,$A826)),$A826,0),0)</f>
        <v>0</v>
      </c>
      <c r="Y826" s="9">
        <f>IFERROR(IF(AND($B826&gt;=INDEX($EH$5:$EH$44,$A826),$B826&lt;=INDEX($EJ$5:$EJ$44,$A826),Y$30&gt;=INDEX($EG$5:$EG$44,$A826),Y$30&lt;=INDEX($EI$5:$EI$44,$A826)),$A826,0),0)</f>
        <v>0</v>
      </c>
      <c r="Z826" s="9">
        <f>IFERROR(IF(AND($B826&gt;=INDEX($EH$5:$EH$44,$A826),$B826&lt;=INDEX($EJ$5:$EJ$44,$A826),Z$30&gt;=INDEX($EG$5:$EG$44,$A826),Z$30&lt;=INDEX($EI$5:$EI$44,$A826)),$A826,0),0)</f>
        <v>0</v>
      </c>
      <c r="AA826" s="9">
        <f>IFERROR(IF(AND($B826&gt;=INDEX($EH$5:$EH$44,$A826),$B826&lt;=INDEX($EJ$5:$EJ$44,$A826),AA$30&gt;=INDEX($EG$5:$EG$44,$A826),AA$30&lt;=INDEX($EI$5:$EI$44,$A826)),$A826,0),0)</f>
        <v>0</v>
      </c>
      <c r="AB826" s="9">
        <f>IFERROR(IF(AND($B826&gt;=INDEX($EH$5:$EH$44,$A826),$B826&lt;=INDEX($EJ$5:$EJ$44,$A826),AB$30&gt;=INDEX($EG$5:$EG$44,$A826),AB$30&lt;=INDEX($EI$5:$EI$44,$A826)),$A826,0),0)</f>
        <v>0</v>
      </c>
      <c r="AC826" s="9">
        <f>IFERROR(IF(AND($B826&gt;=INDEX($EH$5:$EH$44,$A826),$B826&lt;=INDEX($EJ$5:$EJ$44,$A826),AC$30&gt;=INDEX($EG$5:$EG$44,$A826),AC$30&lt;=INDEX($EI$5:$EI$44,$A826)),$A826,0),0)</f>
        <v>0</v>
      </c>
      <c r="AD826" s="9">
        <f>IFERROR(IF(AND($B826&gt;=INDEX($EH$5:$EH$44,$A826),$B826&lt;=INDEX($EJ$5:$EJ$44,$A826),AD$30&gt;=INDEX($EG$5:$EG$44,$A826),AD$30&lt;=INDEX($EI$5:$EI$44,$A826)),$A826,0),0)</f>
        <v>0</v>
      </c>
      <c r="AE826" s="9">
        <f>IFERROR(IF(AND($B826&gt;=INDEX($EH$5:$EH$44,$A826),$B826&lt;=INDEX($EJ$5:$EJ$44,$A826),AE$30&gt;=INDEX($EG$5:$EG$44,$A826),AE$30&lt;=INDEX($EI$5:$EI$44,$A826)),$A826,0),0)</f>
        <v>0</v>
      </c>
      <c r="AF826" s="9">
        <f>IFERROR(IF(AND($B826&gt;=INDEX($EH$5:$EH$44,$A826),$B826&lt;=INDEX($EJ$5:$EJ$44,$A826),AF$30&gt;=INDEX($EG$5:$EG$44,$A826),AF$30&lt;=INDEX($EI$5:$EI$44,$A826)),$A826,0),0)</f>
        <v>0</v>
      </c>
      <c r="AG826" s="9">
        <f>IFERROR(IF(AND($B826&gt;=INDEX($EH$5:$EH$44,$A826),$B826&lt;=INDEX($EJ$5:$EJ$44,$A826),AG$30&gt;=INDEX($EG$5:$EG$44,$A826),AG$30&lt;=INDEX($EI$5:$EI$44,$A826)),$A826,0),0)</f>
        <v>0</v>
      </c>
      <c r="AH826" s="9"/>
    </row>
    <row r="827" spans="1:34">
      <c r="A827" s="5">
        <f t="shared" si="104"/>
        <v>32</v>
      </c>
      <c r="B827" s="5">
        <f t="shared" si="103"/>
        <v>21</v>
      </c>
      <c r="C827" s="9">
        <f>IFERROR(IF(AND($B827&gt;=INDEX($EH$5:$EH$44,$A827),$B827&lt;=INDEX($EJ$5:$EJ$44,$A827),C$30&gt;=INDEX($EG$5:$EG$44,$A827),C$30&lt;=INDEX($EI$5:$EI$44,$A827)),$A827,0),0)</f>
        <v>0</v>
      </c>
      <c r="D827" s="9">
        <f>IFERROR(IF(AND($B827&gt;=INDEX($EH$5:$EH$44,$A827),$B827&lt;=INDEX($EJ$5:$EJ$44,$A827),D$30&gt;=INDEX($EG$5:$EG$44,$A827),D$30&lt;=INDEX($EI$5:$EI$44,$A827)),$A827,0),0)</f>
        <v>0</v>
      </c>
      <c r="E827" s="9">
        <f>IFERROR(IF(AND($B827&gt;=INDEX($EH$5:$EH$44,$A827),$B827&lt;=INDEX($EJ$5:$EJ$44,$A827),E$30&gt;=INDEX($EG$5:$EG$44,$A827),E$30&lt;=INDEX($EI$5:$EI$44,$A827)),$A827,0),0)</f>
        <v>0</v>
      </c>
      <c r="F827" s="9">
        <f>IFERROR(IF(AND($B827&gt;=INDEX($EH$5:$EH$44,$A827),$B827&lt;=INDEX($EJ$5:$EJ$44,$A827),F$30&gt;=INDEX($EG$5:$EG$44,$A827),F$30&lt;=INDEX($EI$5:$EI$44,$A827)),$A827,0),0)</f>
        <v>0</v>
      </c>
      <c r="G827" s="9">
        <f>IFERROR(IF(AND($B827&gt;=INDEX($EH$5:$EH$44,$A827),$B827&lt;=INDEX($EJ$5:$EJ$44,$A827),G$30&gt;=INDEX($EG$5:$EG$44,$A827),G$30&lt;=INDEX($EI$5:$EI$44,$A827)),$A827,0),0)</f>
        <v>0</v>
      </c>
      <c r="H827" s="9">
        <f>IFERROR(IF(AND($B827&gt;=INDEX($EH$5:$EH$44,$A827),$B827&lt;=INDEX($EJ$5:$EJ$44,$A827),H$30&gt;=INDEX($EG$5:$EG$44,$A827),H$30&lt;=INDEX($EI$5:$EI$44,$A827)),$A827,0),0)</f>
        <v>0</v>
      </c>
      <c r="I827" s="9">
        <f>IFERROR(IF(AND($B827&gt;=INDEX($EH$5:$EH$44,$A827),$B827&lt;=INDEX($EJ$5:$EJ$44,$A827),I$30&gt;=INDEX($EG$5:$EG$44,$A827),I$30&lt;=INDEX($EI$5:$EI$44,$A827)),$A827,0),0)</f>
        <v>0</v>
      </c>
      <c r="J827" s="9">
        <f>IFERROR(IF(AND($B827&gt;=INDEX($EH$5:$EH$44,$A827),$B827&lt;=INDEX($EJ$5:$EJ$44,$A827),J$30&gt;=INDEX($EG$5:$EG$44,$A827),J$30&lt;=INDEX($EI$5:$EI$44,$A827)),$A827,0),0)</f>
        <v>0</v>
      </c>
      <c r="K827" s="9">
        <f>IFERROR(IF(AND($B827&gt;=INDEX($EH$5:$EH$44,$A827),$B827&lt;=INDEX($EJ$5:$EJ$44,$A827),K$30&gt;=INDEX($EG$5:$EG$44,$A827),K$30&lt;=INDEX($EI$5:$EI$44,$A827)),$A827,0),0)</f>
        <v>0</v>
      </c>
      <c r="L827" s="9">
        <f>IFERROR(IF(AND($B827&gt;=INDEX($EH$5:$EH$44,$A827),$B827&lt;=INDEX($EJ$5:$EJ$44,$A827),L$30&gt;=INDEX($EG$5:$EG$44,$A827),L$30&lt;=INDEX($EI$5:$EI$44,$A827)),$A827,0),0)</f>
        <v>0</v>
      </c>
      <c r="M827" s="9">
        <f>IFERROR(IF(AND($B827&gt;=INDEX($EH$5:$EH$44,$A827),$B827&lt;=INDEX($EJ$5:$EJ$44,$A827),M$30&gt;=INDEX($EG$5:$EG$44,$A827),M$30&lt;=INDEX($EI$5:$EI$44,$A827)),$A827,0),0)</f>
        <v>0</v>
      </c>
      <c r="N827" s="9">
        <f>IFERROR(IF(AND($B827&gt;=INDEX($EH$5:$EH$44,$A827),$B827&lt;=INDEX($EJ$5:$EJ$44,$A827),N$30&gt;=INDEX($EG$5:$EG$44,$A827),N$30&lt;=INDEX($EI$5:$EI$44,$A827)),$A827,0),0)</f>
        <v>0</v>
      </c>
      <c r="O827" s="9">
        <f>IFERROR(IF(AND($B827&gt;=INDEX($EH$5:$EH$44,$A827),$B827&lt;=INDEX($EJ$5:$EJ$44,$A827),O$30&gt;=INDEX($EG$5:$EG$44,$A827),O$30&lt;=INDEX($EI$5:$EI$44,$A827)),$A827,0),0)</f>
        <v>0</v>
      </c>
      <c r="P827" s="9">
        <f>IFERROR(IF(AND($B827&gt;=INDEX($EH$5:$EH$44,$A827),$B827&lt;=INDEX($EJ$5:$EJ$44,$A827),P$30&gt;=INDEX($EG$5:$EG$44,$A827),P$30&lt;=INDEX($EI$5:$EI$44,$A827)),$A827,0),0)</f>
        <v>0</v>
      </c>
      <c r="Q827" s="9">
        <f>IFERROR(IF(AND($B827&gt;=INDEX($EH$5:$EH$44,$A827),$B827&lt;=INDEX($EJ$5:$EJ$44,$A827),Q$30&gt;=INDEX($EG$5:$EG$44,$A827),Q$30&lt;=INDEX($EI$5:$EI$44,$A827)),$A827,0),0)</f>
        <v>0</v>
      </c>
      <c r="R827" s="9">
        <f>IFERROR(IF(AND($B827&gt;=INDEX($EH$5:$EH$44,$A827),$B827&lt;=INDEX($EJ$5:$EJ$44,$A827),R$30&gt;=INDEX($EG$5:$EG$44,$A827),R$30&lt;=INDEX($EI$5:$EI$44,$A827)),$A827,0),0)</f>
        <v>0</v>
      </c>
      <c r="S827" s="9">
        <f>IFERROR(IF(AND($B827&gt;=INDEX($EH$5:$EH$44,$A827),$B827&lt;=INDEX($EJ$5:$EJ$44,$A827),S$30&gt;=INDEX($EG$5:$EG$44,$A827),S$30&lt;=INDEX($EI$5:$EI$44,$A827)),$A827,0),0)</f>
        <v>0</v>
      </c>
      <c r="T827" s="9">
        <f>IFERROR(IF(AND($B827&gt;=INDEX($EH$5:$EH$44,$A827),$B827&lt;=INDEX($EJ$5:$EJ$44,$A827),T$30&gt;=INDEX($EG$5:$EG$44,$A827),T$30&lt;=INDEX($EI$5:$EI$44,$A827)),$A827,0),0)</f>
        <v>0</v>
      </c>
      <c r="U827" s="9">
        <f>IFERROR(IF(AND($B827&gt;=INDEX($EH$5:$EH$44,$A827),$B827&lt;=INDEX($EJ$5:$EJ$44,$A827),U$30&gt;=INDEX($EG$5:$EG$44,$A827),U$30&lt;=INDEX($EI$5:$EI$44,$A827)),$A827,0),0)</f>
        <v>0</v>
      </c>
      <c r="V827" s="9">
        <f>IFERROR(IF(AND($B827&gt;=INDEX($EH$5:$EH$44,$A827),$B827&lt;=INDEX($EJ$5:$EJ$44,$A827),V$30&gt;=INDEX($EG$5:$EG$44,$A827),V$30&lt;=INDEX($EI$5:$EI$44,$A827)),$A827,0),0)</f>
        <v>0</v>
      </c>
      <c r="W827" s="9">
        <f>IFERROR(IF(AND($B827&gt;=INDEX($EH$5:$EH$44,$A827),$B827&lt;=INDEX($EJ$5:$EJ$44,$A827),W$30&gt;=INDEX($EG$5:$EG$44,$A827),W$30&lt;=INDEX($EI$5:$EI$44,$A827)),$A827,0),0)</f>
        <v>0</v>
      </c>
      <c r="X827" s="9">
        <f>IFERROR(IF(AND($B827&gt;=INDEX($EH$5:$EH$44,$A827),$B827&lt;=INDEX($EJ$5:$EJ$44,$A827),X$30&gt;=INDEX($EG$5:$EG$44,$A827),X$30&lt;=INDEX($EI$5:$EI$44,$A827)),$A827,0),0)</f>
        <v>0</v>
      </c>
      <c r="Y827" s="9">
        <f>IFERROR(IF(AND($B827&gt;=INDEX($EH$5:$EH$44,$A827),$B827&lt;=INDEX($EJ$5:$EJ$44,$A827),Y$30&gt;=INDEX($EG$5:$EG$44,$A827),Y$30&lt;=INDEX($EI$5:$EI$44,$A827)),$A827,0),0)</f>
        <v>0</v>
      </c>
      <c r="Z827" s="9">
        <f>IFERROR(IF(AND($B827&gt;=INDEX($EH$5:$EH$44,$A827),$B827&lt;=INDEX($EJ$5:$EJ$44,$A827),Z$30&gt;=INDEX($EG$5:$EG$44,$A827),Z$30&lt;=INDEX($EI$5:$EI$44,$A827)),$A827,0),0)</f>
        <v>0</v>
      </c>
      <c r="AA827" s="9">
        <f>IFERROR(IF(AND($B827&gt;=INDEX($EH$5:$EH$44,$A827),$B827&lt;=INDEX($EJ$5:$EJ$44,$A827),AA$30&gt;=INDEX($EG$5:$EG$44,$A827),AA$30&lt;=INDEX($EI$5:$EI$44,$A827)),$A827,0),0)</f>
        <v>0</v>
      </c>
      <c r="AB827" s="9">
        <f>IFERROR(IF(AND($B827&gt;=INDEX($EH$5:$EH$44,$A827),$B827&lt;=INDEX($EJ$5:$EJ$44,$A827),AB$30&gt;=INDEX($EG$5:$EG$44,$A827),AB$30&lt;=INDEX($EI$5:$EI$44,$A827)),$A827,0),0)</f>
        <v>0</v>
      </c>
      <c r="AC827" s="9">
        <f>IFERROR(IF(AND($B827&gt;=INDEX($EH$5:$EH$44,$A827),$B827&lt;=INDEX($EJ$5:$EJ$44,$A827),AC$30&gt;=INDEX($EG$5:$EG$44,$A827),AC$30&lt;=INDEX($EI$5:$EI$44,$A827)),$A827,0),0)</f>
        <v>0</v>
      </c>
      <c r="AD827" s="9">
        <f>IFERROR(IF(AND($B827&gt;=INDEX($EH$5:$EH$44,$A827),$B827&lt;=INDEX($EJ$5:$EJ$44,$A827),AD$30&gt;=INDEX($EG$5:$EG$44,$A827),AD$30&lt;=INDEX($EI$5:$EI$44,$A827)),$A827,0),0)</f>
        <v>0</v>
      </c>
      <c r="AE827" s="9">
        <f>IFERROR(IF(AND($B827&gt;=INDEX($EH$5:$EH$44,$A827),$B827&lt;=INDEX($EJ$5:$EJ$44,$A827),AE$30&gt;=INDEX($EG$5:$EG$44,$A827),AE$30&lt;=INDEX($EI$5:$EI$44,$A827)),$A827,0),0)</f>
        <v>0</v>
      </c>
      <c r="AF827" s="9">
        <f>IFERROR(IF(AND($B827&gt;=INDEX($EH$5:$EH$44,$A827),$B827&lt;=INDEX($EJ$5:$EJ$44,$A827),AF$30&gt;=INDEX($EG$5:$EG$44,$A827),AF$30&lt;=INDEX($EI$5:$EI$44,$A827)),$A827,0),0)</f>
        <v>0</v>
      </c>
      <c r="AG827" s="9">
        <f>IFERROR(IF(AND($B827&gt;=INDEX($EH$5:$EH$44,$A827),$B827&lt;=INDEX($EJ$5:$EJ$44,$A827),AG$30&gt;=INDEX($EG$5:$EG$44,$A827),AG$30&lt;=INDEX($EI$5:$EI$44,$A827)),$A827,0),0)</f>
        <v>0</v>
      </c>
      <c r="AH827" s="9"/>
    </row>
    <row r="828" spans="1:34">
      <c r="A828" s="5">
        <f t="shared" si="104"/>
        <v>32</v>
      </c>
      <c r="B828" s="5">
        <f t="shared" si="103"/>
        <v>22</v>
      </c>
      <c r="C828" s="9">
        <f>IFERROR(IF(AND($B828&gt;=INDEX($EH$5:$EH$44,$A828),$B828&lt;=INDEX($EJ$5:$EJ$44,$A828),C$30&gt;=INDEX($EG$5:$EG$44,$A828),C$30&lt;=INDEX($EI$5:$EI$44,$A828)),$A828,0),0)</f>
        <v>0</v>
      </c>
      <c r="D828" s="9">
        <f>IFERROR(IF(AND($B828&gt;=INDEX($EH$5:$EH$44,$A828),$B828&lt;=INDEX($EJ$5:$EJ$44,$A828),D$30&gt;=INDEX($EG$5:$EG$44,$A828),D$30&lt;=INDEX($EI$5:$EI$44,$A828)),$A828,0),0)</f>
        <v>0</v>
      </c>
      <c r="E828" s="9">
        <f>IFERROR(IF(AND($B828&gt;=INDEX($EH$5:$EH$44,$A828),$B828&lt;=INDEX($EJ$5:$EJ$44,$A828),E$30&gt;=INDEX($EG$5:$EG$44,$A828),E$30&lt;=INDEX($EI$5:$EI$44,$A828)),$A828,0),0)</f>
        <v>0</v>
      </c>
      <c r="F828" s="9">
        <f>IFERROR(IF(AND($B828&gt;=INDEX($EH$5:$EH$44,$A828),$B828&lt;=INDEX($EJ$5:$EJ$44,$A828),F$30&gt;=INDEX($EG$5:$EG$44,$A828),F$30&lt;=INDEX($EI$5:$EI$44,$A828)),$A828,0),0)</f>
        <v>0</v>
      </c>
      <c r="G828" s="9">
        <f>IFERROR(IF(AND($B828&gt;=INDEX($EH$5:$EH$44,$A828),$B828&lt;=INDEX($EJ$5:$EJ$44,$A828),G$30&gt;=INDEX($EG$5:$EG$44,$A828),G$30&lt;=INDEX($EI$5:$EI$44,$A828)),$A828,0),0)</f>
        <v>0</v>
      </c>
      <c r="H828" s="9">
        <f>IFERROR(IF(AND($B828&gt;=INDEX($EH$5:$EH$44,$A828),$B828&lt;=INDEX($EJ$5:$EJ$44,$A828),H$30&gt;=INDEX($EG$5:$EG$44,$A828),H$30&lt;=INDEX($EI$5:$EI$44,$A828)),$A828,0),0)</f>
        <v>0</v>
      </c>
      <c r="I828" s="9">
        <f>IFERROR(IF(AND($B828&gt;=INDEX($EH$5:$EH$44,$A828),$B828&lt;=INDEX($EJ$5:$EJ$44,$A828),I$30&gt;=INDEX($EG$5:$EG$44,$A828),I$30&lt;=INDEX($EI$5:$EI$44,$A828)),$A828,0),0)</f>
        <v>0</v>
      </c>
      <c r="J828" s="9">
        <f>IFERROR(IF(AND($B828&gt;=INDEX($EH$5:$EH$44,$A828),$B828&lt;=INDEX($EJ$5:$EJ$44,$A828),J$30&gt;=INDEX($EG$5:$EG$44,$A828),J$30&lt;=INDEX($EI$5:$EI$44,$A828)),$A828,0),0)</f>
        <v>0</v>
      </c>
      <c r="K828" s="9">
        <f>IFERROR(IF(AND($B828&gt;=INDEX($EH$5:$EH$44,$A828),$B828&lt;=INDEX($EJ$5:$EJ$44,$A828),K$30&gt;=INDEX($EG$5:$EG$44,$A828),K$30&lt;=INDEX($EI$5:$EI$44,$A828)),$A828,0),0)</f>
        <v>0</v>
      </c>
      <c r="L828" s="9">
        <f>IFERROR(IF(AND($B828&gt;=INDEX($EH$5:$EH$44,$A828),$B828&lt;=INDEX($EJ$5:$EJ$44,$A828),L$30&gt;=INDEX($EG$5:$EG$44,$A828),L$30&lt;=INDEX($EI$5:$EI$44,$A828)),$A828,0),0)</f>
        <v>0</v>
      </c>
      <c r="M828" s="9">
        <f>IFERROR(IF(AND($B828&gt;=INDEX($EH$5:$EH$44,$A828),$B828&lt;=INDEX($EJ$5:$EJ$44,$A828),M$30&gt;=INDEX($EG$5:$EG$44,$A828),M$30&lt;=INDEX($EI$5:$EI$44,$A828)),$A828,0),0)</f>
        <v>0</v>
      </c>
      <c r="N828" s="9">
        <f>IFERROR(IF(AND($B828&gt;=INDEX($EH$5:$EH$44,$A828),$B828&lt;=INDEX($EJ$5:$EJ$44,$A828),N$30&gt;=INDEX($EG$5:$EG$44,$A828),N$30&lt;=INDEX($EI$5:$EI$44,$A828)),$A828,0),0)</f>
        <v>0</v>
      </c>
      <c r="O828" s="9">
        <f>IFERROR(IF(AND($B828&gt;=INDEX($EH$5:$EH$44,$A828),$B828&lt;=INDEX($EJ$5:$EJ$44,$A828),O$30&gt;=INDEX($EG$5:$EG$44,$A828),O$30&lt;=INDEX($EI$5:$EI$44,$A828)),$A828,0),0)</f>
        <v>0</v>
      </c>
      <c r="P828" s="9">
        <f>IFERROR(IF(AND($B828&gt;=INDEX($EH$5:$EH$44,$A828),$B828&lt;=INDEX($EJ$5:$EJ$44,$A828),P$30&gt;=INDEX($EG$5:$EG$44,$A828),P$30&lt;=INDEX($EI$5:$EI$44,$A828)),$A828,0),0)</f>
        <v>0</v>
      </c>
      <c r="Q828" s="9">
        <f>IFERROR(IF(AND($B828&gt;=INDEX($EH$5:$EH$44,$A828),$B828&lt;=INDEX($EJ$5:$EJ$44,$A828),Q$30&gt;=INDEX($EG$5:$EG$44,$A828),Q$30&lt;=INDEX($EI$5:$EI$44,$A828)),$A828,0),0)</f>
        <v>0</v>
      </c>
      <c r="R828" s="9">
        <f>IFERROR(IF(AND($B828&gt;=INDEX($EH$5:$EH$44,$A828),$B828&lt;=INDEX($EJ$5:$EJ$44,$A828),R$30&gt;=INDEX($EG$5:$EG$44,$A828),R$30&lt;=INDEX($EI$5:$EI$44,$A828)),$A828,0),0)</f>
        <v>0</v>
      </c>
      <c r="S828" s="9">
        <f>IFERROR(IF(AND($B828&gt;=INDEX($EH$5:$EH$44,$A828),$B828&lt;=INDEX($EJ$5:$EJ$44,$A828),S$30&gt;=INDEX($EG$5:$EG$44,$A828),S$30&lt;=INDEX($EI$5:$EI$44,$A828)),$A828,0),0)</f>
        <v>0</v>
      </c>
      <c r="T828" s="9">
        <f>IFERROR(IF(AND($B828&gt;=INDEX($EH$5:$EH$44,$A828),$B828&lt;=INDEX($EJ$5:$EJ$44,$A828),T$30&gt;=INDEX($EG$5:$EG$44,$A828),T$30&lt;=INDEX($EI$5:$EI$44,$A828)),$A828,0),0)</f>
        <v>0</v>
      </c>
      <c r="U828" s="9">
        <f>IFERROR(IF(AND($B828&gt;=INDEX($EH$5:$EH$44,$A828),$B828&lt;=INDEX($EJ$5:$EJ$44,$A828),U$30&gt;=INDEX($EG$5:$EG$44,$A828),U$30&lt;=INDEX($EI$5:$EI$44,$A828)),$A828,0),0)</f>
        <v>0</v>
      </c>
      <c r="V828" s="9">
        <f>IFERROR(IF(AND($B828&gt;=INDEX($EH$5:$EH$44,$A828),$B828&lt;=INDEX($EJ$5:$EJ$44,$A828),V$30&gt;=INDEX($EG$5:$EG$44,$A828),V$30&lt;=INDEX($EI$5:$EI$44,$A828)),$A828,0),0)</f>
        <v>0</v>
      </c>
      <c r="W828" s="9">
        <f>IFERROR(IF(AND($B828&gt;=INDEX($EH$5:$EH$44,$A828),$B828&lt;=INDEX($EJ$5:$EJ$44,$A828),W$30&gt;=INDEX($EG$5:$EG$44,$A828),W$30&lt;=INDEX($EI$5:$EI$44,$A828)),$A828,0),0)</f>
        <v>0</v>
      </c>
      <c r="X828" s="9">
        <f>IFERROR(IF(AND($B828&gt;=INDEX($EH$5:$EH$44,$A828),$B828&lt;=INDEX($EJ$5:$EJ$44,$A828),X$30&gt;=INDEX($EG$5:$EG$44,$A828),X$30&lt;=INDEX($EI$5:$EI$44,$A828)),$A828,0),0)</f>
        <v>0</v>
      </c>
      <c r="Y828" s="9">
        <f>IFERROR(IF(AND($B828&gt;=INDEX($EH$5:$EH$44,$A828),$B828&lt;=INDEX($EJ$5:$EJ$44,$A828),Y$30&gt;=INDEX($EG$5:$EG$44,$A828),Y$30&lt;=INDEX($EI$5:$EI$44,$A828)),$A828,0),0)</f>
        <v>0</v>
      </c>
      <c r="Z828" s="9">
        <f>IFERROR(IF(AND($B828&gt;=INDEX($EH$5:$EH$44,$A828),$B828&lt;=INDEX($EJ$5:$EJ$44,$A828),Z$30&gt;=INDEX($EG$5:$EG$44,$A828),Z$30&lt;=INDEX($EI$5:$EI$44,$A828)),$A828,0),0)</f>
        <v>0</v>
      </c>
      <c r="AA828" s="9">
        <f>IFERROR(IF(AND($B828&gt;=INDEX($EH$5:$EH$44,$A828),$B828&lt;=INDEX($EJ$5:$EJ$44,$A828),AA$30&gt;=INDEX($EG$5:$EG$44,$A828),AA$30&lt;=INDEX($EI$5:$EI$44,$A828)),$A828,0),0)</f>
        <v>0</v>
      </c>
      <c r="AB828" s="9">
        <f>IFERROR(IF(AND($B828&gt;=INDEX($EH$5:$EH$44,$A828),$B828&lt;=INDEX($EJ$5:$EJ$44,$A828),AB$30&gt;=INDEX($EG$5:$EG$44,$A828),AB$30&lt;=INDEX($EI$5:$EI$44,$A828)),$A828,0),0)</f>
        <v>0</v>
      </c>
      <c r="AC828" s="9">
        <f>IFERROR(IF(AND($B828&gt;=INDEX($EH$5:$EH$44,$A828),$B828&lt;=INDEX($EJ$5:$EJ$44,$A828),AC$30&gt;=INDEX($EG$5:$EG$44,$A828),AC$30&lt;=INDEX($EI$5:$EI$44,$A828)),$A828,0),0)</f>
        <v>0</v>
      </c>
      <c r="AD828" s="9">
        <f>IFERROR(IF(AND($B828&gt;=INDEX($EH$5:$EH$44,$A828),$B828&lt;=INDEX($EJ$5:$EJ$44,$A828),AD$30&gt;=INDEX($EG$5:$EG$44,$A828),AD$30&lt;=INDEX($EI$5:$EI$44,$A828)),$A828,0),0)</f>
        <v>0</v>
      </c>
      <c r="AE828" s="9">
        <f>IFERROR(IF(AND($B828&gt;=INDEX($EH$5:$EH$44,$A828),$B828&lt;=INDEX($EJ$5:$EJ$44,$A828),AE$30&gt;=INDEX($EG$5:$EG$44,$A828),AE$30&lt;=INDEX($EI$5:$EI$44,$A828)),$A828,0),0)</f>
        <v>0</v>
      </c>
      <c r="AF828" s="9">
        <f>IFERROR(IF(AND($B828&gt;=INDEX($EH$5:$EH$44,$A828),$B828&lt;=INDEX($EJ$5:$EJ$44,$A828),AF$30&gt;=INDEX($EG$5:$EG$44,$A828),AF$30&lt;=INDEX($EI$5:$EI$44,$A828)),$A828,0),0)</f>
        <v>0</v>
      </c>
      <c r="AG828" s="9">
        <f>IFERROR(IF(AND($B828&gt;=INDEX($EH$5:$EH$44,$A828),$B828&lt;=INDEX($EJ$5:$EJ$44,$A828),AG$30&gt;=INDEX($EG$5:$EG$44,$A828),AG$30&lt;=INDEX($EI$5:$EI$44,$A828)),$A828,0),0)</f>
        <v>0</v>
      </c>
      <c r="AH828" s="9"/>
    </row>
    <row r="829" spans="1:34">
      <c r="A829" s="5">
        <f t="shared" si="104"/>
        <v>32</v>
      </c>
      <c r="B829" s="5">
        <f t="shared" si="103"/>
        <v>23</v>
      </c>
      <c r="C829" s="9">
        <f>IFERROR(IF(AND($B829&gt;=INDEX($EH$5:$EH$44,$A829),$B829&lt;=INDEX($EJ$5:$EJ$44,$A829),C$30&gt;=INDEX($EG$5:$EG$44,$A829),C$30&lt;=INDEX($EI$5:$EI$44,$A829)),$A829,0),0)</f>
        <v>0</v>
      </c>
      <c r="D829" s="9">
        <f>IFERROR(IF(AND($B829&gt;=INDEX($EH$5:$EH$44,$A829),$B829&lt;=INDEX($EJ$5:$EJ$44,$A829),D$30&gt;=INDEX($EG$5:$EG$44,$A829),D$30&lt;=INDEX($EI$5:$EI$44,$A829)),$A829,0),0)</f>
        <v>0</v>
      </c>
      <c r="E829" s="9">
        <f>IFERROR(IF(AND($B829&gt;=INDEX($EH$5:$EH$44,$A829),$B829&lt;=INDEX($EJ$5:$EJ$44,$A829),E$30&gt;=INDEX($EG$5:$EG$44,$A829),E$30&lt;=INDEX($EI$5:$EI$44,$A829)),$A829,0),0)</f>
        <v>0</v>
      </c>
      <c r="F829" s="9">
        <f>IFERROR(IF(AND($B829&gt;=INDEX($EH$5:$EH$44,$A829),$B829&lt;=INDEX($EJ$5:$EJ$44,$A829),F$30&gt;=INDEX($EG$5:$EG$44,$A829),F$30&lt;=INDEX($EI$5:$EI$44,$A829)),$A829,0),0)</f>
        <v>0</v>
      </c>
      <c r="G829" s="9">
        <f>IFERROR(IF(AND($B829&gt;=INDEX($EH$5:$EH$44,$A829),$B829&lt;=INDEX($EJ$5:$EJ$44,$A829),G$30&gt;=INDEX($EG$5:$EG$44,$A829),G$30&lt;=INDEX($EI$5:$EI$44,$A829)),$A829,0),0)</f>
        <v>0</v>
      </c>
      <c r="H829" s="9">
        <f>IFERROR(IF(AND($B829&gt;=INDEX($EH$5:$EH$44,$A829),$B829&lt;=INDEX($EJ$5:$EJ$44,$A829),H$30&gt;=INDEX($EG$5:$EG$44,$A829),H$30&lt;=INDEX($EI$5:$EI$44,$A829)),$A829,0),0)</f>
        <v>0</v>
      </c>
      <c r="I829" s="9">
        <f>IFERROR(IF(AND($B829&gt;=INDEX($EH$5:$EH$44,$A829),$B829&lt;=INDEX($EJ$5:$EJ$44,$A829),I$30&gt;=INDEX($EG$5:$EG$44,$A829),I$30&lt;=INDEX($EI$5:$EI$44,$A829)),$A829,0),0)</f>
        <v>0</v>
      </c>
      <c r="J829" s="9">
        <f>IFERROR(IF(AND($B829&gt;=INDEX($EH$5:$EH$44,$A829),$B829&lt;=INDEX($EJ$5:$EJ$44,$A829),J$30&gt;=INDEX($EG$5:$EG$44,$A829),J$30&lt;=INDEX($EI$5:$EI$44,$A829)),$A829,0),0)</f>
        <v>0</v>
      </c>
      <c r="K829" s="9">
        <f>IFERROR(IF(AND($B829&gt;=INDEX($EH$5:$EH$44,$A829),$B829&lt;=INDEX($EJ$5:$EJ$44,$A829),K$30&gt;=INDEX($EG$5:$EG$44,$A829),K$30&lt;=INDEX($EI$5:$EI$44,$A829)),$A829,0),0)</f>
        <v>0</v>
      </c>
      <c r="L829" s="9">
        <f>IFERROR(IF(AND($B829&gt;=INDEX($EH$5:$EH$44,$A829),$B829&lt;=INDEX($EJ$5:$EJ$44,$A829),L$30&gt;=INDEX($EG$5:$EG$44,$A829),L$30&lt;=INDEX($EI$5:$EI$44,$A829)),$A829,0),0)</f>
        <v>0</v>
      </c>
      <c r="M829" s="9">
        <f>IFERROR(IF(AND($B829&gt;=INDEX($EH$5:$EH$44,$A829),$B829&lt;=INDEX($EJ$5:$EJ$44,$A829),M$30&gt;=INDEX($EG$5:$EG$44,$A829),M$30&lt;=INDEX($EI$5:$EI$44,$A829)),$A829,0),0)</f>
        <v>0</v>
      </c>
      <c r="N829" s="9">
        <f>IFERROR(IF(AND($B829&gt;=INDEX($EH$5:$EH$44,$A829),$B829&lt;=INDEX($EJ$5:$EJ$44,$A829),N$30&gt;=INDEX($EG$5:$EG$44,$A829),N$30&lt;=INDEX($EI$5:$EI$44,$A829)),$A829,0),0)</f>
        <v>0</v>
      </c>
      <c r="O829" s="9">
        <f>IFERROR(IF(AND($B829&gt;=INDEX($EH$5:$EH$44,$A829),$B829&lt;=INDEX($EJ$5:$EJ$44,$A829),O$30&gt;=INDEX($EG$5:$EG$44,$A829),O$30&lt;=INDEX($EI$5:$EI$44,$A829)),$A829,0),0)</f>
        <v>0</v>
      </c>
      <c r="P829" s="9">
        <f>IFERROR(IF(AND($B829&gt;=INDEX($EH$5:$EH$44,$A829),$B829&lt;=INDEX($EJ$5:$EJ$44,$A829),P$30&gt;=INDEX($EG$5:$EG$44,$A829),P$30&lt;=INDEX($EI$5:$EI$44,$A829)),$A829,0),0)</f>
        <v>0</v>
      </c>
      <c r="Q829" s="9">
        <f>IFERROR(IF(AND($B829&gt;=INDEX($EH$5:$EH$44,$A829),$B829&lt;=INDEX($EJ$5:$EJ$44,$A829),Q$30&gt;=INDEX($EG$5:$EG$44,$A829),Q$30&lt;=INDEX($EI$5:$EI$44,$A829)),$A829,0),0)</f>
        <v>0</v>
      </c>
      <c r="R829" s="9">
        <f>IFERROR(IF(AND($B829&gt;=INDEX($EH$5:$EH$44,$A829),$B829&lt;=INDEX($EJ$5:$EJ$44,$A829),R$30&gt;=INDEX($EG$5:$EG$44,$A829),R$30&lt;=INDEX($EI$5:$EI$44,$A829)),$A829,0),0)</f>
        <v>0</v>
      </c>
      <c r="S829" s="9">
        <f>IFERROR(IF(AND($B829&gt;=INDEX($EH$5:$EH$44,$A829),$B829&lt;=INDEX($EJ$5:$EJ$44,$A829),S$30&gt;=INDEX($EG$5:$EG$44,$A829),S$30&lt;=INDEX($EI$5:$EI$44,$A829)),$A829,0),0)</f>
        <v>0</v>
      </c>
      <c r="T829" s="9">
        <f>IFERROR(IF(AND($B829&gt;=INDEX($EH$5:$EH$44,$A829),$B829&lt;=INDEX($EJ$5:$EJ$44,$A829),T$30&gt;=INDEX($EG$5:$EG$44,$A829),T$30&lt;=INDEX($EI$5:$EI$44,$A829)),$A829,0),0)</f>
        <v>0</v>
      </c>
      <c r="U829" s="9">
        <f>IFERROR(IF(AND($B829&gt;=INDEX($EH$5:$EH$44,$A829),$B829&lt;=INDEX($EJ$5:$EJ$44,$A829),U$30&gt;=INDEX($EG$5:$EG$44,$A829),U$30&lt;=INDEX($EI$5:$EI$44,$A829)),$A829,0),0)</f>
        <v>0</v>
      </c>
      <c r="V829" s="9">
        <f>IFERROR(IF(AND($B829&gt;=INDEX($EH$5:$EH$44,$A829),$B829&lt;=INDEX($EJ$5:$EJ$44,$A829),V$30&gt;=INDEX($EG$5:$EG$44,$A829),V$30&lt;=INDEX($EI$5:$EI$44,$A829)),$A829,0),0)</f>
        <v>0</v>
      </c>
      <c r="W829" s="9">
        <f>IFERROR(IF(AND($B829&gt;=INDEX($EH$5:$EH$44,$A829),$B829&lt;=INDEX($EJ$5:$EJ$44,$A829),W$30&gt;=INDEX($EG$5:$EG$44,$A829),W$30&lt;=INDEX($EI$5:$EI$44,$A829)),$A829,0),0)</f>
        <v>0</v>
      </c>
      <c r="X829" s="9">
        <f>IFERROR(IF(AND($B829&gt;=INDEX($EH$5:$EH$44,$A829),$B829&lt;=INDEX($EJ$5:$EJ$44,$A829),X$30&gt;=INDEX($EG$5:$EG$44,$A829),X$30&lt;=INDEX($EI$5:$EI$44,$A829)),$A829,0),0)</f>
        <v>0</v>
      </c>
      <c r="Y829" s="9">
        <f>IFERROR(IF(AND($B829&gt;=INDEX($EH$5:$EH$44,$A829),$B829&lt;=INDEX($EJ$5:$EJ$44,$A829),Y$30&gt;=INDEX($EG$5:$EG$44,$A829),Y$30&lt;=INDEX($EI$5:$EI$44,$A829)),$A829,0),0)</f>
        <v>0</v>
      </c>
      <c r="Z829" s="9">
        <f>IFERROR(IF(AND($B829&gt;=INDEX($EH$5:$EH$44,$A829),$B829&lt;=INDEX($EJ$5:$EJ$44,$A829),Z$30&gt;=INDEX($EG$5:$EG$44,$A829),Z$30&lt;=INDEX($EI$5:$EI$44,$A829)),$A829,0),0)</f>
        <v>0</v>
      </c>
      <c r="AA829" s="9">
        <f>IFERROR(IF(AND($B829&gt;=INDEX($EH$5:$EH$44,$A829),$B829&lt;=INDEX($EJ$5:$EJ$44,$A829),AA$30&gt;=INDEX($EG$5:$EG$44,$A829),AA$30&lt;=INDEX($EI$5:$EI$44,$A829)),$A829,0),0)</f>
        <v>0</v>
      </c>
      <c r="AB829" s="9">
        <f>IFERROR(IF(AND($B829&gt;=INDEX($EH$5:$EH$44,$A829),$B829&lt;=INDEX($EJ$5:$EJ$44,$A829),AB$30&gt;=INDEX($EG$5:$EG$44,$A829),AB$30&lt;=INDEX($EI$5:$EI$44,$A829)),$A829,0),0)</f>
        <v>0</v>
      </c>
      <c r="AC829" s="9">
        <f>IFERROR(IF(AND($B829&gt;=INDEX($EH$5:$EH$44,$A829),$B829&lt;=INDEX($EJ$5:$EJ$44,$A829),AC$30&gt;=INDEX($EG$5:$EG$44,$A829),AC$30&lt;=INDEX($EI$5:$EI$44,$A829)),$A829,0),0)</f>
        <v>0</v>
      </c>
      <c r="AD829" s="9">
        <f>IFERROR(IF(AND($B829&gt;=INDEX($EH$5:$EH$44,$A829),$B829&lt;=INDEX($EJ$5:$EJ$44,$A829),AD$30&gt;=INDEX($EG$5:$EG$44,$A829),AD$30&lt;=INDEX($EI$5:$EI$44,$A829)),$A829,0),0)</f>
        <v>0</v>
      </c>
      <c r="AE829" s="9">
        <f>IFERROR(IF(AND($B829&gt;=INDEX($EH$5:$EH$44,$A829),$B829&lt;=INDEX($EJ$5:$EJ$44,$A829),AE$30&gt;=INDEX($EG$5:$EG$44,$A829),AE$30&lt;=INDEX($EI$5:$EI$44,$A829)),$A829,0),0)</f>
        <v>0</v>
      </c>
      <c r="AF829" s="9">
        <f>IFERROR(IF(AND($B829&gt;=INDEX($EH$5:$EH$44,$A829),$B829&lt;=INDEX($EJ$5:$EJ$44,$A829),AF$30&gt;=INDEX($EG$5:$EG$44,$A829),AF$30&lt;=INDEX($EI$5:$EI$44,$A829)),$A829,0),0)</f>
        <v>0</v>
      </c>
      <c r="AG829" s="9">
        <f>IFERROR(IF(AND($B829&gt;=INDEX($EH$5:$EH$44,$A829),$B829&lt;=INDEX($EJ$5:$EJ$44,$A829),AG$30&gt;=INDEX($EG$5:$EG$44,$A829),AG$30&lt;=INDEX($EI$5:$EI$44,$A829)),$A829,0),0)</f>
        <v>0</v>
      </c>
      <c r="AH829" s="9"/>
    </row>
    <row r="830" spans="1:34">
      <c r="A830" s="5">
        <f t="shared" si="104"/>
        <v>32</v>
      </c>
      <c r="B830" s="5">
        <f t="shared" si="103"/>
        <v>24</v>
      </c>
      <c r="C830" s="9">
        <f>IFERROR(IF(AND($B830&gt;=INDEX($EH$5:$EH$44,$A830),$B830&lt;=INDEX($EJ$5:$EJ$44,$A830),C$30&gt;=INDEX($EG$5:$EG$44,$A830),C$30&lt;=INDEX($EI$5:$EI$44,$A830)),$A830,0),0)</f>
        <v>0</v>
      </c>
      <c r="D830" s="9">
        <f>IFERROR(IF(AND($B830&gt;=INDEX($EH$5:$EH$44,$A830),$B830&lt;=INDEX($EJ$5:$EJ$44,$A830),D$30&gt;=INDEX($EG$5:$EG$44,$A830),D$30&lt;=INDEX($EI$5:$EI$44,$A830)),$A830,0),0)</f>
        <v>0</v>
      </c>
      <c r="E830" s="9">
        <f>IFERROR(IF(AND($B830&gt;=INDEX($EH$5:$EH$44,$A830),$B830&lt;=INDEX($EJ$5:$EJ$44,$A830),E$30&gt;=INDEX($EG$5:$EG$44,$A830),E$30&lt;=INDEX($EI$5:$EI$44,$A830)),$A830,0),0)</f>
        <v>0</v>
      </c>
      <c r="F830" s="9">
        <f>IFERROR(IF(AND($B830&gt;=INDEX($EH$5:$EH$44,$A830),$B830&lt;=INDEX($EJ$5:$EJ$44,$A830),F$30&gt;=INDEX($EG$5:$EG$44,$A830),F$30&lt;=INDEX($EI$5:$EI$44,$A830)),$A830,0),0)</f>
        <v>0</v>
      </c>
      <c r="G830" s="9">
        <f>IFERROR(IF(AND($B830&gt;=INDEX($EH$5:$EH$44,$A830),$B830&lt;=INDEX($EJ$5:$EJ$44,$A830),G$30&gt;=INDEX($EG$5:$EG$44,$A830),G$30&lt;=INDEX($EI$5:$EI$44,$A830)),$A830,0),0)</f>
        <v>0</v>
      </c>
      <c r="H830" s="9">
        <f>IFERROR(IF(AND($B830&gt;=INDEX($EH$5:$EH$44,$A830),$B830&lt;=INDEX($EJ$5:$EJ$44,$A830),H$30&gt;=INDEX($EG$5:$EG$44,$A830),H$30&lt;=INDEX($EI$5:$EI$44,$A830)),$A830,0),0)</f>
        <v>0</v>
      </c>
      <c r="I830" s="9">
        <f>IFERROR(IF(AND($B830&gt;=INDEX($EH$5:$EH$44,$A830),$B830&lt;=INDEX($EJ$5:$EJ$44,$A830),I$30&gt;=INDEX($EG$5:$EG$44,$A830),I$30&lt;=INDEX($EI$5:$EI$44,$A830)),$A830,0),0)</f>
        <v>0</v>
      </c>
      <c r="J830" s="9">
        <f>IFERROR(IF(AND($B830&gt;=INDEX($EH$5:$EH$44,$A830),$B830&lt;=INDEX($EJ$5:$EJ$44,$A830),J$30&gt;=INDEX($EG$5:$EG$44,$A830),J$30&lt;=INDEX($EI$5:$EI$44,$A830)),$A830,0),0)</f>
        <v>0</v>
      </c>
      <c r="K830" s="9">
        <f>IFERROR(IF(AND($B830&gt;=INDEX($EH$5:$EH$44,$A830),$B830&lt;=INDEX($EJ$5:$EJ$44,$A830),K$30&gt;=INDEX($EG$5:$EG$44,$A830),K$30&lt;=INDEX($EI$5:$EI$44,$A830)),$A830,0),0)</f>
        <v>0</v>
      </c>
      <c r="L830" s="9">
        <f>IFERROR(IF(AND($B830&gt;=INDEX($EH$5:$EH$44,$A830),$B830&lt;=INDEX($EJ$5:$EJ$44,$A830),L$30&gt;=INDEX($EG$5:$EG$44,$A830),L$30&lt;=INDEX($EI$5:$EI$44,$A830)),$A830,0),0)</f>
        <v>0</v>
      </c>
      <c r="M830" s="9">
        <f>IFERROR(IF(AND($B830&gt;=INDEX($EH$5:$EH$44,$A830),$B830&lt;=INDEX($EJ$5:$EJ$44,$A830),M$30&gt;=INDEX($EG$5:$EG$44,$A830),M$30&lt;=INDEX($EI$5:$EI$44,$A830)),$A830,0),0)</f>
        <v>0</v>
      </c>
      <c r="N830" s="9">
        <f>IFERROR(IF(AND($B830&gt;=INDEX($EH$5:$EH$44,$A830),$B830&lt;=INDEX($EJ$5:$EJ$44,$A830),N$30&gt;=INDEX($EG$5:$EG$44,$A830),N$30&lt;=INDEX($EI$5:$EI$44,$A830)),$A830,0),0)</f>
        <v>0</v>
      </c>
      <c r="O830" s="9">
        <f>IFERROR(IF(AND($B830&gt;=INDEX($EH$5:$EH$44,$A830),$B830&lt;=INDEX($EJ$5:$EJ$44,$A830),O$30&gt;=INDEX($EG$5:$EG$44,$A830),O$30&lt;=INDEX($EI$5:$EI$44,$A830)),$A830,0),0)</f>
        <v>0</v>
      </c>
      <c r="P830" s="9">
        <f>IFERROR(IF(AND($B830&gt;=INDEX($EH$5:$EH$44,$A830),$B830&lt;=INDEX($EJ$5:$EJ$44,$A830),P$30&gt;=INDEX($EG$5:$EG$44,$A830),P$30&lt;=INDEX($EI$5:$EI$44,$A830)),$A830,0),0)</f>
        <v>0</v>
      </c>
      <c r="Q830" s="9">
        <f>IFERROR(IF(AND($B830&gt;=INDEX($EH$5:$EH$44,$A830),$B830&lt;=INDEX($EJ$5:$EJ$44,$A830),Q$30&gt;=INDEX($EG$5:$EG$44,$A830),Q$30&lt;=INDEX($EI$5:$EI$44,$A830)),$A830,0),0)</f>
        <v>0</v>
      </c>
      <c r="R830" s="9">
        <f>IFERROR(IF(AND($B830&gt;=INDEX($EH$5:$EH$44,$A830),$B830&lt;=INDEX($EJ$5:$EJ$44,$A830),R$30&gt;=INDEX($EG$5:$EG$44,$A830),R$30&lt;=INDEX($EI$5:$EI$44,$A830)),$A830,0),0)</f>
        <v>0</v>
      </c>
      <c r="S830" s="9">
        <f>IFERROR(IF(AND($B830&gt;=INDEX($EH$5:$EH$44,$A830),$B830&lt;=INDEX($EJ$5:$EJ$44,$A830),S$30&gt;=INDEX($EG$5:$EG$44,$A830),S$30&lt;=INDEX($EI$5:$EI$44,$A830)),$A830,0),0)</f>
        <v>0</v>
      </c>
      <c r="T830" s="9">
        <f>IFERROR(IF(AND($B830&gt;=INDEX($EH$5:$EH$44,$A830),$B830&lt;=INDEX($EJ$5:$EJ$44,$A830),T$30&gt;=INDEX($EG$5:$EG$44,$A830),T$30&lt;=INDEX($EI$5:$EI$44,$A830)),$A830,0),0)</f>
        <v>0</v>
      </c>
      <c r="U830" s="9">
        <f>IFERROR(IF(AND($B830&gt;=INDEX($EH$5:$EH$44,$A830),$B830&lt;=INDEX($EJ$5:$EJ$44,$A830),U$30&gt;=INDEX($EG$5:$EG$44,$A830),U$30&lt;=INDEX($EI$5:$EI$44,$A830)),$A830,0),0)</f>
        <v>0</v>
      </c>
      <c r="V830" s="9">
        <f>IFERROR(IF(AND($B830&gt;=INDEX($EH$5:$EH$44,$A830),$B830&lt;=INDEX($EJ$5:$EJ$44,$A830),V$30&gt;=INDEX($EG$5:$EG$44,$A830),V$30&lt;=INDEX($EI$5:$EI$44,$A830)),$A830,0),0)</f>
        <v>0</v>
      </c>
      <c r="W830" s="9">
        <f>IFERROR(IF(AND($B830&gt;=INDEX($EH$5:$EH$44,$A830),$B830&lt;=INDEX($EJ$5:$EJ$44,$A830),W$30&gt;=INDEX($EG$5:$EG$44,$A830),W$30&lt;=INDEX($EI$5:$EI$44,$A830)),$A830,0),0)</f>
        <v>0</v>
      </c>
      <c r="X830" s="9">
        <f>IFERROR(IF(AND($B830&gt;=INDEX($EH$5:$EH$44,$A830),$B830&lt;=INDEX($EJ$5:$EJ$44,$A830),X$30&gt;=INDEX($EG$5:$EG$44,$A830),X$30&lt;=INDEX($EI$5:$EI$44,$A830)),$A830,0),0)</f>
        <v>0</v>
      </c>
      <c r="Y830" s="9">
        <f>IFERROR(IF(AND($B830&gt;=INDEX($EH$5:$EH$44,$A830),$B830&lt;=INDEX($EJ$5:$EJ$44,$A830),Y$30&gt;=INDEX($EG$5:$EG$44,$A830),Y$30&lt;=INDEX($EI$5:$EI$44,$A830)),$A830,0),0)</f>
        <v>0</v>
      </c>
      <c r="Z830" s="9">
        <f>IFERROR(IF(AND($B830&gt;=INDEX($EH$5:$EH$44,$A830),$B830&lt;=INDEX($EJ$5:$EJ$44,$A830),Z$30&gt;=INDEX($EG$5:$EG$44,$A830),Z$30&lt;=INDEX($EI$5:$EI$44,$A830)),$A830,0),0)</f>
        <v>0</v>
      </c>
      <c r="AA830" s="9">
        <f>IFERROR(IF(AND($B830&gt;=INDEX($EH$5:$EH$44,$A830),$B830&lt;=INDEX($EJ$5:$EJ$44,$A830),AA$30&gt;=INDEX($EG$5:$EG$44,$A830),AA$30&lt;=INDEX($EI$5:$EI$44,$A830)),$A830,0),0)</f>
        <v>0</v>
      </c>
      <c r="AB830" s="9">
        <f>IFERROR(IF(AND($B830&gt;=INDEX($EH$5:$EH$44,$A830),$B830&lt;=INDEX($EJ$5:$EJ$44,$A830),AB$30&gt;=INDEX($EG$5:$EG$44,$A830),AB$30&lt;=INDEX($EI$5:$EI$44,$A830)),$A830,0),0)</f>
        <v>0</v>
      </c>
      <c r="AC830" s="9">
        <f>IFERROR(IF(AND($B830&gt;=INDEX($EH$5:$EH$44,$A830),$B830&lt;=INDEX($EJ$5:$EJ$44,$A830),AC$30&gt;=INDEX($EG$5:$EG$44,$A830),AC$30&lt;=INDEX($EI$5:$EI$44,$A830)),$A830,0),0)</f>
        <v>0</v>
      </c>
      <c r="AD830" s="9">
        <f>IFERROR(IF(AND($B830&gt;=INDEX($EH$5:$EH$44,$A830),$B830&lt;=INDEX($EJ$5:$EJ$44,$A830),AD$30&gt;=INDEX($EG$5:$EG$44,$A830),AD$30&lt;=INDEX($EI$5:$EI$44,$A830)),$A830,0),0)</f>
        <v>0</v>
      </c>
      <c r="AE830" s="9">
        <f>IFERROR(IF(AND($B830&gt;=INDEX($EH$5:$EH$44,$A830),$B830&lt;=INDEX($EJ$5:$EJ$44,$A830),AE$30&gt;=INDEX($EG$5:$EG$44,$A830),AE$30&lt;=INDEX($EI$5:$EI$44,$A830)),$A830,0),0)</f>
        <v>0</v>
      </c>
      <c r="AF830" s="9">
        <f>IFERROR(IF(AND($B830&gt;=INDEX($EH$5:$EH$44,$A830),$B830&lt;=INDEX($EJ$5:$EJ$44,$A830),AF$30&gt;=INDEX($EG$5:$EG$44,$A830),AF$30&lt;=INDEX($EI$5:$EI$44,$A830)),$A830,0),0)</f>
        <v>0</v>
      </c>
      <c r="AG830" s="9">
        <f>IFERROR(IF(AND($B830&gt;=INDEX($EH$5:$EH$44,$A830),$B830&lt;=INDEX($EJ$5:$EJ$44,$A830),AG$30&gt;=INDEX($EG$5:$EG$44,$A830),AG$30&lt;=INDEX($EI$5:$EI$44,$A830)),$A830,0),0)</f>
        <v>0</v>
      </c>
      <c r="AH830" s="9"/>
    </row>
    <row r="831" spans="1:34">
      <c r="A831" s="5">
        <f t="shared" si="104"/>
        <v>33</v>
      </c>
      <c r="B831" s="5">
        <f t="shared" si="103"/>
        <v>0</v>
      </c>
      <c r="C831" s="9">
        <f>IFERROR(IF(AND($B831&gt;=INDEX($EH$5:$EH$44,$A831),$B831&lt;=INDEX($EJ$5:$EJ$44,$A831),C$30&gt;=INDEX($EG$5:$EG$44,$A831),C$30&lt;=INDEX($EI$5:$EI$44,$A831)),$A831,0),0)</f>
        <v>0</v>
      </c>
      <c r="D831" s="9">
        <f>IFERROR(IF(AND($B831&gt;=INDEX($EH$5:$EH$44,$A831),$B831&lt;=INDEX($EJ$5:$EJ$44,$A831),D$30&gt;=INDEX($EG$5:$EG$44,$A831),D$30&lt;=INDEX($EI$5:$EI$44,$A831)),$A831,0),0)</f>
        <v>0</v>
      </c>
      <c r="E831" s="9">
        <f>IFERROR(IF(AND($B831&gt;=INDEX($EH$5:$EH$44,$A831),$B831&lt;=INDEX($EJ$5:$EJ$44,$A831),E$30&gt;=INDEX($EG$5:$EG$44,$A831),E$30&lt;=INDEX($EI$5:$EI$44,$A831)),$A831,0),0)</f>
        <v>0</v>
      </c>
      <c r="F831" s="9">
        <f>IFERROR(IF(AND($B831&gt;=INDEX($EH$5:$EH$44,$A831),$B831&lt;=INDEX($EJ$5:$EJ$44,$A831),F$30&gt;=INDEX($EG$5:$EG$44,$A831),F$30&lt;=INDEX($EI$5:$EI$44,$A831)),$A831,0),0)</f>
        <v>0</v>
      </c>
      <c r="G831" s="9">
        <f>IFERROR(IF(AND($B831&gt;=INDEX($EH$5:$EH$44,$A831),$B831&lt;=INDEX($EJ$5:$EJ$44,$A831),G$30&gt;=INDEX($EG$5:$EG$44,$A831),G$30&lt;=INDEX($EI$5:$EI$44,$A831)),$A831,0),0)</f>
        <v>0</v>
      </c>
      <c r="H831" s="9">
        <f>IFERROR(IF(AND($B831&gt;=INDEX($EH$5:$EH$44,$A831),$B831&lt;=INDEX($EJ$5:$EJ$44,$A831),H$30&gt;=INDEX($EG$5:$EG$44,$A831),H$30&lt;=INDEX($EI$5:$EI$44,$A831)),$A831,0),0)</f>
        <v>0</v>
      </c>
      <c r="I831" s="9">
        <f>IFERROR(IF(AND($B831&gt;=INDEX($EH$5:$EH$44,$A831),$B831&lt;=INDEX($EJ$5:$EJ$44,$A831),I$30&gt;=INDEX($EG$5:$EG$44,$A831),I$30&lt;=INDEX($EI$5:$EI$44,$A831)),$A831,0),0)</f>
        <v>0</v>
      </c>
      <c r="J831" s="9">
        <f>IFERROR(IF(AND($B831&gt;=INDEX($EH$5:$EH$44,$A831),$B831&lt;=INDEX($EJ$5:$EJ$44,$A831),J$30&gt;=INDEX($EG$5:$EG$44,$A831),J$30&lt;=INDEX($EI$5:$EI$44,$A831)),$A831,0),0)</f>
        <v>0</v>
      </c>
      <c r="K831" s="9">
        <f>IFERROR(IF(AND($B831&gt;=INDEX($EH$5:$EH$44,$A831),$B831&lt;=INDEX($EJ$5:$EJ$44,$A831),K$30&gt;=INDEX($EG$5:$EG$44,$A831),K$30&lt;=INDEX($EI$5:$EI$44,$A831)),$A831,0),0)</f>
        <v>0</v>
      </c>
      <c r="L831" s="9">
        <f>IFERROR(IF(AND($B831&gt;=INDEX($EH$5:$EH$44,$A831),$B831&lt;=INDEX($EJ$5:$EJ$44,$A831),L$30&gt;=INDEX($EG$5:$EG$44,$A831),L$30&lt;=INDEX($EI$5:$EI$44,$A831)),$A831,0),0)</f>
        <v>0</v>
      </c>
      <c r="M831" s="9">
        <f>IFERROR(IF(AND($B831&gt;=INDEX($EH$5:$EH$44,$A831),$B831&lt;=INDEX($EJ$5:$EJ$44,$A831),M$30&gt;=INDEX($EG$5:$EG$44,$A831),M$30&lt;=INDEX($EI$5:$EI$44,$A831)),$A831,0),0)</f>
        <v>0</v>
      </c>
      <c r="N831" s="9">
        <f>IFERROR(IF(AND($B831&gt;=INDEX($EH$5:$EH$44,$A831),$B831&lt;=INDEX($EJ$5:$EJ$44,$A831),N$30&gt;=INDEX($EG$5:$EG$44,$A831),N$30&lt;=INDEX($EI$5:$EI$44,$A831)),$A831,0),0)</f>
        <v>0</v>
      </c>
      <c r="O831" s="9">
        <f>IFERROR(IF(AND($B831&gt;=INDEX($EH$5:$EH$44,$A831),$B831&lt;=INDEX($EJ$5:$EJ$44,$A831),O$30&gt;=INDEX($EG$5:$EG$44,$A831),O$30&lt;=INDEX($EI$5:$EI$44,$A831)),$A831,0),0)</f>
        <v>0</v>
      </c>
      <c r="P831" s="9">
        <f>IFERROR(IF(AND($B831&gt;=INDEX($EH$5:$EH$44,$A831),$B831&lt;=INDEX($EJ$5:$EJ$44,$A831),P$30&gt;=INDEX($EG$5:$EG$44,$A831),P$30&lt;=INDEX($EI$5:$EI$44,$A831)),$A831,0),0)</f>
        <v>0</v>
      </c>
      <c r="Q831" s="9">
        <f>IFERROR(IF(AND($B831&gt;=INDEX($EH$5:$EH$44,$A831),$B831&lt;=INDEX($EJ$5:$EJ$44,$A831),Q$30&gt;=INDEX($EG$5:$EG$44,$A831),Q$30&lt;=INDEX($EI$5:$EI$44,$A831)),$A831,0),0)</f>
        <v>0</v>
      </c>
      <c r="R831" s="9">
        <f>IFERROR(IF(AND($B831&gt;=INDEX($EH$5:$EH$44,$A831),$B831&lt;=INDEX($EJ$5:$EJ$44,$A831),R$30&gt;=INDEX($EG$5:$EG$44,$A831),R$30&lt;=INDEX($EI$5:$EI$44,$A831)),$A831,0),0)</f>
        <v>0</v>
      </c>
      <c r="S831" s="9">
        <f>IFERROR(IF(AND($B831&gt;=INDEX($EH$5:$EH$44,$A831),$B831&lt;=INDEX($EJ$5:$EJ$44,$A831),S$30&gt;=INDEX($EG$5:$EG$44,$A831),S$30&lt;=INDEX($EI$5:$EI$44,$A831)),$A831,0),0)</f>
        <v>0</v>
      </c>
      <c r="T831" s="9">
        <f>IFERROR(IF(AND($B831&gt;=INDEX($EH$5:$EH$44,$A831),$B831&lt;=INDEX($EJ$5:$EJ$44,$A831),T$30&gt;=INDEX($EG$5:$EG$44,$A831),T$30&lt;=INDEX($EI$5:$EI$44,$A831)),$A831,0),0)</f>
        <v>0</v>
      </c>
      <c r="U831" s="9">
        <f>IFERROR(IF(AND($B831&gt;=INDEX($EH$5:$EH$44,$A831),$B831&lt;=INDEX($EJ$5:$EJ$44,$A831),U$30&gt;=INDEX($EG$5:$EG$44,$A831),U$30&lt;=INDEX($EI$5:$EI$44,$A831)),$A831,0),0)</f>
        <v>0</v>
      </c>
      <c r="V831" s="9">
        <f>IFERROR(IF(AND($B831&gt;=INDEX($EH$5:$EH$44,$A831),$B831&lt;=INDEX($EJ$5:$EJ$44,$A831),V$30&gt;=INDEX($EG$5:$EG$44,$A831),V$30&lt;=INDEX($EI$5:$EI$44,$A831)),$A831,0),0)</f>
        <v>0</v>
      </c>
      <c r="W831" s="9">
        <f>IFERROR(IF(AND($B831&gt;=INDEX($EH$5:$EH$44,$A831),$B831&lt;=INDEX($EJ$5:$EJ$44,$A831),W$30&gt;=INDEX($EG$5:$EG$44,$A831),W$30&lt;=INDEX($EI$5:$EI$44,$A831)),$A831,0),0)</f>
        <v>0</v>
      </c>
      <c r="X831" s="9">
        <f>IFERROR(IF(AND($B831&gt;=INDEX($EH$5:$EH$44,$A831),$B831&lt;=INDEX($EJ$5:$EJ$44,$A831),X$30&gt;=INDEX($EG$5:$EG$44,$A831),X$30&lt;=INDEX($EI$5:$EI$44,$A831)),$A831,0),0)</f>
        <v>0</v>
      </c>
      <c r="Y831" s="9">
        <f>IFERROR(IF(AND($B831&gt;=INDEX($EH$5:$EH$44,$A831),$B831&lt;=INDEX($EJ$5:$EJ$44,$A831),Y$30&gt;=INDEX($EG$5:$EG$44,$A831),Y$30&lt;=INDEX($EI$5:$EI$44,$A831)),$A831,0),0)</f>
        <v>0</v>
      </c>
      <c r="Z831" s="9">
        <f>IFERROR(IF(AND($B831&gt;=INDEX($EH$5:$EH$44,$A831),$B831&lt;=INDEX($EJ$5:$EJ$44,$A831),Z$30&gt;=INDEX($EG$5:$EG$44,$A831),Z$30&lt;=INDEX($EI$5:$EI$44,$A831)),$A831,0),0)</f>
        <v>0</v>
      </c>
      <c r="AA831" s="9">
        <f>IFERROR(IF(AND($B831&gt;=INDEX($EH$5:$EH$44,$A831),$B831&lt;=INDEX($EJ$5:$EJ$44,$A831),AA$30&gt;=INDEX($EG$5:$EG$44,$A831),AA$30&lt;=INDEX($EI$5:$EI$44,$A831)),$A831,0),0)</f>
        <v>0</v>
      </c>
      <c r="AB831" s="9">
        <f>IFERROR(IF(AND($B831&gt;=INDEX($EH$5:$EH$44,$A831),$B831&lt;=INDEX($EJ$5:$EJ$44,$A831),AB$30&gt;=INDEX($EG$5:$EG$44,$A831),AB$30&lt;=INDEX($EI$5:$EI$44,$A831)),$A831,0),0)</f>
        <v>0</v>
      </c>
      <c r="AC831" s="9">
        <f>IFERROR(IF(AND($B831&gt;=INDEX($EH$5:$EH$44,$A831),$B831&lt;=INDEX($EJ$5:$EJ$44,$A831),AC$30&gt;=INDEX($EG$5:$EG$44,$A831),AC$30&lt;=INDEX($EI$5:$EI$44,$A831)),$A831,0),0)</f>
        <v>0</v>
      </c>
      <c r="AD831" s="9">
        <f>IFERROR(IF(AND($B831&gt;=INDEX($EH$5:$EH$44,$A831),$B831&lt;=INDEX($EJ$5:$EJ$44,$A831),AD$30&gt;=INDEX($EG$5:$EG$44,$A831),AD$30&lt;=INDEX($EI$5:$EI$44,$A831)),$A831,0),0)</f>
        <v>0</v>
      </c>
      <c r="AE831" s="9">
        <f>IFERROR(IF(AND($B831&gt;=INDEX($EH$5:$EH$44,$A831),$B831&lt;=INDEX($EJ$5:$EJ$44,$A831),AE$30&gt;=INDEX($EG$5:$EG$44,$A831),AE$30&lt;=INDEX($EI$5:$EI$44,$A831)),$A831,0),0)</f>
        <v>0</v>
      </c>
      <c r="AF831" s="9">
        <f>IFERROR(IF(AND($B831&gt;=INDEX($EH$5:$EH$44,$A831),$B831&lt;=INDEX($EJ$5:$EJ$44,$A831),AF$30&gt;=INDEX($EG$5:$EG$44,$A831),AF$30&lt;=INDEX($EI$5:$EI$44,$A831)),$A831,0),0)</f>
        <v>0</v>
      </c>
      <c r="AG831" s="9">
        <f>IFERROR(IF(AND($B831&gt;=INDEX($EH$5:$EH$44,$A831),$B831&lt;=INDEX($EJ$5:$EJ$44,$A831),AG$30&gt;=INDEX($EG$5:$EG$44,$A831),AG$30&lt;=INDEX($EI$5:$EI$44,$A831)),$A831,0),0)</f>
        <v>0</v>
      </c>
      <c r="AH831" s="9"/>
    </row>
    <row r="832" spans="1:34">
      <c r="A832" s="5">
        <f t="shared" si="104"/>
        <v>33</v>
      </c>
      <c r="B832" s="5">
        <f t="shared" si="103"/>
        <v>1</v>
      </c>
      <c r="C832" s="9">
        <f>IFERROR(IF(AND($B832&gt;=INDEX($EH$5:$EH$44,$A832),$B832&lt;=INDEX($EJ$5:$EJ$44,$A832),C$30&gt;=INDEX($EG$5:$EG$44,$A832),C$30&lt;=INDEX($EI$5:$EI$44,$A832)),$A832,0),0)</f>
        <v>0</v>
      </c>
      <c r="D832" s="9">
        <f>IFERROR(IF(AND($B832&gt;=INDEX($EH$5:$EH$44,$A832),$B832&lt;=INDEX($EJ$5:$EJ$44,$A832),D$30&gt;=INDEX($EG$5:$EG$44,$A832),D$30&lt;=INDEX($EI$5:$EI$44,$A832)),$A832,0),0)</f>
        <v>0</v>
      </c>
      <c r="E832" s="9">
        <f>IFERROR(IF(AND($B832&gt;=INDEX($EH$5:$EH$44,$A832),$B832&lt;=INDEX($EJ$5:$EJ$44,$A832),E$30&gt;=INDEX($EG$5:$EG$44,$A832),E$30&lt;=INDEX($EI$5:$EI$44,$A832)),$A832,0),0)</f>
        <v>0</v>
      </c>
      <c r="F832" s="9">
        <f>IFERROR(IF(AND($B832&gt;=INDEX($EH$5:$EH$44,$A832),$B832&lt;=INDEX($EJ$5:$EJ$44,$A832),F$30&gt;=INDEX($EG$5:$EG$44,$A832),F$30&lt;=INDEX($EI$5:$EI$44,$A832)),$A832,0),0)</f>
        <v>0</v>
      </c>
      <c r="G832" s="9">
        <f>IFERROR(IF(AND($B832&gt;=INDEX($EH$5:$EH$44,$A832),$B832&lt;=INDEX($EJ$5:$EJ$44,$A832),G$30&gt;=INDEX($EG$5:$EG$44,$A832),G$30&lt;=INDEX($EI$5:$EI$44,$A832)),$A832,0),0)</f>
        <v>0</v>
      </c>
      <c r="H832" s="9">
        <f>IFERROR(IF(AND($B832&gt;=INDEX($EH$5:$EH$44,$A832),$B832&lt;=INDEX($EJ$5:$EJ$44,$A832),H$30&gt;=INDEX($EG$5:$EG$44,$A832),H$30&lt;=INDEX($EI$5:$EI$44,$A832)),$A832,0),0)</f>
        <v>0</v>
      </c>
      <c r="I832" s="9">
        <f>IFERROR(IF(AND($B832&gt;=INDEX($EH$5:$EH$44,$A832),$B832&lt;=INDEX($EJ$5:$EJ$44,$A832),I$30&gt;=INDEX($EG$5:$EG$44,$A832),I$30&lt;=INDEX($EI$5:$EI$44,$A832)),$A832,0),0)</f>
        <v>0</v>
      </c>
      <c r="J832" s="9">
        <f>IFERROR(IF(AND($B832&gt;=INDEX($EH$5:$EH$44,$A832),$B832&lt;=INDEX($EJ$5:$EJ$44,$A832),J$30&gt;=INDEX($EG$5:$EG$44,$A832),J$30&lt;=INDEX($EI$5:$EI$44,$A832)),$A832,0),0)</f>
        <v>0</v>
      </c>
      <c r="K832" s="9">
        <f>IFERROR(IF(AND($B832&gt;=INDEX($EH$5:$EH$44,$A832),$B832&lt;=INDEX($EJ$5:$EJ$44,$A832),K$30&gt;=INDEX($EG$5:$EG$44,$A832),K$30&lt;=INDEX($EI$5:$EI$44,$A832)),$A832,0),0)</f>
        <v>0</v>
      </c>
      <c r="L832" s="9">
        <f>IFERROR(IF(AND($B832&gt;=INDEX($EH$5:$EH$44,$A832),$B832&lt;=INDEX($EJ$5:$EJ$44,$A832),L$30&gt;=INDEX($EG$5:$EG$44,$A832),L$30&lt;=INDEX($EI$5:$EI$44,$A832)),$A832,0),0)</f>
        <v>0</v>
      </c>
      <c r="M832" s="9">
        <f>IFERROR(IF(AND($B832&gt;=INDEX($EH$5:$EH$44,$A832),$B832&lt;=INDEX($EJ$5:$EJ$44,$A832),M$30&gt;=INDEX($EG$5:$EG$44,$A832),M$30&lt;=INDEX($EI$5:$EI$44,$A832)),$A832,0),0)</f>
        <v>0</v>
      </c>
      <c r="N832" s="9">
        <f>IFERROR(IF(AND($B832&gt;=INDEX($EH$5:$EH$44,$A832),$B832&lt;=INDEX($EJ$5:$EJ$44,$A832),N$30&gt;=INDEX($EG$5:$EG$44,$A832),N$30&lt;=INDEX($EI$5:$EI$44,$A832)),$A832,0),0)</f>
        <v>0</v>
      </c>
      <c r="O832" s="9">
        <f>IFERROR(IF(AND($B832&gt;=INDEX($EH$5:$EH$44,$A832),$B832&lt;=INDEX($EJ$5:$EJ$44,$A832),O$30&gt;=INDEX($EG$5:$EG$44,$A832),O$30&lt;=INDEX($EI$5:$EI$44,$A832)),$A832,0),0)</f>
        <v>0</v>
      </c>
      <c r="P832" s="9">
        <f>IFERROR(IF(AND($B832&gt;=INDEX($EH$5:$EH$44,$A832),$B832&lt;=INDEX($EJ$5:$EJ$44,$A832),P$30&gt;=INDEX($EG$5:$EG$44,$A832),P$30&lt;=INDEX($EI$5:$EI$44,$A832)),$A832,0),0)</f>
        <v>0</v>
      </c>
      <c r="Q832" s="9">
        <f>IFERROR(IF(AND($B832&gt;=INDEX($EH$5:$EH$44,$A832),$B832&lt;=INDEX($EJ$5:$EJ$44,$A832),Q$30&gt;=INDEX($EG$5:$EG$44,$A832),Q$30&lt;=INDEX($EI$5:$EI$44,$A832)),$A832,0),0)</f>
        <v>0</v>
      </c>
      <c r="R832" s="9">
        <f>IFERROR(IF(AND($B832&gt;=INDEX($EH$5:$EH$44,$A832),$B832&lt;=INDEX($EJ$5:$EJ$44,$A832),R$30&gt;=INDEX($EG$5:$EG$44,$A832),R$30&lt;=INDEX($EI$5:$EI$44,$A832)),$A832,0),0)</f>
        <v>0</v>
      </c>
      <c r="S832" s="9">
        <f>IFERROR(IF(AND($B832&gt;=INDEX($EH$5:$EH$44,$A832),$B832&lt;=INDEX($EJ$5:$EJ$44,$A832),S$30&gt;=INDEX($EG$5:$EG$44,$A832),S$30&lt;=INDEX($EI$5:$EI$44,$A832)),$A832,0),0)</f>
        <v>0</v>
      </c>
      <c r="T832" s="9">
        <f>IFERROR(IF(AND($B832&gt;=INDEX($EH$5:$EH$44,$A832),$B832&lt;=INDEX($EJ$5:$EJ$44,$A832),T$30&gt;=INDEX($EG$5:$EG$44,$A832),T$30&lt;=INDEX($EI$5:$EI$44,$A832)),$A832,0),0)</f>
        <v>0</v>
      </c>
      <c r="U832" s="9">
        <f>IFERROR(IF(AND($B832&gt;=INDEX($EH$5:$EH$44,$A832),$B832&lt;=INDEX($EJ$5:$EJ$44,$A832),U$30&gt;=INDEX($EG$5:$EG$44,$A832),U$30&lt;=INDEX($EI$5:$EI$44,$A832)),$A832,0),0)</f>
        <v>0</v>
      </c>
      <c r="V832" s="9">
        <f>IFERROR(IF(AND($B832&gt;=INDEX($EH$5:$EH$44,$A832),$B832&lt;=INDEX($EJ$5:$EJ$44,$A832),V$30&gt;=INDEX($EG$5:$EG$44,$A832),V$30&lt;=INDEX($EI$5:$EI$44,$A832)),$A832,0),0)</f>
        <v>0</v>
      </c>
      <c r="W832" s="9">
        <f>IFERROR(IF(AND($B832&gt;=INDEX($EH$5:$EH$44,$A832),$B832&lt;=INDEX($EJ$5:$EJ$44,$A832),W$30&gt;=INDEX($EG$5:$EG$44,$A832),W$30&lt;=INDEX($EI$5:$EI$44,$A832)),$A832,0),0)</f>
        <v>0</v>
      </c>
      <c r="X832" s="9">
        <f>IFERROR(IF(AND($B832&gt;=INDEX($EH$5:$EH$44,$A832),$B832&lt;=INDEX($EJ$5:$EJ$44,$A832),X$30&gt;=INDEX($EG$5:$EG$44,$A832),X$30&lt;=INDEX($EI$5:$EI$44,$A832)),$A832,0),0)</f>
        <v>0</v>
      </c>
      <c r="Y832" s="9">
        <f>IFERROR(IF(AND($B832&gt;=INDEX($EH$5:$EH$44,$A832),$B832&lt;=INDEX($EJ$5:$EJ$44,$A832),Y$30&gt;=INDEX($EG$5:$EG$44,$A832),Y$30&lt;=INDEX($EI$5:$EI$44,$A832)),$A832,0),0)</f>
        <v>0</v>
      </c>
      <c r="Z832" s="9">
        <f>IFERROR(IF(AND($B832&gt;=INDEX($EH$5:$EH$44,$A832),$B832&lt;=INDEX($EJ$5:$EJ$44,$A832),Z$30&gt;=INDEX($EG$5:$EG$44,$A832),Z$30&lt;=INDEX($EI$5:$EI$44,$A832)),$A832,0),0)</f>
        <v>0</v>
      </c>
      <c r="AA832" s="9">
        <f>IFERROR(IF(AND($B832&gt;=INDEX($EH$5:$EH$44,$A832),$B832&lt;=INDEX($EJ$5:$EJ$44,$A832),AA$30&gt;=INDEX($EG$5:$EG$44,$A832),AA$30&lt;=INDEX($EI$5:$EI$44,$A832)),$A832,0),0)</f>
        <v>0</v>
      </c>
      <c r="AB832" s="9">
        <f>IFERROR(IF(AND($B832&gt;=INDEX($EH$5:$EH$44,$A832),$B832&lt;=INDEX($EJ$5:$EJ$44,$A832),AB$30&gt;=INDEX($EG$5:$EG$44,$A832),AB$30&lt;=INDEX($EI$5:$EI$44,$A832)),$A832,0),0)</f>
        <v>0</v>
      </c>
      <c r="AC832" s="9">
        <f>IFERROR(IF(AND($B832&gt;=INDEX($EH$5:$EH$44,$A832),$B832&lt;=INDEX($EJ$5:$EJ$44,$A832),AC$30&gt;=INDEX($EG$5:$EG$44,$A832),AC$30&lt;=INDEX($EI$5:$EI$44,$A832)),$A832,0),0)</f>
        <v>0</v>
      </c>
      <c r="AD832" s="9">
        <f>IFERROR(IF(AND($B832&gt;=INDEX($EH$5:$EH$44,$A832),$B832&lt;=INDEX($EJ$5:$EJ$44,$A832),AD$30&gt;=INDEX($EG$5:$EG$44,$A832),AD$30&lt;=INDEX($EI$5:$EI$44,$A832)),$A832,0),0)</f>
        <v>0</v>
      </c>
      <c r="AE832" s="9">
        <f>IFERROR(IF(AND($B832&gt;=INDEX($EH$5:$EH$44,$A832),$B832&lt;=INDEX($EJ$5:$EJ$44,$A832),AE$30&gt;=INDEX($EG$5:$EG$44,$A832),AE$30&lt;=INDEX($EI$5:$EI$44,$A832)),$A832,0),0)</f>
        <v>0</v>
      </c>
      <c r="AF832" s="9">
        <f>IFERROR(IF(AND($B832&gt;=INDEX($EH$5:$EH$44,$A832),$B832&lt;=INDEX($EJ$5:$EJ$44,$A832),AF$30&gt;=INDEX($EG$5:$EG$44,$A832),AF$30&lt;=INDEX($EI$5:$EI$44,$A832)),$A832,0),0)</f>
        <v>0</v>
      </c>
      <c r="AG832" s="9">
        <f>IFERROR(IF(AND($B832&gt;=INDEX($EH$5:$EH$44,$A832),$B832&lt;=INDEX($EJ$5:$EJ$44,$A832),AG$30&gt;=INDEX($EG$5:$EG$44,$A832),AG$30&lt;=INDEX($EI$5:$EI$44,$A832)),$A832,0),0)</f>
        <v>0</v>
      </c>
      <c r="AH832" s="9"/>
    </row>
    <row r="833" spans="1:34">
      <c r="A833" s="5">
        <f t="shared" si="104"/>
        <v>33</v>
      </c>
      <c r="B833" s="5">
        <f t="shared" si="103"/>
        <v>2</v>
      </c>
      <c r="C833" s="9">
        <f>IFERROR(IF(AND($B833&gt;=INDEX($EH$5:$EH$44,$A833),$B833&lt;=INDEX($EJ$5:$EJ$44,$A833),C$30&gt;=INDEX($EG$5:$EG$44,$A833),C$30&lt;=INDEX($EI$5:$EI$44,$A833)),$A833,0),0)</f>
        <v>0</v>
      </c>
      <c r="D833" s="9">
        <f>IFERROR(IF(AND($B833&gt;=INDEX($EH$5:$EH$44,$A833),$B833&lt;=INDEX($EJ$5:$EJ$44,$A833),D$30&gt;=INDEX($EG$5:$EG$44,$A833),D$30&lt;=INDEX($EI$5:$EI$44,$A833)),$A833,0),0)</f>
        <v>0</v>
      </c>
      <c r="E833" s="9">
        <f>IFERROR(IF(AND($B833&gt;=INDEX($EH$5:$EH$44,$A833),$B833&lt;=INDEX($EJ$5:$EJ$44,$A833),E$30&gt;=INDEX($EG$5:$EG$44,$A833),E$30&lt;=INDEX($EI$5:$EI$44,$A833)),$A833,0),0)</f>
        <v>0</v>
      </c>
      <c r="F833" s="9">
        <f>IFERROR(IF(AND($B833&gt;=INDEX($EH$5:$EH$44,$A833),$B833&lt;=INDEX($EJ$5:$EJ$44,$A833),F$30&gt;=INDEX($EG$5:$EG$44,$A833),F$30&lt;=INDEX($EI$5:$EI$44,$A833)),$A833,0),0)</f>
        <v>0</v>
      </c>
      <c r="G833" s="9">
        <f>IFERROR(IF(AND($B833&gt;=INDEX($EH$5:$EH$44,$A833),$B833&lt;=INDEX($EJ$5:$EJ$44,$A833),G$30&gt;=INDEX($EG$5:$EG$44,$A833),G$30&lt;=INDEX($EI$5:$EI$44,$A833)),$A833,0),0)</f>
        <v>0</v>
      </c>
      <c r="H833" s="9">
        <f>IFERROR(IF(AND($B833&gt;=INDEX($EH$5:$EH$44,$A833),$B833&lt;=INDEX($EJ$5:$EJ$44,$A833),H$30&gt;=INDEX($EG$5:$EG$44,$A833),H$30&lt;=INDEX($EI$5:$EI$44,$A833)),$A833,0),0)</f>
        <v>0</v>
      </c>
      <c r="I833" s="9">
        <f>IFERROR(IF(AND($B833&gt;=INDEX($EH$5:$EH$44,$A833),$B833&lt;=INDEX($EJ$5:$EJ$44,$A833),I$30&gt;=INDEX($EG$5:$EG$44,$A833),I$30&lt;=INDEX($EI$5:$EI$44,$A833)),$A833,0),0)</f>
        <v>0</v>
      </c>
      <c r="J833" s="9">
        <f>IFERROR(IF(AND($B833&gt;=INDEX($EH$5:$EH$44,$A833),$B833&lt;=INDEX($EJ$5:$EJ$44,$A833),J$30&gt;=INDEX($EG$5:$EG$44,$A833),J$30&lt;=INDEX($EI$5:$EI$44,$A833)),$A833,0),0)</f>
        <v>0</v>
      </c>
      <c r="K833" s="9">
        <f>IFERROR(IF(AND($B833&gt;=INDEX($EH$5:$EH$44,$A833),$B833&lt;=INDEX($EJ$5:$EJ$44,$A833),K$30&gt;=INDEX($EG$5:$EG$44,$A833),K$30&lt;=INDEX($EI$5:$EI$44,$A833)),$A833,0),0)</f>
        <v>0</v>
      </c>
      <c r="L833" s="9">
        <f>IFERROR(IF(AND($B833&gt;=INDEX($EH$5:$EH$44,$A833),$B833&lt;=INDEX($EJ$5:$EJ$44,$A833),L$30&gt;=INDEX($EG$5:$EG$44,$A833),L$30&lt;=INDEX($EI$5:$EI$44,$A833)),$A833,0),0)</f>
        <v>0</v>
      </c>
      <c r="M833" s="9">
        <f>IFERROR(IF(AND($B833&gt;=INDEX($EH$5:$EH$44,$A833),$B833&lt;=INDEX($EJ$5:$EJ$44,$A833),M$30&gt;=INDEX($EG$5:$EG$44,$A833),M$30&lt;=INDEX($EI$5:$EI$44,$A833)),$A833,0),0)</f>
        <v>0</v>
      </c>
      <c r="N833" s="9">
        <f>IFERROR(IF(AND($B833&gt;=INDEX($EH$5:$EH$44,$A833),$B833&lt;=INDEX($EJ$5:$EJ$44,$A833),N$30&gt;=INDEX($EG$5:$EG$44,$A833),N$30&lt;=INDEX($EI$5:$EI$44,$A833)),$A833,0),0)</f>
        <v>0</v>
      </c>
      <c r="O833" s="9">
        <f>IFERROR(IF(AND($B833&gt;=INDEX($EH$5:$EH$44,$A833),$B833&lt;=INDEX($EJ$5:$EJ$44,$A833),O$30&gt;=INDEX($EG$5:$EG$44,$A833),O$30&lt;=INDEX($EI$5:$EI$44,$A833)),$A833,0),0)</f>
        <v>0</v>
      </c>
      <c r="P833" s="9">
        <f>IFERROR(IF(AND($B833&gt;=INDEX($EH$5:$EH$44,$A833),$B833&lt;=INDEX($EJ$5:$EJ$44,$A833),P$30&gt;=INDEX($EG$5:$EG$44,$A833),P$30&lt;=INDEX($EI$5:$EI$44,$A833)),$A833,0),0)</f>
        <v>0</v>
      </c>
      <c r="Q833" s="9">
        <f>IFERROR(IF(AND($B833&gt;=INDEX($EH$5:$EH$44,$A833),$B833&lt;=INDEX($EJ$5:$EJ$44,$A833),Q$30&gt;=INDEX($EG$5:$EG$44,$A833),Q$30&lt;=INDEX($EI$5:$EI$44,$A833)),$A833,0),0)</f>
        <v>0</v>
      </c>
      <c r="R833" s="9">
        <f>IFERROR(IF(AND($B833&gt;=INDEX($EH$5:$EH$44,$A833),$B833&lt;=INDEX($EJ$5:$EJ$44,$A833),R$30&gt;=INDEX($EG$5:$EG$44,$A833),R$30&lt;=INDEX($EI$5:$EI$44,$A833)),$A833,0),0)</f>
        <v>0</v>
      </c>
      <c r="S833" s="9">
        <f>IFERROR(IF(AND($B833&gt;=INDEX($EH$5:$EH$44,$A833),$B833&lt;=INDEX($EJ$5:$EJ$44,$A833),S$30&gt;=INDEX($EG$5:$EG$44,$A833),S$30&lt;=INDEX($EI$5:$EI$44,$A833)),$A833,0),0)</f>
        <v>0</v>
      </c>
      <c r="T833" s="9">
        <f>IFERROR(IF(AND($B833&gt;=INDEX($EH$5:$EH$44,$A833),$B833&lt;=INDEX($EJ$5:$EJ$44,$A833),T$30&gt;=INDEX($EG$5:$EG$44,$A833),T$30&lt;=INDEX($EI$5:$EI$44,$A833)),$A833,0),0)</f>
        <v>0</v>
      </c>
      <c r="U833" s="9">
        <f>IFERROR(IF(AND($B833&gt;=INDEX($EH$5:$EH$44,$A833),$B833&lt;=INDEX($EJ$5:$EJ$44,$A833),U$30&gt;=INDEX($EG$5:$EG$44,$A833),U$30&lt;=INDEX($EI$5:$EI$44,$A833)),$A833,0),0)</f>
        <v>0</v>
      </c>
      <c r="V833" s="9">
        <f>IFERROR(IF(AND($B833&gt;=INDEX($EH$5:$EH$44,$A833),$B833&lt;=INDEX($EJ$5:$EJ$44,$A833),V$30&gt;=INDEX($EG$5:$EG$44,$A833),V$30&lt;=INDEX($EI$5:$EI$44,$A833)),$A833,0),0)</f>
        <v>0</v>
      </c>
      <c r="W833" s="9">
        <f>IFERROR(IF(AND($B833&gt;=INDEX($EH$5:$EH$44,$A833),$B833&lt;=INDEX($EJ$5:$EJ$44,$A833),W$30&gt;=INDEX($EG$5:$EG$44,$A833),W$30&lt;=INDEX($EI$5:$EI$44,$A833)),$A833,0),0)</f>
        <v>0</v>
      </c>
      <c r="X833" s="9">
        <f>IFERROR(IF(AND($B833&gt;=INDEX($EH$5:$EH$44,$A833),$B833&lt;=INDEX($EJ$5:$EJ$44,$A833),X$30&gt;=INDEX($EG$5:$EG$44,$A833),X$30&lt;=INDEX($EI$5:$EI$44,$A833)),$A833,0),0)</f>
        <v>0</v>
      </c>
      <c r="Y833" s="9">
        <f>IFERROR(IF(AND($B833&gt;=INDEX($EH$5:$EH$44,$A833),$B833&lt;=INDEX($EJ$5:$EJ$44,$A833),Y$30&gt;=INDEX($EG$5:$EG$44,$A833),Y$30&lt;=INDEX($EI$5:$EI$44,$A833)),$A833,0),0)</f>
        <v>0</v>
      </c>
      <c r="Z833" s="9">
        <f>IFERROR(IF(AND($B833&gt;=INDEX($EH$5:$EH$44,$A833),$B833&lt;=INDEX($EJ$5:$EJ$44,$A833),Z$30&gt;=INDEX($EG$5:$EG$44,$A833),Z$30&lt;=INDEX($EI$5:$EI$44,$A833)),$A833,0),0)</f>
        <v>0</v>
      </c>
      <c r="AA833" s="9">
        <f>IFERROR(IF(AND($B833&gt;=INDEX($EH$5:$EH$44,$A833),$B833&lt;=INDEX($EJ$5:$EJ$44,$A833),AA$30&gt;=INDEX($EG$5:$EG$44,$A833),AA$30&lt;=INDEX($EI$5:$EI$44,$A833)),$A833,0),0)</f>
        <v>0</v>
      </c>
      <c r="AB833" s="9">
        <f>IFERROR(IF(AND($B833&gt;=INDEX($EH$5:$EH$44,$A833),$B833&lt;=INDEX($EJ$5:$EJ$44,$A833),AB$30&gt;=INDEX($EG$5:$EG$44,$A833),AB$30&lt;=INDEX($EI$5:$EI$44,$A833)),$A833,0),0)</f>
        <v>0</v>
      </c>
      <c r="AC833" s="9">
        <f>IFERROR(IF(AND($B833&gt;=INDEX($EH$5:$EH$44,$A833),$B833&lt;=INDEX($EJ$5:$EJ$44,$A833),AC$30&gt;=INDEX($EG$5:$EG$44,$A833),AC$30&lt;=INDEX($EI$5:$EI$44,$A833)),$A833,0),0)</f>
        <v>0</v>
      </c>
      <c r="AD833" s="9">
        <f>IFERROR(IF(AND($B833&gt;=INDEX($EH$5:$EH$44,$A833),$B833&lt;=INDEX($EJ$5:$EJ$44,$A833),AD$30&gt;=INDEX($EG$5:$EG$44,$A833),AD$30&lt;=INDEX($EI$5:$EI$44,$A833)),$A833,0),0)</f>
        <v>0</v>
      </c>
      <c r="AE833" s="9">
        <f>IFERROR(IF(AND($B833&gt;=INDEX($EH$5:$EH$44,$A833),$B833&lt;=INDEX($EJ$5:$EJ$44,$A833),AE$30&gt;=INDEX($EG$5:$EG$44,$A833),AE$30&lt;=INDEX($EI$5:$EI$44,$A833)),$A833,0),0)</f>
        <v>0</v>
      </c>
      <c r="AF833" s="9">
        <f>IFERROR(IF(AND($B833&gt;=INDEX($EH$5:$EH$44,$A833),$B833&lt;=INDEX($EJ$5:$EJ$44,$A833),AF$30&gt;=INDEX($EG$5:$EG$44,$A833),AF$30&lt;=INDEX($EI$5:$EI$44,$A833)),$A833,0),0)</f>
        <v>0</v>
      </c>
      <c r="AG833" s="9">
        <f>IFERROR(IF(AND($B833&gt;=INDEX($EH$5:$EH$44,$A833),$B833&lt;=INDEX($EJ$5:$EJ$44,$A833),AG$30&gt;=INDEX($EG$5:$EG$44,$A833),AG$30&lt;=INDEX($EI$5:$EI$44,$A833)),$A833,0),0)</f>
        <v>0</v>
      </c>
      <c r="AH833" s="9"/>
    </row>
    <row r="834" spans="1:34">
      <c r="A834" s="5">
        <f t="shared" si="104"/>
        <v>33</v>
      </c>
      <c r="B834" s="5">
        <f t="shared" si="103"/>
        <v>3</v>
      </c>
      <c r="C834" s="9">
        <f>IFERROR(IF(AND($B834&gt;=INDEX($EH$5:$EH$44,$A834),$B834&lt;=INDEX($EJ$5:$EJ$44,$A834),C$30&gt;=INDEX($EG$5:$EG$44,$A834),C$30&lt;=INDEX($EI$5:$EI$44,$A834)),$A834,0),0)</f>
        <v>0</v>
      </c>
      <c r="D834" s="9">
        <f>IFERROR(IF(AND($B834&gt;=INDEX($EH$5:$EH$44,$A834),$B834&lt;=INDEX($EJ$5:$EJ$44,$A834),D$30&gt;=INDEX($EG$5:$EG$44,$A834),D$30&lt;=INDEX($EI$5:$EI$44,$A834)),$A834,0),0)</f>
        <v>0</v>
      </c>
      <c r="E834" s="9">
        <f>IFERROR(IF(AND($B834&gt;=INDEX($EH$5:$EH$44,$A834),$B834&lt;=INDEX($EJ$5:$EJ$44,$A834),E$30&gt;=INDEX($EG$5:$EG$44,$A834),E$30&lt;=INDEX($EI$5:$EI$44,$A834)),$A834,0),0)</f>
        <v>0</v>
      </c>
      <c r="F834" s="9">
        <f>IFERROR(IF(AND($B834&gt;=INDEX($EH$5:$EH$44,$A834),$B834&lt;=INDEX($EJ$5:$EJ$44,$A834),F$30&gt;=INDEX($EG$5:$EG$44,$A834),F$30&lt;=INDEX($EI$5:$EI$44,$A834)),$A834,0),0)</f>
        <v>0</v>
      </c>
      <c r="G834" s="9">
        <f>IFERROR(IF(AND($B834&gt;=INDEX($EH$5:$EH$44,$A834),$B834&lt;=INDEX($EJ$5:$EJ$44,$A834),G$30&gt;=INDEX($EG$5:$EG$44,$A834),G$30&lt;=INDEX($EI$5:$EI$44,$A834)),$A834,0),0)</f>
        <v>0</v>
      </c>
      <c r="H834" s="9">
        <f>IFERROR(IF(AND($B834&gt;=INDEX($EH$5:$EH$44,$A834),$B834&lt;=INDEX($EJ$5:$EJ$44,$A834),H$30&gt;=INDEX($EG$5:$EG$44,$A834),H$30&lt;=INDEX($EI$5:$EI$44,$A834)),$A834,0),0)</f>
        <v>0</v>
      </c>
      <c r="I834" s="9">
        <f>IFERROR(IF(AND($B834&gt;=INDEX($EH$5:$EH$44,$A834),$B834&lt;=INDEX($EJ$5:$EJ$44,$A834),I$30&gt;=INDEX($EG$5:$EG$44,$A834),I$30&lt;=INDEX($EI$5:$EI$44,$A834)),$A834,0),0)</f>
        <v>0</v>
      </c>
      <c r="J834" s="9">
        <f>IFERROR(IF(AND($B834&gt;=INDEX($EH$5:$EH$44,$A834),$B834&lt;=INDEX($EJ$5:$EJ$44,$A834),J$30&gt;=INDEX($EG$5:$EG$44,$A834),J$30&lt;=INDEX($EI$5:$EI$44,$A834)),$A834,0),0)</f>
        <v>0</v>
      </c>
      <c r="K834" s="9">
        <f>IFERROR(IF(AND($B834&gt;=INDEX($EH$5:$EH$44,$A834),$B834&lt;=INDEX($EJ$5:$EJ$44,$A834),K$30&gt;=INDEX($EG$5:$EG$44,$A834),K$30&lt;=INDEX($EI$5:$EI$44,$A834)),$A834,0),0)</f>
        <v>0</v>
      </c>
      <c r="L834" s="9">
        <f>IFERROR(IF(AND($B834&gt;=INDEX($EH$5:$EH$44,$A834),$B834&lt;=INDEX($EJ$5:$EJ$44,$A834),L$30&gt;=INDEX($EG$5:$EG$44,$A834),L$30&lt;=INDEX($EI$5:$EI$44,$A834)),$A834,0),0)</f>
        <v>0</v>
      </c>
      <c r="M834" s="9">
        <f>IFERROR(IF(AND($B834&gt;=INDEX($EH$5:$EH$44,$A834),$B834&lt;=INDEX($EJ$5:$EJ$44,$A834),M$30&gt;=INDEX($EG$5:$EG$44,$A834),M$30&lt;=INDEX($EI$5:$EI$44,$A834)),$A834,0),0)</f>
        <v>0</v>
      </c>
      <c r="N834" s="9">
        <f>IFERROR(IF(AND($B834&gt;=INDEX($EH$5:$EH$44,$A834),$B834&lt;=INDEX($EJ$5:$EJ$44,$A834),N$30&gt;=INDEX($EG$5:$EG$44,$A834),N$30&lt;=INDEX($EI$5:$EI$44,$A834)),$A834,0),0)</f>
        <v>0</v>
      </c>
      <c r="O834" s="9">
        <f>IFERROR(IF(AND($B834&gt;=INDEX($EH$5:$EH$44,$A834),$B834&lt;=INDEX($EJ$5:$EJ$44,$A834),O$30&gt;=INDEX($EG$5:$EG$44,$A834),O$30&lt;=INDEX($EI$5:$EI$44,$A834)),$A834,0),0)</f>
        <v>0</v>
      </c>
      <c r="P834" s="9">
        <f>IFERROR(IF(AND($B834&gt;=INDEX($EH$5:$EH$44,$A834),$B834&lt;=INDEX($EJ$5:$EJ$44,$A834),P$30&gt;=INDEX($EG$5:$EG$44,$A834),P$30&lt;=INDEX($EI$5:$EI$44,$A834)),$A834,0),0)</f>
        <v>0</v>
      </c>
      <c r="Q834" s="9">
        <f>IFERROR(IF(AND($B834&gt;=INDEX($EH$5:$EH$44,$A834),$B834&lt;=INDEX($EJ$5:$EJ$44,$A834),Q$30&gt;=INDEX($EG$5:$EG$44,$A834),Q$30&lt;=INDEX($EI$5:$EI$44,$A834)),$A834,0),0)</f>
        <v>0</v>
      </c>
      <c r="R834" s="9">
        <f>IFERROR(IF(AND($B834&gt;=INDEX($EH$5:$EH$44,$A834),$B834&lt;=INDEX($EJ$5:$EJ$44,$A834),R$30&gt;=INDEX($EG$5:$EG$44,$A834),R$30&lt;=INDEX($EI$5:$EI$44,$A834)),$A834,0),0)</f>
        <v>0</v>
      </c>
      <c r="S834" s="9">
        <f>IFERROR(IF(AND($B834&gt;=INDEX($EH$5:$EH$44,$A834),$B834&lt;=INDEX($EJ$5:$EJ$44,$A834),S$30&gt;=INDEX($EG$5:$EG$44,$A834),S$30&lt;=INDEX($EI$5:$EI$44,$A834)),$A834,0),0)</f>
        <v>0</v>
      </c>
      <c r="T834" s="9">
        <f>IFERROR(IF(AND($B834&gt;=INDEX($EH$5:$EH$44,$A834),$B834&lt;=INDEX($EJ$5:$EJ$44,$A834),T$30&gt;=INDEX($EG$5:$EG$44,$A834),T$30&lt;=INDEX($EI$5:$EI$44,$A834)),$A834,0),0)</f>
        <v>0</v>
      </c>
      <c r="U834" s="9">
        <f>IFERROR(IF(AND($B834&gt;=INDEX($EH$5:$EH$44,$A834),$B834&lt;=INDEX($EJ$5:$EJ$44,$A834),U$30&gt;=INDEX($EG$5:$EG$44,$A834),U$30&lt;=INDEX($EI$5:$EI$44,$A834)),$A834,0),0)</f>
        <v>0</v>
      </c>
      <c r="V834" s="9">
        <f>IFERROR(IF(AND($B834&gt;=INDEX($EH$5:$EH$44,$A834),$B834&lt;=INDEX($EJ$5:$EJ$44,$A834),V$30&gt;=INDEX($EG$5:$EG$44,$A834),V$30&lt;=INDEX($EI$5:$EI$44,$A834)),$A834,0),0)</f>
        <v>0</v>
      </c>
      <c r="W834" s="9">
        <f>IFERROR(IF(AND($B834&gt;=INDEX($EH$5:$EH$44,$A834),$B834&lt;=INDEX($EJ$5:$EJ$44,$A834),W$30&gt;=INDEX($EG$5:$EG$44,$A834),W$30&lt;=INDEX($EI$5:$EI$44,$A834)),$A834,0),0)</f>
        <v>0</v>
      </c>
      <c r="X834" s="9">
        <f>IFERROR(IF(AND($B834&gt;=INDEX($EH$5:$EH$44,$A834),$B834&lt;=INDEX($EJ$5:$EJ$44,$A834),X$30&gt;=INDEX($EG$5:$EG$44,$A834),X$30&lt;=INDEX($EI$5:$EI$44,$A834)),$A834,0),0)</f>
        <v>0</v>
      </c>
      <c r="Y834" s="9">
        <f>IFERROR(IF(AND($B834&gt;=INDEX($EH$5:$EH$44,$A834),$B834&lt;=INDEX($EJ$5:$EJ$44,$A834),Y$30&gt;=INDEX($EG$5:$EG$44,$A834),Y$30&lt;=INDEX($EI$5:$EI$44,$A834)),$A834,0),0)</f>
        <v>0</v>
      </c>
      <c r="Z834" s="9">
        <f>IFERROR(IF(AND($B834&gt;=INDEX($EH$5:$EH$44,$A834),$B834&lt;=INDEX($EJ$5:$EJ$44,$A834),Z$30&gt;=INDEX($EG$5:$EG$44,$A834),Z$30&lt;=INDEX($EI$5:$EI$44,$A834)),$A834,0),0)</f>
        <v>0</v>
      </c>
      <c r="AA834" s="9">
        <f>IFERROR(IF(AND($B834&gt;=INDEX($EH$5:$EH$44,$A834),$B834&lt;=INDEX($EJ$5:$EJ$44,$A834),AA$30&gt;=INDEX($EG$5:$EG$44,$A834),AA$30&lt;=INDEX($EI$5:$EI$44,$A834)),$A834,0),0)</f>
        <v>0</v>
      </c>
      <c r="AB834" s="9">
        <f>IFERROR(IF(AND($B834&gt;=INDEX($EH$5:$EH$44,$A834),$B834&lt;=INDEX($EJ$5:$EJ$44,$A834),AB$30&gt;=INDEX($EG$5:$EG$44,$A834),AB$30&lt;=INDEX($EI$5:$EI$44,$A834)),$A834,0),0)</f>
        <v>0</v>
      </c>
      <c r="AC834" s="9">
        <f>IFERROR(IF(AND($B834&gt;=INDEX($EH$5:$EH$44,$A834),$B834&lt;=INDEX($EJ$5:$EJ$44,$A834),AC$30&gt;=INDEX($EG$5:$EG$44,$A834),AC$30&lt;=INDEX($EI$5:$EI$44,$A834)),$A834,0),0)</f>
        <v>0</v>
      </c>
      <c r="AD834" s="9">
        <f>IFERROR(IF(AND($B834&gt;=INDEX($EH$5:$EH$44,$A834),$B834&lt;=INDEX($EJ$5:$EJ$44,$A834),AD$30&gt;=INDEX($EG$5:$EG$44,$A834),AD$30&lt;=INDEX($EI$5:$EI$44,$A834)),$A834,0),0)</f>
        <v>0</v>
      </c>
      <c r="AE834" s="9">
        <f>IFERROR(IF(AND($B834&gt;=INDEX($EH$5:$EH$44,$A834),$B834&lt;=INDEX($EJ$5:$EJ$44,$A834),AE$30&gt;=INDEX($EG$5:$EG$44,$A834),AE$30&lt;=INDEX($EI$5:$EI$44,$A834)),$A834,0),0)</f>
        <v>0</v>
      </c>
      <c r="AF834" s="9">
        <f>IFERROR(IF(AND($B834&gt;=INDEX($EH$5:$EH$44,$A834),$B834&lt;=INDEX($EJ$5:$EJ$44,$A834),AF$30&gt;=INDEX($EG$5:$EG$44,$A834),AF$30&lt;=INDEX($EI$5:$EI$44,$A834)),$A834,0),0)</f>
        <v>0</v>
      </c>
      <c r="AG834" s="9">
        <f>IFERROR(IF(AND($B834&gt;=INDEX($EH$5:$EH$44,$A834),$B834&lt;=INDEX($EJ$5:$EJ$44,$A834),AG$30&gt;=INDEX($EG$5:$EG$44,$A834),AG$30&lt;=INDEX($EI$5:$EI$44,$A834)),$A834,0),0)</f>
        <v>0</v>
      </c>
      <c r="AH834" s="9"/>
    </row>
    <row r="835" spans="1:34">
      <c r="A835" s="5">
        <f t="shared" si="104"/>
        <v>33</v>
      </c>
      <c r="B835" s="5">
        <f t="shared" si="103"/>
        <v>4</v>
      </c>
      <c r="C835" s="9">
        <f>IFERROR(IF(AND($B835&gt;=INDEX($EH$5:$EH$44,$A835),$B835&lt;=INDEX($EJ$5:$EJ$44,$A835),C$30&gt;=INDEX($EG$5:$EG$44,$A835),C$30&lt;=INDEX($EI$5:$EI$44,$A835)),$A835,0),0)</f>
        <v>0</v>
      </c>
      <c r="D835" s="9">
        <f>IFERROR(IF(AND($B835&gt;=INDEX($EH$5:$EH$44,$A835),$B835&lt;=INDEX($EJ$5:$EJ$44,$A835),D$30&gt;=INDEX($EG$5:$EG$44,$A835),D$30&lt;=INDEX($EI$5:$EI$44,$A835)),$A835,0),0)</f>
        <v>0</v>
      </c>
      <c r="E835" s="9">
        <f>IFERROR(IF(AND($B835&gt;=INDEX($EH$5:$EH$44,$A835),$B835&lt;=INDEX($EJ$5:$EJ$44,$A835),E$30&gt;=INDEX($EG$5:$EG$44,$A835),E$30&lt;=INDEX($EI$5:$EI$44,$A835)),$A835,0),0)</f>
        <v>0</v>
      </c>
      <c r="F835" s="9">
        <f>IFERROR(IF(AND($B835&gt;=INDEX($EH$5:$EH$44,$A835),$B835&lt;=INDEX($EJ$5:$EJ$44,$A835),F$30&gt;=INDEX($EG$5:$EG$44,$A835),F$30&lt;=INDEX($EI$5:$EI$44,$A835)),$A835,0),0)</f>
        <v>0</v>
      </c>
      <c r="G835" s="9">
        <f>IFERROR(IF(AND($B835&gt;=INDEX($EH$5:$EH$44,$A835),$B835&lt;=INDEX($EJ$5:$EJ$44,$A835),G$30&gt;=INDEX($EG$5:$EG$44,$A835),G$30&lt;=INDEX($EI$5:$EI$44,$A835)),$A835,0),0)</f>
        <v>0</v>
      </c>
      <c r="H835" s="9">
        <f>IFERROR(IF(AND($B835&gt;=INDEX($EH$5:$EH$44,$A835),$B835&lt;=INDEX($EJ$5:$EJ$44,$A835),H$30&gt;=INDEX($EG$5:$EG$44,$A835),H$30&lt;=INDEX($EI$5:$EI$44,$A835)),$A835,0),0)</f>
        <v>0</v>
      </c>
      <c r="I835" s="9">
        <f>IFERROR(IF(AND($B835&gt;=INDEX($EH$5:$EH$44,$A835),$B835&lt;=INDEX($EJ$5:$EJ$44,$A835),I$30&gt;=INDEX($EG$5:$EG$44,$A835),I$30&lt;=INDEX($EI$5:$EI$44,$A835)),$A835,0),0)</f>
        <v>0</v>
      </c>
      <c r="J835" s="9">
        <f>IFERROR(IF(AND($B835&gt;=INDEX($EH$5:$EH$44,$A835),$B835&lt;=INDEX($EJ$5:$EJ$44,$A835),J$30&gt;=INDEX($EG$5:$EG$44,$A835),J$30&lt;=INDEX($EI$5:$EI$44,$A835)),$A835,0),0)</f>
        <v>0</v>
      </c>
      <c r="K835" s="9">
        <f>IFERROR(IF(AND($B835&gt;=INDEX($EH$5:$EH$44,$A835),$B835&lt;=INDEX($EJ$5:$EJ$44,$A835),K$30&gt;=INDEX($EG$5:$EG$44,$A835),K$30&lt;=INDEX($EI$5:$EI$44,$A835)),$A835,0),0)</f>
        <v>0</v>
      </c>
      <c r="L835" s="9">
        <f>IFERROR(IF(AND($B835&gt;=INDEX($EH$5:$EH$44,$A835),$B835&lt;=INDEX($EJ$5:$EJ$44,$A835),L$30&gt;=INDEX($EG$5:$EG$44,$A835),L$30&lt;=INDEX($EI$5:$EI$44,$A835)),$A835,0),0)</f>
        <v>0</v>
      </c>
      <c r="M835" s="9">
        <f>IFERROR(IF(AND($B835&gt;=INDEX($EH$5:$EH$44,$A835),$B835&lt;=INDEX($EJ$5:$EJ$44,$A835),M$30&gt;=INDEX($EG$5:$EG$44,$A835),M$30&lt;=INDEX($EI$5:$EI$44,$A835)),$A835,0),0)</f>
        <v>0</v>
      </c>
      <c r="N835" s="9">
        <f>IFERROR(IF(AND($B835&gt;=INDEX($EH$5:$EH$44,$A835),$B835&lt;=INDEX($EJ$5:$EJ$44,$A835),N$30&gt;=INDEX($EG$5:$EG$44,$A835),N$30&lt;=INDEX($EI$5:$EI$44,$A835)),$A835,0),0)</f>
        <v>0</v>
      </c>
      <c r="O835" s="9">
        <f>IFERROR(IF(AND($B835&gt;=INDEX($EH$5:$EH$44,$A835),$B835&lt;=INDEX($EJ$5:$EJ$44,$A835),O$30&gt;=INDEX($EG$5:$EG$44,$A835),O$30&lt;=INDEX($EI$5:$EI$44,$A835)),$A835,0),0)</f>
        <v>0</v>
      </c>
      <c r="P835" s="9">
        <f>IFERROR(IF(AND($B835&gt;=INDEX($EH$5:$EH$44,$A835),$B835&lt;=INDEX($EJ$5:$EJ$44,$A835),P$30&gt;=INDEX($EG$5:$EG$44,$A835),P$30&lt;=INDEX($EI$5:$EI$44,$A835)),$A835,0),0)</f>
        <v>0</v>
      </c>
      <c r="Q835" s="9">
        <f>IFERROR(IF(AND($B835&gt;=INDEX($EH$5:$EH$44,$A835),$B835&lt;=INDEX($EJ$5:$EJ$44,$A835),Q$30&gt;=INDEX($EG$5:$EG$44,$A835),Q$30&lt;=INDEX($EI$5:$EI$44,$A835)),$A835,0),0)</f>
        <v>0</v>
      </c>
      <c r="R835" s="9">
        <f>IFERROR(IF(AND($B835&gt;=INDEX($EH$5:$EH$44,$A835),$B835&lt;=INDEX($EJ$5:$EJ$44,$A835),R$30&gt;=INDEX($EG$5:$EG$44,$A835),R$30&lt;=INDEX($EI$5:$EI$44,$A835)),$A835,0),0)</f>
        <v>0</v>
      </c>
      <c r="S835" s="9">
        <f>IFERROR(IF(AND($B835&gt;=INDEX($EH$5:$EH$44,$A835),$B835&lt;=INDEX($EJ$5:$EJ$44,$A835),S$30&gt;=INDEX($EG$5:$EG$44,$A835),S$30&lt;=INDEX($EI$5:$EI$44,$A835)),$A835,0),0)</f>
        <v>0</v>
      </c>
      <c r="T835" s="9">
        <f>IFERROR(IF(AND($B835&gt;=INDEX($EH$5:$EH$44,$A835),$B835&lt;=INDEX($EJ$5:$EJ$44,$A835),T$30&gt;=INDEX($EG$5:$EG$44,$A835),T$30&lt;=INDEX($EI$5:$EI$44,$A835)),$A835,0),0)</f>
        <v>0</v>
      </c>
      <c r="U835" s="9">
        <f>IFERROR(IF(AND($B835&gt;=INDEX($EH$5:$EH$44,$A835),$B835&lt;=INDEX($EJ$5:$EJ$44,$A835),U$30&gt;=INDEX($EG$5:$EG$44,$A835),U$30&lt;=INDEX($EI$5:$EI$44,$A835)),$A835,0),0)</f>
        <v>0</v>
      </c>
      <c r="V835" s="9">
        <f>IFERROR(IF(AND($B835&gt;=INDEX($EH$5:$EH$44,$A835),$B835&lt;=INDEX($EJ$5:$EJ$44,$A835),V$30&gt;=INDEX($EG$5:$EG$44,$A835),V$30&lt;=INDEX($EI$5:$EI$44,$A835)),$A835,0),0)</f>
        <v>0</v>
      </c>
      <c r="W835" s="9">
        <f>IFERROR(IF(AND($B835&gt;=INDEX($EH$5:$EH$44,$A835),$B835&lt;=INDEX($EJ$5:$EJ$44,$A835),W$30&gt;=INDEX($EG$5:$EG$44,$A835),W$30&lt;=INDEX($EI$5:$EI$44,$A835)),$A835,0),0)</f>
        <v>0</v>
      </c>
      <c r="X835" s="9">
        <f>IFERROR(IF(AND($B835&gt;=INDEX($EH$5:$EH$44,$A835),$B835&lt;=INDEX($EJ$5:$EJ$44,$A835),X$30&gt;=INDEX($EG$5:$EG$44,$A835),X$30&lt;=INDEX($EI$5:$EI$44,$A835)),$A835,0),0)</f>
        <v>0</v>
      </c>
      <c r="Y835" s="9">
        <f>IFERROR(IF(AND($B835&gt;=INDEX($EH$5:$EH$44,$A835),$B835&lt;=INDEX($EJ$5:$EJ$44,$A835),Y$30&gt;=INDEX($EG$5:$EG$44,$A835),Y$30&lt;=INDEX($EI$5:$EI$44,$A835)),$A835,0),0)</f>
        <v>0</v>
      </c>
      <c r="Z835" s="9">
        <f>IFERROR(IF(AND($B835&gt;=INDEX($EH$5:$EH$44,$A835),$B835&lt;=INDEX($EJ$5:$EJ$44,$A835),Z$30&gt;=INDEX($EG$5:$EG$44,$A835),Z$30&lt;=INDEX($EI$5:$EI$44,$A835)),$A835,0),0)</f>
        <v>0</v>
      </c>
      <c r="AA835" s="9">
        <f>IFERROR(IF(AND($B835&gt;=INDEX($EH$5:$EH$44,$A835),$B835&lt;=INDEX($EJ$5:$EJ$44,$A835),AA$30&gt;=INDEX($EG$5:$EG$44,$A835),AA$30&lt;=INDEX($EI$5:$EI$44,$A835)),$A835,0),0)</f>
        <v>0</v>
      </c>
      <c r="AB835" s="9">
        <f>IFERROR(IF(AND($B835&gt;=INDEX($EH$5:$EH$44,$A835),$B835&lt;=INDEX($EJ$5:$EJ$44,$A835),AB$30&gt;=INDEX($EG$5:$EG$44,$A835),AB$30&lt;=INDEX($EI$5:$EI$44,$A835)),$A835,0),0)</f>
        <v>0</v>
      </c>
      <c r="AC835" s="9">
        <f>IFERROR(IF(AND($B835&gt;=INDEX($EH$5:$EH$44,$A835),$B835&lt;=INDEX($EJ$5:$EJ$44,$A835),AC$30&gt;=INDEX($EG$5:$EG$44,$A835),AC$30&lt;=INDEX($EI$5:$EI$44,$A835)),$A835,0),0)</f>
        <v>0</v>
      </c>
      <c r="AD835" s="9">
        <f>IFERROR(IF(AND($B835&gt;=INDEX($EH$5:$EH$44,$A835),$B835&lt;=INDEX($EJ$5:$EJ$44,$A835),AD$30&gt;=INDEX($EG$5:$EG$44,$A835),AD$30&lt;=INDEX($EI$5:$EI$44,$A835)),$A835,0),0)</f>
        <v>0</v>
      </c>
      <c r="AE835" s="9">
        <f>IFERROR(IF(AND($B835&gt;=INDEX($EH$5:$EH$44,$A835),$B835&lt;=INDEX($EJ$5:$EJ$44,$A835),AE$30&gt;=INDEX($EG$5:$EG$44,$A835),AE$30&lt;=INDEX($EI$5:$EI$44,$A835)),$A835,0),0)</f>
        <v>0</v>
      </c>
      <c r="AF835" s="9">
        <f>IFERROR(IF(AND($B835&gt;=INDEX($EH$5:$EH$44,$A835),$B835&lt;=INDEX($EJ$5:$EJ$44,$A835),AF$30&gt;=INDEX($EG$5:$EG$44,$A835),AF$30&lt;=INDEX($EI$5:$EI$44,$A835)),$A835,0),0)</f>
        <v>0</v>
      </c>
      <c r="AG835" s="9">
        <f>IFERROR(IF(AND($B835&gt;=INDEX($EH$5:$EH$44,$A835),$B835&lt;=INDEX($EJ$5:$EJ$44,$A835),AG$30&gt;=INDEX($EG$5:$EG$44,$A835),AG$30&lt;=INDEX($EI$5:$EI$44,$A835)),$A835,0),0)</f>
        <v>0</v>
      </c>
      <c r="AH835" s="9"/>
    </row>
    <row r="836" spans="1:34">
      <c r="A836" s="5">
        <f t="shared" si="104"/>
        <v>33</v>
      </c>
      <c r="B836" s="5">
        <f t="shared" si="103"/>
        <v>5</v>
      </c>
      <c r="C836" s="9">
        <f>IFERROR(IF(AND($B836&gt;=INDEX($EH$5:$EH$44,$A836),$B836&lt;=INDEX($EJ$5:$EJ$44,$A836),C$30&gt;=INDEX($EG$5:$EG$44,$A836),C$30&lt;=INDEX($EI$5:$EI$44,$A836)),$A836,0),0)</f>
        <v>0</v>
      </c>
      <c r="D836" s="9">
        <f>IFERROR(IF(AND($B836&gt;=INDEX($EH$5:$EH$44,$A836),$B836&lt;=INDEX($EJ$5:$EJ$44,$A836),D$30&gt;=INDEX($EG$5:$EG$44,$A836),D$30&lt;=INDEX($EI$5:$EI$44,$A836)),$A836,0),0)</f>
        <v>0</v>
      </c>
      <c r="E836" s="9">
        <f>IFERROR(IF(AND($B836&gt;=INDEX($EH$5:$EH$44,$A836),$B836&lt;=INDEX($EJ$5:$EJ$44,$A836),E$30&gt;=INDEX($EG$5:$EG$44,$A836),E$30&lt;=INDEX($EI$5:$EI$44,$A836)),$A836,0),0)</f>
        <v>0</v>
      </c>
      <c r="F836" s="9">
        <f>IFERROR(IF(AND($B836&gt;=INDEX($EH$5:$EH$44,$A836),$B836&lt;=INDEX($EJ$5:$EJ$44,$A836),F$30&gt;=INDEX($EG$5:$EG$44,$A836),F$30&lt;=INDEX($EI$5:$EI$44,$A836)),$A836,0),0)</f>
        <v>0</v>
      </c>
      <c r="G836" s="9">
        <f>IFERROR(IF(AND($B836&gt;=INDEX($EH$5:$EH$44,$A836),$B836&lt;=INDEX($EJ$5:$EJ$44,$A836),G$30&gt;=INDEX($EG$5:$EG$44,$A836),G$30&lt;=INDEX($EI$5:$EI$44,$A836)),$A836,0),0)</f>
        <v>0</v>
      </c>
      <c r="H836" s="9">
        <f>IFERROR(IF(AND($B836&gt;=INDEX($EH$5:$EH$44,$A836),$B836&lt;=INDEX($EJ$5:$EJ$44,$A836),H$30&gt;=INDEX($EG$5:$EG$44,$A836),H$30&lt;=INDEX($EI$5:$EI$44,$A836)),$A836,0),0)</f>
        <v>0</v>
      </c>
      <c r="I836" s="9">
        <f>IFERROR(IF(AND($B836&gt;=INDEX($EH$5:$EH$44,$A836),$B836&lt;=INDEX($EJ$5:$EJ$44,$A836),I$30&gt;=INDEX($EG$5:$EG$44,$A836),I$30&lt;=INDEX($EI$5:$EI$44,$A836)),$A836,0),0)</f>
        <v>0</v>
      </c>
      <c r="J836" s="9">
        <f>IFERROR(IF(AND($B836&gt;=INDEX($EH$5:$EH$44,$A836),$B836&lt;=INDEX($EJ$5:$EJ$44,$A836),J$30&gt;=INDEX($EG$5:$EG$44,$A836),J$30&lt;=INDEX($EI$5:$EI$44,$A836)),$A836,0),0)</f>
        <v>0</v>
      </c>
      <c r="K836" s="9">
        <f>IFERROR(IF(AND($B836&gt;=INDEX($EH$5:$EH$44,$A836),$B836&lt;=INDEX($EJ$5:$EJ$44,$A836),K$30&gt;=INDEX($EG$5:$EG$44,$A836),K$30&lt;=INDEX($EI$5:$EI$44,$A836)),$A836,0),0)</f>
        <v>0</v>
      </c>
      <c r="L836" s="9">
        <f>IFERROR(IF(AND($B836&gt;=INDEX($EH$5:$EH$44,$A836),$B836&lt;=INDEX($EJ$5:$EJ$44,$A836),L$30&gt;=INDEX($EG$5:$EG$44,$A836),L$30&lt;=INDEX($EI$5:$EI$44,$A836)),$A836,0),0)</f>
        <v>0</v>
      </c>
      <c r="M836" s="9">
        <f>IFERROR(IF(AND($B836&gt;=INDEX($EH$5:$EH$44,$A836),$B836&lt;=INDEX($EJ$5:$EJ$44,$A836),M$30&gt;=INDEX($EG$5:$EG$44,$A836),M$30&lt;=INDEX($EI$5:$EI$44,$A836)),$A836,0),0)</f>
        <v>0</v>
      </c>
      <c r="N836" s="9">
        <f>IFERROR(IF(AND($B836&gt;=INDEX($EH$5:$EH$44,$A836),$B836&lt;=INDEX($EJ$5:$EJ$44,$A836),N$30&gt;=INDEX($EG$5:$EG$44,$A836),N$30&lt;=INDEX($EI$5:$EI$44,$A836)),$A836,0),0)</f>
        <v>0</v>
      </c>
      <c r="O836" s="9">
        <f>IFERROR(IF(AND($B836&gt;=INDEX($EH$5:$EH$44,$A836),$B836&lt;=INDEX($EJ$5:$EJ$44,$A836),O$30&gt;=INDEX($EG$5:$EG$44,$A836),O$30&lt;=INDEX($EI$5:$EI$44,$A836)),$A836,0),0)</f>
        <v>0</v>
      </c>
      <c r="P836" s="9">
        <f>IFERROR(IF(AND($B836&gt;=INDEX($EH$5:$EH$44,$A836),$B836&lt;=INDEX($EJ$5:$EJ$44,$A836),P$30&gt;=INDEX($EG$5:$EG$44,$A836),P$30&lt;=INDEX($EI$5:$EI$44,$A836)),$A836,0),0)</f>
        <v>0</v>
      </c>
      <c r="Q836" s="9">
        <f>IFERROR(IF(AND($B836&gt;=INDEX($EH$5:$EH$44,$A836),$B836&lt;=INDEX($EJ$5:$EJ$44,$A836),Q$30&gt;=INDEX($EG$5:$EG$44,$A836),Q$30&lt;=INDEX($EI$5:$EI$44,$A836)),$A836,0),0)</f>
        <v>0</v>
      </c>
      <c r="R836" s="9">
        <f>IFERROR(IF(AND($B836&gt;=INDEX($EH$5:$EH$44,$A836),$B836&lt;=INDEX($EJ$5:$EJ$44,$A836),R$30&gt;=INDEX($EG$5:$EG$44,$A836),R$30&lt;=INDEX($EI$5:$EI$44,$A836)),$A836,0),0)</f>
        <v>0</v>
      </c>
      <c r="S836" s="9">
        <f>IFERROR(IF(AND($B836&gt;=INDEX($EH$5:$EH$44,$A836),$B836&lt;=INDEX($EJ$5:$EJ$44,$A836),S$30&gt;=INDEX($EG$5:$EG$44,$A836),S$30&lt;=INDEX($EI$5:$EI$44,$A836)),$A836,0),0)</f>
        <v>0</v>
      </c>
      <c r="T836" s="9">
        <f>IFERROR(IF(AND($B836&gt;=INDEX($EH$5:$EH$44,$A836),$B836&lt;=INDEX($EJ$5:$EJ$44,$A836),T$30&gt;=INDEX($EG$5:$EG$44,$A836),T$30&lt;=INDEX($EI$5:$EI$44,$A836)),$A836,0),0)</f>
        <v>0</v>
      </c>
      <c r="U836" s="9">
        <f>IFERROR(IF(AND($B836&gt;=INDEX($EH$5:$EH$44,$A836),$B836&lt;=INDEX($EJ$5:$EJ$44,$A836),U$30&gt;=INDEX($EG$5:$EG$44,$A836),U$30&lt;=INDEX($EI$5:$EI$44,$A836)),$A836,0),0)</f>
        <v>0</v>
      </c>
      <c r="V836" s="9">
        <f>IFERROR(IF(AND($B836&gt;=INDEX($EH$5:$EH$44,$A836),$B836&lt;=INDEX($EJ$5:$EJ$44,$A836),V$30&gt;=INDEX($EG$5:$EG$44,$A836),V$30&lt;=INDEX($EI$5:$EI$44,$A836)),$A836,0),0)</f>
        <v>0</v>
      </c>
      <c r="W836" s="9">
        <f>IFERROR(IF(AND($B836&gt;=INDEX($EH$5:$EH$44,$A836),$B836&lt;=INDEX($EJ$5:$EJ$44,$A836),W$30&gt;=INDEX($EG$5:$EG$44,$A836),W$30&lt;=INDEX($EI$5:$EI$44,$A836)),$A836,0),0)</f>
        <v>0</v>
      </c>
      <c r="X836" s="9">
        <f>IFERROR(IF(AND($B836&gt;=INDEX($EH$5:$EH$44,$A836),$B836&lt;=INDEX($EJ$5:$EJ$44,$A836),X$30&gt;=INDEX($EG$5:$EG$44,$A836),X$30&lt;=INDEX($EI$5:$EI$44,$A836)),$A836,0),0)</f>
        <v>0</v>
      </c>
      <c r="Y836" s="9">
        <f>IFERROR(IF(AND($B836&gt;=INDEX($EH$5:$EH$44,$A836),$B836&lt;=INDEX($EJ$5:$EJ$44,$A836),Y$30&gt;=INDEX($EG$5:$EG$44,$A836),Y$30&lt;=INDEX($EI$5:$EI$44,$A836)),$A836,0),0)</f>
        <v>0</v>
      </c>
      <c r="Z836" s="9">
        <f>IFERROR(IF(AND($B836&gt;=INDEX($EH$5:$EH$44,$A836),$B836&lt;=INDEX($EJ$5:$EJ$44,$A836),Z$30&gt;=INDEX($EG$5:$EG$44,$A836),Z$30&lt;=INDEX($EI$5:$EI$44,$A836)),$A836,0),0)</f>
        <v>0</v>
      </c>
      <c r="AA836" s="9">
        <f>IFERROR(IF(AND($B836&gt;=INDEX($EH$5:$EH$44,$A836),$B836&lt;=INDEX($EJ$5:$EJ$44,$A836),AA$30&gt;=INDEX($EG$5:$EG$44,$A836),AA$30&lt;=INDEX($EI$5:$EI$44,$A836)),$A836,0),0)</f>
        <v>0</v>
      </c>
      <c r="AB836" s="9">
        <f>IFERROR(IF(AND($B836&gt;=INDEX($EH$5:$EH$44,$A836),$B836&lt;=INDEX($EJ$5:$EJ$44,$A836),AB$30&gt;=INDEX($EG$5:$EG$44,$A836),AB$30&lt;=INDEX($EI$5:$EI$44,$A836)),$A836,0),0)</f>
        <v>0</v>
      </c>
      <c r="AC836" s="9">
        <f>IFERROR(IF(AND($B836&gt;=INDEX($EH$5:$EH$44,$A836),$B836&lt;=INDEX($EJ$5:$EJ$44,$A836),AC$30&gt;=INDEX($EG$5:$EG$44,$A836),AC$30&lt;=INDEX($EI$5:$EI$44,$A836)),$A836,0),0)</f>
        <v>0</v>
      </c>
      <c r="AD836" s="9">
        <f>IFERROR(IF(AND($B836&gt;=INDEX($EH$5:$EH$44,$A836),$B836&lt;=INDEX($EJ$5:$EJ$44,$A836),AD$30&gt;=INDEX($EG$5:$EG$44,$A836),AD$30&lt;=INDEX($EI$5:$EI$44,$A836)),$A836,0),0)</f>
        <v>0</v>
      </c>
      <c r="AE836" s="9">
        <f>IFERROR(IF(AND($B836&gt;=INDEX($EH$5:$EH$44,$A836),$B836&lt;=INDEX($EJ$5:$EJ$44,$A836),AE$30&gt;=INDEX($EG$5:$EG$44,$A836),AE$30&lt;=INDEX($EI$5:$EI$44,$A836)),$A836,0),0)</f>
        <v>0</v>
      </c>
      <c r="AF836" s="9">
        <f>IFERROR(IF(AND($B836&gt;=INDEX($EH$5:$EH$44,$A836),$B836&lt;=INDEX($EJ$5:$EJ$44,$A836),AF$30&gt;=INDEX($EG$5:$EG$44,$A836),AF$30&lt;=INDEX($EI$5:$EI$44,$A836)),$A836,0),0)</f>
        <v>0</v>
      </c>
      <c r="AG836" s="9">
        <f>IFERROR(IF(AND($B836&gt;=INDEX($EH$5:$EH$44,$A836),$B836&lt;=INDEX($EJ$5:$EJ$44,$A836),AG$30&gt;=INDEX($EG$5:$EG$44,$A836),AG$30&lt;=INDEX($EI$5:$EI$44,$A836)),$A836,0),0)</f>
        <v>0</v>
      </c>
      <c r="AH836" s="9"/>
    </row>
    <row r="837" spans="1:34">
      <c r="A837" s="5">
        <f t="shared" si="104"/>
        <v>33</v>
      </c>
      <c r="B837" s="5">
        <f t="shared" si="103"/>
        <v>6</v>
      </c>
      <c r="C837" s="9">
        <f>IFERROR(IF(AND($B837&gt;=INDEX($EH$5:$EH$44,$A837),$B837&lt;=INDEX($EJ$5:$EJ$44,$A837),C$30&gt;=INDEX($EG$5:$EG$44,$A837),C$30&lt;=INDEX($EI$5:$EI$44,$A837)),$A837,0),0)</f>
        <v>0</v>
      </c>
      <c r="D837" s="9">
        <f>IFERROR(IF(AND($B837&gt;=INDEX($EH$5:$EH$44,$A837),$B837&lt;=INDEX($EJ$5:$EJ$44,$A837),D$30&gt;=INDEX($EG$5:$EG$44,$A837),D$30&lt;=INDEX($EI$5:$EI$44,$A837)),$A837,0),0)</f>
        <v>0</v>
      </c>
      <c r="E837" s="9">
        <f>IFERROR(IF(AND($B837&gt;=INDEX($EH$5:$EH$44,$A837),$B837&lt;=INDEX($EJ$5:$EJ$44,$A837),E$30&gt;=INDEX($EG$5:$EG$44,$A837),E$30&lt;=INDEX($EI$5:$EI$44,$A837)),$A837,0),0)</f>
        <v>0</v>
      </c>
      <c r="F837" s="9">
        <f>IFERROR(IF(AND($B837&gt;=INDEX($EH$5:$EH$44,$A837),$B837&lt;=INDEX($EJ$5:$EJ$44,$A837),F$30&gt;=INDEX($EG$5:$EG$44,$A837),F$30&lt;=INDEX($EI$5:$EI$44,$A837)),$A837,0),0)</f>
        <v>0</v>
      </c>
      <c r="G837" s="9">
        <f>IFERROR(IF(AND($B837&gt;=INDEX($EH$5:$EH$44,$A837),$B837&lt;=INDEX($EJ$5:$EJ$44,$A837),G$30&gt;=INDEX($EG$5:$EG$44,$A837),G$30&lt;=INDEX($EI$5:$EI$44,$A837)),$A837,0),0)</f>
        <v>0</v>
      </c>
      <c r="H837" s="9">
        <f>IFERROR(IF(AND($B837&gt;=INDEX($EH$5:$EH$44,$A837),$B837&lt;=INDEX($EJ$5:$EJ$44,$A837),H$30&gt;=INDEX($EG$5:$EG$44,$A837),H$30&lt;=INDEX($EI$5:$EI$44,$A837)),$A837,0),0)</f>
        <v>0</v>
      </c>
      <c r="I837" s="9">
        <f>IFERROR(IF(AND($B837&gt;=INDEX($EH$5:$EH$44,$A837),$B837&lt;=INDEX($EJ$5:$EJ$44,$A837),I$30&gt;=INDEX($EG$5:$EG$44,$A837),I$30&lt;=INDEX($EI$5:$EI$44,$A837)),$A837,0),0)</f>
        <v>0</v>
      </c>
      <c r="J837" s="9">
        <f>IFERROR(IF(AND($B837&gt;=INDEX($EH$5:$EH$44,$A837),$B837&lt;=INDEX($EJ$5:$EJ$44,$A837),J$30&gt;=INDEX($EG$5:$EG$44,$A837),J$30&lt;=INDEX($EI$5:$EI$44,$A837)),$A837,0),0)</f>
        <v>0</v>
      </c>
      <c r="K837" s="9">
        <f>IFERROR(IF(AND($B837&gt;=INDEX($EH$5:$EH$44,$A837),$B837&lt;=INDEX($EJ$5:$EJ$44,$A837),K$30&gt;=INDEX($EG$5:$EG$44,$A837),K$30&lt;=INDEX($EI$5:$EI$44,$A837)),$A837,0),0)</f>
        <v>0</v>
      </c>
      <c r="L837" s="9">
        <f>IFERROR(IF(AND($B837&gt;=INDEX($EH$5:$EH$44,$A837),$B837&lt;=INDEX($EJ$5:$EJ$44,$A837),L$30&gt;=INDEX($EG$5:$EG$44,$A837),L$30&lt;=INDEX($EI$5:$EI$44,$A837)),$A837,0),0)</f>
        <v>0</v>
      </c>
      <c r="M837" s="9">
        <f>IFERROR(IF(AND($B837&gt;=INDEX($EH$5:$EH$44,$A837),$B837&lt;=INDEX($EJ$5:$EJ$44,$A837),M$30&gt;=INDEX($EG$5:$EG$44,$A837),M$30&lt;=INDEX($EI$5:$EI$44,$A837)),$A837,0),0)</f>
        <v>0</v>
      </c>
      <c r="N837" s="9">
        <f>IFERROR(IF(AND($B837&gt;=INDEX($EH$5:$EH$44,$A837),$B837&lt;=INDEX($EJ$5:$EJ$44,$A837),N$30&gt;=INDEX($EG$5:$EG$44,$A837),N$30&lt;=INDEX($EI$5:$EI$44,$A837)),$A837,0),0)</f>
        <v>0</v>
      </c>
      <c r="O837" s="9">
        <f>IFERROR(IF(AND($B837&gt;=INDEX($EH$5:$EH$44,$A837),$B837&lt;=INDEX($EJ$5:$EJ$44,$A837),O$30&gt;=INDEX($EG$5:$EG$44,$A837),O$30&lt;=INDEX($EI$5:$EI$44,$A837)),$A837,0),0)</f>
        <v>0</v>
      </c>
      <c r="P837" s="9">
        <f>IFERROR(IF(AND($B837&gt;=INDEX($EH$5:$EH$44,$A837),$B837&lt;=INDEX($EJ$5:$EJ$44,$A837),P$30&gt;=INDEX($EG$5:$EG$44,$A837),P$30&lt;=INDEX($EI$5:$EI$44,$A837)),$A837,0),0)</f>
        <v>0</v>
      </c>
      <c r="Q837" s="9">
        <f>IFERROR(IF(AND($B837&gt;=INDEX($EH$5:$EH$44,$A837),$B837&lt;=INDEX($EJ$5:$EJ$44,$A837),Q$30&gt;=INDEX($EG$5:$EG$44,$A837),Q$30&lt;=INDEX($EI$5:$EI$44,$A837)),$A837,0),0)</f>
        <v>0</v>
      </c>
      <c r="R837" s="9">
        <f>IFERROR(IF(AND($B837&gt;=INDEX($EH$5:$EH$44,$A837),$B837&lt;=INDEX($EJ$5:$EJ$44,$A837),R$30&gt;=INDEX($EG$5:$EG$44,$A837),R$30&lt;=INDEX($EI$5:$EI$44,$A837)),$A837,0),0)</f>
        <v>0</v>
      </c>
      <c r="S837" s="9">
        <f>IFERROR(IF(AND($B837&gt;=INDEX($EH$5:$EH$44,$A837),$B837&lt;=INDEX($EJ$5:$EJ$44,$A837),S$30&gt;=INDEX($EG$5:$EG$44,$A837),S$30&lt;=INDEX($EI$5:$EI$44,$A837)),$A837,0),0)</f>
        <v>0</v>
      </c>
      <c r="T837" s="9">
        <f>IFERROR(IF(AND($B837&gt;=INDEX($EH$5:$EH$44,$A837),$B837&lt;=INDEX($EJ$5:$EJ$44,$A837),T$30&gt;=INDEX($EG$5:$EG$44,$A837),T$30&lt;=INDEX($EI$5:$EI$44,$A837)),$A837,0),0)</f>
        <v>0</v>
      </c>
      <c r="U837" s="9">
        <f>IFERROR(IF(AND($B837&gt;=INDEX($EH$5:$EH$44,$A837),$B837&lt;=INDEX($EJ$5:$EJ$44,$A837),U$30&gt;=INDEX($EG$5:$EG$44,$A837),U$30&lt;=INDEX($EI$5:$EI$44,$A837)),$A837,0),0)</f>
        <v>0</v>
      </c>
      <c r="V837" s="9">
        <f>IFERROR(IF(AND($B837&gt;=INDEX($EH$5:$EH$44,$A837),$B837&lt;=INDEX($EJ$5:$EJ$44,$A837),V$30&gt;=INDEX($EG$5:$EG$44,$A837),V$30&lt;=INDEX($EI$5:$EI$44,$A837)),$A837,0),0)</f>
        <v>0</v>
      </c>
      <c r="W837" s="9">
        <f>IFERROR(IF(AND($B837&gt;=INDEX($EH$5:$EH$44,$A837),$B837&lt;=INDEX($EJ$5:$EJ$44,$A837),W$30&gt;=INDEX($EG$5:$EG$44,$A837),W$30&lt;=INDEX($EI$5:$EI$44,$A837)),$A837,0),0)</f>
        <v>0</v>
      </c>
      <c r="X837" s="9">
        <f>IFERROR(IF(AND($B837&gt;=INDEX($EH$5:$EH$44,$A837),$B837&lt;=INDEX($EJ$5:$EJ$44,$A837),X$30&gt;=INDEX($EG$5:$EG$44,$A837),X$30&lt;=INDEX($EI$5:$EI$44,$A837)),$A837,0),0)</f>
        <v>0</v>
      </c>
      <c r="Y837" s="9">
        <f>IFERROR(IF(AND($B837&gt;=INDEX($EH$5:$EH$44,$A837),$B837&lt;=INDEX($EJ$5:$EJ$44,$A837),Y$30&gt;=INDEX($EG$5:$EG$44,$A837),Y$30&lt;=INDEX($EI$5:$EI$44,$A837)),$A837,0),0)</f>
        <v>0</v>
      </c>
      <c r="Z837" s="9">
        <f>IFERROR(IF(AND($B837&gt;=INDEX($EH$5:$EH$44,$A837),$B837&lt;=INDEX($EJ$5:$EJ$44,$A837),Z$30&gt;=INDEX($EG$5:$EG$44,$A837),Z$30&lt;=INDEX($EI$5:$EI$44,$A837)),$A837,0),0)</f>
        <v>0</v>
      </c>
      <c r="AA837" s="9">
        <f>IFERROR(IF(AND($B837&gt;=INDEX($EH$5:$EH$44,$A837),$B837&lt;=INDEX($EJ$5:$EJ$44,$A837),AA$30&gt;=INDEX($EG$5:$EG$44,$A837),AA$30&lt;=INDEX($EI$5:$EI$44,$A837)),$A837,0),0)</f>
        <v>0</v>
      </c>
      <c r="AB837" s="9">
        <f>IFERROR(IF(AND($B837&gt;=INDEX($EH$5:$EH$44,$A837),$B837&lt;=INDEX($EJ$5:$EJ$44,$A837),AB$30&gt;=INDEX($EG$5:$EG$44,$A837),AB$30&lt;=INDEX($EI$5:$EI$44,$A837)),$A837,0),0)</f>
        <v>0</v>
      </c>
      <c r="AC837" s="9">
        <f>IFERROR(IF(AND($B837&gt;=INDEX($EH$5:$EH$44,$A837),$B837&lt;=INDEX($EJ$5:$EJ$44,$A837),AC$30&gt;=INDEX($EG$5:$EG$44,$A837),AC$30&lt;=INDEX($EI$5:$EI$44,$A837)),$A837,0),0)</f>
        <v>0</v>
      </c>
      <c r="AD837" s="9">
        <f>IFERROR(IF(AND($B837&gt;=INDEX($EH$5:$EH$44,$A837),$B837&lt;=INDEX($EJ$5:$EJ$44,$A837),AD$30&gt;=INDEX($EG$5:$EG$44,$A837),AD$30&lt;=INDEX($EI$5:$EI$44,$A837)),$A837,0),0)</f>
        <v>0</v>
      </c>
      <c r="AE837" s="9">
        <f>IFERROR(IF(AND($B837&gt;=INDEX($EH$5:$EH$44,$A837),$B837&lt;=INDEX($EJ$5:$EJ$44,$A837),AE$30&gt;=INDEX($EG$5:$EG$44,$A837),AE$30&lt;=INDEX($EI$5:$EI$44,$A837)),$A837,0),0)</f>
        <v>0</v>
      </c>
      <c r="AF837" s="9">
        <f>IFERROR(IF(AND($B837&gt;=INDEX($EH$5:$EH$44,$A837),$B837&lt;=INDEX($EJ$5:$EJ$44,$A837),AF$30&gt;=INDEX($EG$5:$EG$44,$A837),AF$30&lt;=INDEX($EI$5:$EI$44,$A837)),$A837,0),0)</f>
        <v>0</v>
      </c>
      <c r="AG837" s="9">
        <f>IFERROR(IF(AND($B837&gt;=INDEX($EH$5:$EH$44,$A837),$B837&lt;=INDEX($EJ$5:$EJ$44,$A837),AG$30&gt;=INDEX($EG$5:$EG$44,$A837),AG$30&lt;=INDEX($EI$5:$EI$44,$A837)),$A837,0),0)</f>
        <v>0</v>
      </c>
      <c r="AH837" s="9"/>
    </row>
    <row r="838" spans="1:34">
      <c r="A838" s="5">
        <f t="shared" si="104"/>
        <v>33</v>
      </c>
      <c r="B838" s="5">
        <f t="shared" si="103"/>
        <v>7</v>
      </c>
      <c r="C838" s="9">
        <f>IFERROR(IF(AND($B838&gt;=INDEX($EH$5:$EH$44,$A838),$B838&lt;=INDEX($EJ$5:$EJ$44,$A838),C$30&gt;=INDEX($EG$5:$EG$44,$A838),C$30&lt;=INDEX($EI$5:$EI$44,$A838)),$A838,0),0)</f>
        <v>0</v>
      </c>
      <c r="D838" s="9">
        <f>IFERROR(IF(AND($B838&gt;=INDEX($EH$5:$EH$44,$A838),$B838&lt;=INDEX($EJ$5:$EJ$44,$A838),D$30&gt;=INDEX($EG$5:$EG$44,$A838),D$30&lt;=INDEX($EI$5:$EI$44,$A838)),$A838,0),0)</f>
        <v>0</v>
      </c>
      <c r="E838" s="9">
        <f>IFERROR(IF(AND($B838&gt;=INDEX($EH$5:$EH$44,$A838),$B838&lt;=INDEX($EJ$5:$EJ$44,$A838),E$30&gt;=INDEX($EG$5:$EG$44,$A838),E$30&lt;=INDEX($EI$5:$EI$44,$A838)),$A838,0),0)</f>
        <v>0</v>
      </c>
      <c r="F838" s="9">
        <f>IFERROR(IF(AND($B838&gt;=INDEX($EH$5:$EH$44,$A838),$B838&lt;=INDEX($EJ$5:$EJ$44,$A838),F$30&gt;=INDEX($EG$5:$EG$44,$A838),F$30&lt;=INDEX($EI$5:$EI$44,$A838)),$A838,0),0)</f>
        <v>0</v>
      </c>
      <c r="G838" s="9">
        <f>IFERROR(IF(AND($B838&gt;=INDEX($EH$5:$EH$44,$A838),$B838&lt;=INDEX($EJ$5:$EJ$44,$A838),G$30&gt;=INDEX($EG$5:$EG$44,$A838),G$30&lt;=INDEX($EI$5:$EI$44,$A838)),$A838,0),0)</f>
        <v>0</v>
      </c>
      <c r="H838" s="9">
        <f>IFERROR(IF(AND($B838&gt;=INDEX($EH$5:$EH$44,$A838),$B838&lt;=INDEX($EJ$5:$EJ$44,$A838),H$30&gt;=INDEX($EG$5:$EG$44,$A838),H$30&lt;=INDEX($EI$5:$EI$44,$A838)),$A838,0),0)</f>
        <v>0</v>
      </c>
      <c r="I838" s="9">
        <f>IFERROR(IF(AND($B838&gt;=INDEX($EH$5:$EH$44,$A838),$B838&lt;=INDEX($EJ$5:$EJ$44,$A838),I$30&gt;=INDEX($EG$5:$EG$44,$A838),I$30&lt;=INDEX($EI$5:$EI$44,$A838)),$A838,0),0)</f>
        <v>0</v>
      </c>
      <c r="J838" s="9">
        <f>IFERROR(IF(AND($B838&gt;=INDEX($EH$5:$EH$44,$A838),$B838&lt;=INDEX($EJ$5:$EJ$44,$A838),J$30&gt;=INDEX($EG$5:$EG$44,$A838),J$30&lt;=INDEX($EI$5:$EI$44,$A838)),$A838,0),0)</f>
        <v>0</v>
      </c>
      <c r="K838" s="9">
        <f>IFERROR(IF(AND($B838&gt;=INDEX($EH$5:$EH$44,$A838),$B838&lt;=INDEX($EJ$5:$EJ$44,$A838),K$30&gt;=INDEX($EG$5:$EG$44,$A838),K$30&lt;=INDEX($EI$5:$EI$44,$A838)),$A838,0),0)</f>
        <v>0</v>
      </c>
      <c r="L838" s="9">
        <f>IFERROR(IF(AND($B838&gt;=INDEX($EH$5:$EH$44,$A838),$B838&lt;=INDEX($EJ$5:$EJ$44,$A838),L$30&gt;=INDEX($EG$5:$EG$44,$A838),L$30&lt;=INDEX($EI$5:$EI$44,$A838)),$A838,0),0)</f>
        <v>0</v>
      </c>
      <c r="M838" s="9">
        <f>IFERROR(IF(AND($B838&gt;=INDEX($EH$5:$EH$44,$A838),$B838&lt;=INDEX($EJ$5:$EJ$44,$A838),M$30&gt;=INDEX($EG$5:$EG$44,$A838),M$30&lt;=INDEX($EI$5:$EI$44,$A838)),$A838,0),0)</f>
        <v>0</v>
      </c>
      <c r="N838" s="9">
        <f>IFERROR(IF(AND($B838&gt;=INDEX($EH$5:$EH$44,$A838),$B838&lt;=INDEX($EJ$5:$EJ$44,$A838),N$30&gt;=INDEX($EG$5:$EG$44,$A838),N$30&lt;=INDEX($EI$5:$EI$44,$A838)),$A838,0),0)</f>
        <v>0</v>
      </c>
      <c r="O838" s="9">
        <f>IFERROR(IF(AND($B838&gt;=INDEX($EH$5:$EH$44,$A838),$B838&lt;=INDEX($EJ$5:$EJ$44,$A838),O$30&gt;=INDEX($EG$5:$EG$44,$A838),O$30&lt;=INDEX($EI$5:$EI$44,$A838)),$A838,0),0)</f>
        <v>0</v>
      </c>
      <c r="P838" s="9">
        <f>IFERROR(IF(AND($B838&gt;=INDEX($EH$5:$EH$44,$A838),$B838&lt;=INDEX($EJ$5:$EJ$44,$A838),P$30&gt;=INDEX($EG$5:$EG$44,$A838),P$30&lt;=INDEX($EI$5:$EI$44,$A838)),$A838,0),0)</f>
        <v>0</v>
      </c>
      <c r="Q838" s="9">
        <f>IFERROR(IF(AND($B838&gt;=INDEX($EH$5:$EH$44,$A838),$B838&lt;=INDEX($EJ$5:$EJ$44,$A838),Q$30&gt;=INDEX($EG$5:$EG$44,$A838),Q$30&lt;=INDEX($EI$5:$EI$44,$A838)),$A838,0),0)</f>
        <v>0</v>
      </c>
      <c r="R838" s="9">
        <f>IFERROR(IF(AND($B838&gt;=INDEX($EH$5:$EH$44,$A838),$B838&lt;=INDEX($EJ$5:$EJ$44,$A838),R$30&gt;=INDEX($EG$5:$EG$44,$A838),R$30&lt;=INDEX($EI$5:$EI$44,$A838)),$A838,0),0)</f>
        <v>0</v>
      </c>
      <c r="S838" s="9">
        <f>IFERROR(IF(AND($B838&gt;=INDEX($EH$5:$EH$44,$A838),$B838&lt;=INDEX($EJ$5:$EJ$44,$A838),S$30&gt;=INDEX($EG$5:$EG$44,$A838),S$30&lt;=INDEX($EI$5:$EI$44,$A838)),$A838,0),0)</f>
        <v>0</v>
      </c>
      <c r="T838" s="9">
        <f>IFERROR(IF(AND($B838&gt;=INDEX($EH$5:$EH$44,$A838),$B838&lt;=INDEX($EJ$5:$EJ$44,$A838),T$30&gt;=INDEX($EG$5:$EG$44,$A838),T$30&lt;=INDEX($EI$5:$EI$44,$A838)),$A838,0),0)</f>
        <v>0</v>
      </c>
      <c r="U838" s="9">
        <f>IFERROR(IF(AND($B838&gt;=INDEX($EH$5:$EH$44,$A838),$B838&lt;=INDEX($EJ$5:$EJ$44,$A838),U$30&gt;=INDEX($EG$5:$EG$44,$A838),U$30&lt;=INDEX($EI$5:$EI$44,$A838)),$A838,0),0)</f>
        <v>0</v>
      </c>
      <c r="V838" s="9">
        <f>IFERROR(IF(AND($B838&gt;=INDEX($EH$5:$EH$44,$A838),$B838&lt;=INDEX($EJ$5:$EJ$44,$A838),V$30&gt;=INDEX($EG$5:$EG$44,$A838),V$30&lt;=INDEX($EI$5:$EI$44,$A838)),$A838,0),0)</f>
        <v>0</v>
      </c>
      <c r="W838" s="9">
        <f>IFERROR(IF(AND($B838&gt;=INDEX($EH$5:$EH$44,$A838),$B838&lt;=INDEX($EJ$5:$EJ$44,$A838),W$30&gt;=INDEX($EG$5:$EG$44,$A838),W$30&lt;=INDEX($EI$5:$EI$44,$A838)),$A838,0),0)</f>
        <v>0</v>
      </c>
      <c r="X838" s="9">
        <f>IFERROR(IF(AND($B838&gt;=INDEX($EH$5:$EH$44,$A838),$B838&lt;=INDEX($EJ$5:$EJ$44,$A838),X$30&gt;=INDEX($EG$5:$EG$44,$A838),X$30&lt;=INDEX($EI$5:$EI$44,$A838)),$A838,0),0)</f>
        <v>0</v>
      </c>
      <c r="Y838" s="9">
        <f>IFERROR(IF(AND($B838&gt;=INDEX($EH$5:$EH$44,$A838),$B838&lt;=INDEX($EJ$5:$EJ$44,$A838),Y$30&gt;=INDEX($EG$5:$EG$44,$A838),Y$30&lt;=INDEX($EI$5:$EI$44,$A838)),$A838,0),0)</f>
        <v>0</v>
      </c>
      <c r="Z838" s="9">
        <f>IFERROR(IF(AND($B838&gt;=INDEX($EH$5:$EH$44,$A838),$B838&lt;=INDEX($EJ$5:$EJ$44,$A838),Z$30&gt;=INDEX($EG$5:$EG$44,$A838),Z$30&lt;=INDEX($EI$5:$EI$44,$A838)),$A838,0),0)</f>
        <v>0</v>
      </c>
      <c r="AA838" s="9">
        <f>IFERROR(IF(AND($B838&gt;=INDEX($EH$5:$EH$44,$A838),$B838&lt;=INDEX($EJ$5:$EJ$44,$A838),AA$30&gt;=INDEX($EG$5:$EG$44,$A838),AA$30&lt;=INDEX($EI$5:$EI$44,$A838)),$A838,0),0)</f>
        <v>0</v>
      </c>
      <c r="AB838" s="9">
        <f>IFERROR(IF(AND($B838&gt;=INDEX($EH$5:$EH$44,$A838),$B838&lt;=INDEX($EJ$5:$EJ$44,$A838),AB$30&gt;=INDEX($EG$5:$EG$44,$A838),AB$30&lt;=INDEX($EI$5:$EI$44,$A838)),$A838,0),0)</f>
        <v>0</v>
      </c>
      <c r="AC838" s="9">
        <f>IFERROR(IF(AND($B838&gt;=INDEX($EH$5:$EH$44,$A838),$B838&lt;=INDEX($EJ$5:$EJ$44,$A838),AC$30&gt;=INDEX($EG$5:$EG$44,$A838),AC$30&lt;=INDEX($EI$5:$EI$44,$A838)),$A838,0),0)</f>
        <v>0</v>
      </c>
      <c r="AD838" s="9">
        <f>IFERROR(IF(AND($B838&gt;=INDEX($EH$5:$EH$44,$A838),$B838&lt;=INDEX($EJ$5:$EJ$44,$A838),AD$30&gt;=INDEX($EG$5:$EG$44,$A838),AD$30&lt;=INDEX($EI$5:$EI$44,$A838)),$A838,0),0)</f>
        <v>0</v>
      </c>
      <c r="AE838" s="9">
        <f>IFERROR(IF(AND($B838&gt;=INDEX($EH$5:$EH$44,$A838),$B838&lt;=INDEX($EJ$5:$EJ$44,$A838),AE$30&gt;=INDEX($EG$5:$EG$44,$A838),AE$30&lt;=INDEX($EI$5:$EI$44,$A838)),$A838,0),0)</f>
        <v>0</v>
      </c>
      <c r="AF838" s="9">
        <f>IFERROR(IF(AND($B838&gt;=INDEX($EH$5:$EH$44,$A838),$B838&lt;=INDEX($EJ$5:$EJ$44,$A838),AF$30&gt;=INDEX($EG$5:$EG$44,$A838),AF$30&lt;=INDEX($EI$5:$EI$44,$A838)),$A838,0),0)</f>
        <v>0</v>
      </c>
      <c r="AG838" s="9">
        <f>IFERROR(IF(AND($B838&gt;=INDEX($EH$5:$EH$44,$A838),$B838&lt;=INDEX($EJ$5:$EJ$44,$A838),AG$30&gt;=INDEX($EG$5:$EG$44,$A838),AG$30&lt;=INDEX($EI$5:$EI$44,$A838)),$A838,0),0)</f>
        <v>0</v>
      </c>
      <c r="AH838" s="9"/>
    </row>
    <row r="839" spans="1:34">
      <c r="A839" s="5">
        <f t="shared" si="104"/>
        <v>33</v>
      </c>
      <c r="B839" s="5">
        <f t="shared" si="103"/>
        <v>8</v>
      </c>
      <c r="C839" s="9">
        <f>IFERROR(IF(AND($B839&gt;=INDEX($EH$5:$EH$44,$A839),$B839&lt;=INDEX($EJ$5:$EJ$44,$A839),C$30&gt;=INDEX($EG$5:$EG$44,$A839),C$30&lt;=INDEX($EI$5:$EI$44,$A839)),$A839,0),0)</f>
        <v>0</v>
      </c>
      <c r="D839" s="9">
        <f>IFERROR(IF(AND($B839&gt;=INDEX($EH$5:$EH$44,$A839),$B839&lt;=INDEX($EJ$5:$EJ$44,$A839),D$30&gt;=INDEX($EG$5:$EG$44,$A839),D$30&lt;=INDEX($EI$5:$EI$44,$A839)),$A839,0),0)</f>
        <v>0</v>
      </c>
      <c r="E839" s="9">
        <f>IFERROR(IF(AND($B839&gt;=INDEX($EH$5:$EH$44,$A839),$B839&lt;=INDEX($EJ$5:$EJ$44,$A839),E$30&gt;=INDEX($EG$5:$EG$44,$A839),E$30&lt;=INDEX($EI$5:$EI$44,$A839)),$A839,0),0)</f>
        <v>0</v>
      </c>
      <c r="F839" s="9">
        <f>IFERROR(IF(AND($B839&gt;=INDEX($EH$5:$EH$44,$A839),$B839&lt;=INDEX($EJ$5:$EJ$44,$A839),F$30&gt;=INDEX($EG$5:$EG$44,$A839),F$30&lt;=INDEX($EI$5:$EI$44,$A839)),$A839,0),0)</f>
        <v>0</v>
      </c>
      <c r="G839" s="9">
        <f>IFERROR(IF(AND($B839&gt;=INDEX($EH$5:$EH$44,$A839),$B839&lt;=INDEX($EJ$5:$EJ$44,$A839),G$30&gt;=INDEX($EG$5:$EG$44,$A839),G$30&lt;=INDEX($EI$5:$EI$44,$A839)),$A839,0),0)</f>
        <v>0</v>
      </c>
      <c r="H839" s="9">
        <f>IFERROR(IF(AND($B839&gt;=INDEX($EH$5:$EH$44,$A839),$B839&lt;=INDEX($EJ$5:$EJ$44,$A839),H$30&gt;=INDEX($EG$5:$EG$44,$A839),H$30&lt;=INDEX($EI$5:$EI$44,$A839)),$A839,0),0)</f>
        <v>0</v>
      </c>
      <c r="I839" s="9">
        <f>IFERROR(IF(AND($B839&gt;=INDEX($EH$5:$EH$44,$A839),$B839&lt;=INDEX($EJ$5:$EJ$44,$A839),I$30&gt;=INDEX($EG$5:$EG$44,$A839),I$30&lt;=INDEX($EI$5:$EI$44,$A839)),$A839,0),0)</f>
        <v>0</v>
      </c>
      <c r="J839" s="9">
        <f>IFERROR(IF(AND($B839&gt;=INDEX($EH$5:$EH$44,$A839),$B839&lt;=INDEX($EJ$5:$EJ$44,$A839),J$30&gt;=INDEX($EG$5:$EG$44,$A839),J$30&lt;=INDEX($EI$5:$EI$44,$A839)),$A839,0),0)</f>
        <v>0</v>
      </c>
      <c r="K839" s="9">
        <f>IFERROR(IF(AND($B839&gt;=INDEX($EH$5:$EH$44,$A839),$B839&lt;=INDEX($EJ$5:$EJ$44,$A839),K$30&gt;=INDEX($EG$5:$EG$44,$A839),K$30&lt;=INDEX($EI$5:$EI$44,$A839)),$A839,0),0)</f>
        <v>0</v>
      </c>
      <c r="L839" s="9">
        <f>IFERROR(IF(AND($B839&gt;=INDEX($EH$5:$EH$44,$A839),$B839&lt;=INDEX($EJ$5:$EJ$44,$A839),L$30&gt;=INDEX($EG$5:$EG$44,$A839),L$30&lt;=INDEX($EI$5:$EI$44,$A839)),$A839,0),0)</f>
        <v>0</v>
      </c>
      <c r="M839" s="9">
        <f>IFERROR(IF(AND($B839&gt;=INDEX($EH$5:$EH$44,$A839),$B839&lt;=INDEX($EJ$5:$EJ$44,$A839),M$30&gt;=INDEX($EG$5:$EG$44,$A839),M$30&lt;=INDEX($EI$5:$EI$44,$A839)),$A839,0),0)</f>
        <v>0</v>
      </c>
      <c r="N839" s="9">
        <f>IFERROR(IF(AND($B839&gt;=INDEX($EH$5:$EH$44,$A839),$B839&lt;=INDEX($EJ$5:$EJ$44,$A839),N$30&gt;=INDEX($EG$5:$EG$44,$A839),N$30&lt;=INDEX($EI$5:$EI$44,$A839)),$A839,0),0)</f>
        <v>0</v>
      </c>
      <c r="O839" s="9">
        <f>IFERROR(IF(AND($B839&gt;=INDEX($EH$5:$EH$44,$A839),$B839&lt;=INDEX($EJ$5:$EJ$44,$A839),O$30&gt;=INDEX($EG$5:$EG$44,$A839),O$30&lt;=INDEX($EI$5:$EI$44,$A839)),$A839,0),0)</f>
        <v>0</v>
      </c>
      <c r="P839" s="9">
        <f>IFERROR(IF(AND($B839&gt;=INDEX($EH$5:$EH$44,$A839),$B839&lt;=INDEX($EJ$5:$EJ$44,$A839),P$30&gt;=INDEX($EG$5:$EG$44,$A839),P$30&lt;=INDEX($EI$5:$EI$44,$A839)),$A839,0),0)</f>
        <v>0</v>
      </c>
      <c r="Q839" s="9">
        <f>IFERROR(IF(AND($B839&gt;=INDEX($EH$5:$EH$44,$A839),$B839&lt;=INDEX($EJ$5:$EJ$44,$A839),Q$30&gt;=INDEX($EG$5:$EG$44,$A839),Q$30&lt;=INDEX($EI$5:$EI$44,$A839)),$A839,0),0)</f>
        <v>0</v>
      </c>
      <c r="R839" s="9">
        <f>IFERROR(IF(AND($B839&gt;=INDEX($EH$5:$EH$44,$A839),$B839&lt;=INDEX($EJ$5:$EJ$44,$A839),R$30&gt;=INDEX($EG$5:$EG$44,$A839),R$30&lt;=INDEX($EI$5:$EI$44,$A839)),$A839,0),0)</f>
        <v>0</v>
      </c>
      <c r="S839" s="9">
        <f>IFERROR(IF(AND($B839&gt;=INDEX($EH$5:$EH$44,$A839),$B839&lt;=INDEX($EJ$5:$EJ$44,$A839),S$30&gt;=INDEX($EG$5:$EG$44,$A839),S$30&lt;=INDEX($EI$5:$EI$44,$A839)),$A839,0),0)</f>
        <v>0</v>
      </c>
      <c r="T839" s="9">
        <f>IFERROR(IF(AND($B839&gt;=INDEX($EH$5:$EH$44,$A839),$B839&lt;=INDEX($EJ$5:$EJ$44,$A839),T$30&gt;=INDEX($EG$5:$EG$44,$A839),T$30&lt;=INDEX($EI$5:$EI$44,$A839)),$A839,0),0)</f>
        <v>0</v>
      </c>
      <c r="U839" s="9">
        <f>IFERROR(IF(AND($B839&gt;=INDEX($EH$5:$EH$44,$A839),$B839&lt;=INDEX($EJ$5:$EJ$44,$A839),U$30&gt;=INDEX($EG$5:$EG$44,$A839),U$30&lt;=INDEX($EI$5:$EI$44,$A839)),$A839,0),0)</f>
        <v>0</v>
      </c>
      <c r="V839" s="9">
        <f>IFERROR(IF(AND($B839&gt;=INDEX($EH$5:$EH$44,$A839),$B839&lt;=INDEX($EJ$5:$EJ$44,$A839),V$30&gt;=INDEX($EG$5:$EG$44,$A839),V$30&lt;=INDEX($EI$5:$EI$44,$A839)),$A839,0),0)</f>
        <v>0</v>
      </c>
      <c r="W839" s="9">
        <f>IFERROR(IF(AND($B839&gt;=INDEX($EH$5:$EH$44,$A839),$B839&lt;=INDEX($EJ$5:$EJ$44,$A839),W$30&gt;=INDEX($EG$5:$EG$44,$A839),W$30&lt;=INDEX($EI$5:$EI$44,$A839)),$A839,0),0)</f>
        <v>0</v>
      </c>
      <c r="X839" s="9">
        <f>IFERROR(IF(AND($B839&gt;=INDEX($EH$5:$EH$44,$A839),$B839&lt;=INDEX($EJ$5:$EJ$44,$A839),X$30&gt;=INDEX($EG$5:$EG$44,$A839),X$30&lt;=INDEX($EI$5:$EI$44,$A839)),$A839,0),0)</f>
        <v>0</v>
      </c>
      <c r="Y839" s="9">
        <f>IFERROR(IF(AND($B839&gt;=INDEX($EH$5:$EH$44,$A839),$B839&lt;=INDEX($EJ$5:$EJ$44,$A839),Y$30&gt;=INDEX($EG$5:$EG$44,$A839),Y$30&lt;=INDEX($EI$5:$EI$44,$A839)),$A839,0),0)</f>
        <v>0</v>
      </c>
      <c r="Z839" s="9">
        <f>IFERROR(IF(AND($B839&gt;=INDEX($EH$5:$EH$44,$A839),$B839&lt;=INDEX($EJ$5:$EJ$44,$A839),Z$30&gt;=INDEX($EG$5:$EG$44,$A839),Z$30&lt;=INDEX($EI$5:$EI$44,$A839)),$A839,0),0)</f>
        <v>0</v>
      </c>
      <c r="AA839" s="9">
        <f>IFERROR(IF(AND($B839&gt;=INDEX($EH$5:$EH$44,$A839),$B839&lt;=INDEX($EJ$5:$EJ$44,$A839),AA$30&gt;=INDEX($EG$5:$EG$44,$A839),AA$30&lt;=INDEX($EI$5:$EI$44,$A839)),$A839,0),0)</f>
        <v>0</v>
      </c>
      <c r="AB839" s="9">
        <f>IFERROR(IF(AND($B839&gt;=INDEX($EH$5:$EH$44,$A839),$B839&lt;=INDEX($EJ$5:$EJ$44,$A839),AB$30&gt;=INDEX($EG$5:$EG$44,$A839),AB$30&lt;=INDEX($EI$5:$EI$44,$A839)),$A839,0),0)</f>
        <v>0</v>
      </c>
      <c r="AC839" s="9">
        <f>IFERROR(IF(AND($B839&gt;=INDEX($EH$5:$EH$44,$A839),$B839&lt;=INDEX($EJ$5:$EJ$44,$A839),AC$30&gt;=INDEX($EG$5:$EG$44,$A839),AC$30&lt;=INDEX($EI$5:$EI$44,$A839)),$A839,0),0)</f>
        <v>0</v>
      </c>
      <c r="AD839" s="9">
        <f>IFERROR(IF(AND($B839&gt;=INDEX($EH$5:$EH$44,$A839),$B839&lt;=INDEX($EJ$5:$EJ$44,$A839),AD$30&gt;=INDEX($EG$5:$EG$44,$A839),AD$30&lt;=INDEX($EI$5:$EI$44,$A839)),$A839,0),0)</f>
        <v>0</v>
      </c>
      <c r="AE839" s="9">
        <f>IFERROR(IF(AND($B839&gt;=INDEX($EH$5:$EH$44,$A839),$B839&lt;=INDEX($EJ$5:$EJ$44,$A839),AE$30&gt;=INDEX($EG$5:$EG$44,$A839),AE$30&lt;=INDEX($EI$5:$EI$44,$A839)),$A839,0),0)</f>
        <v>0</v>
      </c>
      <c r="AF839" s="9">
        <f>IFERROR(IF(AND($B839&gt;=INDEX($EH$5:$EH$44,$A839),$B839&lt;=INDEX($EJ$5:$EJ$44,$A839),AF$30&gt;=INDEX($EG$5:$EG$44,$A839),AF$30&lt;=INDEX($EI$5:$EI$44,$A839)),$A839,0),0)</f>
        <v>0</v>
      </c>
      <c r="AG839" s="9">
        <f>IFERROR(IF(AND($B839&gt;=INDEX($EH$5:$EH$44,$A839),$B839&lt;=INDEX($EJ$5:$EJ$44,$A839),AG$30&gt;=INDEX($EG$5:$EG$44,$A839),AG$30&lt;=INDEX($EI$5:$EI$44,$A839)),$A839,0),0)</f>
        <v>0</v>
      </c>
      <c r="AH839" s="9"/>
    </row>
    <row r="840" spans="1:34">
      <c r="A840" s="5">
        <f t="shared" si="104"/>
        <v>33</v>
      </c>
      <c r="B840" s="5">
        <f t="shared" si="103"/>
        <v>9</v>
      </c>
      <c r="C840" s="9">
        <f>IFERROR(IF(AND($B840&gt;=INDEX($EH$5:$EH$44,$A840),$B840&lt;=INDEX($EJ$5:$EJ$44,$A840),C$30&gt;=INDEX($EG$5:$EG$44,$A840),C$30&lt;=INDEX($EI$5:$EI$44,$A840)),$A840,0),0)</f>
        <v>0</v>
      </c>
      <c r="D840" s="9">
        <f>IFERROR(IF(AND($B840&gt;=INDEX($EH$5:$EH$44,$A840),$B840&lt;=INDEX($EJ$5:$EJ$44,$A840),D$30&gt;=INDEX($EG$5:$EG$44,$A840),D$30&lt;=INDEX($EI$5:$EI$44,$A840)),$A840,0),0)</f>
        <v>0</v>
      </c>
      <c r="E840" s="9">
        <f>IFERROR(IF(AND($B840&gt;=INDEX($EH$5:$EH$44,$A840),$B840&lt;=INDEX($EJ$5:$EJ$44,$A840),E$30&gt;=INDEX($EG$5:$EG$44,$A840),E$30&lt;=INDEX($EI$5:$EI$44,$A840)),$A840,0),0)</f>
        <v>0</v>
      </c>
      <c r="F840" s="9">
        <f>IFERROR(IF(AND($B840&gt;=INDEX($EH$5:$EH$44,$A840),$B840&lt;=INDEX($EJ$5:$EJ$44,$A840),F$30&gt;=INDEX($EG$5:$EG$44,$A840),F$30&lt;=INDEX($EI$5:$EI$44,$A840)),$A840,0),0)</f>
        <v>0</v>
      </c>
      <c r="G840" s="9">
        <f>IFERROR(IF(AND($B840&gt;=INDEX($EH$5:$EH$44,$A840),$B840&lt;=INDEX($EJ$5:$EJ$44,$A840),G$30&gt;=INDEX($EG$5:$EG$44,$A840),G$30&lt;=INDEX($EI$5:$EI$44,$A840)),$A840,0),0)</f>
        <v>0</v>
      </c>
      <c r="H840" s="9">
        <f>IFERROR(IF(AND($B840&gt;=INDEX($EH$5:$EH$44,$A840),$B840&lt;=INDEX($EJ$5:$EJ$44,$A840),H$30&gt;=INDEX($EG$5:$EG$44,$A840),H$30&lt;=INDEX($EI$5:$EI$44,$A840)),$A840,0),0)</f>
        <v>0</v>
      </c>
      <c r="I840" s="9">
        <f>IFERROR(IF(AND($B840&gt;=INDEX($EH$5:$EH$44,$A840),$B840&lt;=INDEX($EJ$5:$EJ$44,$A840),I$30&gt;=INDEX($EG$5:$EG$44,$A840),I$30&lt;=INDEX($EI$5:$EI$44,$A840)),$A840,0),0)</f>
        <v>0</v>
      </c>
      <c r="J840" s="9">
        <f>IFERROR(IF(AND($B840&gt;=INDEX($EH$5:$EH$44,$A840),$B840&lt;=INDEX($EJ$5:$EJ$44,$A840),J$30&gt;=INDEX($EG$5:$EG$44,$A840),J$30&lt;=INDEX($EI$5:$EI$44,$A840)),$A840,0),0)</f>
        <v>0</v>
      </c>
      <c r="K840" s="9">
        <f>IFERROR(IF(AND($B840&gt;=INDEX($EH$5:$EH$44,$A840),$B840&lt;=INDEX($EJ$5:$EJ$44,$A840),K$30&gt;=INDEX($EG$5:$EG$44,$A840),K$30&lt;=INDEX($EI$5:$EI$44,$A840)),$A840,0),0)</f>
        <v>0</v>
      </c>
      <c r="L840" s="9">
        <f>IFERROR(IF(AND($B840&gt;=INDEX($EH$5:$EH$44,$A840),$B840&lt;=INDEX($EJ$5:$EJ$44,$A840),L$30&gt;=INDEX($EG$5:$EG$44,$A840),L$30&lt;=INDEX($EI$5:$EI$44,$A840)),$A840,0),0)</f>
        <v>0</v>
      </c>
      <c r="M840" s="9">
        <f>IFERROR(IF(AND($B840&gt;=INDEX($EH$5:$EH$44,$A840),$B840&lt;=INDEX($EJ$5:$EJ$44,$A840),M$30&gt;=INDEX($EG$5:$EG$44,$A840),M$30&lt;=INDEX($EI$5:$EI$44,$A840)),$A840,0),0)</f>
        <v>0</v>
      </c>
      <c r="N840" s="9">
        <f>IFERROR(IF(AND($B840&gt;=INDEX($EH$5:$EH$44,$A840),$B840&lt;=INDEX($EJ$5:$EJ$44,$A840),N$30&gt;=INDEX($EG$5:$EG$44,$A840),N$30&lt;=INDEX($EI$5:$EI$44,$A840)),$A840,0),0)</f>
        <v>0</v>
      </c>
      <c r="O840" s="9">
        <f>IFERROR(IF(AND($B840&gt;=INDEX($EH$5:$EH$44,$A840),$B840&lt;=INDEX($EJ$5:$EJ$44,$A840),O$30&gt;=INDEX($EG$5:$EG$44,$A840),O$30&lt;=INDEX($EI$5:$EI$44,$A840)),$A840,0),0)</f>
        <v>0</v>
      </c>
      <c r="P840" s="9">
        <f>IFERROR(IF(AND($B840&gt;=INDEX($EH$5:$EH$44,$A840),$B840&lt;=INDEX($EJ$5:$EJ$44,$A840),P$30&gt;=INDEX($EG$5:$EG$44,$A840),P$30&lt;=INDEX($EI$5:$EI$44,$A840)),$A840,0),0)</f>
        <v>0</v>
      </c>
      <c r="Q840" s="9">
        <f>IFERROR(IF(AND($B840&gt;=INDEX($EH$5:$EH$44,$A840),$B840&lt;=INDEX($EJ$5:$EJ$44,$A840),Q$30&gt;=INDEX($EG$5:$EG$44,$A840),Q$30&lt;=INDEX($EI$5:$EI$44,$A840)),$A840,0),0)</f>
        <v>0</v>
      </c>
      <c r="R840" s="9">
        <f>IFERROR(IF(AND($B840&gt;=INDEX($EH$5:$EH$44,$A840),$B840&lt;=INDEX($EJ$5:$EJ$44,$A840),R$30&gt;=INDEX($EG$5:$EG$44,$A840),R$30&lt;=INDEX($EI$5:$EI$44,$A840)),$A840,0),0)</f>
        <v>0</v>
      </c>
      <c r="S840" s="9">
        <f>IFERROR(IF(AND($B840&gt;=INDEX($EH$5:$EH$44,$A840),$B840&lt;=INDEX($EJ$5:$EJ$44,$A840),S$30&gt;=INDEX($EG$5:$EG$44,$A840),S$30&lt;=INDEX($EI$5:$EI$44,$A840)),$A840,0),0)</f>
        <v>0</v>
      </c>
      <c r="T840" s="9">
        <f>IFERROR(IF(AND($B840&gt;=INDEX($EH$5:$EH$44,$A840),$B840&lt;=INDEX($EJ$5:$EJ$44,$A840),T$30&gt;=INDEX($EG$5:$EG$44,$A840),T$30&lt;=INDEX($EI$5:$EI$44,$A840)),$A840,0),0)</f>
        <v>0</v>
      </c>
      <c r="U840" s="9">
        <f>IFERROR(IF(AND($B840&gt;=INDEX($EH$5:$EH$44,$A840),$B840&lt;=INDEX($EJ$5:$EJ$44,$A840),U$30&gt;=INDEX($EG$5:$EG$44,$A840),U$30&lt;=INDEX($EI$5:$EI$44,$A840)),$A840,0),0)</f>
        <v>0</v>
      </c>
      <c r="V840" s="9">
        <f>IFERROR(IF(AND($B840&gt;=INDEX($EH$5:$EH$44,$A840),$B840&lt;=INDEX($EJ$5:$EJ$44,$A840),V$30&gt;=INDEX($EG$5:$EG$44,$A840),V$30&lt;=INDEX($EI$5:$EI$44,$A840)),$A840,0),0)</f>
        <v>0</v>
      </c>
      <c r="W840" s="9">
        <f>IFERROR(IF(AND($B840&gt;=INDEX($EH$5:$EH$44,$A840),$B840&lt;=INDEX($EJ$5:$EJ$44,$A840),W$30&gt;=INDEX($EG$5:$EG$44,$A840),W$30&lt;=INDEX($EI$5:$EI$44,$A840)),$A840,0),0)</f>
        <v>0</v>
      </c>
      <c r="X840" s="9">
        <f>IFERROR(IF(AND($B840&gt;=INDEX($EH$5:$EH$44,$A840),$B840&lt;=INDEX($EJ$5:$EJ$44,$A840),X$30&gt;=INDEX($EG$5:$EG$44,$A840),X$30&lt;=INDEX($EI$5:$EI$44,$A840)),$A840,0),0)</f>
        <v>0</v>
      </c>
      <c r="Y840" s="9">
        <f>IFERROR(IF(AND($B840&gt;=INDEX($EH$5:$EH$44,$A840),$B840&lt;=INDEX($EJ$5:$EJ$44,$A840),Y$30&gt;=INDEX($EG$5:$EG$44,$A840),Y$30&lt;=INDEX($EI$5:$EI$44,$A840)),$A840,0),0)</f>
        <v>0</v>
      </c>
      <c r="Z840" s="9">
        <f>IFERROR(IF(AND($B840&gt;=INDEX($EH$5:$EH$44,$A840),$B840&lt;=INDEX($EJ$5:$EJ$44,$A840),Z$30&gt;=INDEX($EG$5:$EG$44,$A840),Z$30&lt;=INDEX($EI$5:$EI$44,$A840)),$A840,0),0)</f>
        <v>0</v>
      </c>
      <c r="AA840" s="9">
        <f>IFERROR(IF(AND($B840&gt;=INDEX($EH$5:$EH$44,$A840),$B840&lt;=INDEX($EJ$5:$EJ$44,$A840),AA$30&gt;=INDEX($EG$5:$EG$44,$A840),AA$30&lt;=INDEX($EI$5:$EI$44,$A840)),$A840,0),0)</f>
        <v>0</v>
      </c>
      <c r="AB840" s="9">
        <f>IFERROR(IF(AND($B840&gt;=INDEX($EH$5:$EH$44,$A840),$B840&lt;=INDEX($EJ$5:$EJ$44,$A840),AB$30&gt;=INDEX($EG$5:$EG$44,$A840),AB$30&lt;=INDEX($EI$5:$EI$44,$A840)),$A840,0),0)</f>
        <v>0</v>
      </c>
      <c r="AC840" s="9">
        <f>IFERROR(IF(AND($B840&gt;=INDEX($EH$5:$EH$44,$A840),$B840&lt;=INDEX($EJ$5:$EJ$44,$A840),AC$30&gt;=INDEX($EG$5:$EG$44,$A840),AC$30&lt;=INDEX($EI$5:$EI$44,$A840)),$A840,0),0)</f>
        <v>0</v>
      </c>
      <c r="AD840" s="9">
        <f>IFERROR(IF(AND($B840&gt;=INDEX($EH$5:$EH$44,$A840),$B840&lt;=INDEX($EJ$5:$EJ$44,$A840),AD$30&gt;=INDEX($EG$5:$EG$44,$A840),AD$30&lt;=INDEX($EI$5:$EI$44,$A840)),$A840,0),0)</f>
        <v>0</v>
      </c>
      <c r="AE840" s="9">
        <f>IFERROR(IF(AND($B840&gt;=INDEX($EH$5:$EH$44,$A840),$B840&lt;=INDEX($EJ$5:$EJ$44,$A840),AE$30&gt;=INDEX($EG$5:$EG$44,$A840),AE$30&lt;=INDEX($EI$5:$EI$44,$A840)),$A840,0),0)</f>
        <v>0</v>
      </c>
      <c r="AF840" s="9">
        <f>IFERROR(IF(AND($B840&gt;=INDEX($EH$5:$EH$44,$A840),$B840&lt;=INDEX($EJ$5:$EJ$44,$A840),AF$30&gt;=INDEX($EG$5:$EG$44,$A840),AF$30&lt;=INDEX($EI$5:$EI$44,$A840)),$A840,0),0)</f>
        <v>0</v>
      </c>
      <c r="AG840" s="9">
        <f>IFERROR(IF(AND($B840&gt;=INDEX($EH$5:$EH$44,$A840),$B840&lt;=INDEX($EJ$5:$EJ$44,$A840),AG$30&gt;=INDEX($EG$5:$EG$44,$A840),AG$30&lt;=INDEX($EI$5:$EI$44,$A840)),$A840,0),0)</f>
        <v>0</v>
      </c>
      <c r="AH840" s="9"/>
    </row>
    <row r="841" spans="1:34">
      <c r="A841" s="5">
        <f t="shared" si="104"/>
        <v>33</v>
      </c>
      <c r="B841" s="5">
        <f t="shared" si="103"/>
        <v>10</v>
      </c>
      <c r="C841" s="9">
        <f>IFERROR(IF(AND($B841&gt;=INDEX($EH$5:$EH$44,$A841),$B841&lt;=INDEX($EJ$5:$EJ$44,$A841),C$30&gt;=INDEX($EG$5:$EG$44,$A841),C$30&lt;=INDEX($EI$5:$EI$44,$A841)),$A841,0),0)</f>
        <v>0</v>
      </c>
      <c r="D841" s="9">
        <f>IFERROR(IF(AND($B841&gt;=INDEX($EH$5:$EH$44,$A841),$B841&lt;=INDEX($EJ$5:$EJ$44,$A841),D$30&gt;=INDEX($EG$5:$EG$44,$A841),D$30&lt;=INDEX($EI$5:$EI$44,$A841)),$A841,0),0)</f>
        <v>0</v>
      </c>
      <c r="E841" s="9">
        <f>IFERROR(IF(AND($B841&gt;=INDEX($EH$5:$EH$44,$A841),$B841&lt;=INDEX($EJ$5:$EJ$44,$A841),E$30&gt;=INDEX($EG$5:$EG$44,$A841),E$30&lt;=INDEX($EI$5:$EI$44,$A841)),$A841,0),0)</f>
        <v>0</v>
      </c>
      <c r="F841" s="9">
        <f>IFERROR(IF(AND($B841&gt;=INDEX($EH$5:$EH$44,$A841),$B841&lt;=INDEX($EJ$5:$EJ$44,$A841),F$30&gt;=INDEX($EG$5:$EG$44,$A841),F$30&lt;=INDEX($EI$5:$EI$44,$A841)),$A841,0),0)</f>
        <v>0</v>
      </c>
      <c r="G841" s="9">
        <f>IFERROR(IF(AND($B841&gt;=INDEX($EH$5:$EH$44,$A841),$B841&lt;=INDEX($EJ$5:$EJ$44,$A841),G$30&gt;=INDEX($EG$5:$EG$44,$A841),G$30&lt;=INDEX($EI$5:$EI$44,$A841)),$A841,0),0)</f>
        <v>0</v>
      </c>
      <c r="H841" s="9">
        <f>IFERROR(IF(AND($B841&gt;=INDEX($EH$5:$EH$44,$A841),$B841&lt;=INDEX($EJ$5:$EJ$44,$A841),H$30&gt;=INDEX($EG$5:$EG$44,$A841),H$30&lt;=INDEX($EI$5:$EI$44,$A841)),$A841,0),0)</f>
        <v>0</v>
      </c>
      <c r="I841" s="9">
        <f>IFERROR(IF(AND($B841&gt;=INDEX($EH$5:$EH$44,$A841),$B841&lt;=INDEX($EJ$5:$EJ$44,$A841),I$30&gt;=INDEX($EG$5:$EG$44,$A841),I$30&lt;=INDEX($EI$5:$EI$44,$A841)),$A841,0),0)</f>
        <v>0</v>
      </c>
      <c r="J841" s="9">
        <f>IFERROR(IF(AND($B841&gt;=INDEX($EH$5:$EH$44,$A841),$B841&lt;=INDEX($EJ$5:$EJ$44,$A841),J$30&gt;=INDEX($EG$5:$EG$44,$A841),J$30&lt;=INDEX($EI$5:$EI$44,$A841)),$A841,0),0)</f>
        <v>0</v>
      </c>
      <c r="K841" s="9">
        <f>IFERROR(IF(AND($B841&gt;=INDEX($EH$5:$EH$44,$A841),$B841&lt;=INDEX($EJ$5:$EJ$44,$A841),K$30&gt;=INDEX($EG$5:$EG$44,$A841),K$30&lt;=INDEX($EI$5:$EI$44,$A841)),$A841,0),0)</f>
        <v>0</v>
      </c>
      <c r="L841" s="9">
        <f>IFERROR(IF(AND($B841&gt;=INDEX($EH$5:$EH$44,$A841),$B841&lt;=INDEX($EJ$5:$EJ$44,$A841),L$30&gt;=INDEX($EG$5:$EG$44,$A841),L$30&lt;=INDEX($EI$5:$EI$44,$A841)),$A841,0),0)</f>
        <v>0</v>
      </c>
      <c r="M841" s="9">
        <f>IFERROR(IF(AND($B841&gt;=INDEX($EH$5:$EH$44,$A841),$B841&lt;=INDEX($EJ$5:$EJ$44,$A841),M$30&gt;=INDEX($EG$5:$EG$44,$A841),M$30&lt;=INDEX($EI$5:$EI$44,$A841)),$A841,0),0)</f>
        <v>0</v>
      </c>
      <c r="N841" s="9">
        <f>IFERROR(IF(AND($B841&gt;=INDEX($EH$5:$EH$44,$A841),$B841&lt;=INDEX($EJ$5:$EJ$44,$A841),N$30&gt;=INDEX($EG$5:$EG$44,$A841),N$30&lt;=INDEX($EI$5:$EI$44,$A841)),$A841,0),0)</f>
        <v>0</v>
      </c>
      <c r="O841" s="9">
        <f>IFERROR(IF(AND($B841&gt;=INDEX($EH$5:$EH$44,$A841),$B841&lt;=INDEX($EJ$5:$EJ$44,$A841),O$30&gt;=INDEX($EG$5:$EG$44,$A841),O$30&lt;=INDEX($EI$5:$EI$44,$A841)),$A841,0),0)</f>
        <v>0</v>
      </c>
      <c r="P841" s="9">
        <f>IFERROR(IF(AND($B841&gt;=INDEX($EH$5:$EH$44,$A841),$B841&lt;=INDEX($EJ$5:$EJ$44,$A841),P$30&gt;=INDEX($EG$5:$EG$44,$A841),P$30&lt;=INDEX($EI$5:$EI$44,$A841)),$A841,0),0)</f>
        <v>0</v>
      </c>
      <c r="Q841" s="9">
        <f>IFERROR(IF(AND($B841&gt;=INDEX($EH$5:$EH$44,$A841),$B841&lt;=INDEX($EJ$5:$EJ$44,$A841),Q$30&gt;=INDEX($EG$5:$EG$44,$A841),Q$30&lt;=INDEX($EI$5:$EI$44,$A841)),$A841,0),0)</f>
        <v>0</v>
      </c>
      <c r="R841" s="9">
        <f>IFERROR(IF(AND($B841&gt;=INDEX($EH$5:$EH$44,$A841),$B841&lt;=INDEX($EJ$5:$EJ$44,$A841),R$30&gt;=INDEX($EG$5:$EG$44,$A841),R$30&lt;=INDEX($EI$5:$EI$44,$A841)),$A841,0),0)</f>
        <v>0</v>
      </c>
      <c r="S841" s="9">
        <f>IFERROR(IF(AND($B841&gt;=INDEX($EH$5:$EH$44,$A841),$B841&lt;=INDEX($EJ$5:$EJ$44,$A841),S$30&gt;=INDEX($EG$5:$EG$44,$A841),S$30&lt;=INDEX($EI$5:$EI$44,$A841)),$A841,0),0)</f>
        <v>0</v>
      </c>
      <c r="T841" s="9">
        <f>IFERROR(IF(AND($B841&gt;=INDEX($EH$5:$EH$44,$A841),$B841&lt;=INDEX($EJ$5:$EJ$44,$A841),T$30&gt;=INDEX($EG$5:$EG$44,$A841),T$30&lt;=INDEX($EI$5:$EI$44,$A841)),$A841,0),0)</f>
        <v>0</v>
      </c>
      <c r="U841" s="9">
        <f>IFERROR(IF(AND($B841&gt;=INDEX($EH$5:$EH$44,$A841),$B841&lt;=INDEX($EJ$5:$EJ$44,$A841),U$30&gt;=INDEX($EG$5:$EG$44,$A841),U$30&lt;=INDEX($EI$5:$EI$44,$A841)),$A841,0),0)</f>
        <v>0</v>
      </c>
      <c r="V841" s="9">
        <f>IFERROR(IF(AND($B841&gt;=INDEX($EH$5:$EH$44,$A841),$B841&lt;=INDEX($EJ$5:$EJ$44,$A841),V$30&gt;=INDEX($EG$5:$EG$44,$A841),V$30&lt;=INDEX($EI$5:$EI$44,$A841)),$A841,0),0)</f>
        <v>0</v>
      </c>
      <c r="W841" s="9">
        <f>IFERROR(IF(AND($B841&gt;=INDEX($EH$5:$EH$44,$A841),$B841&lt;=INDEX($EJ$5:$EJ$44,$A841),W$30&gt;=INDEX($EG$5:$EG$44,$A841),W$30&lt;=INDEX($EI$5:$EI$44,$A841)),$A841,0),0)</f>
        <v>0</v>
      </c>
      <c r="X841" s="9">
        <f>IFERROR(IF(AND($B841&gt;=INDEX($EH$5:$EH$44,$A841),$B841&lt;=INDEX($EJ$5:$EJ$44,$A841),X$30&gt;=INDEX($EG$5:$EG$44,$A841),X$30&lt;=INDEX($EI$5:$EI$44,$A841)),$A841,0),0)</f>
        <v>0</v>
      </c>
      <c r="Y841" s="9">
        <f>IFERROR(IF(AND($B841&gt;=INDEX($EH$5:$EH$44,$A841),$B841&lt;=INDEX($EJ$5:$EJ$44,$A841),Y$30&gt;=INDEX($EG$5:$EG$44,$A841),Y$30&lt;=INDEX($EI$5:$EI$44,$A841)),$A841,0),0)</f>
        <v>0</v>
      </c>
      <c r="Z841" s="9">
        <f>IFERROR(IF(AND($B841&gt;=INDEX($EH$5:$EH$44,$A841),$B841&lt;=INDEX($EJ$5:$EJ$44,$A841),Z$30&gt;=INDEX($EG$5:$EG$44,$A841),Z$30&lt;=INDEX($EI$5:$EI$44,$A841)),$A841,0),0)</f>
        <v>0</v>
      </c>
      <c r="AA841" s="9">
        <f>IFERROR(IF(AND($B841&gt;=INDEX($EH$5:$EH$44,$A841),$B841&lt;=INDEX($EJ$5:$EJ$44,$A841),AA$30&gt;=INDEX($EG$5:$EG$44,$A841),AA$30&lt;=INDEX($EI$5:$EI$44,$A841)),$A841,0),0)</f>
        <v>0</v>
      </c>
      <c r="AB841" s="9">
        <f>IFERROR(IF(AND($B841&gt;=INDEX($EH$5:$EH$44,$A841),$B841&lt;=INDEX($EJ$5:$EJ$44,$A841),AB$30&gt;=INDEX($EG$5:$EG$44,$A841),AB$30&lt;=INDEX($EI$5:$EI$44,$A841)),$A841,0),0)</f>
        <v>0</v>
      </c>
      <c r="AC841" s="9">
        <f>IFERROR(IF(AND($B841&gt;=INDEX($EH$5:$EH$44,$A841),$B841&lt;=INDEX($EJ$5:$EJ$44,$A841),AC$30&gt;=INDEX($EG$5:$EG$44,$A841),AC$30&lt;=INDEX($EI$5:$EI$44,$A841)),$A841,0),0)</f>
        <v>0</v>
      </c>
      <c r="AD841" s="9">
        <f>IFERROR(IF(AND($B841&gt;=INDEX($EH$5:$EH$44,$A841),$B841&lt;=INDEX($EJ$5:$EJ$44,$A841),AD$30&gt;=INDEX($EG$5:$EG$44,$A841),AD$30&lt;=INDEX($EI$5:$EI$44,$A841)),$A841,0),0)</f>
        <v>0</v>
      </c>
      <c r="AE841" s="9">
        <f>IFERROR(IF(AND($B841&gt;=INDEX($EH$5:$EH$44,$A841),$B841&lt;=INDEX($EJ$5:$EJ$44,$A841),AE$30&gt;=INDEX($EG$5:$EG$44,$A841),AE$30&lt;=INDEX($EI$5:$EI$44,$A841)),$A841,0),0)</f>
        <v>0</v>
      </c>
      <c r="AF841" s="9">
        <f>IFERROR(IF(AND($B841&gt;=INDEX($EH$5:$EH$44,$A841),$B841&lt;=INDEX($EJ$5:$EJ$44,$A841),AF$30&gt;=INDEX($EG$5:$EG$44,$A841),AF$30&lt;=INDEX($EI$5:$EI$44,$A841)),$A841,0),0)</f>
        <v>0</v>
      </c>
      <c r="AG841" s="9">
        <f>IFERROR(IF(AND($B841&gt;=INDEX($EH$5:$EH$44,$A841),$B841&lt;=INDEX($EJ$5:$EJ$44,$A841),AG$30&gt;=INDEX($EG$5:$EG$44,$A841),AG$30&lt;=INDEX($EI$5:$EI$44,$A841)),$A841,0),0)</f>
        <v>0</v>
      </c>
      <c r="AH841" s="9"/>
    </row>
    <row r="842" spans="1:34">
      <c r="A842" s="5">
        <f t="shared" si="104"/>
        <v>33</v>
      </c>
      <c r="B842" s="5">
        <f t="shared" si="103"/>
        <v>11</v>
      </c>
      <c r="C842" s="9">
        <f>IFERROR(IF(AND($B842&gt;=INDEX($EH$5:$EH$44,$A842),$B842&lt;=INDEX($EJ$5:$EJ$44,$A842),C$30&gt;=INDEX($EG$5:$EG$44,$A842),C$30&lt;=INDEX($EI$5:$EI$44,$A842)),$A842,0),0)</f>
        <v>0</v>
      </c>
      <c r="D842" s="9">
        <f>IFERROR(IF(AND($B842&gt;=INDEX($EH$5:$EH$44,$A842),$B842&lt;=INDEX($EJ$5:$EJ$44,$A842),D$30&gt;=INDEX($EG$5:$EG$44,$A842),D$30&lt;=INDEX($EI$5:$EI$44,$A842)),$A842,0),0)</f>
        <v>0</v>
      </c>
      <c r="E842" s="9">
        <f>IFERROR(IF(AND($B842&gt;=INDEX($EH$5:$EH$44,$A842),$B842&lt;=INDEX($EJ$5:$EJ$44,$A842),E$30&gt;=INDEX($EG$5:$EG$44,$A842),E$30&lt;=INDEX($EI$5:$EI$44,$A842)),$A842,0),0)</f>
        <v>0</v>
      </c>
      <c r="F842" s="9">
        <f>IFERROR(IF(AND($B842&gt;=INDEX($EH$5:$EH$44,$A842),$B842&lt;=INDEX($EJ$5:$EJ$44,$A842),F$30&gt;=INDEX($EG$5:$EG$44,$A842),F$30&lt;=INDEX($EI$5:$EI$44,$A842)),$A842,0),0)</f>
        <v>0</v>
      </c>
      <c r="G842" s="9">
        <f>IFERROR(IF(AND($B842&gt;=INDEX($EH$5:$EH$44,$A842),$B842&lt;=INDEX($EJ$5:$EJ$44,$A842),G$30&gt;=INDEX($EG$5:$EG$44,$A842),G$30&lt;=INDEX($EI$5:$EI$44,$A842)),$A842,0),0)</f>
        <v>0</v>
      </c>
      <c r="H842" s="9">
        <f>IFERROR(IF(AND($B842&gt;=INDEX($EH$5:$EH$44,$A842),$B842&lt;=INDEX($EJ$5:$EJ$44,$A842),H$30&gt;=INDEX($EG$5:$EG$44,$A842),H$30&lt;=INDEX($EI$5:$EI$44,$A842)),$A842,0),0)</f>
        <v>0</v>
      </c>
      <c r="I842" s="9">
        <f>IFERROR(IF(AND($B842&gt;=INDEX($EH$5:$EH$44,$A842),$B842&lt;=INDEX($EJ$5:$EJ$44,$A842),I$30&gt;=INDEX($EG$5:$EG$44,$A842),I$30&lt;=INDEX($EI$5:$EI$44,$A842)),$A842,0),0)</f>
        <v>0</v>
      </c>
      <c r="J842" s="9">
        <f>IFERROR(IF(AND($B842&gt;=INDEX($EH$5:$EH$44,$A842),$B842&lt;=INDEX($EJ$5:$EJ$44,$A842),J$30&gt;=INDEX($EG$5:$EG$44,$A842),J$30&lt;=INDEX($EI$5:$EI$44,$A842)),$A842,0),0)</f>
        <v>0</v>
      </c>
      <c r="K842" s="9">
        <f>IFERROR(IF(AND($B842&gt;=INDEX($EH$5:$EH$44,$A842),$B842&lt;=INDEX($EJ$5:$EJ$44,$A842),K$30&gt;=INDEX($EG$5:$EG$44,$A842),K$30&lt;=INDEX($EI$5:$EI$44,$A842)),$A842,0),0)</f>
        <v>0</v>
      </c>
      <c r="L842" s="9">
        <f>IFERROR(IF(AND($B842&gt;=INDEX($EH$5:$EH$44,$A842),$B842&lt;=INDEX($EJ$5:$EJ$44,$A842),L$30&gt;=INDEX($EG$5:$EG$44,$A842),L$30&lt;=INDEX($EI$5:$EI$44,$A842)),$A842,0),0)</f>
        <v>0</v>
      </c>
      <c r="M842" s="9">
        <f>IFERROR(IF(AND($B842&gt;=INDEX($EH$5:$EH$44,$A842),$B842&lt;=INDEX($EJ$5:$EJ$44,$A842),M$30&gt;=INDEX($EG$5:$EG$44,$A842),M$30&lt;=INDEX($EI$5:$EI$44,$A842)),$A842,0),0)</f>
        <v>0</v>
      </c>
      <c r="N842" s="9">
        <f>IFERROR(IF(AND($B842&gt;=INDEX($EH$5:$EH$44,$A842),$B842&lt;=INDEX($EJ$5:$EJ$44,$A842),N$30&gt;=INDEX($EG$5:$EG$44,$A842),N$30&lt;=INDEX($EI$5:$EI$44,$A842)),$A842,0),0)</f>
        <v>0</v>
      </c>
      <c r="O842" s="9">
        <f>IFERROR(IF(AND($B842&gt;=INDEX($EH$5:$EH$44,$A842),$B842&lt;=INDEX($EJ$5:$EJ$44,$A842),O$30&gt;=INDEX($EG$5:$EG$44,$A842),O$30&lt;=INDEX($EI$5:$EI$44,$A842)),$A842,0),0)</f>
        <v>0</v>
      </c>
      <c r="P842" s="9">
        <f>IFERROR(IF(AND($B842&gt;=INDEX($EH$5:$EH$44,$A842),$B842&lt;=INDEX($EJ$5:$EJ$44,$A842),P$30&gt;=INDEX($EG$5:$EG$44,$A842),P$30&lt;=INDEX($EI$5:$EI$44,$A842)),$A842,0),0)</f>
        <v>0</v>
      </c>
      <c r="Q842" s="9">
        <f>IFERROR(IF(AND($B842&gt;=INDEX($EH$5:$EH$44,$A842),$B842&lt;=INDEX($EJ$5:$EJ$44,$A842),Q$30&gt;=INDEX($EG$5:$EG$44,$A842),Q$30&lt;=INDEX($EI$5:$EI$44,$A842)),$A842,0),0)</f>
        <v>0</v>
      </c>
      <c r="R842" s="9">
        <f>IFERROR(IF(AND($B842&gt;=INDEX($EH$5:$EH$44,$A842),$B842&lt;=INDEX($EJ$5:$EJ$44,$A842),R$30&gt;=INDEX($EG$5:$EG$44,$A842),R$30&lt;=INDEX($EI$5:$EI$44,$A842)),$A842,0),0)</f>
        <v>0</v>
      </c>
      <c r="S842" s="9">
        <f>IFERROR(IF(AND($B842&gt;=INDEX($EH$5:$EH$44,$A842),$B842&lt;=INDEX($EJ$5:$EJ$44,$A842),S$30&gt;=INDEX($EG$5:$EG$44,$A842),S$30&lt;=INDEX($EI$5:$EI$44,$A842)),$A842,0),0)</f>
        <v>0</v>
      </c>
      <c r="T842" s="9">
        <f>IFERROR(IF(AND($B842&gt;=INDEX($EH$5:$EH$44,$A842),$B842&lt;=INDEX($EJ$5:$EJ$44,$A842),T$30&gt;=INDEX($EG$5:$EG$44,$A842),T$30&lt;=INDEX($EI$5:$EI$44,$A842)),$A842,0),0)</f>
        <v>0</v>
      </c>
      <c r="U842" s="9">
        <f>IFERROR(IF(AND($B842&gt;=INDEX($EH$5:$EH$44,$A842),$B842&lt;=INDEX($EJ$5:$EJ$44,$A842),U$30&gt;=INDEX($EG$5:$EG$44,$A842),U$30&lt;=INDEX($EI$5:$EI$44,$A842)),$A842,0),0)</f>
        <v>0</v>
      </c>
      <c r="V842" s="9">
        <f>IFERROR(IF(AND($B842&gt;=INDEX($EH$5:$EH$44,$A842),$B842&lt;=INDEX($EJ$5:$EJ$44,$A842),V$30&gt;=INDEX($EG$5:$EG$44,$A842),V$30&lt;=INDEX($EI$5:$EI$44,$A842)),$A842,0),0)</f>
        <v>0</v>
      </c>
      <c r="W842" s="9">
        <f>IFERROR(IF(AND($B842&gt;=INDEX($EH$5:$EH$44,$A842),$B842&lt;=INDEX($EJ$5:$EJ$44,$A842),W$30&gt;=INDEX($EG$5:$EG$44,$A842),W$30&lt;=INDEX($EI$5:$EI$44,$A842)),$A842,0),0)</f>
        <v>0</v>
      </c>
      <c r="X842" s="9">
        <f>IFERROR(IF(AND($B842&gt;=INDEX($EH$5:$EH$44,$A842),$B842&lt;=INDEX($EJ$5:$EJ$44,$A842),X$30&gt;=INDEX($EG$5:$EG$44,$A842),X$30&lt;=INDEX($EI$5:$EI$44,$A842)),$A842,0),0)</f>
        <v>0</v>
      </c>
      <c r="Y842" s="9">
        <f>IFERROR(IF(AND($B842&gt;=INDEX($EH$5:$EH$44,$A842),$B842&lt;=INDEX($EJ$5:$EJ$44,$A842),Y$30&gt;=INDEX($EG$5:$EG$44,$A842),Y$30&lt;=INDEX($EI$5:$EI$44,$A842)),$A842,0),0)</f>
        <v>0</v>
      </c>
      <c r="Z842" s="9">
        <f>IFERROR(IF(AND($B842&gt;=INDEX($EH$5:$EH$44,$A842),$B842&lt;=INDEX($EJ$5:$EJ$44,$A842),Z$30&gt;=INDEX($EG$5:$EG$44,$A842),Z$30&lt;=INDEX($EI$5:$EI$44,$A842)),$A842,0),0)</f>
        <v>0</v>
      </c>
      <c r="AA842" s="9">
        <f>IFERROR(IF(AND($B842&gt;=INDEX($EH$5:$EH$44,$A842),$B842&lt;=INDEX($EJ$5:$EJ$44,$A842),AA$30&gt;=INDEX($EG$5:$EG$44,$A842),AA$30&lt;=INDEX($EI$5:$EI$44,$A842)),$A842,0),0)</f>
        <v>0</v>
      </c>
      <c r="AB842" s="9">
        <f>IFERROR(IF(AND($B842&gt;=INDEX($EH$5:$EH$44,$A842),$B842&lt;=INDEX($EJ$5:$EJ$44,$A842),AB$30&gt;=INDEX($EG$5:$EG$44,$A842),AB$30&lt;=INDEX($EI$5:$EI$44,$A842)),$A842,0),0)</f>
        <v>0</v>
      </c>
      <c r="AC842" s="9">
        <f>IFERROR(IF(AND($B842&gt;=INDEX($EH$5:$EH$44,$A842),$B842&lt;=INDEX($EJ$5:$EJ$44,$A842),AC$30&gt;=INDEX($EG$5:$EG$44,$A842),AC$30&lt;=INDEX($EI$5:$EI$44,$A842)),$A842,0),0)</f>
        <v>0</v>
      </c>
      <c r="AD842" s="9">
        <f>IFERROR(IF(AND($B842&gt;=INDEX($EH$5:$EH$44,$A842),$B842&lt;=INDEX($EJ$5:$EJ$44,$A842),AD$30&gt;=INDEX($EG$5:$EG$44,$A842),AD$30&lt;=INDEX($EI$5:$EI$44,$A842)),$A842,0),0)</f>
        <v>0</v>
      </c>
      <c r="AE842" s="9">
        <f>IFERROR(IF(AND($B842&gt;=INDEX($EH$5:$EH$44,$A842),$B842&lt;=INDEX($EJ$5:$EJ$44,$A842),AE$30&gt;=INDEX($EG$5:$EG$44,$A842),AE$30&lt;=INDEX($EI$5:$EI$44,$A842)),$A842,0),0)</f>
        <v>0</v>
      </c>
      <c r="AF842" s="9">
        <f>IFERROR(IF(AND($B842&gt;=INDEX($EH$5:$EH$44,$A842),$B842&lt;=INDEX($EJ$5:$EJ$44,$A842),AF$30&gt;=INDEX($EG$5:$EG$44,$A842),AF$30&lt;=INDEX($EI$5:$EI$44,$A842)),$A842,0),0)</f>
        <v>0</v>
      </c>
      <c r="AG842" s="9">
        <f>IFERROR(IF(AND($B842&gt;=INDEX($EH$5:$EH$44,$A842),$B842&lt;=INDEX($EJ$5:$EJ$44,$A842),AG$30&gt;=INDEX($EG$5:$EG$44,$A842),AG$30&lt;=INDEX($EI$5:$EI$44,$A842)),$A842,0),0)</f>
        <v>0</v>
      </c>
      <c r="AH842" s="9"/>
    </row>
    <row r="843" spans="1:34">
      <c r="A843" s="5">
        <f t="shared" si="104"/>
        <v>33</v>
      </c>
      <c r="B843" s="5">
        <f t="shared" si="103"/>
        <v>12</v>
      </c>
      <c r="C843" s="9">
        <f>IFERROR(IF(AND($B843&gt;=INDEX($EH$5:$EH$44,$A843),$B843&lt;=INDEX($EJ$5:$EJ$44,$A843),C$30&gt;=INDEX($EG$5:$EG$44,$A843),C$30&lt;=INDEX($EI$5:$EI$44,$A843)),$A843,0),0)</f>
        <v>0</v>
      </c>
      <c r="D843" s="9">
        <f>IFERROR(IF(AND($B843&gt;=INDEX($EH$5:$EH$44,$A843),$B843&lt;=INDEX($EJ$5:$EJ$44,$A843),D$30&gt;=INDEX($EG$5:$EG$44,$A843),D$30&lt;=INDEX($EI$5:$EI$44,$A843)),$A843,0),0)</f>
        <v>0</v>
      </c>
      <c r="E843" s="9">
        <f>IFERROR(IF(AND($B843&gt;=INDEX($EH$5:$EH$44,$A843),$B843&lt;=INDEX($EJ$5:$EJ$44,$A843),E$30&gt;=INDEX($EG$5:$EG$44,$A843),E$30&lt;=INDEX($EI$5:$EI$44,$A843)),$A843,0),0)</f>
        <v>0</v>
      </c>
      <c r="F843" s="9">
        <f>IFERROR(IF(AND($B843&gt;=INDEX($EH$5:$EH$44,$A843),$B843&lt;=INDEX($EJ$5:$EJ$44,$A843),F$30&gt;=INDEX($EG$5:$EG$44,$A843),F$30&lt;=INDEX($EI$5:$EI$44,$A843)),$A843,0),0)</f>
        <v>0</v>
      </c>
      <c r="G843" s="9">
        <f>IFERROR(IF(AND($B843&gt;=INDEX($EH$5:$EH$44,$A843),$B843&lt;=INDEX($EJ$5:$EJ$44,$A843),G$30&gt;=INDEX($EG$5:$EG$44,$A843),G$30&lt;=INDEX($EI$5:$EI$44,$A843)),$A843,0),0)</f>
        <v>0</v>
      </c>
      <c r="H843" s="9">
        <f>IFERROR(IF(AND($B843&gt;=INDEX($EH$5:$EH$44,$A843),$B843&lt;=INDEX($EJ$5:$EJ$44,$A843),H$30&gt;=INDEX($EG$5:$EG$44,$A843),H$30&lt;=INDEX($EI$5:$EI$44,$A843)),$A843,0),0)</f>
        <v>0</v>
      </c>
      <c r="I843" s="9">
        <f>IFERROR(IF(AND($B843&gt;=INDEX($EH$5:$EH$44,$A843),$B843&lt;=INDEX($EJ$5:$EJ$44,$A843),I$30&gt;=INDEX($EG$5:$EG$44,$A843),I$30&lt;=INDEX($EI$5:$EI$44,$A843)),$A843,0),0)</f>
        <v>0</v>
      </c>
      <c r="J843" s="9">
        <f>IFERROR(IF(AND($B843&gt;=INDEX($EH$5:$EH$44,$A843),$B843&lt;=INDEX($EJ$5:$EJ$44,$A843),J$30&gt;=INDEX($EG$5:$EG$44,$A843),J$30&lt;=INDEX($EI$5:$EI$44,$A843)),$A843,0),0)</f>
        <v>0</v>
      </c>
      <c r="K843" s="9">
        <f>IFERROR(IF(AND($B843&gt;=INDEX($EH$5:$EH$44,$A843),$B843&lt;=INDEX($EJ$5:$EJ$44,$A843),K$30&gt;=INDEX($EG$5:$EG$44,$A843),K$30&lt;=INDEX($EI$5:$EI$44,$A843)),$A843,0),0)</f>
        <v>0</v>
      </c>
      <c r="L843" s="9">
        <f>IFERROR(IF(AND($B843&gt;=INDEX($EH$5:$EH$44,$A843),$B843&lt;=INDEX($EJ$5:$EJ$44,$A843),L$30&gt;=INDEX($EG$5:$EG$44,$A843),L$30&lt;=INDEX($EI$5:$EI$44,$A843)),$A843,0),0)</f>
        <v>0</v>
      </c>
      <c r="M843" s="9">
        <f>IFERROR(IF(AND($B843&gt;=INDEX($EH$5:$EH$44,$A843),$B843&lt;=INDEX($EJ$5:$EJ$44,$A843),M$30&gt;=INDEX($EG$5:$EG$44,$A843),M$30&lt;=INDEX($EI$5:$EI$44,$A843)),$A843,0),0)</f>
        <v>0</v>
      </c>
      <c r="N843" s="9">
        <f>IFERROR(IF(AND($B843&gt;=INDEX($EH$5:$EH$44,$A843),$B843&lt;=INDEX($EJ$5:$EJ$44,$A843),N$30&gt;=INDEX($EG$5:$EG$44,$A843),N$30&lt;=INDEX($EI$5:$EI$44,$A843)),$A843,0),0)</f>
        <v>0</v>
      </c>
      <c r="O843" s="9">
        <f>IFERROR(IF(AND($B843&gt;=INDEX($EH$5:$EH$44,$A843),$B843&lt;=INDEX($EJ$5:$EJ$44,$A843),O$30&gt;=INDEX($EG$5:$EG$44,$A843),O$30&lt;=INDEX($EI$5:$EI$44,$A843)),$A843,0),0)</f>
        <v>0</v>
      </c>
      <c r="P843" s="9">
        <f>IFERROR(IF(AND($B843&gt;=INDEX($EH$5:$EH$44,$A843),$B843&lt;=INDEX($EJ$5:$EJ$44,$A843),P$30&gt;=INDEX($EG$5:$EG$44,$A843),P$30&lt;=INDEX($EI$5:$EI$44,$A843)),$A843,0),0)</f>
        <v>0</v>
      </c>
      <c r="Q843" s="9">
        <f>IFERROR(IF(AND($B843&gt;=INDEX($EH$5:$EH$44,$A843),$B843&lt;=INDEX($EJ$5:$EJ$44,$A843),Q$30&gt;=INDEX($EG$5:$EG$44,$A843),Q$30&lt;=INDEX($EI$5:$EI$44,$A843)),$A843,0),0)</f>
        <v>0</v>
      </c>
      <c r="R843" s="9">
        <f>IFERROR(IF(AND($B843&gt;=INDEX($EH$5:$EH$44,$A843),$B843&lt;=INDEX($EJ$5:$EJ$44,$A843),R$30&gt;=INDEX($EG$5:$EG$44,$A843),R$30&lt;=INDEX($EI$5:$EI$44,$A843)),$A843,0),0)</f>
        <v>0</v>
      </c>
      <c r="S843" s="9">
        <f>IFERROR(IF(AND($B843&gt;=INDEX($EH$5:$EH$44,$A843),$B843&lt;=INDEX($EJ$5:$EJ$44,$A843),S$30&gt;=INDEX($EG$5:$EG$44,$A843),S$30&lt;=INDEX($EI$5:$EI$44,$A843)),$A843,0),0)</f>
        <v>0</v>
      </c>
      <c r="T843" s="9">
        <f>IFERROR(IF(AND($B843&gt;=INDEX($EH$5:$EH$44,$A843),$B843&lt;=INDEX($EJ$5:$EJ$44,$A843),T$30&gt;=INDEX($EG$5:$EG$44,$A843),T$30&lt;=INDEX($EI$5:$EI$44,$A843)),$A843,0),0)</f>
        <v>0</v>
      </c>
      <c r="U843" s="9">
        <f>IFERROR(IF(AND($B843&gt;=INDEX($EH$5:$EH$44,$A843),$B843&lt;=INDEX($EJ$5:$EJ$44,$A843),U$30&gt;=INDEX($EG$5:$EG$44,$A843),U$30&lt;=INDEX($EI$5:$EI$44,$A843)),$A843,0),0)</f>
        <v>0</v>
      </c>
      <c r="V843" s="9">
        <f>IFERROR(IF(AND($B843&gt;=INDEX($EH$5:$EH$44,$A843),$B843&lt;=INDEX($EJ$5:$EJ$44,$A843),V$30&gt;=INDEX($EG$5:$EG$44,$A843),V$30&lt;=INDEX($EI$5:$EI$44,$A843)),$A843,0),0)</f>
        <v>0</v>
      </c>
      <c r="W843" s="9">
        <f>IFERROR(IF(AND($B843&gt;=INDEX($EH$5:$EH$44,$A843),$B843&lt;=INDEX($EJ$5:$EJ$44,$A843),W$30&gt;=INDEX($EG$5:$EG$44,$A843),W$30&lt;=INDEX($EI$5:$EI$44,$A843)),$A843,0),0)</f>
        <v>0</v>
      </c>
      <c r="X843" s="9">
        <f>IFERROR(IF(AND($B843&gt;=INDEX($EH$5:$EH$44,$A843),$B843&lt;=INDEX($EJ$5:$EJ$44,$A843),X$30&gt;=INDEX($EG$5:$EG$44,$A843),X$30&lt;=INDEX($EI$5:$EI$44,$A843)),$A843,0),0)</f>
        <v>0</v>
      </c>
      <c r="Y843" s="9">
        <f>IFERROR(IF(AND($B843&gt;=INDEX($EH$5:$EH$44,$A843),$B843&lt;=INDEX($EJ$5:$EJ$44,$A843),Y$30&gt;=INDEX($EG$5:$EG$44,$A843),Y$30&lt;=INDEX($EI$5:$EI$44,$A843)),$A843,0),0)</f>
        <v>0</v>
      </c>
      <c r="Z843" s="9">
        <f>IFERROR(IF(AND($B843&gt;=INDEX($EH$5:$EH$44,$A843),$B843&lt;=INDEX($EJ$5:$EJ$44,$A843),Z$30&gt;=INDEX($EG$5:$EG$44,$A843),Z$30&lt;=INDEX($EI$5:$EI$44,$A843)),$A843,0),0)</f>
        <v>0</v>
      </c>
      <c r="AA843" s="9">
        <f>IFERROR(IF(AND($B843&gt;=INDEX($EH$5:$EH$44,$A843),$B843&lt;=INDEX($EJ$5:$EJ$44,$A843),AA$30&gt;=INDEX($EG$5:$EG$44,$A843),AA$30&lt;=INDEX($EI$5:$EI$44,$A843)),$A843,0),0)</f>
        <v>0</v>
      </c>
      <c r="AB843" s="9">
        <f>IFERROR(IF(AND($B843&gt;=INDEX($EH$5:$EH$44,$A843),$B843&lt;=INDEX($EJ$5:$EJ$44,$A843),AB$30&gt;=INDEX($EG$5:$EG$44,$A843),AB$30&lt;=INDEX($EI$5:$EI$44,$A843)),$A843,0),0)</f>
        <v>0</v>
      </c>
      <c r="AC843" s="9">
        <f>IFERROR(IF(AND($B843&gt;=INDEX($EH$5:$EH$44,$A843),$B843&lt;=INDEX($EJ$5:$EJ$44,$A843),AC$30&gt;=INDEX($EG$5:$EG$44,$A843),AC$30&lt;=INDEX($EI$5:$EI$44,$A843)),$A843,0),0)</f>
        <v>0</v>
      </c>
      <c r="AD843" s="9">
        <f>IFERROR(IF(AND($B843&gt;=INDEX($EH$5:$EH$44,$A843),$B843&lt;=INDEX($EJ$5:$EJ$44,$A843),AD$30&gt;=INDEX($EG$5:$EG$44,$A843),AD$30&lt;=INDEX($EI$5:$EI$44,$A843)),$A843,0),0)</f>
        <v>0</v>
      </c>
      <c r="AE843" s="9">
        <f>IFERROR(IF(AND($B843&gt;=INDEX($EH$5:$EH$44,$A843),$B843&lt;=INDEX($EJ$5:$EJ$44,$A843),AE$30&gt;=INDEX($EG$5:$EG$44,$A843),AE$30&lt;=INDEX($EI$5:$EI$44,$A843)),$A843,0),0)</f>
        <v>0</v>
      </c>
      <c r="AF843" s="9">
        <f>IFERROR(IF(AND($B843&gt;=INDEX($EH$5:$EH$44,$A843),$B843&lt;=INDEX($EJ$5:$EJ$44,$A843),AF$30&gt;=INDEX($EG$5:$EG$44,$A843),AF$30&lt;=INDEX($EI$5:$EI$44,$A843)),$A843,0),0)</f>
        <v>0</v>
      </c>
      <c r="AG843" s="9">
        <f>IFERROR(IF(AND($B843&gt;=INDEX($EH$5:$EH$44,$A843),$B843&lt;=INDEX($EJ$5:$EJ$44,$A843),AG$30&gt;=INDEX($EG$5:$EG$44,$A843),AG$30&lt;=INDEX($EI$5:$EI$44,$A843)),$A843,0),0)</f>
        <v>0</v>
      </c>
      <c r="AH843" s="9"/>
    </row>
    <row r="844" spans="1:34">
      <c r="A844" s="5">
        <f t="shared" si="104"/>
        <v>33</v>
      </c>
      <c r="B844" s="5">
        <f t="shared" si="103"/>
        <v>13</v>
      </c>
      <c r="C844" s="9">
        <f>IFERROR(IF(AND($B844&gt;=INDEX($EH$5:$EH$44,$A844),$B844&lt;=INDEX($EJ$5:$EJ$44,$A844),C$30&gt;=INDEX($EG$5:$EG$44,$A844),C$30&lt;=INDEX($EI$5:$EI$44,$A844)),$A844,0),0)</f>
        <v>0</v>
      </c>
      <c r="D844" s="9">
        <f>IFERROR(IF(AND($B844&gt;=INDEX($EH$5:$EH$44,$A844),$B844&lt;=INDEX($EJ$5:$EJ$44,$A844),D$30&gt;=INDEX($EG$5:$EG$44,$A844),D$30&lt;=INDEX($EI$5:$EI$44,$A844)),$A844,0),0)</f>
        <v>0</v>
      </c>
      <c r="E844" s="9">
        <f>IFERROR(IF(AND($B844&gt;=INDEX($EH$5:$EH$44,$A844),$B844&lt;=INDEX($EJ$5:$EJ$44,$A844),E$30&gt;=INDEX($EG$5:$EG$44,$A844),E$30&lt;=INDEX($EI$5:$EI$44,$A844)),$A844,0),0)</f>
        <v>0</v>
      </c>
      <c r="F844" s="9">
        <f>IFERROR(IF(AND($B844&gt;=INDEX($EH$5:$EH$44,$A844),$B844&lt;=INDEX($EJ$5:$EJ$44,$A844),F$30&gt;=INDEX($EG$5:$EG$44,$A844),F$30&lt;=INDEX($EI$5:$EI$44,$A844)),$A844,0),0)</f>
        <v>0</v>
      </c>
      <c r="G844" s="9">
        <f>IFERROR(IF(AND($B844&gt;=INDEX($EH$5:$EH$44,$A844),$B844&lt;=INDEX($EJ$5:$EJ$44,$A844),G$30&gt;=INDEX($EG$5:$EG$44,$A844),G$30&lt;=INDEX($EI$5:$EI$44,$A844)),$A844,0),0)</f>
        <v>0</v>
      </c>
      <c r="H844" s="9">
        <f>IFERROR(IF(AND($B844&gt;=INDEX($EH$5:$EH$44,$A844),$B844&lt;=INDEX($EJ$5:$EJ$44,$A844),H$30&gt;=INDEX($EG$5:$EG$44,$A844),H$30&lt;=INDEX($EI$5:$EI$44,$A844)),$A844,0),0)</f>
        <v>0</v>
      </c>
      <c r="I844" s="9">
        <f>IFERROR(IF(AND($B844&gt;=INDEX($EH$5:$EH$44,$A844),$B844&lt;=INDEX($EJ$5:$EJ$44,$A844),I$30&gt;=INDEX($EG$5:$EG$44,$A844),I$30&lt;=INDEX($EI$5:$EI$44,$A844)),$A844,0),0)</f>
        <v>0</v>
      </c>
      <c r="J844" s="9">
        <f>IFERROR(IF(AND($B844&gt;=INDEX($EH$5:$EH$44,$A844),$B844&lt;=INDEX($EJ$5:$EJ$44,$A844),J$30&gt;=INDEX($EG$5:$EG$44,$A844),J$30&lt;=INDEX($EI$5:$EI$44,$A844)),$A844,0),0)</f>
        <v>0</v>
      </c>
      <c r="K844" s="9">
        <f>IFERROR(IF(AND($B844&gt;=INDEX($EH$5:$EH$44,$A844),$B844&lt;=INDEX($EJ$5:$EJ$44,$A844),K$30&gt;=INDEX($EG$5:$EG$44,$A844),K$30&lt;=INDEX($EI$5:$EI$44,$A844)),$A844,0),0)</f>
        <v>0</v>
      </c>
      <c r="L844" s="9">
        <f>IFERROR(IF(AND($B844&gt;=INDEX($EH$5:$EH$44,$A844),$B844&lt;=INDEX($EJ$5:$EJ$44,$A844),L$30&gt;=INDEX($EG$5:$EG$44,$A844),L$30&lt;=INDEX($EI$5:$EI$44,$A844)),$A844,0),0)</f>
        <v>0</v>
      </c>
      <c r="M844" s="9">
        <f>IFERROR(IF(AND($B844&gt;=INDEX($EH$5:$EH$44,$A844),$B844&lt;=INDEX($EJ$5:$EJ$44,$A844),M$30&gt;=INDEX($EG$5:$EG$44,$A844),M$30&lt;=INDEX($EI$5:$EI$44,$A844)),$A844,0),0)</f>
        <v>0</v>
      </c>
      <c r="N844" s="9">
        <f>IFERROR(IF(AND($B844&gt;=INDEX($EH$5:$EH$44,$A844),$B844&lt;=INDEX($EJ$5:$EJ$44,$A844),N$30&gt;=INDEX($EG$5:$EG$44,$A844),N$30&lt;=INDEX($EI$5:$EI$44,$A844)),$A844,0),0)</f>
        <v>0</v>
      </c>
      <c r="O844" s="9">
        <f>IFERROR(IF(AND($B844&gt;=INDEX($EH$5:$EH$44,$A844),$B844&lt;=INDEX($EJ$5:$EJ$44,$A844),O$30&gt;=INDEX($EG$5:$EG$44,$A844),O$30&lt;=INDEX($EI$5:$EI$44,$A844)),$A844,0),0)</f>
        <v>0</v>
      </c>
      <c r="P844" s="9">
        <f>IFERROR(IF(AND($B844&gt;=INDEX($EH$5:$EH$44,$A844),$B844&lt;=INDEX($EJ$5:$EJ$44,$A844),P$30&gt;=INDEX($EG$5:$EG$44,$A844),P$30&lt;=INDEX($EI$5:$EI$44,$A844)),$A844,0),0)</f>
        <v>0</v>
      </c>
      <c r="Q844" s="9">
        <f>IFERROR(IF(AND($B844&gt;=INDEX($EH$5:$EH$44,$A844),$B844&lt;=INDEX($EJ$5:$EJ$44,$A844),Q$30&gt;=INDEX($EG$5:$EG$44,$A844),Q$30&lt;=INDEX($EI$5:$EI$44,$A844)),$A844,0),0)</f>
        <v>0</v>
      </c>
      <c r="R844" s="9">
        <f>IFERROR(IF(AND($B844&gt;=INDEX($EH$5:$EH$44,$A844),$B844&lt;=INDEX($EJ$5:$EJ$44,$A844),R$30&gt;=INDEX($EG$5:$EG$44,$A844),R$30&lt;=INDEX($EI$5:$EI$44,$A844)),$A844,0),0)</f>
        <v>0</v>
      </c>
      <c r="S844" s="9">
        <f>IFERROR(IF(AND($B844&gt;=INDEX($EH$5:$EH$44,$A844),$B844&lt;=INDEX($EJ$5:$EJ$44,$A844),S$30&gt;=INDEX($EG$5:$EG$44,$A844),S$30&lt;=INDEX($EI$5:$EI$44,$A844)),$A844,0),0)</f>
        <v>0</v>
      </c>
      <c r="T844" s="9">
        <f>IFERROR(IF(AND($B844&gt;=INDEX($EH$5:$EH$44,$A844),$B844&lt;=INDEX($EJ$5:$EJ$44,$A844),T$30&gt;=INDEX($EG$5:$EG$44,$A844),T$30&lt;=INDEX($EI$5:$EI$44,$A844)),$A844,0),0)</f>
        <v>0</v>
      </c>
      <c r="U844" s="9">
        <f>IFERROR(IF(AND($B844&gt;=INDEX($EH$5:$EH$44,$A844),$B844&lt;=INDEX($EJ$5:$EJ$44,$A844),U$30&gt;=INDEX($EG$5:$EG$44,$A844),U$30&lt;=INDEX($EI$5:$EI$44,$A844)),$A844,0),0)</f>
        <v>0</v>
      </c>
      <c r="V844" s="9">
        <f>IFERROR(IF(AND($B844&gt;=INDEX($EH$5:$EH$44,$A844),$B844&lt;=INDEX($EJ$5:$EJ$44,$A844),V$30&gt;=INDEX($EG$5:$EG$44,$A844),V$30&lt;=INDEX($EI$5:$EI$44,$A844)),$A844,0),0)</f>
        <v>0</v>
      </c>
      <c r="W844" s="9">
        <f>IFERROR(IF(AND($B844&gt;=INDEX($EH$5:$EH$44,$A844),$B844&lt;=INDEX($EJ$5:$EJ$44,$A844),W$30&gt;=INDEX($EG$5:$EG$44,$A844),W$30&lt;=INDEX($EI$5:$EI$44,$A844)),$A844,0),0)</f>
        <v>0</v>
      </c>
      <c r="X844" s="9">
        <f>IFERROR(IF(AND($B844&gt;=INDEX($EH$5:$EH$44,$A844),$B844&lt;=INDEX($EJ$5:$EJ$44,$A844),X$30&gt;=INDEX($EG$5:$EG$44,$A844),X$30&lt;=INDEX($EI$5:$EI$44,$A844)),$A844,0),0)</f>
        <v>0</v>
      </c>
      <c r="Y844" s="9">
        <f>IFERROR(IF(AND($B844&gt;=INDEX($EH$5:$EH$44,$A844),$B844&lt;=INDEX($EJ$5:$EJ$44,$A844),Y$30&gt;=INDEX($EG$5:$EG$44,$A844),Y$30&lt;=INDEX($EI$5:$EI$44,$A844)),$A844,0),0)</f>
        <v>0</v>
      </c>
      <c r="Z844" s="9">
        <f>IFERROR(IF(AND($B844&gt;=INDEX($EH$5:$EH$44,$A844),$B844&lt;=INDEX($EJ$5:$EJ$44,$A844),Z$30&gt;=INDEX($EG$5:$EG$44,$A844),Z$30&lt;=INDEX($EI$5:$EI$44,$A844)),$A844,0),0)</f>
        <v>0</v>
      </c>
      <c r="AA844" s="9">
        <f>IFERROR(IF(AND($B844&gt;=INDEX($EH$5:$EH$44,$A844),$B844&lt;=INDEX($EJ$5:$EJ$44,$A844),AA$30&gt;=INDEX($EG$5:$EG$44,$A844),AA$30&lt;=INDEX($EI$5:$EI$44,$A844)),$A844,0),0)</f>
        <v>0</v>
      </c>
      <c r="AB844" s="9">
        <f>IFERROR(IF(AND($B844&gt;=INDEX($EH$5:$EH$44,$A844),$B844&lt;=INDEX($EJ$5:$EJ$44,$A844),AB$30&gt;=INDEX($EG$5:$EG$44,$A844),AB$30&lt;=INDEX($EI$5:$EI$44,$A844)),$A844,0),0)</f>
        <v>0</v>
      </c>
      <c r="AC844" s="9">
        <f>IFERROR(IF(AND($B844&gt;=INDEX($EH$5:$EH$44,$A844),$B844&lt;=INDEX($EJ$5:$EJ$44,$A844),AC$30&gt;=INDEX($EG$5:$EG$44,$A844),AC$30&lt;=INDEX($EI$5:$EI$44,$A844)),$A844,0),0)</f>
        <v>0</v>
      </c>
      <c r="AD844" s="9">
        <f>IFERROR(IF(AND($B844&gt;=INDEX($EH$5:$EH$44,$A844),$B844&lt;=INDEX($EJ$5:$EJ$44,$A844),AD$30&gt;=INDEX($EG$5:$EG$44,$A844),AD$30&lt;=INDEX($EI$5:$EI$44,$A844)),$A844,0),0)</f>
        <v>0</v>
      </c>
      <c r="AE844" s="9">
        <f>IFERROR(IF(AND($B844&gt;=INDEX($EH$5:$EH$44,$A844),$B844&lt;=INDEX($EJ$5:$EJ$44,$A844),AE$30&gt;=INDEX($EG$5:$EG$44,$A844),AE$30&lt;=INDEX($EI$5:$EI$44,$A844)),$A844,0),0)</f>
        <v>0</v>
      </c>
      <c r="AF844" s="9">
        <f>IFERROR(IF(AND($B844&gt;=INDEX($EH$5:$EH$44,$A844),$B844&lt;=INDEX($EJ$5:$EJ$44,$A844),AF$30&gt;=INDEX($EG$5:$EG$44,$A844),AF$30&lt;=INDEX($EI$5:$EI$44,$A844)),$A844,0),0)</f>
        <v>0</v>
      </c>
      <c r="AG844" s="9">
        <f>IFERROR(IF(AND($B844&gt;=INDEX($EH$5:$EH$44,$A844),$B844&lt;=INDEX($EJ$5:$EJ$44,$A844),AG$30&gt;=INDEX($EG$5:$EG$44,$A844),AG$30&lt;=INDEX($EI$5:$EI$44,$A844)),$A844,0),0)</f>
        <v>0</v>
      </c>
      <c r="AH844" s="9"/>
    </row>
    <row r="845" spans="1:34">
      <c r="A845" s="5">
        <f t="shared" si="104"/>
        <v>33</v>
      </c>
      <c r="B845" s="5">
        <f t="shared" si="103"/>
        <v>14</v>
      </c>
      <c r="C845" s="9">
        <f>IFERROR(IF(AND($B845&gt;=INDEX($EH$5:$EH$44,$A845),$B845&lt;=INDEX($EJ$5:$EJ$44,$A845),C$30&gt;=INDEX($EG$5:$EG$44,$A845),C$30&lt;=INDEX($EI$5:$EI$44,$A845)),$A845,0),0)</f>
        <v>0</v>
      </c>
      <c r="D845" s="9">
        <f>IFERROR(IF(AND($B845&gt;=INDEX($EH$5:$EH$44,$A845),$B845&lt;=INDEX($EJ$5:$EJ$44,$A845),D$30&gt;=INDEX($EG$5:$EG$44,$A845),D$30&lt;=INDEX($EI$5:$EI$44,$A845)),$A845,0),0)</f>
        <v>0</v>
      </c>
      <c r="E845" s="9">
        <f>IFERROR(IF(AND($B845&gt;=INDEX($EH$5:$EH$44,$A845),$B845&lt;=INDEX($EJ$5:$EJ$44,$A845),E$30&gt;=INDEX($EG$5:$EG$44,$A845),E$30&lt;=INDEX($EI$5:$EI$44,$A845)),$A845,0),0)</f>
        <v>0</v>
      </c>
      <c r="F845" s="9">
        <f>IFERROR(IF(AND($B845&gt;=INDEX($EH$5:$EH$44,$A845),$B845&lt;=INDEX($EJ$5:$EJ$44,$A845),F$30&gt;=INDEX($EG$5:$EG$44,$A845),F$30&lt;=INDEX($EI$5:$EI$44,$A845)),$A845,0),0)</f>
        <v>0</v>
      </c>
      <c r="G845" s="9">
        <f>IFERROR(IF(AND($B845&gt;=INDEX($EH$5:$EH$44,$A845),$B845&lt;=INDEX($EJ$5:$EJ$44,$A845),G$30&gt;=INDEX($EG$5:$EG$44,$A845),G$30&lt;=INDEX($EI$5:$EI$44,$A845)),$A845,0),0)</f>
        <v>0</v>
      </c>
      <c r="H845" s="9">
        <f>IFERROR(IF(AND($B845&gt;=INDEX($EH$5:$EH$44,$A845),$B845&lt;=INDEX($EJ$5:$EJ$44,$A845),H$30&gt;=INDEX($EG$5:$EG$44,$A845),H$30&lt;=INDEX($EI$5:$EI$44,$A845)),$A845,0),0)</f>
        <v>0</v>
      </c>
      <c r="I845" s="9">
        <f>IFERROR(IF(AND($B845&gt;=INDEX($EH$5:$EH$44,$A845),$B845&lt;=INDEX($EJ$5:$EJ$44,$A845),I$30&gt;=INDEX($EG$5:$EG$44,$A845),I$30&lt;=INDEX($EI$5:$EI$44,$A845)),$A845,0),0)</f>
        <v>0</v>
      </c>
      <c r="J845" s="9">
        <f>IFERROR(IF(AND($B845&gt;=INDEX($EH$5:$EH$44,$A845),$B845&lt;=INDEX($EJ$5:$EJ$44,$A845),J$30&gt;=INDEX($EG$5:$EG$44,$A845),J$30&lt;=INDEX($EI$5:$EI$44,$A845)),$A845,0),0)</f>
        <v>0</v>
      </c>
      <c r="K845" s="9">
        <f>IFERROR(IF(AND($B845&gt;=INDEX($EH$5:$EH$44,$A845),$B845&lt;=INDEX($EJ$5:$EJ$44,$A845),K$30&gt;=INDEX($EG$5:$EG$44,$A845),K$30&lt;=INDEX($EI$5:$EI$44,$A845)),$A845,0),0)</f>
        <v>0</v>
      </c>
      <c r="L845" s="9">
        <f>IFERROR(IF(AND($B845&gt;=INDEX($EH$5:$EH$44,$A845),$B845&lt;=INDEX($EJ$5:$EJ$44,$A845),L$30&gt;=INDEX($EG$5:$EG$44,$A845),L$30&lt;=INDEX($EI$5:$EI$44,$A845)),$A845,0),0)</f>
        <v>0</v>
      </c>
      <c r="M845" s="9">
        <f>IFERROR(IF(AND($B845&gt;=INDEX($EH$5:$EH$44,$A845),$B845&lt;=INDEX($EJ$5:$EJ$44,$A845),M$30&gt;=INDEX($EG$5:$EG$44,$A845),M$30&lt;=INDEX($EI$5:$EI$44,$A845)),$A845,0),0)</f>
        <v>0</v>
      </c>
      <c r="N845" s="9">
        <f>IFERROR(IF(AND($B845&gt;=INDEX($EH$5:$EH$44,$A845),$B845&lt;=INDEX($EJ$5:$EJ$44,$A845),N$30&gt;=INDEX($EG$5:$EG$44,$A845),N$30&lt;=INDEX($EI$5:$EI$44,$A845)),$A845,0),0)</f>
        <v>0</v>
      </c>
      <c r="O845" s="9">
        <f>IFERROR(IF(AND($B845&gt;=INDEX($EH$5:$EH$44,$A845),$B845&lt;=INDEX($EJ$5:$EJ$44,$A845),O$30&gt;=INDEX($EG$5:$EG$44,$A845),O$30&lt;=INDEX($EI$5:$EI$44,$A845)),$A845,0),0)</f>
        <v>0</v>
      </c>
      <c r="P845" s="9">
        <f>IFERROR(IF(AND($B845&gt;=INDEX($EH$5:$EH$44,$A845),$B845&lt;=INDEX($EJ$5:$EJ$44,$A845),P$30&gt;=INDEX($EG$5:$EG$44,$A845),P$30&lt;=INDEX($EI$5:$EI$44,$A845)),$A845,0),0)</f>
        <v>0</v>
      </c>
      <c r="Q845" s="9">
        <f>IFERROR(IF(AND($B845&gt;=INDEX($EH$5:$EH$44,$A845),$B845&lt;=INDEX($EJ$5:$EJ$44,$A845),Q$30&gt;=INDEX($EG$5:$EG$44,$A845),Q$30&lt;=INDEX($EI$5:$EI$44,$A845)),$A845,0),0)</f>
        <v>0</v>
      </c>
      <c r="R845" s="9">
        <f>IFERROR(IF(AND($B845&gt;=INDEX($EH$5:$EH$44,$A845),$B845&lt;=INDEX($EJ$5:$EJ$44,$A845),R$30&gt;=INDEX($EG$5:$EG$44,$A845),R$30&lt;=INDEX($EI$5:$EI$44,$A845)),$A845,0),0)</f>
        <v>0</v>
      </c>
      <c r="S845" s="9">
        <f>IFERROR(IF(AND($B845&gt;=INDEX($EH$5:$EH$44,$A845),$B845&lt;=INDEX($EJ$5:$EJ$44,$A845),S$30&gt;=INDEX($EG$5:$EG$44,$A845),S$30&lt;=INDEX($EI$5:$EI$44,$A845)),$A845,0),0)</f>
        <v>0</v>
      </c>
      <c r="T845" s="9">
        <f>IFERROR(IF(AND($B845&gt;=INDEX($EH$5:$EH$44,$A845),$B845&lt;=INDEX($EJ$5:$EJ$44,$A845),T$30&gt;=INDEX($EG$5:$EG$44,$A845),T$30&lt;=INDEX($EI$5:$EI$44,$A845)),$A845,0),0)</f>
        <v>0</v>
      </c>
      <c r="U845" s="9">
        <f>IFERROR(IF(AND($B845&gt;=INDEX($EH$5:$EH$44,$A845),$B845&lt;=INDEX($EJ$5:$EJ$44,$A845),U$30&gt;=INDEX($EG$5:$EG$44,$A845),U$30&lt;=INDEX($EI$5:$EI$44,$A845)),$A845,0),0)</f>
        <v>0</v>
      </c>
      <c r="V845" s="9">
        <f>IFERROR(IF(AND($B845&gt;=INDEX($EH$5:$EH$44,$A845),$B845&lt;=INDEX($EJ$5:$EJ$44,$A845),V$30&gt;=INDEX($EG$5:$EG$44,$A845),V$30&lt;=INDEX($EI$5:$EI$44,$A845)),$A845,0),0)</f>
        <v>0</v>
      </c>
      <c r="W845" s="9">
        <f>IFERROR(IF(AND($B845&gt;=INDEX($EH$5:$EH$44,$A845),$B845&lt;=INDEX($EJ$5:$EJ$44,$A845),W$30&gt;=INDEX($EG$5:$EG$44,$A845),W$30&lt;=INDEX($EI$5:$EI$44,$A845)),$A845,0),0)</f>
        <v>0</v>
      </c>
      <c r="X845" s="9">
        <f>IFERROR(IF(AND($B845&gt;=INDEX($EH$5:$EH$44,$A845),$B845&lt;=INDEX($EJ$5:$EJ$44,$A845),X$30&gt;=INDEX($EG$5:$EG$44,$A845),X$30&lt;=INDEX($EI$5:$EI$44,$A845)),$A845,0),0)</f>
        <v>0</v>
      </c>
      <c r="Y845" s="9">
        <f>IFERROR(IF(AND($B845&gt;=INDEX($EH$5:$EH$44,$A845),$B845&lt;=INDEX($EJ$5:$EJ$44,$A845),Y$30&gt;=INDEX($EG$5:$EG$44,$A845),Y$30&lt;=INDEX($EI$5:$EI$44,$A845)),$A845,0),0)</f>
        <v>0</v>
      </c>
      <c r="Z845" s="9">
        <f>IFERROR(IF(AND($B845&gt;=INDEX($EH$5:$EH$44,$A845),$B845&lt;=INDEX($EJ$5:$EJ$44,$A845),Z$30&gt;=INDEX($EG$5:$EG$44,$A845),Z$30&lt;=INDEX($EI$5:$EI$44,$A845)),$A845,0),0)</f>
        <v>0</v>
      </c>
      <c r="AA845" s="9">
        <f>IFERROR(IF(AND($B845&gt;=INDEX($EH$5:$EH$44,$A845),$B845&lt;=INDEX($EJ$5:$EJ$44,$A845),AA$30&gt;=INDEX($EG$5:$EG$44,$A845),AA$30&lt;=INDEX($EI$5:$EI$44,$A845)),$A845,0),0)</f>
        <v>0</v>
      </c>
      <c r="AB845" s="9">
        <f>IFERROR(IF(AND($B845&gt;=INDEX($EH$5:$EH$44,$A845),$B845&lt;=INDEX($EJ$5:$EJ$44,$A845),AB$30&gt;=INDEX($EG$5:$EG$44,$A845),AB$30&lt;=INDEX($EI$5:$EI$44,$A845)),$A845,0),0)</f>
        <v>0</v>
      </c>
      <c r="AC845" s="9">
        <f>IFERROR(IF(AND($B845&gt;=INDEX($EH$5:$EH$44,$A845),$B845&lt;=INDEX($EJ$5:$EJ$44,$A845),AC$30&gt;=INDEX($EG$5:$EG$44,$A845),AC$30&lt;=INDEX($EI$5:$EI$44,$A845)),$A845,0),0)</f>
        <v>0</v>
      </c>
      <c r="AD845" s="9">
        <f>IFERROR(IF(AND($B845&gt;=INDEX($EH$5:$EH$44,$A845),$B845&lt;=INDEX($EJ$5:$EJ$44,$A845),AD$30&gt;=INDEX($EG$5:$EG$44,$A845),AD$30&lt;=INDEX($EI$5:$EI$44,$A845)),$A845,0),0)</f>
        <v>0</v>
      </c>
      <c r="AE845" s="9">
        <f>IFERROR(IF(AND($B845&gt;=INDEX($EH$5:$EH$44,$A845),$B845&lt;=INDEX($EJ$5:$EJ$44,$A845),AE$30&gt;=INDEX($EG$5:$EG$44,$A845),AE$30&lt;=INDEX($EI$5:$EI$44,$A845)),$A845,0),0)</f>
        <v>0</v>
      </c>
      <c r="AF845" s="9">
        <f>IFERROR(IF(AND($B845&gt;=INDEX($EH$5:$EH$44,$A845),$B845&lt;=INDEX($EJ$5:$EJ$44,$A845),AF$30&gt;=INDEX($EG$5:$EG$44,$A845),AF$30&lt;=INDEX($EI$5:$EI$44,$A845)),$A845,0),0)</f>
        <v>0</v>
      </c>
      <c r="AG845" s="9">
        <f>IFERROR(IF(AND($B845&gt;=INDEX($EH$5:$EH$44,$A845),$B845&lt;=INDEX($EJ$5:$EJ$44,$A845),AG$30&gt;=INDEX($EG$5:$EG$44,$A845),AG$30&lt;=INDEX($EI$5:$EI$44,$A845)),$A845,0),0)</f>
        <v>0</v>
      </c>
      <c r="AH845" s="9"/>
    </row>
    <row r="846" spans="1:34">
      <c r="A846" s="5">
        <f t="shared" si="104"/>
        <v>33</v>
      </c>
      <c r="B846" s="5">
        <f t="shared" si="103"/>
        <v>15</v>
      </c>
      <c r="C846" s="9">
        <f>IFERROR(IF(AND($B846&gt;=INDEX($EH$5:$EH$44,$A846),$B846&lt;=INDEX($EJ$5:$EJ$44,$A846),C$30&gt;=INDEX($EG$5:$EG$44,$A846),C$30&lt;=INDEX($EI$5:$EI$44,$A846)),$A846,0),0)</f>
        <v>0</v>
      </c>
      <c r="D846" s="9">
        <f>IFERROR(IF(AND($B846&gt;=INDEX($EH$5:$EH$44,$A846),$B846&lt;=INDEX($EJ$5:$EJ$44,$A846),D$30&gt;=INDEX($EG$5:$EG$44,$A846),D$30&lt;=INDEX($EI$5:$EI$44,$A846)),$A846,0),0)</f>
        <v>0</v>
      </c>
      <c r="E846" s="9">
        <f>IFERROR(IF(AND($B846&gt;=INDEX($EH$5:$EH$44,$A846),$B846&lt;=INDEX($EJ$5:$EJ$44,$A846),E$30&gt;=INDEX($EG$5:$EG$44,$A846),E$30&lt;=INDEX($EI$5:$EI$44,$A846)),$A846,0),0)</f>
        <v>0</v>
      </c>
      <c r="F846" s="9">
        <f>IFERROR(IF(AND($B846&gt;=INDEX($EH$5:$EH$44,$A846),$B846&lt;=INDEX($EJ$5:$EJ$44,$A846),F$30&gt;=INDEX($EG$5:$EG$44,$A846),F$30&lt;=INDEX($EI$5:$EI$44,$A846)),$A846,0),0)</f>
        <v>0</v>
      </c>
      <c r="G846" s="9">
        <f>IFERROR(IF(AND($B846&gt;=INDEX($EH$5:$EH$44,$A846),$B846&lt;=INDEX($EJ$5:$EJ$44,$A846),G$30&gt;=INDEX($EG$5:$EG$44,$A846),G$30&lt;=INDEX($EI$5:$EI$44,$A846)),$A846,0),0)</f>
        <v>0</v>
      </c>
      <c r="H846" s="9">
        <f>IFERROR(IF(AND($B846&gt;=INDEX($EH$5:$EH$44,$A846),$B846&lt;=INDEX($EJ$5:$EJ$44,$A846),H$30&gt;=INDEX($EG$5:$EG$44,$A846),H$30&lt;=INDEX($EI$5:$EI$44,$A846)),$A846,0),0)</f>
        <v>0</v>
      </c>
      <c r="I846" s="9">
        <f>IFERROR(IF(AND($B846&gt;=INDEX($EH$5:$EH$44,$A846),$B846&lt;=INDEX($EJ$5:$EJ$44,$A846),I$30&gt;=INDEX($EG$5:$EG$44,$A846),I$30&lt;=INDEX($EI$5:$EI$44,$A846)),$A846,0),0)</f>
        <v>0</v>
      </c>
      <c r="J846" s="9">
        <f>IFERROR(IF(AND($B846&gt;=INDEX($EH$5:$EH$44,$A846),$B846&lt;=INDEX($EJ$5:$EJ$44,$A846),J$30&gt;=INDEX($EG$5:$EG$44,$A846),J$30&lt;=INDEX($EI$5:$EI$44,$A846)),$A846,0),0)</f>
        <v>0</v>
      </c>
      <c r="K846" s="9">
        <f>IFERROR(IF(AND($B846&gt;=INDEX($EH$5:$EH$44,$A846),$B846&lt;=INDEX($EJ$5:$EJ$44,$A846),K$30&gt;=INDEX($EG$5:$EG$44,$A846),K$30&lt;=INDEX($EI$5:$EI$44,$A846)),$A846,0),0)</f>
        <v>0</v>
      </c>
      <c r="L846" s="9">
        <f>IFERROR(IF(AND($B846&gt;=INDEX($EH$5:$EH$44,$A846),$B846&lt;=INDEX($EJ$5:$EJ$44,$A846),L$30&gt;=INDEX($EG$5:$EG$44,$A846),L$30&lt;=INDEX($EI$5:$EI$44,$A846)),$A846,0),0)</f>
        <v>0</v>
      </c>
      <c r="M846" s="9">
        <f>IFERROR(IF(AND($B846&gt;=INDEX($EH$5:$EH$44,$A846),$B846&lt;=INDEX($EJ$5:$EJ$44,$A846),M$30&gt;=INDEX($EG$5:$EG$44,$A846),M$30&lt;=INDEX($EI$5:$EI$44,$A846)),$A846,0),0)</f>
        <v>0</v>
      </c>
      <c r="N846" s="9">
        <f>IFERROR(IF(AND($B846&gt;=INDEX($EH$5:$EH$44,$A846),$B846&lt;=INDEX($EJ$5:$EJ$44,$A846),N$30&gt;=INDEX($EG$5:$EG$44,$A846),N$30&lt;=INDEX($EI$5:$EI$44,$A846)),$A846,0),0)</f>
        <v>0</v>
      </c>
      <c r="O846" s="9">
        <f>IFERROR(IF(AND($B846&gt;=INDEX($EH$5:$EH$44,$A846),$B846&lt;=INDEX($EJ$5:$EJ$44,$A846),O$30&gt;=INDEX($EG$5:$EG$44,$A846),O$30&lt;=INDEX($EI$5:$EI$44,$A846)),$A846,0),0)</f>
        <v>0</v>
      </c>
      <c r="P846" s="9">
        <f>IFERROR(IF(AND($B846&gt;=INDEX($EH$5:$EH$44,$A846),$B846&lt;=INDEX($EJ$5:$EJ$44,$A846),P$30&gt;=INDEX($EG$5:$EG$44,$A846),P$30&lt;=INDEX($EI$5:$EI$44,$A846)),$A846,0),0)</f>
        <v>0</v>
      </c>
      <c r="Q846" s="9">
        <f>IFERROR(IF(AND($B846&gt;=INDEX($EH$5:$EH$44,$A846),$B846&lt;=INDEX($EJ$5:$EJ$44,$A846),Q$30&gt;=INDEX($EG$5:$EG$44,$A846),Q$30&lt;=INDEX($EI$5:$EI$44,$A846)),$A846,0),0)</f>
        <v>0</v>
      </c>
      <c r="R846" s="9">
        <f>IFERROR(IF(AND($B846&gt;=INDEX($EH$5:$EH$44,$A846),$B846&lt;=INDEX($EJ$5:$EJ$44,$A846),R$30&gt;=INDEX($EG$5:$EG$44,$A846),R$30&lt;=INDEX($EI$5:$EI$44,$A846)),$A846,0),0)</f>
        <v>0</v>
      </c>
      <c r="S846" s="9">
        <f>IFERROR(IF(AND($B846&gt;=INDEX($EH$5:$EH$44,$A846),$B846&lt;=INDEX($EJ$5:$EJ$44,$A846),S$30&gt;=INDEX($EG$5:$EG$44,$A846),S$30&lt;=INDEX($EI$5:$EI$44,$A846)),$A846,0),0)</f>
        <v>0</v>
      </c>
      <c r="T846" s="9">
        <f>IFERROR(IF(AND($B846&gt;=INDEX($EH$5:$EH$44,$A846),$B846&lt;=INDEX($EJ$5:$EJ$44,$A846),T$30&gt;=INDEX($EG$5:$EG$44,$A846),T$30&lt;=INDEX($EI$5:$EI$44,$A846)),$A846,0),0)</f>
        <v>0</v>
      </c>
      <c r="U846" s="9">
        <f>IFERROR(IF(AND($B846&gt;=INDEX($EH$5:$EH$44,$A846),$B846&lt;=INDEX($EJ$5:$EJ$44,$A846),U$30&gt;=INDEX($EG$5:$EG$44,$A846),U$30&lt;=INDEX($EI$5:$EI$44,$A846)),$A846,0),0)</f>
        <v>0</v>
      </c>
      <c r="V846" s="9">
        <f>IFERROR(IF(AND($B846&gt;=INDEX($EH$5:$EH$44,$A846),$B846&lt;=INDEX($EJ$5:$EJ$44,$A846),V$30&gt;=INDEX($EG$5:$EG$44,$A846),V$30&lt;=INDEX($EI$5:$EI$44,$A846)),$A846,0),0)</f>
        <v>0</v>
      </c>
      <c r="W846" s="9">
        <f>IFERROR(IF(AND($B846&gt;=INDEX($EH$5:$EH$44,$A846),$B846&lt;=INDEX($EJ$5:$EJ$44,$A846),W$30&gt;=INDEX($EG$5:$EG$44,$A846),W$30&lt;=INDEX($EI$5:$EI$44,$A846)),$A846,0),0)</f>
        <v>0</v>
      </c>
      <c r="X846" s="9">
        <f>IFERROR(IF(AND($B846&gt;=INDEX($EH$5:$EH$44,$A846),$B846&lt;=INDEX($EJ$5:$EJ$44,$A846),X$30&gt;=INDEX($EG$5:$EG$44,$A846),X$30&lt;=INDEX($EI$5:$EI$44,$A846)),$A846,0),0)</f>
        <v>0</v>
      </c>
      <c r="Y846" s="9">
        <f>IFERROR(IF(AND($B846&gt;=INDEX($EH$5:$EH$44,$A846),$B846&lt;=INDEX($EJ$5:$EJ$44,$A846),Y$30&gt;=INDEX($EG$5:$EG$44,$A846),Y$30&lt;=INDEX($EI$5:$EI$44,$A846)),$A846,0),0)</f>
        <v>0</v>
      </c>
      <c r="Z846" s="9">
        <f>IFERROR(IF(AND($B846&gt;=INDEX($EH$5:$EH$44,$A846),$B846&lt;=INDEX($EJ$5:$EJ$44,$A846),Z$30&gt;=INDEX($EG$5:$EG$44,$A846),Z$30&lt;=INDEX($EI$5:$EI$44,$A846)),$A846,0),0)</f>
        <v>0</v>
      </c>
      <c r="AA846" s="9">
        <f>IFERROR(IF(AND($B846&gt;=INDEX($EH$5:$EH$44,$A846),$B846&lt;=INDEX($EJ$5:$EJ$44,$A846),AA$30&gt;=INDEX($EG$5:$EG$44,$A846),AA$30&lt;=INDEX($EI$5:$EI$44,$A846)),$A846,0),0)</f>
        <v>0</v>
      </c>
      <c r="AB846" s="9">
        <f>IFERROR(IF(AND($B846&gt;=INDEX($EH$5:$EH$44,$A846),$B846&lt;=INDEX($EJ$5:$EJ$44,$A846),AB$30&gt;=INDEX($EG$5:$EG$44,$A846),AB$30&lt;=INDEX($EI$5:$EI$44,$A846)),$A846,0),0)</f>
        <v>0</v>
      </c>
      <c r="AC846" s="9">
        <f>IFERROR(IF(AND($B846&gt;=INDEX($EH$5:$EH$44,$A846),$B846&lt;=INDEX($EJ$5:$EJ$44,$A846),AC$30&gt;=INDEX($EG$5:$EG$44,$A846),AC$30&lt;=INDEX($EI$5:$EI$44,$A846)),$A846,0),0)</f>
        <v>0</v>
      </c>
      <c r="AD846" s="9">
        <f>IFERROR(IF(AND($B846&gt;=INDEX($EH$5:$EH$44,$A846),$B846&lt;=INDEX($EJ$5:$EJ$44,$A846),AD$30&gt;=INDEX($EG$5:$EG$44,$A846),AD$30&lt;=INDEX($EI$5:$EI$44,$A846)),$A846,0),0)</f>
        <v>0</v>
      </c>
      <c r="AE846" s="9">
        <f>IFERROR(IF(AND($B846&gt;=INDEX($EH$5:$EH$44,$A846),$B846&lt;=INDEX($EJ$5:$EJ$44,$A846),AE$30&gt;=INDEX($EG$5:$EG$44,$A846),AE$30&lt;=INDEX($EI$5:$EI$44,$A846)),$A846,0),0)</f>
        <v>0</v>
      </c>
      <c r="AF846" s="9">
        <f>IFERROR(IF(AND($B846&gt;=INDEX($EH$5:$EH$44,$A846),$B846&lt;=INDEX($EJ$5:$EJ$44,$A846),AF$30&gt;=INDEX($EG$5:$EG$44,$A846),AF$30&lt;=INDEX($EI$5:$EI$44,$A846)),$A846,0),0)</f>
        <v>0</v>
      </c>
      <c r="AG846" s="9">
        <f>IFERROR(IF(AND($B846&gt;=INDEX($EH$5:$EH$44,$A846),$B846&lt;=INDEX($EJ$5:$EJ$44,$A846),AG$30&gt;=INDEX($EG$5:$EG$44,$A846),AG$30&lt;=INDEX($EI$5:$EI$44,$A846)),$A846,0),0)</f>
        <v>0</v>
      </c>
      <c r="AH846" s="9"/>
    </row>
    <row r="847" spans="1:34">
      <c r="A847" s="5">
        <f t="shared" si="104"/>
        <v>33</v>
      </c>
      <c r="B847" s="5">
        <f t="shared" si="103"/>
        <v>16</v>
      </c>
      <c r="C847" s="9">
        <f>IFERROR(IF(AND($B847&gt;=INDEX($EH$5:$EH$44,$A847),$B847&lt;=INDEX($EJ$5:$EJ$44,$A847),C$30&gt;=INDEX($EG$5:$EG$44,$A847),C$30&lt;=INDEX($EI$5:$EI$44,$A847)),$A847,0),0)</f>
        <v>0</v>
      </c>
      <c r="D847" s="9">
        <f>IFERROR(IF(AND($B847&gt;=INDEX($EH$5:$EH$44,$A847),$B847&lt;=INDEX($EJ$5:$EJ$44,$A847),D$30&gt;=INDEX($EG$5:$EG$44,$A847),D$30&lt;=INDEX($EI$5:$EI$44,$A847)),$A847,0),0)</f>
        <v>0</v>
      </c>
      <c r="E847" s="9">
        <f>IFERROR(IF(AND($B847&gt;=INDEX($EH$5:$EH$44,$A847),$B847&lt;=INDEX($EJ$5:$EJ$44,$A847),E$30&gt;=INDEX($EG$5:$EG$44,$A847),E$30&lt;=INDEX($EI$5:$EI$44,$A847)),$A847,0),0)</f>
        <v>0</v>
      </c>
      <c r="F847" s="9">
        <f>IFERROR(IF(AND($B847&gt;=INDEX($EH$5:$EH$44,$A847),$B847&lt;=INDEX($EJ$5:$EJ$44,$A847),F$30&gt;=INDEX($EG$5:$EG$44,$A847),F$30&lt;=INDEX($EI$5:$EI$44,$A847)),$A847,0),0)</f>
        <v>0</v>
      </c>
      <c r="G847" s="9">
        <f>IFERROR(IF(AND($B847&gt;=INDEX($EH$5:$EH$44,$A847),$B847&lt;=INDEX($EJ$5:$EJ$44,$A847),G$30&gt;=INDEX($EG$5:$EG$44,$A847),G$30&lt;=INDEX($EI$5:$EI$44,$A847)),$A847,0),0)</f>
        <v>0</v>
      </c>
      <c r="H847" s="9">
        <f>IFERROR(IF(AND($B847&gt;=INDEX($EH$5:$EH$44,$A847),$B847&lt;=INDEX($EJ$5:$EJ$44,$A847),H$30&gt;=INDEX($EG$5:$EG$44,$A847),H$30&lt;=INDEX($EI$5:$EI$44,$A847)),$A847,0),0)</f>
        <v>0</v>
      </c>
      <c r="I847" s="9">
        <f>IFERROR(IF(AND($B847&gt;=INDEX($EH$5:$EH$44,$A847),$B847&lt;=INDEX($EJ$5:$EJ$44,$A847),I$30&gt;=INDEX($EG$5:$EG$44,$A847),I$30&lt;=INDEX($EI$5:$EI$44,$A847)),$A847,0),0)</f>
        <v>0</v>
      </c>
      <c r="J847" s="9">
        <f>IFERROR(IF(AND($B847&gt;=INDEX($EH$5:$EH$44,$A847),$B847&lt;=INDEX($EJ$5:$EJ$44,$A847),J$30&gt;=INDEX($EG$5:$EG$44,$A847),J$30&lt;=INDEX($EI$5:$EI$44,$A847)),$A847,0),0)</f>
        <v>0</v>
      </c>
      <c r="K847" s="9">
        <f>IFERROR(IF(AND($B847&gt;=INDEX($EH$5:$EH$44,$A847),$B847&lt;=INDEX($EJ$5:$EJ$44,$A847),K$30&gt;=INDEX($EG$5:$EG$44,$A847),K$30&lt;=INDEX($EI$5:$EI$44,$A847)),$A847,0),0)</f>
        <v>0</v>
      </c>
      <c r="L847" s="9">
        <f>IFERROR(IF(AND($B847&gt;=INDEX($EH$5:$EH$44,$A847),$B847&lt;=INDEX($EJ$5:$EJ$44,$A847),L$30&gt;=INDEX($EG$5:$EG$44,$A847),L$30&lt;=INDEX($EI$5:$EI$44,$A847)),$A847,0),0)</f>
        <v>0</v>
      </c>
      <c r="M847" s="9">
        <f>IFERROR(IF(AND($B847&gt;=INDEX($EH$5:$EH$44,$A847),$B847&lt;=INDEX($EJ$5:$EJ$44,$A847),M$30&gt;=INDEX($EG$5:$EG$44,$A847),M$30&lt;=INDEX($EI$5:$EI$44,$A847)),$A847,0),0)</f>
        <v>0</v>
      </c>
      <c r="N847" s="9">
        <f>IFERROR(IF(AND($B847&gt;=INDEX($EH$5:$EH$44,$A847),$B847&lt;=INDEX($EJ$5:$EJ$44,$A847),N$30&gt;=INDEX($EG$5:$EG$44,$A847),N$30&lt;=INDEX($EI$5:$EI$44,$A847)),$A847,0),0)</f>
        <v>0</v>
      </c>
      <c r="O847" s="9">
        <f>IFERROR(IF(AND($B847&gt;=INDEX($EH$5:$EH$44,$A847),$B847&lt;=INDEX($EJ$5:$EJ$44,$A847),O$30&gt;=INDEX($EG$5:$EG$44,$A847),O$30&lt;=INDEX($EI$5:$EI$44,$A847)),$A847,0),0)</f>
        <v>0</v>
      </c>
      <c r="P847" s="9">
        <f>IFERROR(IF(AND($B847&gt;=INDEX($EH$5:$EH$44,$A847),$B847&lt;=INDEX($EJ$5:$EJ$44,$A847),P$30&gt;=INDEX($EG$5:$EG$44,$A847),P$30&lt;=INDEX($EI$5:$EI$44,$A847)),$A847,0),0)</f>
        <v>0</v>
      </c>
      <c r="Q847" s="9">
        <f>IFERROR(IF(AND($B847&gt;=INDEX($EH$5:$EH$44,$A847),$B847&lt;=INDEX($EJ$5:$EJ$44,$A847),Q$30&gt;=INDEX($EG$5:$EG$44,$A847),Q$30&lt;=INDEX($EI$5:$EI$44,$A847)),$A847,0),0)</f>
        <v>0</v>
      </c>
      <c r="R847" s="9">
        <f>IFERROR(IF(AND($B847&gt;=INDEX($EH$5:$EH$44,$A847),$B847&lt;=INDEX($EJ$5:$EJ$44,$A847),R$30&gt;=INDEX($EG$5:$EG$44,$A847),R$30&lt;=INDEX($EI$5:$EI$44,$A847)),$A847,0),0)</f>
        <v>0</v>
      </c>
      <c r="S847" s="9">
        <f>IFERROR(IF(AND($B847&gt;=INDEX($EH$5:$EH$44,$A847),$B847&lt;=INDEX($EJ$5:$EJ$44,$A847),S$30&gt;=INDEX($EG$5:$EG$44,$A847),S$30&lt;=INDEX($EI$5:$EI$44,$A847)),$A847,0),0)</f>
        <v>0</v>
      </c>
      <c r="T847" s="9">
        <f>IFERROR(IF(AND($B847&gt;=INDEX($EH$5:$EH$44,$A847),$B847&lt;=INDEX($EJ$5:$EJ$44,$A847),T$30&gt;=INDEX($EG$5:$EG$44,$A847),T$30&lt;=INDEX($EI$5:$EI$44,$A847)),$A847,0),0)</f>
        <v>0</v>
      </c>
      <c r="U847" s="9">
        <f>IFERROR(IF(AND($B847&gt;=INDEX($EH$5:$EH$44,$A847),$B847&lt;=INDEX($EJ$5:$EJ$44,$A847),U$30&gt;=INDEX($EG$5:$EG$44,$A847),U$30&lt;=INDEX($EI$5:$EI$44,$A847)),$A847,0),0)</f>
        <v>0</v>
      </c>
      <c r="V847" s="9">
        <f>IFERROR(IF(AND($B847&gt;=INDEX($EH$5:$EH$44,$A847),$B847&lt;=INDEX($EJ$5:$EJ$44,$A847),V$30&gt;=INDEX($EG$5:$EG$44,$A847),V$30&lt;=INDEX($EI$5:$EI$44,$A847)),$A847,0),0)</f>
        <v>0</v>
      </c>
      <c r="W847" s="9">
        <f>IFERROR(IF(AND($B847&gt;=INDEX($EH$5:$EH$44,$A847),$B847&lt;=INDEX($EJ$5:$EJ$44,$A847),W$30&gt;=INDEX($EG$5:$EG$44,$A847),W$30&lt;=INDEX($EI$5:$EI$44,$A847)),$A847,0),0)</f>
        <v>0</v>
      </c>
      <c r="X847" s="9">
        <f>IFERROR(IF(AND($B847&gt;=INDEX($EH$5:$EH$44,$A847),$B847&lt;=INDEX($EJ$5:$EJ$44,$A847),X$30&gt;=INDEX($EG$5:$EG$44,$A847),X$30&lt;=INDEX($EI$5:$EI$44,$A847)),$A847,0),0)</f>
        <v>0</v>
      </c>
      <c r="Y847" s="9">
        <f>IFERROR(IF(AND($B847&gt;=INDEX($EH$5:$EH$44,$A847),$B847&lt;=INDEX($EJ$5:$EJ$44,$A847),Y$30&gt;=INDEX($EG$5:$EG$44,$A847),Y$30&lt;=INDEX($EI$5:$EI$44,$A847)),$A847,0),0)</f>
        <v>0</v>
      </c>
      <c r="Z847" s="9">
        <f>IFERROR(IF(AND($B847&gt;=INDEX($EH$5:$EH$44,$A847),$B847&lt;=INDEX($EJ$5:$EJ$44,$A847),Z$30&gt;=INDEX($EG$5:$EG$44,$A847),Z$30&lt;=INDEX($EI$5:$EI$44,$A847)),$A847,0),0)</f>
        <v>0</v>
      </c>
      <c r="AA847" s="9">
        <f>IFERROR(IF(AND($B847&gt;=INDEX($EH$5:$EH$44,$A847),$B847&lt;=INDEX($EJ$5:$EJ$44,$A847),AA$30&gt;=INDEX($EG$5:$EG$44,$A847),AA$30&lt;=INDEX($EI$5:$EI$44,$A847)),$A847,0),0)</f>
        <v>0</v>
      </c>
      <c r="AB847" s="9">
        <f>IFERROR(IF(AND($B847&gt;=INDEX($EH$5:$EH$44,$A847),$B847&lt;=INDEX($EJ$5:$EJ$44,$A847),AB$30&gt;=INDEX($EG$5:$EG$44,$A847),AB$30&lt;=INDEX($EI$5:$EI$44,$A847)),$A847,0),0)</f>
        <v>0</v>
      </c>
      <c r="AC847" s="9">
        <f>IFERROR(IF(AND($B847&gt;=INDEX($EH$5:$EH$44,$A847),$B847&lt;=INDEX($EJ$5:$EJ$44,$A847),AC$30&gt;=INDEX($EG$5:$EG$44,$A847),AC$30&lt;=INDEX($EI$5:$EI$44,$A847)),$A847,0),0)</f>
        <v>0</v>
      </c>
      <c r="AD847" s="9">
        <f>IFERROR(IF(AND($B847&gt;=INDEX($EH$5:$EH$44,$A847),$B847&lt;=INDEX($EJ$5:$EJ$44,$A847),AD$30&gt;=INDEX($EG$5:$EG$44,$A847),AD$30&lt;=INDEX($EI$5:$EI$44,$A847)),$A847,0),0)</f>
        <v>0</v>
      </c>
      <c r="AE847" s="9">
        <f>IFERROR(IF(AND($B847&gt;=INDEX($EH$5:$EH$44,$A847),$B847&lt;=INDEX($EJ$5:$EJ$44,$A847),AE$30&gt;=INDEX($EG$5:$EG$44,$A847),AE$30&lt;=INDEX($EI$5:$EI$44,$A847)),$A847,0),0)</f>
        <v>0</v>
      </c>
      <c r="AF847" s="9">
        <f>IFERROR(IF(AND($B847&gt;=INDEX($EH$5:$EH$44,$A847),$B847&lt;=INDEX($EJ$5:$EJ$44,$A847),AF$30&gt;=INDEX($EG$5:$EG$44,$A847),AF$30&lt;=INDEX($EI$5:$EI$44,$A847)),$A847,0),0)</f>
        <v>0</v>
      </c>
      <c r="AG847" s="9">
        <f>IFERROR(IF(AND($B847&gt;=INDEX($EH$5:$EH$44,$A847),$B847&lt;=INDEX($EJ$5:$EJ$44,$A847),AG$30&gt;=INDEX($EG$5:$EG$44,$A847),AG$30&lt;=INDEX($EI$5:$EI$44,$A847)),$A847,0),0)</f>
        <v>0</v>
      </c>
      <c r="AH847" s="9"/>
    </row>
    <row r="848" spans="1:34">
      <c r="A848" s="5">
        <f t="shared" si="104"/>
        <v>33</v>
      </c>
      <c r="B848" s="5">
        <f t="shared" si="103"/>
        <v>17</v>
      </c>
      <c r="C848" s="9">
        <f>IFERROR(IF(AND($B848&gt;=INDEX($EH$5:$EH$44,$A848),$B848&lt;=INDEX($EJ$5:$EJ$44,$A848),C$30&gt;=INDEX($EG$5:$EG$44,$A848),C$30&lt;=INDEX($EI$5:$EI$44,$A848)),$A848,0),0)</f>
        <v>0</v>
      </c>
      <c r="D848" s="9">
        <f>IFERROR(IF(AND($B848&gt;=INDEX($EH$5:$EH$44,$A848),$B848&lt;=INDEX($EJ$5:$EJ$44,$A848),D$30&gt;=INDEX($EG$5:$EG$44,$A848),D$30&lt;=INDEX($EI$5:$EI$44,$A848)),$A848,0),0)</f>
        <v>0</v>
      </c>
      <c r="E848" s="9">
        <f>IFERROR(IF(AND($B848&gt;=INDEX($EH$5:$EH$44,$A848),$B848&lt;=INDEX($EJ$5:$EJ$44,$A848),E$30&gt;=INDEX($EG$5:$EG$44,$A848),E$30&lt;=INDEX($EI$5:$EI$44,$A848)),$A848,0),0)</f>
        <v>0</v>
      </c>
      <c r="F848" s="9">
        <f>IFERROR(IF(AND($B848&gt;=INDEX($EH$5:$EH$44,$A848),$B848&lt;=INDEX($EJ$5:$EJ$44,$A848),F$30&gt;=INDEX($EG$5:$EG$44,$A848),F$30&lt;=INDEX($EI$5:$EI$44,$A848)),$A848,0),0)</f>
        <v>0</v>
      </c>
      <c r="G848" s="9">
        <f>IFERROR(IF(AND($B848&gt;=INDEX($EH$5:$EH$44,$A848),$B848&lt;=INDEX($EJ$5:$EJ$44,$A848),G$30&gt;=INDEX($EG$5:$EG$44,$A848),G$30&lt;=INDEX($EI$5:$EI$44,$A848)),$A848,0),0)</f>
        <v>0</v>
      </c>
      <c r="H848" s="9">
        <f>IFERROR(IF(AND($B848&gt;=INDEX($EH$5:$EH$44,$A848),$B848&lt;=INDEX($EJ$5:$EJ$44,$A848),H$30&gt;=INDEX($EG$5:$EG$44,$A848),H$30&lt;=INDEX($EI$5:$EI$44,$A848)),$A848,0),0)</f>
        <v>0</v>
      </c>
      <c r="I848" s="9">
        <f>IFERROR(IF(AND($B848&gt;=INDEX($EH$5:$EH$44,$A848),$B848&lt;=INDEX($EJ$5:$EJ$44,$A848),I$30&gt;=INDEX($EG$5:$EG$44,$A848),I$30&lt;=INDEX($EI$5:$EI$44,$A848)),$A848,0),0)</f>
        <v>0</v>
      </c>
      <c r="J848" s="9">
        <f>IFERROR(IF(AND($B848&gt;=INDEX($EH$5:$EH$44,$A848),$B848&lt;=INDEX($EJ$5:$EJ$44,$A848),J$30&gt;=INDEX($EG$5:$EG$44,$A848),J$30&lt;=INDEX($EI$5:$EI$44,$A848)),$A848,0),0)</f>
        <v>0</v>
      </c>
      <c r="K848" s="9">
        <f>IFERROR(IF(AND($B848&gt;=INDEX($EH$5:$EH$44,$A848),$B848&lt;=INDEX($EJ$5:$EJ$44,$A848),K$30&gt;=INDEX($EG$5:$EG$44,$A848),K$30&lt;=INDEX($EI$5:$EI$44,$A848)),$A848,0),0)</f>
        <v>0</v>
      </c>
      <c r="L848" s="9">
        <f>IFERROR(IF(AND($B848&gt;=INDEX($EH$5:$EH$44,$A848),$B848&lt;=INDEX($EJ$5:$EJ$44,$A848),L$30&gt;=INDEX($EG$5:$EG$44,$A848),L$30&lt;=INDEX($EI$5:$EI$44,$A848)),$A848,0),0)</f>
        <v>0</v>
      </c>
      <c r="M848" s="9">
        <f>IFERROR(IF(AND($B848&gt;=INDEX($EH$5:$EH$44,$A848),$B848&lt;=INDEX($EJ$5:$EJ$44,$A848),M$30&gt;=INDEX($EG$5:$EG$44,$A848),M$30&lt;=INDEX($EI$5:$EI$44,$A848)),$A848,0),0)</f>
        <v>0</v>
      </c>
      <c r="N848" s="9">
        <f>IFERROR(IF(AND($B848&gt;=INDEX($EH$5:$EH$44,$A848),$B848&lt;=INDEX($EJ$5:$EJ$44,$A848),N$30&gt;=INDEX($EG$5:$EG$44,$A848),N$30&lt;=INDEX($EI$5:$EI$44,$A848)),$A848,0),0)</f>
        <v>0</v>
      </c>
      <c r="O848" s="9">
        <f>IFERROR(IF(AND($B848&gt;=INDEX($EH$5:$EH$44,$A848),$B848&lt;=INDEX($EJ$5:$EJ$44,$A848),O$30&gt;=INDEX($EG$5:$EG$44,$A848),O$30&lt;=INDEX($EI$5:$EI$44,$A848)),$A848,0),0)</f>
        <v>0</v>
      </c>
      <c r="P848" s="9">
        <f>IFERROR(IF(AND($B848&gt;=INDEX($EH$5:$EH$44,$A848),$B848&lt;=INDEX($EJ$5:$EJ$44,$A848),P$30&gt;=INDEX($EG$5:$EG$44,$A848),P$30&lt;=INDEX($EI$5:$EI$44,$A848)),$A848,0),0)</f>
        <v>0</v>
      </c>
      <c r="Q848" s="9">
        <f>IFERROR(IF(AND($B848&gt;=INDEX($EH$5:$EH$44,$A848),$B848&lt;=INDEX($EJ$5:$EJ$44,$A848),Q$30&gt;=INDEX($EG$5:$EG$44,$A848),Q$30&lt;=INDEX($EI$5:$EI$44,$A848)),$A848,0),0)</f>
        <v>0</v>
      </c>
      <c r="R848" s="9">
        <f>IFERROR(IF(AND($B848&gt;=INDEX($EH$5:$EH$44,$A848),$B848&lt;=INDEX($EJ$5:$EJ$44,$A848),R$30&gt;=INDEX($EG$5:$EG$44,$A848),R$30&lt;=INDEX($EI$5:$EI$44,$A848)),$A848,0),0)</f>
        <v>0</v>
      </c>
      <c r="S848" s="9">
        <f>IFERROR(IF(AND($B848&gt;=INDEX($EH$5:$EH$44,$A848),$B848&lt;=INDEX($EJ$5:$EJ$44,$A848),S$30&gt;=INDEX($EG$5:$EG$44,$A848),S$30&lt;=INDEX($EI$5:$EI$44,$A848)),$A848,0),0)</f>
        <v>0</v>
      </c>
      <c r="T848" s="9">
        <f>IFERROR(IF(AND($B848&gt;=INDEX($EH$5:$EH$44,$A848),$B848&lt;=INDEX($EJ$5:$EJ$44,$A848),T$30&gt;=INDEX($EG$5:$EG$44,$A848),T$30&lt;=INDEX($EI$5:$EI$44,$A848)),$A848,0),0)</f>
        <v>0</v>
      </c>
      <c r="U848" s="9">
        <f>IFERROR(IF(AND($B848&gt;=INDEX($EH$5:$EH$44,$A848),$B848&lt;=INDEX($EJ$5:$EJ$44,$A848),U$30&gt;=INDEX($EG$5:$EG$44,$A848),U$30&lt;=INDEX($EI$5:$EI$44,$A848)),$A848,0),0)</f>
        <v>0</v>
      </c>
      <c r="V848" s="9">
        <f>IFERROR(IF(AND($B848&gt;=INDEX($EH$5:$EH$44,$A848),$B848&lt;=INDEX($EJ$5:$EJ$44,$A848),V$30&gt;=INDEX($EG$5:$EG$44,$A848),V$30&lt;=INDEX($EI$5:$EI$44,$A848)),$A848,0),0)</f>
        <v>0</v>
      </c>
      <c r="W848" s="9">
        <f>IFERROR(IF(AND($B848&gt;=INDEX($EH$5:$EH$44,$A848),$B848&lt;=INDEX($EJ$5:$EJ$44,$A848),W$30&gt;=INDEX($EG$5:$EG$44,$A848),W$30&lt;=INDEX($EI$5:$EI$44,$A848)),$A848,0),0)</f>
        <v>0</v>
      </c>
      <c r="X848" s="9">
        <f>IFERROR(IF(AND($B848&gt;=INDEX($EH$5:$EH$44,$A848),$B848&lt;=INDEX($EJ$5:$EJ$44,$A848),X$30&gt;=INDEX($EG$5:$EG$44,$A848),X$30&lt;=INDEX($EI$5:$EI$44,$A848)),$A848,0),0)</f>
        <v>0</v>
      </c>
      <c r="Y848" s="9">
        <f>IFERROR(IF(AND($B848&gt;=INDEX($EH$5:$EH$44,$A848),$B848&lt;=INDEX($EJ$5:$EJ$44,$A848),Y$30&gt;=INDEX($EG$5:$EG$44,$A848),Y$30&lt;=INDEX($EI$5:$EI$44,$A848)),$A848,0),0)</f>
        <v>0</v>
      </c>
      <c r="Z848" s="9">
        <f>IFERROR(IF(AND($B848&gt;=INDEX($EH$5:$EH$44,$A848),$B848&lt;=INDEX($EJ$5:$EJ$44,$A848),Z$30&gt;=INDEX($EG$5:$EG$44,$A848),Z$30&lt;=INDEX($EI$5:$EI$44,$A848)),$A848,0),0)</f>
        <v>0</v>
      </c>
      <c r="AA848" s="9">
        <f>IFERROR(IF(AND($B848&gt;=INDEX($EH$5:$EH$44,$A848),$B848&lt;=INDEX($EJ$5:$EJ$44,$A848),AA$30&gt;=INDEX($EG$5:$EG$44,$A848),AA$30&lt;=INDEX($EI$5:$EI$44,$A848)),$A848,0),0)</f>
        <v>0</v>
      </c>
      <c r="AB848" s="9">
        <f>IFERROR(IF(AND($B848&gt;=INDEX($EH$5:$EH$44,$A848),$B848&lt;=INDEX($EJ$5:$EJ$44,$A848),AB$30&gt;=INDEX($EG$5:$EG$44,$A848),AB$30&lt;=INDEX($EI$5:$EI$44,$A848)),$A848,0),0)</f>
        <v>0</v>
      </c>
      <c r="AC848" s="9">
        <f>IFERROR(IF(AND($B848&gt;=INDEX($EH$5:$EH$44,$A848),$B848&lt;=INDEX($EJ$5:$EJ$44,$A848),AC$30&gt;=INDEX($EG$5:$EG$44,$A848),AC$30&lt;=INDEX($EI$5:$EI$44,$A848)),$A848,0),0)</f>
        <v>0</v>
      </c>
      <c r="AD848" s="9">
        <f>IFERROR(IF(AND($B848&gt;=INDEX($EH$5:$EH$44,$A848),$B848&lt;=INDEX($EJ$5:$EJ$44,$A848),AD$30&gt;=INDEX($EG$5:$EG$44,$A848),AD$30&lt;=INDEX($EI$5:$EI$44,$A848)),$A848,0),0)</f>
        <v>0</v>
      </c>
      <c r="AE848" s="9">
        <f>IFERROR(IF(AND($B848&gt;=INDEX($EH$5:$EH$44,$A848),$B848&lt;=INDEX($EJ$5:$EJ$44,$A848),AE$30&gt;=INDEX($EG$5:$EG$44,$A848),AE$30&lt;=INDEX($EI$5:$EI$44,$A848)),$A848,0),0)</f>
        <v>0</v>
      </c>
      <c r="AF848" s="9">
        <f>IFERROR(IF(AND($B848&gt;=INDEX($EH$5:$EH$44,$A848),$B848&lt;=INDEX($EJ$5:$EJ$44,$A848),AF$30&gt;=INDEX($EG$5:$EG$44,$A848),AF$30&lt;=INDEX($EI$5:$EI$44,$A848)),$A848,0),0)</f>
        <v>0</v>
      </c>
      <c r="AG848" s="9">
        <f>IFERROR(IF(AND($B848&gt;=INDEX($EH$5:$EH$44,$A848),$B848&lt;=INDEX($EJ$5:$EJ$44,$A848),AG$30&gt;=INDEX($EG$5:$EG$44,$A848),AG$30&lt;=INDEX($EI$5:$EI$44,$A848)),$A848,0),0)</f>
        <v>0</v>
      </c>
      <c r="AH848" s="9"/>
    </row>
    <row r="849" spans="1:34">
      <c r="A849" s="5">
        <f t="shared" si="104"/>
        <v>33</v>
      </c>
      <c r="B849" s="5">
        <f t="shared" si="103"/>
        <v>18</v>
      </c>
      <c r="C849" s="9">
        <f>IFERROR(IF(AND($B849&gt;=INDEX($EH$5:$EH$44,$A849),$B849&lt;=INDEX($EJ$5:$EJ$44,$A849),C$30&gt;=INDEX($EG$5:$EG$44,$A849),C$30&lt;=INDEX($EI$5:$EI$44,$A849)),$A849,0),0)</f>
        <v>0</v>
      </c>
      <c r="D849" s="9">
        <f>IFERROR(IF(AND($B849&gt;=INDEX($EH$5:$EH$44,$A849),$B849&lt;=INDEX($EJ$5:$EJ$44,$A849),D$30&gt;=INDEX($EG$5:$EG$44,$A849),D$30&lt;=INDEX($EI$5:$EI$44,$A849)),$A849,0),0)</f>
        <v>0</v>
      </c>
      <c r="E849" s="9">
        <f>IFERROR(IF(AND($B849&gt;=INDEX($EH$5:$EH$44,$A849),$B849&lt;=INDEX($EJ$5:$EJ$44,$A849),E$30&gt;=INDEX($EG$5:$EG$44,$A849),E$30&lt;=INDEX($EI$5:$EI$44,$A849)),$A849,0),0)</f>
        <v>0</v>
      </c>
      <c r="F849" s="9">
        <f>IFERROR(IF(AND($B849&gt;=INDEX($EH$5:$EH$44,$A849),$B849&lt;=INDEX($EJ$5:$EJ$44,$A849),F$30&gt;=INDEX($EG$5:$EG$44,$A849),F$30&lt;=INDEX($EI$5:$EI$44,$A849)),$A849,0),0)</f>
        <v>0</v>
      </c>
      <c r="G849" s="9">
        <f>IFERROR(IF(AND($B849&gt;=INDEX($EH$5:$EH$44,$A849),$B849&lt;=INDEX($EJ$5:$EJ$44,$A849),G$30&gt;=INDEX($EG$5:$EG$44,$A849),G$30&lt;=INDEX($EI$5:$EI$44,$A849)),$A849,0),0)</f>
        <v>0</v>
      </c>
      <c r="H849" s="9">
        <f>IFERROR(IF(AND($B849&gt;=INDEX($EH$5:$EH$44,$A849),$B849&lt;=INDEX($EJ$5:$EJ$44,$A849),H$30&gt;=INDEX($EG$5:$EG$44,$A849),H$30&lt;=INDEX($EI$5:$EI$44,$A849)),$A849,0),0)</f>
        <v>0</v>
      </c>
      <c r="I849" s="9">
        <f>IFERROR(IF(AND($B849&gt;=INDEX($EH$5:$EH$44,$A849),$B849&lt;=INDEX($EJ$5:$EJ$44,$A849),I$30&gt;=INDEX($EG$5:$EG$44,$A849),I$30&lt;=INDEX($EI$5:$EI$44,$A849)),$A849,0),0)</f>
        <v>0</v>
      </c>
      <c r="J849" s="9">
        <f>IFERROR(IF(AND($B849&gt;=INDEX($EH$5:$EH$44,$A849),$B849&lt;=INDEX($EJ$5:$EJ$44,$A849),J$30&gt;=INDEX($EG$5:$EG$44,$A849),J$30&lt;=INDEX($EI$5:$EI$44,$A849)),$A849,0),0)</f>
        <v>0</v>
      </c>
      <c r="K849" s="9">
        <f>IFERROR(IF(AND($B849&gt;=INDEX($EH$5:$EH$44,$A849),$B849&lt;=INDEX($EJ$5:$EJ$44,$A849),K$30&gt;=INDEX($EG$5:$EG$44,$A849),K$30&lt;=INDEX($EI$5:$EI$44,$A849)),$A849,0),0)</f>
        <v>0</v>
      </c>
      <c r="L849" s="9">
        <f>IFERROR(IF(AND($B849&gt;=INDEX($EH$5:$EH$44,$A849),$B849&lt;=INDEX($EJ$5:$EJ$44,$A849),L$30&gt;=INDEX($EG$5:$EG$44,$A849),L$30&lt;=INDEX($EI$5:$EI$44,$A849)),$A849,0),0)</f>
        <v>0</v>
      </c>
      <c r="M849" s="9">
        <f>IFERROR(IF(AND($B849&gt;=INDEX($EH$5:$EH$44,$A849),$B849&lt;=INDEX($EJ$5:$EJ$44,$A849),M$30&gt;=INDEX($EG$5:$EG$44,$A849),M$30&lt;=INDEX($EI$5:$EI$44,$A849)),$A849,0),0)</f>
        <v>0</v>
      </c>
      <c r="N849" s="9">
        <f>IFERROR(IF(AND($B849&gt;=INDEX($EH$5:$EH$44,$A849),$B849&lt;=INDEX($EJ$5:$EJ$44,$A849),N$30&gt;=INDEX($EG$5:$EG$44,$A849),N$30&lt;=INDEX($EI$5:$EI$44,$A849)),$A849,0),0)</f>
        <v>0</v>
      </c>
      <c r="O849" s="9">
        <f>IFERROR(IF(AND($B849&gt;=INDEX($EH$5:$EH$44,$A849),$B849&lt;=INDEX($EJ$5:$EJ$44,$A849),O$30&gt;=INDEX($EG$5:$EG$44,$A849),O$30&lt;=INDEX($EI$5:$EI$44,$A849)),$A849,0),0)</f>
        <v>0</v>
      </c>
      <c r="P849" s="9">
        <f>IFERROR(IF(AND($B849&gt;=INDEX($EH$5:$EH$44,$A849),$B849&lt;=INDEX($EJ$5:$EJ$44,$A849),P$30&gt;=INDEX($EG$5:$EG$44,$A849),P$30&lt;=INDEX($EI$5:$EI$44,$A849)),$A849,0),0)</f>
        <v>0</v>
      </c>
      <c r="Q849" s="9">
        <f>IFERROR(IF(AND($B849&gt;=INDEX($EH$5:$EH$44,$A849),$B849&lt;=INDEX($EJ$5:$EJ$44,$A849),Q$30&gt;=INDEX($EG$5:$EG$44,$A849),Q$30&lt;=INDEX($EI$5:$EI$44,$A849)),$A849,0),0)</f>
        <v>0</v>
      </c>
      <c r="R849" s="9">
        <f>IFERROR(IF(AND($B849&gt;=INDEX($EH$5:$EH$44,$A849),$B849&lt;=INDEX($EJ$5:$EJ$44,$A849),R$30&gt;=INDEX($EG$5:$EG$44,$A849),R$30&lt;=INDEX($EI$5:$EI$44,$A849)),$A849,0),0)</f>
        <v>0</v>
      </c>
      <c r="S849" s="9">
        <f>IFERROR(IF(AND($B849&gt;=INDEX($EH$5:$EH$44,$A849),$B849&lt;=INDEX($EJ$5:$EJ$44,$A849),S$30&gt;=INDEX($EG$5:$EG$44,$A849),S$30&lt;=INDEX($EI$5:$EI$44,$A849)),$A849,0),0)</f>
        <v>0</v>
      </c>
      <c r="T849" s="9">
        <f>IFERROR(IF(AND($B849&gt;=INDEX($EH$5:$EH$44,$A849),$B849&lt;=INDEX($EJ$5:$EJ$44,$A849),T$30&gt;=INDEX($EG$5:$EG$44,$A849),T$30&lt;=INDEX($EI$5:$EI$44,$A849)),$A849,0),0)</f>
        <v>0</v>
      </c>
      <c r="U849" s="9">
        <f>IFERROR(IF(AND($B849&gt;=INDEX($EH$5:$EH$44,$A849),$B849&lt;=INDEX($EJ$5:$EJ$44,$A849),U$30&gt;=INDEX($EG$5:$EG$44,$A849),U$30&lt;=INDEX($EI$5:$EI$44,$A849)),$A849,0),0)</f>
        <v>0</v>
      </c>
      <c r="V849" s="9">
        <f>IFERROR(IF(AND($B849&gt;=INDEX($EH$5:$EH$44,$A849),$B849&lt;=INDEX($EJ$5:$EJ$44,$A849),V$30&gt;=INDEX($EG$5:$EG$44,$A849),V$30&lt;=INDEX($EI$5:$EI$44,$A849)),$A849,0),0)</f>
        <v>0</v>
      </c>
      <c r="W849" s="9">
        <f>IFERROR(IF(AND($B849&gt;=INDEX($EH$5:$EH$44,$A849),$B849&lt;=INDEX($EJ$5:$EJ$44,$A849),W$30&gt;=INDEX($EG$5:$EG$44,$A849),W$30&lt;=INDEX($EI$5:$EI$44,$A849)),$A849,0),0)</f>
        <v>0</v>
      </c>
      <c r="X849" s="9">
        <f>IFERROR(IF(AND($B849&gt;=INDEX($EH$5:$EH$44,$A849),$B849&lt;=INDEX($EJ$5:$EJ$44,$A849),X$30&gt;=INDEX($EG$5:$EG$44,$A849),X$30&lt;=INDEX($EI$5:$EI$44,$A849)),$A849,0),0)</f>
        <v>0</v>
      </c>
      <c r="Y849" s="9">
        <f>IFERROR(IF(AND($B849&gt;=INDEX($EH$5:$EH$44,$A849),$B849&lt;=INDEX($EJ$5:$EJ$44,$A849),Y$30&gt;=INDEX($EG$5:$EG$44,$A849),Y$30&lt;=INDEX($EI$5:$EI$44,$A849)),$A849,0),0)</f>
        <v>0</v>
      </c>
      <c r="Z849" s="9">
        <f>IFERROR(IF(AND($B849&gt;=INDEX($EH$5:$EH$44,$A849),$B849&lt;=INDEX($EJ$5:$EJ$44,$A849),Z$30&gt;=INDEX($EG$5:$EG$44,$A849),Z$30&lt;=INDEX($EI$5:$EI$44,$A849)),$A849,0),0)</f>
        <v>0</v>
      </c>
      <c r="AA849" s="9">
        <f>IFERROR(IF(AND($B849&gt;=INDEX($EH$5:$EH$44,$A849),$B849&lt;=INDEX($EJ$5:$EJ$44,$A849),AA$30&gt;=INDEX($EG$5:$EG$44,$A849),AA$30&lt;=INDEX($EI$5:$EI$44,$A849)),$A849,0),0)</f>
        <v>0</v>
      </c>
      <c r="AB849" s="9">
        <f>IFERROR(IF(AND($B849&gt;=INDEX($EH$5:$EH$44,$A849),$B849&lt;=INDEX($EJ$5:$EJ$44,$A849),AB$30&gt;=INDEX($EG$5:$EG$44,$A849),AB$30&lt;=INDEX($EI$5:$EI$44,$A849)),$A849,0),0)</f>
        <v>0</v>
      </c>
      <c r="AC849" s="9">
        <f>IFERROR(IF(AND($B849&gt;=INDEX($EH$5:$EH$44,$A849),$B849&lt;=INDEX($EJ$5:$EJ$44,$A849),AC$30&gt;=INDEX($EG$5:$EG$44,$A849),AC$30&lt;=INDEX($EI$5:$EI$44,$A849)),$A849,0),0)</f>
        <v>0</v>
      </c>
      <c r="AD849" s="9">
        <f>IFERROR(IF(AND($B849&gt;=INDEX($EH$5:$EH$44,$A849),$B849&lt;=INDEX($EJ$5:$EJ$44,$A849),AD$30&gt;=INDEX($EG$5:$EG$44,$A849),AD$30&lt;=INDEX($EI$5:$EI$44,$A849)),$A849,0),0)</f>
        <v>0</v>
      </c>
      <c r="AE849" s="9">
        <f>IFERROR(IF(AND($B849&gt;=INDEX($EH$5:$EH$44,$A849),$B849&lt;=INDEX($EJ$5:$EJ$44,$A849),AE$30&gt;=INDEX($EG$5:$EG$44,$A849),AE$30&lt;=INDEX($EI$5:$EI$44,$A849)),$A849,0),0)</f>
        <v>0</v>
      </c>
      <c r="AF849" s="9">
        <f>IFERROR(IF(AND($B849&gt;=INDEX($EH$5:$EH$44,$A849),$B849&lt;=INDEX($EJ$5:$EJ$44,$A849),AF$30&gt;=INDEX($EG$5:$EG$44,$A849),AF$30&lt;=INDEX($EI$5:$EI$44,$A849)),$A849,0),0)</f>
        <v>0</v>
      </c>
      <c r="AG849" s="9">
        <f>IFERROR(IF(AND($B849&gt;=INDEX($EH$5:$EH$44,$A849),$B849&lt;=INDEX($EJ$5:$EJ$44,$A849),AG$30&gt;=INDEX($EG$5:$EG$44,$A849),AG$30&lt;=INDEX($EI$5:$EI$44,$A849)),$A849,0),0)</f>
        <v>0</v>
      </c>
      <c r="AH849" s="9"/>
    </row>
    <row r="850" spans="1:34">
      <c r="A850" s="5">
        <f t="shared" si="104"/>
        <v>33</v>
      </c>
      <c r="B850" s="5">
        <f t="shared" si="103"/>
        <v>19</v>
      </c>
      <c r="C850" s="9">
        <f>IFERROR(IF(AND($B850&gt;=INDEX($EH$5:$EH$44,$A850),$B850&lt;=INDEX($EJ$5:$EJ$44,$A850),C$30&gt;=INDEX($EG$5:$EG$44,$A850),C$30&lt;=INDEX($EI$5:$EI$44,$A850)),$A850,0),0)</f>
        <v>0</v>
      </c>
      <c r="D850" s="9">
        <f>IFERROR(IF(AND($B850&gt;=INDEX($EH$5:$EH$44,$A850),$B850&lt;=INDEX($EJ$5:$EJ$44,$A850),D$30&gt;=INDEX($EG$5:$EG$44,$A850),D$30&lt;=INDEX($EI$5:$EI$44,$A850)),$A850,0),0)</f>
        <v>0</v>
      </c>
      <c r="E850" s="9">
        <f>IFERROR(IF(AND($B850&gt;=INDEX($EH$5:$EH$44,$A850),$B850&lt;=INDEX($EJ$5:$EJ$44,$A850),E$30&gt;=INDEX($EG$5:$EG$44,$A850),E$30&lt;=INDEX($EI$5:$EI$44,$A850)),$A850,0),0)</f>
        <v>0</v>
      </c>
      <c r="F850" s="9">
        <f>IFERROR(IF(AND($B850&gt;=INDEX($EH$5:$EH$44,$A850),$B850&lt;=INDEX($EJ$5:$EJ$44,$A850),F$30&gt;=INDEX($EG$5:$EG$44,$A850),F$30&lt;=INDEX($EI$5:$EI$44,$A850)),$A850,0),0)</f>
        <v>0</v>
      </c>
      <c r="G850" s="9">
        <f>IFERROR(IF(AND($B850&gt;=INDEX($EH$5:$EH$44,$A850),$B850&lt;=INDEX($EJ$5:$EJ$44,$A850),G$30&gt;=INDEX($EG$5:$EG$44,$A850),G$30&lt;=INDEX($EI$5:$EI$44,$A850)),$A850,0),0)</f>
        <v>0</v>
      </c>
      <c r="H850" s="9">
        <f>IFERROR(IF(AND($B850&gt;=INDEX($EH$5:$EH$44,$A850),$B850&lt;=INDEX($EJ$5:$EJ$44,$A850),H$30&gt;=INDEX($EG$5:$EG$44,$A850),H$30&lt;=INDEX($EI$5:$EI$44,$A850)),$A850,0),0)</f>
        <v>0</v>
      </c>
      <c r="I850" s="9">
        <f>IFERROR(IF(AND($B850&gt;=INDEX($EH$5:$EH$44,$A850),$B850&lt;=INDEX($EJ$5:$EJ$44,$A850),I$30&gt;=INDEX($EG$5:$EG$44,$A850),I$30&lt;=INDEX($EI$5:$EI$44,$A850)),$A850,0),0)</f>
        <v>0</v>
      </c>
      <c r="J850" s="9">
        <f>IFERROR(IF(AND($B850&gt;=INDEX($EH$5:$EH$44,$A850),$B850&lt;=INDEX($EJ$5:$EJ$44,$A850),J$30&gt;=INDEX($EG$5:$EG$44,$A850),J$30&lt;=INDEX($EI$5:$EI$44,$A850)),$A850,0),0)</f>
        <v>0</v>
      </c>
      <c r="K850" s="9">
        <f>IFERROR(IF(AND($B850&gt;=INDEX($EH$5:$EH$44,$A850),$B850&lt;=INDEX($EJ$5:$EJ$44,$A850),K$30&gt;=INDEX($EG$5:$EG$44,$A850),K$30&lt;=INDEX($EI$5:$EI$44,$A850)),$A850,0),0)</f>
        <v>0</v>
      </c>
      <c r="L850" s="9">
        <f>IFERROR(IF(AND($B850&gt;=INDEX($EH$5:$EH$44,$A850),$B850&lt;=INDEX($EJ$5:$EJ$44,$A850),L$30&gt;=INDEX($EG$5:$EG$44,$A850),L$30&lt;=INDEX($EI$5:$EI$44,$A850)),$A850,0),0)</f>
        <v>0</v>
      </c>
      <c r="M850" s="9">
        <f>IFERROR(IF(AND($B850&gt;=INDEX($EH$5:$EH$44,$A850),$B850&lt;=INDEX($EJ$5:$EJ$44,$A850),M$30&gt;=INDEX($EG$5:$EG$44,$A850),M$30&lt;=INDEX($EI$5:$EI$44,$A850)),$A850,0),0)</f>
        <v>0</v>
      </c>
      <c r="N850" s="9">
        <f>IFERROR(IF(AND($B850&gt;=INDEX($EH$5:$EH$44,$A850),$B850&lt;=INDEX($EJ$5:$EJ$44,$A850),N$30&gt;=INDEX($EG$5:$EG$44,$A850),N$30&lt;=INDEX($EI$5:$EI$44,$A850)),$A850,0),0)</f>
        <v>0</v>
      </c>
      <c r="O850" s="9">
        <f>IFERROR(IF(AND($B850&gt;=INDEX($EH$5:$EH$44,$A850),$B850&lt;=INDEX($EJ$5:$EJ$44,$A850),O$30&gt;=INDEX($EG$5:$EG$44,$A850),O$30&lt;=INDEX($EI$5:$EI$44,$A850)),$A850,0),0)</f>
        <v>0</v>
      </c>
      <c r="P850" s="9">
        <f>IFERROR(IF(AND($B850&gt;=INDEX($EH$5:$EH$44,$A850),$B850&lt;=INDEX($EJ$5:$EJ$44,$A850),P$30&gt;=INDEX($EG$5:$EG$44,$A850),P$30&lt;=INDEX($EI$5:$EI$44,$A850)),$A850,0),0)</f>
        <v>0</v>
      </c>
      <c r="Q850" s="9">
        <f>IFERROR(IF(AND($B850&gt;=INDEX($EH$5:$EH$44,$A850),$B850&lt;=INDEX($EJ$5:$EJ$44,$A850),Q$30&gt;=INDEX($EG$5:$EG$44,$A850),Q$30&lt;=INDEX($EI$5:$EI$44,$A850)),$A850,0),0)</f>
        <v>0</v>
      </c>
      <c r="R850" s="9">
        <f>IFERROR(IF(AND($B850&gt;=INDEX($EH$5:$EH$44,$A850),$B850&lt;=INDEX($EJ$5:$EJ$44,$A850),R$30&gt;=INDEX($EG$5:$EG$44,$A850),R$30&lt;=INDEX($EI$5:$EI$44,$A850)),$A850,0),0)</f>
        <v>0</v>
      </c>
      <c r="S850" s="9">
        <f>IFERROR(IF(AND($B850&gt;=INDEX($EH$5:$EH$44,$A850),$B850&lt;=INDEX($EJ$5:$EJ$44,$A850),S$30&gt;=INDEX($EG$5:$EG$44,$A850),S$30&lt;=INDEX($EI$5:$EI$44,$A850)),$A850,0),0)</f>
        <v>0</v>
      </c>
      <c r="T850" s="9">
        <f>IFERROR(IF(AND($B850&gt;=INDEX($EH$5:$EH$44,$A850),$B850&lt;=INDEX($EJ$5:$EJ$44,$A850),T$30&gt;=INDEX($EG$5:$EG$44,$A850),T$30&lt;=INDEX($EI$5:$EI$44,$A850)),$A850,0),0)</f>
        <v>0</v>
      </c>
      <c r="U850" s="9">
        <f>IFERROR(IF(AND($B850&gt;=INDEX($EH$5:$EH$44,$A850),$B850&lt;=INDEX($EJ$5:$EJ$44,$A850),U$30&gt;=INDEX($EG$5:$EG$44,$A850),U$30&lt;=INDEX($EI$5:$EI$44,$A850)),$A850,0),0)</f>
        <v>0</v>
      </c>
      <c r="V850" s="9">
        <f>IFERROR(IF(AND($B850&gt;=INDEX($EH$5:$EH$44,$A850),$B850&lt;=INDEX($EJ$5:$EJ$44,$A850),V$30&gt;=INDEX($EG$5:$EG$44,$A850),V$30&lt;=INDEX($EI$5:$EI$44,$A850)),$A850,0),0)</f>
        <v>0</v>
      </c>
      <c r="W850" s="9">
        <f>IFERROR(IF(AND($B850&gt;=INDEX($EH$5:$EH$44,$A850),$B850&lt;=INDEX($EJ$5:$EJ$44,$A850),W$30&gt;=INDEX($EG$5:$EG$44,$A850),W$30&lt;=INDEX($EI$5:$EI$44,$A850)),$A850,0),0)</f>
        <v>0</v>
      </c>
      <c r="X850" s="9">
        <f>IFERROR(IF(AND($B850&gt;=INDEX($EH$5:$EH$44,$A850),$B850&lt;=INDEX($EJ$5:$EJ$44,$A850),X$30&gt;=INDEX($EG$5:$EG$44,$A850),X$30&lt;=INDEX($EI$5:$EI$44,$A850)),$A850,0),0)</f>
        <v>0</v>
      </c>
      <c r="Y850" s="9">
        <f>IFERROR(IF(AND($B850&gt;=INDEX($EH$5:$EH$44,$A850),$B850&lt;=INDEX($EJ$5:$EJ$44,$A850),Y$30&gt;=INDEX($EG$5:$EG$44,$A850),Y$30&lt;=INDEX($EI$5:$EI$44,$A850)),$A850,0),0)</f>
        <v>0</v>
      </c>
      <c r="Z850" s="9">
        <f>IFERROR(IF(AND($B850&gt;=INDEX($EH$5:$EH$44,$A850),$B850&lt;=INDEX($EJ$5:$EJ$44,$A850),Z$30&gt;=INDEX($EG$5:$EG$44,$A850),Z$30&lt;=INDEX($EI$5:$EI$44,$A850)),$A850,0),0)</f>
        <v>0</v>
      </c>
      <c r="AA850" s="9">
        <f>IFERROR(IF(AND($B850&gt;=INDEX($EH$5:$EH$44,$A850),$B850&lt;=INDEX($EJ$5:$EJ$44,$A850),AA$30&gt;=INDEX($EG$5:$EG$44,$A850),AA$30&lt;=INDEX($EI$5:$EI$44,$A850)),$A850,0),0)</f>
        <v>0</v>
      </c>
      <c r="AB850" s="9">
        <f>IFERROR(IF(AND($B850&gt;=INDEX($EH$5:$EH$44,$A850),$B850&lt;=INDEX($EJ$5:$EJ$44,$A850),AB$30&gt;=INDEX($EG$5:$EG$44,$A850),AB$30&lt;=INDEX($EI$5:$EI$44,$A850)),$A850,0),0)</f>
        <v>0</v>
      </c>
      <c r="AC850" s="9">
        <f>IFERROR(IF(AND($B850&gt;=INDEX($EH$5:$EH$44,$A850),$B850&lt;=INDEX($EJ$5:$EJ$44,$A850),AC$30&gt;=INDEX($EG$5:$EG$44,$A850),AC$30&lt;=INDEX($EI$5:$EI$44,$A850)),$A850,0),0)</f>
        <v>0</v>
      </c>
      <c r="AD850" s="9">
        <f>IFERROR(IF(AND($B850&gt;=INDEX($EH$5:$EH$44,$A850),$B850&lt;=INDEX($EJ$5:$EJ$44,$A850),AD$30&gt;=INDEX($EG$5:$EG$44,$A850),AD$30&lt;=INDEX($EI$5:$EI$44,$A850)),$A850,0),0)</f>
        <v>0</v>
      </c>
      <c r="AE850" s="9">
        <f>IFERROR(IF(AND($B850&gt;=INDEX($EH$5:$EH$44,$A850),$B850&lt;=INDEX($EJ$5:$EJ$44,$A850),AE$30&gt;=INDEX($EG$5:$EG$44,$A850),AE$30&lt;=INDEX($EI$5:$EI$44,$A850)),$A850,0),0)</f>
        <v>0</v>
      </c>
      <c r="AF850" s="9">
        <f>IFERROR(IF(AND($B850&gt;=INDEX($EH$5:$EH$44,$A850),$B850&lt;=INDEX($EJ$5:$EJ$44,$A850),AF$30&gt;=INDEX($EG$5:$EG$44,$A850),AF$30&lt;=INDEX($EI$5:$EI$44,$A850)),$A850,0),0)</f>
        <v>0</v>
      </c>
      <c r="AG850" s="9">
        <f>IFERROR(IF(AND($B850&gt;=INDEX($EH$5:$EH$44,$A850),$B850&lt;=INDEX($EJ$5:$EJ$44,$A850),AG$30&gt;=INDEX($EG$5:$EG$44,$A850),AG$30&lt;=INDEX($EI$5:$EI$44,$A850)),$A850,0),0)</f>
        <v>0</v>
      </c>
      <c r="AH850" s="9"/>
    </row>
    <row r="851" spans="1:34">
      <c r="A851" s="5">
        <f t="shared" si="104"/>
        <v>33</v>
      </c>
      <c r="B851" s="5">
        <f t="shared" si="103"/>
        <v>20</v>
      </c>
      <c r="C851" s="9">
        <f>IFERROR(IF(AND($B851&gt;=INDEX($EH$5:$EH$44,$A851),$B851&lt;=INDEX($EJ$5:$EJ$44,$A851),C$30&gt;=INDEX($EG$5:$EG$44,$A851),C$30&lt;=INDEX($EI$5:$EI$44,$A851)),$A851,0),0)</f>
        <v>33</v>
      </c>
      <c r="D851" s="9">
        <f>IFERROR(IF(AND($B851&gt;=INDEX($EH$5:$EH$44,$A851),$B851&lt;=INDEX($EJ$5:$EJ$44,$A851),D$30&gt;=INDEX($EG$5:$EG$44,$A851),D$30&lt;=INDEX($EI$5:$EI$44,$A851)),$A851,0),0)</f>
        <v>33</v>
      </c>
      <c r="E851" s="9">
        <f>IFERROR(IF(AND($B851&gt;=INDEX($EH$5:$EH$44,$A851),$B851&lt;=INDEX($EJ$5:$EJ$44,$A851),E$30&gt;=INDEX($EG$5:$EG$44,$A851),E$30&lt;=INDEX($EI$5:$EI$44,$A851)),$A851,0),0)</f>
        <v>33</v>
      </c>
      <c r="F851" s="9">
        <f>IFERROR(IF(AND($B851&gt;=INDEX($EH$5:$EH$44,$A851),$B851&lt;=INDEX($EJ$5:$EJ$44,$A851),F$30&gt;=INDEX($EG$5:$EG$44,$A851),F$30&lt;=INDEX($EI$5:$EI$44,$A851)),$A851,0),0)</f>
        <v>33</v>
      </c>
      <c r="G851" s="9">
        <f>IFERROR(IF(AND($B851&gt;=INDEX($EH$5:$EH$44,$A851),$B851&lt;=INDEX($EJ$5:$EJ$44,$A851),G$30&gt;=INDEX($EG$5:$EG$44,$A851),G$30&lt;=INDEX($EI$5:$EI$44,$A851)),$A851,0),0)</f>
        <v>0</v>
      </c>
      <c r="H851" s="9">
        <f>IFERROR(IF(AND($B851&gt;=INDEX($EH$5:$EH$44,$A851),$B851&lt;=INDEX($EJ$5:$EJ$44,$A851),H$30&gt;=INDEX($EG$5:$EG$44,$A851),H$30&lt;=INDEX($EI$5:$EI$44,$A851)),$A851,0),0)</f>
        <v>0</v>
      </c>
      <c r="I851" s="9">
        <f>IFERROR(IF(AND($B851&gt;=INDEX($EH$5:$EH$44,$A851),$B851&lt;=INDEX($EJ$5:$EJ$44,$A851),I$30&gt;=INDEX($EG$5:$EG$44,$A851),I$30&lt;=INDEX($EI$5:$EI$44,$A851)),$A851,0),0)</f>
        <v>0</v>
      </c>
      <c r="J851" s="9">
        <f>IFERROR(IF(AND($B851&gt;=INDEX($EH$5:$EH$44,$A851),$B851&lt;=INDEX($EJ$5:$EJ$44,$A851),J$30&gt;=INDEX($EG$5:$EG$44,$A851),J$30&lt;=INDEX($EI$5:$EI$44,$A851)),$A851,0),0)</f>
        <v>0</v>
      </c>
      <c r="K851" s="9">
        <f>IFERROR(IF(AND($B851&gt;=INDEX($EH$5:$EH$44,$A851),$B851&lt;=INDEX($EJ$5:$EJ$44,$A851),K$30&gt;=INDEX($EG$5:$EG$44,$A851),K$30&lt;=INDEX($EI$5:$EI$44,$A851)),$A851,0),0)</f>
        <v>0</v>
      </c>
      <c r="L851" s="9">
        <f>IFERROR(IF(AND($B851&gt;=INDEX($EH$5:$EH$44,$A851),$B851&lt;=INDEX($EJ$5:$EJ$44,$A851),L$30&gt;=INDEX($EG$5:$EG$44,$A851),L$30&lt;=INDEX($EI$5:$EI$44,$A851)),$A851,0),0)</f>
        <v>0</v>
      </c>
      <c r="M851" s="9">
        <f>IFERROR(IF(AND($B851&gt;=INDEX($EH$5:$EH$44,$A851),$B851&lt;=INDEX($EJ$5:$EJ$44,$A851),M$30&gt;=INDEX($EG$5:$EG$44,$A851),M$30&lt;=INDEX($EI$5:$EI$44,$A851)),$A851,0),0)</f>
        <v>0</v>
      </c>
      <c r="N851" s="9">
        <f>IFERROR(IF(AND($B851&gt;=INDEX($EH$5:$EH$44,$A851),$B851&lt;=INDEX($EJ$5:$EJ$44,$A851),N$30&gt;=INDEX($EG$5:$EG$44,$A851),N$30&lt;=INDEX($EI$5:$EI$44,$A851)),$A851,0),0)</f>
        <v>0</v>
      </c>
      <c r="O851" s="9">
        <f>IFERROR(IF(AND($B851&gt;=INDEX($EH$5:$EH$44,$A851),$B851&lt;=INDEX($EJ$5:$EJ$44,$A851),O$30&gt;=INDEX($EG$5:$EG$44,$A851),O$30&lt;=INDEX($EI$5:$EI$44,$A851)),$A851,0),0)</f>
        <v>0</v>
      </c>
      <c r="P851" s="9">
        <f>IFERROR(IF(AND($B851&gt;=INDEX($EH$5:$EH$44,$A851),$B851&lt;=INDEX($EJ$5:$EJ$44,$A851),P$30&gt;=INDEX($EG$5:$EG$44,$A851),P$30&lt;=INDEX($EI$5:$EI$44,$A851)),$A851,0),0)</f>
        <v>0</v>
      </c>
      <c r="Q851" s="9">
        <f>IFERROR(IF(AND($B851&gt;=INDEX($EH$5:$EH$44,$A851),$B851&lt;=INDEX($EJ$5:$EJ$44,$A851),Q$30&gt;=INDEX($EG$5:$EG$44,$A851),Q$30&lt;=INDEX($EI$5:$EI$44,$A851)),$A851,0),0)</f>
        <v>0</v>
      </c>
      <c r="R851" s="9">
        <f>IFERROR(IF(AND($B851&gt;=INDEX($EH$5:$EH$44,$A851),$B851&lt;=INDEX($EJ$5:$EJ$44,$A851),R$30&gt;=INDEX($EG$5:$EG$44,$A851),R$30&lt;=INDEX($EI$5:$EI$44,$A851)),$A851,0),0)</f>
        <v>0</v>
      </c>
      <c r="S851" s="9">
        <f>IFERROR(IF(AND($B851&gt;=INDEX($EH$5:$EH$44,$A851),$B851&lt;=INDEX($EJ$5:$EJ$44,$A851),S$30&gt;=INDEX($EG$5:$EG$44,$A851),S$30&lt;=INDEX($EI$5:$EI$44,$A851)),$A851,0),0)</f>
        <v>0</v>
      </c>
      <c r="T851" s="9">
        <f>IFERROR(IF(AND($B851&gt;=INDEX($EH$5:$EH$44,$A851),$B851&lt;=INDEX($EJ$5:$EJ$44,$A851),T$30&gt;=INDEX($EG$5:$EG$44,$A851),T$30&lt;=INDEX($EI$5:$EI$44,$A851)),$A851,0),0)</f>
        <v>0</v>
      </c>
      <c r="U851" s="9">
        <f>IFERROR(IF(AND($B851&gt;=INDEX($EH$5:$EH$44,$A851),$B851&lt;=INDEX($EJ$5:$EJ$44,$A851),U$30&gt;=INDEX($EG$5:$EG$44,$A851),U$30&lt;=INDEX($EI$5:$EI$44,$A851)),$A851,0),0)</f>
        <v>0</v>
      </c>
      <c r="V851" s="9">
        <f>IFERROR(IF(AND($B851&gt;=INDEX($EH$5:$EH$44,$A851),$B851&lt;=INDEX($EJ$5:$EJ$44,$A851),V$30&gt;=INDEX($EG$5:$EG$44,$A851),V$30&lt;=INDEX($EI$5:$EI$44,$A851)),$A851,0),0)</f>
        <v>0</v>
      </c>
      <c r="W851" s="9">
        <f>IFERROR(IF(AND($B851&gt;=INDEX($EH$5:$EH$44,$A851),$B851&lt;=INDEX($EJ$5:$EJ$44,$A851),W$30&gt;=INDEX($EG$5:$EG$44,$A851),W$30&lt;=INDEX($EI$5:$EI$44,$A851)),$A851,0),0)</f>
        <v>0</v>
      </c>
      <c r="X851" s="9">
        <f>IFERROR(IF(AND($B851&gt;=INDEX($EH$5:$EH$44,$A851),$B851&lt;=INDEX($EJ$5:$EJ$44,$A851),X$30&gt;=INDEX($EG$5:$EG$44,$A851),X$30&lt;=INDEX($EI$5:$EI$44,$A851)),$A851,0),0)</f>
        <v>0</v>
      </c>
      <c r="Y851" s="9">
        <f>IFERROR(IF(AND($B851&gt;=INDEX($EH$5:$EH$44,$A851),$B851&lt;=INDEX($EJ$5:$EJ$44,$A851),Y$30&gt;=INDEX($EG$5:$EG$44,$A851),Y$30&lt;=INDEX($EI$5:$EI$44,$A851)),$A851,0),0)</f>
        <v>0</v>
      </c>
      <c r="Z851" s="9">
        <f>IFERROR(IF(AND($B851&gt;=INDEX($EH$5:$EH$44,$A851),$B851&lt;=INDEX($EJ$5:$EJ$44,$A851),Z$30&gt;=INDEX($EG$5:$EG$44,$A851),Z$30&lt;=INDEX($EI$5:$EI$44,$A851)),$A851,0),0)</f>
        <v>0</v>
      </c>
      <c r="AA851" s="9">
        <f>IFERROR(IF(AND($B851&gt;=INDEX($EH$5:$EH$44,$A851),$B851&lt;=INDEX($EJ$5:$EJ$44,$A851),AA$30&gt;=INDEX($EG$5:$EG$44,$A851),AA$30&lt;=INDEX($EI$5:$EI$44,$A851)),$A851,0),0)</f>
        <v>0</v>
      </c>
      <c r="AB851" s="9">
        <f>IFERROR(IF(AND($B851&gt;=INDEX($EH$5:$EH$44,$A851),$B851&lt;=INDEX($EJ$5:$EJ$44,$A851),AB$30&gt;=INDEX($EG$5:$EG$44,$A851),AB$30&lt;=INDEX($EI$5:$EI$44,$A851)),$A851,0),0)</f>
        <v>0</v>
      </c>
      <c r="AC851" s="9">
        <f>IFERROR(IF(AND($B851&gt;=INDEX($EH$5:$EH$44,$A851),$B851&lt;=INDEX($EJ$5:$EJ$44,$A851),AC$30&gt;=INDEX($EG$5:$EG$44,$A851),AC$30&lt;=INDEX($EI$5:$EI$44,$A851)),$A851,0),0)</f>
        <v>0</v>
      </c>
      <c r="AD851" s="9">
        <f>IFERROR(IF(AND($B851&gt;=INDEX($EH$5:$EH$44,$A851),$B851&lt;=INDEX($EJ$5:$EJ$44,$A851),AD$30&gt;=INDEX($EG$5:$EG$44,$A851),AD$30&lt;=INDEX($EI$5:$EI$44,$A851)),$A851,0),0)</f>
        <v>0</v>
      </c>
      <c r="AE851" s="9">
        <f>IFERROR(IF(AND($B851&gt;=INDEX($EH$5:$EH$44,$A851),$B851&lt;=INDEX($EJ$5:$EJ$44,$A851),AE$30&gt;=INDEX($EG$5:$EG$44,$A851),AE$30&lt;=INDEX($EI$5:$EI$44,$A851)),$A851,0),0)</f>
        <v>0</v>
      </c>
      <c r="AF851" s="9">
        <f>IFERROR(IF(AND($B851&gt;=INDEX($EH$5:$EH$44,$A851),$B851&lt;=INDEX($EJ$5:$EJ$44,$A851),AF$30&gt;=INDEX($EG$5:$EG$44,$A851),AF$30&lt;=INDEX($EI$5:$EI$44,$A851)),$A851,0),0)</f>
        <v>0</v>
      </c>
      <c r="AG851" s="9">
        <f>IFERROR(IF(AND($B851&gt;=INDEX($EH$5:$EH$44,$A851),$B851&lt;=INDEX($EJ$5:$EJ$44,$A851),AG$30&gt;=INDEX($EG$5:$EG$44,$A851),AG$30&lt;=INDEX($EI$5:$EI$44,$A851)),$A851,0),0)</f>
        <v>0</v>
      </c>
      <c r="AH851" s="9"/>
    </row>
    <row r="852" spans="1:34">
      <c r="A852" s="5">
        <f t="shared" si="104"/>
        <v>33</v>
      </c>
      <c r="B852" s="5">
        <f t="shared" si="103"/>
        <v>21</v>
      </c>
      <c r="C852" s="9">
        <f>IFERROR(IF(AND($B852&gt;=INDEX($EH$5:$EH$44,$A852),$B852&lt;=INDEX($EJ$5:$EJ$44,$A852),C$30&gt;=INDEX($EG$5:$EG$44,$A852),C$30&lt;=INDEX($EI$5:$EI$44,$A852)),$A852,0),0)</f>
        <v>33</v>
      </c>
      <c r="D852" s="9">
        <f>IFERROR(IF(AND($B852&gt;=INDEX($EH$5:$EH$44,$A852),$B852&lt;=INDEX($EJ$5:$EJ$44,$A852),D$30&gt;=INDEX($EG$5:$EG$44,$A852),D$30&lt;=INDEX($EI$5:$EI$44,$A852)),$A852,0),0)</f>
        <v>33</v>
      </c>
      <c r="E852" s="9">
        <f>IFERROR(IF(AND($B852&gt;=INDEX($EH$5:$EH$44,$A852),$B852&lt;=INDEX($EJ$5:$EJ$44,$A852),E$30&gt;=INDEX($EG$5:$EG$44,$A852),E$30&lt;=INDEX($EI$5:$EI$44,$A852)),$A852,0),0)</f>
        <v>33</v>
      </c>
      <c r="F852" s="9">
        <f>IFERROR(IF(AND($B852&gt;=INDEX($EH$5:$EH$44,$A852),$B852&lt;=INDEX($EJ$5:$EJ$44,$A852),F$30&gt;=INDEX($EG$5:$EG$44,$A852),F$30&lt;=INDEX($EI$5:$EI$44,$A852)),$A852,0),0)</f>
        <v>33</v>
      </c>
      <c r="G852" s="9">
        <f>IFERROR(IF(AND($B852&gt;=INDEX($EH$5:$EH$44,$A852),$B852&lt;=INDEX($EJ$5:$EJ$44,$A852),G$30&gt;=INDEX($EG$5:$EG$44,$A852),G$30&lt;=INDEX($EI$5:$EI$44,$A852)),$A852,0),0)</f>
        <v>0</v>
      </c>
      <c r="H852" s="9">
        <f>IFERROR(IF(AND($B852&gt;=INDEX($EH$5:$EH$44,$A852),$B852&lt;=INDEX($EJ$5:$EJ$44,$A852),H$30&gt;=INDEX($EG$5:$EG$44,$A852),H$30&lt;=INDEX($EI$5:$EI$44,$A852)),$A852,0),0)</f>
        <v>0</v>
      </c>
      <c r="I852" s="9">
        <f>IFERROR(IF(AND($B852&gt;=INDEX($EH$5:$EH$44,$A852),$B852&lt;=INDEX($EJ$5:$EJ$44,$A852),I$30&gt;=INDEX($EG$5:$EG$44,$A852),I$30&lt;=INDEX($EI$5:$EI$44,$A852)),$A852,0),0)</f>
        <v>0</v>
      </c>
      <c r="J852" s="9">
        <f>IFERROR(IF(AND($B852&gt;=INDEX($EH$5:$EH$44,$A852),$B852&lt;=INDEX($EJ$5:$EJ$44,$A852),J$30&gt;=INDEX($EG$5:$EG$44,$A852),J$30&lt;=INDEX($EI$5:$EI$44,$A852)),$A852,0),0)</f>
        <v>0</v>
      </c>
      <c r="K852" s="9">
        <f>IFERROR(IF(AND($B852&gt;=INDEX($EH$5:$EH$44,$A852),$B852&lt;=INDEX($EJ$5:$EJ$44,$A852),K$30&gt;=INDEX($EG$5:$EG$44,$A852),K$30&lt;=INDEX($EI$5:$EI$44,$A852)),$A852,0),0)</f>
        <v>0</v>
      </c>
      <c r="L852" s="9">
        <f>IFERROR(IF(AND($B852&gt;=INDEX($EH$5:$EH$44,$A852),$B852&lt;=INDEX($EJ$5:$EJ$44,$A852),L$30&gt;=INDEX($EG$5:$EG$44,$A852),L$30&lt;=INDEX($EI$5:$EI$44,$A852)),$A852,0),0)</f>
        <v>0</v>
      </c>
      <c r="M852" s="9">
        <f>IFERROR(IF(AND($B852&gt;=INDEX($EH$5:$EH$44,$A852),$B852&lt;=INDEX($EJ$5:$EJ$44,$A852),M$30&gt;=INDEX($EG$5:$EG$44,$A852),M$30&lt;=INDEX($EI$5:$EI$44,$A852)),$A852,0),0)</f>
        <v>0</v>
      </c>
      <c r="N852" s="9">
        <f>IFERROR(IF(AND($B852&gt;=INDEX($EH$5:$EH$44,$A852),$B852&lt;=INDEX($EJ$5:$EJ$44,$A852),N$30&gt;=INDEX($EG$5:$EG$44,$A852),N$30&lt;=INDEX($EI$5:$EI$44,$A852)),$A852,0),0)</f>
        <v>0</v>
      </c>
      <c r="O852" s="9">
        <f>IFERROR(IF(AND($B852&gt;=INDEX($EH$5:$EH$44,$A852),$B852&lt;=INDEX($EJ$5:$EJ$44,$A852),O$30&gt;=INDEX($EG$5:$EG$44,$A852),O$30&lt;=INDEX($EI$5:$EI$44,$A852)),$A852,0),0)</f>
        <v>0</v>
      </c>
      <c r="P852" s="9">
        <f>IFERROR(IF(AND($B852&gt;=INDEX($EH$5:$EH$44,$A852),$B852&lt;=INDEX($EJ$5:$EJ$44,$A852),P$30&gt;=INDEX($EG$5:$EG$44,$A852),P$30&lt;=INDEX($EI$5:$EI$44,$A852)),$A852,0),0)</f>
        <v>0</v>
      </c>
      <c r="Q852" s="9">
        <f>IFERROR(IF(AND($B852&gt;=INDEX($EH$5:$EH$44,$A852),$B852&lt;=INDEX($EJ$5:$EJ$44,$A852),Q$30&gt;=INDEX($EG$5:$EG$44,$A852),Q$30&lt;=INDEX($EI$5:$EI$44,$A852)),$A852,0),0)</f>
        <v>0</v>
      </c>
      <c r="R852" s="9">
        <f>IFERROR(IF(AND($B852&gt;=INDEX($EH$5:$EH$44,$A852),$B852&lt;=INDEX($EJ$5:$EJ$44,$A852),R$30&gt;=INDEX($EG$5:$EG$44,$A852),R$30&lt;=INDEX($EI$5:$EI$44,$A852)),$A852,0),0)</f>
        <v>0</v>
      </c>
      <c r="S852" s="9">
        <f>IFERROR(IF(AND($B852&gt;=INDEX($EH$5:$EH$44,$A852),$B852&lt;=INDEX($EJ$5:$EJ$44,$A852),S$30&gt;=INDEX($EG$5:$EG$44,$A852),S$30&lt;=INDEX($EI$5:$EI$44,$A852)),$A852,0),0)</f>
        <v>0</v>
      </c>
      <c r="T852" s="9">
        <f>IFERROR(IF(AND($B852&gt;=INDEX($EH$5:$EH$44,$A852),$B852&lt;=INDEX($EJ$5:$EJ$44,$A852),T$30&gt;=INDEX($EG$5:$EG$44,$A852),T$30&lt;=INDEX($EI$5:$EI$44,$A852)),$A852,0),0)</f>
        <v>0</v>
      </c>
      <c r="U852" s="9">
        <f>IFERROR(IF(AND($B852&gt;=INDEX($EH$5:$EH$44,$A852),$B852&lt;=INDEX($EJ$5:$EJ$44,$A852),U$30&gt;=INDEX($EG$5:$EG$44,$A852),U$30&lt;=INDEX($EI$5:$EI$44,$A852)),$A852,0),0)</f>
        <v>0</v>
      </c>
      <c r="V852" s="9">
        <f>IFERROR(IF(AND($B852&gt;=INDEX($EH$5:$EH$44,$A852),$B852&lt;=INDEX($EJ$5:$EJ$44,$A852),V$30&gt;=INDEX($EG$5:$EG$44,$A852),V$30&lt;=INDEX($EI$5:$EI$44,$A852)),$A852,0),0)</f>
        <v>0</v>
      </c>
      <c r="W852" s="9">
        <f>IFERROR(IF(AND($B852&gt;=INDEX($EH$5:$EH$44,$A852),$B852&lt;=INDEX($EJ$5:$EJ$44,$A852),W$30&gt;=INDEX($EG$5:$EG$44,$A852),W$30&lt;=INDEX($EI$5:$EI$44,$A852)),$A852,0),0)</f>
        <v>0</v>
      </c>
      <c r="X852" s="9">
        <f>IFERROR(IF(AND($B852&gt;=INDEX($EH$5:$EH$44,$A852),$B852&lt;=INDEX($EJ$5:$EJ$44,$A852),X$30&gt;=INDEX($EG$5:$EG$44,$A852),X$30&lt;=INDEX($EI$5:$EI$44,$A852)),$A852,0),0)</f>
        <v>0</v>
      </c>
      <c r="Y852" s="9">
        <f>IFERROR(IF(AND($B852&gt;=INDEX($EH$5:$EH$44,$A852),$B852&lt;=INDEX($EJ$5:$EJ$44,$A852),Y$30&gt;=INDEX($EG$5:$EG$44,$A852),Y$30&lt;=INDEX($EI$5:$EI$44,$A852)),$A852,0),0)</f>
        <v>0</v>
      </c>
      <c r="Z852" s="9">
        <f>IFERROR(IF(AND($B852&gt;=INDEX($EH$5:$EH$44,$A852),$B852&lt;=INDEX($EJ$5:$EJ$44,$A852),Z$30&gt;=INDEX($EG$5:$EG$44,$A852),Z$30&lt;=INDEX($EI$5:$EI$44,$A852)),$A852,0),0)</f>
        <v>0</v>
      </c>
      <c r="AA852" s="9">
        <f>IFERROR(IF(AND($B852&gt;=INDEX($EH$5:$EH$44,$A852),$B852&lt;=INDEX($EJ$5:$EJ$44,$A852),AA$30&gt;=INDEX($EG$5:$EG$44,$A852),AA$30&lt;=INDEX($EI$5:$EI$44,$A852)),$A852,0),0)</f>
        <v>0</v>
      </c>
      <c r="AB852" s="9">
        <f>IFERROR(IF(AND($B852&gt;=INDEX($EH$5:$EH$44,$A852),$B852&lt;=INDEX($EJ$5:$EJ$44,$A852),AB$30&gt;=INDEX($EG$5:$EG$44,$A852),AB$30&lt;=INDEX($EI$5:$EI$44,$A852)),$A852,0),0)</f>
        <v>0</v>
      </c>
      <c r="AC852" s="9">
        <f>IFERROR(IF(AND($B852&gt;=INDEX($EH$5:$EH$44,$A852),$B852&lt;=INDEX($EJ$5:$EJ$44,$A852),AC$30&gt;=INDEX($EG$5:$EG$44,$A852),AC$30&lt;=INDEX($EI$5:$EI$44,$A852)),$A852,0),0)</f>
        <v>0</v>
      </c>
      <c r="AD852" s="9">
        <f>IFERROR(IF(AND($B852&gt;=INDEX($EH$5:$EH$44,$A852),$B852&lt;=INDEX($EJ$5:$EJ$44,$A852),AD$30&gt;=INDEX($EG$5:$EG$44,$A852),AD$30&lt;=INDEX($EI$5:$EI$44,$A852)),$A852,0),0)</f>
        <v>0</v>
      </c>
      <c r="AE852" s="9">
        <f>IFERROR(IF(AND($B852&gt;=INDEX($EH$5:$EH$44,$A852),$B852&lt;=INDEX($EJ$5:$EJ$44,$A852),AE$30&gt;=INDEX($EG$5:$EG$44,$A852),AE$30&lt;=INDEX($EI$5:$EI$44,$A852)),$A852,0),0)</f>
        <v>0</v>
      </c>
      <c r="AF852" s="9">
        <f>IFERROR(IF(AND($B852&gt;=INDEX($EH$5:$EH$44,$A852),$B852&lt;=INDEX($EJ$5:$EJ$44,$A852),AF$30&gt;=INDEX($EG$5:$EG$44,$A852),AF$30&lt;=INDEX($EI$5:$EI$44,$A852)),$A852,0),0)</f>
        <v>0</v>
      </c>
      <c r="AG852" s="9">
        <f>IFERROR(IF(AND($B852&gt;=INDEX($EH$5:$EH$44,$A852),$B852&lt;=INDEX($EJ$5:$EJ$44,$A852),AG$30&gt;=INDEX($EG$5:$EG$44,$A852),AG$30&lt;=INDEX($EI$5:$EI$44,$A852)),$A852,0),0)</f>
        <v>0</v>
      </c>
      <c r="AH852" s="9"/>
    </row>
    <row r="853" spans="1:34">
      <c r="A853" s="5">
        <f t="shared" si="104"/>
        <v>33</v>
      </c>
      <c r="B853" s="5">
        <f t="shared" si="103"/>
        <v>22</v>
      </c>
      <c r="C853" s="9">
        <f>IFERROR(IF(AND($B853&gt;=INDEX($EH$5:$EH$44,$A853),$B853&lt;=INDEX($EJ$5:$EJ$44,$A853),C$30&gt;=INDEX($EG$5:$EG$44,$A853),C$30&lt;=INDEX($EI$5:$EI$44,$A853)),$A853,0),0)</f>
        <v>33</v>
      </c>
      <c r="D853" s="9">
        <f>IFERROR(IF(AND($B853&gt;=INDEX($EH$5:$EH$44,$A853),$B853&lt;=INDEX($EJ$5:$EJ$44,$A853),D$30&gt;=INDEX($EG$5:$EG$44,$A853),D$30&lt;=INDEX($EI$5:$EI$44,$A853)),$A853,0),0)</f>
        <v>33</v>
      </c>
      <c r="E853" s="9">
        <f>IFERROR(IF(AND($B853&gt;=INDEX($EH$5:$EH$44,$A853),$B853&lt;=INDEX($EJ$5:$EJ$44,$A853),E$30&gt;=INDEX($EG$5:$EG$44,$A853),E$30&lt;=INDEX($EI$5:$EI$44,$A853)),$A853,0),0)</f>
        <v>33</v>
      </c>
      <c r="F853" s="9">
        <f>IFERROR(IF(AND($B853&gt;=INDEX($EH$5:$EH$44,$A853),$B853&lt;=INDEX($EJ$5:$EJ$44,$A853),F$30&gt;=INDEX($EG$5:$EG$44,$A853),F$30&lt;=INDEX($EI$5:$EI$44,$A853)),$A853,0),0)</f>
        <v>33</v>
      </c>
      <c r="G853" s="9">
        <f>IFERROR(IF(AND($B853&gt;=INDEX($EH$5:$EH$44,$A853),$B853&lt;=INDEX($EJ$5:$EJ$44,$A853),G$30&gt;=INDEX($EG$5:$EG$44,$A853),G$30&lt;=INDEX($EI$5:$EI$44,$A853)),$A853,0),0)</f>
        <v>0</v>
      </c>
      <c r="H853" s="9">
        <f>IFERROR(IF(AND($B853&gt;=INDEX($EH$5:$EH$44,$A853),$B853&lt;=INDEX($EJ$5:$EJ$44,$A853),H$30&gt;=INDEX($EG$5:$EG$44,$A853),H$30&lt;=INDEX($EI$5:$EI$44,$A853)),$A853,0),0)</f>
        <v>0</v>
      </c>
      <c r="I853" s="9">
        <f>IFERROR(IF(AND($B853&gt;=INDEX($EH$5:$EH$44,$A853),$B853&lt;=INDEX($EJ$5:$EJ$44,$A853),I$30&gt;=INDEX($EG$5:$EG$44,$A853),I$30&lt;=INDEX($EI$5:$EI$44,$A853)),$A853,0),0)</f>
        <v>0</v>
      </c>
      <c r="J853" s="9">
        <f>IFERROR(IF(AND($B853&gt;=INDEX($EH$5:$EH$44,$A853),$B853&lt;=INDEX($EJ$5:$EJ$44,$A853),J$30&gt;=INDEX($EG$5:$EG$44,$A853),J$30&lt;=INDEX($EI$5:$EI$44,$A853)),$A853,0),0)</f>
        <v>0</v>
      </c>
      <c r="K853" s="9">
        <f>IFERROR(IF(AND($B853&gt;=INDEX($EH$5:$EH$44,$A853),$B853&lt;=INDEX($EJ$5:$EJ$44,$A853),K$30&gt;=INDEX($EG$5:$EG$44,$A853),K$30&lt;=INDEX($EI$5:$EI$44,$A853)),$A853,0),0)</f>
        <v>0</v>
      </c>
      <c r="L853" s="9">
        <f>IFERROR(IF(AND($B853&gt;=INDEX($EH$5:$EH$44,$A853),$B853&lt;=INDEX($EJ$5:$EJ$44,$A853),L$30&gt;=INDEX($EG$5:$EG$44,$A853),L$30&lt;=INDEX($EI$5:$EI$44,$A853)),$A853,0),0)</f>
        <v>0</v>
      </c>
      <c r="M853" s="9">
        <f>IFERROR(IF(AND($B853&gt;=INDEX($EH$5:$EH$44,$A853),$B853&lt;=INDEX($EJ$5:$EJ$44,$A853),M$30&gt;=INDEX($EG$5:$EG$44,$A853),M$30&lt;=INDEX($EI$5:$EI$44,$A853)),$A853,0),0)</f>
        <v>0</v>
      </c>
      <c r="N853" s="9">
        <f>IFERROR(IF(AND($B853&gt;=INDEX($EH$5:$EH$44,$A853),$B853&lt;=INDEX($EJ$5:$EJ$44,$A853),N$30&gt;=INDEX($EG$5:$EG$44,$A853),N$30&lt;=INDEX($EI$5:$EI$44,$A853)),$A853,0),0)</f>
        <v>0</v>
      </c>
      <c r="O853" s="9">
        <f>IFERROR(IF(AND($B853&gt;=INDEX($EH$5:$EH$44,$A853),$B853&lt;=INDEX($EJ$5:$EJ$44,$A853),O$30&gt;=INDEX($EG$5:$EG$44,$A853),O$30&lt;=INDEX($EI$5:$EI$44,$A853)),$A853,0),0)</f>
        <v>0</v>
      </c>
      <c r="P853" s="9">
        <f>IFERROR(IF(AND($B853&gt;=INDEX($EH$5:$EH$44,$A853),$B853&lt;=INDEX($EJ$5:$EJ$44,$A853),P$30&gt;=INDEX($EG$5:$EG$44,$A853),P$30&lt;=INDEX($EI$5:$EI$44,$A853)),$A853,0),0)</f>
        <v>0</v>
      </c>
      <c r="Q853" s="9">
        <f>IFERROR(IF(AND($B853&gt;=INDEX($EH$5:$EH$44,$A853),$B853&lt;=INDEX($EJ$5:$EJ$44,$A853),Q$30&gt;=INDEX($EG$5:$EG$44,$A853),Q$30&lt;=INDEX($EI$5:$EI$44,$A853)),$A853,0),0)</f>
        <v>0</v>
      </c>
      <c r="R853" s="9">
        <f>IFERROR(IF(AND($B853&gt;=INDEX($EH$5:$EH$44,$A853),$B853&lt;=INDEX($EJ$5:$EJ$44,$A853),R$30&gt;=INDEX($EG$5:$EG$44,$A853),R$30&lt;=INDEX($EI$5:$EI$44,$A853)),$A853,0),0)</f>
        <v>0</v>
      </c>
      <c r="S853" s="9">
        <f>IFERROR(IF(AND($B853&gt;=INDEX($EH$5:$EH$44,$A853),$B853&lt;=INDEX($EJ$5:$EJ$44,$A853),S$30&gt;=INDEX($EG$5:$EG$44,$A853),S$30&lt;=INDEX($EI$5:$EI$44,$A853)),$A853,0),0)</f>
        <v>0</v>
      </c>
      <c r="T853" s="9">
        <f>IFERROR(IF(AND($B853&gt;=INDEX($EH$5:$EH$44,$A853),$B853&lt;=INDEX($EJ$5:$EJ$44,$A853),T$30&gt;=INDEX($EG$5:$EG$44,$A853),T$30&lt;=INDEX($EI$5:$EI$44,$A853)),$A853,0),0)</f>
        <v>0</v>
      </c>
      <c r="U853" s="9">
        <f>IFERROR(IF(AND($B853&gt;=INDEX($EH$5:$EH$44,$A853),$B853&lt;=INDEX($EJ$5:$EJ$44,$A853),U$30&gt;=INDEX($EG$5:$EG$44,$A853),U$30&lt;=INDEX($EI$5:$EI$44,$A853)),$A853,0),0)</f>
        <v>0</v>
      </c>
      <c r="V853" s="9">
        <f>IFERROR(IF(AND($B853&gt;=INDEX($EH$5:$EH$44,$A853),$B853&lt;=INDEX($EJ$5:$EJ$44,$A853),V$30&gt;=INDEX($EG$5:$EG$44,$A853),V$30&lt;=INDEX($EI$5:$EI$44,$A853)),$A853,0),0)</f>
        <v>0</v>
      </c>
      <c r="W853" s="9">
        <f>IFERROR(IF(AND($B853&gt;=INDEX($EH$5:$EH$44,$A853),$B853&lt;=INDEX($EJ$5:$EJ$44,$A853),W$30&gt;=INDEX($EG$5:$EG$44,$A853),W$30&lt;=INDEX($EI$5:$EI$44,$A853)),$A853,0),0)</f>
        <v>0</v>
      </c>
      <c r="X853" s="9">
        <f>IFERROR(IF(AND($B853&gt;=INDEX($EH$5:$EH$44,$A853),$B853&lt;=INDEX($EJ$5:$EJ$44,$A853),X$30&gt;=INDEX($EG$5:$EG$44,$A853),X$30&lt;=INDEX($EI$5:$EI$44,$A853)),$A853,0),0)</f>
        <v>0</v>
      </c>
      <c r="Y853" s="9">
        <f>IFERROR(IF(AND($B853&gt;=INDEX($EH$5:$EH$44,$A853),$B853&lt;=INDEX($EJ$5:$EJ$44,$A853),Y$30&gt;=INDEX($EG$5:$EG$44,$A853),Y$30&lt;=INDEX($EI$5:$EI$44,$A853)),$A853,0),0)</f>
        <v>0</v>
      </c>
      <c r="Z853" s="9">
        <f>IFERROR(IF(AND($B853&gt;=INDEX($EH$5:$EH$44,$A853),$B853&lt;=INDEX($EJ$5:$EJ$44,$A853),Z$30&gt;=INDEX($EG$5:$EG$44,$A853),Z$30&lt;=INDEX($EI$5:$EI$44,$A853)),$A853,0),0)</f>
        <v>0</v>
      </c>
      <c r="AA853" s="9">
        <f>IFERROR(IF(AND($B853&gt;=INDEX($EH$5:$EH$44,$A853),$B853&lt;=INDEX($EJ$5:$EJ$44,$A853),AA$30&gt;=INDEX($EG$5:$EG$44,$A853),AA$30&lt;=INDEX($EI$5:$EI$44,$A853)),$A853,0),0)</f>
        <v>0</v>
      </c>
      <c r="AB853" s="9">
        <f>IFERROR(IF(AND($B853&gt;=INDEX($EH$5:$EH$44,$A853),$B853&lt;=INDEX($EJ$5:$EJ$44,$A853),AB$30&gt;=INDEX($EG$5:$EG$44,$A853),AB$30&lt;=INDEX($EI$5:$EI$44,$A853)),$A853,0),0)</f>
        <v>0</v>
      </c>
      <c r="AC853" s="9">
        <f>IFERROR(IF(AND($B853&gt;=INDEX($EH$5:$EH$44,$A853),$B853&lt;=INDEX($EJ$5:$EJ$44,$A853),AC$30&gt;=INDEX($EG$5:$EG$44,$A853),AC$30&lt;=INDEX($EI$5:$EI$44,$A853)),$A853,0),0)</f>
        <v>0</v>
      </c>
      <c r="AD853" s="9">
        <f>IFERROR(IF(AND($B853&gt;=INDEX($EH$5:$EH$44,$A853),$B853&lt;=INDEX($EJ$5:$EJ$44,$A853),AD$30&gt;=INDEX($EG$5:$EG$44,$A853),AD$30&lt;=INDEX($EI$5:$EI$44,$A853)),$A853,0),0)</f>
        <v>0</v>
      </c>
      <c r="AE853" s="9">
        <f>IFERROR(IF(AND($B853&gt;=INDEX($EH$5:$EH$44,$A853),$B853&lt;=INDEX($EJ$5:$EJ$44,$A853),AE$30&gt;=INDEX($EG$5:$EG$44,$A853),AE$30&lt;=INDEX($EI$5:$EI$44,$A853)),$A853,0),0)</f>
        <v>0</v>
      </c>
      <c r="AF853" s="9">
        <f>IFERROR(IF(AND($B853&gt;=INDEX($EH$5:$EH$44,$A853),$B853&lt;=INDEX($EJ$5:$EJ$44,$A853),AF$30&gt;=INDEX($EG$5:$EG$44,$A853),AF$30&lt;=INDEX($EI$5:$EI$44,$A853)),$A853,0),0)</f>
        <v>0</v>
      </c>
      <c r="AG853" s="9">
        <f>IFERROR(IF(AND($B853&gt;=INDEX($EH$5:$EH$44,$A853),$B853&lt;=INDEX($EJ$5:$EJ$44,$A853),AG$30&gt;=INDEX($EG$5:$EG$44,$A853),AG$30&lt;=INDEX($EI$5:$EI$44,$A853)),$A853,0),0)</f>
        <v>0</v>
      </c>
      <c r="AH853" s="9"/>
    </row>
    <row r="854" spans="1:34">
      <c r="A854" s="5">
        <f t="shared" si="104"/>
        <v>33</v>
      </c>
      <c r="B854" s="5">
        <f t="shared" si="103"/>
        <v>23</v>
      </c>
      <c r="C854" s="9">
        <f>IFERROR(IF(AND($B854&gt;=INDEX($EH$5:$EH$44,$A854),$B854&lt;=INDEX($EJ$5:$EJ$44,$A854),C$30&gt;=INDEX($EG$5:$EG$44,$A854),C$30&lt;=INDEX($EI$5:$EI$44,$A854)),$A854,0),0)</f>
        <v>33</v>
      </c>
      <c r="D854" s="9">
        <f>IFERROR(IF(AND($B854&gt;=INDEX($EH$5:$EH$44,$A854),$B854&lt;=INDEX($EJ$5:$EJ$44,$A854),D$30&gt;=INDEX($EG$5:$EG$44,$A854),D$30&lt;=INDEX($EI$5:$EI$44,$A854)),$A854,0),0)</f>
        <v>33</v>
      </c>
      <c r="E854" s="9">
        <f>IFERROR(IF(AND($B854&gt;=INDEX($EH$5:$EH$44,$A854),$B854&lt;=INDEX($EJ$5:$EJ$44,$A854),E$30&gt;=INDEX($EG$5:$EG$44,$A854),E$30&lt;=INDEX($EI$5:$EI$44,$A854)),$A854,0),0)</f>
        <v>33</v>
      </c>
      <c r="F854" s="9">
        <f>IFERROR(IF(AND($B854&gt;=INDEX($EH$5:$EH$44,$A854),$B854&lt;=INDEX($EJ$5:$EJ$44,$A854),F$30&gt;=INDEX($EG$5:$EG$44,$A854),F$30&lt;=INDEX($EI$5:$EI$44,$A854)),$A854,0),0)</f>
        <v>33</v>
      </c>
      <c r="G854" s="9">
        <f>IFERROR(IF(AND($B854&gt;=INDEX($EH$5:$EH$44,$A854),$B854&lt;=INDEX($EJ$5:$EJ$44,$A854),G$30&gt;=INDEX($EG$5:$EG$44,$A854),G$30&lt;=INDEX($EI$5:$EI$44,$A854)),$A854,0),0)</f>
        <v>0</v>
      </c>
      <c r="H854" s="9">
        <f>IFERROR(IF(AND($B854&gt;=INDEX($EH$5:$EH$44,$A854),$B854&lt;=INDEX($EJ$5:$EJ$44,$A854),H$30&gt;=INDEX($EG$5:$EG$44,$A854),H$30&lt;=INDEX($EI$5:$EI$44,$A854)),$A854,0),0)</f>
        <v>0</v>
      </c>
      <c r="I854" s="9">
        <f>IFERROR(IF(AND($B854&gt;=INDEX($EH$5:$EH$44,$A854),$B854&lt;=INDEX($EJ$5:$EJ$44,$A854),I$30&gt;=INDEX($EG$5:$EG$44,$A854),I$30&lt;=INDEX($EI$5:$EI$44,$A854)),$A854,0),0)</f>
        <v>0</v>
      </c>
      <c r="J854" s="9">
        <f>IFERROR(IF(AND($B854&gt;=INDEX($EH$5:$EH$44,$A854),$B854&lt;=INDEX($EJ$5:$EJ$44,$A854),J$30&gt;=INDEX($EG$5:$EG$44,$A854),J$30&lt;=INDEX($EI$5:$EI$44,$A854)),$A854,0),0)</f>
        <v>0</v>
      </c>
      <c r="K854" s="9">
        <f>IFERROR(IF(AND($B854&gt;=INDEX($EH$5:$EH$44,$A854),$B854&lt;=INDEX($EJ$5:$EJ$44,$A854),K$30&gt;=INDEX($EG$5:$EG$44,$A854),K$30&lt;=INDEX($EI$5:$EI$44,$A854)),$A854,0),0)</f>
        <v>0</v>
      </c>
      <c r="L854" s="9">
        <f>IFERROR(IF(AND($B854&gt;=INDEX($EH$5:$EH$44,$A854),$B854&lt;=INDEX($EJ$5:$EJ$44,$A854),L$30&gt;=INDEX($EG$5:$EG$44,$A854),L$30&lt;=INDEX($EI$5:$EI$44,$A854)),$A854,0),0)</f>
        <v>0</v>
      </c>
      <c r="M854" s="9">
        <f>IFERROR(IF(AND($B854&gt;=INDEX($EH$5:$EH$44,$A854),$B854&lt;=INDEX($EJ$5:$EJ$44,$A854),M$30&gt;=INDEX($EG$5:$EG$44,$A854),M$30&lt;=INDEX($EI$5:$EI$44,$A854)),$A854,0),0)</f>
        <v>0</v>
      </c>
      <c r="N854" s="9">
        <f>IFERROR(IF(AND($B854&gt;=INDEX($EH$5:$EH$44,$A854),$B854&lt;=INDEX($EJ$5:$EJ$44,$A854),N$30&gt;=INDEX($EG$5:$EG$44,$A854),N$30&lt;=INDEX($EI$5:$EI$44,$A854)),$A854,0),0)</f>
        <v>0</v>
      </c>
      <c r="O854" s="9">
        <f>IFERROR(IF(AND($B854&gt;=INDEX($EH$5:$EH$44,$A854),$B854&lt;=INDEX($EJ$5:$EJ$44,$A854),O$30&gt;=INDEX($EG$5:$EG$44,$A854),O$30&lt;=INDEX($EI$5:$EI$44,$A854)),$A854,0),0)</f>
        <v>0</v>
      </c>
      <c r="P854" s="9">
        <f>IFERROR(IF(AND($B854&gt;=INDEX($EH$5:$EH$44,$A854),$B854&lt;=INDEX($EJ$5:$EJ$44,$A854),P$30&gt;=INDEX($EG$5:$EG$44,$A854),P$30&lt;=INDEX($EI$5:$EI$44,$A854)),$A854,0),0)</f>
        <v>0</v>
      </c>
      <c r="Q854" s="9">
        <f>IFERROR(IF(AND($B854&gt;=INDEX($EH$5:$EH$44,$A854),$B854&lt;=INDEX($EJ$5:$EJ$44,$A854),Q$30&gt;=INDEX($EG$5:$EG$44,$A854),Q$30&lt;=INDEX($EI$5:$EI$44,$A854)),$A854,0),0)</f>
        <v>0</v>
      </c>
      <c r="R854" s="9">
        <f>IFERROR(IF(AND($B854&gt;=INDEX($EH$5:$EH$44,$A854),$B854&lt;=INDEX($EJ$5:$EJ$44,$A854),R$30&gt;=INDEX($EG$5:$EG$44,$A854),R$30&lt;=INDEX($EI$5:$EI$44,$A854)),$A854,0),0)</f>
        <v>0</v>
      </c>
      <c r="S854" s="9">
        <f>IFERROR(IF(AND($B854&gt;=INDEX($EH$5:$EH$44,$A854),$B854&lt;=INDEX($EJ$5:$EJ$44,$A854),S$30&gt;=INDEX($EG$5:$EG$44,$A854),S$30&lt;=INDEX($EI$5:$EI$44,$A854)),$A854,0),0)</f>
        <v>0</v>
      </c>
      <c r="T854" s="9">
        <f>IFERROR(IF(AND($B854&gt;=INDEX($EH$5:$EH$44,$A854),$B854&lt;=INDEX($EJ$5:$EJ$44,$A854),T$30&gt;=INDEX($EG$5:$EG$44,$A854),T$30&lt;=INDEX($EI$5:$EI$44,$A854)),$A854,0),0)</f>
        <v>0</v>
      </c>
      <c r="U854" s="9">
        <f>IFERROR(IF(AND($B854&gt;=INDEX($EH$5:$EH$44,$A854),$B854&lt;=INDEX($EJ$5:$EJ$44,$A854),U$30&gt;=INDEX($EG$5:$EG$44,$A854),U$30&lt;=INDEX($EI$5:$EI$44,$A854)),$A854,0),0)</f>
        <v>0</v>
      </c>
      <c r="V854" s="9">
        <f>IFERROR(IF(AND($B854&gt;=INDEX($EH$5:$EH$44,$A854),$B854&lt;=INDEX($EJ$5:$EJ$44,$A854),V$30&gt;=INDEX($EG$5:$EG$44,$A854),V$30&lt;=INDEX($EI$5:$EI$44,$A854)),$A854,0),0)</f>
        <v>0</v>
      </c>
      <c r="W854" s="9">
        <f>IFERROR(IF(AND($B854&gt;=INDEX($EH$5:$EH$44,$A854),$B854&lt;=INDEX($EJ$5:$EJ$44,$A854),W$30&gt;=INDEX($EG$5:$EG$44,$A854),W$30&lt;=INDEX($EI$5:$EI$44,$A854)),$A854,0),0)</f>
        <v>0</v>
      </c>
      <c r="X854" s="9">
        <f>IFERROR(IF(AND($B854&gt;=INDEX($EH$5:$EH$44,$A854),$B854&lt;=INDEX($EJ$5:$EJ$44,$A854),X$30&gt;=INDEX($EG$5:$EG$44,$A854),X$30&lt;=INDEX($EI$5:$EI$44,$A854)),$A854,0),0)</f>
        <v>0</v>
      </c>
      <c r="Y854" s="9">
        <f>IFERROR(IF(AND($B854&gt;=INDEX($EH$5:$EH$44,$A854),$B854&lt;=INDEX($EJ$5:$EJ$44,$A854),Y$30&gt;=INDEX($EG$5:$EG$44,$A854),Y$30&lt;=INDEX($EI$5:$EI$44,$A854)),$A854,0),0)</f>
        <v>0</v>
      </c>
      <c r="Z854" s="9">
        <f>IFERROR(IF(AND($B854&gt;=INDEX($EH$5:$EH$44,$A854),$B854&lt;=INDEX($EJ$5:$EJ$44,$A854),Z$30&gt;=INDEX($EG$5:$EG$44,$A854),Z$30&lt;=INDEX($EI$5:$EI$44,$A854)),$A854,0),0)</f>
        <v>0</v>
      </c>
      <c r="AA854" s="9">
        <f>IFERROR(IF(AND($B854&gt;=INDEX($EH$5:$EH$44,$A854),$B854&lt;=INDEX($EJ$5:$EJ$44,$A854),AA$30&gt;=INDEX($EG$5:$EG$44,$A854),AA$30&lt;=INDEX($EI$5:$EI$44,$A854)),$A854,0),0)</f>
        <v>0</v>
      </c>
      <c r="AB854" s="9">
        <f>IFERROR(IF(AND($B854&gt;=INDEX($EH$5:$EH$44,$A854),$B854&lt;=INDEX($EJ$5:$EJ$44,$A854),AB$30&gt;=INDEX($EG$5:$EG$44,$A854),AB$30&lt;=INDEX($EI$5:$EI$44,$A854)),$A854,0),0)</f>
        <v>0</v>
      </c>
      <c r="AC854" s="9">
        <f>IFERROR(IF(AND($B854&gt;=INDEX($EH$5:$EH$44,$A854),$B854&lt;=INDEX($EJ$5:$EJ$44,$A854),AC$30&gt;=INDEX($EG$5:$EG$44,$A854),AC$30&lt;=INDEX($EI$5:$EI$44,$A854)),$A854,0),0)</f>
        <v>0</v>
      </c>
      <c r="AD854" s="9">
        <f>IFERROR(IF(AND($B854&gt;=INDEX($EH$5:$EH$44,$A854),$B854&lt;=INDEX($EJ$5:$EJ$44,$A854),AD$30&gt;=INDEX($EG$5:$EG$44,$A854),AD$30&lt;=INDEX($EI$5:$EI$44,$A854)),$A854,0),0)</f>
        <v>0</v>
      </c>
      <c r="AE854" s="9">
        <f>IFERROR(IF(AND($B854&gt;=INDEX($EH$5:$EH$44,$A854),$B854&lt;=INDEX($EJ$5:$EJ$44,$A854),AE$30&gt;=INDEX($EG$5:$EG$44,$A854),AE$30&lt;=INDEX($EI$5:$EI$44,$A854)),$A854,0),0)</f>
        <v>0</v>
      </c>
      <c r="AF854" s="9">
        <f>IFERROR(IF(AND($B854&gt;=INDEX($EH$5:$EH$44,$A854),$B854&lt;=INDEX($EJ$5:$EJ$44,$A854),AF$30&gt;=INDEX($EG$5:$EG$44,$A854),AF$30&lt;=INDEX($EI$5:$EI$44,$A854)),$A854,0),0)</f>
        <v>0</v>
      </c>
      <c r="AG854" s="9">
        <f>IFERROR(IF(AND($B854&gt;=INDEX($EH$5:$EH$44,$A854),$B854&lt;=INDEX($EJ$5:$EJ$44,$A854),AG$30&gt;=INDEX($EG$5:$EG$44,$A854),AG$30&lt;=INDEX($EI$5:$EI$44,$A854)),$A854,0),0)</f>
        <v>0</v>
      </c>
      <c r="AH854" s="9"/>
    </row>
    <row r="855" spans="1:34">
      <c r="A855" s="5">
        <f t="shared" si="104"/>
        <v>33</v>
      </c>
      <c r="B855" s="5">
        <f t="shared" si="103"/>
        <v>24</v>
      </c>
      <c r="C855" s="9">
        <f>IFERROR(IF(AND($B855&gt;=INDEX($EH$5:$EH$44,$A855),$B855&lt;=INDEX($EJ$5:$EJ$44,$A855),C$30&gt;=INDEX($EG$5:$EG$44,$A855),C$30&lt;=INDEX($EI$5:$EI$44,$A855)),$A855,0),0)</f>
        <v>33</v>
      </c>
      <c r="D855" s="9">
        <f>IFERROR(IF(AND($B855&gt;=INDEX($EH$5:$EH$44,$A855),$B855&lt;=INDEX($EJ$5:$EJ$44,$A855),D$30&gt;=INDEX($EG$5:$EG$44,$A855),D$30&lt;=INDEX($EI$5:$EI$44,$A855)),$A855,0),0)</f>
        <v>33</v>
      </c>
      <c r="E855" s="9">
        <f>IFERROR(IF(AND($B855&gt;=INDEX($EH$5:$EH$44,$A855),$B855&lt;=INDEX($EJ$5:$EJ$44,$A855),E$30&gt;=INDEX($EG$5:$EG$44,$A855),E$30&lt;=INDEX($EI$5:$EI$44,$A855)),$A855,0),0)</f>
        <v>33</v>
      </c>
      <c r="F855" s="9">
        <f>IFERROR(IF(AND($B855&gt;=INDEX($EH$5:$EH$44,$A855),$B855&lt;=INDEX($EJ$5:$EJ$44,$A855),F$30&gt;=INDEX($EG$5:$EG$44,$A855),F$30&lt;=INDEX($EI$5:$EI$44,$A855)),$A855,0),0)</f>
        <v>33</v>
      </c>
      <c r="G855" s="9">
        <f>IFERROR(IF(AND($B855&gt;=INDEX($EH$5:$EH$44,$A855),$B855&lt;=INDEX($EJ$5:$EJ$44,$A855),G$30&gt;=INDEX($EG$5:$EG$44,$A855),G$30&lt;=INDEX($EI$5:$EI$44,$A855)),$A855,0),0)</f>
        <v>0</v>
      </c>
      <c r="H855" s="9">
        <f>IFERROR(IF(AND($B855&gt;=INDEX($EH$5:$EH$44,$A855),$B855&lt;=INDEX($EJ$5:$EJ$44,$A855),H$30&gt;=INDEX($EG$5:$EG$44,$A855),H$30&lt;=INDEX($EI$5:$EI$44,$A855)),$A855,0),0)</f>
        <v>0</v>
      </c>
      <c r="I855" s="9">
        <f>IFERROR(IF(AND($B855&gt;=INDEX($EH$5:$EH$44,$A855),$B855&lt;=INDEX($EJ$5:$EJ$44,$A855),I$30&gt;=INDEX($EG$5:$EG$44,$A855),I$30&lt;=INDEX($EI$5:$EI$44,$A855)),$A855,0),0)</f>
        <v>0</v>
      </c>
      <c r="J855" s="9">
        <f>IFERROR(IF(AND($B855&gt;=INDEX($EH$5:$EH$44,$A855),$B855&lt;=INDEX($EJ$5:$EJ$44,$A855),J$30&gt;=INDEX($EG$5:$EG$44,$A855),J$30&lt;=INDEX($EI$5:$EI$44,$A855)),$A855,0),0)</f>
        <v>0</v>
      </c>
      <c r="K855" s="9">
        <f>IFERROR(IF(AND($B855&gt;=INDEX($EH$5:$EH$44,$A855),$B855&lt;=INDEX($EJ$5:$EJ$44,$A855),K$30&gt;=INDEX($EG$5:$EG$44,$A855),K$30&lt;=INDEX($EI$5:$EI$44,$A855)),$A855,0),0)</f>
        <v>0</v>
      </c>
      <c r="L855" s="9">
        <f>IFERROR(IF(AND($B855&gt;=INDEX($EH$5:$EH$44,$A855),$B855&lt;=INDEX($EJ$5:$EJ$44,$A855),L$30&gt;=INDEX($EG$5:$EG$44,$A855),L$30&lt;=INDEX($EI$5:$EI$44,$A855)),$A855,0),0)</f>
        <v>0</v>
      </c>
      <c r="M855" s="9">
        <f>IFERROR(IF(AND($B855&gt;=INDEX($EH$5:$EH$44,$A855),$B855&lt;=INDEX($EJ$5:$EJ$44,$A855),M$30&gt;=INDEX($EG$5:$EG$44,$A855),M$30&lt;=INDEX($EI$5:$EI$44,$A855)),$A855,0),0)</f>
        <v>0</v>
      </c>
      <c r="N855" s="9">
        <f>IFERROR(IF(AND($B855&gt;=INDEX($EH$5:$EH$44,$A855),$B855&lt;=INDEX($EJ$5:$EJ$44,$A855),N$30&gt;=INDEX($EG$5:$EG$44,$A855),N$30&lt;=INDEX($EI$5:$EI$44,$A855)),$A855,0),0)</f>
        <v>0</v>
      </c>
      <c r="O855" s="9">
        <f>IFERROR(IF(AND($B855&gt;=INDEX($EH$5:$EH$44,$A855),$B855&lt;=INDEX($EJ$5:$EJ$44,$A855),O$30&gt;=INDEX($EG$5:$EG$44,$A855),O$30&lt;=INDEX($EI$5:$EI$44,$A855)),$A855,0),0)</f>
        <v>0</v>
      </c>
      <c r="P855" s="9">
        <f>IFERROR(IF(AND($B855&gt;=INDEX($EH$5:$EH$44,$A855),$B855&lt;=INDEX($EJ$5:$EJ$44,$A855),P$30&gt;=INDEX($EG$5:$EG$44,$A855),P$30&lt;=INDEX($EI$5:$EI$44,$A855)),$A855,0),0)</f>
        <v>0</v>
      </c>
      <c r="Q855" s="9">
        <f>IFERROR(IF(AND($B855&gt;=INDEX($EH$5:$EH$44,$A855),$B855&lt;=INDEX($EJ$5:$EJ$44,$A855),Q$30&gt;=INDEX($EG$5:$EG$44,$A855),Q$30&lt;=INDEX($EI$5:$EI$44,$A855)),$A855,0),0)</f>
        <v>0</v>
      </c>
      <c r="R855" s="9">
        <f>IFERROR(IF(AND($B855&gt;=INDEX($EH$5:$EH$44,$A855),$B855&lt;=INDEX($EJ$5:$EJ$44,$A855),R$30&gt;=INDEX($EG$5:$EG$44,$A855),R$30&lt;=INDEX($EI$5:$EI$44,$A855)),$A855,0),0)</f>
        <v>0</v>
      </c>
      <c r="S855" s="9">
        <f>IFERROR(IF(AND($B855&gt;=INDEX($EH$5:$EH$44,$A855),$B855&lt;=INDEX($EJ$5:$EJ$44,$A855),S$30&gt;=INDEX($EG$5:$EG$44,$A855),S$30&lt;=INDEX($EI$5:$EI$44,$A855)),$A855,0),0)</f>
        <v>0</v>
      </c>
      <c r="T855" s="9">
        <f>IFERROR(IF(AND($B855&gt;=INDEX($EH$5:$EH$44,$A855),$B855&lt;=INDEX($EJ$5:$EJ$44,$A855),T$30&gt;=INDEX($EG$5:$EG$44,$A855),T$30&lt;=INDEX($EI$5:$EI$44,$A855)),$A855,0),0)</f>
        <v>0</v>
      </c>
      <c r="U855" s="9">
        <f>IFERROR(IF(AND($B855&gt;=INDEX($EH$5:$EH$44,$A855),$B855&lt;=INDEX($EJ$5:$EJ$44,$A855),U$30&gt;=INDEX($EG$5:$EG$44,$A855),U$30&lt;=INDEX($EI$5:$EI$44,$A855)),$A855,0),0)</f>
        <v>0</v>
      </c>
      <c r="V855" s="9">
        <f>IFERROR(IF(AND($B855&gt;=INDEX($EH$5:$EH$44,$A855),$B855&lt;=INDEX($EJ$5:$EJ$44,$A855),V$30&gt;=INDEX($EG$5:$EG$44,$A855),V$30&lt;=INDEX($EI$5:$EI$44,$A855)),$A855,0),0)</f>
        <v>0</v>
      </c>
      <c r="W855" s="9">
        <f>IFERROR(IF(AND($B855&gt;=INDEX($EH$5:$EH$44,$A855),$B855&lt;=INDEX($EJ$5:$EJ$44,$A855),W$30&gt;=INDEX($EG$5:$EG$44,$A855),W$30&lt;=INDEX($EI$5:$EI$44,$A855)),$A855,0),0)</f>
        <v>0</v>
      </c>
      <c r="X855" s="9">
        <f>IFERROR(IF(AND($B855&gt;=INDEX($EH$5:$EH$44,$A855),$B855&lt;=INDEX($EJ$5:$EJ$44,$A855),X$30&gt;=INDEX($EG$5:$EG$44,$A855),X$30&lt;=INDEX($EI$5:$EI$44,$A855)),$A855,0),0)</f>
        <v>0</v>
      </c>
      <c r="Y855" s="9">
        <f>IFERROR(IF(AND($B855&gt;=INDEX($EH$5:$EH$44,$A855),$B855&lt;=INDEX($EJ$5:$EJ$44,$A855),Y$30&gt;=INDEX($EG$5:$EG$44,$A855),Y$30&lt;=INDEX($EI$5:$EI$44,$A855)),$A855,0),0)</f>
        <v>0</v>
      </c>
      <c r="Z855" s="9">
        <f>IFERROR(IF(AND($B855&gt;=INDEX($EH$5:$EH$44,$A855),$B855&lt;=INDEX($EJ$5:$EJ$44,$A855),Z$30&gt;=INDEX($EG$5:$EG$44,$A855),Z$30&lt;=INDEX($EI$5:$EI$44,$A855)),$A855,0),0)</f>
        <v>0</v>
      </c>
      <c r="AA855" s="9">
        <f>IFERROR(IF(AND($B855&gt;=INDEX($EH$5:$EH$44,$A855),$B855&lt;=INDEX($EJ$5:$EJ$44,$A855),AA$30&gt;=INDEX($EG$5:$EG$44,$A855),AA$30&lt;=INDEX($EI$5:$EI$44,$A855)),$A855,0),0)</f>
        <v>0</v>
      </c>
      <c r="AB855" s="9">
        <f>IFERROR(IF(AND($B855&gt;=INDEX($EH$5:$EH$44,$A855),$B855&lt;=INDEX($EJ$5:$EJ$44,$A855),AB$30&gt;=INDEX($EG$5:$EG$44,$A855),AB$30&lt;=INDEX($EI$5:$EI$44,$A855)),$A855,0),0)</f>
        <v>0</v>
      </c>
      <c r="AC855" s="9">
        <f>IFERROR(IF(AND($B855&gt;=INDEX($EH$5:$EH$44,$A855),$B855&lt;=INDEX($EJ$5:$EJ$44,$A855),AC$30&gt;=INDEX($EG$5:$EG$44,$A855),AC$30&lt;=INDEX($EI$5:$EI$44,$A855)),$A855,0),0)</f>
        <v>0</v>
      </c>
      <c r="AD855" s="9">
        <f>IFERROR(IF(AND($B855&gt;=INDEX($EH$5:$EH$44,$A855),$B855&lt;=INDEX($EJ$5:$EJ$44,$A855),AD$30&gt;=INDEX($EG$5:$EG$44,$A855),AD$30&lt;=INDEX($EI$5:$EI$44,$A855)),$A855,0),0)</f>
        <v>0</v>
      </c>
      <c r="AE855" s="9">
        <f>IFERROR(IF(AND($B855&gt;=INDEX($EH$5:$EH$44,$A855),$B855&lt;=INDEX($EJ$5:$EJ$44,$A855),AE$30&gt;=INDEX($EG$5:$EG$44,$A855),AE$30&lt;=INDEX($EI$5:$EI$44,$A855)),$A855,0),0)</f>
        <v>0</v>
      </c>
      <c r="AF855" s="9">
        <f>IFERROR(IF(AND($B855&gt;=INDEX($EH$5:$EH$44,$A855),$B855&lt;=INDEX($EJ$5:$EJ$44,$A855),AF$30&gt;=INDEX($EG$5:$EG$44,$A855),AF$30&lt;=INDEX($EI$5:$EI$44,$A855)),$A855,0),0)</f>
        <v>0</v>
      </c>
      <c r="AG855" s="9">
        <f>IFERROR(IF(AND($B855&gt;=INDEX($EH$5:$EH$44,$A855),$B855&lt;=INDEX($EJ$5:$EJ$44,$A855),AG$30&gt;=INDEX($EG$5:$EG$44,$A855),AG$30&lt;=INDEX($EI$5:$EI$44,$A855)),$A855,0),0)</f>
        <v>0</v>
      </c>
      <c r="AH855" s="9"/>
    </row>
    <row r="856" spans="1:34">
      <c r="A856" s="5">
        <f t="shared" si="104"/>
        <v>34</v>
      </c>
      <c r="B856" s="5">
        <f t="shared" si="103"/>
        <v>0</v>
      </c>
      <c r="C856" s="9">
        <f>IFERROR(IF(AND($B856&gt;=INDEX($EH$5:$EH$44,$A856),$B856&lt;=INDEX($EJ$5:$EJ$44,$A856),C$30&gt;=INDEX($EG$5:$EG$44,$A856),C$30&lt;=INDEX($EI$5:$EI$44,$A856)),$A856,0),0)</f>
        <v>0</v>
      </c>
      <c r="D856" s="9">
        <f>IFERROR(IF(AND($B856&gt;=INDEX($EH$5:$EH$44,$A856),$B856&lt;=INDEX($EJ$5:$EJ$44,$A856),D$30&gt;=INDEX($EG$5:$EG$44,$A856),D$30&lt;=INDEX($EI$5:$EI$44,$A856)),$A856,0),0)</f>
        <v>0</v>
      </c>
      <c r="E856" s="9">
        <f>IFERROR(IF(AND($B856&gt;=INDEX($EH$5:$EH$44,$A856),$B856&lt;=INDEX($EJ$5:$EJ$44,$A856),E$30&gt;=INDEX($EG$5:$EG$44,$A856),E$30&lt;=INDEX($EI$5:$EI$44,$A856)),$A856,0),0)</f>
        <v>0</v>
      </c>
      <c r="F856" s="9">
        <f>IFERROR(IF(AND($B856&gt;=INDEX($EH$5:$EH$44,$A856),$B856&lt;=INDEX($EJ$5:$EJ$44,$A856),F$30&gt;=INDEX($EG$5:$EG$44,$A856),F$30&lt;=INDEX($EI$5:$EI$44,$A856)),$A856,0),0)</f>
        <v>0</v>
      </c>
      <c r="G856" s="9">
        <f>IFERROR(IF(AND($B856&gt;=INDEX($EH$5:$EH$44,$A856),$B856&lt;=INDEX($EJ$5:$EJ$44,$A856),G$30&gt;=INDEX($EG$5:$EG$44,$A856),G$30&lt;=INDEX($EI$5:$EI$44,$A856)),$A856,0),0)</f>
        <v>0</v>
      </c>
      <c r="H856" s="9">
        <f>IFERROR(IF(AND($B856&gt;=INDEX($EH$5:$EH$44,$A856),$B856&lt;=INDEX($EJ$5:$EJ$44,$A856),H$30&gt;=INDEX($EG$5:$EG$44,$A856),H$30&lt;=INDEX($EI$5:$EI$44,$A856)),$A856,0),0)</f>
        <v>0</v>
      </c>
      <c r="I856" s="9">
        <f>IFERROR(IF(AND($B856&gt;=INDEX($EH$5:$EH$44,$A856),$B856&lt;=INDEX($EJ$5:$EJ$44,$A856),I$30&gt;=INDEX($EG$5:$EG$44,$A856),I$30&lt;=INDEX($EI$5:$EI$44,$A856)),$A856,0),0)</f>
        <v>0</v>
      </c>
      <c r="J856" s="9">
        <f>IFERROR(IF(AND($B856&gt;=INDEX($EH$5:$EH$44,$A856),$B856&lt;=INDEX($EJ$5:$EJ$44,$A856),J$30&gt;=INDEX($EG$5:$EG$44,$A856),J$30&lt;=INDEX($EI$5:$EI$44,$A856)),$A856,0),0)</f>
        <v>0</v>
      </c>
      <c r="K856" s="9">
        <f>IFERROR(IF(AND($B856&gt;=INDEX($EH$5:$EH$44,$A856),$B856&lt;=INDEX($EJ$5:$EJ$44,$A856),K$30&gt;=INDEX($EG$5:$EG$44,$A856),K$30&lt;=INDEX($EI$5:$EI$44,$A856)),$A856,0),0)</f>
        <v>0</v>
      </c>
      <c r="L856" s="9">
        <f>IFERROR(IF(AND($B856&gt;=INDEX($EH$5:$EH$44,$A856),$B856&lt;=INDEX($EJ$5:$EJ$44,$A856),L$30&gt;=INDEX($EG$5:$EG$44,$A856),L$30&lt;=INDEX($EI$5:$EI$44,$A856)),$A856,0),0)</f>
        <v>0</v>
      </c>
      <c r="M856" s="9">
        <f>IFERROR(IF(AND($B856&gt;=INDEX($EH$5:$EH$44,$A856),$B856&lt;=INDEX($EJ$5:$EJ$44,$A856),M$30&gt;=INDEX($EG$5:$EG$44,$A856),M$30&lt;=INDEX($EI$5:$EI$44,$A856)),$A856,0),0)</f>
        <v>0</v>
      </c>
      <c r="N856" s="9">
        <f>IFERROR(IF(AND($B856&gt;=INDEX($EH$5:$EH$44,$A856),$B856&lt;=INDEX($EJ$5:$EJ$44,$A856),N$30&gt;=INDEX($EG$5:$EG$44,$A856),N$30&lt;=INDEX($EI$5:$EI$44,$A856)),$A856,0),0)</f>
        <v>0</v>
      </c>
      <c r="O856" s="9">
        <f>IFERROR(IF(AND($B856&gt;=INDEX($EH$5:$EH$44,$A856),$B856&lt;=INDEX($EJ$5:$EJ$44,$A856),O$30&gt;=INDEX($EG$5:$EG$44,$A856),O$30&lt;=INDEX($EI$5:$EI$44,$A856)),$A856,0),0)</f>
        <v>0</v>
      </c>
      <c r="P856" s="9">
        <f>IFERROR(IF(AND($B856&gt;=INDEX($EH$5:$EH$44,$A856),$B856&lt;=INDEX($EJ$5:$EJ$44,$A856),P$30&gt;=INDEX($EG$5:$EG$44,$A856),P$30&lt;=INDEX($EI$5:$EI$44,$A856)),$A856,0),0)</f>
        <v>0</v>
      </c>
      <c r="Q856" s="9">
        <f>IFERROR(IF(AND($B856&gt;=INDEX($EH$5:$EH$44,$A856),$B856&lt;=INDEX($EJ$5:$EJ$44,$A856),Q$30&gt;=INDEX($EG$5:$EG$44,$A856),Q$30&lt;=INDEX($EI$5:$EI$44,$A856)),$A856,0),0)</f>
        <v>0</v>
      </c>
      <c r="R856" s="9">
        <f>IFERROR(IF(AND($B856&gt;=INDEX($EH$5:$EH$44,$A856),$B856&lt;=INDEX($EJ$5:$EJ$44,$A856),R$30&gt;=INDEX($EG$5:$EG$44,$A856),R$30&lt;=INDEX($EI$5:$EI$44,$A856)),$A856,0),0)</f>
        <v>0</v>
      </c>
      <c r="S856" s="9">
        <f>IFERROR(IF(AND($B856&gt;=INDEX($EH$5:$EH$44,$A856),$B856&lt;=INDEX($EJ$5:$EJ$44,$A856),S$30&gt;=INDEX($EG$5:$EG$44,$A856),S$30&lt;=INDEX($EI$5:$EI$44,$A856)),$A856,0),0)</f>
        <v>0</v>
      </c>
      <c r="T856" s="9">
        <f>IFERROR(IF(AND($B856&gt;=INDEX($EH$5:$EH$44,$A856),$B856&lt;=INDEX($EJ$5:$EJ$44,$A856),T$30&gt;=INDEX($EG$5:$EG$44,$A856),T$30&lt;=INDEX($EI$5:$EI$44,$A856)),$A856,0),0)</f>
        <v>0</v>
      </c>
      <c r="U856" s="9">
        <f>IFERROR(IF(AND($B856&gt;=INDEX($EH$5:$EH$44,$A856),$B856&lt;=INDEX($EJ$5:$EJ$44,$A856),U$30&gt;=INDEX($EG$5:$EG$44,$A856),U$30&lt;=INDEX($EI$5:$EI$44,$A856)),$A856,0),0)</f>
        <v>0</v>
      </c>
      <c r="V856" s="9">
        <f>IFERROR(IF(AND($B856&gt;=INDEX($EH$5:$EH$44,$A856),$B856&lt;=INDEX($EJ$5:$EJ$44,$A856),V$30&gt;=INDEX($EG$5:$EG$44,$A856),V$30&lt;=INDEX($EI$5:$EI$44,$A856)),$A856,0),0)</f>
        <v>0</v>
      </c>
      <c r="W856" s="9">
        <f>IFERROR(IF(AND($B856&gt;=INDEX($EH$5:$EH$44,$A856),$B856&lt;=INDEX($EJ$5:$EJ$44,$A856),W$30&gt;=INDEX($EG$5:$EG$44,$A856),W$30&lt;=INDEX($EI$5:$EI$44,$A856)),$A856,0),0)</f>
        <v>0</v>
      </c>
      <c r="X856" s="9">
        <f>IFERROR(IF(AND($B856&gt;=INDEX($EH$5:$EH$44,$A856),$B856&lt;=INDEX($EJ$5:$EJ$44,$A856),X$30&gt;=INDEX($EG$5:$EG$44,$A856),X$30&lt;=INDEX($EI$5:$EI$44,$A856)),$A856,0),0)</f>
        <v>0</v>
      </c>
      <c r="Y856" s="9">
        <f>IFERROR(IF(AND($B856&gt;=INDEX($EH$5:$EH$44,$A856),$B856&lt;=INDEX($EJ$5:$EJ$44,$A856),Y$30&gt;=INDEX($EG$5:$EG$44,$A856),Y$30&lt;=INDEX($EI$5:$EI$44,$A856)),$A856,0),0)</f>
        <v>0</v>
      </c>
      <c r="Z856" s="9">
        <f>IFERROR(IF(AND($B856&gt;=INDEX($EH$5:$EH$44,$A856),$B856&lt;=INDEX($EJ$5:$EJ$44,$A856),Z$30&gt;=INDEX($EG$5:$EG$44,$A856),Z$30&lt;=INDEX($EI$5:$EI$44,$A856)),$A856,0),0)</f>
        <v>0</v>
      </c>
      <c r="AA856" s="9">
        <f>IFERROR(IF(AND($B856&gt;=INDEX($EH$5:$EH$44,$A856),$B856&lt;=INDEX($EJ$5:$EJ$44,$A856),AA$30&gt;=INDEX($EG$5:$EG$44,$A856),AA$30&lt;=INDEX($EI$5:$EI$44,$A856)),$A856,0),0)</f>
        <v>0</v>
      </c>
      <c r="AB856" s="9">
        <f>IFERROR(IF(AND($B856&gt;=INDEX($EH$5:$EH$44,$A856),$B856&lt;=INDEX($EJ$5:$EJ$44,$A856),AB$30&gt;=INDEX($EG$5:$EG$44,$A856),AB$30&lt;=INDEX($EI$5:$EI$44,$A856)),$A856,0),0)</f>
        <v>0</v>
      </c>
      <c r="AC856" s="9">
        <f>IFERROR(IF(AND($B856&gt;=INDEX($EH$5:$EH$44,$A856),$B856&lt;=INDEX($EJ$5:$EJ$44,$A856),AC$30&gt;=INDEX($EG$5:$EG$44,$A856),AC$30&lt;=INDEX($EI$5:$EI$44,$A856)),$A856,0),0)</f>
        <v>0</v>
      </c>
      <c r="AD856" s="9">
        <f>IFERROR(IF(AND($B856&gt;=INDEX($EH$5:$EH$44,$A856),$B856&lt;=INDEX($EJ$5:$EJ$44,$A856),AD$30&gt;=INDEX($EG$5:$EG$44,$A856),AD$30&lt;=INDEX($EI$5:$EI$44,$A856)),$A856,0),0)</f>
        <v>0</v>
      </c>
      <c r="AE856" s="9">
        <f>IFERROR(IF(AND($B856&gt;=INDEX($EH$5:$EH$44,$A856),$B856&lt;=INDEX($EJ$5:$EJ$44,$A856),AE$30&gt;=INDEX($EG$5:$EG$44,$A856),AE$30&lt;=INDEX($EI$5:$EI$44,$A856)),$A856,0),0)</f>
        <v>0</v>
      </c>
      <c r="AF856" s="9">
        <f>IFERROR(IF(AND($B856&gt;=INDEX($EH$5:$EH$44,$A856),$B856&lt;=INDEX($EJ$5:$EJ$44,$A856),AF$30&gt;=INDEX($EG$5:$EG$44,$A856),AF$30&lt;=INDEX($EI$5:$EI$44,$A856)),$A856,0),0)</f>
        <v>0</v>
      </c>
      <c r="AG856" s="9">
        <f>IFERROR(IF(AND($B856&gt;=INDEX($EH$5:$EH$44,$A856),$B856&lt;=INDEX($EJ$5:$EJ$44,$A856),AG$30&gt;=INDEX($EG$5:$EG$44,$A856),AG$30&lt;=INDEX($EI$5:$EI$44,$A856)),$A856,0),0)</f>
        <v>0</v>
      </c>
      <c r="AH856" s="9"/>
    </row>
    <row r="857" spans="1:34">
      <c r="A857" s="5">
        <f t="shared" si="104"/>
        <v>34</v>
      </c>
      <c r="B857" s="5">
        <f t="shared" si="103"/>
        <v>1</v>
      </c>
      <c r="C857" s="9">
        <f>IFERROR(IF(AND($B857&gt;=INDEX($EH$5:$EH$44,$A857),$B857&lt;=INDEX($EJ$5:$EJ$44,$A857),C$30&gt;=INDEX($EG$5:$EG$44,$A857),C$30&lt;=INDEX($EI$5:$EI$44,$A857)),$A857,0),0)</f>
        <v>0</v>
      </c>
      <c r="D857" s="9">
        <f>IFERROR(IF(AND($B857&gt;=INDEX($EH$5:$EH$44,$A857),$B857&lt;=INDEX($EJ$5:$EJ$44,$A857),D$30&gt;=INDEX($EG$5:$EG$44,$A857),D$30&lt;=INDEX($EI$5:$EI$44,$A857)),$A857,0),0)</f>
        <v>0</v>
      </c>
      <c r="E857" s="9">
        <f>IFERROR(IF(AND($B857&gt;=INDEX($EH$5:$EH$44,$A857),$B857&lt;=INDEX($EJ$5:$EJ$44,$A857),E$30&gt;=INDEX($EG$5:$EG$44,$A857),E$30&lt;=INDEX($EI$5:$EI$44,$A857)),$A857,0),0)</f>
        <v>0</v>
      </c>
      <c r="F857" s="9">
        <f>IFERROR(IF(AND($B857&gt;=INDEX($EH$5:$EH$44,$A857),$B857&lt;=INDEX($EJ$5:$EJ$44,$A857),F$30&gt;=INDEX($EG$5:$EG$44,$A857),F$30&lt;=INDEX($EI$5:$EI$44,$A857)),$A857,0),0)</f>
        <v>0</v>
      </c>
      <c r="G857" s="9">
        <f>IFERROR(IF(AND($B857&gt;=INDEX($EH$5:$EH$44,$A857),$B857&lt;=INDEX($EJ$5:$EJ$44,$A857),G$30&gt;=INDEX($EG$5:$EG$44,$A857),G$30&lt;=INDEX($EI$5:$EI$44,$A857)),$A857,0),0)</f>
        <v>0</v>
      </c>
      <c r="H857" s="9">
        <f>IFERROR(IF(AND($B857&gt;=INDEX($EH$5:$EH$44,$A857),$B857&lt;=INDEX($EJ$5:$EJ$44,$A857),H$30&gt;=INDEX($EG$5:$EG$44,$A857),H$30&lt;=INDEX($EI$5:$EI$44,$A857)),$A857,0),0)</f>
        <v>0</v>
      </c>
      <c r="I857" s="9">
        <f>IFERROR(IF(AND($B857&gt;=INDEX($EH$5:$EH$44,$A857),$B857&lt;=INDEX($EJ$5:$EJ$44,$A857),I$30&gt;=INDEX($EG$5:$EG$44,$A857),I$30&lt;=INDEX($EI$5:$EI$44,$A857)),$A857,0),0)</f>
        <v>0</v>
      </c>
      <c r="J857" s="9">
        <f>IFERROR(IF(AND($B857&gt;=INDEX($EH$5:$EH$44,$A857),$B857&lt;=INDEX($EJ$5:$EJ$44,$A857),J$30&gt;=INDEX($EG$5:$EG$44,$A857),J$30&lt;=INDEX($EI$5:$EI$44,$A857)),$A857,0),0)</f>
        <v>0</v>
      </c>
      <c r="K857" s="9">
        <f>IFERROR(IF(AND($B857&gt;=INDEX($EH$5:$EH$44,$A857),$B857&lt;=INDEX($EJ$5:$EJ$44,$A857),K$30&gt;=INDEX($EG$5:$EG$44,$A857),K$30&lt;=INDEX($EI$5:$EI$44,$A857)),$A857,0),0)</f>
        <v>0</v>
      </c>
      <c r="L857" s="9">
        <f>IFERROR(IF(AND($B857&gt;=INDEX($EH$5:$EH$44,$A857),$B857&lt;=INDEX($EJ$5:$EJ$44,$A857),L$30&gt;=INDEX($EG$5:$EG$44,$A857),L$30&lt;=INDEX($EI$5:$EI$44,$A857)),$A857,0),0)</f>
        <v>0</v>
      </c>
      <c r="M857" s="9">
        <f>IFERROR(IF(AND($B857&gt;=INDEX($EH$5:$EH$44,$A857),$B857&lt;=INDEX($EJ$5:$EJ$44,$A857),M$30&gt;=INDEX($EG$5:$EG$44,$A857),M$30&lt;=INDEX($EI$5:$EI$44,$A857)),$A857,0),0)</f>
        <v>0</v>
      </c>
      <c r="N857" s="9">
        <f>IFERROR(IF(AND($B857&gt;=INDEX($EH$5:$EH$44,$A857),$B857&lt;=INDEX($EJ$5:$EJ$44,$A857),N$30&gt;=INDEX($EG$5:$EG$44,$A857),N$30&lt;=INDEX($EI$5:$EI$44,$A857)),$A857,0),0)</f>
        <v>0</v>
      </c>
      <c r="O857" s="9">
        <f>IFERROR(IF(AND($B857&gt;=INDEX($EH$5:$EH$44,$A857),$B857&lt;=INDEX($EJ$5:$EJ$44,$A857),O$30&gt;=INDEX($EG$5:$EG$44,$A857),O$30&lt;=INDEX($EI$5:$EI$44,$A857)),$A857,0),0)</f>
        <v>0</v>
      </c>
      <c r="P857" s="9">
        <f>IFERROR(IF(AND($B857&gt;=INDEX($EH$5:$EH$44,$A857),$B857&lt;=INDEX($EJ$5:$EJ$44,$A857),P$30&gt;=INDEX($EG$5:$EG$44,$A857),P$30&lt;=INDEX($EI$5:$EI$44,$A857)),$A857,0),0)</f>
        <v>0</v>
      </c>
      <c r="Q857" s="9">
        <f>IFERROR(IF(AND($B857&gt;=INDEX($EH$5:$EH$44,$A857),$B857&lt;=INDEX($EJ$5:$EJ$44,$A857),Q$30&gt;=INDEX($EG$5:$EG$44,$A857),Q$30&lt;=INDEX($EI$5:$EI$44,$A857)),$A857,0),0)</f>
        <v>0</v>
      </c>
      <c r="R857" s="9">
        <f>IFERROR(IF(AND($B857&gt;=INDEX($EH$5:$EH$44,$A857),$B857&lt;=INDEX($EJ$5:$EJ$44,$A857),R$30&gt;=INDEX($EG$5:$EG$44,$A857),R$30&lt;=INDEX($EI$5:$EI$44,$A857)),$A857,0),0)</f>
        <v>0</v>
      </c>
      <c r="S857" s="9">
        <f>IFERROR(IF(AND($B857&gt;=INDEX($EH$5:$EH$44,$A857),$B857&lt;=INDEX($EJ$5:$EJ$44,$A857),S$30&gt;=INDEX($EG$5:$EG$44,$A857),S$30&lt;=INDEX($EI$5:$EI$44,$A857)),$A857,0),0)</f>
        <v>0</v>
      </c>
      <c r="T857" s="9">
        <f>IFERROR(IF(AND($B857&gt;=INDEX($EH$5:$EH$44,$A857),$B857&lt;=INDEX($EJ$5:$EJ$44,$A857),T$30&gt;=INDEX($EG$5:$EG$44,$A857),T$30&lt;=INDEX($EI$5:$EI$44,$A857)),$A857,0),0)</f>
        <v>0</v>
      </c>
      <c r="U857" s="9">
        <f>IFERROR(IF(AND($B857&gt;=INDEX($EH$5:$EH$44,$A857),$B857&lt;=INDEX($EJ$5:$EJ$44,$A857),U$30&gt;=INDEX($EG$5:$EG$44,$A857),U$30&lt;=INDEX($EI$5:$EI$44,$A857)),$A857,0),0)</f>
        <v>0</v>
      </c>
      <c r="V857" s="9">
        <f>IFERROR(IF(AND($B857&gt;=INDEX($EH$5:$EH$44,$A857),$B857&lt;=INDEX($EJ$5:$EJ$44,$A857),V$30&gt;=INDEX($EG$5:$EG$44,$A857),V$30&lt;=INDEX($EI$5:$EI$44,$A857)),$A857,0),0)</f>
        <v>0</v>
      </c>
      <c r="W857" s="9">
        <f>IFERROR(IF(AND($B857&gt;=INDEX($EH$5:$EH$44,$A857),$B857&lt;=INDEX($EJ$5:$EJ$44,$A857),W$30&gt;=INDEX($EG$5:$EG$44,$A857),W$30&lt;=INDEX($EI$5:$EI$44,$A857)),$A857,0),0)</f>
        <v>0</v>
      </c>
      <c r="X857" s="9">
        <f>IFERROR(IF(AND($B857&gt;=INDEX($EH$5:$EH$44,$A857),$B857&lt;=INDEX($EJ$5:$EJ$44,$A857),X$30&gt;=INDEX($EG$5:$EG$44,$A857),X$30&lt;=INDEX($EI$5:$EI$44,$A857)),$A857,0),0)</f>
        <v>0</v>
      </c>
      <c r="Y857" s="9">
        <f>IFERROR(IF(AND($B857&gt;=INDEX($EH$5:$EH$44,$A857),$B857&lt;=INDEX($EJ$5:$EJ$44,$A857),Y$30&gt;=INDEX($EG$5:$EG$44,$A857),Y$30&lt;=INDEX($EI$5:$EI$44,$A857)),$A857,0),0)</f>
        <v>0</v>
      </c>
      <c r="Z857" s="9">
        <f>IFERROR(IF(AND($B857&gt;=INDEX($EH$5:$EH$44,$A857),$B857&lt;=INDEX($EJ$5:$EJ$44,$A857),Z$30&gt;=INDEX($EG$5:$EG$44,$A857),Z$30&lt;=INDEX($EI$5:$EI$44,$A857)),$A857,0),0)</f>
        <v>0</v>
      </c>
      <c r="AA857" s="9">
        <f>IFERROR(IF(AND($B857&gt;=INDEX($EH$5:$EH$44,$A857),$B857&lt;=INDEX($EJ$5:$EJ$44,$A857),AA$30&gt;=INDEX($EG$5:$EG$44,$A857),AA$30&lt;=INDEX($EI$5:$EI$44,$A857)),$A857,0),0)</f>
        <v>0</v>
      </c>
      <c r="AB857" s="9">
        <f>IFERROR(IF(AND($B857&gt;=INDEX($EH$5:$EH$44,$A857),$B857&lt;=INDEX($EJ$5:$EJ$44,$A857),AB$30&gt;=INDEX($EG$5:$EG$44,$A857),AB$30&lt;=INDEX($EI$5:$EI$44,$A857)),$A857,0),0)</f>
        <v>0</v>
      </c>
      <c r="AC857" s="9">
        <f>IFERROR(IF(AND($B857&gt;=INDEX($EH$5:$EH$44,$A857),$B857&lt;=INDEX($EJ$5:$EJ$44,$A857),AC$30&gt;=INDEX($EG$5:$EG$44,$A857),AC$30&lt;=INDEX($EI$5:$EI$44,$A857)),$A857,0),0)</f>
        <v>0</v>
      </c>
      <c r="AD857" s="9">
        <f>IFERROR(IF(AND($B857&gt;=INDEX($EH$5:$EH$44,$A857),$B857&lt;=INDEX($EJ$5:$EJ$44,$A857),AD$30&gt;=INDEX($EG$5:$EG$44,$A857),AD$30&lt;=INDEX($EI$5:$EI$44,$A857)),$A857,0),0)</f>
        <v>0</v>
      </c>
      <c r="AE857" s="9">
        <f>IFERROR(IF(AND($B857&gt;=INDEX($EH$5:$EH$44,$A857),$B857&lt;=INDEX($EJ$5:$EJ$44,$A857),AE$30&gt;=INDEX($EG$5:$EG$44,$A857),AE$30&lt;=INDEX($EI$5:$EI$44,$A857)),$A857,0),0)</f>
        <v>0</v>
      </c>
      <c r="AF857" s="9">
        <f>IFERROR(IF(AND($B857&gt;=INDEX($EH$5:$EH$44,$A857),$B857&lt;=INDEX($EJ$5:$EJ$44,$A857),AF$30&gt;=INDEX($EG$5:$EG$44,$A857),AF$30&lt;=INDEX($EI$5:$EI$44,$A857)),$A857,0),0)</f>
        <v>0</v>
      </c>
      <c r="AG857" s="9">
        <f>IFERROR(IF(AND($B857&gt;=INDEX($EH$5:$EH$44,$A857),$B857&lt;=INDEX($EJ$5:$EJ$44,$A857),AG$30&gt;=INDEX($EG$5:$EG$44,$A857),AG$30&lt;=INDEX($EI$5:$EI$44,$A857)),$A857,0),0)</f>
        <v>0</v>
      </c>
      <c r="AH857" s="9"/>
    </row>
    <row r="858" spans="1:34">
      <c r="A858" s="5">
        <f t="shared" si="104"/>
        <v>34</v>
      </c>
      <c r="B858" s="5">
        <f t="shared" si="103"/>
        <v>2</v>
      </c>
      <c r="C858" s="9">
        <f>IFERROR(IF(AND($B858&gt;=INDEX($EH$5:$EH$44,$A858),$B858&lt;=INDEX($EJ$5:$EJ$44,$A858),C$30&gt;=INDEX($EG$5:$EG$44,$A858),C$30&lt;=INDEX($EI$5:$EI$44,$A858)),$A858,0),0)</f>
        <v>0</v>
      </c>
      <c r="D858" s="9">
        <f>IFERROR(IF(AND($B858&gt;=INDEX($EH$5:$EH$44,$A858),$B858&lt;=INDEX($EJ$5:$EJ$44,$A858),D$30&gt;=INDEX($EG$5:$EG$44,$A858),D$30&lt;=INDEX($EI$5:$EI$44,$A858)),$A858,0),0)</f>
        <v>0</v>
      </c>
      <c r="E858" s="9">
        <f>IFERROR(IF(AND($B858&gt;=INDEX($EH$5:$EH$44,$A858),$B858&lt;=INDEX($EJ$5:$EJ$44,$A858),E$30&gt;=INDEX($EG$5:$EG$44,$A858),E$30&lt;=INDEX($EI$5:$EI$44,$A858)),$A858,0),0)</f>
        <v>0</v>
      </c>
      <c r="F858" s="9">
        <f>IFERROR(IF(AND($B858&gt;=INDEX($EH$5:$EH$44,$A858),$B858&lt;=INDEX($EJ$5:$EJ$44,$A858),F$30&gt;=INDEX($EG$5:$EG$44,$A858),F$30&lt;=INDEX($EI$5:$EI$44,$A858)),$A858,0),0)</f>
        <v>0</v>
      </c>
      <c r="G858" s="9">
        <f>IFERROR(IF(AND($B858&gt;=INDEX($EH$5:$EH$44,$A858),$B858&lt;=INDEX($EJ$5:$EJ$44,$A858),G$30&gt;=INDEX($EG$5:$EG$44,$A858),G$30&lt;=INDEX($EI$5:$EI$44,$A858)),$A858,0),0)</f>
        <v>0</v>
      </c>
      <c r="H858" s="9">
        <f>IFERROR(IF(AND($B858&gt;=INDEX($EH$5:$EH$44,$A858),$B858&lt;=INDEX($EJ$5:$EJ$44,$A858),H$30&gt;=INDEX($EG$5:$EG$44,$A858),H$30&lt;=INDEX($EI$5:$EI$44,$A858)),$A858,0),0)</f>
        <v>0</v>
      </c>
      <c r="I858" s="9">
        <f>IFERROR(IF(AND($B858&gt;=INDEX($EH$5:$EH$44,$A858),$B858&lt;=INDEX($EJ$5:$EJ$44,$A858),I$30&gt;=INDEX($EG$5:$EG$44,$A858),I$30&lt;=INDEX($EI$5:$EI$44,$A858)),$A858,0),0)</f>
        <v>0</v>
      </c>
      <c r="J858" s="9">
        <f>IFERROR(IF(AND($B858&gt;=INDEX($EH$5:$EH$44,$A858),$B858&lt;=INDEX($EJ$5:$EJ$44,$A858),J$30&gt;=INDEX($EG$5:$EG$44,$A858),J$30&lt;=INDEX($EI$5:$EI$44,$A858)),$A858,0),0)</f>
        <v>0</v>
      </c>
      <c r="K858" s="9">
        <f>IFERROR(IF(AND($B858&gt;=INDEX($EH$5:$EH$44,$A858),$B858&lt;=INDEX($EJ$5:$EJ$44,$A858),K$30&gt;=INDEX($EG$5:$EG$44,$A858),K$30&lt;=INDEX($EI$5:$EI$44,$A858)),$A858,0),0)</f>
        <v>0</v>
      </c>
      <c r="L858" s="9">
        <f>IFERROR(IF(AND($B858&gt;=INDEX($EH$5:$EH$44,$A858),$B858&lt;=INDEX($EJ$5:$EJ$44,$A858),L$30&gt;=INDEX($EG$5:$EG$44,$A858),L$30&lt;=INDEX($EI$5:$EI$44,$A858)),$A858,0),0)</f>
        <v>0</v>
      </c>
      <c r="M858" s="9">
        <f>IFERROR(IF(AND($B858&gt;=INDEX($EH$5:$EH$44,$A858),$B858&lt;=INDEX($EJ$5:$EJ$44,$A858),M$30&gt;=INDEX($EG$5:$EG$44,$A858),M$30&lt;=INDEX($EI$5:$EI$44,$A858)),$A858,0),0)</f>
        <v>0</v>
      </c>
      <c r="N858" s="9">
        <f>IFERROR(IF(AND($B858&gt;=INDEX($EH$5:$EH$44,$A858),$B858&lt;=INDEX($EJ$5:$EJ$44,$A858),N$30&gt;=INDEX($EG$5:$EG$44,$A858),N$30&lt;=INDEX($EI$5:$EI$44,$A858)),$A858,0),0)</f>
        <v>0</v>
      </c>
      <c r="O858" s="9">
        <f>IFERROR(IF(AND($B858&gt;=INDEX($EH$5:$EH$44,$A858),$B858&lt;=INDEX($EJ$5:$EJ$44,$A858),O$30&gt;=INDEX($EG$5:$EG$44,$A858),O$30&lt;=INDEX($EI$5:$EI$44,$A858)),$A858,0),0)</f>
        <v>0</v>
      </c>
      <c r="P858" s="9">
        <f>IFERROR(IF(AND($B858&gt;=INDEX($EH$5:$EH$44,$A858),$B858&lt;=INDEX($EJ$5:$EJ$44,$A858),P$30&gt;=INDEX($EG$5:$EG$44,$A858),P$30&lt;=INDEX($EI$5:$EI$44,$A858)),$A858,0),0)</f>
        <v>0</v>
      </c>
      <c r="Q858" s="9">
        <f>IFERROR(IF(AND($B858&gt;=INDEX($EH$5:$EH$44,$A858),$B858&lt;=INDEX($EJ$5:$EJ$44,$A858),Q$30&gt;=INDEX($EG$5:$EG$44,$A858),Q$30&lt;=INDEX($EI$5:$EI$44,$A858)),$A858,0),0)</f>
        <v>0</v>
      </c>
      <c r="R858" s="9">
        <f>IFERROR(IF(AND($B858&gt;=INDEX($EH$5:$EH$44,$A858),$B858&lt;=INDEX($EJ$5:$EJ$44,$A858),R$30&gt;=INDEX($EG$5:$EG$44,$A858),R$30&lt;=INDEX($EI$5:$EI$44,$A858)),$A858,0),0)</f>
        <v>0</v>
      </c>
      <c r="S858" s="9">
        <f>IFERROR(IF(AND($B858&gt;=INDEX($EH$5:$EH$44,$A858),$B858&lt;=INDEX($EJ$5:$EJ$44,$A858),S$30&gt;=INDEX($EG$5:$EG$44,$A858),S$30&lt;=INDEX($EI$5:$EI$44,$A858)),$A858,0),0)</f>
        <v>0</v>
      </c>
      <c r="T858" s="9">
        <f>IFERROR(IF(AND($B858&gt;=INDEX($EH$5:$EH$44,$A858),$B858&lt;=INDEX($EJ$5:$EJ$44,$A858),T$30&gt;=INDEX($EG$5:$EG$44,$A858),T$30&lt;=INDEX($EI$5:$EI$44,$A858)),$A858,0),0)</f>
        <v>0</v>
      </c>
      <c r="U858" s="9">
        <f>IFERROR(IF(AND($B858&gt;=INDEX($EH$5:$EH$44,$A858),$B858&lt;=INDEX($EJ$5:$EJ$44,$A858),U$30&gt;=INDEX($EG$5:$EG$44,$A858),U$30&lt;=INDEX($EI$5:$EI$44,$A858)),$A858,0),0)</f>
        <v>0</v>
      </c>
      <c r="V858" s="9">
        <f>IFERROR(IF(AND($B858&gt;=INDEX($EH$5:$EH$44,$A858),$B858&lt;=INDEX($EJ$5:$EJ$44,$A858),V$30&gt;=INDEX($EG$5:$EG$44,$A858),V$30&lt;=INDEX($EI$5:$EI$44,$A858)),$A858,0),0)</f>
        <v>0</v>
      </c>
      <c r="W858" s="9">
        <f>IFERROR(IF(AND($B858&gt;=INDEX($EH$5:$EH$44,$A858),$B858&lt;=INDEX($EJ$5:$EJ$44,$A858),W$30&gt;=INDEX($EG$5:$EG$44,$A858),W$30&lt;=INDEX($EI$5:$EI$44,$A858)),$A858,0),0)</f>
        <v>0</v>
      </c>
      <c r="X858" s="9">
        <f>IFERROR(IF(AND($B858&gt;=INDEX($EH$5:$EH$44,$A858),$B858&lt;=INDEX($EJ$5:$EJ$44,$A858),X$30&gt;=INDEX($EG$5:$EG$44,$A858),X$30&lt;=INDEX($EI$5:$EI$44,$A858)),$A858,0),0)</f>
        <v>0</v>
      </c>
      <c r="Y858" s="9">
        <f>IFERROR(IF(AND($B858&gt;=INDEX($EH$5:$EH$44,$A858),$B858&lt;=INDEX($EJ$5:$EJ$44,$A858),Y$30&gt;=INDEX($EG$5:$EG$44,$A858),Y$30&lt;=INDEX($EI$5:$EI$44,$A858)),$A858,0),0)</f>
        <v>0</v>
      </c>
      <c r="Z858" s="9">
        <f>IFERROR(IF(AND($B858&gt;=INDEX($EH$5:$EH$44,$A858),$B858&lt;=INDEX($EJ$5:$EJ$44,$A858),Z$30&gt;=INDEX($EG$5:$EG$44,$A858),Z$30&lt;=INDEX($EI$5:$EI$44,$A858)),$A858,0),0)</f>
        <v>0</v>
      </c>
      <c r="AA858" s="9">
        <f>IFERROR(IF(AND($B858&gt;=INDEX($EH$5:$EH$44,$A858),$B858&lt;=INDEX($EJ$5:$EJ$44,$A858),AA$30&gt;=INDEX($EG$5:$EG$44,$A858),AA$30&lt;=INDEX($EI$5:$EI$44,$A858)),$A858,0),0)</f>
        <v>0</v>
      </c>
      <c r="AB858" s="9">
        <f>IFERROR(IF(AND($B858&gt;=INDEX($EH$5:$EH$44,$A858),$B858&lt;=INDEX($EJ$5:$EJ$44,$A858),AB$30&gt;=INDEX($EG$5:$EG$44,$A858),AB$30&lt;=INDEX($EI$5:$EI$44,$A858)),$A858,0),0)</f>
        <v>0</v>
      </c>
      <c r="AC858" s="9">
        <f>IFERROR(IF(AND($B858&gt;=INDEX($EH$5:$EH$44,$A858),$B858&lt;=INDEX($EJ$5:$EJ$44,$A858),AC$30&gt;=INDEX($EG$5:$EG$44,$A858),AC$30&lt;=INDEX($EI$5:$EI$44,$A858)),$A858,0),0)</f>
        <v>0</v>
      </c>
      <c r="AD858" s="9">
        <f>IFERROR(IF(AND($B858&gt;=INDEX($EH$5:$EH$44,$A858),$B858&lt;=INDEX($EJ$5:$EJ$44,$A858),AD$30&gt;=INDEX($EG$5:$EG$44,$A858),AD$30&lt;=INDEX($EI$5:$EI$44,$A858)),$A858,0),0)</f>
        <v>0</v>
      </c>
      <c r="AE858" s="9">
        <f>IFERROR(IF(AND($B858&gt;=INDEX($EH$5:$EH$44,$A858),$B858&lt;=INDEX($EJ$5:$EJ$44,$A858),AE$30&gt;=INDEX($EG$5:$EG$44,$A858),AE$30&lt;=INDEX($EI$5:$EI$44,$A858)),$A858,0),0)</f>
        <v>0</v>
      </c>
      <c r="AF858" s="9">
        <f>IFERROR(IF(AND($B858&gt;=INDEX($EH$5:$EH$44,$A858),$B858&lt;=INDEX($EJ$5:$EJ$44,$A858),AF$30&gt;=INDEX($EG$5:$EG$44,$A858),AF$30&lt;=INDEX($EI$5:$EI$44,$A858)),$A858,0),0)</f>
        <v>0</v>
      </c>
      <c r="AG858" s="9">
        <f>IFERROR(IF(AND($B858&gt;=INDEX($EH$5:$EH$44,$A858),$B858&lt;=INDEX($EJ$5:$EJ$44,$A858),AG$30&gt;=INDEX($EG$5:$EG$44,$A858),AG$30&lt;=INDEX($EI$5:$EI$44,$A858)),$A858,0),0)</f>
        <v>0</v>
      </c>
      <c r="AH858" s="9"/>
    </row>
    <row r="859" spans="1:34">
      <c r="A859" s="5">
        <f t="shared" si="104"/>
        <v>34</v>
      </c>
      <c r="B859" s="5">
        <f t="shared" si="103"/>
        <v>3</v>
      </c>
      <c r="C859" s="9">
        <f>IFERROR(IF(AND($B859&gt;=INDEX($EH$5:$EH$44,$A859),$B859&lt;=INDEX($EJ$5:$EJ$44,$A859),C$30&gt;=INDEX($EG$5:$EG$44,$A859),C$30&lt;=INDEX($EI$5:$EI$44,$A859)),$A859,0),0)</f>
        <v>0</v>
      </c>
      <c r="D859" s="9">
        <f>IFERROR(IF(AND($B859&gt;=INDEX($EH$5:$EH$44,$A859),$B859&lt;=INDEX($EJ$5:$EJ$44,$A859),D$30&gt;=INDEX($EG$5:$EG$44,$A859),D$30&lt;=INDEX($EI$5:$EI$44,$A859)),$A859,0),0)</f>
        <v>0</v>
      </c>
      <c r="E859" s="9">
        <f>IFERROR(IF(AND($B859&gt;=INDEX($EH$5:$EH$44,$A859),$B859&lt;=INDEX($EJ$5:$EJ$44,$A859),E$30&gt;=INDEX($EG$5:$EG$44,$A859),E$30&lt;=INDEX($EI$5:$EI$44,$A859)),$A859,0),0)</f>
        <v>0</v>
      </c>
      <c r="F859" s="9">
        <f>IFERROR(IF(AND($B859&gt;=INDEX($EH$5:$EH$44,$A859),$B859&lt;=INDEX($EJ$5:$EJ$44,$A859),F$30&gt;=INDEX($EG$5:$EG$44,$A859),F$30&lt;=INDEX($EI$5:$EI$44,$A859)),$A859,0),0)</f>
        <v>0</v>
      </c>
      <c r="G859" s="9">
        <f>IFERROR(IF(AND($B859&gt;=INDEX($EH$5:$EH$44,$A859),$B859&lt;=INDEX($EJ$5:$EJ$44,$A859),G$30&gt;=INDEX($EG$5:$EG$44,$A859),G$30&lt;=INDEX($EI$5:$EI$44,$A859)),$A859,0),0)</f>
        <v>0</v>
      </c>
      <c r="H859" s="9">
        <f>IFERROR(IF(AND($B859&gt;=INDEX($EH$5:$EH$44,$A859),$B859&lt;=INDEX($EJ$5:$EJ$44,$A859),H$30&gt;=INDEX($EG$5:$EG$44,$A859),H$30&lt;=INDEX($EI$5:$EI$44,$A859)),$A859,0),0)</f>
        <v>0</v>
      </c>
      <c r="I859" s="9">
        <f>IFERROR(IF(AND($B859&gt;=INDEX($EH$5:$EH$44,$A859),$B859&lt;=INDEX($EJ$5:$EJ$44,$A859),I$30&gt;=INDEX($EG$5:$EG$44,$A859),I$30&lt;=INDEX($EI$5:$EI$44,$A859)),$A859,0),0)</f>
        <v>0</v>
      </c>
      <c r="J859" s="9">
        <f>IFERROR(IF(AND($B859&gt;=INDEX($EH$5:$EH$44,$A859),$B859&lt;=INDEX($EJ$5:$EJ$44,$A859),J$30&gt;=INDEX($EG$5:$EG$44,$A859),J$30&lt;=INDEX($EI$5:$EI$44,$A859)),$A859,0),0)</f>
        <v>0</v>
      </c>
      <c r="K859" s="9">
        <f>IFERROR(IF(AND($B859&gt;=INDEX($EH$5:$EH$44,$A859),$B859&lt;=INDEX($EJ$5:$EJ$44,$A859),K$30&gt;=INDEX($EG$5:$EG$44,$A859),K$30&lt;=INDEX($EI$5:$EI$44,$A859)),$A859,0),0)</f>
        <v>0</v>
      </c>
      <c r="L859" s="9">
        <f>IFERROR(IF(AND($B859&gt;=INDEX($EH$5:$EH$44,$A859),$B859&lt;=INDEX($EJ$5:$EJ$44,$A859),L$30&gt;=INDEX($EG$5:$EG$44,$A859),L$30&lt;=INDEX($EI$5:$EI$44,$A859)),$A859,0),0)</f>
        <v>0</v>
      </c>
      <c r="M859" s="9">
        <f>IFERROR(IF(AND($B859&gt;=INDEX($EH$5:$EH$44,$A859),$B859&lt;=INDEX($EJ$5:$EJ$44,$A859),M$30&gt;=INDEX($EG$5:$EG$44,$A859),M$30&lt;=INDEX($EI$5:$EI$44,$A859)),$A859,0),0)</f>
        <v>0</v>
      </c>
      <c r="N859" s="9">
        <f>IFERROR(IF(AND($B859&gt;=INDEX($EH$5:$EH$44,$A859),$B859&lt;=INDEX($EJ$5:$EJ$44,$A859),N$30&gt;=INDEX($EG$5:$EG$44,$A859),N$30&lt;=INDEX($EI$5:$EI$44,$A859)),$A859,0),0)</f>
        <v>0</v>
      </c>
      <c r="O859" s="9">
        <f>IFERROR(IF(AND($B859&gt;=INDEX($EH$5:$EH$44,$A859),$B859&lt;=INDEX($EJ$5:$EJ$44,$A859),O$30&gt;=INDEX($EG$5:$EG$44,$A859),O$30&lt;=INDEX($EI$5:$EI$44,$A859)),$A859,0),0)</f>
        <v>0</v>
      </c>
      <c r="P859" s="9">
        <f>IFERROR(IF(AND($B859&gt;=INDEX($EH$5:$EH$44,$A859),$B859&lt;=INDEX($EJ$5:$EJ$44,$A859),P$30&gt;=INDEX($EG$5:$EG$44,$A859),P$30&lt;=INDEX($EI$5:$EI$44,$A859)),$A859,0),0)</f>
        <v>0</v>
      </c>
      <c r="Q859" s="9">
        <f>IFERROR(IF(AND($B859&gt;=INDEX($EH$5:$EH$44,$A859),$B859&lt;=INDEX($EJ$5:$EJ$44,$A859),Q$30&gt;=INDEX($EG$5:$EG$44,$A859),Q$30&lt;=INDEX($EI$5:$EI$44,$A859)),$A859,0),0)</f>
        <v>0</v>
      </c>
      <c r="R859" s="9">
        <f>IFERROR(IF(AND($B859&gt;=INDEX($EH$5:$EH$44,$A859),$B859&lt;=INDEX($EJ$5:$EJ$44,$A859),R$30&gt;=INDEX($EG$5:$EG$44,$A859),R$30&lt;=INDEX($EI$5:$EI$44,$A859)),$A859,0),0)</f>
        <v>0</v>
      </c>
      <c r="S859" s="9">
        <f>IFERROR(IF(AND($B859&gt;=INDEX($EH$5:$EH$44,$A859),$B859&lt;=INDEX($EJ$5:$EJ$44,$A859),S$30&gt;=INDEX($EG$5:$EG$44,$A859),S$30&lt;=INDEX($EI$5:$EI$44,$A859)),$A859,0),0)</f>
        <v>0</v>
      </c>
      <c r="T859" s="9">
        <f>IFERROR(IF(AND($B859&gt;=INDEX($EH$5:$EH$44,$A859),$B859&lt;=INDEX($EJ$5:$EJ$44,$A859),T$30&gt;=INDEX($EG$5:$EG$44,$A859),T$30&lt;=INDEX($EI$5:$EI$44,$A859)),$A859,0),0)</f>
        <v>0</v>
      </c>
      <c r="U859" s="9">
        <f>IFERROR(IF(AND($B859&gt;=INDEX($EH$5:$EH$44,$A859),$B859&lt;=INDEX($EJ$5:$EJ$44,$A859),U$30&gt;=INDEX($EG$5:$EG$44,$A859),U$30&lt;=INDEX($EI$5:$EI$44,$A859)),$A859,0),0)</f>
        <v>0</v>
      </c>
      <c r="V859" s="9">
        <f>IFERROR(IF(AND($B859&gt;=INDEX($EH$5:$EH$44,$A859),$B859&lt;=INDEX($EJ$5:$EJ$44,$A859),V$30&gt;=INDEX($EG$5:$EG$44,$A859),V$30&lt;=INDEX($EI$5:$EI$44,$A859)),$A859,0),0)</f>
        <v>0</v>
      </c>
      <c r="W859" s="9">
        <f>IFERROR(IF(AND($B859&gt;=INDEX($EH$5:$EH$44,$A859),$B859&lt;=INDEX($EJ$5:$EJ$44,$A859),W$30&gt;=INDEX($EG$5:$EG$44,$A859),W$30&lt;=INDEX($EI$5:$EI$44,$A859)),$A859,0),0)</f>
        <v>0</v>
      </c>
      <c r="X859" s="9">
        <f>IFERROR(IF(AND($B859&gt;=INDEX($EH$5:$EH$44,$A859),$B859&lt;=INDEX($EJ$5:$EJ$44,$A859),X$30&gt;=INDEX($EG$5:$EG$44,$A859),X$30&lt;=INDEX($EI$5:$EI$44,$A859)),$A859,0),0)</f>
        <v>0</v>
      </c>
      <c r="Y859" s="9">
        <f>IFERROR(IF(AND($B859&gt;=INDEX($EH$5:$EH$44,$A859),$B859&lt;=INDEX($EJ$5:$EJ$44,$A859),Y$30&gt;=INDEX($EG$5:$EG$44,$A859),Y$30&lt;=INDEX($EI$5:$EI$44,$A859)),$A859,0),0)</f>
        <v>0</v>
      </c>
      <c r="Z859" s="9">
        <f>IFERROR(IF(AND($B859&gt;=INDEX($EH$5:$EH$44,$A859),$B859&lt;=INDEX($EJ$5:$EJ$44,$A859),Z$30&gt;=INDEX($EG$5:$EG$44,$A859),Z$30&lt;=INDEX($EI$5:$EI$44,$A859)),$A859,0),0)</f>
        <v>0</v>
      </c>
      <c r="AA859" s="9">
        <f>IFERROR(IF(AND($B859&gt;=INDEX($EH$5:$EH$44,$A859),$B859&lt;=INDEX($EJ$5:$EJ$44,$A859),AA$30&gt;=INDEX($EG$5:$EG$44,$A859),AA$30&lt;=INDEX($EI$5:$EI$44,$A859)),$A859,0),0)</f>
        <v>0</v>
      </c>
      <c r="AB859" s="9">
        <f>IFERROR(IF(AND($B859&gt;=INDEX($EH$5:$EH$44,$A859),$B859&lt;=INDEX($EJ$5:$EJ$44,$A859),AB$30&gt;=INDEX($EG$5:$EG$44,$A859),AB$30&lt;=INDEX($EI$5:$EI$44,$A859)),$A859,0),0)</f>
        <v>0</v>
      </c>
      <c r="AC859" s="9">
        <f>IFERROR(IF(AND($B859&gt;=INDEX($EH$5:$EH$44,$A859),$B859&lt;=INDEX($EJ$5:$EJ$44,$A859),AC$30&gt;=INDEX($EG$5:$EG$44,$A859),AC$30&lt;=INDEX($EI$5:$EI$44,$A859)),$A859,0),0)</f>
        <v>0</v>
      </c>
      <c r="AD859" s="9">
        <f>IFERROR(IF(AND($B859&gt;=INDEX($EH$5:$EH$44,$A859),$B859&lt;=INDEX($EJ$5:$EJ$44,$A859),AD$30&gt;=INDEX($EG$5:$EG$44,$A859),AD$30&lt;=INDEX($EI$5:$EI$44,$A859)),$A859,0),0)</f>
        <v>0</v>
      </c>
      <c r="AE859" s="9">
        <f>IFERROR(IF(AND($B859&gt;=INDEX($EH$5:$EH$44,$A859),$B859&lt;=INDEX($EJ$5:$EJ$44,$A859),AE$30&gt;=INDEX($EG$5:$EG$44,$A859),AE$30&lt;=INDEX($EI$5:$EI$44,$A859)),$A859,0),0)</f>
        <v>0</v>
      </c>
      <c r="AF859" s="9">
        <f>IFERROR(IF(AND($B859&gt;=INDEX($EH$5:$EH$44,$A859),$B859&lt;=INDEX($EJ$5:$EJ$44,$A859),AF$30&gt;=INDEX($EG$5:$EG$44,$A859),AF$30&lt;=INDEX($EI$5:$EI$44,$A859)),$A859,0),0)</f>
        <v>0</v>
      </c>
      <c r="AG859" s="9">
        <f>IFERROR(IF(AND($B859&gt;=INDEX($EH$5:$EH$44,$A859),$B859&lt;=INDEX($EJ$5:$EJ$44,$A859),AG$30&gt;=INDEX($EG$5:$EG$44,$A859),AG$30&lt;=INDEX($EI$5:$EI$44,$A859)),$A859,0),0)</f>
        <v>0</v>
      </c>
      <c r="AH859" s="9"/>
    </row>
    <row r="860" spans="1:34">
      <c r="A860" s="5">
        <f t="shared" si="104"/>
        <v>34</v>
      </c>
      <c r="B860" s="5">
        <f t="shared" si="103"/>
        <v>4</v>
      </c>
      <c r="C860" s="9">
        <f>IFERROR(IF(AND($B860&gt;=INDEX($EH$5:$EH$44,$A860),$B860&lt;=INDEX($EJ$5:$EJ$44,$A860),C$30&gt;=INDEX($EG$5:$EG$44,$A860),C$30&lt;=INDEX($EI$5:$EI$44,$A860)),$A860,0),0)</f>
        <v>0</v>
      </c>
      <c r="D860" s="9">
        <f>IFERROR(IF(AND($B860&gt;=INDEX($EH$5:$EH$44,$A860),$B860&lt;=INDEX($EJ$5:$EJ$44,$A860),D$30&gt;=INDEX($EG$5:$EG$44,$A860),D$30&lt;=INDEX($EI$5:$EI$44,$A860)),$A860,0),0)</f>
        <v>0</v>
      </c>
      <c r="E860" s="9">
        <f>IFERROR(IF(AND($B860&gt;=INDEX($EH$5:$EH$44,$A860),$B860&lt;=INDEX($EJ$5:$EJ$44,$A860),E$30&gt;=INDEX($EG$5:$EG$44,$A860),E$30&lt;=INDEX($EI$5:$EI$44,$A860)),$A860,0),0)</f>
        <v>0</v>
      </c>
      <c r="F860" s="9">
        <f>IFERROR(IF(AND($B860&gt;=INDEX($EH$5:$EH$44,$A860),$B860&lt;=INDEX($EJ$5:$EJ$44,$A860),F$30&gt;=INDEX($EG$5:$EG$44,$A860),F$30&lt;=INDEX($EI$5:$EI$44,$A860)),$A860,0),0)</f>
        <v>0</v>
      </c>
      <c r="G860" s="9">
        <f>IFERROR(IF(AND($B860&gt;=INDEX($EH$5:$EH$44,$A860),$B860&lt;=INDEX($EJ$5:$EJ$44,$A860),G$30&gt;=INDEX($EG$5:$EG$44,$A860),G$30&lt;=INDEX($EI$5:$EI$44,$A860)),$A860,0),0)</f>
        <v>0</v>
      </c>
      <c r="H860" s="9">
        <f>IFERROR(IF(AND($B860&gt;=INDEX($EH$5:$EH$44,$A860),$B860&lt;=INDEX($EJ$5:$EJ$44,$A860),H$30&gt;=INDEX($EG$5:$EG$44,$A860),H$30&lt;=INDEX($EI$5:$EI$44,$A860)),$A860,0),0)</f>
        <v>0</v>
      </c>
      <c r="I860" s="9">
        <f>IFERROR(IF(AND($B860&gt;=INDEX($EH$5:$EH$44,$A860),$B860&lt;=INDEX($EJ$5:$EJ$44,$A860),I$30&gt;=INDEX($EG$5:$EG$44,$A860),I$30&lt;=INDEX($EI$5:$EI$44,$A860)),$A860,0),0)</f>
        <v>0</v>
      </c>
      <c r="J860" s="9">
        <f>IFERROR(IF(AND($B860&gt;=INDEX($EH$5:$EH$44,$A860),$B860&lt;=INDEX($EJ$5:$EJ$44,$A860),J$30&gt;=INDEX($EG$5:$EG$44,$A860),J$30&lt;=INDEX($EI$5:$EI$44,$A860)),$A860,0),0)</f>
        <v>0</v>
      </c>
      <c r="K860" s="9">
        <f>IFERROR(IF(AND($B860&gt;=INDEX($EH$5:$EH$44,$A860),$B860&lt;=INDEX($EJ$5:$EJ$44,$A860),K$30&gt;=INDEX($EG$5:$EG$44,$A860),K$30&lt;=INDEX($EI$5:$EI$44,$A860)),$A860,0),0)</f>
        <v>0</v>
      </c>
      <c r="L860" s="9">
        <f>IFERROR(IF(AND($B860&gt;=INDEX($EH$5:$EH$44,$A860),$B860&lt;=INDEX($EJ$5:$EJ$44,$A860),L$30&gt;=INDEX($EG$5:$EG$44,$A860),L$30&lt;=INDEX($EI$5:$EI$44,$A860)),$A860,0),0)</f>
        <v>0</v>
      </c>
      <c r="M860" s="9">
        <f>IFERROR(IF(AND($B860&gt;=INDEX($EH$5:$EH$44,$A860),$B860&lt;=INDEX($EJ$5:$EJ$44,$A860),M$30&gt;=INDEX($EG$5:$EG$44,$A860),M$30&lt;=INDEX($EI$5:$EI$44,$A860)),$A860,0),0)</f>
        <v>0</v>
      </c>
      <c r="N860" s="9">
        <f>IFERROR(IF(AND($B860&gt;=INDEX($EH$5:$EH$44,$A860),$B860&lt;=INDEX($EJ$5:$EJ$44,$A860),N$30&gt;=INDEX($EG$5:$EG$44,$A860),N$30&lt;=INDEX($EI$5:$EI$44,$A860)),$A860,0),0)</f>
        <v>0</v>
      </c>
      <c r="O860" s="9">
        <f>IFERROR(IF(AND($B860&gt;=INDEX($EH$5:$EH$44,$A860),$B860&lt;=INDEX($EJ$5:$EJ$44,$A860),O$30&gt;=INDEX($EG$5:$EG$44,$A860),O$30&lt;=INDEX($EI$5:$EI$44,$A860)),$A860,0),0)</f>
        <v>0</v>
      </c>
      <c r="P860" s="9">
        <f>IFERROR(IF(AND($B860&gt;=INDEX($EH$5:$EH$44,$A860),$B860&lt;=INDEX($EJ$5:$EJ$44,$A860),P$30&gt;=INDEX($EG$5:$EG$44,$A860),P$30&lt;=INDEX($EI$5:$EI$44,$A860)),$A860,0),0)</f>
        <v>0</v>
      </c>
      <c r="Q860" s="9">
        <f>IFERROR(IF(AND($B860&gt;=INDEX($EH$5:$EH$44,$A860),$B860&lt;=INDEX($EJ$5:$EJ$44,$A860),Q$30&gt;=INDEX($EG$5:$EG$44,$A860),Q$30&lt;=INDEX($EI$5:$EI$44,$A860)),$A860,0),0)</f>
        <v>0</v>
      </c>
      <c r="R860" s="9">
        <f>IFERROR(IF(AND($B860&gt;=INDEX($EH$5:$EH$44,$A860),$B860&lt;=INDEX($EJ$5:$EJ$44,$A860),R$30&gt;=INDEX($EG$5:$EG$44,$A860),R$30&lt;=INDEX($EI$5:$EI$44,$A860)),$A860,0),0)</f>
        <v>0</v>
      </c>
      <c r="S860" s="9">
        <f>IFERROR(IF(AND($B860&gt;=INDEX($EH$5:$EH$44,$A860),$B860&lt;=INDEX($EJ$5:$EJ$44,$A860),S$30&gt;=INDEX($EG$5:$EG$44,$A860),S$30&lt;=INDEX($EI$5:$EI$44,$A860)),$A860,0),0)</f>
        <v>0</v>
      </c>
      <c r="T860" s="9">
        <f>IFERROR(IF(AND($B860&gt;=INDEX($EH$5:$EH$44,$A860),$B860&lt;=INDEX($EJ$5:$EJ$44,$A860),T$30&gt;=INDEX($EG$5:$EG$44,$A860),T$30&lt;=INDEX($EI$5:$EI$44,$A860)),$A860,0),0)</f>
        <v>0</v>
      </c>
      <c r="U860" s="9">
        <f>IFERROR(IF(AND($B860&gt;=INDEX($EH$5:$EH$44,$A860),$B860&lt;=INDEX($EJ$5:$EJ$44,$A860),U$30&gt;=INDEX($EG$5:$EG$44,$A860),U$30&lt;=INDEX($EI$5:$EI$44,$A860)),$A860,0),0)</f>
        <v>0</v>
      </c>
      <c r="V860" s="9">
        <f>IFERROR(IF(AND($B860&gt;=INDEX($EH$5:$EH$44,$A860),$B860&lt;=INDEX($EJ$5:$EJ$44,$A860),V$30&gt;=INDEX($EG$5:$EG$44,$A860),V$30&lt;=INDEX($EI$5:$EI$44,$A860)),$A860,0),0)</f>
        <v>0</v>
      </c>
      <c r="W860" s="9">
        <f>IFERROR(IF(AND($B860&gt;=INDEX($EH$5:$EH$44,$A860),$B860&lt;=INDEX($EJ$5:$EJ$44,$A860),W$30&gt;=INDEX($EG$5:$EG$44,$A860),W$30&lt;=INDEX($EI$5:$EI$44,$A860)),$A860,0),0)</f>
        <v>0</v>
      </c>
      <c r="X860" s="9">
        <f>IFERROR(IF(AND($B860&gt;=INDEX($EH$5:$EH$44,$A860),$B860&lt;=INDEX($EJ$5:$EJ$44,$A860),X$30&gt;=INDEX($EG$5:$EG$44,$A860),X$30&lt;=INDEX($EI$5:$EI$44,$A860)),$A860,0),0)</f>
        <v>0</v>
      </c>
      <c r="Y860" s="9">
        <f>IFERROR(IF(AND($B860&gt;=INDEX($EH$5:$EH$44,$A860),$B860&lt;=INDEX($EJ$5:$EJ$44,$A860),Y$30&gt;=INDEX($EG$5:$EG$44,$A860),Y$30&lt;=INDEX($EI$5:$EI$44,$A860)),$A860,0),0)</f>
        <v>0</v>
      </c>
      <c r="Z860" s="9">
        <f>IFERROR(IF(AND($B860&gt;=INDEX($EH$5:$EH$44,$A860),$B860&lt;=INDEX($EJ$5:$EJ$44,$A860),Z$30&gt;=INDEX($EG$5:$EG$44,$A860),Z$30&lt;=INDEX($EI$5:$EI$44,$A860)),$A860,0),0)</f>
        <v>0</v>
      </c>
      <c r="AA860" s="9">
        <f>IFERROR(IF(AND($B860&gt;=INDEX($EH$5:$EH$44,$A860),$B860&lt;=INDEX($EJ$5:$EJ$44,$A860),AA$30&gt;=INDEX($EG$5:$EG$44,$A860),AA$30&lt;=INDEX($EI$5:$EI$44,$A860)),$A860,0),0)</f>
        <v>0</v>
      </c>
      <c r="AB860" s="9">
        <f>IFERROR(IF(AND($B860&gt;=INDEX($EH$5:$EH$44,$A860),$B860&lt;=INDEX($EJ$5:$EJ$44,$A860),AB$30&gt;=INDEX($EG$5:$EG$44,$A860),AB$30&lt;=INDEX($EI$5:$EI$44,$A860)),$A860,0),0)</f>
        <v>0</v>
      </c>
      <c r="AC860" s="9">
        <f>IFERROR(IF(AND($B860&gt;=INDEX($EH$5:$EH$44,$A860),$B860&lt;=INDEX($EJ$5:$EJ$44,$A860),AC$30&gt;=INDEX($EG$5:$EG$44,$A860),AC$30&lt;=INDEX($EI$5:$EI$44,$A860)),$A860,0),0)</f>
        <v>0</v>
      </c>
      <c r="AD860" s="9">
        <f>IFERROR(IF(AND($B860&gt;=INDEX($EH$5:$EH$44,$A860),$B860&lt;=INDEX($EJ$5:$EJ$44,$A860),AD$30&gt;=INDEX($EG$5:$EG$44,$A860),AD$30&lt;=INDEX($EI$5:$EI$44,$A860)),$A860,0),0)</f>
        <v>0</v>
      </c>
      <c r="AE860" s="9">
        <f>IFERROR(IF(AND($B860&gt;=INDEX($EH$5:$EH$44,$A860),$B860&lt;=INDEX($EJ$5:$EJ$44,$A860),AE$30&gt;=INDEX($EG$5:$EG$44,$A860),AE$30&lt;=INDEX($EI$5:$EI$44,$A860)),$A860,0),0)</f>
        <v>0</v>
      </c>
      <c r="AF860" s="9">
        <f>IFERROR(IF(AND($B860&gt;=INDEX($EH$5:$EH$44,$A860),$B860&lt;=INDEX($EJ$5:$EJ$44,$A860),AF$30&gt;=INDEX($EG$5:$EG$44,$A860),AF$30&lt;=INDEX($EI$5:$EI$44,$A860)),$A860,0),0)</f>
        <v>0</v>
      </c>
      <c r="AG860" s="9">
        <f>IFERROR(IF(AND($B860&gt;=INDEX($EH$5:$EH$44,$A860),$B860&lt;=INDEX($EJ$5:$EJ$44,$A860),AG$30&gt;=INDEX($EG$5:$EG$44,$A860),AG$30&lt;=INDEX($EI$5:$EI$44,$A860)),$A860,0),0)</f>
        <v>0</v>
      </c>
      <c r="AH860" s="9"/>
    </row>
    <row r="861" spans="1:34">
      <c r="A861" s="5">
        <f t="shared" si="104"/>
        <v>34</v>
      </c>
      <c r="B861" s="5">
        <f t="shared" si="103"/>
        <v>5</v>
      </c>
      <c r="C861" s="9">
        <f>IFERROR(IF(AND($B861&gt;=INDEX($EH$5:$EH$44,$A861),$B861&lt;=INDEX($EJ$5:$EJ$44,$A861),C$30&gt;=INDEX($EG$5:$EG$44,$A861),C$30&lt;=INDEX($EI$5:$EI$44,$A861)),$A861,0),0)</f>
        <v>0</v>
      </c>
      <c r="D861" s="9">
        <f>IFERROR(IF(AND($B861&gt;=INDEX($EH$5:$EH$44,$A861),$B861&lt;=INDEX($EJ$5:$EJ$44,$A861),D$30&gt;=INDEX($EG$5:$EG$44,$A861),D$30&lt;=INDEX($EI$5:$EI$44,$A861)),$A861,0),0)</f>
        <v>0</v>
      </c>
      <c r="E861" s="9">
        <f>IFERROR(IF(AND($B861&gt;=INDEX($EH$5:$EH$44,$A861),$B861&lt;=INDEX($EJ$5:$EJ$44,$A861),E$30&gt;=INDEX($EG$5:$EG$44,$A861),E$30&lt;=INDEX($EI$5:$EI$44,$A861)),$A861,0),0)</f>
        <v>0</v>
      </c>
      <c r="F861" s="9">
        <f>IFERROR(IF(AND($B861&gt;=INDEX($EH$5:$EH$44,$A861),$B861&lt;=INDEX($EJ$5:$EJ$44,$A861),F$30&gt;=INDEX($EG$5:$EG$44,$A861),F$30&lt;=INDEX($EI$5:$EI$44,$A861)),$A861,0),0)</f>
        <v>0</v>
      </c>
      <c r="G861" s="9">
        <f>IFERROR(IF(AND($B861&gt;=INDEX($EH$5:$EH$44,$A861),$B861&lt;=INDEX($EJ$5:$EJ$44,$A861),G$30&gt;=INDEX($EG$5:$EG$44,$A861),G$30&lt;=INDEX($EI$5:$EI$44,$A861)),$A861,0),0)</f>
        <v>0</v>
      </c>
      <c r="H861" s="9">
        <f>IFERROR(IF(AND($B861&gt;=INDEX($EH$5:$EH$44,$A861),$B861&lt;=INDEX($EJ$5:$EJ$44,$A861),H$30&gt;=INDEX($EG$5:$EG$44,$A861),H$30&lt;=INDEX($EI$5:$EI$44,$A861)),$A861,0),0)</f>
        <v>0</v>
      </c>
      <c r="I861" s="9">
        <f>IFERROR(IF(AND($B861&gt;=INDEX($EH$5:$EH$44,$A861),$B861&lt;=INDEX($EJ$5:$EJ$44,$A861),I$30&gt;=INDEX($EG$5:$EG$44,$A861),I$30&lt;=INDEX($EI$5:$EI$44,$A861)),$A861,0),0)</f>
        <v>0</v>
      </c>
      <c r="J861" s="9">
        <f>IFERROR(IF(AND($B861&gt;=INDEX($EH$5:$EH$44,$A861),$B861&lt;=INDEX($EJ$5:$EJ$44,$A861),J$30&gt;=INDEX($EG$5:$EG$44,$A861),J$30&lt;=INDEX($EI$5:$EI$44,$A861)),$A861,0),0)</f>
        <v>0</v>
      </c>
      <c r="K861" s="9">
        <f>IFERROR(IF(AND($B861&gt;=INDEX($EH$5:$EH$44,$A861),$B861&lt;=INDEX($EJ$5:$EJ$44,$A861),K$30&gt;=INDEX($EG$5:$EG$44,$A861),K$30&lt;=INDEX($EI$5:$EI$44,$A861)),$A861,0),0)</f>
        <v>0</v>
      </c>
      <c r="L861" s="9">
        <f>IFERROR(IF(AND($B861&gt;=INDEX($EH$5:$EH$44,$A861),$B861&lt;=INDEX($EJ$5:$EJ$44,$A861),L$30&gt;=INDEX($EG$5:$EG$44,$A861),L$30&lt;=INDEX($EI$5:$EI$44,$A861)),$A861,0),0)</f>
        <v>0</v>
      </c>
      <c r="M861" s="9">
        <f>IFERROR(IF(AND($B861&gt;=INDEX($EH$5:$EH$44,$A861),$B861&lt;=INDEX($EJ$5:$EJ$44,$A861),M$30&gt;=INDEX($EG$5:$EG$44,$A861),M$30&lt;=INDEX($EI$5:$EI$44,$A861)),$A861,0),0)</f>
        <v>0</v>
      </c>
      <c r="N861" s="9">
        <f>IFERROR(IF(AND($B861&gt;=INDEX($EH$5:$EH$44,$A861),$B861&lt;=INDEX($EJ$5:$EJ$44,$A861),N$30&gt;=INDEX($EG$5:$EG$44,$A861),N$30&lt;=INDEX($EI$5:$EI$44,$A861)),$A861,0),0)</f>
        <v>0</v>
      </c>
      <c r="O861" s="9">
        <f>IFERROR(IF(AND($B861&gt;=INDEX($EH$5:$EH$44,$A861),$B861&lt;=INDEX($EJ$5:$EJ$44,$A861),O$30&gt;=INDEX($EG$5:$EG$44,$A861),O$30&lt;=INDEX($EI$5:$EI$44,$A861)),$A861,0),0)</f>
        <v>0</v>
      </c>
      <c r="P861" s="9">
        <f>IFERROR(IF(AND($B861&gt;=INDEX($EH$5:$EH$44,$A861),$B861&lt;=INDEX($EJ$5:$EJ$44,$A861),P$30&gt;=INDEX($EG$5:$EG$44,$A861),P$30&lt;=INDEX($EI$5:$EI$44,$A861)),$A861,0),0)</f>
        <v>0</v>
      </c>
      <c r="Q861" s="9">
        <f>IFERROR(IF(AND($B861&gt;=INDEX($EH$5:$EH$44,$A861),$B861&lt;=INDEX($EJ$5:$EJ$44,$A861),Q$30&gt;=INDEX($EG$5:$EG$44,$A861),Q$30&lt;=INDEX($EI$5:$EI$44,$A861)),$A861,0),0)</f>
        <v>0</v>
      </c>
      <c r="R861" s="9">
        <f>IFERROR(IF(AND($B861&gt;=INDEX($EH$5:$EH$44,$A861),$B861&lt;=INDEX($EJ$5:$EJ$44,$A861),R$30&gt;=INDEX($EG$5:$EG$44,$A861),R$30&lt;=INDEX($EI$5:$EI$44,$A861)),$A861,0),0)</f>
        <v>0</v>
      </c>
      <c r="S861" s="9">
        <f>IFERROR(IF(AND($B861&gt;=INDEX($EH$5:$EH$44,$A861),$B861&lt;=INDEX($EJ$5:$EJ$44,$A861),S$30&gt;=INDEX($EG$5:$EG$44,$A861),S$30&lt;=INDEX($EI$5:$EI$44,$A861)),$A861,0),0)</f>
        <v>0</v>
      </c>
      <c r="T861" s="9">
        <f>IFERROR(IF(AND($B861&gt;=INDEX($EH$5:$EH$44,$A861),$B861&lt;=INDEX($EJ$5:$EJ$44,$A861),T$30&gt;=INDEX($EG$5:$EG$44,$A861),T$30&lt;=INDEX($EI$5:$EI$44,$A861)),$A861,0),0)</f>
        <v>0</v>
      </c>
      <c r="U861" s="9">
        <f>IFERROR(IF(AND($B861&gt;=INDEX($EH$5:$EH$44,$A861),$B861&lt;=INDEX($EJ$5:$EJ$44,$A861),U$30&gt;=INDEX($EG$5:$EG$44,$A861),U$30&lt;=INDEX($EI$5:$EI$44,$A861)),$A861,0),0)</f>
        <v>0</v>
      </c>
      <c r="V861" s="9">
        <f>IFERROR(IF(AND($B861&gt;=INDEX($EH$5:$EH$44,$A861),$B861&lt;=INDEX($EJ$5:$EJ$44,$A861),V$30&gt;=INDEX($EG$5:$EG$44,$A861),V$30&lt;=INDEX($EI$5:$EI$44,$A861)),$A861,0),0)</f>
        <v>0</v>
      </c>
      <c r="W861" s="9">
        <f>IFERROR(IF(AND($B861&gt;=INDEX($EH$5:$EH$44,$A861),$B861&lt;=INDEX($EJ$5:$EJ$44,$A861),W$30&gt;=INDEX($EG$5:$EG$44,$A861),W$30&lt;=INDEX($EI$5:$EI$44,$A861)),$A861,0),0)</f>
        <v>0</v>
      </c>
      <c r="X861" s="9">
        <f>IFERROR(IF(AND($B861&gt;=INDEX($EH$5:$EH$44,$A861),$B861&lt;=INDEX($EJ$5:$EJ$44,$A861),X$30&gt;=INDEX($EG$5:$EG$44,$A861),X$30&lt;=INDEX($EI$5:$EI$44,$A861)),$A861,0),0)</f>
        <v>0</v>
      </c>
      <c r="Y861" s="9">
        <f>IFERROR(IF(AND($B861&gt;=INDEX($EH$5:$EH$44,$A861),$B861&lt;=INDEX($EJ$5:$EJ$44,$A861),Y$30&gt;=INDEX($EG$5:$EG$44,$A861),Y$30&lt;=INDEX($EI$5:$EI$44,$A861)),$A861,0),0)</f>
        <v>0</v>
      </c>
      <c r="Z861" s="9">
        <f>IFERROR(IF(AND($B861&gt;=INDEX($EH$5:$EH$44,$A861),$B861&lt;=INDEX($EJ$5:$EJ$44,$A861),Z$30&gt;=INDEX($EG$5:$EG$44,$A861),Z$30&lt;=INDEX($EI$5:$EI$44,$A861)),$A861,0),0)</f>
        <v>0</v>
      </c>
      <c r="AA861" s="9">
        <f>IFERROR(IF(AND($B861&gt;=INDEX($EH$5:$EH$44,$A861),$B861&lt;=INDEX($EJ$5:$EJ$44,$A861),AA$30&gt;=INDEX($EG$5:$EG$44,$A861),AA$30&lt;=INDEX($EI$5:$EI$44,$A861)),$A861,0),0)</f>
        <v>0</v>
      </c>
      <c r="AB861" s="9">
        <f>IFERROR(IF(AND($B861&gt;=INDEX($EH$5:$EH$44,$A861),$B861&lt;=INDEX($EJ$5:$EJ$44,$A861),AB$30&gt;=INDEX($EG$5:$EG$44,$A861),AB$30&lt;=INDEX($EI$5:$EI$44,$A861)),$A861,0),0)</f>
        <v>0</v>
      </c>
      <c r="AC861" s="9">
        <f>IFERROR(IF(AND($B861&gt;=INDEX($EH$5:$EH$44,$A861),$B861&lt;=INDEX($EJ$5:$EJ$44,$A861),AC$30&gt;=INDEX($EG$5:$EG$44,$A861),AC$30&lt;=INDEX($EI$5:$EI$44,$A861)),$A861,0),0)</f>
        <v>0</v>
      </c>
      <c r="AD861" s="9">
        <f>IFERROR(IF(AND($B861&gt;=INDEX($EH$5:$EH$44,$A861),$B861&lt;=INDEX($EJ$5:$EJ$44,$A861),AD$30&gt;=INDEX($EG$5:$EG$44,$A861),AD$30&lt;=INDEX($EI$5:$EI$44,$A861)),$A861,0),0)</f>
        <v>0</v>
      </c>
      <c r="AE861" s="9">
        <f>IFERROR(IF(AND($B861&gt;=INDEX($EH$5:$EH$44,$A861),$B861&lt;=INDEX($EJ$5:$EJ$44,$A861),AE$30&gt;=INDEX($EG$5:$EG$44,$A861),AE$30&lt;=INDEX($EI$5:$EI$44,$A861)),$A861,0),0)</f>
        <v>0</v>
      </c>
      <c r="AF861" s="9">
        <f>IFERROR(IF(AND($B861&gt;=INDEX($EH$5:$EH$44,$A861),$B861&lt;=INDEX($EJ$5:$EJ$44,$A861),AF$30&gt;=INDEX($EG$5:$EG$44,$A861),AF$30&lt;=INDEX($EI$5:$EI$44,$A861)),$A861,0),0)</f>
        <v>0</v>
      </c>
      <c r="AG861" s="9">
        <f>IFERROR(IF(AND($B861&gt;=INDEX($EH$5:$EH$44,$A861),$B861&lt;=INDEX($EJ$5:$EJ$44,$A861),AG$30&gt;=INDEX($EG$5:$EG$44,$A861),AG$30&lt;=INDEX($EI$5:$EI$44,$A861)),$A861,0),0)</f>
        <v>0</v>
      </c>
      <c r="AH861" s="9"/>
    </row>
    <row r="862" spans="1:34">
      <c r="A862" s="5">
        <f t="shared" si="104"/>
        <v>34</v>
      </c>
      <c r="B862" s="5">
        <f t="shared" si="103"/>
        <v>6</v>
      </c>
      <c r="C862" s="9">
        <f>IFERROR(IF(AND($B862&gt;=INDEX($EH$5:$EH$44,$A862),$B862&lt;=INDEX($EJ$5:$EJ$44,$A862),C$30&gt;=INDEX($EG$5:$EG$44,$A862),C$30&lt;=INDEX($EI$5:$EI$44,$A862)),$A862,0),0)</f>
        <v>0</v>
      </c>
      <c r="D862" s="9">
        <f>IFERROR(IF(AND($B862&gt;=INDEX($EH$5:$EH$44,$A862),$B862&lt;=INDEX($EJ$5:$EJ$44,$A862),D$30&gt;=INDEX($EG$5:$EG$44,$A862),D$30&lt;=INDEX($EI$5:$EI$44,$A862)),$A862,0),0)</f>
        <v>0</v>
      </c>
      <c r="E862" s="9">
        <f>IFERROR(IF(AND($B862&gt;=INDEX($EH$5:$EH$44,$A862),$B862&lt;=INDEX($EJ$5:$EJ$44,$A862),E$30&gt;=INDEX($EG$5:$EG$44,$A862),E$30&lt;=INDEX($EI$5:$EI$44,$A862)),$A862,0),0)</f>
        <v>0</v>
      </c>
      <c r="F862" s="9">
        <f>IFERROR(IF(AND($B862&gt;=INDEX($EH$5:$EH$44,$A862),$B862&lt;=INDEX($EJ$5:$EJ$44,$A862),F$30&gt;=INDEX($EG$5:$EG$44,$A862),F$30&lt;=INDEX($EI$5:$EI$44,$A862)),$A862,0),0)</f>
        <v>0</v>
      </c>
      <c r="G862" s="9">
        <f>IFERROR(IF(AND($B862&gt;=INDEX($EH$5:$EH$44,$A862),$B862&lt;=INDEX($EJ$5:$EJ$44,$A862),G$30&gt;=INDEX($EG$5:$EG$44,$A862),G$30&lt;=INDEX($EI$5:$EI$44,$A862)),$A862,0),0)</f>
        <v>0</v>
      </c>
      <c r="H862" s="9">
        <f>IFERROR(IF(AND($B862&gt;=INDEX($EH$5:$EH$44,$A862),$B862&lt;=INDEX($EJ$5:$EJ$44,$A862),H$30&gt;=INDEX($EG$5:$EG$44,$A862),H$30&lt;=INDEX($EI$5:$EI$44,$A862)),$A862,0),0)</f>
        <v>0</v>
      </c>
      <c r="I862" s="9">
        <f>IFERROR(IF(AND($B862&gt;=INDEX($EH$5:$EH$44,$A862),$B862&lt;=INDEX($EJ$5:$EJ$44,$A862),I$30&gt;=INDEX($EG$5:$EG$44,$A862),I$30&lt;=INDEX($EI$5:$EI$44,$A862)),$A862,0),0)</f>
        <v>0</v>
      </c>
      <c r="J862" s="9">
        <f>IFERROR(IF(AND($B862&gt;=INDEX($EH$5:$EH$44,$A862),$B862&lt;=INDEX($EJ$5:$EJ$44,$A862),J$30&gt;=INDEX($EG$5:$EG$44,$A862),J$30&lt;=INDEX($EI$5:$EI$44,$A862)),$A862,0),0)</f>
        <v>0</v>
      </c>
      <c r="K862" s="9">
        <f>IFERROR(IF(AND($B862&gt;=INDEX($EH$5:$EH$44,$A862),$B862&lt;=INDEX($EJ$5:$EJ$44,$A862),K$30&gt;=INDEX($EG$5:$EG$44,$A862),K$30&lt;=INDEX($EI$5:$EI$44,$A862)),$A862,0),0)</f>
        <v>0</v>
      </c>
      <c r="L862" s="9">
        <f>IFERROR(IF(AND($B862&gt;=INDEX($EH$5:$EH$44,$A862),$B862&lt;=INDEX($EJ$5:$EJ$44,$A862),L$30&gt;=INDEX($EG$5:$EG$44,$A862),L$30&lt;=INDEX($EI$5:$EI$44,$A862)),$A862,0),0)</f>
        <v>0</v>
      </c>
      <c r="M862" s="9">
        <f>IFERROR(IF(AND($B862&gt;=INDEX($EH$5:$EH$44,$A862),$B862&lt;=INDEX($EJ$5:$EJ$44,$A862),M$30&gt;=INDEX($EG$5:$EG$44,$A862),M$30&lt;=INDEX($EI$5:$EI$44,$A862)),$A862,0),0)</f>
        <v>0</v>
      </c>
      <c r="N862" s="9">
        <f>IFERROR(IF(AND($B862&gt;=INDEX($EH$5:$EH$44,$A862),$B862&lt;=INDEX($EJ$5:$EJ$44,$A862),N$30&gt;=INDEX($EG$5:$EG$44,$A862),N$30&lt;=INDEX($EI$5:$EI$44,$A862)),$A862,0),0)</f>
        <v>0</v>
      </c>
      <c r="O862" s="9">
        <f>IFERROR(IF(AND($B862&gt;=INDEX($EH$5:$EH$44,$A862),$B862&lt;=INDEX($EJ$5:$EJ$44,$A862),O$30&gt;=INDEX($EG$5:$EG$44,$A862),O$30&lt;=INDEX($EI$5:$EI$44,$A862)),$A862,0),0)</f>
        <v>0</v>
      </c>
      <c r="P862" s="9">
        <f>IFERROR(IF(AND($B862&gt;=INDEX($EH$5:$EH$44,$A862),$B862&lt;=INDEX($EJ$5:$EJ$44,$A862),P$30&gt;=INDEX($EG$5:$EG$44,$A862),P$30&lt;=INDEX($EI$5:$EI$44,$A862)),$A862,0),0)</f>
        <v>0</v>
      </c>
      <c r="Q862" s="9">
        <f>IFERROR(IF(AND($B862&gt;=INDEX($EH$5:$EH$44,$A862),$B862&lt;=INDEX($EJ$5:$EJ$44,$A862),Q$30&gt;=INDEX($EG$5:$EG$44,$A862),Q$30&lt;=INDEX($EI$5:$EI$44,$A862)),$A862,0),0)</f>
        <v>0</v>
      </c>
      <c r="R862" s="9">
        <f>IFERROR(IF(AND($B862&gt;=INDEX($EH$5:$EH$44,$A862),$B862&lt;=INDEX($EJ$5:$EJ$44,$A862),R$30&gt;=INDEX($EG$5:$EG$44,$A862),R$30&lt;=INDEX($EI$5:$EI$44,$A862)),$A862,0),0)</f>
        <v>0</v>
      </c>
      <c r="S862" s="9">
        <f>IFERROR(IF(AND($B862&gt;=INDEX($EH$5:$EH$44,$A862),$B862&lt;=INDEX($EJ$5:$EJ$44,$A862),S$30&gt;=INDEX($EG$5:$EG$44,$A862),S$30&lt;=INDEX($EI$5:$EI$44,$A862)),$A862,0),0)</f>
        <v>0</v>
      </c>
      <c r="T862" s="9">
        <f>IFERROR(IF(AND($B862&gt;=INDEX($EH$5:$EH$44,$A862),$B862&lt;=INDEX($EJ$5:$EJ$44,$A862),T$30&gt;=INDEX($EG$5:$EG$44,$A862),T$30&lt;=INDEX($EI$5:$EI$44,$A862)),$A862,0),0)</f>
        <v>0</v>
      </c>
      <c r="U862" s="9">
        <f>IFERROR(IF(AND($B862&gt;=INDEX($EH$5:$EH$44,$A862),$B862&lt;=INDEX($EJ$5:$EJ$44,$A862),U$30&gt;=INDEX($EG$5:$EG$44,$A862),U$30&lt;=INDEX($EI$5:$EI$44,$A862)),$A862,0),0)</f>
        <v>0</v>
      </c>
      <c r="V862" s="9">
        <f>IFERROR(IF(AND($B862&gt;=INDEX($EH$5:$EH$44,$A862),$B862&lt;=INDEX($EJ$5:$EJ$44,$A862),V$30&gt;=INDEX($EG$5:$EG$44,$A862),V$30&lt;=INDEX($EI$5:$EI$44,$A862)),$A862,0),0)</f>
        <v>0</v>
      </c>
      <c r="W862" s="9">
        <f>IFERROR(IF(AND($B862&gt;=INDEX($EH$5:$EH$44,$A862),$B862&lt;=INDEX($EJ$5:$EJ$44,$A862),W$30&gt;=INDEX($EG$5:$EG$44,$A862),W$30&lt;=INDEX($EI$5:$EI$44,$A862)),$A862,0),0)</f>
        <v>0</v>
      </c>
      <c r="X862" s="9">
        <f>IFERROR(IF(AND($B862&gt;=INDEX($EH$5:$EH$44,$A862),$B862&lt;=INDEX($EJ$5:$EJ$44,$A862),X$30&gt;=INDEX($EG$5:$EG$44,$A862),X$30&lt;=INDEX($EI$5:$EI$44,$A862)),$A862,0),0)</f>
        <v>0</v>
      </c>
      <c r="Y862" s="9">
        <f>IFERROR(IF(AND($B862&gt;=INDEX($EH$5:$EH$44,$A862),$B862&lt;=INDEX($EJ$5:$EJ$44,$A862),Y$30&gt;=INDEX($EG$5:$EG$44,$A862),Y$30&lt;=INDEX($EI$5:$EI$44,$A862)),$A862,0),0)</f>
        <v>0</v>
      </c>
      <c r="Z862" s="9">
        <f>IFERROR(IF(AND($B862&gt;=INDEX($EH$5:$EH$44,$A862),$B862&lt;=INDEX($EJ$5:$EJ$44,$A862),Z$30&gt;=INDEX($EG$5:$EG$44,$A862),Z$30&lt;=INDEX($EI$5:$EI$44,$A862)),$A862,0),0)</f>
        <v>0</v>
      </c>
      <c r="AA862" s="9">
        <f>IFERROR(IF(AND($B862&gt;=INDEX($EH$5:$EH$44,$A862),$B862&lt;=INDEX($EJ$5:$EJ$44,$A862),AA$30&gt;=INDEX($EG$5:$EG$44,$A862),AA$30&lt;=INDEX($EI$5:$EI$44,$A862)),$A862,0),0)</f>
        <v>0</v>
      </c>
      <c r="AB862" s="9">
        <f>IFERROR(IF(AND($B862&gt;=INDEX($EH$5:$EH$44,$A862),$B862&lt;=INDEX($EJ$5:$EJ$44,$A862),AB$30&gt;=INDEX($EG$5:$EG$44,$A862),AB$30&lt;=INDEX($EI$5:$EI$44,$A862)),$A862,0),0)</f>
        <v>0</v>
      </c>
      <c r="AC862" s="9">
        <f>IFERROR(IF(AND($B862&gt;=INDEX($EH$5:$EH$44,$A862),$B862&lt;=INDEX($EJ$5:$EJ$44,$A862),AC$30&gt;=INDEX($EG$5:$EG$44,$A862),AC$30&lt;=INDEX($EI$5:$EI$44,$A862)),$A862,0),0)</f>
        <v>0</v>
      </c>
      <c r="AD862" s="9">
        <f>IFERROR(IF(AND($B862&gt;=INDEX($EH$5:$EH$44,$A862),$B862&lt;=INDEX($EJ$5:$EJ$44,$A862),AD$30&gt;=INDEX($EG$5:$EG$44,$A862),AD$30&lt;=INDEX($EI$5:$EI$44,$A862)),$A862,0),0)</f>
        <v>0</v>
      </c>
      <c r="AE862" s="9">
        <f>IFERROR(IF(AND($B862&gt;=INDEX($EH$5:$EH$44,$A862),$B862&lt;=INDEX($EJ$5:$EJ$44,$A862),AE$30&gt;=INDEX($EG$5:$EG$44,$A862),AE$30&lt;=INDEX($EI$5:$EI$44,$A862)),$A862,0),0)</f>
        <v>0</v>
      </c>
      <c r="AF862" s="9">
        <f>IFERROR(IF(AND($B862&gt;=INDEX($EH$5:$EH$44,$A862),$B862&lt;=INDEX($EJ$5:$EJ$44,$A862),AF$30&gt;=INDEX($EG$5:$EG$44,$A862),AF$30&lt;=INDEX($EI$5:$EI$44,$A862)),$A862,0),0)</f>
        <v>0</v>
      </c>
      <c r="AG862" s="9">
        <f>IFERROR(IF(AND($B862&gt;=INDEX($EH$5:$EH$44,$A862),$B862&lt;=INDEX($EJ$5:$EJ$44,$A862),AG$30&gt;=INDEX($EG$5:$EG$44,$A862),AG$30&lt;=INDEX($EI$5:$EI$44,$A862)),$A862,0),0)</f>
        <v>0</v>
      </c>
      <c r="AH862" s="9"/>
    </row>
    <row r="863" spans="1:34">
      <c r="A863" s="5">
        <f t="shared" si="104"/>
        <v>34</v>
      </c>
      <c r="B863" s="5">
        <f t="shared" si="103"/>
        <v>7</v>
      </c>
      <c r="C863" s="9">
        <f>IFERROR(IF(AND($B863&gt;=INDEX($EH$5:$EH$44,$A863),$B863&lt;=INDEX($EJ$5:$EJ$44,$A863),C$30&gt;=INDEX($EG$5:$EG$44,$A863),C$30&lt;=INDEX($EI$5:$EI$44,$A863)),$A863,0),0)</f>
        <v>0</v>
      </c>
      <c r="D863" s="9">
        <f>IFERROR(IF(AND($B863&gt;=INDEX($EH$5:$EH$44,$A863),$B863&lt;=INDEX($EJ$5:$EJ$44,$A863),D$30&gt;=INDEX($EG$5:$EG$44,$A863),D$30&lt;=INDEX($EI$5:$EI$44,$A863)),$A863,0),0)</f>
        <v>0</v>
      </c>
      <c r="E863" s="9">
        <f>IFERROR(IF(AND($B863&gt;=INDEX($EH$5:$EH$44,$A863),$B863&lt;=INDEX($EJ$5:$EJ$44,$A863),E$30&gt;=INDEX($EG$5:$EG$44,$A863),E$30&lt;=INDEX($EI$5:$EI$44,$A863)),$A863,0),0)</f>
        <v>0</v>
      </c>
      <c r="F863" s="9">
        <f>IFERROR(IF(AND($B863&gt;=INDEX($EH$5:$EH$44,$A863),$B863&lt;=INDEX($EJ$5:$EJ$44,$A863),F$30&gt;=INDEX($EG$5:$EG$44,$A863),F$30&lt;=INDEX($EI$5:$EI$44,$A863)),$A863,0),0)</f>
        <v>0</v>
      </c>
      <c r="G863" s="9">
        <f>IFERROR(IF(AND($B863&gt;=INDEX($EH$5:$EH$44,$A863),$B863&lt;=INDEX($EJ$5:$EJ$44,$A863),G$30&gt;=INDEX($EG$5:$EG$44,$A863),G$30&lt;=INDEX($EI$5:$EI$44,$A863)),$A863,0),0)</f>
        <v>0</v>
      </c>
      <c r="H863" s="9">
        <f>IFERROR(IF(AND($B863&gt;=INDEX($EH$5:$EH$44,$A863),$B863&lt;=INDEX($EJ$5:$EJ$44,$A863),H$30&gt;=INDEX($EG$5:$EG$44,$A863),H$30&lt;=INDEX($EI$5:$EI$44,$A863)),$A863,0),0)</f>
        <v>0</v>
      </c>
      <c r="I863" s="9">
        <f>IFERROR(IF(AND($B863&gt;=INDEX($EH$5:$EH$44,$A863),$B863&lt;=INDEX($EJ$5:$EJ$44,$A863),I$30&gt;=INDEX($EG$5:$EG$44,$A863),I$30&lt;=INDEX($EI$5:$EI$44,$A863)),$A863,0),0)</f>
        <v>0</v>
      </c>
      <c r="J863" s="9">
        <f>IFERROR(IF(AND($B863&gt;=INDEX($EH$5:$EH$44,$A863),$B863&lt;=INDEX($EJ$5:$EJ$44,$A863),J$30&gt;=INDEX($EG$5:$EG$44,$A863),J$30&lt;=INDEX($EI$5:$EI$44,$A863)),$A863,0),0)</f>
        <v>0</v>
      </c>
      <c r="K863" s="9">
        <f>IFERROR(IF(AND($B863&gt;=INDEX($EH$5:$EH$44,$A863),$B863&lt;=INDEX($EJ$5:$EJ$44,$A863),K$30&gt;=INDEX($EG$5:$EG$44,$A863),K$30&lt;=INDEX($EI$5:$EI$44,$A863)),$A863,0),0)</f>
        <v>0</v>
      </c>
      <c r="L863" s="9">
        <f>IFERROR(IF(AND($B863&gt;=INDEX($EH$5:$EH$44,$A863),$B863&lt;=INDEX($EJ$5:$EJ$44,$A863),L$30&gt;=INDEX($EG$5:$EG$44,$A863),L$30&lt;=INDEX($EI$5:$EI$44,$A863)),$A863,0),0)</f>
        <v>0</v>
      </c>
      <c r="M863" s="9">
        <f>IFERROR(IF(AND($B863&gt;=INDEX($EH$5:$EH$44,$A863),$B863&lt;=INDEX($EJ$5:$EJ$44,$A863),M$30&gt;=INDEX($EG$5:$EG$44,$A863),M$30&lt;=INDEX($EI$5:$EI$44,$A863)),$A863,0),0)</f>
        <v>0</v>
      </c>
      <c r="N863" s="9">
        <f>IFERROR(IF(AND($B863&gt;=INDEX($EH$5:$EH$44,$A863),$B863&lt;=INDEX($EJ$5:$EJ$44,$A863),N$30&gt;=INDEX($EG$5:$EG$44,$A863),N$30&lt;=INDEX($EI$5:$EI$44,$A863)),$A863,0),0)</f>
        <v>0</v>
      </c>
      <c r="O863" s="9">
        <f>IFERROR(IF(AND($B863&gt;=INDEX($EH$5:$EH$44,$A863),$B863&lt;=INDEX($EJ$5:$EJ$44,$A863),O$30&gt;=INDEX($EG$5:$EG$44,$A863),O$30&lt;=INDEX($EI$5:$EI$44,$A863)),$A863,0),0)</f>
        <v>0</v>
      </c>
      <c r="P863" s="9">
        <f>IFERROR(IF(AND($B863&gt;=INDEX($EH$5:$EH$44,$A863),$B863&lt;=INDEX($EJ$5:$EJ$44,$A863),P$30&gt;=INDEX($EG$5:$EG$44,$A863),P$30&lt;=INDEX($EI$5:$EI$44,$A863)),$A863,0),0)</f>
        <v>0</v>
      </c>
      <c r="Q863" s="9">
        <f>IFERROR(IF(AND($B863&gt;=INDEX($EH$5:$EH$44,$A863),$B863&lt;=INDEX($EJ$5:$EJ$44,$A863),Q$30&gt;=INDEX($EG$5:$EG$44,$A863),Q$30&lt;=INDEX($EI$5:$EI$44,$A863)),$A863,0),0)</f>
        <v>0</v>
      </c>
      <c r="R863" s="9">
        <f>IFERROR(IF(AND($B863&gt;=INDEX($EH$5:$EH$44,$A863),$B863&lt;=INDEX($EJ$5:$EJ$44,$A863),R$30&gt;=INDEX($EG$5:$EG$44,$A863),R$30&lt;=INDEX($EI$5:$EI$44,$A863)),$A863,0),0)</f>
        <v>0</v>
      </c>
      <c r="S863" s="9">
        <f>IFERROR(IF(AND($B863&gt;=INDEX($EH$5:$EH$44,$A863),$B863&lt;=INDEX($EJ$5:$EJ$44,$A863),S$30&gt;=INDEX($EG$5:$EG$44,$A863),S$30&lt;=INDEX($EI$5:$EI$44,$A863)),$A863,0),0)</f>
        <v>0</v>
      </c>
      <c r="T863" s="9">
        <f>IFERROR(IF(AND($B863&gt;=INDEX($EH$5:$EH$44,$A863),$B863&lt;=INDEX($EJ$5:$EJ$44,$A863),T$30&gt;=INDEX($EG$5:$EG$44,$A863),T$30&lt;=INDEX($EI$5:$EI$44,$A863)),$A863,0),0)</f>
        <v>0</v>
      </c>
      <c r="U863" s="9">
        <f>IFERROR(IF(AND($B863&gt;=INDEX($EH$5:$EH$44,$A863),$B863&lt;=INDEX($EJ$5:$EJ$44,$A863),U$30&gt;=INDEX($EG$5:$EG$44,$A863),U$30&lt;=INDEX($EI$5:$EI$44,$A863)),$A863,0),0)</f>
        <v>0</v>
      </c>
      <c r="V863" s="9">
        <f>IFERROR(IF(AND($B863&gt;=INDEX($EH$5:$EH$44,$A863),$B863&lt;=INDEX($EJ$5:$EJ$44,$A863),V$30&gt;=INDEX($EG$5:$EG$44,$A863),V$30&lt;=INDEX($EI$5:$EI$44,$A863)),$A863,0),0)</f>
        <v>0</v>
      </c>
      <c r="W863" s="9">
        <f>IFERROR(IF(AND($B863&gt;=INDEX($EH$5:$EH$44,$A863),$B863&lt;=INDEX($EJ$5:$EJ$44,$A863),W$30&gt;=INDEX($EG$5:$EG$44,$A863),W$30&lt;=INDEX($EI$5:$EI$44,$A863)),$A863,0),0)</f>
        <v>0</v>
      </c>
      <c r="X863" s="9">
        <f>IFERROR(IF(AND($B863&gt;=INDEX($EH$5:$EH$44,$A863),$B863&lt;=INDEX($EJ$5:$EJ$44,$A863),X$30&gt;=INDEX($EG$5:$EG$44,$A863),X$30&lt;=INDEX($EI$5:$EI$44,$A863)),$A863,0),0)</f>
        <v>0</v>
      </c>
      <c r="Y863" s="9">
        <f>IFERROR(IF(AND($B863&gt;=INDEX($EH$5:$EH$44,$A863),$B863&lt;=INDEX($EJ$5:$EJ$44,$A863),Y$30&gt;=INDEX($EG$5:$EG$44,$A863),Y$30&lt;=INDEX($EI$5:$EI$44,$A863)),$A863,0),0)</f>
        <v>0</v>
      </c>
      <c r="Z863" s="9">
        <f>IFERROR(IF(AND($B863&gt;=INDEX($EH$5:$EH$44,$A863),$B863&lt;=INDEX($EJ$5:$EJ$44,$A863),Z$30&gt;=INDEX($EG$5:$EG$44,$A863),Z$30&lt;=INDEX($EI$5:$EI$44,$A863)),$A863,0),0)</f>
        <v>0</v>
      </c>
      <c r="AA863" s="9">
        <f>IFERROR(IF(AND($B863&gt;=INDEX($EH$5:$EH$44,$A863),$B863&lt;=INDEX($EJ$5:$EJ$44,$A863),AA$30&gt;=INDEX($EG$5:$EG$44,$A863),AA$30&lt;=INDEX($EI$5:$EI$44,$A863)),$A863,0),0)</f>
        <v>0</v>
      </c>
      <c r="AB863" s="9">
        <f>IFERROR(IF(AND($B863&gt;=INDEX($EH$5:$EH$44,$A863),$B863&lt;=INDEX($EJ$5:$EJ$44,$A863),AB$30&gt;=INDEX($EG$5:$EG$44,$A863),AB$30&lt;=INDEX($EI$5:$EI$44,$A863)),$A863,0),0)</f>
        <v>0</v>
      </c>
      <c r="AC863" s="9">
        <f>IFERROR(IF(AND($B863&gt;=INDEX($EH$5:$EH$44,$A863),$B863&lt;=INDEX($EJ$5:$EJ$44,$A863),AC$30&gt;=INDEX($EG$5:$EG$44,$A863),AC$30&lt;=INDEX($EI$5:$EI$44,$A863)),$A863,0),0)</f>
        <v>0</v>
      </c>
      <c r="AD863" s="9">
        <f>IFERROR(IF(AND($B863&gt;=INDEX($EH$5:$EH$44,$A863),$B863&lt;=INDEX($EJ$5:$EJ$44,$A863),AD$30&gt;=INDEX($EG$5:$EG$44,$A863),AD$30&lt;=INDEX($EI$5:$EI$44,$A863)),$A863,0),0)</f>
        <v>0</v>
      </c>
      <c r="AE863" s="9">
        <f>IFERROR(IF(AND($B863&gt;=INDEX($EH$5:$EH$44,$A863),$B863&lt;=INDEX($EJ$5:$EJ$44,$A863),AE$30&gt;=INDEX($EG$5:$EG$44,$A863),AE$30&lt;=INDEX($EI$5:$EI$44,$A863)),$A863,0),0)</f>
        <v>0</v>
      </c>
      <c r="AF863" s="9">
        <f>IFERROR(IF(AND($B863&gt;=INDEX($EH$5:$EH$44,$A863),$B863&lt;=INDEX($EJ$5:$EJ$44,$A863),AF$30&gt;=INDEX($EG$5:$EG$44,$A863),AF$30&lt;=INDEX($EI$5:$EI$44,$A863)),$A863,0),0)</f>
        <v>0</v>
      </c>
      <c r="AG863" s="9">
        <f>IFERROR(IF(AND($B863&gt;=INDEX($EH$5:$EH$44,$A863),$B863&lt;=INDEX($EJ$5:$EJ$44,$A863),AG$30&gt;=INDEX($EG$5:$EG$44,$A863),AG$30&lt;=INDEX($EI$5:$EI$44,$A863)),$A863,0),0)</f>
        <v>0</v>
      </c>
      <c r="AH863" s="9"/>
    </row>
    <row r="864" spans="1:34">
      <c r="A864" s="5">
        <f t="shared" si="104"/>
        <v>34</v>
      </c>
      <c r="B864" s="5">
        <f t="shared" si="103"/>
        <v>8</v>
      </c>
      <c r="C864" s="9">
        <f>IFERROR(IF(AND($B864&gt;=INDEX($EH$5:$EH$44,$A864),$B864&lt;=INDEX($EJ$5:$EJ$44,$A864),C$30&gt;=INDEX($EG$5:$EG$44,$A864),C$30&lt;=INDEX($EI$5:$EI$44,$A864)),$A864,0),0)</f>
        <v>0</v>
      </c>
      <c r="D864" s="9">
        <f>IFERROR(IF(AND($B864&gt;=INDEX($EH$5:$EH$44,$A864),$B864&lt;=INDEX($EJ$5:$EJ$44,$A864),D$30&gt;=INDEX($EG$5:$EG$44,$A864),D$30&lt;=INDEX($EI$5:$EI$44,$A864)),$A864,0),0)</f>
        <v>0</v>
      </c>
      <c r="E864" s="9">
        <f>IFERROR(IF(AND($B864&gt;=INDEX($EH$5:$EH$44,$A864),$B864&lt;=INDEX($EJ$5:$EJ$44,$A864),E$30&gt;=INDEX($EG$5:$EG$44,$A864),E$30&lt;=INDEX($EI$5:$EI$44,$A864)),$A864,0),0)</f>
        <v>0</v>
      </c>
      <c r="F864" s="9">
        <f>IFERROR(IF(AND($B864&gt;=INDEX($EH$5:$EH$44,$A864),$B864&lt;=INDEX($EJ$5:$EJ$44,$A864),F$30&gt;=INDEX($EG$5:$EG$44,$A864),F$30&lt;=INDEX($EI$5:$EI$44,$A864)),$A864,0),0)</f>
        <v>0</v>
      </c>
      <c r="G864" s="9">
        <f>IFERROR(IF(AND($B864&gt;=INDEX($EH$5:$EH$44,$A864),$B864&lt;=INDEX($EJ$5:$EJ$44,$A864),G$30&gt;=INDEX($EG$5:$EG$44,$A864),G$30&lt;=INDEX($EI$5:$EI$44,$A864)),$A864,0),0)</f>
        <v>0</v>
      </c>
      <c r="H864" s="9">
        <f>IFERROR(IF(AND($B864&gt;=INDEX($EH$5:$EH$44,$A864),$B864&lt;=INDEX($EJ$5:$EJ$44,$A864),H$30&gt;=INDEX($EG$5:$EG$44,$A864),H$30&lt;=INDEX($EI$5:$EI$44,$A864)),$A864,0),0)</f>
        <v>0</v>
      </c>
      <c r="I864" s="9">
        <f>IFERROR(IF(AND($B864&gt;=INDEX($EH$5:$EH$44,$A864),$B864&lt;=INDEX($EJ$5:$EJ$44,$A864),I$30&gt;=INDEX($EG$5:$EG$44,$A864),I$30&lt;=INDEX($EI$5:$EI$44,$A864)),$A864,0),0)</f>
        <v>0</v>
      </c>
      <c r="J864" s="9">
        <f>IFERROR(IF(AND($B864&gt;=INDEX($EH$5:$EH$44,$A864),$B864&lt;=INDEX($EJ$5:$EJ$44,$A864),J$30&gt;=INDEX($EG$5:$EG$44,$A864),J$30&lt;=INDEX($EI$5:$EI$44,$A864)),$A864,0),0)</f>
        <v>0</v>
      </c>
      <c r="K864" s="9">
        <f>IFERROR(IF(AND($B864&gt;=INDEX($EH$5:$EH$44,$A864),$B864&lt;=INDEX($EJ$5:$EJ$44,$A864),K$30&gt;=INDEX($EG$5:$EG$44,$A864),K$30&lt;=INDEX($EI$5:$EI$44,$A864)),$A864,0),0)</f>
        <v>0</v>
      </c>
      <c r="L864" s="9">
        <f>IFERROR(IF(AND($B864&gt;=INDEX($EH$5:$EH$44,$A864),$B864&lt;=INDEX($EJ$5:$EJ$44,$A864),L$30&gt;=INDEX($EG$5:$EG$44,$A864),L$30&lt;=INDEX($EI$5:$EI$44,$A864)),$A864,0),0)</f>
        <v>0</v>
      </c>
      <c r="M864" s="9">
        <f>IFERROR(IF(AND($B864&gt;=INDEX($EH$5:$EH$44,$A864),$B864&lt;=INDEX($EJ$5:$EJ$44,$A864),M$30&gt;=INDEX($EG$5:$EG$44,$A864),M$30&lt;=INDEX($EI$5:$EI$44,$A864)),$A864,0),0)</f>
        <v>0</v>
      </c>
      <c r="N864" s="9">
        <f>IFERROR(IF(AND($B864&gt;=INDEX($EH$5:$EH$44,$A864),$B864&lt;=INDEX($EJ$5:$EJ$44,$A864),N$30&gt;=INDEX($EG$5:$EG$44,$A864),N$30&lt;=INDEX($EI$5:$EI$44,$A864)),$A864,0),0)</f>
        <v>0</v>
      </c>
      <c r="O864" s="9">
        <f>IFERROR(IF(AND($B864&gt;=INDEX($EH$5:$EH$44,$A864),$B864&lt;=INDEX($EJ$5:$EJ$44,$A864),O$30&gt;=INDEX($EG$5:$EG$44,$A864),O$30&lt;=INDEX($EI$5:$EI$44,$A864)),$A864,0),0)</f>
        <v>0</v>
      </c>
      <c r="P864" s="9">
        <f>IFERROR(IF(AND($B864&gt;=INDEX($EH$5:$EH$44,$A864),$B864&lt;=INDEX($EJ$5:$EJ$44,$A864),P$30&gt;=INDEX($EG$5:$EG$44,$A864),P$30&lt;=INDEX($EI$5:$EI$44,$A864)),$A864,0),0)</f>
        <v>0</v>
      </c>
      <c r="Q864" s="9">
        <f>IFERROR(IF(AND($B864&gt;=INDEX($EH$5:$EH$44,$A864),$B864&lt;=INDEX($EJ$5:$EJ$44,$A864),Q$30&gt;=INDEX($EG$5:$EG$44,$A864),Q$30&lt;=INDEX($EI$5:$EI$44,$A864)),$A864,0),0)</f>
        <v>0</v>
      </c>
      <c r="R864" s="9">
        <f>IFERROR(IF(AND($B864&gt;=INDEX($EH$5:$EH$44,$A864),$B864&lt;=INDEX($EJ$5:$EJ$44,$A864),R$30&gt;=INDEX($EG$5:$EG$44,$A864),R$30&lt;=INDEX($EI$5:$EI$44,$A864)),$A864,0),0)</f>
        <v>0</v>
      </c>
      <c r="S864" s="9">
        <f>IFERROR(IF(AND($B864&gt;=INDEX($EH$5:$EH$44,$A864),$B864&lt;=INDEX($EJ$5:$EJ$44,$A864),S$30&gt;=INDEX($EG$5:$EG$44,$A864),S$30&lt;=INDEX($EI$5:$EI$44,$A864)),$A864,0),0)</f>
        <v>0</v>
      </c>
      <c r="T864" s="9">
        <f>IFERROR(IF(AND($B864&gt;=INDEX($EH$5:$EH$44,$A864),$B864&lt;=INDEX($EJ$5:$EJ$44,$A864),T$30&gt;=INDEX($EG$5:$EG$44,$A864),T$30&lt;=INDEX($EI$5:$EI$44,$A864)),$A864,0),0)</f>
        <v>0</v>
      </c>
      <c r="U864" s="9">
        <f>IFERROR(IF(AND($B864&gt;=INDEX($EH$5:$EH$44,$A864),$B864&lt;=INDEX($EJ$5:$EJ$44,$A864),U$30&gt;=INDEX($EG$5:$EG$44,$A864),U$30&lt;=INDEX($EI$5:$EI$44,$A864)),$A864,0),0)</f>
        <v>0</v>
      </c>
      <c r="V864" s="9">
        <f>IFERROR(IF(AND($B864&gt;=INDEX($EH$5:$EH$44,$A864),$B864&lt;=INDEX($EJ$5:$EJ$44,$A864),V$30&gt;=INDEX($EG$5:$EG$44,$A864),V$30&lt;=INDEX($EI$5:$EI$44,$A864)),$A864,0),0)</f>
        <v>0</v>
      </c>
      <c r="W864" s="9">
        <f>IFERROR(IF(AND($B864&gt;=INDEX($EH$5:$EH$44,$A864),$B864&lt;=INDEX($EJ$5:$EJ$44,$A864),W$30&gt;=INDEX($EG$5:$EG$44,$A864),W$30&lt;=INDEX($EI$5:$EI$44,$A864)),$A864,0),0)</f>
        <v>0</v>
      </c>
      <c r="X864" s="9">
        <f>IFERROR(IF(AND($B864&gt;=INDEX($EH$5:$EH$44,$A864),$B864&lt;=INDEX($EJ$5:$EJ$44,$A864),X$30&gt;=INDEX($EG$5:$EG$44,$A864),X$30&lt;=INDEX($EI$5:$EI$44,$A864)),$A864,0),0)</f>
        <v>0</v>
      </c>
      <c r="Y864" s="9">
        <f>IFERROR(IF(AND($B864&gt;=INDEX($EH$5:$EH$44,$A864),$B864&lt;=INDEX($EJ$5:$EJ$44,$A864),Y$30&gt;=INDEX($EG$5:$EG$44,$A864),Y$30&lt;=INDEX($EI$5:$EI$44,$A864)),$A864,0),0)</f>
        <v>0</v>
      </c>
      <c r="Z864" s="9">
        <f>IFERROR(IF(AND($B864&gt;=INDEX($EH$5:$EH$44,$A864),$B864&lt;=INDEX($EJ$5:$EJ$44,$A864),Z$30&gt;=INDEX($EG$5:$EG$44,$A864),Z$30&lt;=INDEX($EI$5:$EI$44,$A864)),$A864,0),0)</f>
        <v>0</v>
      </c>
      <c r="AA864" s="9">
        <f>IFERROR(IF(AND($B864&gt;=INDEX($EH$5:$EH$44,$A864),$B864&lt;=INDEX($EJ$5:$EJ$44,$A864),AA$30&gt;=INDEX($EG$5:$EG$44,$A864),AA$30&lt;=INDEX($EI$5:$EI$44,$A864)),$A864,0),0)</f>
        <v>0</v>
      </c>
      <c r="AB864" s="9">
        <f>IFERROR(IF(AND($B864&gt;=INDEX($EH$5:$EH$44,$A864),$B864&lt;=INDEX($EJ$5:$EJ$44,$A864),AB$30&gt;=INDEX($EG$5:$EG$44,$A864),AB$30&lt;=INDEX($EI$5:$EI$44,$A864)),$A864,0),0)</f>
        <v>0</v>
      </c>
      <c r="AC864" s="9">
        <f>IFERROR(IF(AND($B864&gt;=INDEX($EH$5:$EH$44,$A864),$B864&lt;=INDEX($EJ$5:$EJ$44,$A864),AC$30&gt;=INDEX($EG$5:$EG$44,$A864),AC$30&lt;=INDEX($EI$5:$EI$44,$A864)),$A864,0),0)</f>
        <v>0</v>
      </c>
      <c r="AD864" s="9">
        <f>IFERROR(IF(AND($B864&gt;=INDEX($EH$5:$EH$44,$A864),$B864&lt;=INDEX($EJ$5:$EJ$44,$A864),AD$30&gt;=INDEX($EG$5:$EG$44,$A864),AD$30&lt;=INDEX($EI$5:$EI$44,$A864)),$A864,0),0)</f>
        <v>0</v>
      </c>
      <c r="AE864" s="9">
        <f>IFERROR(IF(AND($B864&gt;=INDEX($EH$5:$EH$44,$A864),$B864&lt;=INDEX($EJ$5:$EJ$44,$A864),AE$30&gt;=INDEX($EG$5:$EG$44,$A864),AE$30&lt;=INDEX($EI$5:$EI$44,$A864)),$A864,0),0)</f>
        <v>0</v>
      </c>
      <c r="AF864" s="9">
        <f>IFERROR(IF(AND($B864&gt;=INDEX($EH$5:$EH$44,$A864),$B864&lt;=INDEX($EJ$5:$EJ$44,$A864),AF$30&gt;=INDEX($EG$5:$EG$44,$A864),AF$30&lt;=INDEX($EI$5:$EI$44,$A864)),$A864,0),0)</f>
        <v>0</v>
      </c>
      <c r="AG864" s="9">
        <f>IFERROR(IF(AND($B864&gt;=INDEX($EH$5:$EH$44,$A864),$B864&lt;=INDEX($EJ$5:$EJ$44,$A864),AG$30&gt;=INDEX($EG$5:$EG$44,$A864),AG$30&lt;=INDEX($EI$5:$EI$44,$A864)),$A864,0),0)</f>
        <v>0</v>
      </c>
      <c r="AH864" s="9"/>
    </row>
    <row r="865" spans="1:34">
      <c r="A865" s="5">
        <f t="shared" si="104"/>
        <v>34</v>
      </c>
      <c r="B865" s="5">
        <f t="shared" si="103"/>
        <v>9</v>
      </c>
      <c r="C865" s="9">
        <f>IFERROR(IF(AND($B865&gt;=INDEX($EH$5:$EH$44,$A865),$B865&lt;=INDEX($EJ$5:$EJ$44,$A865),C$30&gt;=INDEX($EG$5:$EG$44,$A865),C$30&lt;=INDEX($EI$5:$EI$44,$A865)),$A865,0),0)</f>
        <v>0</v>
      </c>
      <c r="D865" s="9">
        <f>IFERROR(IF(AND($B865&gt;=INDEX($EH$5:$EH$44,$A865),$B865&lt;=INDEX($EJ$5:$EJ$44,$A865),D$30&gt;=INDEX($EG$5:$EG$44,$A865),D$30&lt;=INDEX($EI$5:$EI$44,$A865)),$A865,0),0)</f>
        <v>0</v>
      </c>
      <c r="E865" s="9">
        <f>IFERROR(IF(AND($B865&gt;=INDEX($EH$5:$EH$44,$A865),$B865&lt;=INDEX($EJ$5:$EJ$44,$A865),E$30&gt;=INDEX($EG$5:$EG$44,$A865),E$30&lt;=INDEX($EI$5:$EI$44,$A865)),$A865,0),0)</f>
        <v>0</v>
      </c>
      <c r="F865" s="9">
        <f>IFERROR(IF(AND($B865&gt;=INDEX($EH$5:$EH$44,$A865),$B865&lt;=INDEX($EJ$5:$EJ$44,$A865),F$30&gt;=INDEX($EG$5:$EG$44,$A865),F$30&lt;=INDEX($EI$5:$EI$44,$A865)),$A865,0),0)</f>
        <v>0</v>
      </c>
      <c r="G865" s="9">
        <f>IFERROR(IF(AND($B865&gt;=INDEX($EH$5:$EH$44,$A865),$B865&lt;=INDEX($EJ$5:$EJ$44,$A865),G$30&gt;=INDEX($EG$5:$EG$44,$A865),G$30&lt;=INDEX($EI$5:$EI$44,$A865)),$A865,0),0)</f>
        <v>0</v>
      </c>
      <c r="H865" s="9">
        <f>IFERROR(IF(AND($B865&gt;=INDEX($EH$5:$EH$44,$A865),$B865&lt;=INDEX($EJ$5:$EJ$44,$A865),H$30&gt;=INDEX($EG$5:$EG$44,$A865),H$30&lt;=INDEX($EI$5:$EI$44,$A865)),$A865,0),0)</f>
        <v>0</v>
      </c>
      <c r="I865" s="9">
        <f>IFERROR(IF(AND($B865&gt;=INDEX($EH$5:$EH$44,$A865),$B865&lt;=INDEX($EJ$5:$EJ$44,$A865),I$30&gt;=INDEX($EG$5:$EG$44,$A865),I$30&lt;=INDEX($EI$5:$EI$44,$A865)),$A865,0),0)</f>
        <v>0</v>
      </c>
      <c r="J865" s="9">
        <f>IFERROR(IF(AND($B865&gt;=INDEX($EH$5:$EH$44,$A865),$B865&lt;=INDEX($EJ$5:$EJ$44,$A865),J$30&gt;=INDEX($EG$5:$EG$44,$A865),J$30&lt;=INDEX($EI$5:$EI$44,$A865)),$A865,0),0)</f>
        <v>0</v>
      </c>
      <c r="K865" s="9">
        <f>IFERROR(IF(AND($B865&gt;=INDEX($EH$5:$EH$44,$A865),$B865&lt;=INDEX($EJ$5:$EJ$44,$A865),K$30&gt;=INDEX($EG$5:$EG$44,$A865),K$30&lt;=INDEX($EI$5:$EI$44,$A865)),$A865,0),0)</f>
        <v>0</v>
      </c>
      <c r="L865" s="9">
        <f>IFERROR(IF(AND($B865&gt;=INDEX($EH$5:$EH$44,$A865),$B865&lt;=INDEX($EJ$5:$EJ$44,$A865),L$30&gt;=INDEX($EG$5:$EG$44,$A865),L$30&lt;=INDEX($EI$5:$EI$44,$A865)),$A865,0),0)</f>
        <v>0</v>
      </c>
      <c r="M865" s="9">
        <f>IFERROR(IF(AND($B865&gt;=INDEX($EH$5:$EH$44,$A865),$B865&lt;=INDEX($EJ$5:$EJ$44,$A865),M$30&gt;=INDEX($EG$5:$EG$44,$A865),M$30&lt;=INDEX($EI$5:$EI$44,$A865)),$A865,0),0)</f>
        <v>0</v>
      </c>
      <c r="N865" s="9">
        <f>IFERROR(IF(AND($B865&gt;=INDEX($EH$5:$EH$44,$A865),$B865&lt;=INDEX($EJ$5:$EJ$44,$A865),N$30&gt;=INDEX($EG$5:$EG$44,$A865),N$30&lt;=INDEX($EI$5:$EI$44,$A865)),$A865,0),0)</f>
        <v>0</v>
      </c>
      <c r="O865" s="9">
        <f>IFERROR(IF(AND($B865&gt;=INDEX($EH$5:$EH$44,$A865),$B865&lt;=INDEX($EJ$5:$EJ$44,$A865),O$30&gt;=INDEX($EG$5:$EG$44,$A865),O$30&lt;=INDEX($EI$5:$EI$44,$A865)),$A865,0),0)</f>
        <v>0</v>
      </c>
      <c r="P865" s="9">
        <f>IFERROR(IF(AND($B865&gt;=INDEX($EH$5:$EH$44,$A865),$B865&lt;=INDEX($EJ$5:$EJ$44,$A865),P$30&gt;=INDEX($EG$5:$EG$44,$A865),P$30&lt;=INDEX($EI$5:$EI$44,$A865)),$A865,0),0)</f>
        <v>0</v>
      </c>
      <c r="Q865" s="9">
        <f>IFERROR(IF(AND($B865&gt;=INDEX($EH$5:$EH$44,$A865),$B865&lt;=INDEX($EJ$5:$EJ$44,$A865),Q$30&gt;=INDEX($EG$5:$EG$44,$A865),Q$30&lt;=INDEX($EI$5:$EI$44,$A865)),$A865,0),0)</f>
        <v>0</v>
      </c>
      <c r="R865" s="9">
        <f>IFERROR(IF(AND($B865&gt;=INDEX($EH$5:$EH$44,$A865),$B865&lt;=INDEX($EJ$5:$EJ$44,$A865),R$30&gt;=INDEX($EG$5:$EG$44,$A865),R$30&lt;=INDEX($EI$5:$EI$44,$A865)),$A865,0),0)</f>
        <v>0</v>
      </c>
      <c r="S865" s="9">
        <f>IFERROR(IF(AND($B865&gt;=INDEX($EH$5:$EH$44,$A865),$B865&lt;=INDEX($EJ$5:$EJ$44,$A865),S$30&gt;=INDEX($EG$5:$EG$44,$A865),S$30&lt;=INDEX($EI$5:$EI$44,$A865)),$A865,0),0)</f>
        <v>0</v>
      </c>
      <c r="T865" s="9">
        <f>IFERROR(IF(AND($B865&gt;=INDEX($EH$5:$EH$44,$A865),$B865&lt;=INDEX($EJ$5:$EJ$44,$A865),T$30&gt;=INDEX($EG$5:$EG$44,$A865),T$30&lt;=INDEX($EI$5:$EI$44,$A865)),$A865,0),0)</f>
        <v>0</v>
      </c>
      <c r="U865" s="9">
        <f>IFERROR(IF(AND($B865&gt;=INDEX($EH$5:$EH$44,$A865),$B865&lt;=INDEX($EJ$5:$EJ$44,$A865),U$30&gt;=INDEX($EG$5:$EG$44,$A865),U$30&lt;=INDEX($EI$5:$EI$44,$A865)),$A865,0),0)</f>
        <v>0</v>
      </c>
      <c r="V865" s="9">
        <f>IFERROR(IF(AND($B865&gt;=INDEX($EH$5:$EH$44,$A865),$B865&lt;=INDEX($EJ$5:$EJ$44,$A865),V$30&gt;=INDEX($EG$5:$EG$44,$A865),V$30&lt;=INDEX($EI$5:$EI$44,$A865)),$A865,0),0)</f>
        <v>0</v>
      </c>
      <c r="W865" s="9">
        <f>IFERROR(IF(AND($B865&gt;=INDEX($EH$5:$EH$44,$A865),$B865&lt;=INDEX($EJ$5:$EJ$44,$A865),W$30&gt;=INDEX($EG$5:$EG$44,$A865),W$30&lt;=INDEX($EI$5:$EI$44,$A865)),$A865,0),0)</f>
        <v>0</v>
      </c>
      <c r="X865" s="9">
        <f>IFERROR(IF(AND($B865&gt;=INDEX($EH$5:$EH$44,$A865),$B865&lt;=INDEX($EJ$5:$EJ$44,$A865),X$30&gt;=INDEX($EG$5:$EG$44,$A865),X$30&lt;=INDEX($EI$5:$EI$44,$A865)),$A865,0),0)</f>
        <v>0</v>
      </c>
      <c r="Y865" s="9">
        <f>IFERROR(IF(AND($B865&gt;=INDEX($EH$5:$EH$44,$A865),$B865&lt;=INDEX($EJ$5:$EJ$44,$A865),Y$30&gt;=INDEX($EG$5:$EG$44,$A865),Y$30&lt;=INDEX($EI$5:$EI$44,$A865)),$A865,0),0)</f>
        <v>0</v>
      </c>
      <c r="Z865" s="9">
        <f>IFERROR(IF(AND($B865&gt;=INDEX($EH$5:$EH$44,$A865),$B865&lt;=INDEX($EJ$5:$EJ$44,$A865),Z$30&gt;=INDEX($EG$5:$EG$44,$A865),Z$30&lt;=INDEX($EI$5:$EI$44,$A865)),$A865,0),0)</f>
        <v>0</v>
      </c>
      <c r="AA865" s="9">
        <f>IFERROR(IF(AND($B865&gt;=INDEX($EH$5:$EH$44,$A865),$B865&lt;=INDEX($EJ$5:$EJ$44,$A865),AA$30&gt;=INDEX($EG$5:$EG$44,$A865),AA$30&lt;=INDEX($EI$5:$EI$44,$A865)),$A865,0),0)</f>
        <v>0</v>
      </c>
      <c r="AB865" s="9">
        <f>IFERROR(IF(AND($B865&gt;=INDEX($EH$5:$EH$44,$A865),$B865&lt;=INDEX($EJ$5:$EJ$44,$A865),AB$30&gt;=INDEX($EG$5:$EG$44,$A865),AB$30&lt;=INDEX($EI$5:$EI$44,$A865)),$A865,0),0)</f>
        <v>0</v>
      </c>
      <c r="AC865" s="9">
        <f>IFERROR(IF(AND($B865&gt;=INDEX($EH$5:$EH$44,$A865),$B865&lt;=INDEX($EJ$5:$EJ$44,$A865),AC$30&gt;=INDEX($EG$5:$EG$44,$A865),AC$30&lt;=INDEX($EI$5:$EI$44,$A865)),$A865,0),0)</f>
        <v>0</v>
      </c>
      <c r="AD865" s="9">
        <f>IFERROR(IF(AND($B865&gt;=INDEX($EH$5:$EH$44,$A865),$B865&lt;=INDEX($EJ$5:$EJ$44,$A865),AD$30&gt;=INDEX($EG$5:$EG$44,$A865),AD$30&lt;=INDEX($EI$5:$EI$44,$A865)),$A865,0),0)</f>
        <v>0</v>
      </c>
      <c r="AE865" s="9">
        <f>IFERROR(IF(AND($B865&gt;=INDEX($EH$5:$EH$44,$A865),$B865&lt;=INDEX($EJ$5:$EJ$44,$A865),AE$30&gt;=INDEX($EG$5:$EG$44,$A865),AE$30&lt;=INDEX($EI$5:$EI$44,$A865)),$A865,0),0)</f>
        <v>0</v>
      </c>
      <c r="AF865" s="9">
        <f>IFERROR(IF(AND($B865&gt;=INDEX($EH$5:$EH$44,$A865),$B865&lt;=INDEX($EJ$5:$EJ$44,$A865),AF$30&gt;=INDEX($EG$5:$EG$44,$A865),AF$30&lt;=INDEX($EI$5:$EI$44,$A865)),$A865,0),0)</f>
        <v>0</v>
      </c>
      <c r="AG865" s="9">
        <f>IFERROR(IF(AND($B865&gt;=INDEX($EH$5:$EH$44,$A865),$B865&lt;=INDEX($EJ$5:$EJ$44,$A865),AG$30&gt;=INDEX($EG$5:$EG$44,$A865),AG$30&lt;=INDEX($EI$5:$EI$44,$A865)),$A865,0),0)</f>
        <v>0</v>
      </c>
      <c r="AH865" s="9"/>
    </row>
    <row r="866" spans="1:34">
      <c r="A866" s="5">
        <f t="shared" si="104"/>
        <v>34</v>
      </c>
      <c r="B866" s="5">
        <f t="shared" si="103"/>
        <v>10</v>
      </c>
      <c r="C866" s="9">
        <f>IFERROR(IF(AND($B866&gt;=INDEX($EH$5:$EH$44,$A866),$B866&lt;=INDEX($EJ$5:$EJ$44,$A866),C$30&gt;=INDEX($EG$5:$EG$44,$A866),C$30&lt;=INDEX($EI$5:$EI$44,$A866)),$A866,0),0)</f>
        <v>0</v>
      </c>
      <c r="D866" s="9">
        <f>IFERROR(IF(AND($B866&gt;=INDEX($EH$5:$EH$44,$A866),$B866&lt;=INDEX($EJ$5:$EJ$44,$A866),D$30&gt;=INDEX($EG$5:$EG$44,$A866),D$30&lt;=INDEX($EI$5:$EI$44,$A866)),$A866,0),0)</f>
        <v>0</v>
      </c>
      <c r="E866" s="9">
        <f>IFERROR(IF(AND($B866&gt;=INDEX($EH$5:$EH$44,$A866),$B866&lt;=INDEX($EJ$5:$EJ$44,$A866),E$30&gt;=INDEX($EG$5:$EG$44,$A866),E$30&lt;=INDEX($EI$5:$EI$44,$A866)),$A866,0),0)</f>
        <v>0</v>
      </c>
      <c r="F866" s="9">
        <f>IFERROR(IF(AND($B866&gt;=INDEX($EH$5:$EH$44,$A866),$B866&lt;=INDEX($EJ$5:$EJ$44,$A866),F$30&gt;=INDEX($EG$5:$EG$44,$A866),F$30&lt;=INDEX($EI$5:$EI$44,$A866)),$A866,0),0)</f>
        <v>0</v>
      </c>
      <c r="G866" s="9">
        <f>IFERROR(IF(AND($B866&gt;=INDEX($EH$5:$EH$44,$A866),$B866&lt;=INDEX($EJ$5:$EJ$44,$A866),G$30&gt;=INDEX($EG$5:$EG$44,$A866),G$30&lt;=INDEX($EI$5:$EI$44,$A866)),$A866,0),0)</f>
        <v>0</v>
      </c>
      <c r="H866" s="9">
        <f>IFERROR(IF(AND($B866&gt;=INDEX($EH$5:$EH$44,$A866),$B866&lt;=INDEX($EJ$5:$EJ$44,$A866),H$30&gt;=INDEX($EG$5:$EG$44,$A866),H$30&lt;=INDEX($EI$5:$EI$44,$A866)),$A866,0),0)</f>
        <v>0</v>
      </c>
      <c r="I866" s="9">
        <f>IFERROR(IF(AND($B866&gt;=INDEX($EH$5:$EH$44,$A866),$B866&lt;=INDEX($EJ$5:$EJ$44,$A866),I$30&gt;=INDEX($EG$5:$EG$44,$A866),I$30&lt;=INDEX($EI$5:$EI$44,$A866)),$A866,0),0)</f>
        <v>0</v>
      </c>
      <c r="J866" s="9">
        <f>IFERROR(IF(AND($B866&gt;=INDEX($EH$5:$EH$44,$A866),$B866&lt;=INDEX($EJ$5:$EJ$44,$A866),J$30&gt;=INDEX($EG$5:$EG$44,$A866),J$30&lt;=INDEX($EI$5:$EI$44,$A866)),$A866,0),0)</f>
        <v>0</v>
      </c>
      <c r="K866" s="9">
        <f>IFERROR(IF(AND($B866&gt;=INDEX($EH$5:$EH$44,$A866),$B866&lt;=INDEX($EJ$5:$EJ$44,$A866),K$30&gt;=INDEX($EG$5:$EG$44,$A866),K$30&lt;=INDEX($EI$5:$EI$44,$A866)),$A866,0),0)</f>
        <v>0</v>
      </c>
      <c r="L866" s="9">
        <f>IFERROR(IF(AND($B866&gt;=INDEX($EH$5:$EH$44,$A866),$B866&lt;=INDEX($EJ$5:$EJ$44,$A866),L$30&gt;=INDEX($EG$5:$EG$44,$A866),L$30&lt;=INDEX($EI$5:$EI$44,$A866)),$A866,0),0)</f>
        <v>0</v>
      </c>
      <c r="M866" s="9">
        <f>IFERROR(IF(AND($B866&gt;=INDEX($EH$5:$EH$44,$A866),$B866&lt;=INDEX($EJ$5:$EJ$44,$A866),M$30&gt;=INDEX($EG$5:$EG$44,$A866),M$30&lt;=INDEX($EI$5:$EI$44,$A866)),$A866,0),0)</f>
        <v>0</v>
      </c>
      <c r="N866" s="9">
        <f>IFERROR(IF(AND($B866&gt;=INDEX($EH$5:$EH$44,$A866),$B866&lt;=INDEX($EJ$5:$EJ$44,$A866),N$30&gt;=INDEX($EG$5:$EG$44,$A866),N$30&lt;=INDEX($EI$5:$EI$44,$A866)),$A866,0),0)</f>
        <v>0</v>
      </c>
      <c r="O866" s="9">
        <f>IFERROR(IF(AND($B866&gt;=INDEX($EH$5:$EH$44,$A866),$B866&lt;=INDEX($EJ$5:$EJ$44,$A866),O$30&gt;=INDEX($EG$5:$EG$44,$A866),O$30&lt;=INDEX($EI$5:$EI$44,$A866)),$A866,0),0)</f>
        <v>0</v>
      </c>
      <c r="P866" s="9">
        <f>IFERROR(IF(AND($B866&gt;=INDEX($EH$5:$EH$44,$A866),$B866&lt;=INDEX($EJ$5:$EJ$44,$A866),P$30&gt;=INDEX($EG$5:$EG$44,$A866),P$30&lt;=INDEX($EI$5:$EI$44,$A866)),$A866,0),0)</f>
        <v>0</v>
      </c>
      <c r="Q866" s="9">
        <f>IFERROR(IF(AND($B866&gt;=INDEX($EH$5:$EH$44,$A866),$B866&lt;=INDEX($EJ$5:$EJ$44,$A866),Q$30&gt;=INDEX($EG$5:$EG$44,$A866),Q$30&lt;=INDEX($EI$5:$EI$44,$A866)),$A866,0),0)</f>
        <v>0</v>
      </c>
      <c r="R866" s="9">
        <f>IFERROR(IF(AND($B866&gt;=INDEX($EH$5:$EH$44,$A866),$B866&lt;=INDEX($EJ$5:$EJ$44,$A866),R$30&gt;=INDEX($EG$5:$EG$44,$A866),R$30&lt;=INDEX($EI$5:$EI$44,$A866)),$A866,0),0)</f>
        <v>0</v>
      </c>
      <c r="S866" s="9">
        <f>IFERROR(IF(AND($B866&gt;=INDEX($EH$5:$EH$44,$A866),$B866&lt;=INDEX($EJ$5:$EJ$44,$A866),S$30&gt;=INDEX($EG$5:$EG$44,$A866),S$30&lt;=INDEX($EI$5:$EI$44,$A866)),$A866,0),0)</f>
        <v>0</v>
      </c>
      <c r="T866" s="9">
        <f>IFERROR(IF(AND($B866&gt;=INDEX($EH$5:$EH$44,$A866),$B866&lt;=INDEX($EJ$5:$EJ$44,$A866),T$30&gt;=INDEX($EG$5:$EG$44,$A866),T$30&lt;=INDEX($EI$5:$EI$44,$A866)),$A866,0),0)</f>
        <v>0</v>
      </c>
      <c r="U866" s="9">
        <f>IFERROR(IF(AND($B866&gt;=INDEX($EH$5:$EH$44,$A866),$B866&lt;=INDEX($EJ$5:$EJ$44,$A866),U$30&gt;=INDEX($EG$5:$EG$44,$A866),U$30&lt;=INDEX($EI$5:$EI$44,$A866)),$A866,0),0)</f>
        <v>0</v>
      </c>
      <c r="V866" s="9">
        <f>IFERROR(IF(AND($B866&gt;=INDEX($EH$5:$EH$44,$A866),$B866&lt;=INDEX($EJ$5:$EJ$44,$A866),V$30&gt;=INDEX($EG$5:$EG$44,$A866),V$30&lt;=INDEX($EI$5:$EI$44,$A866)),$A866,0),0)</f>
        <v>0</v>
      </c>
      <c r="W866" s="9">
        <f>IFERROR(IF(AND($B866&gt;=INDEX($EH$5:$EH$44,$A866),$B866&lt;=INDEX($EJ$5:$EJ$44,$A866),W$30&gt;=INDEX($EG$5:$EG$44,$A866),W$30&lt;=INDEX($EI$5:$EI$44,$A866)),$A866,0),0)</f>
        <v>0</v>
      </c>
      <c r="X866" s="9">
        <f>IFERROR(IF(AND($B866&gt;=INDEX($EH$5:$EH$44,$A866),$B866&lt;=INDEX($EJ$5:$EJ$44,$A866),X$30&gt;=INDEX($EG$5:$EG$44,$A866),X$30&lt;=INDEX($EI$5:$EI$44,$A866)),$A866,0),0)</f>
        <v>0</v>
      </c>
      <c r="Y866" s="9">
        <f>IFERROR(IF(AND($B866&gt;=INDEX($EH$5:$EH$44,$A866),$B866&lt;=INDEX($EJ$5:$EJ$44,$A866),Y$30&gt;=INDEX($EG$5:$EG$44,$A866),Y$30&lt;=INDEX($EI$5:$EI$44,$A866)),$A866,0),0)</f>
        <v>0</v>
      </c>
      <c r="Z866" s="9">
        <f>IFERROR(IF(AND($B866&gt;=INDEX($EH$5:$EH$44,$A866),$B866&lt;=INDEX($EJ$5:$EJ$44,$A866),Z$30&gt;=INDEX($EG$5:$EG$44,$A866),Z$30&lt;=INDEX($EI$5:$EI$44,$A866)),$A866,0),0)</f>
        <v>0</v>
      </c>
      <c r="AA866" s="9">
        <f>IFERROR(IF(AND($B866&gt;=INDEX($EH$5:$EH$44,$A866),$B866&lt;=INDEX($EJ$5:$EJ$44,$A866),AA$30&gt;=INDEX($EG$5:$EG$44,$A866),AA$30&lt;=INDEX($EI$5:$EI$44,$A866)),$A866,0),0)</f>
        <v>0</v>
      </c>
      <c r="AB866" s="9">
        <f>IFERROR(IF(AND($B866&gt;=INDEX($EH$5:$EH$44,$A866),$B866&lt;=INDEX($EJ$5:$EJ$44,$A866),AB$30&gt;=INDEX($EG$5:$EG$44,$A866),AB$30&lt;=INDEX($EI$5:$EI$44,$A866)),$A866,0),0)</f>
        <v>0</v>
      </c>
      <c r="AC866" s="9">
        <f>IFERROR(IF(AND($B866&gt;=INDEX($EH$5:$EH$44,$A866),$B866&lt;=INDEX($EJ$5:$EJ$44,$A866),AC$30&gt;=INDEX($EG$5:$EG$44,$A866),AC$30&lt;=INDEX($EI$5:$EI$44,$A866)),$A866,0),0)</f>
        <v>0</v>
      </c>
      <c r="AD866" s="9">
        <f>IFERROR(IF(AND($B866&gt;=INDEX($EH$5:$EH$44,$A866),$B866&lt;=INDEX($EJ$5:$EJ$44,$A866),AD$30&gt;=INDEX($EG$5:$EG$44,$A866),AD$30&lt;=INDEX($EI$5:$EI$44,$A866)),$A866,0),0)</f>
        <v>0</v>
      </c>
      <c r="AE866" s="9">
        <f>IFERROR(IF(AND($B866&gt;=INDEX($EH$5:$EH$44,$A866),$B866&lt;=INDEX($EJ$5:$EJ$44,$A866),AE$30&gt;=INDEX($EG$5:$EG$44,$A866),AE$30&lt;=INDEX($EI$5:$EI$44,$A866)),$A866,0),0)</f>
        <v>0</v>
      </c>
      <c r="AF866" s="9">
        <f>IFERROR(IF(AND($B866&gt;=INDEX($EH$5:$EH$44,$A866),$B866&lt;=INDEX($EJ$5:$EJ$44,$A866),AF$30&gt;=INDEX($EG$5:$EG$44,$A866),AF$30&lt;=INDEX($EI$5:$EI$44,$A866)),$A866,0),0)</f>
        <v>0</v>
      </c>
      <c r="AG866" s="9">
        <f>IFERROR(IF(AND($B866&gt;=INDEX($EH$5:$EH$44,$A866),$B866&lt;=INDEX($EJ$5:$EJ$44,$A866),AG$30&gt;=INDEX($EG$5:$EG$44,$A866),AG$30&lt;=INDEX($EI$5:$EI$44,$A866)),$A866,0),0)</f>
        <v>0</v>
      </c>
      <c r="AH866" s="9"/>
    </row>
    <row r="867" spans="1:34">
      <c r="A867" s="5">
        <f t="shared" si="104"/>
        <v>34</v>
      </c>
      <c r="B867" s="5">
        <f t="shared" si="103"/>
        <v>11</v>
      </c>
      <c r="C867" s="9">
        <f>IFERROR(IF(AND($B867&gt;=INDEX($EH$5:$EH$44,$A867),$B867&lt;=INDEX($EJ$5:$EJ$44,$A867),C$30&gt;=INDEX($EG$5:$EG$44,$A867),C$30&lt;=INDEX($EI$5:$EI$44,$A867)),$A867,0),0)</f>
        <v>0</v>
      </c>
      <c r="D867" s="9">
        <f>IFERROR(IF(AND($B867&gt;=INDEX($EH$5:$EH$44,$A867),$B867&lt;=INDEX($EJ$5:$EJ$44,$A867),D$30&gt;=INDEX($EG$5:$EG$44,$A867),D$30&lt;=INDEX($EI$5:$EI$44,$A867)),$A867,0),0)</f>
        <v>0</v>
      </c>
      <c r="E867" s="9">
        <f>IFERROR(IF(AND($B867&gt;=INDEX($EH$5:$EH$44,$A867),$B867&lt;=INDEX($EJ$5:$EJ$44,$A867),E$30&gt;=INDEX($EG$5:$EG$44,$A867),E$30&lt;=INDEX($EI$5:$EI$44,$A867)),$A867,0),0)</f>
        <v>0</v>
      </c>
      <c r="F867" s="9">
        <f>IFERROR(IF(AND($B867&gt;=INDEX($EH$5:$EH$44,$A867),$B867&lt;=INDEX($EJ$5:$EJ$44,$A867),F$30&gt;=INDEX($EG$5:$EG$44,$A867),F$30&lt;=INDEX($EI$5:$EI$44,$A867)),$A867,0),0)</f>
        <v>0</v>
      </c>
      <c r="G867" s="9">
        <f>IFERROR(IF(AND($B867&gt;=INDEX($EH$5:$EH$44,$A867),$B867&lt;=INDEX($EJ$5:$EJ$44,$A867),G$30&gt;=INDEX($EG$5:$EG$44,$A867),G$30&lt;=INDEX($EI$5:$EI$44,$A867)),$A867,0),0)</f>
        <v>0</v>
      </c>
      <c r="H867" s="9">
        <f>IFERROR(IF(AND($B867&gt;=INDEX($EH$5:$EH$44,$A867),$B867&lt;=INDEX($EJ$5:$EJ$44,$A867),H$30&gt;=INDEX($EG$5:$EG$44,$A867),H$30&lt;=INDEX($EI$5:$EI$44,$A867)),$A867,0),0)</f>
        <v>0</v>
      </c>
      <c r="I867" s="9">
        <f>IFERROR(IF(AND($B867&gt;=INDEX($EH$5:$EH$44,$A867),$B867&lt;=INDEX($EJ$5:$EJ$44,$A867),I$30&gt;=INDEX($EG$5:$EG$44,$A867),I$30&lt;=INDEX($EI$5:$EI$44,$A867)),$A867,0),0)</f>
        <v>0</v>
      </c>
      <c r="J867" s="9">
        <f>IFERROR(IF(AND($B867&gt;=INDEX($EH$5:$EH$44,$A867),$B867&lt;=INDEX($EJ$5:$EJ$44,$A867),J$30&gt;=INDEX($EG$5:$EG$44,$A867),J$30&lt;=INDEX($EI$5:$EI$44,$A867)),$A867,0),0)</f>
        <v>0</v>
      </c>
      <c r="K867" s="9">
        <f>IFERROR(IF(AND($B867&gt;=INDEX($EH$5:$EH$44,$A867),$B867&lt;=INDEX($EJ$5:$EJ$44,$A867),K$30&gt;=INDEX($EG$5:$EG$44,$A867),K$30&lt;=INDEX($EI$5:$EI$44,$A867)),$A867,0),0)</f>
        <v>0</v>
      </c>
      <c r="L867" s="9">
        <f>IFERROR(IF(AND($B867&gt;=INDEX($EH$5:$EH$44,$A867),$B867&lt;=INDEX($EJ$5:$EJ$44,$A867),L$30&gt;=INDEX($EG$5:$EG$44,$A867),L$30&lt;=INDEX($EI$5:$EI$44,$A867)),$A867,0),0)</f>
        <v>0</v>
      </c>
      <c r="M867" s="9">
        <f>IFERROR(IF(AND($B867&gt;=INDEX($EH$5:$EH$44,$A867),$B867&lt;=INDEX($EJ$5:$EJ$44,$A867),M$30&gt;=INDEX($EG$5:$EG$44,$A867),M$30&lt;=INDEX($EI$5:$EI$44,$A867)),$A867,0),0)</f>
        <v>0</v>
      </c>
      <c r="N867" s="9">
        <f>IFERROR(IF(AND($B867&gt;=INDEX($EH$5:$EH$44,$A867),$B867&lt;=INDEX($EJ$5:$EJ$44,$A867),N$30&gt;=INDEX($EG$5:$EG$44,$A867),N$30&lt;=INDEX($EI$5:$EI$44,$A867)),$A867,0),0)</f>
        <v>0</v>
      </c>
      <c r="O867" s="9">
        <f>IFERROR(IF(AND($B867&gt;=INDEX($EH$5:$EH$44,$A867),$B867&lt;=INDEX($EJ$5:$EJ$44,$A867),O$30&gt;=INDEX($EG$5:$EG$44,$A867),O$30&lt;=INDEX($EI$5:$EI$44,$A867)),$A867,0),0)</f>
        <v>0</v>
      </c>
      <c r="P867" s="9">
        <f>IFERROR(IF(AND($B867&gt;=INDEX($EH$5:$EH$44,$A867),$B867&lt;=INDEX($EJ$5:$EJ$44,$A867),P$30&gt;=INDEX($EG$5:$EG$44,$A867),P$30&lt;=INDEX($EI$5:$EI$44,$A867)),$A867,0),0)</f>
        <v>0</v>
      </c>
      <c r="Q867" s="9">
        <f>IFERROR(IF(AND($B867&gt;=INDEX($EH$5:$EH$44,$A867),$B867&lt;=INDEX($EJ$5:$EJ$44,$A867),Q$30&gt;=INDEX($EG$5:$EG$44,$A867),Q$30&lt;=INDEX($EI$5:$EI$44,$A867)),$A867,0),0)</f>
        <v>0</v>
      </c>
      <c r="R867" s="9">
        <f>IFERROR(IF(AND($B867&gt;=INDEX($EH$5:$EH$44,$A867),$B867&lt;=INDEX($EJ$5:$EJ$44,$A867),R$30&gt;=INDEX($EG$5:$EG$44,$A867),R$30&lt;=INDEX($EI$5:$EI$44,$A867)),$A867,0),0)</f>
        <v>0</v>
      </c>
      <c r="S867" s="9">
        <f>IFERROR(IF(AND($B867&gt;=INDEX($EH$5:$EH$44,$A867),$B867&lt;=INDEX($EJ$5:$EJ$44,$A867),S$30&gt;=INDEX($EG$5:$EG$44,$A867),S$30&lt;=INDEX($EI$5:$EI$44,$A867)),$A867,0),0)</f>
        <v>0</v>
      </c>
      <c r="T867" s="9">
        <f>IFERROR(IF(AND($B867&gt;=INDEX($EH$5:$EH$44,$A867),$B867&lt;=INDEX($EJ$5:$EJ$44,$A867),T$30&gt;=INDEX($EG$5:$EG$44,$A867),T$30&lt;=INDEX($EI$5:$EI$44,$A867)),$A867,0),0)</f>
        <v>0</v>
      </c>
      <c r="U867" s="9">
        <f>IFERROR(IF(AND($B867&gt;=INDEX($EH$5:$EH$44,$A867),$B867&lt;=INDEX($EJ$5:$EJ$44,$A867),U$30&gt;=INDEX($EG$5:$EG$44,$A867),U$30&lt;=INDEX($EI$5:$EI$44,$A867)),$A867,0),0)</f>
        <v>0</v>
      </c>
      <c r="V867" s="9">
        <f>IFERROR(IF(AND($B867&gt;=INDEX($EH$5:$EH$44,$A867),$B867&lt;=INDEX($EJ$5:$EJ$44,$A867),V$30&gt;=INDEX($EG$5:$EG$44,$A867),V$30&lt;=INDEX($EI$5:$EI$44,$A867)),$A867,0),0)</f>
        <v>0</v>
      </c>
      <c r="W867" s="9">
        <f>IFERROR(IF(AND($B867&gt;=INDEX($EH$5:$EH$44,$A867),$B867&lt;=INDEX($EJ$5:$EJ$44,$A867),W$30&gt;=INDEX($EG$5:$EG$44,$A867),W$30&lt;=INDEX($EI$5:$EI$44,$A867)),$A867,0),0)</f>
        <v>0</v>
      </c>
      <c r="X867" s="9">
        <f>IFERROR(IF(AND($B867&gt;=INDEX($EH$5:$EH$44,$A867),$B867&lt;=INDEX($EJ$5:$EJ$44,$A867),X$30&gt;=INDEX($EG$5:$EG$44,$A867),X$30&lt;=INDEX($EI$5:$EI$44,$A867)),$A867,0),0)</f>
        <v>0</v>
      </c>
      <c r="Y867" s="9">
        <f>IFERROR(IF(AND($B867&gt;=INDEX($EH$5:$EH$44,$A867),$B867&lt;=INDEX($EJ$5:$EJ$44,$A867),Y$30&gt;=INDEX($EG$5:$EG$44,$A867),Y$30&lt;=INDEX($EI$5:$EI$44,$A867)),$A867,0),0)</f>
        <v>0</v>
      </c>
      <c r="Z867" s="9">
        <f>IFERROR(IF(AND($B867&gt;=INDEX($EH$5:$EH$44,$A867),$B867&lt;=INDEX($EJ$5:$EJ$44,$A867),Z$30&gt;=INDEX($EG$5:$EG$44,$A867),Z$30&lt;=INDEX($EI$5:$EI$44,$A867)),$A867,0),0)</f>
        <v>0</v>
      </c>
      <c r="AA867" s="9">
        <f>IFERROR(IF(AND($B867&gt;=INDEX($EH$5:$EH$44,$A867),$B867&lt;=INDEX($EJ$5:$EJ$44,$A867),AA$30&gt;=INDEX($EG$5:$EG$44,$A867),AA$30&lt;=INDEX($EI$5:$EI$44,$A867)),$A867,0),0)</f>
        <v>0</v>
      </c>
      <c r="AB867" s="9">
        <f>IFERROR(IF(AND($B867&gt;=INDEX($EH$5:$EH$44,$A867),$B867&lt;=INDEX($EJ$5:$EJ$44,$A867),AB$30&gt;=INDEX($EG$5:$EG$44,$A867),AB$30&lt;=INDEX($EI$5:$EI$44,$A867)),$A867,0),0)</f>
        <v>0</v>
      </c>
      <c r="AC867" s="9">
        <f>IFERROR(IF(AND($B867&gt;=INDEX($EH$5:$EH$44,$A867),$B867&lt;=INDEX($EJ$5:$EJ$44,$A867),AC$30&gt;=INDEX($EG$5:$EG$44,$A867),AC$30&lt;=INDEX($EI$5:$EI$44,$A867)),$A867,0),0)</f>
        <v>0</v>
      </c>
      <c r="AD867" s="9">
        <f>IFERROR(IF(AND($B867&gt;=INDEX($EH$5:$EH$44,$A867),$B867&lt;=INDEX($EJ$5:$EJ$44,$A867),AD$30&gt;=INDEX($EG$5:$EG$44,$A867),AD$30&lt;=INDEX($EI$5:$EI$44,$A867)),$A867,0),0)</f>
        <v>0</v>
      </c>
      <c r="AE867" s="9">
        <f>IFERROR(IF(AND($B867&gt;=INDEX($EH$5:$EH$44,$A867),$B867&lt;=INDEX($EJ$5:$EJ$44,$A867),AE$30&gt;=INDEX($EG$5:$EG$44,$A867),AE$30&lt;=INDEX($EI$5:$EI$44,$A867)),$A867,0),0)</f>
        <v>0</v>
      </c>
      <c r="AF867" s="9">
        <f>IFERROR(IF(AND($B867&gt;=INDEX($EH$5:$EH$44,$A867),$B867&lt;=INDEX($EJ$5:$EJ$44,$A867),AF$30&gt;=INDEX($EG$5:$EG$44,$A867),AF$30&lt;=INDEX($EI$5:$EI$44,$A867)),$A867,0),0)</f>
        <v>0</v>
      </c>
      <c r="AG867" s="9">
        <f>IFERROR(IF(AND($B867&gt;=INDEX($EH$5:$EH$44,$A867),$B867&lt;=INDEX($EJ$5:$EJ$44,$A867),AG$30&gt;=INDEX($EG$5:$EG$44,$A867),AG$30&lt;=INDEX($EI$5:$EI$44,$A867)),$A867,0),0)</f>
        <v>0</v>
      </c>
      <c r="AH867" s="9"/>
    </row>
    <row r="868" spans="1:34">
      <c r="A868" s="5">
        <f t="shared" si="104"/>
        <v>34</v>
      </c>
      <c r="B868" s="5">
        <f t="shared" si="103"/>
        <v>12</v>
      </c>
      <c r="C868" s="9">
        <f>IFERROR(IF(AND($B868&gt;=INDEX($EH$5:$EH$44,$A868),$B868&lt;=INDEX($EJ$5:$EJ$44,$A868),C$30&gt;=INDEX($EG$5:$EG$44,$A868),C$30&lt;=INDEX($EI$5:$EI$44,$A868)),$A868,0),0)</f>
        <v>0</v>
      </c>
      <c r="D868" s="9">
        <f>IFERROR(IF(AND($B868&gt;=INDEX($EH$5:$EH$44,$A868),$B868&lt;=INDEX($EJ$5:$EJ$44,$A868),D$30&gt;=INDEX($EG$5:$EG$44,$A868),D$30&lt;=INDEX($EI$5:$EI$44,$A868)),$A868,0),0)</f>
        <v>0</v>
      </c>
      <c r="E868" s="9">
        <f>IFERROR(IF(AND($B868&gt;=INDEX($EH$5:$EH$44,$A868),$B868&lt;=INDEX($EJ$5:$EJ$44,$A868),E$30&gt;=INDEX($EG$5:$EG$44,$A868),E$30&lt;=INDEX($EI$5:$EI$44,$A868)),$A868,0),0)</f>
        <v>0</v>
      </c>
      <c r="F868" s="9">
        <f>IFERROR(IF(AND($B868&gt;=INDEX($EH$5:$EH$44,$A868),$B868&lt;=INDEX($EJ$5:$EJ$44,$A868),F$30&gt;=INDEX($EG$5:$EG$44,$A868),F$30&lt;=INDEX($EI$5:$EI$44,$A868)),$A868,0),0)</f>
        <v>0</v>
      </c>
      <c r="G868" s="9">
        <f>IFERROR(IF(AND($B868&gt;=INDEX($EH$5:$EH$44,$A868),$B868&lt;=INDEX($EJ$5:$EJ$44,$A868),G$30&gt;=INDEX($EG$5:$EG$44,$A868),G$30&lt;=INDEX($EI$5:$EI$44,$A868)),$A868,0),0)</f>
        <v>0</v>
      </c>
      <c r="H868" s="9">
        <f>IFERROR(IF(AND($B868&gt;=INDEX($EH$5:$EH$44,$A868),$B868&lt;=INDEX($EJ$5:$EJ$44,$A868),H$30&gt;=INDEX($EG$5:$EG$44,$A868),H$30&lt;=INDEX($EI$5:$EI$44,$A868)),$A868,0),0)</f>
        <v>0</v>
      </c>
      <c r="I868" s="9">
        <f>IFERROR(IF(AND($B868&gt;=INDEX($EH$5:$EH$44,$A868),$B868&lt;=INDEX($EJ$5:$EJ$44,$A868),I$30&gt;=INDEX($EG$5:$EG$44,$A868),I$30&lt;=INDEX($EI$5:$EI$44,$A868)),$A868,0),0)</f>
        <v>0</v>
      </c>
      <c r="J868" s="9">
        <f>IFERROR(IF(AND($B868&gt;=INDEX($EH$5:$EH$44,$A868),$B868&lt;=INDEX($EJ$5:$EJ$44,$A868),J$30&gt;=INDEX($EG$5:$EG$44,$A868),J$30&lt;=INDEX($EI$5:$EI$44,$A868)),$A868,0),0)</f>
        <v>0</v>
      </c>
      <c r="K868" s="9">
        <f>IFERROR(IF(AND($B868&gt;=INDEX($EH$5:$EH$44,$A868),$B868&lt;=INDEX($EJ$5:$EJ$44,$A868),K$30&gt;=INDEX($EG$5:$EG$44,$A868),K$30&lt;=INDEX($EI$5:$EI$44,$A868)),$A868,0),0)</f>
        <v>0</v>
      </c>
      <c r="L868" s="9">
        <f>IFERROR(IF(AND($B868&gt;=INDEX($EH$5:$EH$44,$A868),$B868&lt;=INDEX($EJ$5:$EJ$44,$A868),L$30&gt;=INDEX($EG$5:$EG$44,$A868),L$30&lt;=INDEX($EI$5:$EI$44,$A868)),$A868,0),0)</f>
        <v>0</v>
      </c>
      <c r="M868" s="9">
        <f>IFERROR(IF(AND($B868&gt;=INDEX($EH$5:$EH$44,$A868),$B868&lt;=INDEX($EJ$5:$EJ$44,$A868),M$30&gt;=INDEX($EG$5:$EG$44,$A868),M$30&lt;=INDEX($EI$5:$EI$44,$A868)),$A868,0),0)</f>
        <v>0</v>
      </c>
      <c r="N868" s="9">
        <f>IFERROR(IF(AND($B868&gt;=INDEX($EH$5:$EH$44,$A868),$B868&lt;=INDEX($EJ$5:$EJ$44,$A868),N$30&gt;=INDEX($EG$5:$EG$44,$A868),N$30&lt;=INDEX($EI$5:$EI$44,$A868)),$A868,0),0)</f>
        <v>0</v>
      </c>
      <c r="O868" s="9">
        <f>IFERROR(IF(AND($B868&gt;=INDEX($EH$5:$EH$44,$A868),$B868&lt;=INDEX($EJ$5:$EJ$44,$A868),O$30&gt;=INDEX($EG$5:$EG$44,$A868),O$30&lt;=INDEX($EI$5:$EI$44,$A868)),$A868,0),0)</f>
        <v>0</v>
      </c>
      <c r="P868" s="9">
        <f>IFERROR(IF(AND($B868&gt;=INDEX($EH$5:$EH$44,$A868),$B868&lt;=INDEX($EJ$5:$EJ$44,$A868),P$30&gt;=INDEX($EG$5:$EG$44,$A868),P$30&lt;=INDEX($EI$5:$EI$44,$A868)),$A868,0),0)</f>
        <v>0</v>
      </c>
      <c r="Q868" s="9">
        <f>IFERROR(IF(AND($B868&gt;=INDEX($EH$5:$EH$44,$A868),$B868&lt;=INDEX($EJ$5:$EJ$44,$A868),Q$30&gt;=INDEX($EG$5:$EG$44,$A868),Q$30&lt;=INDEX($EI$5:$EI$44,$A868)),$A868,0),0)</f>
        <v>0</v>
      </c>
      <c r="R868" s="9">
        <f>IFERROR(IF(AND($B868&gt;=INDEX($EH$5:$EH$44,$A868),$B868&lt;=INDEX($EJ$5:$EJ$44,$A868),R$30&gt;=INDEX($EG$5:$EG$44,$A868),R$30&lt;=INDEX($EI$5:$EI$44,$A868)),$A868,0),0)</f>
        <v>0</v>
      </c>
      <c r="S868" s="9">
        <f>IFERROR(IF(AND($B868&gt;=INDEX($EH$5:$EH$44,$A868),$B868&lt;=INDEX($EJ$5:$EJ$44,$A868),S$30&gt;=INDEX($EG$5:$EG$44,$A868),S$30&lt;=INDEX($EI$5:$EI$44,$A868)),$A868,0),0)</f>
        <v>0</v>
      </c>
      <c r="T868" s="9">
        <f>IFERROR(IF(AND($B868&gt;=INDEX($EH$5:$EH$44,$A868),$B868&lt;=INDEX($EJ$5:$EJ$44,$A868),T$30&gt;=INDEX($EG$5:$EG$44,$A868),T$30&lt;=INDEX($EI$5:$EI$44,$A868)),$A868,0),0)</f>
        <v>0</v>
      </c>
      <c r="U868" s="9">
        <f>IFERROR(IF(AND($B868&gt;=INDEX($EH$5:$EH$44,$A868),$B868&lt;=INDEX($EJ$5:$EJ$44,$A868),U$30&gt;=INDEX($EG$5:$EG$44,$A868),U$30&lt;=INDEX($EI$5:$EI$44,$A868)),$A868,0),0)</f>
        <v>0</v>
      </c>
      <c r="V868" s="9">
        <f>IFERROR(IF(AND($B868&gt;=INDEX($EH$5:$EH$44,$A868),$B868&lt;=INDEX($EJ$5:$EJ$44,$A868),V$30&gt;=INDEX($EG$5:$EG$44,$A868),V$30&lt;=INDEX($EI$5:$EI$44,$A868)),$A868,0),0)</f>
        <v>0</v>
      </c>
      <c r="W868" s="9">
        <f>IFERROR(IF(AND($B868&gt;=INDEX($EH$5:$EH$44,$A868),$B868&lt;=INDEX($EJ$5:$EJ$44,$A868),W$30&gt;=INDEX($EG$5:$EG$44,$A868),W$30&lt;=INDEX($EI$5:$EI$44,$A868)),$A868,0),0)</f>
        <v>0</v>
      </c>
      <c r="X868" s="9">
        <f>IFERROR(IF(AND($B868&gt;=INDEX($EH$5:$EH$44,$A868),$B868&lt;=INDEX($EJ$5:$EJ$44,$A868),X$30&gt;=INDEX($EG$5:$EG$44,$A868),X$30&lt;=INDEX($EI$5:$EI$44,$A868)),$A868,0),0)</f>
        <v>0</v>
      </c>
      <c r="Y868" s="9">
        <f>IFERROR(IF(AND($B868&gt;=INDEX($EH$5:$EH$44,$A868),$B868&lt;=INDEX($EJ$5:$EJ$44,$A868),Y$30&gt;=INDEX($EG$5:$EG$44,$A868),Y$30&lt;=INDEX($EI$5:$EI$44,$A868)),$A868,0),0)</f>
        <v>0</v>
      </c>
      <c r="Z868" s="9">
        <f>IFERROR(IF(AND($B868&gt;=INDEX($EH$5:$EH$44,$A868),$B868&lt;=INDEX($EJ$5:$EJ$44,$A868),Z$30&gt;=INDEX($EG$5:$EG$44,$A868),Z$30&lt;=INDEX($EI$5:$EI$44,$A868)),$A868,0),0)</f>
        <v>0</v>
      </c>
      <c r="AA868" s="9">
        <f>IFERROR(IF(AND($B868&gt;=INDEX($EH$5:$EH$44,$A868),$B868&lt;=INDEX($EJ$5:$EJ$44,$A868),AA$30&gt;=INDEX($EG$5:$EG$44,$A868),AA$30&lt;=INDEX($EI$5:$EI$44,$A868)),$A868,0),0)</f>
        <v>0</v>
      </c>
      <c r="AB868" s="9">
        <f>IFERROR(IF(AND($B868&gt;=INDEX($EH$5:$EH$44,$A868),$B868&lt;=INDEX($EJ$5:$EJ$44,$A868),AB$30&gt;=INDEX($EG$5:$EG$44,$A868),AB$30&lt;=INDEX($EI$5:$EI$44,$A868)),$A868,0),0)</f>
        <v>0</v>
      </c>
      <c r="AC868" s="9">
        <f>IFERROR(IF(AND($B868&gt;=INDEX($EH$5:$EH$44,$A868),$B868&lt;=INDEX($EJ$5:$EJ$44,$A868),AC$30&gt;=INDEX($EG$5:$EG$44,$A868),AC$30&lt;=INDEX($EI$5:$EI$44,$A868)),$A868,0),0)</f>
        <v>0</v>
      </c>
      <c r="AD868" s="9">
        <f>IFERROR(IF(AND($B868&gt;=INDEX($EH$5:$EH$44,$A868),$B868&lt;=INDEX($EJ$5:$EJ$44,$A868),AD$30&gt;=INDEX($EG$5:$EG$44,$A868),AD$30&lt;=INDEX($EI$5:$EI$44,$A868)),$A868,0),0)</f>
        <v>0</v>
      </c>
      <c r="AE868" s="9">
        <f>IFERROR(IF(AND($B868&gt;=INDEX($EH$5:$EH$44,$A868),$B868&lt;=INDEX($EJ$5:$EJ$44,$A868),AE$30&gt;=INDEX($EG$5:$EG$44,$A868),AE$30&lt;=INDEX($EI$5:$EI$44,$A868)),$A868,0),0)</f>
        <v>0</v>
      </c>
      <c r="AF868" s="9">
        <f>IFERROR(IF(AND($B868&gt;=INDEX($EH$5:$EH$44,$A868),$B868&lt;=INDEX($EJ$5:$EJ$44,$A868),AF$30&gt;=INDEX($EG$5:$EG$44,$A868),AF$30&lt;=INDEX($EI$5:$EI$44,$A868)),$A868,0),0)</f>
        <v>0</v>
      </c>
      <c r="AG868" s="9">
        <f>IFERROR(IF(AND($B868&gt;=INDEX($EH$5:$EH$44,$A868),$B868&lt;=INDEX($EJ$5:$EJ$44,$A868),AG$30&gt;=INDEX($EG$5:$EG$44,$A868),AG$30&lt;=INDEX($EI$5:$EI$44,$A868)),$A868,0),0)</f>
        <v>0</v>
      </c>
      <c r="AH868" s="9"/>
    </row>
    <row r="869" spans="1:34">
      <c r="A869" s="5">
        <f t="shared" si="104"/>
        <v>34</v>
      </c>
      <c r="B869" s="5">
        <f t="shared" si="103"/>
        <v>13</v>
      </c>
      <c r="C869" s="9">
        <f>IFERROR(IF(AND($B869&gt;=INDEX($EH$5:$EH$44,$A869),$B869&lt;=INDEX($EJ$5:$EJ$44,$A869),C$30&gt;=INDEX($EG$5:$EG$44,$A869),C$30&lt;=INDEX($EI$5:$EI$44,$A869)),$A869,0),0)</f>
        <v>0</v>
      </c>
      <c r="D869" s="9">
        <f>IFERROR(IF(AND($B869&gt;=INDEX($EH$5:$EH$44,$A869),$B869&lt;=INDEX($EJ$5:$EJ$44,$A869),D$30&gt;=INDEX($EG$5:$EG$44,$A869),D$30&lt;=INDEX($EI$5:$EI$44,$A869)),$A869,0),0)</f>
        <v>0</v>
      </c>
      <c r="E869" s="9">
        <f>IFERROR(IF(AND($B869&gt;=INDEX($EH$5:$EH$44,$A869),$B869&lt;=INDEX($EJ$5:$EJ$44,$A869),E$30&gt;=INDEX($EG$5:$EG$44,$A869),E$30&lt;=INDEX($EI$5:$EI$44,$A869)),$A869,0),0)</f>
        <v>0</v>
      </c>
      <c r="F869" s="9">
        <f>IFERROR(IF(AND($B869&gt;=INDEX($EH$5:$EH$44,$A869),$B869&lt;=INDEX($EJ$5:$EJ$44,$A869),F$30&gt;=INDEX($EG$5:$EG$44,$A869),F$30&lt;=INDEX($EI$5:$EI$44,$A869)),$A869,0),0)</f>
        <v>0</v>
      </c>
      <c r="G869" s="9">
        <f>IFERROR(IF(AND($B869&gt;=INDEX($EH$5:$EH$44,$A869),$B869&lt;=INDEX($EJ$5:$EJ$44,$A869),G$30&gt;=INDEX($EG$5:$EG$44,$A869),G$30&lt;=INDEX($EI$5:$EI$44,$A869)),$A869,0),0)</f>
        <v>0</v>
      </c>
      <c r="H869" s="9">
        <f>IFERROR(IF(AND($B869&gt;=INDEX($EH$5:$EH$44,$A869),$B869&lt;=INDEX($EJ$5:$EJ$44,$A869),H$30&gt;=INDEX($EG$5:$EG$44,$A869),H$30&lt;=INDEX($EI$5:$EI$44,$A869)),$A869,0),0)</f>
        <v>0</v>
      </c>
      <c r="I869" s="9">
        <f>IFERROR(IF(AND($B869&gt;=INDEX($EH$5:$EH$44,$A869),$B869&lt;=INDEX($EJ$5:$EJ$44,$A869),I$30&gt;=INDEX($EG$5:$EG$44,$A869),I$30&lt;=INDEX($EI$5:$EI$44,$A869)),$A869,0),0)</f>
        <v>0</v>
      </c>
      <c r="J869" s="9">
        <f>IFERROR(IF(AND($B869&gt;=INDEX($EH$5:$EH$44,$A869),$B869&lt;=INDEX($EJ$5:$EJ$44,$A869),J$30&gt;=INDEX($EG$5:$EG$44,$A869),J$30&lt;=INDEX($EI$5:$EI$44,$A869)),$A869,0),0)</f>
        <v>0</v>
      </c>
      <c r="K869" s="9">
        <f>IFERROR(IF(AND($B869&gt;=INDEX($EH$5:$EH$44,$A869),$B869&lt;=INDEX($EJ$5:$EJ$44,$A869),K$30&gt;=INDEX($EG$5:$EG$44,$A869),K$30&lt;=INDEX($EI$5:$EI$44,$A869)),$A869,0),0)</f>
        <v>0</v>
      </c>
      <c r="L869" s="9">
        <f>IFERROR(IF(AND($B869&gt;=INDEX($EH$5:$EH$44,$A869),$B869&lt;=INDEX($EJ$5:$EJ$44,$A869),L$30&gt;=INDEX($EG$5:$EG$44,$A869),L$30&lt;=INDEX($EI$5:$EI$44,$A869)),$A869,0),0)</f>
        <v>0</v>
      </c>
      <c r="M869" s="9">
        <f>IFERROR(IF(AND($B869&gt;=INDEX($EH$5:$EH$44,$A869),$B869&lt;=INDEX($EJ$5:$EJ$44,$A869),M$30&gt;=INDEX($EG$5:$EG$44,$A869),M$30&lt;=INDEX($EI$5:$EI$44,$A869)),$A869,0),0)</f>
        <v>0</v>
      </c>
      <c r="N869" s="9">
        <f>IFERROR(IF(AND($B869&gt;=INDEX($EH$5:$EH$44,$A869),$B869&lt;=INDEX($EJ$5:$EJ$44,$A869),N$30&gt;=INDEX($EG$5:$EG$44,$A869),N$30&lt;=INDEX($EI$5:$EI$44,$A869)),$A869,0),0)</f>
        <v>0</v>
      </c>
      <c r="O869" s="9">
        <f>IFERROR(IF(AND($B869&gt;=INDEX($EH$5:$EH$44,$A869),$B869&lt;=INDEX($EJ$5:$EJ$44,$A869),O$30&gt;=INDEX($EG$5:$EG$44,$A869),O$30&lt;=INDEX($EI$5:$EI$44,$A869)),$A869,0),0)</f>
        <v>0</v>
      </c>
      <c r="P869" s="9">
        <f>IFERROR(IF(AND($B869&gt;=INDEX($EH$5:$EH$44,$A869),$B869&lt;=INDEX($EJ$5:$EJ$44,$A869),P$30&gt;=INDEX($EG$5:$EG$44,$A869),P$30&lt;=INDEX($EI$5:$EI$44,$A869)),$A869,0),0)</f>
        <v>0</v>
      </c>
      <c r="Q869" s="9">
        <f>IFERROR(IF(AND($B869&gt;=INDEX($EH$5:$EH$44,$A869),$B869&lt;=INDEX($EJ$5:$EJ$44,$A869),Q$30&gt;=INDEX($EG$5:$EG$44,$A869),Q$30&lt;=INDEX($EI$5:$EI$44,$A869)),$A869,0),0)</f>
        <v>0</v>
      </c>
      <c r="R869" s="9">
        <f>IFERROR(IF(AND($B869&gt;=INDEX($EH$5:$EH$44,$A869),$B869&lt;=INDEX($EJ$5:$EJ$44,$A869),R$30&gt;=INDEX($EG$5:$EG$44,$A869),R$30&lt;=INDEX($EI$5:$EI$44,$A869)),$A869,0),0)</f>
        <v>0</v>
      </c>
      <c r="S869" s="9">
        <f>IFERROR(IF(AND($B869&gt;=INDEX($EH$5:$EH$44,$A869),$B869&lt;=INDEX($EJ$5:$EJ$44,$A869),S$30&gt;=INDEX($EG$5:$EG$44,$A869),S$30&lt;=INDEX($EI$5:$EI$44,$A869)),$A869,0),0)</f>
        <v>0</v>
      </c>
      <c r="T869" s="9">
        <f>IFERROR(IF(AND($B869&gt;=INDEX($EH$5:$EH$44,$A869),$B869&lt;=INDEX($EJ$5:$EJ$44,$A869),T$30&gt;=INDEX($EG$5:$EG$44,$A869),T$30&lt;=INDEX($EI$5:$EI$44,$A869)),$A869,0),0)</f>
        <v>0</v>
      </c>
      <c r="U869" s="9">
        <f>IFERROR(IF(AND($B869&gt;=INDEX($EH$5:$EH$44,$A869),$B869&lt;=INDEX($EJ$5:$EJ$44,$A869),U$30&gt;=INDEX($EG$5:$EG$44,$A869),U$30&lt;=INDEX($EI$5:$EI$44,$A869)),$A869,0),0)</f>
        <v>0</v>
      </c>
      <c r="V869" s="9">
        <f>IFERROR(IF(AND($B869&gt;=INDEX($EH$5:$EH$44,$A869),$B869&lt;=INDEX($EJ$5:$EJ$44,$A869),V$30&gt;=INDEX($EG$5:$EG$44,$A869),V$30&lt;=INDEX($EI$5:$EI$44,$A869)),$A869,0),0)</f>
        <v>0</v>
      </c>
      <c r="W869" s="9">
        <f>IFERROR(IF(AND($B869&gt;=INDEX($EH$5:$EH$44,$A869),$B869&lt;=INDEX($EJ$5:$EJ$44,$A869),W$30&gt;=INDEX($EG$5:$EG$44,$A869),W$30&lt;=INDEX($EI$5:$EI$44,$A869)),$A869,0),0)</f>
        <v>0</v>
      </c>
      <c r="X869" s="9">
        <f>IFERROR(IF(AND($B869&gt;=INDEX($EH$5:$EH$44,$A869),$B869&lt;=INDEX($EJ$5:$EJ$44,$A869),X$30&gt;=INDEX($EG$5:$EG$44,$A869),X$30&lt;=INDEX($EI$5:$EI$44,$A869)),$A869,0),0)</f>
        <v>0</v>
      </c>
      <c r="Y869" s="9">
        <f>IFERROR(IF(AND($B869&gt;=INDEX($EH$5:$EH$44,$A869),$B869&lt;=INDEX($EJ$5:$EJ$44,$A869),Y$30&gt;=INDEX($EG$5:$EG$44,$A869),Y$30&lt;=INDEX($EI$5:$EI$44,$A869)),$A869,0),0)</f>
        <v>0</v>
      </c>
      <c r="Z869" s="9">
        <f>IFERROR(IF(AND($B869&gt;=INDEX($EH$5:$EH$44,$A869),$B869&lt;=INDEX($EJ$5:$EJ$44,$A869),Z$30&gt;=INDEX($EG$5:$EG$44,$A869),Z$30&lt;=INDEX($EI$5:$EI$44,$A869)),$A869,0),0)</f>
        <v>0</v>
      </c>
      <c r="AA869" s="9">
        <f>IFERROR(IF(AND($B869&gt;=INDEX($EH$5:$EH$44,$A869),$B869&lt;=INDEX($EJ$5:$EJ$44,$A869),AA$30&gt;=INDEX($EG$5:$EG$44,$A869),AA$30&lt;=INDEX($EI$5:$EI$44,$A869)),$A869,0),0)</f>
        <v>0</v>
      </c>
      <c r="AB869" s="9">
        <f>IFERROR(IF(AND($B869&gt;=INDEX($EH$5:$EH$44,$A869),$B869&lt;=INDEX($EJ$5:$EJ$44,$A869),AB$30&gt;=INDEX($EG$5:$EG$44,$A869),AB$30&lt;=INDEX($EI$5:$EI$44,$A869)),$A869,0),0)</f>
        <v>0</v>
      </c>
      <c r="AC869" s="9">
        <f>IFERROR(IF(AND($B869&gt;=INDEX($EH$5:$EH$44,$A869),$B869&lt;=INDEX($EJ$5:$EJ$44,$A869),AC$30&gt;=INDEX($EG$5:$EG$44,$A869),AC$30&lt;=INDEX($EI$5:$EI$44,$A869)),$A869,0),0)</f>
        <v>0</v>
      </c>
      <c r="AD869" s="9">
        <f>IFERROR(IF(AND($B869&gt;=INDEX($EH$5:$EH$44,$A869),$B869&lt;=INDEX($EJ$5:$EJ$44,$A869),AD$30&gt;=INDEX($EG$5:$EG$44,$A869),AD$30&lt;=INDEX($EI$5:$EI$44,$A869)),$A869,0),0)</f>
        <v>0</v>
      </c>
      <c r="AE869" s="9">
        <f>IFERROR(IF(AND($B869&gt;=INDEX($EH$5:$EH$44,$A869),$B869&lt;=INDEX($EJ$5:$EJ$44,$A869),AE$30&gt;=INDEX($EG$5:$EG$44,$A869),AE$30&lt;=INDEX($EI$5:$EI$44,$A869)),$A869,0),0)</f>
        <v>0</v>
      </c>
      <c r="AF869" s="9">
        <f>IFERROR(IF(AND($B869&gt;=INDEX($EH$5:$EH$44,$A869),$B869&lt;=INDEX($EJ$5:$EJ$44,$A869),AF$30&gt;=INDEX($EG$5:$EG$44,$A869),AF$30&lt;=INDEX($EI$5:$EI$44,$A869)),$A869,0),0)</f>
        <v>0</v>
      </c>
      <c r="AG869" s="9">
        <f>IFERROR(IF(AND($B869&gt;=INDEX($EH$5:$EH$44,$A869),$B869&lt;=INDEX($EJ$5:$EJ$44,$A869),AG$30&gt;=INDEX($EG$5:$EG$44,$A869),AG$30&lt;=INDEX($EI$5:$EI$44,$A869)),$A869,0),0)</f>
        <v>0</v>
      </c>
      <c r="AH869" s="9"/>
    </row>
    <row r="870" spans="1:34">
      <c r="A870" s="5">
        <f t="shared" si="104"/>
        <v>34</v>
      </c>
      <c r="B870" s="5">
        <f t="shared" si="103"/>
        <v>14</v>
      </c>
      <c r="C870" s="9">
        <f>IFERROR(IF(AND($B870&gt;=INDEX($EH$5:$EH$44,$A870),$B870&lt;=INDEX($EJ$5:$EJ$44,$A870),C$30&gt;=INDEX($EG$5:$EG$44,$A870),C$30&lt;=INDEX($EI$5:$EI$44,$A870)),$A870,0),0)</f>
        <v>0</v>
      </c>
      <c r="D870" s="9">
        <f>IFERROR(IF(AND($B870&gt;=INDEX($EH$5:$EH$44,$A870),$B870&lt;=INDEX($EJ$5:$EJ$44,$A870),D$30&gt;=INDEX($EG$5:$EG$44,$A870),D$30&lt;=INDEX($EI$5:$EI$44,$A870)),$A870,0),0)</f>
        <v>0</v>
      </c>
      <c r="E870" s="9">
        <f>IFERROR(IF(AND($B870&gt;=INDEX($EH$5:$EH$44,$A870),$B870&lt;=INDEX($EJ$5:$EJ$44,$A870),E$30&gt;=INDEX($EG$5:$EG$44,$A870),E$30&lt;=INDEX($EI$5:$EI$44,$A870)),$A870,0),0)</f>
        <v>0</v>
      </c>
      <c r="F870" s="9">
        <f>IFERROR(IF(AND($B870&gt;=INDEX($EH$5:$EH$44,$A870),$B870&lt;=INDEX($EJ$5:$EJ$44,$A870),F$30&gt;=INDEX($EG$5:$EG$44,$A870),F$30&lt;=INDEX($EI$5:$EI$44,$A870)),$A870,0),0)</f>
        <v>0</v>
      </c>
      <c r="G870" s="9">
        <f>IFERROR(IF(AND($B870&gt;=INDEX($EH$5:$EH$44,$A870),$B870&lt;=INDEX($EJ$5:$EJ$44,$A870),G$30&gt;=INDEX($EG$5:$EG$44,$A870),G$30&lt;=INDEX($EI$5:$EI$44,$A870)),$A870,0),0)</f>
        <v>0</v>
      </c>
      <c r="H870" s="9">
        <f>IFERROR(IF(AND($B870&gt;=INDEX($EH$5:$EH$44,$A870),$B870&lt;=INDEX($EJ$5:$EJ$44,$A870),H$30&gt;=INDEX($EG$5:$EG$44,$A870),H$30&lt;=INDEX($EI$5:$EI$44,$A870)),$A870,0),0)</f>
        <v>0</v>
      </c>
      <c r="I870" s="9">
        <f>IFERROR(IF(AND($B870&gt;=INDEX($EH$5:$EH$44,$A870),$B870&lt;=INDEX($EJ$5:$EJ$44,$A870),I$30&gt;=INDEX($EG$5:$EG$44,$A870),I$30&lt;=INDEX($EI$5:$EI$44,$A870)),$A870,0),0)</f>
        <v>0</v>
      </c>
      <c r="J870" s="9">
        <f>IFERROR(IF(AND($B870&gt;=INDEX($EH$5:$EH$44,$A870),$B870&lt;=INDEX($EJ$5:$EJ$44,$A870),J$30&gt;=INDEX($EG$5:$EG$44,$A870),J$30&lt;=INDEX($EI$5:$EI$44,$A870)),$A870,0),0)</f>
        <v>0</v>
      </c>
      <c r="K870" s="9">
        <f>IFERROR(IF(AND($B870&gt;=INDEX($EH$5:$EH$44,$A870),$B870&lt;=INDEX($EJ$5:$EJ$44,$A870),K$30&gt;=INDEX($EG$5:$EG$44,$A870),K$30&lt;=INDEX($EI$5:$EI$44,$A870)),$A870,0),0)</f>
        <v>0</v>
      </c>
      <c r="L870" s="9">
        <f>IFERROR(IF(AND($B870&gt;=INDEX($EH$5:$EH$44,$A870),$B870&lt;=INDEX($EJ$5:$EJ$44,$A870),L$30&gt;=INDEX($EG$5:$EG$44,$A870),L$30&lt;=INDEX($EI$5:$EI$44,$A870)),$A870,0),0)</f>
        <v>0</v>
      </c>
      <c r="M870" s="9">
        <f>IFERROR(IF(AND($B870&gt;=INDEX($EH$5:$EH$44,$A870),$B870&lt;=INDEX($EJ$5:$EJ$44,$A870),M$30&gt;=INDEX($EG$5:$EG$44,$A870),M$30&lt;=INDEX($EI$5:$EI$44,$A870)),$A870,0),0)</f>
        <v>0</v>
      </c>
      <c r="N870" s="9">
        <f>IFERROR(IF(AND($B870&gt;=INDEX($EH$5:$EH$44,$A870),$B870&lt;=INDEX($EJ$5:$EJ$44,$A870),N$30&gt;=INDEX($EG$5:$EG$44,$A870),N$30&lt;=INDEX($EI$5:$EI$44,$A870)),$A870,0),0)</f>
        <v>0</v>
      </c>
      <c r="O870" s="9">
        <f>IFERROR(IF(AND($B870&gt;=INDEX($EH$5:$EH$44,$A870),$B870&lt;=INDEX($EJ$5:$EJ$44,$A870),O$30&gt;=INDEX($EG$5:$EG$44,$A870),O$30&lt;=INDEX($EI$5:$EI$44,$A870)),$A870,0),0)</f>
        <v>0</v>
      </c>
      <c r="P870" s="9">
        <f>IFERROR(IF(AND($B870&gt;=INDEX($EH$5:$EH$44,$A870),$B870&lt;=INDEX($EJ$5:$EJ$44,$A870),P$30&gt;=INDEX($EG$5:$EG$44,$A870),P$30&lt;=INDEX($EI$5:$EI$44,$A870)),$A870,0),0)</f>
        <v>0</v>
      </c>
      <c r="Q870" s="9">
        <f>IFERROR(IF(AND($B870&gt;=INDEX($EH$5:$EH$44,$A870),$B870&lt;=INDEX($EJ$5:$EJ$44,$A870),Q$30&gt;=INDEX($EG$5:$EG$44,$A870),Q$30&lt;=INDEX($EI$5:$EI$44,$A870)),$A870,0),0)</f>
        <v>0</v>
      </c>
      <c r="R870" s="9">
        <f>IFERROR(IF(AND($B870&gt;=INDEX($EH$5:$EH$44,$A870),$B870&lt;=INDEX($EJ$5:$EJ$44,$A870),R$30&gt;=INDEX($EG$5:$EG$44,$A870),R$30&lt;=INDEX($EI$5:$EI$44,$A870)),$A870,0),0)</f>
        <v>0</v>
      </c>
      <c r="S870" s="9">
        <f>IFERROR(IF(AND($B870&gt;=INDEX($EH$5:$EH$44,$A870),$B870&lt;=INDEX($EJ$5:$EJ$44,$A870),S$30&gt;=INDEX($EG$5:$EG$44,$A870),S$30&lt;=INDEX($EI$5:$EI$44,$A870)),$A870,0),0)</f>
        <v>0</v>
      </c>
      <c r="T870" s="9">
        <f>IFERROR(IF(AND($B870&gt;=INDEX($EH$5:$EH$44,$A870),$B870&lt;=INDEX($EJ$5:$EJ$44,$A870),T$30&gt;=INDEX($EG$5:$EG$44,$A870),T$30&lt;=INDEX($EI$5:$EI$44,$A870)),$A870,0),0)</f>
        <v>0</v>
      </c>
      <c r="U870" s="9">
        <f>IFERROR(IF(AND($B870&gt;=INDEX($EH$5:$EH$44,$A870),$B870&lt;=INDEX($EJ$5:$EJ$44,$A870),U$30&gt;=INDEX($EG$5:$EG$44,$A870),U$30&lt;=INDEX($EI$5:$EI$44,$A870)),$A870,0),0)</f>
        <v>0</v>
      </c>
      <c r="V870" s="9">
        <f>IFERROR(IF(AND($B870&gt;=INDEX($EH$5:$EH$44,$A870),$B870&lt;=INDEX($EJ$5:$EJ$44,$A870),V$30&gt;=INDEX($EG$5:$EG$44,$A870),V$30&lt;=INDEX($EI$5:$EI$44,$A870)),$A870,0),0)</f>
        <v>0</v>
      </c>
      <c r="W870" s="9">
        <f>IFERROR(IF(AND($B870&gt;=INDEX($EH$5:$EH$44,$A870),$B870&lt;=INDEX($EJ$5:$EJ$44,$A870),W$30&gt;=INDEX($EG$5:$EG$44,$A870),W$30&lt;=INDEX($EI$5:$EI$44,$A870)),$A870,0),0)</f>
        <v>0</v>
      </c>
      <c r="X870" s="9">
        <f>IFERROR(IF(AND($B870&gt;=INDEX($EH$5:$EH$44,$A870),$B870&lt;=INDEX($EJ$5:$EJ$44,$A870),X$30&gt;=INDEX($EG$5:$EG$44,$A870),X$30&lt;=INDEX($EI$5:$EI$44,$A870)),$A870,0),0)</f>
        <v>0</v>
      </c>
      <c r="Y870" s="9">
        <f>IFERROR(IF(AND($B870&gt;=INDEX($EH$5:$EH$44,$A870),$B870&lt;=INDEX($EJ$5:$EJ$44,$A870),Y$30&gt;=INDEX($EG$5:$EG$44,$A870),Y$30&lt;=INDEX($EI$5:$EI$44,$A870)),$A870,0),0)</f>
        <v>0</v>
      </c>
      <c r="Z870" s="9">
        <f>IFERROR(IF(AND($B870&gt;=INDEX($EH$5:$EH$44,$A870),$B870&lt;=INDEX($EJ$5:$EJ$44,$A870),Z$30&gt;=INDEX($EG$5:$EG$44,$A870),Z$30&lt;=INDEX($EI$5:$EI$44,$A870)),$A870,0),0)</f>
        <v>0</v>
      </c>
      <c r="AA870" s="9">
        <f>IFERROR(IF(AND($B870&gt;=INDEX($EH$5:$EH$44,$A870),$B870&lt;=INDEX($EJ$5:$EJ$44,$A870),AA$30&gt;=INDEX($EG$5:$EG$44,$A870),AA$30&lt;=INDEX($EI$5:$EI$44,$A870)),$A870,0),0)</f>
        <v>0</v>
      </c>
      <c r="AB870" s="9">
        <f>IFERROR(IF(AND($B870&gt;=INDEX($EH$5:$EH$44,$A870),$B870&lt;=INDEX($EJ$5:$EJ$44,$A870),AB$30&gt;=INDEX($EG$5:$EG$44,$A870),AB$30&lt;=INDEX($EI$5:$EI$44,$A870)),$A870,0),0)</f>
        <v>0</v>
      </c>
      <c r="AC870" s="9">
        <f>IFERROR(IF(AND($B870&gt;=INDEX($EH$5:$EH$44,$A870),$B870&lt;=INDEX($EJ$5:$EJ$44,$A870),AC$30&gt;=INDEX($EG$5:$EG$44,$A870),AC$30&lt;=INDEX($EI$5:$EI$44,$A870)),$A870,0),0)</f>
        <v>0</v>
      </c>
      <c r="AD870" s="9">
        <f>IFERROR(IF(AND($B870&gt;=INDEX($EH$5:$EH$44,$A870),$B870&lt;=INDEX($EJ$5:$EJ$44,$A870),AD$30&gt;=INDEX($EG$5:$EG$44,$A870),AD$30&lt;=INDEX($EI$5:$EI$44,$A870)),$A870,0),0)</f>
        <v>0</v>
      </c>
      <c r="AE870" s="9">
        <f>IFERROR(IF(AND($B870&gt;=INDEX($EH$5:$EH$44,$A870),$B870&lt;=INDEX($EJ$5:$EJ$44,$A870),AE$30&gt;=INDEX($EG$5:$EG$44,$A870),AE$30&lt;=INDEX($EI$5:$EI$44,$A870)),$A870,0),0)</f>
        <v>0</v>
      </c>
      <c r="AF870" s="9">
        <f>IFERROR(IF(AND($B870&gt;=INDEX($EH$5:$EH$44,$A870),$B870&lt;=INDEX($EJ$5:$EJ$44,$A870),AF$30&gt;=INDEX($EG$5:$EG$44,$A870),AF$30&lt;=INDEX($EI$5:$EI$44,$A870)),$A870,0),0)</f>
        <v>0</v>
      </c>
      <c r="AG870" s="9">
        <f>IFERROR(IF(AND($B870&gt;=INDEX($EH$5:$EH$44,$A870),$B870&lt;=INDEX($EJ$5:$EJ$44,$A870),AG$30&gt;=INDEX($EG$5:$EG$44,$A870),AG$30&lt;=INDEX($EI$5:$EI$44,$A870)),$A870,0),0)</f>
        <v>0</v>
      </c>
      <c r="AH870" s="9"/>
    </row>
    <row r="871" spans="1:34">
      <c r="A871" s="5">
        <f t="shared" si="104"/>
        <v>34</v>
      </c>
      <c r="B871" s="5">
        <f t="shared" si="103"/>
        <v>15</v>
      </c>
      <c r="C871" s="9">
        <f>IFERROR(IF(AND($B871&gt;=INDEX($EH$5:$EH$44,$A871),$B871&lt;=INDEX($EJ$5:$EJ$44,$A871),C$30&gt;=INDEX($EG$5:$EG$44,$A871),C$30&lt;=INDEX($EI$5:$EI$44,$A871)),$A871,0),0)</f>
        <v>0</v>
      </c>
      <c r="D871" s="9">
        <f>IFERROR(IF(AND($B871&gt;=INDEX($EH$5:$EH$44,$A871),$B871&lt;=INDEX($EJ$5:$EJ$44,$A871),D$30&gt;=INDEX($EG$5:$EG$44,$A871),D$30&lt;=INDEX($EI$5:$EI$44,$A871)),$A871,0),0)</f>
        <v>0</v>
      </c>
      <c r="E871" s="9">
        <f>IFERROR(IF(AND($B871&gt;=INDEX($EH$5:$EH$44,$A871),$B871&lt;=INDEX($EJ$5:$EJ$44,$A871),E$30&gt;=INDEX($EG$5:$EG$44,$A871),E$30&lt;=INDEX($EI$5:$EI$44,$A871)),$A871,0),0)</f>
        <v>0</v>
      </c>
      <c r="F871" s="9">
        <f>IFERROR(IF(AND($B871&gt;=INDEX($EH$5:$EH$44,$A871),$B871&lt;=INDEX($EJ$5:$EJ$44,$A871),F$30&gt;=INDEX($EG$5:$EG$44,$A871),F$30&lt;=INDEX($EI$5:$EI$44,$A871)),$A871,0),0)</f>
        <v>0</v>
      </c>
      <c r="G871" s="9">
        <f>IFERROR(IF(AND($B871&gt;=INDEX($EH$5:$EH$44,$A871),$B871&lt;=INDEX($EJ$5:$EJ$44,$A871),G$30&gt;=INDEX($EG$5:$EG$44,$A871),G$30&lt;=INDEX($EI$5:$EI$44,$A871)),$A871,0),0)</f>
        <v>0</v>
      </c>
      <c r="H871" s="9">
        <f>IFERROR(IF(AND($B871&gt;=INDEX($EH$5:$EH$44,$A871),$B871&lt;=INDEX($EJ$5:$EJ$44,$A871),H$30&gt;=INDEX($EG$5:$EG$44,$A871),H$30&lt;=INDEX($EI$5:$EI$44,$A871)),$A871,0),0)</f>
        <v>0</v>
      </c>
      <c r="I871" s="9">
        <f>IFERROR(IF(AND($B871&gt;=INDEX($EH$5:$EH$44,$A871),$B871&lt;=INDEX($EJ$5:$EJ$44,$A871),I$30&gt;=INDEX($EG$5:$EG$44,$A871),I$30&lt;=INDEX($EI$5:$EI$44,$A871)),$A871,0),0)</f>
        <v>0</v>
      </c>
      <c r="J871" s="9">
        <f>IFERROR(IF(AND($B871&gt;=INDEX($EH$5:$EH$44,$A871),$B871&lt;=INDEX($EJ$5:$EJ$44,$A871),J$30&gt;=INDEX($EG$5:$EG$44,$A871),J$30&lt;=INDEX($EI$5:$EI$44,$A871)),$A871,0),0)</f>
        <v>0</v>
      </c>
      <c r="K871" s="9">
        <f>IFERROR(IF(AND($B871&gt;=INDEX($EH$5:$EH$44,$A871),$B871&lt;=INDEX($EJ$5:$EJ$44,$A871),K$30&gt;=INDEX($EG$5:$EG$44,$A871),K$30&lt;=INDEX($EI$5:$EI$44,$A871)),$A871,0),0)</f>
        <v>0</v>
      </c>
      <c r="L871" s="9">
        <f>IFERROR(IF(AND($B871&gt;=INDEX($EH$5:$EH$44,$A871),$B871&lt;=INDEX($EJ$5:$EJ$44,$A871),L$30&gt;=INDEX($EG$5:$EG$44,$A871),L$30&lt;=INDEX($EI$5:$EI$44,$A871)),$A871,0),0)</f>
        <v>0</v>
      </c>
      <c r="M871" s="9">
        <f>IFERROR(IF(AND($B871&gt;=INDEX($EH$5:$EH$44,$A871),$B871&lt;=INDEX($EJ$5:$EJ$44,$A871),M$30&gt;=INDEX($EG$5:$EG$44,$A871),M$30&lt;=INDEX($EI$5:$EI$44,$A871)),$A871,0),0)</f>
        <v>0</v>
      </c>
      <c r="N871" s="9">
        <f>IFERROR(IF(AND($B871&gt;=INDEX($EH$5:$EH$44,$A871),$B871&lt;=INDEX($EJ$5:$EJ$44,$A871),N$30&gt;=INDEX($EG$5:$EG$44,$A871),N$30&lt;=INDEX($EI$5:$EI$44,$A871)),$A871,0),0)</f>
        <v>0</v>
      </c>
      <c r="O871" s="9">
        <f>IFERROR(IF(AND($B871&gt;=INDEX($EH$5:$EH$44,$A871),$B871&lt;=INDEX($EJ$5:$EJ$44,$A871),O$30&gt;=INDEX($EG$5:$EG$44,$A871),O$30&lt;=INDEX($EI$5:$EI$44,$A871)),$A871,0),0)</f>
        <v>0</v>
      </c>
      <c r="P871" s="9">
        <f>IFERROR(IF(AND($B871&gt;=INDEX($EH$5:$EH$44,$A871),$B871&lt;=INDEX($EJ$5:$EJ$44,$A871),P$30&gt;=INDEX($EG$5:$EG$44,$A871),P$30&lt;=INDEX($EI$5:$EI$44,$A871)),$A871,0),0)</f>
        <v>0</v>
      </c>
      <c r="Q871" s="9">
        <f>IFERROR(IF(AND($B871&gt;=INDEX($EH$5:$EH$44,$A871),$B871&lt;=INDEX($EJ$5:$EJ$44,$A871),Q$30&gt;=INDEX($EG$5:$EG$44,$A871),Q$30&lt;=INDEX($EI$5:$EI$44,$A871)),$A871,0),0)</f>
        <v>0</v>
      </c>
      <c r="R871" s="9">
        <f>IFERROR(IF(AND($B871&gt;=INDEX($EH$5:$EH$44,$A871),$B871&lt;=INDEX($EJ$5:$EJ$44,$A871),R$30&gt;=INDEX($EG$5:$EG$44,$A871),R$30&lt;=INDEX($EI$5:$EI$44,$A871)),$A871,0),0)</f>
        <v>0</v>
      </c>
      <c r="S871" s="9">
        <f>IFERROR(IF(AND($B871&gt;=INDEX($EH$5:$EH$44,$A871),$B871&lt;=INDEX($EJ$5:$EJ$44,$A871),S$30&gt;=INDEX($EG$5:$EG$44,$A871),S$30&lt;=INDEX($EI$5:$EI$44,$A871)),$A871,0),0)</f>
        <v>0</v>
      </c>
      <c r="T871" s="9">
        <f>IFERROR(IF(AND($B871&gt;=INDEX($EH$5:$EH$44,$A871),$B871&lt;=INDEX($EJ$5:$EJ$44,$A871),T$30&gt;=INDEX($EG$5:$EG$44,$A871),T$30&lt;=INDEX($EI$5:$EI$44,$A871)),$A871,0),0)</f>
        <v>0</v>
      </c>
      <c r="U871" s="9">
        <f>IFERROR(IF(AND($B871&gt;=INDEX($EH$5:$EH$44,$A871),$B871&lt;=INDEX($EJ$5:$EJ$44,$A871),U$30&gt;=INDEX($EG$5:$EG$44,$A871),U$30&lt;=INDEX($EI$5:$EI$44,$A871)),$A871,0),0)</f>
        <v>0</v>
      </c>
      <c r="V871" s="9">
        <f>IFERROR(IF(AND($B871&gt;=INDEX($EH$5:$EH$44,$A871),$B871&lt;=INDEX($EJ$5:$EJ$44,$A871),V$30&gt;=INDEX($EG$5:$EG$44,$A871),V$30&lt;=INDEX($EI$5:$EI$44,$A871)),$A871,0),0)</f>
        <v>0</v>
      </c>
      <c r="W871" s="9">
        <f>IFERROR(IF(AND($B871&gt;=INDEX($EH$5:$EH$44,$A871),$B871&lt;=INDEX($EJ$5:$EJ$44,$A871),W$30&gt;=INDEX($EG$5:$EG$44,$A871),W$30&lt;=INDEX($EI$5:$EI$44,$A871)),$A871,0),0)</f>
        <v>0</v>
      </c>
      <c r="X871" s="9">
        <f>IFERROR(IF(AND($B871&gt;=INDEX($EH$5:$EH$44,$A871),$B871&lt;=INDEX($EJ$5:$EJ$44,$A871),X$30&gt;=INDEX($EG$5:$EG$44,$A871),X$30&lt;=INDEX($EI$5:$EI$44,$A871)),$A871,0),0)</f>
        <v>0</v>
      </c>
      <c r="Y871" s="9">
        <f>IFERROR(IF(AND($B871&gt;=INDEX($EH$5:$EH$44,$A871),$B871&lt;=INDEX($EJ$5:$EJ$44,$A871),Y$30&gt;=INDEX($EG$5:$EG$44,$A871),Y$30&lt;=INDEX($EI$5:$EI$44,$A871)),$A871,0),0)</f>
        <v>0</v>
      </c>
      <c r="Z871" s="9">
        <f>IFERROR(IF(AND($B871&gt;=INDEX($EH$5:$EH$44,$A871),$B871&lt;=INDEX($EJ$5:$EJ$44,$A871),Z$30&gt;=INDEX($EG$5:$EG$44,$A871),Z$30&lt;=INDEX($EI$5:$EI$44,$A871)),$A871,0),0)</f>
        <v>0</v>
      </c>
      <c r="AA871" s="9">
        <f>IFERROR(IF(AND($B871&gt;=INDEX($EH$5:$EH$44,$A871),$B871&lt;=INDEX($EJ$5:$EJ$44,$A871),AA$30&gt;=INDEX($EG$5:$EG$44,$A871),AA$30&lt;=INDEX($EI$5:$EI$44,$A871)),$A871,0),0)</f>
        <v>0</v>
      </c>
      <c r="AB871" s="9">
        <f>IFERROR(IF(AND($B871&gt;=INDEX($EH$5:$EH$44,$A871),$B871&lt;=INDEX($EJ$5:$EJ$44,$A871),AB$30&gt;=INDEX($EG$5:$EG$44,$A871),AB$30&lt;=INDEX($EI$5:$EI$44,$A871)),$A871,0),0)</f>
        <v>0</v>
      </c>
      <c r="AC871" s="9">
        <f>IFERROR(IF(AND($B871&gt;=INDEX($EH$5:$EH$44,$A871),$B871&lt;=INDEX($EJ$5:$EJ$44,$A871),AC$30&gt;=INDEX($EG$5:$EG$44,$A871),AC$30&lt;=INDEX($EI$5:$EI$44,$A871)),$A871,0),0)</f>
        <v>0</v>
      </c>
      <c r="AD871" s="9">
        <f>IFERROR(IF(AND($B871&gt;=INDEX($EH$5:$EH$44,$A871),$B871&lt;=INDEX($EJ$5:$EJ$44,$A871),AD$30&gt;=INDEX($EG$5:$EG$44,$A871),AD$30&lt;=INDEX($EI$5:$EI$44,$A871)),$A871,0),0)</f>
        <v>0</v>
      </c>
      <c r="AE871" s="9">
        <f>IFERROR(IF(AND($B871&gt;=INDEX($EH$5:$EH$44,$A871),$B871&lt;=INDEX($EJ$5:$EJ$44,$A871),AE$30&gt;=INDEX($EG$5:$EG$44,$A871),AE$30&lt;=INDEX($EI$5:$EI$44,$A871)),$A871,0),0)</f>
        <v>0</v>
      </c>
      <c r="AF871" s="9">
        <f>IFERROR(IF(AND($B871&gt;=INDEX($EH$5:$EH$44,$A871),$B871&lt;=INDEX($EJ$5:$EJ$44,$A871),AF$30&gt;=INDEX($EG$5:$EG$44,$A871),AF$30&lt;=INDEX($EI$5:$EI$44,$A871)),$A871,0),0)</f>
        <v>0</v>
      </c>
      <c r="AG871" s="9">
        <f>IFERROR(IF(AND($B871&gt;=INDEX($EH$5:$EH$44,$A871),$B871&lt;=INDEX($EJ$5:$EJ$44,$A871),AG$30&gt;=INDEX($EG$5:$EG$44,$A871),AG$30&lt;=INDEX($EI$5:$EI$44,$A871)),$A871,0),0)</f>
        <v>0</v>
      </c>
      <c r="AH871" s="9"/>
    </row>
    <row r="872" spans="1:34">
      <c r="A872" s="5">
        <f t="shared" si="104"/>
        <v>34</v>
      </c>
      <c r="B872" s="5">
        <f t="shared" si="103"/>
        <v>16</v>
      </c>
      <c r="C872" s="9">
        <f>IFERROR(IF(AND($B872&gt;=INDEX($EH$5:$EH$44,$A872),$B872&lt;=INDEX($EJ$5:$EJ$44,$A872),C$30&gt;=INDEX($EG$5:$EG$44,$A872),C$30&lt;=INDEX($EI$5:$EI$44,$A872)),$A872,0),0)</f>
        <v>0</v>
      </c>
      <c r="D872" s="9">
        <f>IFERROR(IF(AND($B872&gt;=INDEX($EH$5:$EH$44,$A872),$B872&lt;=INDEX($EJ$5:$EJ$44,$A872),D$30&gt;=INDEX($EG$5:$EG$44,$A872),D$30&lt;=INDEX($EI$5:$EI$44,$A872)),$A872,0),0)</f>
        <v>0</v>
      </c>
      <c r="E872" s="9">
        <f>IFERROR(IF(AND($B872&gt;=INDEX($EH$5:$EH$44,$A872),$B872&lt;=INDEX($EJ$5:$EJ$44,$A872),E$30&gt;=INDEX($EG$5:$EG$44,$A872),E$30&lt;=INDEX($EI$5:$EI$44,$A872)),$A872,0),0)</f>
        <v>0</v>
      </c>
      <c r="F872" s="9">
        <f>IFERROR(IF(AND($B872&gt;=INDEX($EH$5:$EH$44,$A872),$B872&lt;=INDEX($EJ$5:$EJ$44,$A872),F$30&gt;=INDEX($EG$5:$EG$44,$A872),F$30&lt;=INDEX($EI$5:$EI$44,$A872)),$A872,0),0)</f>
        <v>0</v>
      </c>
      <c r="G872" s="9">
        <f>IFERROR(IF(AND($B872&gt;=INDEX($EH$5:$EH$44,$A872),$B872&lt;=INDEX($EJ$5:$EJ$44,$A872),G$30&gt;=INDEX($EG$5:$EG$44,$A872),G$30&lt;=INDEX($EI$5:$EI$44,$A872)),$A872,0),0)</f>
        <v>0</v>
      </c>
      <c r="H872" s="9">
        <f>IFERROR(IF(AND($B872&gt;=INDEX($EH$5:$EH$44,$A872),$B872&lt;=INDEX($EJ$5:$EJ$44,$A872),H$30&gt;=INDEX($EG$5:$EG$44,$A872),H$30&lt;=INDEX($EI$5:$EI$44,$A872)),$A872,0),0)</f>
        <v>0</v>
      </c>
      <c r="I872" s="9">
        <f>IFERROR(IF(AND($B872&gt;=INDEX($EH$5:$EH$44,$A872),$B872&lt;=INDEX($EJ$5:$EJ$44,$A872),I$30&gt;=INDEX($EG$5:$EG$44,$A872),I$30&lt;=INDEX($EI$5:$EI$44,$A872)),$A872,0),0)</f>
        <v>0</v>
      </c>
      <c r="J872" s="9">
        <f>IFERROR(IF(AND($B872&gt;=INDEX($EH$5:$EH$44,$A872),$B872&lt;=INDEX($EJ$5:$EJ$44,$A872),J$30&gt;=INDEX($EG$5:$EG$44,$A872),J$30&lt;=INDEX($EI$5:$EI$44,$A872)),$A872,0),0)</f>
        <v>0</v>
      </c>
      <c r="K872" s="9">
        <f>IFERROR(IF(AND($B872&gt;=INDEX($EH$5:$EH$44,$A872),$B872&lt;=INDEX($EJ$5:$EJ$44,$A872),K$30&gt;=INDEX($EG$5:$EG$44,$A872),K$30&lt;=INDEX($EI$5:$EI$44,$A872)),$A872,0),0)</f>
        <v>0</v>
      </c>
      <c r="L872" s="9">
        <f>IFERROR(IF(AND($B872&gt;=INDEX($EH$5:$EH$44,$A872),$B872&lt;=INDEX($EJ$5:$EJ$44,$A872),L$30&gt;=INDEX($EG$5:$EG$44,$A872),L$30&lt;=INDEX($EI$5:$EI$44,$A872)),$A872,0),0)</f>
        <v>0</v>
      </c>
      <c r="M872" s="9">
        <f>IFERROR(IF(AND($B872&gt;=INDEX($EH$5:$EH$44,$A872),$B872&lt;=INDEX($EJ$5:$EJ$44,$A872),M$30&gt;=INDEX($EG$5:$EG$44,$A872),M$30&lt;=INDEX($EI$5:$EI$44,$A872)),$A872,0),0)</f>
        <v>0</v>
      </c>
      <c r="N872" s="9">
        <f>IFERROR(IF(AND($B872&gt;=INDEX($EH$5:$EH$44,$A872),$B872&lt;=INDEX($EJ$5:$EJ$44,$A872),N$30&gt;=INDEX($EG$5:$EG$44,$A872),N$30&lt;=INDEX($EI$5:$EI$44,$A872)),$A872,0),0)</f>
        <v>0</v>
      </c>
      <c r="O872" s="9">
        <f>IFERROR(IF(AND($B872&gt;=INDEX($EH$5:$EH$44,$A872),$B872&lt;=INDEX($EJ$5:$EJ$44,$A872),O$30&gt;=INDEX($EG$5:$EG$44,$A872),O$30&lt;=INDEX($EI$5:$EI$44,$A872)),$A872,0),0)</f>
        <v>0</v>
      </c>
      <c r="P872" s="9">
        <f>IFERROR(IF(AND($B872&gt;=INDEX($EH$5:$EH$44,$A872),$B872&lt;=INDEX($EJ$5:$EJ$44,$A872),P$30&gt;=INDEX($EG$5:$EG$44,$A872),P$30&lt;=INDEX($EI$5:$EI$44,$A872)),$A872,0),0)</f>
        <v>0</v>
      </c>
      <c r="Q872" s="9">
        <f>IFERROR(IF(AND($B872&gt;=INDEX($EH$5:$EH$44,$A872),$B872&lt;=INDEX($EJ$5:$EJ$44,$A872),Q$30&gt;=INDEX($EG$5:$EG$44,$A872),Q$30&lt;=INDEX($EI$5:$EI$44,$A872)),$A872,0),0)</f>
        <v>0</v>
      </c>
      <c r="R872" s="9">
        <f>IFERROR(IF(AND($B872&gt;=INDEX($EH$5:$EH$44,$A872),$B872&lt;=INDEX($EJ$5:$EJ$44,$A872),R$30&gt;=INDEX($EG$5:$EG$44,$A872),R$30&lt;=INDEX($EI$5:$EI$44,$A872)),$A872,0),0)</f>
        <v>0</v>
      </c>
      <c r="S872" s="9">
        <f>IFERROR(IF(AND($B872&gt;=INDEX($EH$5:$EH$44,$A872),$B872&lt;=INDEX($EJ$5:$EJ$44,$A872),S$30&gt;=INDEX($EG$5:$EG$44,$A872),S$30&lt;=INDEX($EI$5:$EI$44,$A872)),$A872,0),0)</f>
        <v>0</v>
      </c>
      <c r="T872" s="9">
        <f>IFERROR(IF(AND($B872&gt;=INDEX($EH$5:$EH$44,$A872),$B872&lt;=INDEX($EJ$5:$EJ$44,$A872),T$30&gt;=INDEX($EG$5:$EG$44,$A872),T$30&lt;=INDEX($EI$5:$EI$44,$A872)),$A872,0),0)</f>
        <v>0</v>
      </c>
      <c r="U872" s="9">
        <f>IFERROR(IF(AND($B872&gt;=INDEX($EH$5:$EH$44,$A872),$B872&lt;=INDEX($EJ$5:$EJ$44,$A872),U$30&gt;=INDEX($EG$5:$EG$44,$A872),U$30&lt;=INDEX($EI$5:$EI$44,$A872)),$A872,0),0)</f>
        <v>0</v>
      </c>
      <c r="V872" s="9">
        <f>IFERROR(IF(AND($B872&gt;=INDEX($EH$5:$EH$44,$A872),$B872&lt;=INDEX($EJ$5:$EJ$44,$A872),V$30&gt;=INDEX($EG$5:$EG$44,$A872),V$30&lt;=INDEX($EI$5:$EI$44,$A872)),$A872,0),0)</f>
        <v>0</v>
      </c>
      <c r="W872" s="9">
        <f>IFERROR(IF(AND($B872&gt;=INDEX($EH$5:$EH$44,$A872),$B872&lt;=INDEX($EJ$5:$EJ$44,$A872),W$30&gt;=INDEX($EG$5:$EG$44,$A872),W$30&lt;=INDEX($EI$5:$EI$44,$A872)),$A872,0),0)</f>
        <v>0</v>
      </c>
      <c r="X872" s="9">
        <f>IFERROR(IF(AND($B872&gt;=INDEX($EH$5:$EH$44,$A872),$B872&lt;=INDEX($EJ$5:$EJ$44,$A872),X$30&gt;=INDEX($EG$5:$EG$44,$A872),X$30&lt;=INDEX($EI$5:$EI$44,$A872)),$A872,0),0)</f>
        <v>0</v>
      </c>
      <c r="Y872" s="9">
        <f>IFERROR(IF(AND($B872&gt;=INDEX($EH$5:$EH$44,$A872),$B872&lt;=INDEX($EJ$5:$EJ$44,$A872),Y$30&gt;=INDEX($EG$5:$EG$44,$A872),Y$30&lt;=INDEX($EI$5:$EI$44,$A872)),$A872,0),0)</f>
        <v>0</v>
      </c>
      <c r="Z872" s="9">
        <f>IFERROR(IF(AND($B872&gt;=INDEX($EH$5:$EH$44,$A872),$B872&lt;=INDEX($EJ$5:$EJ$44,$A872),Z$30&gt;=INDEX($EG$5:$EG$44,$A872),Z$30&lt;=INDEX($EI$5:$EI$44,$A872)),$A872,0),0)</f>
        <v>0</v>
      </c>
      <c r="AA872" s="9">
        <f>IFERROR(IF(AND($B872&gt;=INDEX($EH$5:$EH$44,$A872),$B872&lt;=INDEX($EJ$5:$EJ$44,$A872),AA$30&gt;=INDEX($EG$5:$EG$44,$A872),AA$30&lt;=INDEX($EI$5:$EI$44,$A872)),$A872,0),0)</f>
        <v>0</v>
      </c>
      <c r="AB872" s="9">
        <f>IFERROR(IF(AND($B872&gt;=INDEX($EH$5:$EH$44,$A872),$B872&lt;=INDEX($EJ$5:$EJ$44,$A872),AB$30&gt;=INDEX($EG$5:$EG$44,$A872),AB$30&lt;=INDEX($EI$5:$EI$44,$A872)),$A872,0),0)</f>
        <v>0</v>
      </c>
      <c r="AC872" s="9">
        <f>IFERROR(IF(AND($B872&gt;=INDEX($EH$5:$EH$44,$A872),$B872&lt;=INDEX($EJ$5:$EJ$44,$A872),AC$30&gt;=INDEX($EG$5:$EG$44,$A872),AC$30&lt;=INDEX($EI$5:$EI$44,$A872)),$A872,0),0)</f>
        <v>0</v>
      </c>
      <c r="AD872" s="9">
        <f>IFERROR(IF(AND($B872&gt;=INDEX($EH$5:$EH$44,$A872),$B872&lt;=INDEX($EJ$5:$EJ$44,$A872),AD$30&gt;=INDEX($EG$5:$EG$44,$A872),AD$30&lt;=INDEX($EI$5:$EI$44,$A872)),$A872,0),0)</f>
        <v>0</v>
      </c>
      <c r="AE872" s="9">
        <f>IFERROR(IF(AND($B872&gt;=INDEX($EH$5:$EH$44,$A872),$B872&lt;=INDEX($EJ$5:$EJ$44,$A872),AE$30&gt;=INDEX($EG$5:$EG$44,$A872),AE$30&lt;=INDEX($EI$5:$EI$44,$A872)),$A872,0),0)</f>
        <v>0</v>
      </c>
      <c r="AF872" s="9">
        <f>IFERROR(IF(AND($B872&gt;=INDEX($EH$5:$EH$44,$A872),$B872&lt;=INDEX($EJ$5:$EJ$44,$A872),AF$30&gt;=INDEX($EG$5:$EG$44,$A872),AF$30&lt;=INDEX($EI$5:$EI$44,$A872)),$A872,0),0)</f>
        <v>0</v>
      </c>
      <c r="AG872" s="9">
        <f>IFERROR(IF(AND($B872&gt;=INDEX($EH$5:$EH$44,$A872),$B872&lt;=INDEX($EJ$5:$EJ$44,$A872),AG$30&gt;=INDEX($EG$5:$EG$44,$A872),AG$30&lt;=INDEX($EI$5:$EI$44,$A872)),$A872,0),0)</f>
        <v>0</v>
      </c>
      <c r="AH872" s="9"/>
    </row>
    <row r="873" spans="1:34">
      <c r="A873" s="5">
        <f t="shared" si="104"/>
        <v>34</v>
      </c>
      <c r="B873" s="5">
        <f t="shared" si="103"/>
        <v>17</v>
      </c>
      <c r="C873" s="9">
        <f>IFERROR(IF(AND($B873&gt;=INDEX($EH$5:$EH$44,$A873),$B873&lt;=INDEX($EJ$5:$EJ$44,$A873),C$30&gt;=INDEX($EG$5:$EG$44,$A873),C$30&lt;=INDEX($EI$5:$EI$44,$A873)),$A873,0),0)</f>
        <v>0</v>
      </c>
      <c r="D873" s="9">
        <f>IFERROR(IF(AND($B873&gt;=INDEX($EH$5:$EH$44,$A873),$B873&lt;=INDEX($EJ$5:$EJ$44,$A873),D$30&gt;=INDEX($EG$5:$EG$44,$A873),D$30&lt;=INDEX($EI$5:$EI$44,$A873)),$A873,0),0)</f>
        <v>0</v>
      </c>
      <c r="E873" s="9">
        <f>IFERROR(IF(AND($B873&gt;=INDEX($EH$5:$EH$44,$A873),$B873&lt;=INDEX($EJ$5:$EJ$44,$A873),E$30&gt;=INDEX($EG$5:$EG$44,$A873),E$30&lt;=INDEX($EI$5:$EI$44,$A873)),$A873,0),0)</f>
        <v>0</v>
      </c>
      <c r="F873" s="9">
        <f>IFERROR(IF(AND($B873&gt;=INDEX($EH$5:$EH$44,$A873),$B873&lt;=INDEX($EJ$5:$EJ$44,$A873),F$30&gt;=INDEX($EG$5:$EG$44,$A873),F$30&lt;=INDEX($EI$5:$EI$44,$A873)),$A873,0),0)</f>
        <v>0</v>
      </c>
      <c r="G873" s="9">
        <f>IFERROR(IF(AND($B873&gt;=INDEX($EH$5:$EH$44,$A873),$B873&lt;=INDEX($EJ$5:$EJ$44,$A873),G$30&gt;=INDEX($EG$5:$EG$44,$A873),G$30&lt;=INDEX($EI$5:$EI$44,$A873)),$A873,0),0)</f>
        <v>0</v>
      </c>
      <c r="H873" s="9">
        <f>IFERROR(IF(AND($B873&gt;=INDEX($EH$5:$EH$44,$A873),$B873&lt;=INDEX($EJ$5:$EJ$44,$A873),H$30&gt;=INDEX($EG$5:$EG$44,$A873),H$30&lt;=INDEX($EI$5:$EI$44,$A873)),$A873,0),0)</f>
        <v>0</v>
      </c>
      <c r="I873" s="9">
        <f>IFERROR(IF(AND($B873&gt;=INDEX($EH$5:$EH$44,$A873),$B873&lt;=INDEX($EJ$5:$EJ$44,$A873),I$30&gt;=INDEX($EG$5:$EG$44,$A873),I$30&lt;=INDEX($EI$5:$EI$44,$A873)),$A873,0),0)</f>
        <v>0</v>
      </c>
      <c r="J873" s="9">
        <f>IFERROR(IF(AND($B873&gt;=INDEX($EH$5:$EH$44,$A873),$B873&lt;=INDEX($EJ$5:$EJ$44,$A873),J$30&gt;=INDEX($EG$5:$EG$44,$A873),J$30&lt;=INDEX($EI$5:$EI$44,$A873)),$A873,0),0)</f>
        <v>0</v>
      </c>
      <c r="K873" s="9">
        <f>IFERROR(IF(AND($B873&gt;=INDEX($EH$5:$EH$44,$A873),$B873&lt;=INDEX($EJ$5:$EJ$44,$A873),K$30&gt;=INDEX($EG$5:$EG$44,$A873),K$30&lt;=INDEX($EI$5:$EI$44,$A873)),$A873,0),0)</f>
        <v>0</v>
      </c>
      <c r="L873" s="9">
        <f>IFERROR(IF(AND($B873&gt;=INDEX($EH$5:$EH$44,$A873),$B873&lt;=INDEX($EJ$5:$EJ$44,$A873),L$30&gt;=INDEX($EG$5:$EG$44,$A873),L$30&lt;=INDEX($EI$5:$EI$44,$A873)),$A873,0),0)</f>
        <v>0</v>
      </c>
      <c r="M873" s="9">
        <f>IFERROR(IF(AND($B873&gt;=INDEX($EH$5:$EH$44,$A873),$B873&lt;=INDEX($EJ$5:$EJ$44,$A873),M$30&gt;=INDEX($EG$5:$EG$44,$A873),M$30&lt;=INDEX($EI$5:$EI$44,$A873)),$A873,0),0)</f>
        <v>0</v>
      </c>
      <c r="N873" s="9">
        <f>IFERROR(IF(AND($B873&gt;=INDEX($EH$5:$EH$44,$A873),$B873&lt;=INDEX($EJ$5:$EJ$44,$A873),N$30&gt;=INDEX($EG$5:$EG$44,$A873),N$30&lt;=INDEX($EI$5:$EI$44,$A873)),$A873,0),0)</f>
        <v>0</v>
      </c>
      <c r="O873" s="9">
        <f>IFERROR(IF(AND($B873&gt;=INDEX($EH$5:$EH$44,$A873),$B873&lt;=INDEX($EJ$5:$EJ$44,$A873),O$30&gt;=INDEX($EG$5:$EG$44,$A873),O$30&lt;=INDEX($EI$5:$EI$44,$A873)),$A873,0),0)</f>
        <v>0</v>
      </c>
      <c r="P873" s="9">
        <f>IFERROR(IF(AND($B873&gt;=INDEX($EH$5:$EH$44,$A873),$B873&lt;=INDEX($EJ$5:$EJ$44,$A873),P$30&gt;=INDEX($EG$5:$EG$44,$A873),P$30&lt;=INDEX($EI$5:$EI$44,$A873)),$A873,0),0)</f>
        <v>0</v>
      </c>
      <c r="Q873" s="9">
        <f>IFERROR(IF(AND($B873&gt;=INDEX($EH$5:$EH$44,$A873),$B873&lt;=INDEX($EJ$5:$EJ$44,$A873),Q$30&gt;=INDEX($EG$5:$EG$44,$A873),Q$30&lt;=INDEX($EI$5:$EI$44,$A873)),$A873,0),0)</f>
        <v>0</v>
      </c>
      <c r="R873" s="9">
        <f>IFERROR(IF(AND($B873&gt;=INDEX($EH$5:$EH$44,$A873),$B873&lt;=INDEX($EJ$5:$EJ$44,$A873),R$30&gt;=INDEX($EG$5:$EG$44,$A873),R$30&lt;=INDEX($EI$5:$EI$44,$A873)),$A873,0),0)</f>
        <v>0</v>
      </c>
      <c r="S873" s="9">
        <f>IFERROR(IF(AND($B873&gt;=INDEX($EH$5:$EH$44,$A873),$B873&lt;=INDEX($EJ$5:$EJ$44,$A873),S$30&gt;=INDEX($EG$5:$EG$44,$A873),S$30&lt;=INDEX($EI$5:$EI$44,$A873)),$A873,0),0)</f>
        <v>0</v>
      </c>
      <c r="T873" s="9">
        <f>IFERROR(IF(AND($B873&gt;=INDEX($EH$5:$EH$44,$A873),$B873&lt;=INDEX($EJ$5:$EJ$44,$A873),T$30&gt;=INDEX($EG$5:$EG$44,$A873),T$30&lt;=INDEX($EI$5:$EI$44,$A873)),$A873,0),0)</f>
        <v>0</v>
      </c>
      <c r="U873" s="9">
        <f>IFERROR(IF(AND($B873&gt;=INDEX($EH$5:$EH$44,$A873),$B873&lt;=INDEX($EJ$5:$EJ$44,$A873),U$30&gt;=INDEX($EG$5:$EG$44,$A873),U$30&lt;=INDEX($EI$5:$EI$44,$A873)),$A873,0),0)</f>
        <v>0</v>
      </c>
      <c r="V873" s="9">
        <f>IFERROR(IF(AND($B873&gt;=INDEX($EH$5:$EH$44,$A873),$B873&lt;=INDEX($EJ$5:$EJ$44,$A873),V$30&gt;=INDEX($EG$5:$EG$44,$A873),V$30&lt;=INDEX($EI$5:$EI$44,$A873)),$A873,0),0)</f>
        <v>0</v>
      </c>
      <c r="W873" s="9">
        <f>IFERROR(IF(AND($B873&gt;=INDEX($EH$5:$EH$44,$A873),$B873&lt;=INDEX($EJ$5:$EJ$44,$A873),W$30&gt;=INDEX($EG$5:$EG$44,$A873),W$30&lt;=INDEX($EI$5:$EI$44,$A873)),$A873,0),0)</f>
        <v>0</v>
      </c>
      <c r="X873" s="9">
        <f>IFERROR(IF(AND($B873&gt;=INDEX($EH$5:$EH$44,$A873),$B873&lt;=INDEX($EJ$5:$EJ$44,$A873),X$30&gt;=INDEX($EG$5:$EG$44,$A873),X$30&lt;=INDEX($EI$5:$EI$44,$A873)),$A873,0),0)</f>
        <v>0</v>
      </c>
      <c r="Y873" s="9">
        <f>IFERROR(IF(AND($B873&gt;=INDEX($EH$5:$EH$44,$A873),$B873&lt;=INDEX($EJ$5:$EJ$44,$A873),Y$30&gt;=INDEX($EG$5:$EG$44,$A873),Y$30&lt;=INDEX($EI$5:$EI$44,$A873)),$A873,0),0)</f>
        <v>0</v>
      </c>
      <c r="Z873" s="9">
        <f>IFERROR(IF(AND($B873&gt;=INDEX($EH$5:$EH$44,$A873),$B873&lt;=INDEX($EJ$5:$EJ$44,$A873),Z$30&gt;=INDEX($EG$5:$EG$44,$A873),Z$30&lt;=INDEX($EI$5:$EI$44,$A873)),$A873,0),0)</f>
        <v>0</v>
      </c>
      <c r="AA873" s="9">
        <f>IFERROR(IF(AND($B873&gt;=INDEX($EH$5:$EH$44,$A873),$B873&lt;=INDEX($EJ$5:$EJ$44,$A873),AA$30&gt;=INDEX($EG$5:$EG$44,$A873),AA$30&lt;=INDEX($EI$5:$EI$44,$A873)),$A873,0),0)</f>
        <v>0</v>
      </c>
      <c r="AB873" s="9">
        <f>IFERROR(IF(AND($B873&gt;=INDEX($EH$5:$EH$44,$A873),$B873&lt;=INDEX($EJ$5:$EJ$44,$A873),AB$30&gt;=INDEX($EG$5:$EG$44,$A873),AB$30&lt;=INDEX($EI$5:$EI$44,$A873)),$A873,0),0)</f>
        <v>0</v>
      </c>
      <c r="AC873" s="9">
        <f>IFERROR(IF(AND($B873&gt;=INDEX($EH$5:$EH$44,$A873),$B873&lt;=INDEX($EJ$5:$EJ$44,$A873),AC$30&gt;=INDEX($EG$5:$EG$44,$A873),AC$30&lt;=INDEX($EI$5:$EI$44,$A873)),$A873,0),0)</f>
        <v>0</v>
      </c>
      <c r="AD873" s="9">
        <f>IFERROR(IF(AND($B873&gt;=INDEX($EH$5:$EH$44,$A873),$B873&lt;=INDEX($EJ$5:$EJ$44,$A873),AD$30&gt;=INDEX($EG$5:$EG$44,$A873),AD$30&lt;=INDEX($EI$5:$EI$44,$A873)),$A873,0),0)</f>
        <v>0</v>
      </c>
      <c r="AE873" s="9">
        <f>IFERROR(IF(AND($B873&gt;=INDEX($EH$5:$EH$44,$A873),$B873&lt;=INDEX($EJ$5:$EJ$44,$A873),AE$30&gt;=INDEX($EG$5:$EG$44,$A873),AE$30&lt;=INDEX($EI$5:$EI$44,$A873)),$A873,0),0)</f>
        <v>0</v>
      </c>
      <c r="AF873" s="9">
        <f>IFERROR(IF(AND($B873&gt;=INDEX($EH$5:$EH$44,$A873),$B873&lt;=INDEX($EJ$5:$EJ$44,$A873),AF$30&gt;=INDEX($EG$5:$EG$44,$A873),AF$30&lt;=INDEX($EI$5:$EI$44,$A873)),$A873,0),0)</f>
        <v>0</v>
      </c>
      <c r="AG873" s="9">
        <f>IFERROR(IF(AND($B873&gt;=INDEX($EH$5:$EH$44,$A873),$B873&lt;=INDEX($EJ$5:$EJ$44,$A873),AG$30&gt;=INDEX($EG$5:$EG$44,$A873),AG$30&lt;=INDEX($EI$5:$EI$44,$A873)),$A873,0),0)</f>
        <v>0</v>
      </c>
      <c r="AH873" s="9"/>
    </row>
    <row r="874" spans="1:34">
      <c r="A874" s="5">
        <f t="shared" si="104"/>
        <v>34</v>
      </c>
      <c r="B874" s="5">
        <f t="shared" si="103"/>
        <v>18</v>
      </c>
      <c r="C874" s="9">
        <f>IFERROR(IF(AND($B874&gt;=INDEX($EH$5:$EH$44,$A874),$B874&lt;=INDEX($EJ$5:$EJ$44,$A874),C$30&gt;=INDEX($EG$5:$EG$44,$A874),C$30&lt;=INDEX($EI$5:$EI$44,$A874)),$A874,0),0)</f>
        <v>0</v>
      </c>
      <c r="D874" s="9">
        <f>IFERROR(IF(AND($B874&gt;=INDEX($EH$5:$EH$44,$A874),$B874&lt;=INDEX($EJ$5:$EJ$44,$A874),D$30&gt;=INDEX($EG$5:$EG$44,$A874),D$30&lt;=INDEX($EI$5:$EI$44,$A874)),$A874,0),0)</f>
        <v>0</v>
      </c>
      <c r="E874" s="9">
        <f>IFERROR(IF(AND($B874&gt;=INDEX($EH$5:$EH$44,$A874),$B874&lt;=INDEX($EJ$5:$EJ$44,$A874),E$30&gt;=INDEX($EG$5:$EG$44,$A874),E$30&lt;=INDEX($EI$5:$EI$44,$A874)),$A874,0),0)</f>
        <v>0</v>
      </c>
      <c r="F874" s="9">
        <f>IFERROR(IF(AND($B874&gt;=INDEX($EH$5:$EH$44,$A874),$B874&lt;=INDEX($EJ$5:$EJ$44,$A874),F$30&gt;=INDEX($EG$5:$EG$44,$A874),F$30&lt;=INDEX($EI$5:$EI$44,$A874)),$A874,0),0)</f>
        <v>0</v>
      </c>
      <c r="G874" s="9">
        <f>IFERROR(IF(AND($B874&gt;=INDEX($EH$5:$EH$44,$A874),$B874&lt;=INDEX($EJ$5:$EJ$44,$A874),G$30&gt;=INDEX($EG$5:$EG$44,$A874),G$30&lt;=INDEX($EI$5:$EI$44,$A874)),$A874,0),0)</f>
        <v>0</v>
      </c>
      <c r="H874" s="9">
        <f>IFERROR(IF(AND($B874&gt;=INDEX($EH$5:$EH$44,$A874),$B874&lt;=INDEX($EJ$5:$EJ$44,$A874),H$30&gt;=INDEX($EG$5:$EG$44,$A874),H$30&lt;=INDEX($EI$5:$EI$44,$A874)),$A874,0),0)</f>
        <v>0</v>
      </c>
      <c r="I874" s="9">
        <f>IFERROR(IF(AND($B874&gt;=INDEX($EH$5:$EH$44,$A874),$B874&lt;=INDEX($EJ$5:$EJ$44,$A874),I$30&gt;=INDEX($EG$5:$EG$44,$A874),I$30&lt;=INDEX($EI$5:$EI$44,$A874)),$A874,0),0)</f>
        <v>0</v>
      </c>
      <c r="J874" s="9">
        <f>IFERROR(IF(AND($B874&gt;=INDEX($EH$5:$EH$44,$A874),$B874&lt;=INDEX($EJ$5:$EJ$44,$A874),J$30&gt;=INDEX($EG$5:$EG$44,$A874),J$30&lt;=INDEX($EI$5:$EI$44,$A874)),$A874,0),0)</f>
        <v>0</v>
      </c>
      <c r="K874" s="9">
        <f>IFERROR(IF(AND($B874&gt;=INDEX($EH$5:$EH$44,$A874),$B874&lt;=INDEX($EJ$5:$EJ$44,$A874),K$30&gt;=INDEX($EG$5:$EG$44,$A874),K$30&lt;=INDEX($EI$5:$EI$44,$A874)),$A874,0),0)</f>
        <v>0</v>
      </c>
      <c r="L874" s="9">
        <f>IFERROR(IF(AND($B874&gt;=INDEX($EH$5:$EH$44,$A874),$B874&lt;=INDEX($EJ$5:$EJ$44,$A874),L$30&gt;=INDEX($EG$5:$EG$44,$A874),L$30&lt;=INDEX($EI$5:$EI$44,$A874)),$A874,0),0)</f>
        <v>0</v>
      </c>
      <c r="M874" s="9">
        <f>IFERROR(IF(AND($B874&gt;=INDEX($EH$5:$EH$44,$A874),$B874&lt;=INDEX($EJ$5:$EJ$44,$A874),M$30&gt;=INDEX($EG$5:$EG$44,$A874),M$30&lt;=INDEX($EI$5:$EI$44,$A874)),$A874,0),0)</f>
        <v>0</v>
      </c>
      <c r="N874" s="9">
        <f>IFERROR(IF(AND($B874&gt;=INDEX($EH$5:$EH$44,$A874),$B874&lt;=INDEX($EJ$5:$EJ$44,$A874),N$30&gt;=INDEX($EG$5:$EG$44,$A874),N$30&lt;=INDEX($EI$5:$EI$44,$A874)),$A874,0),0)</f>
        <v>0</v>
      </c>
      <c r="O874" s="9">
        <f>IFERROR(IF(AND($B874&gt;=INDEX($EH$5:$EH$44,$A874),$B874&lt;=INDEX($EJ$5:$EJ$44,$A874),O$30&gt;=INDEX($EG$5:$EG$44,$A874),O$30&lt;=INDEX($EI$5:$EI$44,$A874)),$A874,0),0)</f>
        <v>0</v>
      </c>
      <c r="P874" s="9">
        <f>IFERROR(IF(AND($B874&gt;=INDEX($EH$5:$EH$44,$A874),$B874&lt;=INDEX($EJ$5:$EJ$44,$A874),P$30&gt;=INDEX($EG$5:$EG$44,$A874),P$30&lt;=INDEX($EI$5:$EI$44,$A874)),$A874,0),0)</f>
        <v>0</v>
      </c>
      <c r="Q874" s="9">
        <f>IFERROR(IF(AND($B874&gt;=INDEX($EH$5:$EH$44,$A874),$B874&lt;=INDEX($EJ$5:$EJ$44,$A874),Q$30&gt;=INDEX($EG$5:$EG$44,$A874),Q$30&lt;=INDEX($EI$5:$EI$44,$A874)),$A874,0),0)</f>
        <v>0</v>
      </c>
      <c r="R874" s="9">
        <f>IFERROR(IF(AND($B874&gt;=INDEX($EH$5:$EH$44,$A874),$B874&lt;=INDEX($EJ$5:$EJ$44,$A874),R$30&gt;=INDEX($EG$5:$EG$44,$A874),R$30&lt;=INDEX($EI$5:$EI$44,$A874)),$A874,0),0)</f>
        <v>0</v>
      </c>
      <c r="S874" s="9">
        <f>IFERROR(IF(AND($B874&gt;=INDEX($EH$5:$EH$44,$A874),$B874&lt;=INDEX($EJ$5:$EJ$44,$A874),S$30&gt;=INDEX($EG$5:$EG$44,$A874),S$30&lt;=INDEX($EI$5:$EI$44,$A874)),$A874,0),0)</f>
        <v>0</v>
      </c>
      <c r="T874" s="9">
        <f>IFERROR(IF(AND($B874&gt;=INDEX($EH$5:$EH$44,$A874),$B874&lt;=INDEX($EJ$5:$EJ$44,$A874),T$30&gt;=INDEX($EG$5:$EG$44,$A874),T$30&lt;=INDEX($EI$5:$EI$44,$A874)),$A874,0),0)</f>
        <v>0</v>
      </c>
      <c r="U874" s="9">
        <f>IFERROR(IF(AND($B874&gt;=INDEX($EH$5:$EH$44,$A874),$B874&lt;=INDEX($EJ$5:$EJ$44,$A874),U$30&gt;=INDEX($EG$5:$EG$44,$A874),U$30&lt;=INDEX($EI$5:$EI$44,$A874)),$A874,0),0)</f>
        <v>0</v>
      </c>
      <c r="V874" s="9">
        <f>IFERROR(IF(AND($B874&gt;=INDEX($EH$5:$EH$44,$A874),$B874&lt;=INDEX($EJ$5:$EJ$44,$A874),V$30&gt;=INDEX($EG$5:$EG$44,$A874),V$30&lt;=INDEX($EI$5:$EI$44,$A874)),$A874,0),0)</f>
        <v>0</v>
      </c>
      <c r="W874" s="9">
        <f>IFERROR(IF(AND($B874&gt;=INDEX($EH$5:$EH$44,$A874),$B874&lt;=INDEX($EJ$5:$EJ$44,$A874),W$30&gt;=INDEX($EG$5:$EG$44,$A874),W$30&lt;=INDEX($EI$5:$EI$44,$A874)),$A874,0),0)</f>
        <v>0</v>
      </c>
      <c r="X874" s="9">
        <f>IFERROR(IF(AND($B874&gt;=INDEX($EH$5:$EH$44,$A874),$B874&lt;=INDEX($EJ$5:$EJ$44,$A874),X$30&gt;=INDEX($EG$5:$EG$44,$A874),X$30&lt;=INDEX($EI$5:$EI$44,$A874)),$A874,0),0)</f>
        <v>0</v>
      </c>
      <c r="Y874" s="9">
        <f>IFERROR(IF(AND($B874&gt;=INDEX($EH$5:$EH$44,$A874),$B874&lt;=INDEX($EJ$5:$EJ$44,$A874),Y$30&gt;=INDEX($EG$5:$EG$44,$A874),Y$30&lt;=INDEX($EI$5:$EI$44,$A874)),$A874,0),0)</f>
        <v>0</v>
      </c>
      <c r="Z874" s="9">
        <f>IFERROR(IF(AND($B874&gt;=INDEX($EH$5:$EH$44,$A874),$B874&lt;=INDEX($EJ$5:$EJ$44,$A874),Z$30&gt;=INDEX($EG$5:$EG$44,$A874),Z$30&lt;=INDEX($EI$5:$EI$44,$A874)),$A874,0),0)</f>
        <v>0</v>
      </c>
      <c r="AA874" s="9">
        <f>IFERROR(IF(AND($B874&gt;=INDEX($EH$5:$EH$44,$A874),$B874&lt;=INDEX($EJ$5:$EJ$44,$A874),AA$30&gt;=INDEX($EG$5:$EG$44,$A874),AA$30&lt;=INDEX($EI$5:$EI$44,$A874)),$A874,0),0)</f>
        <v>0</v>
      </c>
      <c r="AB874" s="9">
        <f>IFERROR(IF(AND($B874&gt;=INDEX($EH$5:$EH$44,$A874),$B874&lt;=INDEX($EJ$5:$EJ$44,$A874),AB$30&gt;=INDEX($EG$5:$EG$44,$A874),AB$30&lt;=INDEX($EI$5:$EI$44,$A874)),$A874,0),0)</f>
        <v>0</v>
      </c>
      <c r="AC874" s="9">
        <f>IFERROR(IF(AND($B874&gt;=INDEX($EH$5:$EH$44,$A874),$B874&lt;=INDEX($EJ$5:$EJ$44,$A874),AC$30&gt;=INDEX($EG$5:$EG$44,$A874),AC$30&lt;=INDEX($EI$5:$EI$44,$A874)),$A874,0),0)</f>
        <v>0</v>
      </c>
      <c r="AD874" s="9">
        <f>IFERROR(IF(AND($B874&gt;=INDEX($EH$5:$EH$44,$A874),$B874&lt;=INDEX($EJ$5:$EJ$44,$A874),AD$30&gt;=INDEX($EG$5:$EG$44,$A874),AD$30&lt;=INDEX($EI$5:$EI$44,$A874)),$A874,0),0)</f>
        <v>0</v>
      </c>
      <c r="AE874" s="9">
        <f>IFERROR(IF(AND($B874&gt;=INDEX($EH$5:$EH$44,$A874),$B874&lt;=INDEX($EJ$5:$EJ$44,$A874),AE$30&gt;=INDEX($EG$5:$EG$44,$A874),AE$30&lt;=INDEX($EI$5:$EI$44,$A874)),$A874,0),0)</f>
        <v>0</v>
      </c>
      <c r="AF874" s="9">
        <f>IFERROR(IF(AND($B874&gt;=INDEX($EH$5:$EH$44,$A874),$B874&lt;=INDEX($EJ$5:$EJ$44,$A874),AF$30&gt;=INDEX($EG$5:$EG$44,$A874),AF$30&lt;=INDEX($EI$5:$EI$44,$A874)),$A874,0),0)</f>
        <v>0</v>
      </c>
      <c r="AG874" s="9">
        <f>IFERROR(IF(AND($B874&gt;=INDEX($EH$5:$EH$44,$A874),$B874&lt;=INDEX($EJ$5:$EJ$44,$A874),AG$30&gt;=INDEX($EG$5:$EG$44,$A874),AG$30&lt;=INDEX($EI$5:$EI$44,$A874)),$A874,0),0)</f>
        <v>0</v>
      </c>
      <c r="AH874" s="9"/>
    </row>
    <row r="875" spans="1:34">
      <c r="A875" s="5">
        <f t="shared" si="104"/>
        <v>34</v>
      </c>
      <c r="B875" s="5">
        <f t="shared" si="103"/>
        <v>19</v>
      </c>
      <c r="C875" s="9">
        <f>IFERROR(IF(AND($B875&gt;=INDEX($EH$5:$EH$44,$A875),$B875&lt;=INDEX($EJ$5:$EJ$44,$A875),C$30&gt;=INDEX($EG$5:$EG$44,$A875),C$30&lt;=INDEX($EI$5:$EI$44,$A875)),$A875,0),0)</f>
        <v>0</v>
      </c>
      <c r="D875" s="9">
        <f>IFERROR(IF(AND($B875&gt;=INDEX($EH$5:$EH$44,$A875),$B875&lt;=INDEX($EJ$5:$EJ$44,$A875),D$30&gt;=INDEX($EG$5:$EG$44,$A875),D$30&lt;=INDEX($EI$5:$EI$44,$A875)),$A875,0),0)</f>
        <v>0</v>
      </c>
      <c r="E875" s="9">
        <f>IFERROR(IF(AND($B875&gt;=INDEX($EH$5:$EH$44,$A875),$B875&lt;=INDEX($EJ$5:$EJ$44,$A875),E$30&gt;=INDEX($EG$5:$EG$44,$A875),E$30&lt;=INDEX($EI$5:$EI$44,$A875)),$A875,0),0)</f>
        <v>0</v>
      </c>
      <c r="F875" s="9">
        <f>IFERROR(IF(AND($B875&gt;=INDEX($EH$5:$EH$44,$A875),$B875&lt;=INDEX($EJ$5:$EJ$44,$A875),F$30&gt;=INDEX($EG$5:$EG$44,$A875),F$30&lt;=INDEX($EI$5:$EI$44,$A875)),$A875,0),0)</f>
        <v>0</v>
      </c>
      <c r="G875" s="9">
        <f>IFERROR(IF(AND($B875&gt;=INDEX($EH$5:$EH$44,$A875),$B875&lt;=INDEX($EJ$5:$EJ$44,$A875),G$30&gt;=INDEX($EG$5:$EG$44,$A875),G$30&lt;=INDEX($EI$5:$EI$44,$A875)),$A875,0),0)</f>
        <v>0</v>
      </c>
      <c r="H875" s="9">
        <f>IFERROR(IF(AND($B875&gt;=INDEX($EH$5:$EH$44,$A875),$B875&lt;=INDEX($EJ$5:$EJ$44,$A875),H$30&gt;=INDEX($EG$5:$EG$44,$A875),H$30&lt;=INDEX($EI$5:$EI$44,$A875)),$A875,0),0)</f>
        <v>0</v>
      </c>
      <c r="I875" s="9">
        <f>IFERROR(IF(AND($B875&gt;=INDEX($EH$5:$EH$44,$A875),$B875&lt;=INDEX($EJ$5:$EJ$44,$A875),I$30&gt;=INDEX($EG$5:$EG$44,$A875),I$30&lt;=INDEX($EI$5:$EI$44,$A875)),$A875,0),0)</f>
        <v>0</v>
      </c>
      <c r="J875" s="9">
        <f>IFERROR(IF(AND($B875&gt;=INDEX($EH$5:$EH$44,$A875),$B875&lt;=INDEX($EJ$5:$EJ$44,$A875),J$30&gt;=INDEX($EG$5:$EG$44,$A875),J$30&lt;=INDEX($EI$5:$EI$44,$A875)),$A875,0),0)</f>
        <v>0</v>
      </c>
      <c r="K875" s="9">
        <f>IFERROR(IF(AND($B875&gt;=INDEX($EH$5:$EH$44,$A875),$B875&lt;=INDEX($EJ$5:$EJ$44,$A875),K$30&gt;=INDEX($EG$5:$EG$44,$A875),K$30&lt;=INDEX($EI$5:$EI$44,$A875)),$A875,0),0)</f>
        <v>0</v>
      </c>
      <c r="L875" s="9">
        <f>IFERROR(IF(AND($B875&gt;=INDEX($EH$5:$EH$44,$A875),$B875&lt;=INDEX($EJ$5:$EJ$44,$A875),L$30&gt;=INDEX($EG$5:$EG$44,$A875),L$30&lt;=INDEX($EI$5:$EI$44,$A875)),$A875,0),0)</f>
        <v>0</v>
      </c>
      <c r="M875" s="9">
        <f>IFERROR(IF(AND($B875&gt;=INDEX($EH$5:$EH$44,$A875),$B875&lt;=INDEX($EJ$5:$EJ$44,$A875),M$30&gt;=INDEX($EG$5:$EG$44,$A875),M$30&lt;=INDEX($EI$5:$EI$44,$A875)),$A875,0),0)</f>
        <v>0</v>
      </c>
      <c r="N875" s="9">
        <f>IFERROR(IF(AND($B875&gt;=INDEX($EH$5:$EH$44,$A875),$B875&lt;=INDEX($EJ$5:$EJ$44,$A875),N$30&gt;=INDEX($EG$5:$EG$44,$A875),N$30&lt;=INDEX($EI$5:$EI$44,$A875)),$A875,0),0)</f>
        <v>0</v>
      </c>
      <c r="O875" s="9">
        <f>IFERROR(IF(AND($B875&gt;=INDEX($EH$5:$EH$44,$A875),$B875&lt;=INDEX($EJ$5:$EJ$44,$A875),O$30&gt;=INDEX($EG$5:$EG$44,$A875),O$30&lt;=INDEX($EI$5:$EI$44,$A875)),$A875,0),0)</f>
        <v>0</v>
      </c>
      <c r="P875" s="9">
        <f>IFERROR(IF(AND($B875&gt;=INDEX($EH$5:$EH$44,$A875),$B875&lt;=INDEX($EJ$5:$EJ$44,$A875),P$30&gt;=INDEX($EG$5:$EG$44,$A875),P$30&lt;=INDEX($EI$5:$EI$44,$A875)),$A875,0),0)</f>
        <v>0</v>
      </c>
      <c r="Q875" s="9">
        <f>IFERROR(IF(AND($B875&gt;=INDEX($EH$5:$EH$44,$A875),$B875&lt;=INDEX($EJ$5:$EJ$44,$A875),Q$30&gt;=INDEX($EG$5:$EG$44,$A875),Q$30&lt;=INDEX($EI$5:$EI$44,$A875)),$A875,0),0)</f>
        <v>0</v>
      </c>
      <c r="R875" s="9">
        <f>IFERROR(IF(AND($B875&gt;=INDEX($EH$5:$EH$44,$A875),$B875&lt;=INDEX($EJ$5:$EJ$44,$A875),R$30&gt;=INDEX($EG$5:$EG$44,$A875),R$30&lt;=INDEX($EI$5:$EI$44,$A875)),$A875,0),0)</f>
        <v>0</v>
      </c>
      <c r="S875" s="9">
        <f>IFERROR(IF(AND($B875&gt;=INDEX($EH$5:$EH$44,$A875),$B875&lt;=INDEX($EJ$5:$EJ$44,$A875),S$30&gt;=INDEX($EG$5:$EG$44,$A875),S$30&lt;=INDEX($EI$5:$EI$44,$A875)),$A875,0),0)</f>
        <v>0</v>
      </c>
      <c r="T875" s="9">
        <f>IFERROR(IF(AND($B875&gt;=INDEX($EH$5:$EH$44,$A875),$B875&lt;=INDEX($EJ$5:$EJ$44,$A875),T$30&gt;=INDEX($EG$5:$EG$44,$A875),T$30&lt;=INDEX($EI$5:$EI$44,$A875)),$A875,0),0)</f>
        <v>0</v>
      </c>
      <c r="U875" s="9">
        <f>IFERROR(IF(AND($B875&gt;=INDEX($EH$5:$EH$44,$A875),$B875&lt;=INDEX($EJ$5:$EJ$44,$A875),U$30&gt;=INDEX($EG$5:$EG$44,$A875),U$30&lt;=INDEX($EI$5:$EI$44,$A875)),$A875,0),0)</f>
        <v>0</v>
      </c>
      <c r="V875" s="9">
        <f>IFERROR(IF(AND($B875&gt;=INDEX($EH$5:$EH$44,$A875),$B875&lt;=INDEX($EJ$5:$EJ$44,$A875),V$30&gt;=INDEX($EG$5:$EG$44,$A875),V$30&lt;=INDEX($EI$5:$EI$44,$A875)),$A875,0),0)</f>
        <v>0</v>
      </c>
      <c r="W875" s="9">
        <f>IFERROR(IF(AND($B875&gt;=INDEX($EH$5:$EH$44,$A875),$B875&lt;=INDEX($EJ$5:$EJ$44,$A875),W$30&gt;=INDEX($EG$5:$EG$44,$A875),W$30&lt;=INDEX($EI$5:$EI$44,$A875)),$A875,0),0)</f>
        <v>0</v>
      </c>
      <c r="X875" s="9">
        <f>IFERROR(IF(AND($B875&gt;=INDEX($EH$5:$EH$44,$A875),$B875&lt;=INDEX($EJ$5:$EJ$44,$A875),X$30&gt;=INDEX($EG$5:$EG$44,$A875),X$30&lt;=INDEX($EI$5:$EI$44,$A875)),$A875,0),0)</f>
        <v>0</v>
      </c>
      <c r="Y875" s="9">
        <f>IFERROR(IF(AND($B875&gt;=INDEX($EH$5:$EH$44,$A875),$B875&lt;=INDEX($EJ$5:$EJ$44,$A875),Y$30&gt;=INDEX($EG$5:$EG$44,$A875),Y$30&lt;=INDEX($EI$5:$EI$44,$A875)),$A875,0),0)</f>
        <v>0</v>
      </c>
      <c r="Z875" s="9">
        <f>IFERROR(IF(AND($B875&gt;=INDEX($EH$5:$EH$44,$A875),$B875&lt;=INDEX($EJ$5:$EJ$44,$A875),Z$30&gt;=INDEX($EG$5:$EG$44,$A875),Z$30&lt;=INDEX($EI$5:$EI$44,$A875)),$A875,0),0)</f>
        <v>0</v>
      </c>
      <c r="AA875" s="9">
        <f>IFERROR(IF(AND($B875&gt;=INDEX($EH$5:$EH$44,$A875),$B875&lt;=INDEX($EJ$5:$EJ$44,$A875),AA$30&gt;=INDEX($EG$5:$EG$44,$A875),AA$30&lt;=INDEX($EI$5:$EI$44,$A875)),$A875,0),0)</f>
        <v>0</v>
      </c>
      <c r="AB875" s="9">
        <f>IFERROR(IF(AND($B875&gt;=INDEX($EH$5:$EH$44,$A875),$B875&lt;=INDEX($EJ$5:$EJ$44,$A875),AB$30&gt;=INDEX($EG$5:$EG$44,$A875),AB$30&lt;=INDEX($EI$5:$EI$44,$A875)),$A875,0),0)</f>
        <v>0</v>
      </c>
      <c r="AC875" s="9">
        <f>IFERROR(IF(AND($B875&gt;=INDEX($EH$5:$EH$44,$A875),$B875&lt;=INDEX($EJ$5:$EJ$44,$A875),AC$30&gt;=INDEX($EG$5:$EG$44,$A875),AC$30&lt;=INDEX($EI$5:$EI$44,$A875)),$A875,0),0)</f>
        <v>0</v>
      </c>
      <c r="AD875" s="9">
        <f>IFERROR(IF(AND($B875&gt;=INDEX($EH$5:$EH$44,$A875),$B875&lt;=INDEX($EJ$5:$EJ$44,$A875),AD$30&gt;=INDEX($EG$5:$EG$44,$A875),AD$30&lt;=INDEX($EI$5:$EI$44,$A875)),$A875,0),0)</f>
        <v>0</v>
      </c>
      <c r="AE875" s="9">
        <f>IFERROR(IF(AND($B875&gt;=INDEX($EH$5:$EH$44,$A875),$B875&lt;=INDEX($EJ$5:$EJ$44,$A875),AE$30&gt;=INDEX($EG$5:$EG$44,$A875),AE$30&lt;=INDEX($EI$5:$EI$44,$A875)),$A875,0),0)</f>
        <v>0</v>
      </c>
      <c r="AF875" s="9">
        <f>IFERROR(IF(AND($B875&gt;=INDEX($EH$5:$EH$44,$A875),$B875&lt;=INDEX($EJ$5:$EJ$44,$A875),AF$30&gt;=INDEX($EG$5:$EG$44,$A875),AF$30&lt;=INDEX($EI$5:$EI$44,$A875)),$A875,0),0)</f>
        <v>0</v>
      </c>
      <c r="AG875" s="9">
        <f>IFERROR(IF(AND($B875&gt;=INDEX($EH$5:$EH$44,$A875),$B875&lt;=INDEX($EJ$5:$EJ$44,$A875),AG$30&gt;=INDEX($EG$5:$EG$44,$A875),AG$30&lt;=INDEX($EI$5:$EI$44,$A875)),$A875,0),0)</f>
        <v>0</v>
      </c>
      <c r="AH875" s="9"/>
    </row>
    <row r="876" spans="1:34">
      <c r="A876" s="5">
        <f t="shared" si="104"/>
        <v>34</v>
      </c>
      <c r="B876" s="5">
        <f t="shared" si="103"/>
        <v>20</v>
      </c>
      <c r="C876" s="9">
        <f>IFERROR(IF(AND($B876&gt;=INDEX($EH$5:$EH$44,$A876),$B876&lt;=INDEX($EJ$5:$EJ$44,$A876),C$30&gt;=INDEX($EG$5:$EG$44,$A876),C$30&lt;=INDEX($EI$5:$EI$44,$A876)),$A876,0),0)</f>
        <v>0</v>
      </c>
      <c r="D876" s="9">
        <f>IFERROR(IF(AND($B876&gt;=INDEX($EH$5:$EH$44,$A876),$B876&lt;=INDEX($EJ$5:$EJ$44,$A876),D$30&gt;=INDEX($EG$5:$EG$44,$A876),D$30&lt;=INDEX($EI$5:$EI$44,$A876)),$A876,0),0)</f>
        <v>0</v>
      </c>
      <c r="E876" s="9">
        <f>IFERROR(IF(AND($B876&gt;=INDEX($EH$5:$EH$44,$A876),$B876&lt;=INDEX($EJ$5:$EJ$44,$A876),E$30&gt;=INDEX($EG$5:$EG$44,$A876),E$30&lt;=INDEX($EI$5:$EI$44,$A876)),$A876,0),0)</f>
        <v>0</v>
      </c>
      <c r="F876" s="9">
        <f>IFERROR(IF(AND($B876&gt;=INDEX($EH$5:$EH$44,$A876),$B876&lt;=INDEX($EJ$5:$EJ$44,$A876),F$30&gt;=INDEX($EG$5:$EG$44,$A876),F$30&lt;=INDEX($EI$5:$EI$44,$A876)),$A876,0),0)</f>
        <v>0</v>
      </c>
      <c r="G876" s="9">
        <f>IFERROR(IF(AND($B876&gt;=INDEX($EH$5:$EH$44,$A876),$B876&lt;=INDEX($EJ$5:$EJ$44,$A876),G$30&gt;=INDEX($EG$5:$EG$44,$A876),G$30&lt;=INDEX($EI$5:$EI$44,$A876)),$A876,0),0)</f>
        <v>34</v>
      </c>
      <c r="H876" s="9">
        <f>IFERROR(IF(AND($B876&gt;=INDEX($EH$5:$EH$44,$A876),$B876&lt;=INDEX($EJ$5:$EJ$44,$A876),H$30&gt;=INDEX($EG$5:$EG$44,$A876),H$30&lt;=INDEX($EI$5:$EI$44,$A876)),$A876,0),0)</f>
        <v>34</v>
      </c>
      <c r="I876" s="9">
        <f>IFERROR(IF(AND($B876&gt;=INDEX($EH$5:$EH$44,$A876),$B876&lt;=INDEX($EJ$5:$EJ$44,$A876),I$30&gt;=INDEX($EG$5:$EG$44,$A876),I$30&lt;=INDEX($EI$5:$EI$44,$A876)),$A876,0),0)</f>
        <v>34</v>
      </c>
      <c r="J876" s="9">
        <f>IFERROR(IF(AND($B876&gt;=INDEX($EH$5:$EH$44,$A876),$B876&lt;=INDEX($EJ$5:$EJ$44,$A876),J$30&gt;=INDEX($EG$5:$EG$44,$A876),J$30&lt;=INDEX($EI$5:$EI$44,$A876)),$A876,0),0)</f>
        <v>34</v>
      </c>
      <c r="K876" s="9">
        <f>IFERROR(IF(AND($B876&gt;=INDEX($EH$5:$EH$44,$A876),$B876&lt;=INDEX($EJ$5:$EJ$44,$A876),K$30&gt;=INDEX($EG$5:$EG$44,$A876),K$30&lt;=INDEX($EI$5:$EI$44,$A876)),$A876,0),0)</f>
        <v>0</v>
      </c>
      <c r="L876" s="9">
        <f>IFERROR(IF(AND($B876&gt;=INDEX($EH$5:$EH$44,$A876),$B876&lt;=INDEX($EJ$5:$EJ$44,$A876),L$30&gt;=INDEX($EG$5:$EG$44,$A876),L$30&lt;=INDEX($EI$5:$EI$44,$A876)),$A876,0),0)</f>
        <v>0</v>
      </c>
      <c r="M876" s="9">
        <f>IFERROR(IF(AND($B876&gt;=INDEX($EH$5:$EH$44,$A876),$B876&lt;=INDEX($EJ$5:$EJ$44,$A876),M$30&gt;=INDEX($EG$5:$EG$44,$A876),M$30&lt;=INDEX($EI$5:$EI$44,$A876)),$A876,0),0)</f>
        <v>0</v>
      </c>
      <c r="N876" s="9">
        <f>IFERROR(IF(AND($B876&gt;=INDEX($EH$5:$EH$44,$A876),$B876&lt;=INDEX($EJ$5:$EJ$44,$A876),N$30&gt;=INDEX($EG$5:$EG$44,$A876),N$30&lt;=INDEX($EI$5:$EI$44,$A876)),$A876,0),0)</f>
        <v>0</v>
      </c>
      <c r="O876" s="9">
        <f>IFERROR(IF(AND($B876&gt;=INDEX($EH$5:$EH$44,$A876),$B876&lt;=INDEX($EJ$5:$EJ$44,$A876),O$30&gt;=INDEX($EG$5:$EG$44,$A876),O$30&lt;=INDEX($EI$5:$EI$44,$A876)),$A876,0),0)</f>
        <v>0</v>
      </c>
      <c r="P876" s="9">
        <f>IFERROR(IF(AND($B876&gt;=INDEX($EH$5:$EH$44,$A876),$B876&lt;=INDEX($EJ$5:$EJ$44,$A876),P$30&gt;=INDEX($EG$5:$EG$44,$A876),P$30&lt;=INDEX($EI$5:$EI$44,$A876)),$A876,0),0)</f>
        <v>0</v>
      </c>
      <c r="Q876" s="9">
        <f>IFERROR(IF(AND($B876&gt;=INDEX($EH$5:$EH$44,$A876),$B876&lt;=INDEX($EJ$5:$EJ$44,$A876),Q$30&gt;=INDEX($EG$5:$EG$44,$A876),Q$30&lt;=INDEX($EI$5:$EI$44,$A876)),$A876,0),0)</f>
        <v>0</v>
      </c>
      <c r="R876" s="9">
        <f>IFERROR(IF(AND($B876&gt;=INDEX($EH$5:$EH$44,$A876),$B876&lt;=INDEX($EJ$5:$EJ$44,$A876),R$30&gt;=INDEX($EG$5:$EG$44,$A876),R$30&lt;=INDEX($EI$5:$EI$44,$A876)),$A876,0),0)</f>
        <v>0</v>
      </c>
      <c r="S876" s="9">
        <f>IFERROR(IF(AND($B876&gt;=INDEX($EH$5:$EH$44,$A876),$B876&lt;=INDEX($EJ$5:$EJ$44,$A876),S$30&gt;=INDEX($EG$5:$EG$44,$A876),S$30&lt;=INDEX($EI$5:$EI$44,$A876)),$A876,0),0)</f>
        <v>0</v>
      </c>
      <c r="T876" s="9">
        <f>IFERROR(IF(AND($B876&gt;=INDEX($EH$5:$EH$44,$A876),$B876&lt;=INDEX($EJ$5:$EJ$44,$A876),T$30&gt;=INDEX($EG$5:$EG$44,$A876),T$30&lt;=INDEX($EI$5:$EI$44,$A876)),$A876,0),0)</f>
        <v>0</v>
      </c>
      <c r="U876" s="9">
        <f>IFERROR(IF(AND($B876&gt;=INDEX($EH$5:$EH$44,$A876),$B876&lt;=INDEX($EJ$5:$EJ$44,$A876),U$30&gt;=INDEX($EG$5:$EG$44,$A876),U$30&lt;=INDEX($EI$5:$EI$44,$A876)),$A876,0),0)</f>
        <v>0</v>
      </c>
      <c r="V876" s="9">
        <f>IFERROR(IF(AND($B876&gt;=INDEX($EH$5:$EH$44,$A876),$B876&lt;=INDEX($EJ$5:$EJ$44,$A876),V$30&gt;=INDEX($EG$5:$EG$44,$A876),V$30&lt;=INDEX($EI$5:$EI$44,$A876)),$A876,0),0)</f>
        <v>0</v>
      </c>
      <c r="W876" s="9">
        <f>IFERROR(IF(AND($B876&gt;=INDEX($EH$5:$EH$44,$A876),$B876&lt;=INDEX($EJ$5:$EJ$44,$A876),W$30&gt;=INDEX($EG$5:$EG$44,$A876),W$30&lt;=INDEX($EI$5:$EI$44,$A876)),$A876,0),0)</f>
        <v>0</v>
      </c>
      <c r="X876" s="9">
        <f>IFERROR(IF(AND($B876&gt;=INDEX($EH$5:$EH$44,$A876),$B876&lt;=INDEX($EJ$5:$EJ$44,$A876),X$30&gt;=INDEX($EG$5:$EG$44,$A876),X$30&lt;=INDEX($EI$5:$EI$44,$A876)),$A876,0),0)</f>
        <v>0</v>
      </c>
      <c r="Y876" s="9">
        <f>IFERROR(IF(AND($B876&gt;=INDEX($EH$5:$EH$44,$A876),$B876&lt;=INDEX($EJ$5:$EJ$44,$A876),Y$30&gt;=INDEX($EG$5:$EG$44,$A876),Y$30&lt;=INDEX($EI$5:$EI$44,$A876)),$A876,0),0)</f>
        <v>0</v>
      </c>
      <c r="Z876" s="9">
        <f>IFERROR(IF(AND($B876&gt;=INDEX($EH$5:$EH$44,$A876),$B876&lt;=INDEX($EJ$5:$EJ$44,$A876),Z$30&gt;=INDEX($EG$5:$EG$44,$A876),Z$30&lt;=INDEX($EI$5:$EI$44,$A876)),$A876,0),0)</f>
        <v>0</v>
      </c>
      <c r="AA876" s="9">
        <f>IFERROR(IF(AND($B876&gt;=INDEX($EH$5:$EH$44,$A876),$B876&lt;=INDEX($EJ$5:$EJ$44,$A876),AA$30&gt;=INDEX($EG$5:$EG$44,$A876),AA$30&lt;=INDEX($EI$5:$EI$44,$A876)),$A876,0),0)</f>
        <v>0</v>
      </c>
      <c r="AB876" s="9">
        <f>IFERROR(IF(AND($B876&gt;=INDEX($EH$5:$EH$44,$A876),$B876&lt;=INDEX($EJ$5:$EJ$44,$A876),AB$30&gt;=INDEX($EG$5:$EG$44,$A876),AB$30&lt;=INDEX($EI$5:$EI$44,$A876)),$A876,0),0)</f>
        <v>0</v>
      </c>
      <c r="AC876" s="9">
        <f>IFERROR(IF(AND($B876&gt;=INDEX($EH$5:$EH$44,$A876),$B876&lt;=INDEX($EJ$5:$EJ$44,$A876),AC$30&gt;=INDEX($EG$5:$EG$44,$A876),AC$30&lt;=INDEX($EI$5:$EI$44,$A876)),$A876,0),0)</f>
        <v>0</v>
      </c>
      <c r="AD876" s="9">
        <f>IFERROR(IF(AND($B876&gt;=INDEX($EH$5:$EH$44,$A876),$B876&lt;=INDEX($EJ$5:$EJ$44,$A876),AD$30&gt;=INDEX($EG$5:$EG$44,$A876),AD$30&lt;=INDEX($EI$5:$EI$44,$A876)),$A876,0),0)</f>
        <v>0</v>
      </c>
      <c r="AE876" s="9">
        <f>IFERROR(IF(AND($B876&gt;=INDEX($EH$5:$EH$44,$A876),$B876&lt;=INDEX($EJ$5:$EJ$44,$A876),AE$30&gt;=INDEX($EG$5:$EG$44,$A876),AE$30&lt;=INDEX($EI$5:$EI$44,$A876)),$A876,0),0)</f>
        <v>0</v>
      </c>
      <c r="AF876" s="9">
        <f>IFERROR(IF(AND($B876&gt;=INDEX($EH$5:$EH$44,$A876),$B876&lt;=INDEX($EJ$5:$EJ$44,$A876),AF$30&gt;=INDEX($EG$5:$EG$44,$A876),AF$30&lt;=INDEX($EI$5:$EI$44,$A876)),$A876,0),0)</f>
        <v>0</v>
      </c>
      <c r="AG876" s="9">
        <f>IFERROR(IF(AND($B876&gt;=INDEX($EH$5:$EH$44,$A876),$B876&lt;=INDEX($EJ$5:$EJ$44,$A876),AG$30&gt;=INDEX($EG$5:$EG$44,$A876),AG$30&lt;=INDEX($EI$5:$EI$44,$A876)),$A876,0),0)</f>
        <v>0</v>
      </c>
      <c r="AH876" s="9"/>
    </row>
    <row r="877" spans="1:34">
      <c r="A877" s="5">
        <f t="shared" si="104"/>
        <v>34</v>
      </c>
      <c r="B877" s="5">
        <f t="shared" si="103"/>
        <v>21</v>
      </c>
      <c r="C877" s="9">
        <f>IFERROR(IF(AND($B877&gt;=INDEX($EH$5:$EH$44,$A877),$B877&lt;=INDEX($EJ$5:$EJ$44,$A877),C$30&gt;=INDEX($EG$5:$EG$44,$A877),C$30&lt;=INDEX($EI$5:$EI$44,$A877)),$A877,0),0)</f>
        <v>0</v>
      </c>
      <c r="D877" s="9">
        <f>IFERROR(IF(AND($B877&gt;=INDEX($EH$5:$EH$44,$A877),$B877&lt;=INDEX($EJ$5:$EJ$44,$A877),D$30&gt;=INDEX($EG$5:$EG$44,$A877),D$30&lt;=INDEX($EI$5:$EI$44,$A877)),$A877,0),0)</f>
        <v>0</v>
      </c>
      <c r="E877" s="9">
        <f>IFERROR(IF(AND($B877&gt;=INDEX($EH$5:$EH$44,$A877),$B877&lt;=INDEX($EJ$5:$EJ$44,$A877),E$30&gt;=INDEX($EG$5:$EG$44,$A877),E$30&lt;=INDEX($EI$5:$EI$44,$A877)),$A877,0),0)</f>
        <v>0</v>
      </c>
      <c r="F877" s="9">
        <f>IFERROR(IF(AND($B877&gt;=INDEX($EH$5:$EH$44,$A877),$B877&lt;=INDEX($EJ$5:$EJ$44,$A877),F$30&gt;=INDEX($EG$5:$EG$44,$A877),F$30&lt;=INDEX($EI$5:$EI$44,$A877)),$A877,0),0)</f>
        <v>0</v>
      </c>
      <c r="G877" s="9">
        <f>IFERROR(IF(AND($B877&gt;=INDEX($EH$5:$EH$44,$A877),$B877&lt;=INDEX($EJ$5:$EJ$44,$A877),G$30&gt;=INDEX($EG$5:$EG$44,$A877),G$30&lt;=INDEX($EI$5:$EI$44,$A877)),$A877,0),0)</f>
        <v>34</v>
      </c>
      <c r="H877" s="9">
        <f>IFERROR(IF(AND($B877&gt;=INDEX($EH$5:$EH$44,$A877),$B877&lt;=INDEX($EJ$5:$EJ$44,$A877),H$30&gt;=INDEX($EG$5:$EG$44,$A877),H$30&lt;=INDEX($EI$5:$EI$44,$A877)),$A877,0),0)</f>
        <v>34</v>
      </c>
      <c r="I877" s="9">
        <f>IFERROR(IF(AND($B877&gt;=INDEX($EH$5:$EH$44,$A877),$B877&lt;=INDEX($EJ$5:$EJ$44,$A877),I$30&gt;=INDEX($EG$5:$EG$44,$A877),I$30&lt;=INDEX($EI$5:$EI$44,$A877)),$A877,0),0)</f>
        <v>34</v>
      </c>
      <c r="J877" s="9">
        <f>IFERROR(IF(AND($B877&gt;=INDEX($EH$5:$EH$44,$A877),$B877&lt;=INDEX($EJ$5:$EJ$44,$A877),J$30&gt;=INDEX($EG$5:$EG$44,$A877),J$30&lt;=INDEX($EI$5:$EI$44,$A877)),$A877,0),0)</f>
        <v>34</v>
      </c>
      <c r="K877" s="9">
        <f>IFERROR(IF(AND($B877&gt;=INDEX($EH$5:$EH$44,$A877),$B877&lt;=INDEX($EJ$5:$EJ$44,$A877),K$30&gt;=INDEX($EG$5:$EG$44,$A877),K$30&lt;=INDEX($EI$5:$EI$44,$A877)),$A877,0),0)</f>
        <v>0</v>
      </c>
      <c r="L877" s="9">
        <f>IFERROR(IF(AND($B877&gt;=INDEX($EH$5:$EH$44,$A877),$B877&lt;=INDEX($EJ$5:$EJ$44,$A877),L$30&gt;=INDEX($EG$5:$EG$44,$A877),L$30&lt;=INDEX($EI$5:$EI$44,$A877)),$A877,0),0)</f>
        <v>0</v>
      </c>
      <c r="M877" s="9">
        <f>IFERROR(IF(AND($B877&gt;=INDEX($EH$5:$EH$44,$A877),$B877&lt;=INDEX($EJ$5:$EJ$44,$A877),M$30&gt;=INDEX($EG$5:$EG$44,$A877),M$30&lt;=INDEX($EI$5:$EI$44,$A877)),$A877,0),0)</f>
        <v>0</v>
      </c>
      <c r="N877" s="9">
        <f>IFERROR(IF(AND($B877&gt;=INDEX($EH$5:$EH$44,$A877),$B877&lt;=INDEX($EJ$5:$EJ$44,$A877),N$30&gt;=INDEX($EG$5:$EG$44,$A877),N$30&lt;=INDEX($EI$5:$EI$44,$A877)),$A877,0),0)</f>
        <v>0</v>
      </c>
      <c r="O877" s="9">
        <f>IFERROR(IF(AND($B877&gt;=INDEX($EH$5:$EH$44,$A877),$B877&lt;=INDEX($EJ$5:$EJ$44,$A877),O$30&gt;=INDEX($EG$5:$EG$44,$A877),O$30&lt;=INDEX($EI$5:$EI$44,$A877)),$A877,0),0)</f>
        <v>0</v>
      </c>
      <c r="P877" s="9">
        <f>IFERROR(IF(AND($B877&gt;=INDEX($EH$5:$EH$44,$A877),$B877&lt;=INDEX($EJ$5:$EJ$44,$A877),P$30&gt;=INDEX($EG$5:$EG$44,$A877),P$30&lt;=INDEX($EI$5:$EI$44,$A877)),$A877,0),0)</f>
        <v>0</v>
      </c>
      <c r="Q877" s="9">
        <f>IFERROR(IF(AND($B877&gt;=INDEX($EH$5:$EH$44,$A877),$B877&lt;=INDEX($EJ$5:$EJ$44,$A877),Q$30&gt;=INDEX($EG$5:$EG$44,$A877),Q$30&lt;=INDEX($EI$5:$EI$44,$A877)),$A877,0),0)</f>
        <v>0</v>
      </c>
      <c r="R877" s="9">
        <f>IFERROR(IF(AND($B877&gt;=INDEX($EH$5:$EH$44,$A877),$B877&lt;=INDEX($EJ$5:$EJ$44,$A877),R$30&gt;=INDEX($EG$5:$EG$44,$A877),R$30&lt;=INDEX($EI$5:$EI$44,$A877)),$A877,0),0)</f>
        <v>0</v>
      </c>
      <c r="S877" s="9">
        <f>IFERROR(IF(AND($B877&gt;=INDEX($EH$5:$EH$44,$A877),$B877&lt;=INDEX($EJ$5:$EJ$44,$A877),S$30&gt;=INDEX($EG$5:$EG$44,$A877),S$30&lt;=INDEX($EI$5:$EI$44,$A877)),$A877,0),0)</f>
        <v>0</v>
      </c>
      <c r="T877" s="9">
        <f>IFERROR(IF(AND($B877&gt;=INDEX($EH$5:$EH$44,$A877),$B877&lt;=INDEX($EJ$5:$EJ$44,$A877),T$30&gt;=INDEX($EG$5:$EG$44,$A877),T$30&lt;=INDEX($EI$5:$EI$44,$A877)),$A877,0),0)</f>
        <v>0</v>
      </c>
      <c r="U877" s="9">
        <f>IFERROR(IF(AND($B877&gt;=INDEX($EH$5:$EH$44,$A877),$B877&lt;=INDEX($EJ$5:$EJ$44,$A877),U$30&gt;=INDEX($EG$5:$EG$44,$A877),U$30&lt;=INDEX($EI$5:$EI$44,$A877)),$A877,0),0)</f>
        <v>0</v>
      </c>
      <c r="V877" s="9">
        <f>IFERROR(IF(AND($B877&gt;=INDEX($EH$5:$EH$44,$A877),$B877&lt;=INDEX($EJ$5:$EJ$44,$A877),V$30&gt;=INDEX($EG$5:$EG$44,$A877),V$30&lt;=INDEX($EI$5:$EI$44,$A877)),$A877,0),0)</f>
        <v>0</v>
      </c>
      <c r="W877" s="9">
        <f>IFERROR(IF(AND($B877&gt;=INDEX($EH$5:$EH$44,$A877),$B877&lt;=INDEX($EJ$5:$EJ$44,$A877),W$30&gt;=INDEX($EG$5:$EG$44,$A877),W$30&lt;=INDEX($EI$5:$EI$44,$A877)),$A877,0),0)</f>
        <v>0</v>
      </c>
      <c r="X877" s="9">
        <f>IFERROR(IF(AND($B877&gt;=INDEX($EH$5:$EH$44,$A877),$B877&lt;=INDEX($EJ$5:$EJ$44,$A877),X$30&gt;=INDEX($EG$5:$EG$44,$A877),X$30&lt;=INDEX($EI$5:$EI$44,$A877)),$A877,0),0)</f>
        <v>0</v>
      </c>
      <c r="Y877" s="9">
        <f>IFERROR(IF(AND($B877&gt;=INDEX($EH$5:$EH$44,$A877),$B877&lt;=INDEX($EJ$5:$EJ$44,$A877),Y$30&gt;=INDEX($EG$5:$EG$44,$A877),Y$30&lt;=INDEX($EI$5:$EI$44,$A877)),$A877,0),0)</f>
        <v>0</v>
      </c>
      <c r="Z877" s="9">
        <f>IFERROR(IF(AND($B877&gt;=INDEX($EH$5:$EH$44,$A877),$B877&lt;=INDEX($EJ$5:$EJ$44,$A877),Z$30&gt;=INDEX($EG$5:$EG$44,$A877),Z$30&lt;=INDEX($EI$5:$EI$44,$A877)),$A877,0),0)</f>
        <v>0</v>
      </c>
      <c r="AA877" s="9">
        <f>IFERROR(IF(AND($B877&gt;=INDEX($EH$5:$EH$44,$A877),$B877&lt;=INDEX($EJ$5:$EJ$44,$A877),AA$30&gt;=INDEX($EG$5:$EG$44,$A877),AA$30&lt;=INDEX($EI$5:$EI$44,$A877)),$A877,0),0)</f>
        <v>0</v>
      </c>
      <c r="AB877" s="9">
        <f>IFERROR(IF(AND($B877&gt;=INDEX($EH$5:$EH$44,$A877),$B877&lt;=INDEX($EJ$5:$EJ$44,$A877),AB$30&gt;=INDEX($EG$5:$EG$44,$A877),AB$30&lt;=INDEX($EI$5:$EI$44,$A877)),$A877,0),0)</f>
        <v>0</v>
      </c>
      <c r="AC877" s="9">
        <f>IFERROR(IF(AND($B877&gt;=INDEX($EH$5:$EH$44,$A877),$B877&lt;=INDEX($EJ$5:$EJ$44,$A877),AC$30&gt;=INDEX($EG$5:$EG$44,$A877),AC$30&lt;=INDEX($EI$5:$EI$44,$A877)),$A877,0),0)</f>
        <v>0</v>
      </c>
      <c r="AD877" s="9">
        <f>IFERROR(IF(AND($B877&gt;=INDEX($EH$5:$EH$44,$A877),$B877&lt;=INDEX($EJ$5:$EJ$44,$A877),AD$30&gt;=INDEX($EG$5:$EG$44,$A877),AD$30&lt;=INDEX($EI$5:$EI$44,$A877)),$A877,0),0)</f>
        <v>0</v>
      </c>
      <c r="AE877" s="9">
        <f>IFERROR(IF(AND($B877&gt;=INDEX($EH$5:$EH$44,$A877),$B877&lt;=INDEX($EJ$5:$EJ$44,$A877),AE$30&gt;=INDEX($EG$5:$EG$44,$A877),AE$30&lt;=INDEX($EI$5:$EI$44,$A877)),$A877,0),0)</f>
        <v>0</v>
      </c>
      <c r="AF877" s="9">
        <f>IFERROR(IF(AND($B877&gt;=INDEX($EH$5:$EH$44,$A877),$B877&lt;=INDEX($EJ$5:$EJ$44,$A877),AF$30&gt;=INDEX($EG$5:$EG$44,$A877),AF$30&lt;=INDEX($EI$5:$EI$44,$A877)),$A877,0),0)</f>
        <v>0</v>
      </c>
      <c r="AG877" s="9">
        <f>IFERROR(IF(AND($B877&gt;=INDEX($EH$5:$EH$44,$A877),$B877&lt;=INDEX($EJ$5:$EJ$44,$A877),AG$30&gt;=INDEX($EG$5:$EG$44,$A877),AG$30&lt;=INDEX($EI$5:$EI$44,$A877)),$A877,0),0)</f>
        <v>0</v>
      </c>
      <c r="AH877" s="9"/>
    </row>
    <row r="878" spans="1:34">
      <c r="A878" s="5">
        <f t="shared" si="104"/>
        <v>34</v>
      </c>
      <c r="B878" s="5">
        <f t="shared" si="103"/>
        <v>22</v>
      </c>
      <c r="C878" s="9">
        <f>IFERROR(IF(AND($B878&gt;=INDEX($EH$5:$EH$44,$A878),$B878&lt;=INDEX($EJ$5:$EJ$44,$A878),C$30&gt;=INDEX($EG$5:$EG$44,$A878),C$30&lt;=INDEX($EI$5:$EI$44,$A878)),$A878,0),0)</f>
        <v>0</v>
      </c>
      <c r="D878" s="9">
        <f>IFERROR(IF(AND($B878&gt;=INDEX($EH$5:$EH$44,$A878),$B878&lt;=INDEX($EJ$5:$EJ$44,$A878),D$30&gt;=INDEX($EG$5:$EG$44,$A878),D$30&lt;=INDEX($EI$5:$EI$44,$A878)),$A878,0),0)</f>
        <v>0</v>
      </c>
      <c r="E878" s="9">
        <f>IFERROR(IF(AND($B878&gt;=INDEX($EH$5:$EH$44,$A878),$B878&lt;=INDEX($EJ$5:$EJ$44,$A878),E$30&gt;=INDEX($EG$5:$EG$44,$A878),E$30&lt;=INDEX($EI$5:$EI$44,$A878)),$A878,0),0)</f>
        <v>0</v>
      </c>
      <c r="F878" s="9">
        <f>IFERROR(IF(AND($B878&gt;=INDEX($EH$5:$EH$44,$A878),$B878&lt;=INDEX($EJ$5:$EJ$44,$A878),F$30&gt;=INDEX($EG$5:$EG$44,$A878),F$30&lt;=INDEX($EI$5:$EI$44,$A878)),$A878,0),0)</f>
        <v>0</v>
      </c>
      <c r="G878" s="9">
        <f>IFERROR(IF(AND($B878&gt;=INDEX($EH$5:$EH$44,$A878),$B878&lt;=INDEX($EJ$5:$EJ$44,$A878),G$30&gt;=INDEX($EG$5:$EG$44,$A878),G$30&lt;=INDEX($EI$5:$EI$44,$A878)),$A878,0),0)</f>
        <v>34</v>
      </c>
      <c r="H878" s="9">
        <f>IFERROR(IF(AND($B878&gt;=INDEX($EH$5:$EH$44,$A878),$B878&lt;=INDEX($EJ$5:$EJ$44,$A878),H$30&gt;=INDEX($EG$5:$EG$44,$A878),H$30&lt;=INDEX($EI$5:$EI$44,$A878)),$A878,0),0)</f>
        <v>34</v>
      </c>
      <c r="I878" s="9">
        <f>IFERROR(IF(AND($B878&gt;=INDEX($EH$5:$EH$44,$A878),$B878&lt;=INDEX($EJ$5:$EJ$44,$A878),I$30&gt;=INDEX($EG$5:$EG$44,$A878),I$30&lt;=INDEX($EI$5:$EI$44,$A878)),$A878,0),0)</f>
        <v>34</v>
      </c>
      <c r="J878" s="9">
        <f>IFERROR(IF(AND($B878&gt;=INDEX($EH$5:$EH$44,$A878),$B878&lt;=INDEX($EJ$5:$EJ$44,$A878),J$30&gt;=INDEX($EG$5:$EG$44,$A878),J$30&lt;=INDEX($EI$5:$EI$44,$A878)),$A878,0),0)</f>
        <v>34</v>
      </c>
      <c r="K878" s="9">
        <f>IFERROR(IF(AND($B878&gt;=INDEX($EH$5:$EH$44,$A878),$B878&lt;=INDEX($EJ$5:$EJ$44,$A878),K$30&gt;=INDEX($EG$5:$EG$44,$A878),K$30&lt;=INDEX($EI$5:$EI$44,$A878)),$A878,0),0)</f>
        <v>0</v>
      </c>
      <c r="L878" s="9">
        <f>IFERROR(IF(AND($B878&gt;=INDEX($EH$5:$EH$44,$A878),$B878&lt;=INDEX($EJ$5:$EJ$44,$A878),L$30&gt;=INDEX($EG$5:$EG$44,$A878),L$30&lt;=INDEX($EI$5:$EI$44,$A878)),$A878,0),0)</f>
        <v>0</v>
      </c>
      <c r="M878" s="9">
        <f>IFERROR(IF(AND($B878&gt;=INDEX($EH$5:$EH$44,$A878),$B878&lt;=INDEX($EJ$5:$EJ$44,$A878),M$30&gt;=INDEX($EG$5:$EG$44,$A878),M$30&lt;=INDEX($EI$5:$EI$44,$A878)),$A878,0),0)</f>
        <v>0</v>
      </c>
      <c r="N878" s="9">
        <f>IFERROR(IF(AND($B878&gt;=INDEX($EH$5:$EH$44,$A878),$B878&lt;=INDEX($EJ$5:$EJ$44,$A878),N$30&gt;=INDEX($EG$5:$EG$44,$A878),N$30&lt;=INDEX($EI$5:$EI$44,$A878)),$A878,0),0)</f>
        <v>0</v>
      </c>
      <c r="O878" s="9">
        <f>IFERROR(IF(AND($B878&gt;=INDEX($EH$5:$EH$44,$A878),$B878&lt;=INDEX($EJ$5:$EJ$44,$A878),O$30&gt;=INDEX($EG$5:$EG$44,$A878),O$30&lt;=INDEX($EI$5:$EI$44,$A878)),$A878,0),0)</f>
        <v>0</v>
      </c>
      <c r="P878" s="9">
        <f>IFERROR(IF(AND($B878&gt;=INDEX($EH$5:$EH$44,$A878),$B878&lt;=INDEX($EJ$5:$EJ$44,$A878),P$30&gt;=INDEX($EG$5:$EG$44,$A878),P$30&lt;=INDEX($EI$5:$EI$44,$A878)),$A878,0),0)</f>
        <v>0</v>
      </c>
      <c r="Q878" s="9">
        <f>IFERROR(IF(AND($B878&gt;=INDEX($EH$5:$EH$44,$A878),$B878&lt;=INDEX($EJ$5:$EJ$44,$A878),Q$30&gt;=INDEX($EG$5:$EG$44,$A878),Q$30&lt;=INDEX($EI$5:$EI$44,$A878)),$A878,0),0)</f>
        <v>0</v>
      </c>
      <c r="R878" s="9">
        <f>IFERROR(IF(AND($B878&gt;=INDEX($EH$5:$EH$44,$A878),$B878&lt;=INDEX($EJ$5:$EJ$44,$A878),R$30&gt;=INDEX($EG$5:$EG$44,$A878),R$30&lt;=INDEX($EI$5:$EI$44,$A878)),$A878,0),0)</f>
        <v>0</v>
      </c>
      <c r="S878" s="9">
        <f>IFERROR(IF(AND($B878&gt;=INDEX($EH$5:$EH$44,$A878),$B878&lt;=INDEX($EJ$5:$EJ$44,$A878),S$30&gt;=INDEX($EG$5:$EG$44,$A878),S$30&lt;=INDEX($EI$5:$EI$44,$A878)),$A878,0),0)</f>
        <v>0</v>
      </c>
      <c r="T878" s="9">
        <f>IFERROR(IF(AND($B878&gt;=INDEX($EH$5:$EH$44,$A878),$B878&lt;=INDEX($EJ$5:$EJ$44,$A878),T$30&gt;=INDEX($EG$5:$EG$44,$A878),T$30&lt;=INDEX($EI$5:$EI$44,$A878)),$A878,0),0)</f>
        <v>0</v>
      </c>
      <c r="U878" s="9">
        <f>IFERROR(IF(AND($B878&gt;=INDEX($EH$5:$EH$44,$A878),$B878&lt;=INDEX($EJ$5:$EJ$44,$A878),U$30&gt;=INDEX($EG$5:$EG$44,$A878),U$30&lt;=INDEX($EI$5:$EI$44,$A878)),$A878,0),0)</f>
        <v>0</v>
      </c>
      <c r="V878" s="9">
        <f>IFERROR(IF(AND($B878&gt;=INDEX($EH$5:$EH$44,$A878),$B878&lt;=INDEX($EJ$5:$EJ$44,$A878),V$30&gt;=INDEX($EG$5:$EG$44,$A878),V$30&lt;=INDEX($EI$5:$EI$44,$A878)),$A878,0),0)</f>
        <v>0</v>
      </c>
      <c r="W878" s="9">
        <f>IFERROR(IF(AND($B878&gt;=INDEX($EH$5:$EH$44,$A878),$B878&lt;=INDEX($EJ$5:$EJ$44,$A878),W$30&gt;=INDEX($EG$5:$EG$44,$A878),W$30&lt;=INDEX($EI$5:$EI$44,$A878)),$A878,0),0)</f>
        <v>0</v>
      </c>
      <c r="X878" s="9">
        <f>IFERROR(IF(AND($B878&gt;=INDEX($EH$5:$EH$44,$A878),$B878&lt;=INDEX($EJ$5:$EJ$44,$A878),X$30&gt;=INDEX($EG$5:$EG$44,$A878),X$30&lt;=INDEX($EI$5:$EI$44,$A878)),$A878,0),0)</f>
        <v>0</v>
      </c>
      <c r="Y878" s="9">
        <f>IFERROR(IF(AND($B878&gt;=INDEX($EH$5:$EH$44,$A878),$B878&lt;=INDEX($EJ$5:$EJ$44,$A878),Y$30&gt;=INDEX($EG$5:$EG$44,$A878),Y$30&lt;=INDEX($EI$5:$EI$44,$A878)),$A878,0),0)</f>
        <v>0</v>
      </c>
      <c r="Z878" s="9">
        <f>IFERROR(IF(AND($B878&gt;=INDEX($EH$5:$EH$44,$A878),$B878&lt;=INDEX($EJ$5:$EJ$44,$A878),Z$30&gt;=INDEX($EG$5:$EG$44,$A878),Z$30&lt;=INDEX($EI$5:$EI$44,$A878)),$A878,0),0)</f>
        <v>0</v>
      </c>
      <c r="AA878" s="9">
        <f>IFERROR(IF(AND($B878&gt;=INDEX($EH$5:$EH$44,$A878),$B878&lt;=INDEX($EJ$5:$EJ$44,$A878),AA$30&gt;=INDEX($EG$5:$EG$44,$A878),AA$30&lt;=INDEX($EI$5:$EI$44,$A878)),$A878,0),0)</f>
        <v>0</v>
      </c>
      <c r="AB878" s="9">
        <f>IFERROR(IF(AND($B878&gt;=INDEX($EH$5:$EH$44,$A878),$B878&lt;=INDEX($EJ$5:$EJ$44,$A878),AB$30&gt;=INDEX($EG$5:$EG$44,$A878),AB$30&lt;=INDEX($EI$5:$EI$44,$A878)),$A878,0),0)</f>
        <v>0</v>
      </c>
      <c r="AC878" s="9">
        <f>IFERROR(IF(AND($B878&gt;=INDEX($EH$5:$EH$44,$A878),$B878&lt;=INDEX($EJ$5:$EJ$44,$A878),AC$30&gt;=INDEX($EG$5:$EG$44,$A878),AC$30&lt;=INDEX($EI$5:$EI$44,$A878)),$A878,0),0)</f>
        <v>0</v>
      </c>
      <c r="AD878" s="9">
        <f>IFERROR(IF(AND($B878&gt;=INDEX($EH$5:$EH$44,$A878),$B878&lt;=INDEX($EJ$5:$EJ$44,$A878),AD$30&gt;=INDEX($EG$5:$EG$44,$A878),AD$30&lt;=INDEX($EI$5:$EI$44,$A878)),$A878,0),0)</f>
        <v>0</v>
      </c>
      <c r="AE878" s="9">
        <f>IFERROR(IF(AND($B878&gt;=INDEX($EH$5:$EH$44,$A878),$B878&lt;=INDEX($EJ$5:$EJ$44,$A878),AE$30&gt;=INDEX($EG$5:$EG$44,$A878),AE$30&lt;=INDEX($EI$5:$EI$44,$A878)),$A878,0),0)</f>
        <v>0</v>
      </c>
      <c r="AF878" s="9">
        <f>IFERROR(IF(AND($B878&gt;=INDEX($EH$5:$EH$44,$A878),$B878&lt;=INDEX($EJ$5:$EJ$44,$A878),AF$30&gt;=INDEX($EG$5:$EG$44,$A878),AF$30&lt;=INDEX($EI$5:$EI$44,$A878)),$A878,0),0)</f>
        <v>0</v>
      </c>
      <c r="AG878" s="9">
        <f>IFERROR(IF(AND($B878&gt;=INDEX($EH$5:$EH$44,$A878),$B878&lt;=INDEX($EJ$5:$EJ$44,$A878),AG$30&gt;=INDEX($EG$5:$EG$44,$A878),AG$30&lt;=INDEX($EI$5:$EI$44,$A878)),$A878,0),0)</f>
        <v>0</v>
      </c>
      <c r="AH878" s="9"/>
    </row>
    <row r="879" spans="1:34">
      <c r="A879" s="5">
        <f t="shared" si="104"/>
        <v>34</v>
      </c>
      <c r="B879" s="5">
        <f t="shared" si="103"/>
        <v>23</v>
      </c>
      <c r="C879" s="9">
        <f>IFERROR(IF(AND($B879&gt;=INDEX($EH$5:$EH$44,$A879),$B879&lt;=INDEX($EJ$5:$EJ$44,$A879),C$30&gt;=INDEX($EG$5:$EG$44,$A879),C$30&lt;=INDEX($EI$5:$EI$44,$A879)),$A879,0),0)</f>
        <v>0</v>
      </c>
      <c r="D879" s="9">
        <f>IFERROR(IF(AND($B879&gt;=INDEX($EH$5:$EH$44,$A879),$B879&lt;=INDEX($EJ$5:$EJ$44,$A879),D$30&gt;=INDEX($EG$5:$EG$44,$A879),D$30&lt;=INDEX($EI$5:$EI$44,$A879)),$A879,0),0)</f>
        <v>0</v>
      </c>
      <c r="E879" s="9">
        <f>IFERROR(IF(AND($B879&gt;=INDEX($EH$5:$EH$44,$A879),$B879&lt;=INDEX($EJ$5:$EJ$44,$A879),E$30&gt;=INDEX($EG$5:$EG$44,$A879),E$30&lt;=INDEX($EI$5:$EI$44,$A879)),$A879,0),0)</f>
        <v>0</v>
      </c>
      <c r="F879" s="9">
        <f>IFERROR(IF(AND($B879&gt;=INDEX($EH$5:$EH$44,$A879),$B879&lt;=INDEX($EJ$5:$EJ$44,$A879),F$30&gt;=INDEX($EG$5:$EG$44,$A879),F$30&lt;=INDEX($EI$5:$EI$44,$A879)),$A879,0),0)</f>
        <v>0</v>
      </c>
      <c r="G879" s="9">
        <f>IFERROR(IF(AND($B879&gt;=INDEX($EH$5:$EH$44,$A879),$B879&lt;=INDEX($EJ$5:$EJ$44,$A879),G$30&gt;=INDEX($EG$5:$EG$44,$A879),G$30&lt;=INDEX($EI$5:$EI$44,$A879)),$A879,0),0)</f>
        <v>34</v>
      </c>
      <c r="H879" s="9">
        <f>IFERROR(IF(AND($B879&gt;=INDEX($EH$5:$EH$44,$A879),$B879&lt;=INDEX($EJ$5:$EJ$44,$A879),H$30&gt;=INDEX($EG$5:$EG$44,$A879),H$30&lt;=INDEX($EI$5:$EI$44,$A879)),$A879,0),0)</f>
        <v>34</v>
      </c>
      <c r="I879" s="9">
        <f>IFERROR(IF(AND($B879&gt;=INDEX($EH$5:$EH$44,$A879),$B879&lt;=INDEX($EJ$5:$EJ$44,$A879),I$30&gt;=INDEX($EG$5:$EG$44,$A879),I$30&lt;=INDEX($EI$5:$EI$44,$A879)),$A879,0),0)</f>
        <v>34</v>
      </c>
      <c r="J879" s="9">
        <f>IFERROR(IF(AND($B879&gt;=INDEX($EH$5:$EH$44,$A879),$B879&lt;=INDEX($EJ$5:$EJ$44,$A879),J$30&gt;=INDEX($EG$5:$EG$44,$A879),J$30&lt;=INDEX($EI$5:$EI$44,$A879)),$A879,0),0)</f>
        <v>34</v>
      </c>
      <c r="K879" s="9">
        <f>IFERROR(IF(AND($B879&gt;=INDEX($EH$5:$EH$44,$A879),$B879&lt;=INDEX($EJ$5:$EJ$44,$A879),K$30&gt;=INDEX($EG$5:$EG$44,$A879),K$30&lt;=INDEX($EI$5:$EI$44,$A879)),$A879,0),0)</f>
        <v>0</v>
      </c>
      <c r="L879" s="9">
        <f>IFERROR(IF(AND($B879&gt;=INDEX($EH$5:$EH$44,$A879),$B879&lt;=INDEX($EJ$5:$EJ$44,$A879),L$30&gt;=INDEX($EG$5:$EG$44,$A879),L$30&lt;=INDEX($EI$5:$EI$44,$A879)),$A879,0),0)</f>
        <v>0</v>
      </c>
      <c r="M879" s="9">
        <f>IFERROR(IF(AND($B879&gt;=INDEX($EH$5:$EH$44,$A879),$B879&lt;=INDEX($EJ$5:$EJ$44,$A879),M$30&gt;=INDEX($EG$5:$EG$44,$A879),M$30&lt;=INDEX($EI$5:$EI$44,$A879)),$A879,0),0)</f>
        <v>0</v>
      </c>
      <c r="N879" s="9">
        <f>IFERROR(IF(AND($B879&gt;=INDEX($EH$5:$EH$44,$A879),$B879&lt;=INDEX($EJ$5:$EJ$44,$A879),N$30&gt;=INDEX($EG$5:$EG$44,$A879),N$30&lt;=INDEX($EI$5:$EI$44,$A879)),$A879,0),0)</f>
        <v>0</v>
      </c>
      <c r="O879" s="9">
        <f>IFERROR(IF(AND($B879&gt;=INDEX($EH$5:$EH$44,$A879),$B879&lt;=INDEX($EJ$5:$EJ$44,$A879),O$30&gt;=INDEX($EG$5:$EG$44,$A879),O$30&lt;=INDEX($EI$5:$EI$44,$A879)),$A879,0),0)</f>
        <v>0</v>
      </c>
      <c r="P879" s="9">
        <f>IFERROR(IF(AND($B879&gt;=INDEX($EH$5:$EH$44,$A879),$B879&lt;=INDEX($EJ$5:$EJ$44,$A879),P$30&gt;=INDEX($EG$5:$EG$44,$A879),P$30&lt;=INDEX($EI$5:$EI$44,$A879)),$A879,0),0)</f>
        <v>0</v>
      </c>
      <c r="Q879" s="9">
        <f>IFERROR(IF(AND($B879&gt;=INDEX($EH$5:$EH$44,$A879),$B879&lt;=INDEX($EJ$5:$EJ$44,$A879),Q$30&gt;=INDEX($EG$5:$EG$44,$A879),Q$30&lt;=INDEX($EI$5:$EI$44,$A879)),$A879,0),0)</f>
        <v>0</v>
      </c>
      <c r="R879" s="9">
        <f>IFERROR(IF(AND($B879&gt;=INDEX($EH$5:$EH$44,$A879),$B879&lt;=INDEX($EJ$5:$EJ$44,$A879),R$30&gt;=INDEX($EG$5:$EG$44,$A879),R$30&lt;=INDEX($EI$5:$EI$44,$A879)),$A879,0),0)</f>
        <v>0</v>
      </c>
      <c r="S879" s="9">
        <f>IFERROR(IF(AND($B879&gt;=INDEX($EH$5:$EH$44,$A879),$B879&lt;=INDEX($EJ$5:$EJ$44,$A879),S$30&gt;=INDEX($EG$5:$EG$44,$A879),S$30&lt;=INDEX($EI$5:$EI$44,$A879)),$A879,0),0)</f>
        <v>0</v>
      </c>
      <c r="T879" s="9">
        <f>IFERROR(IF(AND($B879&gt;=INDEX($EH$5:$EH$44,$A879),$B879&lt;=INDEX($EJ$5:$EJ$44,$A879),T$30&gt;=INDEX($EG$5:$EG$44,$A879),T$30&lt;=INDEX($EI$5:$EI$44,$A879)),$A879,0),0)</f>
        <v>0</v>
      </c>
      <c r="U879" s="9">
        <f>IFERROR(IF(AND($B879&gt;=INDEX($EH$5:$EH$44,$A879),$B879&lt;=INDEX($EJ$5:$EJ$44,$A879),U$30&gt;=INDEX($EG$5:$EG$44,$A879),U$30&lt;=INDEX($EI$5:$EI$44,$A879)),$A879,0),0)</f>
        <v>0</v>
      </c>
      <c r="V879" s="9">
        <f>IFERROR(IF(AND($B879&gt;=INDEX($EH$5:$EH$44,$A879),$B879&lt;=INDEX($EJ$5:$EJ$44,$A879),V$30&gt;=INDEX($EG$5:$EG$44,$A879),V$30&lt;=INDEX($EI$5:$EI$44,$A879)),$A879,0),0)</f>
        <v>0</v>
      </c>
      <c r="W879" s="9">
        <f>IFERROR(IF(AND($B879&gt;=INDEX($EH$5:$EH$44,$A879),$B879&lt;=INDEX($EJ$5:$EJ$44,$A879),W$30&gt;=INDEX($EG$5:$EG$44,$A879),W$30&lt;=INDEX($EI$5:$EI$44,$A879)),$A879,0),0)</f>
        <v>0</v>
      </c>
      <c r="X879" s="9">
        <f>IFERROR(IF(AND($B879&gt;=INDEX($EH$5:$EH$44,$A879),$B879&lt;=INDEX($EJ$5:$EJ$44,$A879),X$30&gt;=INDEX($EG$5:$EG$44,$A879),X$30&lt;=INDEX($EI$5:$EI$44,$A879)),$A879,0),0)</f>
        <v>0</v>
      </c>
      <c r="Y879" s="9">
        <f>IFERROR(IF(AND($B879&gt;=INDEX($EH$5:$EH$44,$A879),$B879&lt;=INDEX($EJ$5:$EJ$44,$A879),Y$30&gt;=INDEX($EG$5:$EG$44,$A879),Y$30&lt;=INDEX($EI$5:$EI$44,$A879)),$A879,0),0)</f>
        <v>0</v>
      </c>
      <c r="Z879" s="9">
        <f>IFERROR(IF(AND($B879&gt;=INDEX($EH$5:$EH$44,$A879),$B879&lt;=INDEX($EJ$5:$EJ$44,$A879),Z$30&gt;=INDEX($EG$5:$EG$44,$A879),Z$30&lt;=INDEX($EI$5:$EI$44,$A879)),$A879,0),0)</f>
        <v>0</v>
      </c>
      <c r="AA879" s="9">
        <f>IFERROR(IF(AND($B879&gt;=INDEX($EH$5:$EH$44,$A879),$B879&lt;=INDEX($EJ$5:$EJ$44,$A879),AA$30&gt;=INDEX($EG$5:$EG$44,$A879),AA$30&lt;=INDEX($EI$5:$EI$44,$A879)),$A879,0),0)</f>
        <v>0</v>
      </c>
      <c r="AB879" s="9">
        <f>IFERROR(IF(AND($B879&gt;=INDEX($EH$5:$EH$44,$A879),$B879&lt;=INDEX($EJ$5:$EJ$44,$A879),AB$30&gt;=INDEX($EG$5:$EG$44,$A879),AB$30&lt;=INDEX($EI$5:$EI$44,$A879)),$A879,0),0)</f>
        <v>0</v>
      </c>
      <c r="AC879" s="9">
        <f>IFERROR(IF(AND($B879&gt;=INDEX($EH$5:$EH$44,$A879),$B879&lt;=INDEX($EJ$5:$EJ$44,$A879),AC$30&gt;=INDEX($EG$5:$EG$44,$A879),AC$30&lt;=INDEX($EI$5:$EI$44,$A879)),$A879,0),0)</f>
        <v>0</v>
      </c>
      <c r="AD879" s="9">
        <f>IFERROR(IF(AND($B879&gt;=INDEX($EH$5:$EH$44,$A879),$B879&lt;=INDEX($EJ$5:$EJ$44,$A879),AD$30&gt;=INDEX($EG$5:$EG$44,$A879),AD$30&lt;=INDEX($EI$5:$EI$44,$A879)),$A879,0),0)</f>
        <v>0</v>
      </c>
      <c r="AE879" s="9">
        <f>IFERROR(IF(AND($B879&gt;=INDEX($EH$5:$EH$44,$A879),$B879&lt;=INDEX($EJ$5:$EJ$44,$A879),AE$30&gt;=INDEX($EG$5:$EG$44,$A879),AE$30&lt;=INDEX($EI$5:$EI$44,$A879)),$A879,0),0)</f>
        <v>0</v>
      </c>
      <c r="AF879" s="9">
        <f>IFERROR(IF(AND($B879&gt;=INDEX($EH$5:$EH$44,$A879),$B879&lt;=INDEX($EJ$5:$EJ$44,$A879),AF$30&gt;=INDEX($EG$5:$EG$44,$A879),AF$30&lt;=INDEX($EI$5:$EI$44,$A879)),$A879,0),0)</f>
        <v>0</v>
      </c>
      <c r="AG879" s="9">
        <f>IFERROR(IF(AND($B879&gt;=INDEX($EH$5:$EH$44,$A879),$B879&lt;=INDEX($EJ$5:$EJ$44,$A879),AG$30&gt;=INDEX($EG$5:$EG$44,$A879),AG$30&lt;=INDEX($EI$5:$EI$44,$A879)),$A879,0),0)</f>
        <v>0</v>
      </c>
      <c r="AH879" s="9"/>
    </row>
    <row r="880" spans="1:34">
      <c r="A880" s="5">
        <f t="shared" si="104"/>
        <v>34</v>
      </c>
      <c r="B880" s="5">
        <f t="shared" si="103"/>
        <v>24</v>
      </c>
      <c r="C880" s="9">
        <f>IFERROR(IF(AND($B880&gt;=INDEX($EH$5:$EH$44,$A880),$B880&lt;=INDEX($EJ$5:$EJ$44,$A880),C$30&gt;=INDEX($EG$5:$EG$44,$A880),C$30&lt;=INDEX($EI$5:$EI$44,$A880)),$A880,0),0)</f>
        <v>0</v>
      </c>
      <c r="D880" s="9">
        <f>IFERROR(IF(AND($B880&gt;=INDEX($EH$5:$EH$44,$A880),$B880&lt;=INDEX($EJ$5:$EJ$44,$A880),D$30&gt;=INDEX($EG$5:$EG$44,$A880),D$30&lt;=INDEX($EI$5:$EI$44,$A880)),$A880,0),0)</f>
        <v>0</v>
      </c>
      <c r="E880" s="9">
        <f>IFERROR(IF(AND($B880&gt;=INDEX($EH$5:$EH$44,$A880),$B880&lt;=INDEX($EJ$5:$EJ$44,$A880),E$30&gt;=INDEX($EG$5:$EG$44,$A880),E$30&lt;=INDEX($EI$5:$EI$44,$A880)),$A880,0),0)</f>
        <v>0</v>
      </c>
      <c r="F880" s="9">
        <f>IFERROR(IF(AND($B880&gt;=INDEX($EH$5:$EH$44,$A880),$B880&lt;=INDEX($EJ$5:$EJ$44,$A880),F$30&gt;=INDEX($EG$5:$EG$44,$A880),F$30&lt;=INDEX($EI$5:$EI$44,$A880)),$A880,0),0)</f>
        <v>0</v>
      </c>
      <c r="G880" s="9">
        <f>IFERROR(IF(AND($B880&gt;=INDEX($EH$5:$EH$44,$A880),$B880&lt;=INDEX($EJ$5:$EJ$44,$A880),G$30&gt;=INDEX($EG$5:$EG$44,$A880),G$30&lt;=INDEX($EI$5:$EI$44,$A880)),$A880,0),0)</f>
        <v>34</v>
      </c>
      <c r="H880" s="9">
        <f>IFERROR(IF(AND($B880&gt;=INDEX($EH$5:$EH$44,$A880),$B880&lt;=INDEX($EJ$5:$EJ$44,$A880),H$30&gt;=INDEX($EG$5:$EG$44,$A880),H$30&lt;=INDEX($EI$5:$EI$44,$A880)),$A880,0),0)</f>
        <v>34</v>
      </c>
      <c r="I880" s="9">
        <f>IFERROR(IF(AND($B880&gt;=INDEX($EH$5:$EH$44,$A880),$B880&lt;=INDEX($EJ$5:$EJ$44,$A880),I$30&gt;=INDEX($EG$5:$EG$44,$A880),I$30&lt;=INDEX($EI$5:$EI$44,$A880)),$A880,0),0)</f>
        <v>34</v>
      </c>
      <c r="J880" s="9">
        <f>IFERROR(IF(AND($B880&gt;=INDEX($EH$5:$EH$44,$A880),$B880&lt;=INDEX($EJ$5:$EJ$44,$A880),J$30&gt;=INDEX($EG$5:$EG$44,$A880),J$30&lt;=INDEX($EI$5:$EI$44,$A880)),$A880,0),0)</f>
        <v>34</v>
      </c>
      <c r="K880" s="9">
        <f>IFERROR(IF(AND($B880&gt;=INDEX($EH$5:$EH$44,$A880),$B880&lt;=INDEX($EJ$5:$EJ$44,$A880),K$30&gt;=INDEX($EG$5:$EG$44,$A880),K$30&lt;=INDEX($EI$5:$EI$44,$A880)),$A880,0),0)</f>
        <v>0</v>
      </c>
      <c r="L880" s="9">
        <f>IFERROR(IF(AND($B880&gt;=INDEX($EH$5:$EH$44,$A880),$B880&lt;=INDEX($EJ$5:$EJ$44,$A880),L$30&gt;=INDEX($EG$5:$EG$44,$A880),L$30&lt;=INDEX($EI$5:$EI$44,$A880)),$A880,0),0)</f>
        <v>0</v>
      </c>
      <c r="M880" s="9">
        <f>IFERROR(IF(AND($B880&gt;=INDEX($EH$5:$EH$44,$A880),$B880&lt;=INDEX($EJ$5:$EJ$44,$A880),M$30&gt;=INDEX($EG$5:$EG$44,$A880),M$30&lt;=INDEX($EI$5:$EI$44,$A880)),$A880,0),0)</f>
        <v>0</v>
      </c>
      <c r="N880" s="9">
        <f>IFERROR(IF(AND($B880&gt;=INDEX($EH$5:$EH$44,$A880),$B880&lt;=INDEX($EJ$5:$EJ$44,$A880),N$30&gt;=INDEX($EG$5:$EG$44,$A880),N$30&lt;=INDEX($EI$5:$EI$44,$A880)),$A880,0),0)</f>
        <v>0</v>
      </c>
      <c r="O880" s="9">
        <f>IFERROR(IF(AND($B880&gt;=INDEX($EH$5:$EH$44,$A880),$B880&lt;=INDEX($EJ$5:$EJ$44,$A880),O$30&gt;=INDEX($EG$5:$EG$44,$A880),O$30&lt;=INDEX($EI$5:$EI$44,$A880)),$A880,0),0)</f>
        <v>0</v>
      </c>
      <c r="P880" s="9">
        <f>IFERROR(IF(AND($B880&gt;=INDEX($EH$5:$EH$44,$A880),$B880&lt;=INDEX($EJ$5:$EJ$44,$A880),P$30&gt;=INDEX($EG$5:$EG$44,$A880),P$30&lt;=INDEX($EI$5:$EI$44,$A880)),$A880,0),0)</f>
        <v>0</v>
      </c>
      <c r="Q880" s="9">
        <f>IFERROR(IF(AND($B880&gt;=INDEX($EH$5:$EH$44,$A880),$B880&lt;=INDEX($EJ$5:$EJ$44,$A880),Q$30&gt;=INDEX($EG$5:$EG$44,$A880),Q$30&lt;=INDEX($EI$5:$EI$44,$A880)),$A880,0),0)</f>
        <v>0</v>
      </c>
      <c r="R880" s="9">
        <f>IFERROR(IF(AND($B880&gt;=INDEX($EH$5:$EH$44,$A880),$B880&lt;=INDEX($EJ$5:$EJ$44,$A880),R$30&gt;=INDEX($EG$5:$EG$44,$A880),R$30&lt;=INDEX($EI$5:$EI$44,$A880)),$A880,0),0)</f>
        <v>0</v>
      </c>
      <c r="S880" s="9">
        <f>IFERROR(IF(AND($B880&gt;=INDEX($EH$5:$EH$44,$A880),$B880&lt;=INDEX($EJ$5:$EJ$44,$A880),S$30&gt;=INDEX($EG$5:$EG$44,$A880),S$30&lt;=INDEX($EI$5:$EI$44,$A880)),$A880,0),0)</f>
        <v>0</v>
      </c>
      <c r="T880" s="9">
        <f>IFERROR(IF(AND($B880&gt;=INDEX($EH$5:$EH$44,$A880),$B880&lt;=INDEX($EJ$5:$EJ$44,$A880),T$30&gt;=INDEX($EG$5:$EG$44,$A880),T$30&lt;=INDEX($EI$5:$EI$44,$A880)),$A880,0),0)</f>
        <v>0</v>
      </c>
      <c r="U880" s="9">
        <f>IFERROR(IF(AND($B880&gt;=INDEX($EH$5:$EH$44,$A880),$B880&lt;=INDEX($EJ$5:$EJ$44,$A880),U$30&gt;=INDEX($EG$5:$EG$44,$A880),U$30&lt;=INDEX($EI$5:$EI$44,$A880)),$A880,0),0)</f>
        <v>0</v>
      </c>
      <c r="V880" s="9">
        <f>IFERROR(IF(AND($B880&gt;=INDEX($EH$5:$EH$44,$A880),$B880&lt;=INDEX($EJ$5:$EJ$44,$A880),V$30&gt;=INDEX($EG$5:$EG$44,$A880),V$30&lt;=INDEX($EI$5:$EI$44,$A880)),$A880,0),0)</f>
        <v>0</v>
      </c>
      <c r="W880" s="9">
        <f>IFERROR(IF(AND($B880&gt;=INDEX($EH$5:$EH$44,$A880),$B880&lt;=INDEX($EJ$5:$EJ$44,$A880),W$30&gt;=INDEX($EG$5:$EG$44,$A880),W$30&lt;=INDEX($EI$5:$EI$44,$A880)),$A880,0),0)</f>
        <v>0</v>
      </c>
      <c r="X880" s="9">
        <f>IFERROR(IF(AND($B880&gt;=INDEX($EH$5:$EH$44,$A880),$B880&lt;=INDEX($EJ$5:$EJ$44,$A880),X$30&gt;=INDEX($EG$5:$EG$44,$A880),X$30&lt;=INDEX($EI$5:$EI$44,$A880)),$A880,0),0)</f>
        <v>0</v>
      </c>
      <c r="Y880" s="9">
        <f>IFERROR(IF(AND($B880&gt;=INDEX($EH$5:$EH$44,$A880),$B880&lt;=INDEX($EJ$5:$EJ$44,$A880),Y$30&gt;=INDEX($EG$5:$EG$44,$A880),Y$30&lt;=INDEX($EI$5:$EI$44,$A880)),$A880,0),0)</f>
        <v>0</v>
      </c>
      <c r="Z880" s="9">
        <f>IFERROR(IF(AND($B880&gt;=INDEX($EH$5:$EH$44,$A880),$B880&lt;=INDEX($EJ$5:$EJ$44,$A880),Z$30&gt;=INDEX($EG$5:$EG$44,$A880),Z$30&lt;=INDEX($EI$5:$EI$44,$A880)),$A880,0),0)</f>
        <v>0</v>
      </c>
      <c r="AA880" s="9">
        <f>IFERROR(IF(AND($B880&gt;=INDEX($EH$5:$EH$44,$A880),$B880&lt;=INDEX($EJ$5:$EJ$44,$A880),AA$30&gt;=INDEX($EG$5:$EG$44,$A880),AA$30&lt;=INDEX($EI$5:$EI$44,$A880)),$A880,0),0)</f>
        <v>0</v>
      </c>
      <c r="AB880" s="9">
        <f>IFERROR(IF(AND($B880&gt;=INDEX($EH$5:$EH$44,$A880),$B880&lt;=INDEX($EJ$5:$EJ$44,$A880),AB$30&gt;=INDEX($EG$5:$EG$44,$A880),AB$30&lt;=INDEX($EI$5:$EI$44,$A880)),$A880,0),0)</f>
        <v>0</v>
      </c>
      <c r="AC880" s="9">
        <f>IFERROR(IF(AND($B880&gt;=INDEX($EH$5:$EH$44,$A880),$B880&lt;=INDEX($EJ$5:$EJ$44,$A880),AC$30&gt;=INDEX($EG$5:$EG$44,$A880),AC$30&lt;=INDEX($EI$5:$EI$44,$A880)),$A880,0),0)</f>
        <v>0</v>
      </c>
      <c r="AD880" s="9">
        <f>IFERROR(IF(AND($B880&gt;=INDEX($EH$5:$EH$44,$A880),$B880&lt;=INDEX($EJ$5:$EJ$44,$A880),AD$30&gt;=INDEX($EG$5:$EG$44,$A880),AD$30&lt;=INDEX($EI$5:$EI$44,$A880)),$A880,0),0)</f>
        <v>0</v>
      </c>
      <c r="AE880" s="9">
        <f>IFERROR(IF(AND($B880&gt;=INDEX($EH$5:$EH$44,$A880),$B880&lt;=INDEX($EJ$5:$EJ$44,$A880),AE$30&gt;=INDEX($EG$5:$EG$44,$A880),AE$30&lt;=INDEX($EI$5:$EI$44,$A880)),$A880,0),0)</f>
        <v>0</v>
      </c>
      <c r="AF880" s="9">
        <f>IFERROR(IF(AND($B880&gt;=INDEX($EH$5:$EH$44,$A880),$B880&lt;=INDEX($EJ$5:$EJ$44,$A880),AF$30&gt;=INDEX($EG$5:$EG$44,$A880),AF$30&lt;=INDEX($EI$5:$EI$44,$A880)),$A880,0),0)</f>
        <v>0</v>
      </c>
      <c r="AG880" s="9">
        <f>IFERROR(IF(AND($B880&gt;=INDEX($EH$5:$EH$44,$A880),$B880&lt;=INDEX($EJ$5:$EJ$44,$A880),AG$30&gt;=INDEX($EG$5:$EG$44,$A880),AG$30&lt;=INDEX($EI$5:$EI$44,$A880)),$A880,0),0)</f>
        <v>0</v>
      </c>
      <c r="AH880" s="9"/>
    </row>
    <row r="881" spans="1:34">
      <c r="A881" s="5">
        <f t="shared" si="104"/>
        <v>35</v>
      </c>
      <c r="B881" s="5">
        <f t="shared" si="103"/>
        <v>0</v>
      </c>
      <c r="C881" s="9">
        <f>IFERROR(IF(AND($B881&gt;=INDEX($EH$5:$EH$44,$A881),$B881&lt;=INDEX($EJ$5:$EJ$44,$A881),C$30&gt;=INDEX($EG$5:$EG$44,$A881),C$30&lt;=INDEX($EI$5:$EI$44,$A881)),$A881,0),0)</f>
        <v>0</v>
      </c>
      <c r="D881" s="9">
        <f>IFERROR(IF(AND($B881&gt;=INDEX($EH$5:$EH$44,$A881),$B881&lt;=INDEX($EJ$5:$EJ$44,$A881),D$30&gt;=INDEX($EG$5:$EG$44,$A881),D$30&lt;=INDEX($EI$5:$EI$44,$A881)),$A881,0),0)</f>
        <v>0</v>
      </c>
      <c r="E881" s="9">
        <f>IFERROR(IF(AND($B881&gt;=INDEX($EH$5:$EH$44,$A881),$B881&lt;=INDEX($EJ$5:$EJ$44,$A881),E$30&gt;=INDEX($EG$5:$EG$44,$A881),E$30&lt;=INDEX($EI$5:$EI$44,$A881)),$A881,0),0)</f>
        <v>0</v>
      </c>
      <c r="F881" s="9">
        <f>IFERROR(IF(AND($B881&gt;=INDEX($EH$5:$EH$44,$A881),$B881&lt;=INDEX($EJ$5:$EJ$44,$A881),F$30&gt;=INDEX($EG$5:$EG$44,$A881),F$30&lt;=INDEX($EI$5:$EI$44,$A881)),$A881,0),0)</f>
        <v>0</v>
      </c>
      <c r="G881" s="9">
        <f>IFERROR(IF(AND($B881&gt;=INDEX($EH$5:$EH$44,$A881),$B881&lt;=INDEX($EJ$5:$EJ$44,$A881),G$30&gt;=INDEX($EG$5:$EG$44,$A881),G$30&lt;=INDEX($EI$5:$EI$44,$A881)),$A881,0),0)</f>
        <v>0</v>
      </c>
      <c r="H881" s="9">
        <f>IFERROR(IF(AND($B881&gt;=INDEX($EH$5:$EH$44,$A881),$B881&lt;=INDEX($EJ$5:$EJ$44,$A881),H$30&gt;=INDEX($EG$5:$EG$44,$A881),H$30&lt;=INDEX($EI$5:$EI$44,$A881)),$A881,0),0)</f>
        <v>0</v>
      </c>
      <c r="I881" s="9">
        <f>IFERROR(IF(AND($B881&gt;=INDEX($EH$5:$EH$44,$A881),$B881&lt;=INDEX($EJ$5:$EJ$44,$A881),I$30&gt;=INDEX($EG$5:$EG$44,$A881),I$30&lt;=INDEX($EI$5:$EI$44,$A881)),$A881,0),0)</f>
        <v>0</v>
      </c>
      <c r="J881" s="9">
        <f>IFERROR(IF(AND($B881&gt;=INDEX($EH$5:$EH$44,$A881),$B881&lt;=INDEX($EJ$5:$EJ$44,$A881),J$30&gt;=INDEX($EG$5:$EG$44,$A881),J$30&lt;=INDEX($EI$5:$EI$44,$A881)),$A881,0),0)</f>
        <v>0</v>
      </c>
      <c r="K881" s="9">
        <f>IFERROR(IF(AND($B881&gt;=INDEX($EH$5:$EH$44,$A881),$B881&lt;=INDEX($EJ$5:$EJ$44,$A881),K$30&gt;=INDEX($EG$5:$EG$44,$A881),K$30&lt;=INDEX($EI$5:$EI$44,$A881)),$A881,0),0)</f>
        <v>0</v>
      </c>
      <c r="L881" s="9">
        <f>IFERROR(IF(AND($B881&gt;=INDEX($EH$5:$EH$44,$A881),$B881&lt;=INDEX($EJ$5:$EJ$44,$A881),L$30&gt;=INDEX($EG$5:$EG$44,$A881),L$30&lt;=INDEX($EI$5:$EI$44,$A881)),$A881,0),0)</f>
        <v>0</v>
      </c>
      <c r="M881" s="9">
        <f>IFERROR(IF(AND($B881&gt;=INDEX($EH$5:$EH$44,$A881),$B881&lt;=INDEX($EJ$5:$EJ$44,$A881),M$30&gt;=INDEX($EG$5:$EG$44,$A881),M$30&lt;=INDEX($EI$5:$EI$44,$A881)),$A881,0),0)</f>
        <v>0</v>
      </c>
      <c r="N881" s="9">
        <f>IFERROR(IF(AND($B881&gt;=INDEX($EH$5:$EH$44,$A881),$B881&lt;=INDEX($EJ$5:$EJ$44,$A881),N$30&gt;=INDEX($EG$5:$EG$44,$A881),N$30&lt;=INDEX($EI$5:$EI$44,$A881)),$A881,0),0)</f>
        <v>0</v>
      </c>
      <c r="O881" s="9">
        <f>IFERROR(IF(AND($B881&gt;=INDEX($EH$5:$EH$44,$A881),$B881&lt;=INDEX($EJ$5:$EJ$44,$A881),O$30&gt;=INDEX($EG$5:$EG$44,$A881),O$30&lt;=INDEX($EI$5:$EI$44,$A881)),$A881,0),0)</f>
        <v>0</v>
      </c>
      <c r="P881" s="9">
        <f>IFERROR(IF(AND($B881&gt;=INDEX($EH$5:$EH$44,$A881),$B881&lt;=INDEX($EJ$5:$EJ$44,$A881),P$30&gt;=INDEX($EG$5:$EG$44,$A881),P$30&lt;=INDEX($EI$5:$EI$44,$A881)),$A881,0),0)</f>
        <v>0</v>
      </c>
      <c r="Q881" s="9">
        <f>IFERROR(IF(AND($B881&gt;=INDEX($EH$5:$EH$44,$A881),$B881&lt;=INDEX($EJ$5:$EJ$44,$A881),Q$30&gt;=INDEX($EG$5:$EG$44,$A881),Q$30&lt;=INDEX($EI$5:$EI$44,$A881)),$A881,0),0)</f>
        <v>0</v>
      </c>
      <c r="R881" s="9">
        <f>IFERROR(IF(AND($B881&gt;=INDEX($EH$5:$EH$44,$A881),$B881&lt;=INDEX($EJ$5:$EJ$44,$A881),R$30&gt;=INDEX($EG$5:$EG$44,$A881),R$30&lt;=INDEX($EI$5:$EI$44,$A881)),$A881,0),0)</f>
        <v>0</v>
      </c>
      <c r="S881" s="9">
        <f>IFERROR(IF(AND($B881&gt;=INDEX($EH$5:$EH$44,$A881),$B881&lt;=INDEX($EJ$5:$EJ$44,$A881),S$30&gt;=INDEX($EG$5:$EG$44,$A881),S$30&lt;=INDEX($EI$5:$EI$44,$A881)),$A881,0),0)</f>
        <v>0</v>
      </c>
      <c r="T881" s="9">
        <f>IFERROR(IF(AND($B881&gt;=INDEX($EH$5:$EH$44,$A881),$B881&lt;=INDEX($EJ$5:$EJ$44,$A881),T$30&gt;=INDEX($EG$5:$EG$44,$A881),T$30&lt;=INDEX($EI$5:$EI$44,$A881)),$A881,0),0)</f>
        <v>0</v>
      </c>
      <c r="U881" s="9">
        <f>IFERROR(IF(AND($B881&gt;=INDEX($EH$5:$EH$44,$A881),$B881&lt;=INDEX($EJ$5:$EJ$44,$A881),U$30&gt;=INDEX($EG$5:$EG$44,$A881),U$30&lt;=INDEX($EI$5:$EI$44,$A881)),$A881,0),0)</f>
        <v>0</v>
      </c>
      <c r="V881" s="9">
        <f>IFERROR(IF(AND($B881&gt;=INDEX($EH$5:$EH$44,$A881),$B881&lt;=INDEX($EJ$5:$EJ$44,$A881),V$30&gt;=INDEX($EG$5:$EG$44,$A881),V$30&lt;=INDEX($EI$5:$EI$44,$A881)),$A881,0),0)</f>
        <v>0</v>
      </c>
      <c r="W881" s="9">
        <f>IFERROR(IF(AND($B881&gt;=INDEX($EH$5:$EH$44,$A881),$B881&lt;=INDEX($EJ$5:$EJ$44,$A881),W$30&gt;=INDEX($EG$5:$EG$44,$A881),W$30&lt;=INDEX($EI$5:$EI$44,$A881)),$A881,0),0)</f>
        <v>0</v>
      </c>
      <c r="X881" s="9">
        <f>IFERROR(IF(AND($B881&gt;=INDEX($EH$5:$EH$44,$A881),$B881&lt;=INDEX($EJ$5:$EJ$44,$A881),X$30&gt;=INDEX($EG$5:$EG$44,$A881),X$30&lt;=INDEX($EI$5:$EI$44,$A881)),$A881,0),0)</f>
        <v>0</v>
      </c>
      <c r="Y881" s="9">
        <f>IFERROR(IF(AND($B881&gt;=INDEX($EH$5:$EH$44,$A881),$B881&lt;=INDEX($EJ$5:$EJ$44,$A881),Y$30&gt;=INDEX($EG$5:$EG$44,$A881),Y$30&lt;=INDEX($EI$5:$EI$44,$A881)),$A881,0),0)</f>
        <v>0</v>
      </c>
      <c r="Z881" s="9">
        <f>IFERROR(IF(AND($B881&gt;=INDEX($EH$5:$EH$44,$A881),$B881&lt;=INDEX($EJ$5:$EJ$44,$A881),Z$30&gt;=INDEX($EG$5:$EG$44,$A881),Z$30&lt;=INDEX($EI$5:$EI$44,$A881)),$A881,0),0)</f>
        <v>0</v>
      </c>
      <c r="AA881" s="9">
        <f>IFERROR(IF(AND($B881&gt;=INDEX($EH$5:$EH$44,$A881),$B881&lt;=INDEX($EJ$5:$EJ$44,$A881),AA$30&gt;=INDEX($EG$5:$EG$44,$A881),AA$30&lt;=INDEX($EI$5:$EI$44,$A881)),$A881,0),0)</f>
        <v>0</v>
      </c>
      <c r="AB881" s="9">
        <f>IFERROR(IF(AND($B881&gt;=INDEX($EH$5:$EH$44,$A881),$B881&lt;=INDEX($EJ$5:$EJ$44,$A881),AB$30&gt;=INDEX($EG$5:$EG$44,$A881),AB$30&lt;=INDEX($EI$5:$EI$44,$A881)),$A881,0),0)</f>
        <v>0</v>
      </c>
      <c r="AC881" s="9">
        <f>IFERROR(IF(AND($B881&gt;=INDEX($EH$5:$EH$44,$A881),$B881&lt;=INDEX($EJ$5:$EJ$44,$A881),AC$30&gt;=INDEX($EG$5:$EG$44,$A881),AC$30&lt;=INDEX($EI$5:$EI$44,$A881)),$A881,0),0)</f>
        <v>0</v>
      </c>
      <c r="AD881" s="9">
        <f>IFERROR(IF(AND($B881&gt;=INDEX($EH$5:$EH$44,$A881),$B881&lt;=INDEX($EJ$5:$EJ$44,$A881),AD$30&gt;=INDEX($EG$5:$EG$44,$A881),AD$30&lt;=INDEX($EI$5:$EI$44,$A881)),$A881,0),0)</f>
        <v>0</v>
      </c>
      <c r="AE881" s="9">
        <f>IFERROR(IF(AND($B881&gt;=INDEX($EH$5:$EH$44,$A881),$B881&lt;=INDEX($EJ$5:$EJ$44,$A881),AE$30&gt;=INDEX($EG$5:$EG$44,$A881),AE$30&lt;=INDEX($EI$5:$EI$44,$A881)),$A881,0),0)</f>
        <v>0</v>
      </c>
      <c r="AF881" s="9">
        <f>IFERROR(IF(AND($B881&gt;=INDEX($EH$5:$EH$44,$A881),$B881&lt;=INDEX($EJ$5:$EJ$44,$A881),AF$30&gt;=INDEX($EG$5:$EG$44,$A881),AF$30&lt;=INDEX($EI$5:$EI$44,$A881)),$A881,0),0)</f>
        <v>0</v>
      </c>
      <c r="AG881" s="9">
        <f>IFERROR(IF(AND($B881&gt;=INDEX($EH$5:$EH$44,$A881),$B881&lt;=INDEX($EJ$5:$EJ$44,$A881),AG$30&gt;=INDEX($EG$5:$EG$44,$A881),AG$30&lt;=INDEX($EI$5:$EI$44,$A881)),$A881,0),0)</f>
        <v>0</v>
      </c>
      <c r="AH881" s="9"/>
    </row>
    <row r="882" spans="1:34">
      <c r="A882" s="5">
        <f t="shared" si="104"/>
        <v>35</v>
      </c>
      <c r="B882" s="5">
        <f t="shared" si="103"/>
        <v>1</v>
      </c>
      <c r="C882" s="9">
        <f>IFERROR(IF(AND($B882&gt;=INDEX($EH$5:$EH$44,$A882),$B882&lt;=INDEX($EJ$5:$EJ$44,$A882),C$30&gt;=INDEX($EG$5:$EG$44,$A882),C$30&lt;=INDEX($EI$5:$EI$44,$A882)),$A882,0),0)</f>
        <v>0</v>
      </c>
      <c r="D882" s="9">
        <f>IFERROR(IF(AND($B882&gt;=INDEX($EH$5:$EH$44,$A882),$B882&lt;=INDEX($EJ$5:$EJ$44,$A882),D$30&gt;=INDEX($EG$5:$EG$44,$A882),D$30&lt;=INDEX($EI$5:$EI$44,$A882)),$A882,0),0)</f>
        <v>0</v>
      </c>
      <c r="E882" s="9">
        <f>IFERROR(IF(AND($B882&gt;=INDEX($EH$5:$EH$44,$A882),$B882&lt;=INDEX($EJ$5:$EJ$44,$A882),E$30&gt;=INDEX($EG$5:$EG$44,$A882),E$30&lt;=INDEX($EI$5:$EI$44,$A882)),$A882,0),0)</f>
        <v>0</v>
      </c>
      <c r="F882" s="9">
        <f>IFERROR(IF(AND($B882&gt;=INDEX($EH$5:$EH$44,$A882),$B882&lt;=INDEX($EJ$5:$EJ$44,$A882),F$30&gt;=INDEX($EG$5:$EG$44,$A882),F$30&lt;=INDEX($EI$5:$EI$44,$A882)),$A882,0),0)</f>
        <v>0</v>
      </c>
      <c r="G882" s="9">
        <f>IFERROR(IF(AND($B882&gt;=INDEX($EH$5:$EH$44,$A882),$B882&lt;=INDEX($EJ$5:$EJ$44,$A882),G$30&gt;=INDEX($EG$5:$EG$44,$A882),G$30&lt;=INDEX($EI$5:$EI$44,$A882)),$A882,0),0)</f>
        <v>0</v>
      </c>
      <c r="H882" s="9">
        <f>IFERROR(IF(AND($B882&gt;=INDEX($EH$5:$EH$44,$A882),$B882&lt;=INDEX($EJ$5:$EJ$44,$A882),H$30&gt;=INDEX($EG$5:$EG$44,$A882),H$30&lt;=INDEX($EI$5:$EI$44,$A882)),$A882,0),0)</f>
        <v>0</v>
      </c>
      <c r="I882" s="9">
        <f>IFERROR(IF(AND($B882&gt;=INDEX($EH$5:$EH$44,$A882),$B882&lt;=INDEX($EJ$5:$EJ$44,$A882),I$30&gt;=INDEX($EG$5:$EG$44,$A882),I$30&lt;=INDEX($EI$5:$EI$44,$A882)),$A882,0),0)</f>
        <v>0</v>
      </c>
      <c r="J882" s="9">
        <f>IFERROR(IF(AND($B882&gt;=INDEX($EH$5:$EH$44,$A882),$B882&lt;=INDEX($EJ$5:$EJ$44,$A882),J$30&gt;=INDEX($EG$5:$EG$44,$A882),J$30&lt;=INDEX($EI$5:$EI$44,$A882)),$A882,0),0)</f>
        <v>0</v>
      </c>
      <c r="K882" s="9">
        <f>IFERROR(IF(AND($B882&gt;=INDEX($EH$5:$EH$44,$A882),$B882&lt;=INDEX($EJ$5:$EJ$44,$A882),K$30&gt;=INDEX($EG$5:$EG$44,$A882),K$30&lt;=INDEX($EI$5:$EI$44,$A882)),$A882,0),0)</f>
        <v>0</v>
      </c>
      <c r="L882" s="9">
        <f>IFERROR(IF(AND($B882&gt;=INDEX($EH$5:$EH$44,$A882),$B882&lt;=INDEX($EJ$5:$EJ$44,$A882),L$30&gt;=INDEX($EG$5:$EG$44,$A882),L$30&lt;=INDEX($EI$5:$EI$44,$A882)),$A882,0),0)</f>
        <v>0</v>
      </c>
      <c r="M882" s="9">
        <f>IFERROR(IF(AND($B882&gt;=INDEX($EH$5:$EH$44,$A882),$B882&lt;=INDEX($EJ$5:$EJ$44,$A882),M$30&gt;=INDEX($EG$5:$EG$44,$A882),M$30&lt;=INDEX($EI$5:$EI$44,$A882)),$A882,0),0)</f>
        <v>0</v>
      </c>
      <c r="N882" s="9">
        <f>IFERROR(IF(AND($B882&gt;=INDEX($EH$5:$EH$44,$A882),$B882&lt;=INDEX($EJ$5:$EJ$44,$A882),N$30&gt;=INDEX($EG$5:$EG$44,$A882),N$30&lt;=INDEX($EI$5:$EI$44,$A882)),$A882,0),0)</f>
        <v>0</v>
      </c>
      <c r="O882" s="9">
        <f>IFERROR(IF(AND($B882&gt;=INDEX($EH$5:$EH$44,$A882),$B882&lt;=INDEX($EJ$5:$EJ$44,$A882),O$30&gt;=INDEX($EG$5:$EG$44,$A882),O$30&lt;=INDEX($EI$5:$EI$44,$A882)),$A882,0),0)</f>
        <v>0</v>
      </c>
      <c r="P882" s="9">
        <f>IFERROR(IF(AND($B882&gt;=INDEX($EH$5:$EH$44,$A882),$B882&lt;=INDEX($EJ$5:$EJ$44,$A882),P$30&gt;=INDEX($EG$5:$EG$44,$A882),P$30&lt;=INDEX($EI$5:$EI$44,$A882)),$A882,0),0)</f>
        <v>0</v>
      </c>
      <c r="Q882" s="9">
        <f>IFERROR(IF(AND($B882&gt;=INDEX($EH$5:$EH$44,$A882),$B882&lt;=INDEX($EJ$5:$EJ$44,$A882),Q$30&gt;=INDEX($EG$5:$EG$44,$A882),Q$30&lt;=INDEX($EI$5:$EI$44,$A882)),$A882,0),0)</f>
        <v>0</v>
      </c>
      <c r="R882" s="9">
        <f>IFERROR(IF(AND($B882&gt;=INDEX($EH$5:$EH$44,$A882),$B882&lt;=INDEX($EJ$5:$EJ$44,$A882),R$30&gt;=INDEX($EG$5:$EG$44,$A882),R$30&lt;=INDEX($EI$5:$EI$44,$A882)),$A882,0),0)</f>
        <v>0</v>
      </c>
      <c r="S882" s="9">
        <f>IFERROR(IF(AND($B882&gt;=INDEX($EH$5:$EH$44,$A882),$B882&lt;=INDEX($EJ$5:$EJ$44,$A882),S$30&gt;=INDEX($EG$5:$EG$44,$A882),S$30&lt;=INDEX($EI$5:$EI$44,$A882)),$A882,0),0)</f>
        <v>0</v>
      </c>
      <c r="T882" s="9">
        <f>IFERROR(IF(AND($B882&gt;=INDEX($EH$5:$EH$44,$A882),$B882&lt;=INDEX($EJ$5:$EJ$44,$A882),T$30&gt;=INDEX($EG$5:$EG$44,$A882),T$30&lt;=INDEX($EI$5:$EI$44,$A882)),$A882,0),0)</f>
        <v>0</v>
      </c>
      <c r="U882" s="9">
        <f>IFERROR(IF(AND($B882&gt;=INDEX($EH$5:$EH$44,$A882),$B882&lt;=INDEX($EJ$5:$EJ$44,$A882),U$30&gt;=INDEX($EG$5:$EG$44,$A882),U$30&lt;=INDEX($EI$5:$EI$44,$A882)),$A882,0),0)</f>
        <v>0</v>
      </c>
      <c r="V882" s="9">
        <f>IFERROR(IF(AND($B882&gt;=INDEX($EH$5:$EH$44,$A882),$B882&lt;=INDEX($EJ$5:$EJ$44,$A882),V$30&gt;=INDEX($EG$5:$EG$44,$A882),V$30&lt;=INDEX($EI$5:$EI$44,$A882)),$A882,0),0)</f>
        <v>0</v>
      </c>
      <c r="W882" s="9">
        <f>IFERROR(IF(AND($B882&gt;=INDEX($EH$5:$EH$44,$A882),$B882&lt;=INDEX($EJ$5:$EJ$44,$A882),W$30&gt;=INDEX($EG$5:$EG$44,$A882),W$30&lt;=INDEX($EI$5:$EI$44,$A882)),$A882,0),0)</f>
        <v>0</v>
      </c>
      <c r="X882" s="9">
        <f>IFERROR(IF(AND($B882&gt;=INDEX($EH$5:$EH$44,$A882),$B882&lt;=INDEX($EJ$5:$EJ$44,$A882),X$30&gt;=INDEX($EG$5:$EG$44,$A882),X$30&lt;=INDEX($EI$5:$EI$44,$A882)),$A882,0),0)</f>
        <v>0</v>
      </c>
      <c r="Y882" s="9">
        <f>IFERROR(IF(AND($B882&gt;=INDEX($EH$5:$EH$44,$A882),$B882&lt;=INDEX($EJ$5:$EJ$44,$A882),Y$30&gt;=INDEX($EG$5:$EG$44,$A882),Y$30&lt;=INDEX($EI$5:$EI$44,$A882)),$A882,0),0)</f>
        <v>0</v>
      </c>
      <c r="Z882" s="9">
        <f>IFERROR(IF(AND($B882&gt;=INDEX($EH$5:$EH$44,$A882),$B882&lt;=INDEX($EJ$5:$EJ$44,$A882),Z$30&gt;=INDEX($EG$5:$EG$44,$A882),Z$30&lt;=INDEX($EI$5:$EI$44,$A882)),$A882,0),0)</f>
        <v>0</v>
      </c>
      <c r="AA882" s="9">
        <f>IFERROR(IF(AND($B882&gt;=INDEX($EH$5:$EH$44,$A882),$B882&lt;=INDEX($EJ$5:$EJ$44,$A882),AA$30&gt;=INDEX($EG$5:$EG$44,$A882),AA$30&lt;=INDEX($EI$5:$EI$44,$A882)),$A882,0),0)</f>
        <v>0</v>
      </c>
      <c r="AB882" s="9">
        <f>IFERROR(IF(AND($B882&gt;=INDEX($EH$5:$EH$44,$A882),$B882&lt;=INDEX($EJ$5:$EJ$44,$A882),AB$30&gt;=INDEX($EG$5:$EG$44,$A882),AB$30&lt;=INDEX($EI$5:$EI$44,$A882)),$A882,0),0)</f>
        <v>0</v>
      </c>
      <c r="AC882" s="9">
        <f>IFERROR(IF(AND($B882&gt;=INDEX($EH$5:$EH$44,$A882),$B882&lt;=INDEX($EJ$5:$EJ$44,$A882),AC$30&gt;=INDEX($EG$5:$EG$44,$A882),AC$30&lt;=INDEX($EI$5:$EI$44,$A882)),$A882,0),0)</f>
        <v>0</v>
      </c>
      <c r="AD882" s="9">
        <f>IFERROR(IF(AND($B882&gt;=INDEX($EH$5:$EH$44,$A882),$B882&lt;=INDEX($EJ$5:$EJ$44,$A882),AD$30&gt;=INDEX($EG$5:$EG$44,$A882),AD$30&lt;=INDEX($EI$5:$EI$44,$A882)),$A882,0),0)</f>
        <v>0</v>
      </c>
      <c r="AE882" s="9">
        <f>IFERROR(IF(AND($B882&gt;=INDEX($EH$5:$EH$44,$A882),$B882&lt;=INDEX($EJ$5:$EJ$44,$A882),AE$30&gt;=INDEX($EG$5:$EG$44,$A882),AE$30&lt;=INDEX($EI$5:$EI$44,$A882)),$A882,0),0)</f>
        <v>0</v>
      </c>
      <c r="AF882" s="9">
        <f>IFERROR(IF(AND($B882&gt;=INDEX($EH$5:$EH$44,$A882),$B882&lt;=INDEX($EJ$5:$EJ$44,$A882),AF$30&gt;=INDEX($EG$5:$EG$44,$A882),AF$30&lt;=INDEX($EI$5:$EI$44,$A882)),$A882,0),0)</f>
        <v>0</v>
      </c>
      <c r="AG882" s="9">
        <f>IFERROR(IF(AND($B882&gt;=INDEX($EH$5:$EH$44,$A882),$B882&lt;=INDEX($EJ$5:$EJ$44,$A882),AG$30&gt;=INDEX($EG$5:$EG$44,$A882),AG$30&lt;=INDEX($EI$5:$EI$44,$A882)),$A882,0),0)</f>
        <v>0</v>
      </c>
      <c r="AH882" s="9"/>
    </row>
    <row r="883" spans="1:34">
      <c r="A883" s="5">
        <f t="shared" si="104"/>
        <v>35</v>
      </c>
      <c r="B883" s="5">
        <f t="shared" si="103"/>
        <v>2</v>
      </c>
      <c r="C883" s="9">
        <f>IFERROR(IF(AND($B883&gt;=INDEX($EH$5:$EH$44,$A883),$B883&lt;=INDEX($EJ$5:$EJ$44,$A883),C$30&gt;=INDEX($EG$5:$EG$44,$A883),C$30&lt;=INDEX($EI$5:$EI$44,$A883)),$A883,0),0)</f>
        <v>0</v>
      </c>
      <c r="D883" s="9">
        <f>IFERROR(IF(AND($B883&gt;=INDEX($EH$5:$EH$44,$A883),$B883&lt;=INDEX($EJ$5:$EJ$44,$A883),D$30&gt;=INDEX($EG$5:$EG$44,$A883),D$30&lt;=INDEX($EI$5:$EI$44,$A883)),$A883,0),0)</f>
        <v>0</v>
      </c>
      <c r="E883" s="9">
        <f>IFERROR(IF(AND($B883&gt;=INDEX($EH$5:$EH$44,$A883),$B883&lt;=INDEX($EJ$5:$EJ$44,$A883),E$30&gt;=INDEX($EG$5:$EG$44,$A883),E$30&lt;=INDEX($EI$5:$EI$44,$A883)),$A883,0),0)</f>
        <v>0</v>
      </c>
      <c r="F883" s="9">
        <f>IFERROR(IF(AND($B883&gt;=INDEX($EH$5:$EH$44,$A883),$B883&lt;=INDEX($EJ$5:$EJ$44,$A883),F$30&gt;=INDEX($EG$5:$EG$44,$A883),F$30&lt;=INDEX($EI$5:$EI$44,$A883)),$A883,0),0)</f>
        <v>0</v>
      </c>
      <c r="G883" s="9">
        <f>IFERROR(IF(AND($B883&gt;=INDEX($EH$5:$EH$44,$A883),$B883&lt;=INDEX($EJ$5:$EJ$44,$A883),G$30&gt;=INDEX($EG$5:$EG$44,$A883),G$30&lt;=INDEX($EI$5:$EI$44,$A883)),$A883,0),0)</f>
        <v>0</v>
      </c>
      <c r="H883" s="9">
        <f>IFERROR(IF(AND($B883&gt;=INDEX($EH$5:$EH$44,$A883),$B883&lt;=INDEX($EJ$5:$EJ$44,$A883),H$30&gt;=INDEX($EG$5:$EG$44,$A883),H$30&lt;=INDEX($EI$5:$EI$44,$A883)),$A883,0),0)</f>
        <v>0</v>
      </c>
      <c r="I883" s="9">
        <f>IFERROR(IF(AND($B883&gt;=INDEX($EH$5:$EH$44,$A883),$B883&lt;=INDEX($EJ$5:$EJ$44,$A883),I$30&gt;=INDEX($EG$5:$EG$44,$A883),I$30&lt;=INDEX($EI$5:$EI$44,$A883)),$A883,0),0)</f>
        <v>0</v>
      </c>
      <c r="J883" s="9">
        <f>IFERROR(IF(AND($B883&gt;=INDEX($EH$5:$EH$44,$A883),$B883&lt;=INDEX($EJ$5:$EJ$44,$A883),J$30&gt;=INDEX($EG$5:$EG$44,$A883),J$30&lt;=INDEX($EI$5:$EI$44,$A883)),$A883,0),0)</f>
        <v>0</v>
      </c>
      <c r="K883" s="9">
        <f>IFERROR(IF(AND($B883&gt;=INDEX($EH$5:$EH$44,$A883),$B883&lt;=INDEX($EJ$5:$EJ$44,$A883),K$30&gt;=INDEX($EG$5:$EG$44,$A883),K$30&lt;=INDEX($EI$5:$EI$44,$A883)),$A883,0),0)</f>
        <v>0</v>
      </c>
      <c r="L883" s="9">
        <f>IFERROR(IF(AND($B883&gt;=INDEX($EH$5:$EH$44,$A883),$B883&lt;=INDEX($EJ$5:$EJ$44,$A883),L$30&gt;=INDEX($EG$5:$EG$44,$A883),L$30&lt;=INDEX($EI$5:$EI$44,$A883)),$A883,0),0)</f>
        <v>0</v>
      </c>
      <c r="M883" s="9">
        <f>IFERROR(IF(AND($B883&gt;=INDEX($EH$5:$EH$44,$A883),$B883&lt;=INDEX($EJ$5:$EJ$44,$A883),M$30&gt;=INDEX($EG$5:$EG$44,$A883),M$30&lt;=INDEX($EI$5:$EI$44,$A883)),$A883,0),0)</f>
        <v>0</v>
      </c>
      <c r="N883" s="9">
        <f>IFERROR(IF(AND($B883&gt;=INDEX($EH$5:$EH$44,$A883),$B883&lt;=INDEX($EJ$5:$EJ$44,$A883),N$30&gt;=INDEX($EG$5:$EG$44,$A883),N$30&lt;=INDEX($EI$5:$EI$44,$A883)),$A883,0),0)</f>
        <v>0</v>
      </c>
      <c r="O883" s="9">
        <f>IFERROR(IF(AND($B883&gt;=INDEX($EH$5:$EH$44,$A883),$B883&lt;=INDEX($EJ$5:$EJ$44,$A883),O$30&gt;=INDEX($EG$5:$EG$44,$A883),O$30&lt;=INDEX($EI$5:$EI$44,$A883)),$A883,0),0)</f>
        <v>0</v>
      </c>
      <c r="P883" s="9">
        <f>IFERROR(IF(AND($B883&gt;=INDEX($EH$5:$EH$44,$A883),$B883&lt;=INDEX($EJ$5:$EJ$44,$A883),P$30&gt;=INDEX($EG$5:$EG$44,$A883),P$30&lt;=INDEX($EI$5:$EI$44,$A883)),$A883,0),0)</f>
        <v>0</v>
      </c>
      <c r="Q883" s="9">
        <f>IFERROR(IF(AND($B883&gt;=INDEX($EH$5:$EH$44,$A883),$B883&lt;=INDEX($EJ$5:$EJ$44,$A883),Q$30&gt;=INDEX($EG$5:$EG$44,$A883),Q$30&lt;=INDEX($EI$5:$EI$44,$A883)),$A883,0),0)</f>
        <v>0</v>
      </c>
      <c r="R883" s="9">
        <f>IFERROR(IF(AND($B883&gt;=INDEX($EH$5:$EH$44,$A883),$B883&lt;=INDEX($EJ$5:$EJ$44,$A883),R$30&gt;=INDEX($EG$5:$EG$44,$A883),R$30&lt;=INDEX($EI$5:$EI$44,$A883)),$A883,0),0)</f>
        <v>0</v>
      </c>
      <c r="S883" s="9">
        <f>IFERROR(IF(AND($B883&gt;=INDEX($EH$5:$EH$44,$A883),$B883&lt;=INDEX($EJ$5:$EJ$44,$A883),S$30&gt;=INDEX($EG$5:$EG$44,$A883),S$30&lt;=INDEX($EI$5:$EI$44,$A883)),$A883,0),0)</f>
        <v>0</v>
      </c>
      <c r="T883" s="9">
        <f>IFERROR(IF(AND($B883&gt;=INDEX($EH$5:$EH$44,$A883),$B883&lt;=INDEX($EJ$5:$EJ$44,$A883),T$30&gt;=INDEX($EG$5:$EG$44,$A883),T$30&lt;=INDEX($EI$5:$EI$44,$A883)),$A883,0),0)</f>
        <v>0</v>
      </c>
      <c r="U883" s="9">
        <f>IFERROR(IF(AND($B883&gt;=INDEX($EH$5:$EH$44,$A883),$B883&lt;=INDEX($EJ$5:$EJ$44,$A883),U$30&gt;=INDEX($EG$5:$EG$44,$A883),U$30&lt;=INDEX($EI$5:$EI$44,$A883)),$A883,0),0)</f>
        <v>0</v>
      </c>
      <c r="V883" s="9">
        <f>IFERROR(IF(AND($B883&gt;=INDEX($EH$5:$EH$44,$A883),$B883&lt;=INDEX($EJ$5:$EJ$44,$A883),V$30&gt;=INDEX($EG$5:$EG$44,$A883),V$30&lt;=INDEX($EI$5:$EI$44,$A883)),$A883,0),0)</f>
        <v>0</v>
      </c>
      <c r="W883" s="9">
        <f>IFERROR(IF(AND($B883&gt;=INDEX($EH$5:$EH$44,$A883),$B883&lt;=INDEX($EJ$5:$EJ$44,$A883),W$30&gt;=INDEX($EG$5:$EG$44,$A883),W$30&lt;=INDEX($EI$5:$EI$44,$A883)),$A883,0),0)</f>
        <v>0</v>
      </c>
      <c r="X883" s="9">
        <f>IFERROR(IF(AND($B883&gt;=INDEX($EH$5:$EH$44,$A883),$B883&lt;=INDEX($EJ$5:$EJ$44,$A883),X$30&gt;=INDEX($EG$5:$EG$44,$A883),X$30&lt;=INDEX($EI$5:$EI$44,$A883)),$A883,0),0)</f>
        <v>0</v>
      </c>
      <c r="Y883" s="9">
        <f>IFERROR(IF(AND($B883&gt;=INDEX($EH$5:$EH$44,$A883),$B883&lt;=INDEX($EJ$5:$EJ$44,$A883),Y$30&gt;=INDEX($EG$5:$EG$44,$A883),Y$30&lt;=INDEX($EI$5:$EI$44,$A883)),$A883,0),0)</f>
        <v>0</v>
      </c>
      <c r="Z883" s="9">
        <f>IFERROR(IF(AND($B883&gt;=INDEX($EH$5:$EH$44,$A883),$B883&lt;=INDEX($EJ$5:$EJ$44,$A883),Z$30&gt;=INDEX($EG$5:$EG$44,$A883),Z$30&lt;=INDEX($EI$5:$EI$44,$A883)),$A883,0),0)</f>
        <v>0</v>
      </c>
      <c r="AA883" s="9">
        <f>IFERROR(IF(AND($B883&gt;=INDEX($EH$5:$EH$44,$A883),$B883&lt;=INDEX($EJ$5:$EJ$44,$A883),AA$30&gt;=INDEX($EG$5:$EG$44,$A883),AA$30&lt;=INDEX($EI$5:$EI$44,$A883)),$A883,0),0)</f>
        <v>0</v>
      </c>
      <c r="AB883" s="9">
        <f>IFERROR(IF(AND($B883&gt;=INDEX($EH$5:$EH$44,$A883),$B883&lt;=INDEX($EJ$5:$EJ$44,$A883),AB$30&gt;=INDEX($EG$5:$EG$44,$A883),AB$30&lt;=INDEX($EI$5:$EI$44,$A883)),$A883,0),0)</f>
        <v>0</v>
      </c>
      <c r="AC883" s="9">
        <f>IFERROR(IF(AND($B883&gt;=INDEX($EH$5:$EH$44,$A883),$B883&lt;=INDEX($EJ$5:$EJ$44,$A883),AC$30&gt;=INDEX($EG$5:$EG$44,$A883),AC$30&lt;=INDEX($EI$5:$EI$44,$A883)),$A883,0),0)</f>
        <v>0</v>
      </c>
      <c r="AD883" s="9">
        <f>IFERROR(IF(AND($B883&gt;=INDEX($EH$5:$EH$44,$A883),$B883&lt;=INDEX($EJ$5:$EJ$44,$A883),AD$30&gt;=INDEX($EG$5:$EG$44,$A883),AD$30&lt;=INDEX($EI$5:$EI$44,$A883)),$A883,0),0)</f>
        <v>0</v>
      </c>
      <c r="AE883" s="9">
        <f>IFERROR(IF(AND($B883&gt;=INDEX($EH$5:$EH$44,$A883),$B883&lt;=INDEX($EJ$5:$EJ$44,$A883),AE$30&gt;=INDEX($EG$5:$EG$44,$A883),AE$30&lt;=INDEX($EI$5:$EI$44,$A883)),$A883,0),0)</f>
        <v>0</v>
      </c>
      <c r="AF883" s="9">
        <f>IFERROR(IF(AND($B883&gt;=INDEX($EH$5:$EH$44,$A883),$B883&lt;=INDEX($EJ$5:$EJ$44,$A883),AF$30&gt;=INDEX($EG$5:$EG$44,$A883),AF$30&lt;=INDEX($EI$5:$EI$44,$A883)),$A883,0),0)</f>
        <v>0</v>
      </c>
      <c r="AG883" s="9">
        <f>IFERROR(IF(AND($B883&gt;=INDEX($EH$5:$EH$44,$A883),$B883&lt;=INDEX($EJ$5:$EJ$44,$A883),AG$30&gt;=INDEX($EG$5:$EG$44,$A883),AG$30&lt;=INDEX($EI$5:$EI$44,$A883)),$A883,0),0)</f>
        <v>0</v>
      </c>
      <c r="AH883" s="9"/>
    </row>
    <row r="884" spans="1:34">
      <c r="A884" s="5">
        <f t="shared" si="104"/>
        <v>35</v>
      </c>
      <c r="B884" s="5">
        <f t="shared" si="103"/>
        <v>3</v>
      </c>
      <c r="C884" s="9">
        <f>IFERROR(IF(AND($B884&gt;=INDEX($EH$5:$EH$44,$A884),$B884&lt;=INDEX($EJ$5:$EJ$44,$A884),C$30&gt;=INDEX($EG$5:$EG$44,$A884),C$30&lt;=INDEX($EI$5:$EI$44,$A884)),$A884,0),0)</f>
        <v>0</v>
      </c>
      <c r="D884" s="9">
        <f>IFERROR(IF(AND($B884&gt;=INDEX($EH$5:$EH$44,$A884),$B884&lt;=INDEX($EJ$5:$EJ$44,$A884),D$30&gt;=INDEX($EG$5:$EG$44,$A884),D$30&lt;=INDEX($EI$5:$EI$44,$A884)),$A884,0),0)</f>
        <v>0</v>
      </c>
      <c r="E884" s="9">
        <f>IFERROR(IF(AND($B884&gt;=INDEX($EH$5:$EH$44,$A884),$B884&lt;=INDEX($EJ$5:$EJ$44,$A884),E$30&gt;=INDEX($EG$5:$EG$44,$A884),E$30&lt;=INDEX($EI$5:$EI$44,$A884)),$A884,0),0)</f>
        <v>0</v>
      </c>
      <c r="F884" s="9">
        <f>IFERROR(IF(AND($B884&gt;=INDEX($EH$5:$EH$44,$A884),$B884&lt;=INDEX($EJ$5:$EJ$44,$A884),F$30&gt;=INDEX($EG$5:$EG$44,$A884),F$30&lt;=INDEX($EI$5:$EI$44,$A884)),$A884,0),0)</f>
        <v>0</v>
      </c>
      <c r="G884" s="9">
        <f>IFERROR(IF(AND($B884&gt;=INDEX($EH$5:$EH$44,$A884),$B884&lt;=INDEX($EJ$5:$EJ$44,$A884),G$30&gt;=INDEX($EG$5:$EG$44,$A884),G$30&lt;=INDEX($EI$5:$EI$44,$A884)),$A884,0),0)</f>
        <v>0</v>
      </c>
      <c r="H884" s="9">
        <f>IFERROR(IF(AND($B884&gt;=INDEX($EH$5:$EH$44,$A884),$B884&lt;=INDEX($EJ$5:$EJ$44,$A884),H$30&gt;=INDEX($EG$5:$EG$44,$A884),H$30&lt;=INDEX($EI$5:$EI$44,$A884)),$A884,0),0)</f>
        <v>0</v>
      </c>
      <c r="I884" s="9">
        <f>IFERROR(IF(AND($B884&gt;=INDEX($EH$5:$EH$44,$A884),$B884&lt;=INDEX($EJ$5:$EJ$44,$A884),I$30&gt;=INDEX($EG$5:$EG$44,$A884),I$30&lt;=INDEX($EI$5:$EI$44,$A884)),$A884,0),0)</f>
        <v>0</v>
      </c>
      <c r="J884" s="9">
        <f>IFERROR(IF(AND($B884&gt;=INDEX($EH$5:$EH$44,$A884),$B884&lt;=INDEX($EJ$5:$EJ$44,$A884),J$30&gt;=INDEX($EG$5:$EG$44,$A884),J$30&lt;=INDEX($EI$5:$EI$44,$A884)),$A884,0),0)</f>
        <v>0</v>
      </c>
      <c r="K884" s="9">
        <f>IFERROR(IF(AND($B884&gt;=INDEX($EH$5:$EH$44,$A884),$B884&lt;=INDEX($EJ$5:$EJ$44,$A884),K$30&gt;=INDEX($EG$5:$EG$44,$A884),K$30&lt;=INDEX($EI$5:$EI$44,$A884)),$A884,0),0)</f>
        <v>0</v>
      </c>
      <c r="L884" s="9">
        <f>IFERROR(IF(AND($B884&gt;=INDEX($EH$5:$EH$44,$A884),$B884&lt;=INDEX($EJ$5:$EJ$44,$A884),L$30&gt;=INDEX($EG$5:$EG$44,$A884),L$30&lt;=INDEX($EI$5:$EI$44,$A884)),$A884,0),0)</f>
        <v>0</v>
      </c>
      <c r="M884" s="9">
        <f>IFERROR(IF(AND($B884&gt;=INDEX($EH$5:$EH$44,$A884),$B884&lt;=INDEX($EJ$5:$EJ$44,$A884),M$30&gt;=INDEX($EG$5:$EG$44,$A884),M$30&lt;=INDEX($EI$5:$EI$44,$A884)),$A884,0),0)</f>
        <v>0</v>
      </c>
      <c r="N884" s="9">
        <f>IFERROR(IF(AND($B884&gt;=INDEX($EH$5:$EH$44,$A884),$B884&lt;=INDEX($EJ$5:$EJ$44,$A884),N$30&gt;=INDEX($EG$5:$EG$44,$A884),N$30&lt;=INDEX($EI$5:$EI$44,$A884)),$A884,0),0)</f>
        <v>0</v>
      </c>
      <c r="O884" s="9">
        <f>IFERROR(IF(AND($B884&gt;=INDEX($EH$5:$EH$44,$A884),$B884&lt;=INDEX($EJ$5:$EJ$44,$A884),O$30&gt;=INDEX($EG$5:$EG$44,$A884),O$30&lt;=INDEX($EI$5:$EI$44,$A884)),$A884,0),0)</f>
        <v>0</v>
      </c>
      <c r="P884" s="9">
        <f>IFERROR(IF(AND($B884&gt;=INDEX($EH$5:$EH$44,$A884),$B884&lt;=INDEX($EJ$5:$EJ$44,$A884),P$30&gt;=INDEX($EG$5:$EG$44,$A884),P$30&lt;=INDEX($EI$5:$EI$44,$A884)),$A884,0),0)</f>
        <v>0</v>
      </c>
      <c r="Q884" s="9">
        <f>IFERROR(IF(AND($B884&gt;=INDEX($EH$5:$EH$44,$A884),$B884&lt;=INDEX($EJ$5:$EJ$44,$A884),Q$30&gt;=INDEX($EG$5:$EG$44,$A884),Q$30&lt;=INDEX($EI$5:$EI$44,$A884)),$A884,0),0)</f>
        <v>0</v>
      </c>
      <c r="R884" s="9">
        <f>IFERROR(IF(AND($B884&gt;=INDEX($EH$5:$EH$44,$A884),$B884&lt;=INDEX($EJ$5:$EJ$44,$A884),R$30&gt;=INDEX($EG$5:$EG$44,$A884),R$30&lt;=INDEX($EI$5:$EI$44,$A884)),$A884,0),0)</f>
        <v>0</v>
      </c>
      <c r="S884" s="9">
        <f>IFERROR(IF(AND($B884&gt;=INDEX($EH$5:$EH$44,$A884),$B884&lt;=INDEX($EJ$5:$EJ$44,$A884),S$30&gt;=INDEX($EG$5:$EG$44,$A884),S$30&lt;=INDEX($EI$5:$EI$44,$A884)),$A884,0),0)</f>
        <v>0</v>
      </c>
      <c r="T884" s="9">
        <f>IFERROR(IF(AND($B884&gt;=INDEX($EH$5:$EH$44,$A884),$B884&lt;=INDEX($EJ$5:$EJ$44,$A884),T$30&gt;=INDEX($EG$5:$EG$44,$A884),T$30&lt;=INDEX($EI$5:$EI$44,$A884)),$A884,0),0)</f>
        <v>0</v>
      </c>
      <c r="U884" s="9">
        <f>IFERROR(IF(AND($B884&gt;=INDEX($EH$5:$EH$44,$A884),$B884&lt;=INDEX($EJ$5:$EJ$44,$A884),U$30&gt;=INDEX($EG$5:$EG$44,$A884),U$30&lt;=INDEX($EI$5:$EI$44,$A884)),$A884,0),0)</f>
        <v>0</v>
      </c>
      <c r="V884" s="9">
        <f>IFERROR(IF(AND($B884&gt;=INDEX($EH$5:$EH$44,$A884),$B884&lt;=INDEX($EJ$5:$EJ$44,$A884),V$30&gt;=INDEX($EG$5:$EG$44,$A884),V$30&lt;=INDEX($EI$5:$EI$44,$A884)),$A884,0),0)</f>
        <v>0</v>
      </c>
      <c r="W884" s="9">
        <f>IFERROR(IF(AND($B884&gt;=INDEX($EH$5:$EH$44,$A884),$B884&lt;=INDEX($EJ$5:$EJ$44,$A884),W$30&gt;=INDEX($EG$5:$EG$44,$A884),W$30&lt;=INDEX($EI$5:$EI$44,$A884)),$A884,0),0)</f>
        <v>0</v>
      </c>
      <c r="X884" s="9">
        <f>IFERROR(IF(AND($B884&gt;=INDEX($EH$5:$EH$44,$A884),$B884&lt;=INDEX($EJ$5:$EJ$44,$A884),X$30&gt;=INDEX($EG$5:$EG$44,$A884),X$30&lt;=INDEX($EI$5:$EI$44,$A884)),$A884,0),0)</f>
        <v>0</v>
      </c>
      <c r="Y884" s="9">
        <f>IFERROR(IF(AND($B884&gt;=INDEX($EH$5:$EH$44,$A884),$B884&lt;=INDEX($EJ$5:$EJ$44,$A884),Y$30&gt;=INDEX($EG$5:$EG$44,$A884),Y$30&lt;=INDEX($EI$5:$EI$44,$A884)),$A884,0),0)</f>
        <v>0</v>
      </c>
      <c r="Z884" s="9">
        <f>IFERROR(IF(AND($B884&gt;=INDEX($EH$5:$EH$44,$A884),$B884&lt;=INDEX($EJ$5:$EJ$44,$A884),Z$30&gt;=INDEX($EG$5:$EG$44,$A884),Z$30&lt;=INDEX($EI$5:$EI$44,$A884)),$A884,0),0)</f>
        <v>0</v>
      </c>
      <c r="AA884" s="9">
        <f>IFERROR(IF(AND($B884&gt;=INDEX($EH$5:$EH$44,$A884),$B884&lt;=INDEX($EJ$5:$EJ$44,$A884),AA$30&gt;=INDEX($EG$5:$EG$44,$A884),AA$30&lt;=INDEX($EI$5:$EI$44,$A884)),$A884,0),0)</f>
        <v>0</v>
      </c>
      <c r="AB884" s="9">
        <f>IFERROR(IF(AND($B884&gt;=INDEX($EH$5:$EH$44,$A884),$B884&lt;=INDEX($EJ$5:$EJ$44,$A884),AB$30&gt;=INDEX($EG$5:$EG$44,$A884),AB$30&lt;=INDEX($EI$5:$EI$44,$A884)),$A884,0),0)</f>
        <v>0</v>
      </c>
      <c r="AC884" s="9">
        <f>IFERROR(IF(AND($B884&gt;=INDEX($EH$5:$EH$44,$A884),$B884&lt;=INDEX($EJ$5:$EJ$44,$A884),AC$30&gt;=INDEX($EG$5:$EG$44,$A884),AC$30&lt;=INDEX($EI$5:$EI$44,$A884)),$A884,0),0)</f>
        <v>0</v>
      </c>
      <c r="AD884" s="9">
        <f>IFERROR(IF(AND($B884&gt;=INDEX($EH$5:$EH$44,$A884),$B884&lt;=INDEX($EJ$5:$EJ$44,$A884),AD$30&gt;=INDEX($EG$5:$EG$44,$A884),AD$30&lt;=INDEX($EI$5:$EI$44,$A884)),$A884,0),0)</f>
        <v>0</v>
      </c>
      <c r="AE884" s="9">
        <f>IFERROR(IF(AND($B884&gt;=INDEX($EH$5:$EH$44,$A884),$B884&lt;=INDEX($EJ$5:$EJ$44,$A884),AE$30&gt;=INDEX($EG$5:$EG$44,$A884),AE$30&lt;=INDEX($EI$5:$EI$44,$A884)),$A884,0),0)</f>
        <v>0</v>
      </c>
      <c r="AF884" s="9">
        <f>IFERROR(IF(AND($B884&gt;=INDEX($EH$5:$EH$44,$A884),$B884&lt;=INDEX($EJ$5:$EJ$44,$A884),AF$30&gt;=INDEX($EG$5:$EG$44,$A884),AF$30&lt;=INDEX($EI$5:$EI$44,$A884)),$A884,0),0)</f>
        <v>0</v>
      </c>
      <c r="AG884" s="9">
        <f>IFERROR(IF(AND($B884&gt;=INDEX($EH$5:$EH$44,$A884),$B884&lt;=INDEX($EJ$5:$EJ$44,$A884),AG$30&gt;=INDEX($EG$5:$EG$44,$A884),AG$30&lt;=INDEX($EI$5:$EI$44,$A884)),$A884,0),0)</f>
        <v>0</v>
      </c>
      <c r="AH884" s="9"/>
    </row>
    <row r="885" spans="1:34">
      <c r="A885" s="5">
        <f t="shared" si="104"/>
        <v>35</v>
      </c>
      <c r="B885" s="5">
        <f t="shared" si="103"/>
        <v>4</v>
      </c>
      <c r="C885" s="9">
        <f>IFERROR(IF(AND($B885&gt;=INDEX($EH$5:$EH$44,$A885),$B885&lt;=INDEX($EJ$5:$EJ$44,$A885),C$30&gt;=INDEX($EG$5:$EG$44,$A885),C$30&lt;=INDEX($EI$5:$EI$44,$A885)),$A885,0),0)</f>
        <v>0</v>
      </c>
      <c r="D885" s="9">
        <f>IFERROR(IF(AND($B885&gt;=INDEX($EH$5:$EH$44,$A885),$B885&lt;=INDEX($EJ$5:$EJ$44,$A885),D$30&gt;=INDEX($EG$5:$EG$44,$A885),D$30&lt;=INDEX($EI$5:$EI$44,$A885)),$A885,0),0)</f>
        <v>0</v>
      </c>
      <c r="E885" s="9">
        <f>IFERROR(IF(AND($B885&gt;=INDEX($EH$5:$EH$44,$A885),$B885&lt;=INDEX($EJ$5:$EJ$44,$A885),E$30&gt;=INDEX($EG$5:$EG$44,$A885),E$30&lt;=INDEX($EI$5:$EI$44,$A885)),$A885,0),0)</f>
        <v>0</v>
      </c>
      <c r="F885" s="9">
        <f>IFERROR(IF(AND($B885&gt;=INDEX($EH$5:$EH$44,$A885),$B885&lt;=INDEX($EJ$5:$EJ$44,$A885),F$30&gt;=INDEX($EG$5:$EG$44,$A885),F$30&lt;=INDEX($EI$5:$EI$44,$A885)),$A885,0),0)</f>
        <v>0</v>
      </c>
      <c r="G885" s="9">
        <f>IFERROR(IF(AND($B885&gt;=INDEX($EH$5:$EH$44,$A885),$B885&lt;=INDEX($EJ$5:$EJ$44,$A885),G$30&gt;=INDEX($EG$5:$EG$44,$A885),G$30&lt;=INDEX($EI$5:$EI$44,$A885)),$A885,0),0)</f>
        <v>0</v>
      </c>
      <c r="H885" s="9">
        <f>IFERROR(IF(AND($B885&gt;=INDEX($EH$5:$EH$44,$A885),$B885&lt;=INDEX($EJ$5:$EJ$44,$A885),H$30&gt;=INDEX($EG$5:$EG$44,$A885),H$30&lt;=INDEX($EI$5:$EI$44,$A885)),$A885,0),0)</f>
        <v>0</v>
      </c>
      <c r="I885" s="9">
        <f>IFERROR(IF(AND($B885&gt;=INDEX($EH$5:$EH$44,$A885),$B885&lt;=INDEX($EJ$5:$EJ$44,$A885),I$30&gt;=INDEX($EG$5:$EG$44,$A885),I$30&lt;=INDEX($EI$5:$EI$44,$A885)),$A885,0),0)</f>
        <v>0</v>
      </c>
      <c r="J885" s="9">
        <f>IFERROR(IF(AND($B885&gt;=INDEX($EH$5:$EH$44,$A885),$B885&lt;=INDEX($EJ$5:$EJ$44,$A885),J$30&gt;=INDEX($EG$5:$EG$44,$A885),J$30&lt;=INDEX($EI$5:$EI$44,$A885)),$A885,0),0)</f>
        <v>0</v>
      </c>
      <c r="K885" s="9">
        <f>IFERROR(IF(AND($B885&gt;=INDEX($EH$5:$EH$44,$A885),$B885&lt;=INDEX($EJ$5:$EJ$44,$A885),K$30&gt;=INDEX($EG$5:$EG$44,$A885),K$30&lt;=INDEX($EI$5:$EI$44,$A885)),$A885,0),0)</f>
        <v>0</v>
      </c>
      <c r="L885" s="9">
        <f>IFERROR(IF(AND($B885&gt;=INDEX($EH$5:$EH$44,$A885),$B885&lt;=INDEX($EJ$5:$EJ$44,$A885),L$30&gt;=INDEX($EG$5:$EG$44,$A885),L$30&lt;=INDEX($EI$5:$EI$44,$A885)),$A885,0),0)</f>
        <v>0</v>
      </c>
      <c r="M885" s="9">
        <f>IFERROR(IF(AND($B885&gt;=INDEX($EH$5:$EH$44,$A885),$B885&lt;=INDEX($EJ$5:$EJ$44,$A885),M$30&gt;=INDEX($EG$5:$EG$44,$A885),M$30&lt;=INDEX($EI$5:$EI$44,$A885)),$A885,0),0)</f>
        <v>0</v>
      </c>
      <c r="N885" s="9">
        <f>IFERROR(IF(AND($B885&gt;=INDEX($EH$5:$EH$44,$A885),$B885&lt;=INDEX($EJ$5:$EJ$44,$A885),N$30&gt;=INDEX($EG$5:$EG$44,$A885),N$30&lt;=INDEX($EI$5:$EI$44,$A885)),$A885,0),0)</f>
        <v>0</v>
      </c>
      <c r="O885" s="9">
        <f>IFERROR(IF(AND($B885&gt;=INDEX($EH$5:$EH$44,$A885),$B885&lt;=INDEX($EJ$5:$EJ$44,$A885),O$30&gt;=INDEX($EG$5:$EG$44,$A885),O$30&lt;=INDEX($EI$5:$EI$44,$A885)),$A885,0),0)</f>
        <v>0</v>
      </c>
      <c r="P885" s="9">
        <f>IFERROR(IF(AND($B885&gt;=INDEX($EH$5:$EH$44,$A885),$B885&lt;=INDEX($EJ$5:$EJ$44,$A885),P$30&gt;=INDEX($EG$5:$EG$44,$A885),P$30&lt;=INDEX($EI$5:$EI$44,$A885)),$A885,0),0)</f>
        <v>0</v>
      </c>
      <c r="Q885" s="9">
        <f>IFERROR(IF(AND($B885&gt;=INDEX($EH$5:$EH$44,$A885),$B885&lt;=INDEX($EJ$5:$EJ$44,$A885),Q$30&gt;=INDEX($EG$5:$EG$44,$A885),Q$30&lt;=INDEX($EI$5:$EI$44,$A885)),$A885,0),0)</f>
        <v>0</v>
      </c>
      <c r="R885" s="9">
        <f>IFERROR(IF(AND($B885&gt;=INDEX($EH$5:$EH$44,$A885),$B885&lt;=INDEX($EJ$5:$EJ$44,$A885),R$30&gt;=INDEX($EG$5:$EG$44,$A885),R$30&lt;=INDEX($EI$5:$EI$44,$A885)),$A885,0),0)</f>
        <v>0</v>
      </c>
      <c r="S885" s="9">
        <f>IFERROR(IF(AND($B885&gt;=INDEX($EH$5:$EH$44,$A885),$B885&lt;=INDEX($EJ$5:$EJ$44,$A885),S$30&gt;=INDEX($EG$5:$EG$44,$A885),S$30&lt;=INDEX($EI$5:$EI$44,$A885)),$A885,0),0)</f>
        <v>0</v>
      </c>
      <c r="T885" s="9">
        <f>IFERROR(IF(AND($B885&gt;=INDEX($EH$5:$EH$44,$A885),$B885&lt;=INDEX($EJ$5:$EJ$44,$A885),T$30&gt;=INDEX($EG$5:$EG$44,$A885),T$30&lt;=INDEX($EI$5:$EI$44,$A885)),$A885,0),0)</f>
        <v>0</v>
      </c>
      <c r="U885" s="9">
        <f>IFERROR(IF(AND($B885&gt;=INDEX($EH$5:$EH$44,$A885),$B885&lt;=INDEX($EJ$5:$EJ$44,$A885),U$30&gt;=INDEX($EG$5:$EG$44,$A885),U$30&lt;=INDEX($EI$5:$EI$44,$A885)),$A885,0),0)</f>
        <v>0</v>
      </c>
      <c r="V885" s="9">
        <f>IFERROR(IF(AND($B885&gt;=INDEX($EH$5:$EH$44,$A885),$B885&lt;=INDEX($EJ$5:$EJ$44,$A885),V$30&gt;=INDEX($EG$5:$EG$44,$A885),V$30&lt;=INDEX($EI$5:$EI$44,$A885)),$A885,0),0)</f>
        <v>0</v>
      </c>
      <c r="W885" s="9">
        <f>IFERROR(IF(AND($B885&gt;=INDEX($EH$5:$EH$44,$A885),$B885&lt;=INDEX($EJ$5:$EJ$44,$A885),W$30&gt;=INDEX($EG$5:$EG$44,$A885),W$30&lt;=INDEX($EI$5:$EI$44,$A885)),$A885,0),0)</f>
        <v>0</v>
      </c>
      <c r="X885" s="9">
        <f>IFERROR(IF(AND($B885&gt;=INDEX($EH$5:$EH$44,$A885),$B885&lt;=INDEX($EJ$5:$EJ$44,$A885),X$30&gt;=INDEX($EG$5:$EG$44,$A885),X$30&lt;=INDEX($EI$5:$EI$44,$A885)),$A885,0),0)</f>
        <v>0</v>
      </c>
      <c r="Y885" s="9">
        <f>IFERROR(IF(AND($B885&gt;=INDEX($EH$5:$EH$44,$A885),$B885&lt;=INDEX($EJ$5:$EJ$44,$A885),Y$30&gt;=INDEX($EG$5:$EG$44,$A885),Y$30&lt;=INDEX($EI$5:$EI$44,$A885)),$A885,0),0)</f>
        <v>0</v>
      </c>
      <c r="Z885" s="9">
        <f>IFERROR(IF(AND($B885&gt;=INDEX($EH$5:$EH$44,$A885),$B885&lt;=INDEX($EJ$5:$EJ$44,$A885),Z$30&gt;=INDEX($EG$5:$EG$44,$A885),Z$30&lt;=INDEX($EI$5:$EI$44,$A885)),$A885,0),0)</f>
        <v>0</v>
      </c>
      <c r="AA885" s="9">
        <f>IFERROR(IF(AND($B885&gt;=INDEX($EH$5:$EH$44,$A885),$B885&lt;=INDEX($EJ$5:$EJ$44,$A885),AA$30&gt;=INDEX($EG$5:$EG$44,$A885),AA$30&lt;=INDEX($EI$5:$EI$44,$A885)),$A885,0),0)</f>
        <v>0</v>
      </c>
      <c r="AB885" s="9">
        <f>IFERROR(IF(AND($B885&gt;=INDEX($EH$5:$EH$44,$A885),$B885&lt;=INDEX($EJ$5:$EJ$44,$A885),AB$30&gt;=INDEX($EG$5:$EG$44,$A885),AB$30&lt;=INDEX($EI$5:$EI$44,$A885)),$A885,0),0)</f>
        <v>0</v>
      </c>
      <c r="AC885" s="9">
        <f>IFERROR(IF(AND($B885&gt;=INDEX($EH$5:$EH$44,$A885),$B885&lt;=INDEX($EJ$5:$EJ$44,$A885),AC$30&gt;=INDEX($EG$5:$EG$44,$A885),AC$30&lt;=INDEX($EI$5:$EI$44,$A885)),$A885,0),0)</f>
        <v>0</v>
      </c>
      <c r="AD885" s="9">
        <f>IFERROR(IF(AND($B885&gt;=INDEX($EH$5:$EH$44,$A885),$B885&lt;=INDEX($EJ$5:$EJ$44,$A885),AD$30&gt;=INDEX($EG$5:$EG$44,$A885),AD$30&lt;=INDEX($EI$5:$EI$44,$A885)),$A885,0),0)</f>
        <v>0</v>
      </c>
      <c r="AE885" s="9">
        <f>IFERROR(IF(AND($B885&gt;=INDEX($EH$5:$EH$44,$A885),$B885&lt;=INDEX($EJ$5:$EJ$44,$A885),AE$30&gt;=INDEX($EG$5:$EG$44,$A885),AE$30&lt;=INDEX($EI$5:$EI$44,$A885)),$A885,0),0)</f>
        <v>0</v>
      </c>
      <c r="AF885" s="9">
        <f>IFERROR(IF(AND($B885&gt;=INDEX($EH$5:$EH$44,$A885),$B885&lt;=INDEX($EJ$5:$EJ$44,$A885),AF$30&gt;=INDEX($EG$5:$EG$44,$A885),AF$30&lt;=INDEX($EI$5:$EI$44,$A885)),$A885,0),0)</f>
        <v>0</v>
      </c>
      <c r="AG885" s="9">
        <f>IFERROR(IF(AND($B885&gt;=INDEX($EH$5:$EH$44,$A885),$B885&lt;=INDEX($EJ$5:$EJ$44,$A885),AG$30&gt;=INDEX($EG$5:$EG$44,$A885),AG$30&lt;=INDEX($EI$5:$EI$44,$A885)),$A885,0),0)</f>
        <v>0</v>
      </c>
      <c r="AH885" s="9"/>
    </row>
    <row r="886" spans="1:34">
      <c r="A886" s="5">
        <f t="shared" si="104"/>
        <v>35</v>
      </c>
      <c r="B886" s="5">
        <f t="shared" si="103"/>
        <v>5</v>
      </c>
      <c r="C886" s="9">
        <f>IFERROR(IF(AND($B886&gt;=INDEX($EH$5:$EH$44,$A886),$B886&lt;=INDEX($EJ$5:$EJ$44,$A886),C$30&gt;=INDEX($EG$5:$EG$44,$A886),C$30&lt;=INDEX($EI$5:$EI$44,$A886)),$A886,0),0)</f>
        <v>0</v>
      </c>
      <c r="D886" s="9">
        <f>IFERROR(IF(AND($B886&gt;=INDEX($EH$5:$EH$44,$A886),$B886&lt;=INDEX($EJ$5:$EJ$44,$A886),D$30&gt;=INDEX($EG$5:$EG$44,$A886),D$30&lt;=INDEX($EI$5:$EI$44,$A886)),$A886,0),0)</f>
        <v>0</v>
      </c>
      <c r="E886" s="9">
        <f>IFERROR(IF(AND($B886&gt;=INDEX($EH$5:$EH$44,$A886),$B886&lt;=INDEX($EJ$5:$EJ$44,$A886),E$30&gt;=INDEX($EG$5:$EG$44,$A886),E$30&lt;=INDEX($EI$5:$EI$44,$A886)),$A886,0),0)</f>
        <v>0</v>
      </c>
      <c r="F886" s="9">
        <f>IFERROR(IF(AND($B886&gt;=INDEX($EH$5:$EH$44,$A886),$B886&lt;=INDEX($EJ$5:$EJ$44,$A886),F$30&gt;=INDEX($EG$5:$EG$44,$A886),F$30&lt;=INDEX($EI$5:$EI$44,$A886)),$A886,0),0)</f>
        <v>0</v>
      </c>
      <c r="G886" s="9">
        <f>IFERROR(IF(AND($B886&gt;=INDEX($EH$5:$EH$44,$A886),$B886&lt;=INDEX($EJ$5:$EJ$44,$A886),G$30&gt;=INDEX($EG$5:$EG$44,$A886),G$30&lt;=INDEX($EI$5:$EI$44,$A886)),$A886,0),0)</f>
        <v>0</v>
      </c>
      <c r="H886" s="9">
        <f>IFERROR(IF(AND($B886&gt;=INDEX($EH$5:$EH$44,$A886),$B886&lt;=INDEX($EJ$5:$EJ$44,$A886),H$30&gt;=INDEX($EG$5:$EG$44,$A886),H$30&lt;=INDEX($EI$5:$EI$44,$A886)),$A886,0),0)</f>
        <v>0</v>
      </c>
      <c r="I886" s="9">
        <f>IFERROR(IF(AND($B886&gt;=INDEX($EH$5:$EH$44,$A886),$B886&lt;=INDEX($EJ$5:$EJ$44,$A886),I$30&gt;=INDEX($EG$5:$EG$44,$A886),I$30&lt;=INDEX($EI$5:$EI$44,$A886)),$A886,0),0)</f>
        <v>0</v>
      </c>
      <c r="J886" s="9">
        <f>IFERROR(IF(AND($B886&gt;=INDEX($EH$5:$EH$44,$A886),$B886&lt;=INDEX($EJ$5:$EJ$44,$A886),J$30&gt;=INDEX($EG$5:$EG$44,$A886),J$30&lt;=INDEX($EI$5:$EI$44,$A886)),$A886,0),0)</f>
        <v>0</v>
      </c>
      <c r="K886" s="9">
        <f>IFERROR(IF(AND($B886&gt;=INDEX($EH$5:$EH$44,$A886),$B886&lt;=INDEX($EJ$5:$EJ$44,$A886),K$30&gt;=INDEX($EG$5:$EG$44,$A886),K$30&lt;=INDEX($EI$5:$EI$44,$A886)),$A886,0),0)</f>
        <v>0</v>
      </c>
      <c r="L886" s="9">
        <f>IFERROR(IF(AND($B886&gt;=INDEX($EH$5:$EH$44,$A886),$B886&lt;=INDEX($EJ$5:$EJ$44,$A886),L$30&gt;=INDEX($EG$5:$EG$44,$A886),L$30&lt;=INDEX($EI$5:$EI$44,$A886)),$A886,0),0)</f>
        <v>0</v>
      </c>
      <c r="M886" s="9">
        <f>IFERROR(IF(AND($B886&gt;=INDEX($EH$5:$EH$44,$A886),$B886&lt;=INDEX($EJ$5:$EJ$44,$A886),M$30&gt;=INDEX($EG$5:$EG$44,$A886),M$30&lt;=INDEX($EI$5:$EI$44,$A886)),$A886,0),0)</f>
        <v>0</v>
      </c>
      <c r="N886" s="9">
        <f>IFERROR(IF(AND($B886&gt;=INDEX($EH$5:$EH$44,$A886),$B886&lt;=INDEX($EJ$5:$EJ$44,$A886),N$30&gt;=INDEX($EG$5:$EG$44,$A886),N$30&lt;=INDEX($EI$5:$EI$44,$A886)),$A886,0),0)</f>
        <v>0</v>
      </c>
      <c r="O886" s="9">
        <f>IFERROR(IF(AND($B886&gt;=INDEX($EH$5:$EH$44,$A886),$B886&lt;=INDEX($EJ$5:$EJ$44,$A886),O$30&gt;=INDEX($EG$5:$EG$44,$A886),O$30&lt;=INDEX($EI$5:$EI$44,$A886)),$A886,0),0)</f>
        <v>0</v>
      </c>
      <c r="P886" s="9">
        <f>IFERROR(IF(AND($B886&gt;=INDEX($EH$5:$EH$44,$A886),$B886&lt;=INDEX($EJ$5:$EJ$44,$A886),P$30&gt;=INDEX($EG$5:$EG$44,$A886),P$30&lt;=INDEX($EI$5:$EI$44,$A886)),$A886,0),0)</f>
        <v>0</v>
      </c>
      <c r="Q886" s="9">
        <f>IFERROR(IF(AND($B886&gt;=INDEX($EH$5:$EH$44,$A886),$B886&lt;=INDEX($EJ$5:$EJ$44,$A886),Q$30&gt;=INDEX($EG$5:$EG$44,$A886),Q$30&lt;=INDEX($EI$5:$EI$44,$A886)),$A886,0),0)</f>
        <v>0</v>
      </c>
      <c r="R886" s="9">
        <f>IFERROR(IF(AND($B886&gt;=INDEX($EH$5:$EH$44,$A886),$B886&lt;=INDEX($EJ$5:$EJ$44,$A886),R$30&gt;=INDEX($EG$5:$EG$44,$A886),R$30&lt;=INDEX($EI$5:$EI$44,$A886)),$A886,0),0)</f>
        <v>0</v>
      </c>
      <c r="S886" s="9">
        <f>IFERROR(IF(AND($B886&gt;=INDEX($EH$5:$EH$44,$A886),$B886&lt;=INDEX($EJ$5:$EJ$44,$A886),S$30&gt;=INDEX($EG$5:$EG$44,$A886),S$30&lt;=INDEX($EI$5:$EI$44,$A886)),$A886,0),0)</f>
        <v>0</v>
      </c>
      <c r="T886" s="9">
        <f>IFERROR(IF(AND($B886&gt;=INDEX($EH$5:$EH$44,$A886),$B886&lt;=INDEX($EJ$5:$EJ$44,$A886),T$30&gt;=INDEX($EG$5:$EG$44,$A886),T$30&lt;=INDEX($EI$5:$EI$44,$A886)),$A886,0),0)</f>
        <v>0</v>
      </c>
      <c r="U886" s="9">
        <f>IFERROR(IF(AND($B886&gt;=INDEX($EH$5:$EH$44,$A886),$B886&lt;=INDEX($EJ$5:$EJ$44,$A886),U$30&gt;=INDEX($EG$5:$EG$44,$A886),U$30&lt;=INDEX($EI$5:$EI$44,$A886)),$A886,0),0)</f>
        <v>0</v>
      </c>
      <c r="V886" s="9">
        <f>IFERROR(IF(AND($B886&gt;=INDEX($EH$5:$EH$44,$A886),$B886&lt;=INDEX($EJ$5:$EJ$44,$A886),V$30&gt;=INDEX($EG$5:$EG$44,$A886),V$30&lt;=INDEX($EI$5:$EI$44,$A886)),$A886,0),0)</f>
        <v>0</v>
      </c>
      <c r="W886" s="9">
        <f>IFERROR(IF(AND($B886&gt;=INDEX($EH$5:$EH$44,$A886),$B886&lt;=INDEX($EJ$5:$EJ$44,$A886),W$30&gt;=INDEX($EG$5:$EG$44,$A886),W$30&lt;=INDEX($EI$5:$EI$44,$A886)),$A886,0),0)</f>
        <v>0</v>
      </c>
      <c r="X886" s="9">
        <f>IFERROR(IF(AND($B886&gt;=INDEX($EH$5:$EH$44,$A886),$B886&lt;=INDEX($EJ$5:$EJ$44,$A886),X$30&gt;=INDEX($EG$5:$EG$44,$A886),X$30&lt;=INDEX($EI$5:$EI$44,$A886)),$A886,0),0)</f>
        <v>0</v>
      </c>
      <c r="Y886" s="9">
        <f>IFERROR(IF(AND($B886&gt;=INDEX($EH$5:$EH$44,$A886),$B886&lt;=INDEX($EJ$5:$EJ$44,$A886),Y$30&gt;=INDEX($EG$5:$EG$44,$A886),Y$30&lt;=INDEX($EI$5:$EI$44,$A886)),$A886,0),0)</f>
        <v>0</v>
      </c>
      <c r="Z886" s="9">
        <f>IFERROR(IF(AND($B886&gt;=INDEX($EH$5:$EH$44,$A886),$B886&lt;=INDEX($EJ$5:$EJ$44,$A886),Z$30&gt;=INDEX($EG$5:$EG$44,$A886),Z$30&lt;=INDEX($EI$5:$EI$44,$A886)),$A886,0),0)</f>
        <v>0</v>
      </c>
      <c r="AA886" s="9">
        <f>IFERROR(IF(AND($B886&gt;=INDEX($EH$5:$EH$44,$A886),$B886&lt;=INDEX($EJ$5:$EJ$44,$A886),AA$30&gt;=INDEX($EG$5:$EG$44,$A886),AA$30&lt;=INDEX($EI$5:$EI$44,$A886)),$A886,0),0)</f>
        <v>0</v>
      </c>
      <c r="AB886" s="9">
        <f>IFERROR(IF(AND($B886&gt;=INDEX($EH$5:$EH$44,$A886),$B886&lt;=INDEX($EJ$5:$EJ$44,$A886),AB$30&gt;=INDEX($EG$5:$EG$44,$A886),AB$30&lt;=INDEX($EI$5:$EI$44,$A886)),$A886,0),0)</f>
        <v>0</v>
      </c>
      <c r="AC886" s="9">
        <f>IFERROR(IF(AND($B886&gt;=INDEX($EH$5:$EH$44,$A886),$B886&lt;=INDEX($EJ$5:$EJ$44,$A886),AC$30&gt;=INDEX($EG$5:$EG$44,$A886),AC$30&lt;=INDEX($EI$5:$EI$44,$A886)),$A886,0),0)</f>
        <v>0</v>
      </c>
      <c r="AD886" s="9">
        <f>IFERROR(IF(AND($B886&gt;=INDEX($EH$5:$EH$44,$A886),$B886&lt;=INDEX($EJ$5:$EJ$44,$A886),AD$30&gt;=INDEX($EG$5:$EG$44,$A886),AD$30&lt;=INDEX($EI$5:$EI$44,$A886)),$A886,0),0)</f>
        <v>0</v>
      </c>
      <c r="AE886" s="9">
        <f>IFERROR(IF(AND($B886&gt;=INDEX($EH$5:$EH$44,$A886),$B886&lt;=INDEX($EJ$5:$EJ$44,$A886),AE$30&gt;=INDEX($EG$5:$EG$44,$A886),AE$30&lt;=INDEX($EI$5:$EI$44,$A886)),$A886,0),0)</f>
        <v>0</v>
      </c>
      <c r="AF886" s="9">
        <f>IFERROR(IF(AND($B886&gt;=INDEX($EH$5:$EH$44,$A886),$B886&lt;=INDEX($EJ$5:$EJ$44,$A886),AF$30&gt;=INDEX($EG$5:$EG$44,$A886),AF$30&lt;=INDEX($EI$5:$EI$44,$A886)),$A886,0),0)</f>
        <v>0</v>
      </c>
      <c r="AG886" s="9">
        <f>IFERROR(IF(AND($B886&gt;=INDEX($EH$5:$EH$44,$A886),$B886&lt;=INDEX($EJ$5:$EJ$44,$A886),AG$30&gt;=INDEX($EG$5:$EG$44,$A886),AG$30&lt;=INDEX($EI$5:$EI$44,$A886)),$A886,0),0)</f>
        <v>0</v>
      </c>
      <c r="AH886" s="9"/>
    </row>
    <row r="887" spans="1:34">
      <c r="A887" s="5">
        <f t="shared" si="104"/>
        <v>35</v>
      </c>
      <c r="B887" s="5">
        <f t="shared" si="103"/>
        <v>6</v>
      </c>
      <c r="C887" s="9">
        <f>IFERROR(IF(AND($B887&gt;=INDEX($EH$5:$EH$44,$A887),$B887&lt;=INDEX($EJ$5:$EJ$44,$A887),C$30&gt;=INDEX($EG$5:$EG$44,$A887),C$30&lt;=INDEX($EI$5:$EI$44,$A887)),$A887,0),0)</f>
        <v>0</v>
      </c>
      <c r="D887" s="9">
        <f>IFERROR(IF(AND($B887&gt;=INDEX($EH$5:$EH$44,$A887),$B887&lt;=INDEX($EJ$5:$EJ$44,$A887),D$30&gt;=INDEX($EG$5:$EG$44,$A887),D$30&lt;=INDEX($EI$5:$EI$44,$A887)),$A887,0),0)</f>
        <v>0</v>
      </c>
      <c r="E887" s="9">
        <f>IFERROR(IF(AND($B887&gt;=INDEX($EH$5:$EH$44,$A887),$B887&lt;=INDEX($EJ$5:$EJ$44,$A887),E$30&gt;=INDEX($EG$5:$EG$44,$A887),E$30&lt;=INDEX($EI$5:$EI$44,$A887)),$A887,0),0)</f>
        <v>0</v>
      </c>
      <c r="F887" s="9">
        <f>IFERROR(IF(AND($B887&gt;=INDEX($EH$5:$EH$44,$A887),$B887&lt;=INDEX($EJ$5:$EJ$44,$A887),F$30&gt;=INDEX($EG$5:$EG$44,$A887),F$30&lt;=INDEX($EI$5:$EI$44,$A887)),$A887,0),0)</f>
        <v>0</v>
      </c>
      <c r="G887" s="9">
        <f>IFERROR(IF(AND($B887&gt;=INDEX($EH$5:$EH$44,$A887),$B887&lt;=INDEX($EJ$5:$EJ$44,$A887),G$30&gt;=INDEX($EG$5:$EG$44,$A887),G$30&lt;=INDEX($EI$5:$EI$44,$A887)),$A887,0),0)</f>
        <v>0</v>
      </c>
      <c r="H887" s="9">
        <f>IFERROR(IF(AND($B887&gt;=INDEX($EH$5:$EH$44,$A887),$B887&lt;=INDEX($EJ$5:$EJ$44,$A887),H$30&gt;=INDEX($EG$5:$EG$44,$A887),H$30&lt;=INDEX($EI$5:$EI$44,$A887)),$A887,0),0)</f>
        <v>0</v>
      </c>
      <c r="I887" s="9">
        <f>IFERROR(IF(AND($B887&gt;=INDEX($EH$5:$EH$44,$A887),$B887&lt;=INDEX($EJ$5:$EJ$44,$A887),I$30&gt;=INDEX($EG$5:$EG$44,$A887),I$30&lt;=INDEX($EI$5:$EI$44,$A887)),$A887,0),0)</f>
        <v>0</v>
      </c>
      <c r="J887" s="9">
        <f>IFERROR(IF(AND($B887&gt;=INDEX($EH$5:$EH$44,$A887),$B887&lt;=INDEX($EJ$5:$EJ$44,$A887),J$30&gt;=INDEX($EG$5:$EG$44,$A887),J$30&lt;=INDEX($EI$5:$EI$44,$A887)),$A887,0),0)</f>
        <v>0</v>
      </c>
      <c r="K887" s="9">
        <f>IFERROR(IF(AND($B887&gt;=INDEX($EH$5:$EH$44,$A887),$B887&lt;=INDEX($EJ$5:$EJ$44,$A887),K$30&gt;=INDEX($EG$5:$EG$44,$A887),K$30&lt;=INDEX($EI$5:$EI$44,$A887)),$A887,0),0)</f>
        <v>0</v>
      </c>
      <c r="L887" s="9">
        <f>IFERROR(IF(AND($B887&gt;=INDEX($EH$5:$EH$44,$A887),$B887&lt;=INDEX($EJ$5:$EJ$44,$A887),L$30&gt;=INDEX($EG$5:$EG$44,$A887),L$30&lt;=INDEX($EI$5:$EI$44,$A887)),$A887,0),0)</f>
        <v>0</v>
      </c>
      <c r="M887" s="9">
        <f>IFERROR(IF(AND($B887&gt;=INDEX($EH$5:$EH$44,$A887),$B887&lt;=INDEX($EJ$5:$EJ$44,$A887),M$30&gt;=INDEX($EG$5:$EG$44,$A887),M$30&lt;=INDEX($EI$5:$EI$44,$A887)),$A887,0),0)</f>
        <v>0</v>
      </c>
      <c r="N887" s="9">
        <f>IFERROR(IF(AND($B887&gt;=INDEX($EH$5:$EH$44,$A887),$B887&lt;=INDEX($EJ$5:$EJ$44,$A887),N$30&gt;=INDEX($EG$5:$EG$44,$A887),N$30&lt;=INDEX($EI$5:$EI$44,$A887)),$A887,0),0)</f>
        <v>0</v>
      </c>
      <c r="O887" s="9">
        <f>IFERROR(IF(AND($B887&gt;=INDEX($EH$5:$EH$44,$A887),$B887&lt;=INDEX($EJ$5:$EJ$44,$A887),O$30&gt;=INDEX($EG$5:$EG$44,$A887),O$30&lt;=INDEX($EI$5:$EI$44,$A887)),$A887,0),0)</f>
        <v>0</v>
      </c>
      <c r="P887" s="9">
        <f>IFERROR(IF(AND($B887&gt;=INDEX($EH$5:$EH$44,$A887),$B887&lt;=INDEX($EJ$5:$EJ$44,$A887),P$30&gt;=INDEX($EG$5:$EG$44,$A887),P$30&lt;=INDEX($EI$5:$EI$44,$A887)),$A887,0),0)</f>
        <v>0</v>
      </c>
      <c r="Q887" s="9">
        <f>IFERROR(IF(AND($B887&gt;=INDEX($EH$5:$EH$44,$A887),$B887&lt;=INDEX($EJ$5:$EJ$44,$A887),Q$30&gt;=INDEX($EG$5:$EG$44,$A887),Q$30&lt;=INDEX($EI$5:$EI$44,$A887)),$A887,0),0)</f>
        <v>0</v>
      </c>
      <c r="R887" s="9">
        <f>IFERROR(IF(AND($B887&gt;=INDEX($EH$5:$EH$44,$A887),$B887&lt;=INDEX($EJ$5:$EJ$44,$A887),R$30&gt;=INDEX($EG$5:$EG$44,$A887),R$30&lt;=INDEX($EI$5:$EI$44,$A887)),$A887,0),0)</f>
        <v>0</v>
      </c>
      <c r="S887" s="9">
        <f>IFERROR(IF(AND($B887&gt;=INDEX($EH$5:$EH$44,$A887),$B887&lt;=INDEX($EJ$5:$EJ$44,$A887),S$30&gt;=INDEX($EG$5:$EG$44,$A887),S$30&lt;=INDEX($EI$5:$EI$44,$A887)),$A887,0),0)</f>
        <v>0</v>
      </c>
      <c r="T887" s="9">
        <f>IFERROR(IF(AND($B887&gt;=INDEX($EH$5:$EH$44,$A887),$B887&lt;=INDEX($EJ$5:$EJ$44,$A887),T$30&gt;=INDEX($EG$5:$EG$44,$A887),T$30&lt;=INDEX($EI$5:$EI$44,$A887)),$A887,0),0)</f>
        <v>0</v>
      </c>
      <c r="U887" s="9">
        <f>IFERROR(IF(AND($B887&gt;=INDEX($EH$5:$EH$44,$A887),$B887&lt;=INDEX($EJ$5:$EJ$44,$A887),U$30&gt;=INDEX($EG$5:$EG$44,$A887),U$30&lt;=INDEX($EI$5:$EI$44,$A887)),$A887,0),0)</f>
        <v>0</v>
      </c>
      <c r="V887" s="9">
        <f>IFERROR(IF(AND($B887&gt;=INDEX($EH$5:$EH$44,$A887),$B887&lt;=INDEX($EJ$5:$EJ$44,$A887),V$30&gt;=INDEX($EG$5:$EG$44,$A887),V$30&lt;=INDEX($EI$5:$EI$44,$A887)),$A887,0),0)</f>
        <v>0</v>
      </c>
      <c r="W887" s="9">
        <f>IFERROR(IF(AND($B887&gt;=INDEX($EH$5:$EH$44,$A887),$B887&lt;=INDEX($EJ$5:$EJ$44,$A887),W$30&gt;=INDEX($EG$5:$EG$44,$A887),W$30&lt;=INDEX($EI$5:$EI$44,$A887)),$A887,0),0)</f>
        <v>0</v>
      </c>
      <c r="X887" s="9">
        <f>IFERROR(IF(AND($B887&gt;=INDEX($EH$5:$EH$44,$A887),$B887&lt;=INDEX($EJ$5:$EJ$44,$A887),X$30&gt;=INDEX($EG$5:$EG$44,$A887),X$30&lt;=INDEX($EI$5:$EI$44,$A887)),$A887,0),0)</f>
        <v>0</v>
      </c>
      <c r="Y887" s="9">
        <f>IFERROR(IF(AND($B887&gt;=INDEX($EH$5:$EH$44,$A887),$B887&lt;=INDEX($EJ$5:$EJ$44,$A887),Y$30&gt;=INDEX($EG$5:$EG$44,$A887),Y$30&lt;=INDEX($EI$5:$EI$44,$A887)),$A887,0),0)</f>
        <v>0</v>
      </c>
      <c r="Z887" s="9">
        <f>IFERROR(IF(AND($B887&gt;=INDEX($EH$5:$EH$44,$A887),$B887&lt;=INDEX($EJ$5:$EJ$44,$A887),Z$30&gt;=INDEX($EG$5:$EG$44,$A887),Z$30&lt;=INDEX($EI$5:$EI$44,$A887)),$A887,0),0)</f>
        <v>0</v>
      </c>
      <c r="AA887" s="9">
        <f>IFERROR(IF(AND($B887&gt;=INDEX($EH$5:$EH$44,$A887),$B887&lt;=INDEX($EJ$5:$EJ$44,$A887),AA$30&gt;=INDEX($EG$5:$EG$44,$A887),AA$30&lt;=INDEX($EI$5:$EI$44,$A887)),$A887,0),0)</f>
        <v>0</v>
      </c>
      <c r="AB887" s="9">
        <f>IFERROR(IF(AND($B887&gt;=INDEX($EH$5:$EH$44,$A887),$B887&lt;=INDEX($EJ$5:$EJ$44,$A887),AB$30&gt;=INDEX($EG$5:$EG$44,$A887),AB$30&lt;=INDEX($EI$5:$EI$44,$A887)),$A887,0),0)</f>
        <v>0</v>
      </c>
      <c r="AC887" s="9">
        <f>IFERROR(IF(AND($B887&gt;=INDEX($EH$5:$EH$44,$A887),$B887&lt;=INDEX($EJ$5:$EJ$44,$A887),AC$30&gt;=INDEX($EG$5:$EG$44,$A887),AC$30&lt;=INDEX($EI$5:$EI$44,$A887)),$A887,0),0)</f>
        <v>0</v>
      </c>
      <c r="AD887" s="9">
        <f>IFERROR(IF(AND($B887&gt;=INDEX($EH$5:$EH$44,$A887),$B887&lt;=INDEX($EJ$5:$EJ$44,$A887),AD$30&gt;=INDEX($EG$5:$EG$44,$A887),AD$30&lt;=INDEX($EI$5:$EI$44,$A887)),$A887,0),0)</f>
        <v>0</v>
      </c>
      <c r="AE887" s="9">
        <f>IFERROR(IF(AND($B887&gt;=INDEX($EH$5:$EH$44,$A887),$B887&lt;=INDEX($EJ$5:$EJ$44,$A887),AE$30&gt;=INDEX($EG$5:$EG$44,$A887),AE$30&lt;=INDEX($EI$5:$EI$44,$A887)),$A887,0),0)</f>
        <v>0</v>
      </c>
      <c r="AF887" s="9">
        <f>IFERROR(IF(AND($B887&gt;=INDEX($EH$5:$EH$44,$A887),$B887&lt;=INDEX($EJ$5:$EJ$44,$A887),AF$30&gt;=INDEX($EG$5:$EG$44,$A887),AF$30&lt;=INDEX($EI$5:$EI$44,$A887)),$A887,0),0)</f>
        <v>0</v>
      </c>
      <c r="AG887" s="9">
        <f>IFERROR(IF(AND($B887&gt;=INDEX($EH$5:$EH$44,$A887),$B887&lt;=INDEX($EJ$5:$EJ$44,$A887),AG$30&gt;=INDEX($EG$5:$EG$44,$A887),AG$30&lt;=INDEX($EI$5:$EI$44,$A887)),$A887,0),0)</f>
        <v>0</v>
      </c>
      <c r="AH887" s="9"/>
    </row>
    <row r="888" spans="1:34">
      <c r="A888" s="5">
        <f t="shared" si="104"/>
        <v>35</v>
      </c>
      <c r="B888" s="5">
        <f t="shared" ref="B888:B951" si="105">MOD(B887+1,25)</f>
        <v>7</v>
      </c>
      <c r="C888" s="9">
        <f>IFERROR(IF(AND($B888&gt;=INDEX($EH$5:$EH$44,$A888),$B888&lt;=INDEX($EJ$5:$EJ$44,$A888),C$30&gt;=INDEX($EG$5:$EG$44,$A888),C$30&lt;=INDEX($EI$5:$EI$44,$A888)),$A888,0),0)</f>
        <v>0</v>
      </c>
      <c r="D888" s="9">
        <f>IFERROR(IF(AND($B888&gt;=INDEX($EH$5:$EH$44,$A888),$B888&lt;=INDEX($EJ$5:$EJ$44,$A888),D$30&gt;=INDEX($EG$5:$EG$44,$A888),D$30&lt;=INDEX($EI$5:$EI$44,$A888)),$A888,0),0)</f>
        <v>0</v>
      </c>
      <c r="E888" s="9">
        <f>IFERROR(IF(AND($B888&gt;=INDEX($EH$5:$EH$44,$A888),$B888&lt;=INDEX($EJ$5:$EJ$44,$A888),E$30&gt;=INDEX($EG$5:$EG$44,$A888),E$30&lt;=INDEX($EI$5:$EI$44,$A888)),$A888,0),0)</f>
        <v>0</v>
      </c>
      <c r="F888" s="9">
        <f>IFERROR(IF(AND($B888&gt;=INDEX($EH$5:$EH$44,$A888),$B888&lt;=INDEX($EJ$5:$EJ$44,$A888),F$30&gt;=INDEX($EG$5:$EG$44,$A888),F$30&lt;=INDEX($EI$5:$EI$44,$A888)),$A888,0),0)</f>
        <v>0</v>
      </c>
      <c r="G888" s="9">
        <f>IFERROR(IF(AND($B888&gt;=INDEX($EH$5:$EH$44,$A888),$B888&lt;=INDEX($EJ$5:$EJ$44,$A888),G$30&gt;=INDEX($EG$5:$EG$44,$A888),G$30&lt;=INDEX($EI$5:$EI$44,$A888)),$A888,0),0)</f>
        <v>0</v>
      </c>
      <c r="H888" s="9">
        <f>IFERROR(IF(AND($B888&gt;=INDEX($EH$5:$EH$44,$A888),$B888&lt;=INDEX($EJ$5:$EJ$44,$A888),H$30&gt;=INDEX($EG$5:$EG$44,$A888),H$30&lt;=INDEX($EI$5:$EI$44,$A888)),$A888,0),0)</f>
        <v>0</v>
      </c>
      <c r="I888" s="9">
        <f>IFERROR(IF(AND($B888&gt;=INDEX($EH$5:$EH$44,$A888),$B888&lt;=INDEX($EJ$5:$EJ$44,$A888),I$30&gt;=INDEX($EG$5:$EG$44,$A888),I$30&lt;=INDEX($EI$5:$EI$44,$A888)),$A888,0),0)</f>
        <v>0</v>
      </c>
      <c r="J888" s="9">
        <f>IFERROR(IF(AND($B888&gt;=INDEX($EH$5:$EH$44,$A888),$B888&lt;=INDEX($EJ$5:$EJ$44,$A888),J$30&gt;=INDEX($EG$5:$EG$44,$A888),J$30&lt;=INDEX($EI$5:$EI$44,$A888)),$A888,0),0)</f>
        <v>0</v>
      </c>
      <c r="K888" s="9">
        <f>IFERROR(IF(AND($B888&gt;=INDEX($EH$5:$EH$44,$A888),$B888&lt;=INDEX($EJ$5:$EJ$44,$A888),K$30&gt;=INDEX($EG$5:$EG$44,$A888),K$30&lt;=INDEX($EI$5:$EI$44,$A888)),$A888,0),0)</f>
        <v>0</v>
      </c>
      <c r="L888" s="9">
        <f>IFERROR(IF(AND($B888&gt;=INDEX($EH$5:$EH$44,$A888),$B888&lt;=INDEX($EJ$5:$EJ$44,$A888),L$30&gt;=INDEX($EG$5:$EG$44,$A888),L$30&lt;=INDEX($EI$5:$EI$44,$A888)),$A888,0),0)</f>
        <v>0</v>
      </c>
      <c r="M888" s="9">
        <f>IFERROR(IF(AND($B888&gt;=INDEX($EH$5:$EH$44,$A888),$B888&lt;=INDEX($EJ$5:$EJ$44,$A888),M$30&gt;=INDEX($EG$5:$EG$44,$A888),M$30&lt;=INDEX($EI$5:$EI$44,$A888)),$A888,0),0)</f>
        <v>0</v>
      </c>
      <c r="N888" s="9">
        <f>IFERROR(IF(AND($B888&gt;=INDEX($EH$5:$EH$44,$A888),$B888&lt;=INDEX($EJ$5:$EJ$44,$A888),N$30&gt;=INDEX($EG$5:$EG$44,$A888),N$30&lt;=INDEX($EI$5:$EI$44,$A888)),$A888,0),0)</f>
        <v>0</v>
      </c>
      <c r="O888" s="9">
        <f>IFERROR(IF(AND($B888&gt;=INDEX($EH$5:$EH$44,$A888),$B888&lt;=INDEX($EJ$5:$EJ$44,$A888),O$30&gt;=INDEX($EG$5:$EG$44,$A888),O$30&lt;=INDEX($EI$5:$EI$44,$A888)),$A888,0),0)</f>
        <v>0</v>
      </c>
      <c r="P888" s="9">
        <f>IFERROR(IF(AND($B888&gt;=INDEX($EH$5:$EH$44,$A888),$B888&lt;=INDEX($EJ$5:$EJ$44,$A888),P$30&gt;=INDEX($EG$5:$EG$44,$A888),P$30&lt;=INDEX($EI$5:$EI$44,$A888)),$A888,0),0)</f>
        <v>0</v>
      </c>
      <c r="Q888" s="9">
        <f>IFERROR(IF(AND($B888&gt;=INDEX($EH$5:$EH$44,$A888),$B888&lt;=INDEX($EJ$5:$EJ$44,$A888),Q$30&gt;=INDEX($EG$5:$EG$44,$A888),Q$30&lt;=INDEX($EI$5:$EI$44,$A888)),$A888,0),0)</f>
        <v>0</v>
      </c>
      <c r="R888" s="9">
        <f>IFERROR(IF(AND($B888&gt;=INDEX($EH$5:$EH$44,$A888),$B888&lt;=INDEX($EJ$5:$EJ$44,$A888),R$30&gt;=INDEX($EG$5:$EG$44,$A888),R$30&lt;=INDEX($EI$5:$EI$44,$A888)),$A888,0),0)</f>
        <v>0</v>
      </c>
      <c r="S888" s="9">
        <f>IFERROR(IF(AND($B888&gt;=INDEX($EH$5:$EH$44,$A888),$B888&lt;=INDEX($EJ$5:$EJ$44,$A888),S$30&gt;=INDEX($EG$5:$EG$44,$A888),S$30&lt;=INDEX($EI$5:$EI$44,$A888)),$A888,0),0)</f>
        <v>0</v>
      </c>
      <c r="T888" s="9">
        <f>IFERROR(IF(AND($B888&gt;=INDEX($EH$5:$EH$44,$A888),$B888&lt;=INDEX($EJ$5:$EJ$44,$A888),T$30&gt;=INDEX($EG$5:$EG$44,$A888),T$30&lt;=INDEX($EI$5:$EI$44,$A888)),$A888,0),0)</f>
        <v>0</v>
      </c>
      <c r="U888" s="9">
        <f>IFERROR(IF(AND($B888&gt;=INDEX($EH$5:$EH$44,$A888),$B888&lt;=INDEX($EJ$5:$EJ$44,$A888),U$30&gt;=INDEX($EG$5:$EG$44,$A888),U$30&lt;=INDEX($EI$5:$EI$44,$A888)),$A888,0),0)</f>
        <v>0</v>
      </c>
      <c r="V888" s="9">
        <f>IFERROR(IF(AND($B888&gt;=INDEX($EH$5:$EH$44,$A888),$B888&lt;=INDEX($EJ$5:$EJ$44,$A888),V$30&gt;=INDEX($EG$5:$EG$44,$A888),V$30&lt;=INDEX($EI$5:$EI$44,$A888)),$A888,0),0)</f>
        <v>0</v>
      </c>
      <c r="W888" s="9">
        <f>IFERROR(IF(AND($B888&gt;=INDEX($EH$5:$EH$44,$A888),$B888&lt;=INDEX($EJ$5:$EJ$44,$A888),W$30&gt;=INDEX($EG$5:$EG$44,$A888),W$30&lt;=INDEX($EI$5:$EI$44,$A888)),$A888,0),0)</f>
        <v>0</v>
      </c>
      <c r="X888" s="9">
        <f>IFERROR(IF(AND($B888&gt;=INDEX($EH$5:$EH$44,$A888),$B888&lt;=INDEX($EJ$5:$EJ$44,$A888),X$30&gt;=INDEX($EG$5:$EG$44,$A888),X$30&lt;=INDEX($EI$5:$EI$44,$A888)),$A888,0),0)</f>
        <v>0</v>
      </c>
      <c r="Y888" s="9">
        <f>IFERROR(IF(AND($B888&gt;=INDEX($EH$5:$EH$44,$A888),$B888&lt;=INDEX($EJ$5:$EJ$44,$A888),Y$30&gt;=INDEX($EG$5:$EG$44,$A888),Y$30&lt;=INDEX($EI$5:$EI$44,$A888)),$A888,0),0)</f>
        <v>0</v>
      </c>
      <c r="Z888" s="9">
        <f>IFERROR(IF(AND($B888&gt;=INDEX($EH$5:$EH$44,$A888),$B888&lt;=INDEX($EJ$5:$EJ$44,$A888),Z$30&gt;=INDEX($EG$5:$EG$44,$A888),Z$30&lt;=INDEX($EI$5:$EI$44,$A888)),$A888,0),0)</f>
        <v>0</v>
      </c>
      <c r="AA888" s="9">
        <f>IFERROR(IF(AND($B888&gt;=INDEX($EH$5:$EH$44,$A888),$B888&lt;=INDEX($EJ$5:$EJ$44,$A888),AA$30&gt;=INDEX($EG$5:$EG$44,$A888),AA$30&lt;=INDEX($EI$5:$EI$44,$A888)),$A888,0),0)</f>
        <v>0</v>
      </c>
      <c r="AB888" s="9">
        <f>IFERROR(IF(AND($B888&gt;=INDEX($EH$5:$EH$44,$A888),$B888&lt;=INDEX($EJ$5:$EJ$44,$A888),AB$30&gt;=INDEX($EG$5:$EG$44,$A888),AB$30&lt;=INDEX($EI$5:$EI$44,$A888)),$A888,0),0)</f>
        <v>0</v>
      </c>
      <c r="AC888" s="9">
        <f>IFERROR(IF(AND($B888&gt;=INDEX($EH$5:$EH$44,$A888),$B888&lt;=INDEX($EJ$5:$EJ$44,$A888),AC$30&gt;=INDEX($EG$5:$EG$44,$A888),AC$30&lt;=INDEX($EI$5:$EI$44,$A888)),$A888,0),0)</f>
        <v>0</v>
      </c>
      <c r="AD888" s="9">
        <f>IFERROR(IF(AND($B888&gt;=INDEX($EH$5:$EH$44,$A888),$B888&lt;=INDEX($EJ$5:$EJ$44,$A888),AD$30&gt;=INDEX($EG$5:$EG$44,$A888),AD$30&lt;=INDEX($EI$5:$EI$44,$A888)),$A888,0),0)</f>
        <v>0</v>
      </c>
      <c r="AE888" s="9">
        <f>IFERROR(IF(AND($B888&gt;=INDEX($EH$5:$EH$44,$A888),$B888&lt;=INDEX($EJ$5:$EJ$44,$A888),AE$30&gt;=INDEX($EG$5:$EG$44,$A888),AE$30&lt;=INDEX($EI$5:$EI$44,$A888)),$A888,0),0)</f>
        <v>0</v>
      </c>
      <c r="AF888" s="9">
        <f>IFERROR(IF(AND($B888&gt;=INDEX($EH$5:$EH$44,$A888),$B888&lt;=INDEX($EJ$5:$EJ$44,$A888),AF$30&gt;=INDEX($EG$5:$EG$44,$A888),AF$30&lt;=INDEX($EI$5:$EI$44,$A888)),$A888,0),0)</f>
        <v>0</v>
      </c>
      <c r="AG888" s="9">
        <f>IFERROR(IF(AND($B888&gt;=INDEX($EH$5:$EH$44,$A888),$B888&lt;=INDEX($EJ$5:$EJ$44,$A888),AG$30&gt;=INDEX($EG$5:$EG$44,$A888),AG$30&lt;=INDEX($EI$5:$EI$44,$A888)),$A888,0),0)</f>
        <v>0</v>
      </c>
      <c r="AH888" s="9"/>
    </row>
    <row r="889" spans="1:34">
      <c r="A889" s="5">
        <f t="shared" ref="A889:A952" si="106">A864+1</f>
        <v>35</v>
      </c>
      <c r="B889" s="5">
        <f t="shared" si="105"/>
        <v>8</v>
      </c>
      <c r="C889" s="9">
        <f>IFERROR(IF(AND($B889&gt;=INDEX($EH$5:$EH$44,$A889),$B889&lt;=INDEX($EJ$5:$EJ$44,$A889),C$30&gt;=INDEX($EG$5:$EG$44,$A889),C$30&lt;=INDEX($EI$5:$EI$44,$A889)),$A889,0),0)</f>
        <v>0</v>
      </c>
      <c r="D889" s="9">
        <f>IFERROR(IF(AND($B889&gt;=INDEX($EH$5:$EH$44,$A889),$B889&lt;=INDEX($EJ$5:$EJ$44,$A889),D$30&gt;=INDEX($EG$5:$EG$44,$A889),D$30&lt;=INDEX($EI$5:$EI$44,$A889)),$A889,0),0)</f>
        <v>0</v>
      </c>
      <c r="E889" s="9">
        <f>IFERROR(IF(AND($B889&gt;=INDEX($EH$5:$EH$44,$A889),$B889&lt;=INDEX($EJ$5:$EJ$44,$A889),E$30&gt;=INDEX($EG$5:$EG$44,$A889),E$30&lt;=INDEX($EI$5:$EI$44,$A889)),$A889,0),0)</f>
        <v>0</v>
      </c>
      <c r="F889" s="9">
        <f>IFERROR(IF(AND($B889&gt;=INDEX($EH$5:$EH$44,$A889),$B889&lt;=INDEX($EJ$5:$EJ$44,$A889),F$30&gt;=INDEX($EG$5:$EG$44,$A889),F$30&lt;=INDEX($EI$5:$EI$44,$A889)),$A889,0),0)</f>
        <v>0</v>
      </c>
      <c r="G889" s="9">
        <f>IFERROR(IF(AND($B889&gt;=INDEX($EH$5:$EH$44,$A889),$B889&lt;=INDEX($EJ$5:$EJ$44,$A889),G$30&gt;=INDEX($EG$5:$EG$44,$A889),G$30&lt;=INDEX($EI$5:$EI$44,$A889)),$A889,0),0)</f>
        <v>0</v>
      </c>
      <c r="H889" s="9">
        <f>IFERROR(IF(AND($B889&gt;=INDEX($EH$5:$EH$44,$A889),$B889&lt;=INDEX($EJ$5:$EJ$44,$A889),H$30&gt;=INDEX($EG$5:$EG$44,$A889),H$30&lt;=INDEX($EI$5:$EI$44,$A889)),$A889,0),0)</f>
        <v>0</v>
      </c>
      <c r="I889" s="9">
        <f>IFERROR(IF(AND($B889&gt;=INDEX($EH$5:$EH$44,$A889),$B889&lt;=INDEX($EJ$5:$EJ$44,$A889),I$30&gt;=INDEX($EG$5:$EG$44,$A889),I$30&lt;=INDEX($EI$5:$EI$44,$A889)),$A889,0),0)</f>
        <v>0</v>
      </c>
      <c r="J889" s="9">
        <f>IFERROR(IF(AND($B889&gt;=INDEX($EH$5:$EH$44,$A889),$B889&lt;=INDEX($EJ$5:$EJ$44,$A889),J$30&gt;=INDEX($EG$5:$EG$44,$A889),J$30&lt;=INDEX($EI$5:$EI$44,$A889)),$A889,0),0)</f>
        <v>0</v>
      </c>
      <c r="K889" s="9">
        <f>IFERROR(IF(AND($B889&gt;=INDEX($EH$5:$EH$44,$A889),$B889&lt;=INDEX($EJ$5:$EJ$44,$A889),K$30&gt;=INDEX($EG$5:$EG$44,$A889),K$30&lt;=INDEX($EI$5:$EI$44,$A889)),$A889,0),0)</f>
        <v>0</v>
      </c>
      <c r="L889" s="9">
        <f>IFERROR(IF(AND($B889&gt;=INDEX($EH$5:$EH$44,$A889),$B889&lt;=INDEX($EJ$5:$EJ$44,$A889),L$30&gt;=INDEX($EG$5:$EG$44,$A889),L$30&lt;=INDEX($EI$5:$EI$44,$A889)),$A889,0),0)</f>
        <v>0</v>
      </c>
      <c r="M889" s="9">
        <f>IFERROR(IF(AND($B889&gt;=INDEX($EH$5:$EH$44,$A889),$B889&lt;=INDEX($EJ$5:$EJ$44,$A889),M$30&gt;=INDEX($EG$5:$EG$44,$A889),M$30&lt;=INDEX($EI$5:$EI$44,$A889)),$A889,0),0)</f>
        <v>0</v>
      </c>
      <c r="N889" s="9">
        <f>IFERROR(IF(AND($B889&gt;=INDEX($EH$5:$EH$44,$A889),$B889&lt;=INDEX($EJ$5:$EJ$44,$A889),N$30&gt;=INDEX($EG$5:$EG$44,$A889),N$30&lt;=INDEX($EI$5:$EI$44,$A889)),$A889,0),0)</f>
        <v>0</v>
      </c>
      <c r="O889" s="9">
        <f>IFERROR(IF(AND($B889&gt;=INDEX($EH$5:$EH$44,$A889),$B889&lt;=INDEX($EJ$5:$EJ$44,$A889),O$30&gt;=INDEX($EG$5:$EG$44,$A889),O$30&lt;=INDEX($EI$5:$EI$44,$A889)),$A889,0),0)</f>
        <v>0</v>
      </c>
      <c r="P889" s="9">
        <f>IFERROR(IF(AND($B889&gt;=INDEX($EH$5:$EH$44,$A889),$B889&lt;=INDEX($EJ$5:$EJ$44,$A889),P$30&gt;=INDEX($EG$5:$EG$44,$A889),P$30&lt;=INDEX($EI$5:$EI$44,$A889)),$A889,0),0)</f>
        <v>0</v>
      </c>
      <c r="Q889" s="9">
        <f>IFERROR(IF(AND($B889&gt;=INDEX($EH$5:$EH$44,$A889),$B889&lt;=INDEX($EJ$5:$EJ$44,$A889),Q$30&gt;=INDEX($EG$5:$EG$44,$A889),Q$30&lt;=INDEX($EI$5:$EI$44,$A889)),$A889,0),0)</f>
        <v>0</v>
      </c>
      <c r="R889" s="9">
        <f>IFERROR(IF(AND($B889&gt;=INDEX($EH$5:$EH$44,$A889),$B889&lt;=INDEX($EJ$5:$EJ$44,$A889),R$30&gt;=INDEX($EG$5:$EG$44,$A889),R$30&lt;=INDEX($EI$5:$EI$44,$A889)),$A889,0),0)</f>
        <v>0</v>
      </c>
      <c r="S889" s="9">
        <f>IFERROR(IF(AND($B889&gt;=INDEX($EH$5:$EH$44,$A889),$B889&lt;=INDEX($EJ$5:$EJ$44,$A889),S$30&gt;=INDEX($EG$5:$EG$44,$A889),S$30&lt;=INDEX($EI$5:$EI$44,$A889)),$A889,0),0)</f>
        <v>0</v>
      </c>
      <c r="T889" s="9">
        <f>IFERROR(IF(AND($B889&gt;=INDEX($EH$5:$EH$44,$A889),$B889&lt;=INDEX($EJ$5:$EJ$44,$A889),T$30&gt;=INDEX($EG$5:$EG$44,$A889),T$30&lt;=INDEX($EI$5:$EI$44,$A889)),$A889,0),0)</f>
        <v>0</v>
      </c>
      <c r="U889" s="9">
        <f>IFERROR(IF(AND($B889&gt;=INDEX($EH$5:$EH$44,$A889),$B889&lt;=INDEX($EJ$5:$EJ$44,$A889),U$30&gt;=INDEX($EG$5:$EG$44,$A889),U$30&lt;=INDEX($EI$5:$EI$44,$A889)),$A889,0),0)</f>
        <v>0</v>
      </c>
      <c r="V889" s="9">
        <f>IFERROR(IF(AND($B889&gt;=INDEX($EH$5:$EH$44,$A889),$B889&lt;=INDEX($EJ$5:$EJ$44,$A889),V$30&gt;=INDEX($EG$5:$EG$44,$A889),V$30&lt;=INDEX($EI$5:$EI$44,$A889)),$A889,0),0)</f>
        <v>0</v>
      </c>
      <c r="W889" s="9">
        <f>IFERROR(IF(AND($B889&gt;=INDEX($EH$5:$EH$44,$A889),$B889&lt;=INDEX($EJ$5:$EJ$44,$A889),W$30&gt;=INDEX($EG$5:$EG$44,$A889),W$30&lt;=INDEX($EI$5:$EI$44,$A889)),$A889,0),0)</f>
        <v>0</v>
      </c>
      <c r="X889" s="9">
        <f>IFERROR(IF(AND($B889&gt;=INDEX($EH$5:$EH$44,$A889),$B889&lt;=INDEX($EJ$5:$EJ$44,$A889),X$30&gt;=INDEX($EG$5:$EG$44,$A889),X$30&lt;=INDEX($EI$5:$EI$44,$A889)),$A889,0),0)</f>
        <v>0</v>
      </c>
      <c r="Y889" s="9">
        <f>IFERROR(IF(AND($B889&gt;=INDEX($EH$5:$EH$44,$A889),$B889&lt;=INDEX($EJ$5:$EJ$44,$A889),Y$30&gt;=INDEX($EG$5:$EG$44,$A889),Y$30&lt;=INDEX($EI$5:$EI$44,$A889)),$A889,0),0)</f>
        <v>0</v>
      </c>
      <c r="Z889" s="9">
        <f>IFERROR(IF(AND($B889&gt;=INDEX($EH$5:$EH$44,$A889),$B889&lt;=INDEX($EJ$5:$EJ$44,$A889),Z$30&gt;=INDEX($EG$5:$EG$44,$A889),Z$30&lt;=INDEX($EI$5:$EI$44,$A889)),$A889,0),0)</f>
        <v>0</v>
      </c>
      <c r="AA889" s="9">
        <f>IFERROR(IF(AND($B889&gt;=INDEX($EH$5:$EH$44,$A889),$B889&lt;=INDEX($EJ$5:$EJ$44,$A889),AA$30&gt;=INDEX($EG$5:$EG$44,$A889),AA$30&lt;=INDEX($EI$5:$EI$44,$A889)),$A889,0),0)</f>
        <v>0</v>
      </c>
      <c r="AB889" s="9">
        <f>IFERROR(IF(AND($B889&gt;=INDEX($EH$5:$EH$44,$A889),$B889&lt;=INDEX($EJ$5:$EJ$44,$A889),AB$30&gt;=INDEX($EG$5:$EG$44,$A889),AB$30&lt;=INDEX($EI$5:$EI$44,$A889)),$A889,0),0)</f>
        <v>0</v>
      </c>
      <c r="AC889" s="9">
        <f>IFERROR(IF(AND($B889&gt;=INDEX($EH$5:$EH$44,$A889),$B889&lt;=INDEX($EJ$5:$EJ$44,$A889),AC$30&gt;=INDEX($EG$5:$EG$44,$A889),AC$30&lt;=INDEX($EI$5:$EI$44,$A889)),$A889,0),0)</f>
        <v>0</v>
      </c>
      <c r="AD889" s="9">
        <f>IFERROR(IF(AND($B889&gt;=INDEX($EH$5:$EH$44,$A889),$B889&lt;=INDEX($EJ$5:$EJ$44,$A889),AD$30&gt;=INDEX($EG$5:$EG$44,$A889),AD$30&lt;=INDEX($EI$5:$EI$44,$A889)),$A889,0),0)</f>
        <v>0</v>
      </c>
      <c r="AE889" s="9">
        <f>IFERROR(IF(AND($B889&gt;=INDEX($EH$5:$EH$44,$A889),$B889&lt;=INDEX($EJ$5:$EJ$44,$A889),AE$30&gt;=INDEX($EG$5:$EG$44,$A889),AE$30&lt;=INDEX($EI$5:$EI$44,$A889)),$A889,0),0)</f>
        <v>0</v>
      </c>
      <c r="AF889" s="9">
        <f>IFERROR(IF(AND($B889&gt;=INDEX($EH$5:$EH$44,$A889),$B889&lt;=INDEX($EJ$5:$EJ$44,$A889),AF$30&gt;=INDEX($EG$5:$EG$44,$A889),AF$30&lt;=INDEX($EI$5:$EI$44,$A889)),$A889,0),0)</f>
        <v>0</v>
      </c>
      <c r="AG889" s="9">
        <f>IFERROR(IF(AND($B889&gt;=INDEX($EH$5:$EH$44,$A889),$B889&lt;=INDEX($EJ$5:$EJ$44,$A889),AG$30&gt;=INDEX($EG$5:$EG$44,$A889),AG$30&lt;=INDEX($EI$5:$EI$44,$A889)),$A889,0),0)</f>
        <v>0</v>
      </c>
      <c r="AH889" s="9"/>
    </row>
    <row r="890" spans="1:34">
      <c r="A890" s="5">
        <f t="shared" si="106"/>
        <v>35</v>
      </c>
      <c r="B890" s="5">
        <f t="shared" si="105"/>
        <v>9</v>
      </c>
      <c r="C890" s="9">
        <f>IFERROR(IF(AND($B890&gt;=INDEX($EH$5:$EH$44,$A890),$B890&lt;=INDEX($EJ$5:$EJ$44,$A890),C$30&gt;=INDEX($EG$5:$EG$44,$A890),C$30&lt;=INDEX($EI$5:$EI$44,$A890)),$A890,0),0)</f>
        <v>0</v>
      </c>
      <c r="D890" s="9">
        <f>IFERROR(IF(AND($B890&gt;=INDEX($EH$5:$EH$44,$A890),$B890&lt;=INDEX($EJ$5:$EJ$44,$A890),D$30&gt;=INDEX($EG$5:$EG$44,$A890),D$30&lt;=INDEX($EI$5:$EI$44,$A890)),$A890,0),0)</f>
        <v>0</v>
      </c>
      <c r="E890" s="9">
        <f>IFERROR(IF(AND($B890&gt;=INDEX($EH$5:$EH$44,$A890),$B890&lt;=INDEX($EJ$5:$EJ$44,$A890),E$30&gt;=INDEX($EG$5:$EG$44,$A890),E$30&lt;=INDEX($EI$5:$EI$44,$A890)),$A890,0),0)</f>
        <v>0</v>
      </c>
      <c r="F890" s="9">
        <f>IFERROR(IF(AND($B890&gt;=INDEX($EH$5:$EH$44,$A890),$B890&lt;=INDEX($EJ$5:$EJ$44,$A890),F$30&gt;=INDEX($EG$5:$EG$44,$A890),F$30&lt;=INDEX($EI$5:$EI$44,$A890)),$A890,0),0)</f>
        <v>0</v>
      </c>
      <c r="G890" s="9">
        <f>IFERROR(IF(AND($B890&gt;=INDEX($EH$5:$EH$44,$A890),$B890&lt;=INDEX($EJ$5:$EJ$44,$A890),G$30&gt;=INDEX($EG$5:$EG$44,$A890),G$30&lt;=INDEX($EI$5:$EI$44,$A890)),$A890,0),0)</f>
        <v>0</v>
      </c>
      <c r="H890" s="9">
        <f>IFERROR(IF(AND($B890&gt;=INDEX($EH$5:$EH$44,$A890),$B890&lt;=INDEX($EJ$5:$EJ$44,$A890),H$30&gt;=INDEX($EG$5:$EG$44,$A890),H$30&lt;=INDEX($EI$5:$EI$44,$A890)),$A890,0),0)</f>
        <v>0</v>
      </c>
      <c r="I890" s="9">
        <f>IFERROR(IF(AND($B890&gt;=INDEX($EH$5:$EH$44,$A890),$B890&lt;=INDEX($EJ$5:$EJ$44,$A890),I$30&gt;=INDEX($EG$5:$EG$44,$A890),I$30&lt;=INDEX($EI$5:$EI$44,$A890)),$A890,0),0)</f>
        <v>0</v>
      </c>
      <c r="J890" s="9">
        <f>IFERROR(IF(AND($B890&gt;=INDEX($EH$5:$EH$44,$A890),$B890&lt;=INDEX($EJ$5:$EJ$44,$A890),J$30&gt;=INDEX($EG$5:$EG$44,$A890),J$30&lt;=INDEX($EI$5:$EI$44,$A890)),$A890,0),0)</f>
        <v>0</v>
      </c>
      <c r="K890" s="9">
        <f>IFERROR(IF(AND($B890&gt;=INDEX($EH$5:$EH$44,$A890),$B890&lt;=INDEX($EJ$5:$EJ$44,$A890),K$30&gt;=INDEX($EG$5:$EG$44,$A890),K$30&lt;=INDEX($EI$5:$EI$44,$A890)),$A890,0),0)</f>
        <v>0</v>
      </c>
      <c r="L890" s="9">
        <f>IFERROR(IF(AND($B890&gt;=INDEX($EH$5:$EH$44,$A890),$B890&lt;=INDEX($EJ$5:$EJ$44,$A890),L$30&gt;=INDEX($EG$5:$EG$44,$A890),L$30&lt;=INDEX($EI$5:$EI$44,$A890)),$A890,0),0)</f>
        <v>0</v>
      </c>
      <c r="M890" s="9">
        <f>IFERROR(IF(AND($B890&gt;=INDEX($EH$5:$EH$44,$A890),$B890&lt;=INDEX($EJ$5:$EJ$44,$A890),M$30&gt;=INDEX($EG$5:$EG$44,$A890),M$30&lt;=INDEX($EI$5:$EI$44,$A890)),$A890,0),0)</f>
        <v>0</v>
      </c>
      <c r="N890" s="9">
        <f>IFERROR(IF(AND($B890&gt;=INDEX($EH$5:$EH$44,$A890),$B890&lt;=INDEX($EJ$5:$EJ$44,$A890),N$30&gt;=INDEX($EG$5:$EG$44,$A890),N$30&lt;=INDEX($EI$5:$EI$44,$A890)),$A890,0),0)</f>
        <v>0</v>
      </c>
      <c r="O890" s="9">
        <f>IFERROR(IF(AND($B890&gt;=INDEX($EH$5:$EH$44,$A890),$B890&lt;=INDEX($EJ$5:$EJ$44,$A890),O$30&gt;=INDEX($EG$5:$EG$44,$A890),O$30&lt;=INDEX($EI$5:$EI$44,$A890)),$A890,0),0)</f>
        <v>0</v>
      </c>
      <c r="P890" s="9">
        <f>IFERROR(IF(AND($B890&gt;=INDEX($EH$5:$EH$44,$A890),$B890&lt;=INDEX($EJ$5:$EJ$44,$A890),P$30&gt;=INDEX($EG$5:$EG$44,$A890),P$30&lt;=INDEX($EI$5:$EI$44,$A890)),$A890,0),0)</f>
        <v>0</v>
      </c>
      <c r="Q890" s="9">
        <f>IFERROR(IF(AND($B890&gt;=INDEX($EH$5:$EH$44,$A890),$B890&lt;=INDEX($EJ$5:$EJ$44,$A890),Q$30&gt;=INDEX($EG$5:$EG$44,$A890),Q$30&lt;=INDEX($EI$5:$EI$44,$A890)),$A890,0),0)</f>
        <v>0</v>
      </c>
      <c r="R890" s="9">
        <f>IFERROR(IF(AND($B890&gt;=INDEX($EH$5:$EH$44,$A890),$B890&lt;=INDEX($EJ$5:$EJ$44,$A890),R$30&gt;=INDEX($EG$5:$EG$44,$A890),R$30&lt;=INDEX($EI$5:$EI$44,$A890)),$A890,0),0)</f>
        <v>0</v>
      </c>
      <c r="S890" s="9">
        <f>IFERROR(IF(AND($B890&gt;=INDEX($EH$5:$EH$44,$A890),$B890&lt;=INDEX($EJ$5:$EJ$44,$A890),S$30&gt;=INDEX($EG$5:$EG$44,$A890),S$30&lt;=INDEX($EI$5:$EI$44,$A890)),$A890,0),0)</f>
        <v>0</v>
      </c>
      <c r="T890" s="9">
        <f>IFERROR(IF(AND($B890&gt;=INDEX($EH$5:$EH$44,$A890),$B890&lt;=INDEX($EJ$5:$EJ$44,$A890),T$30&gt;=INDEX($EG$5:$EG$44,$A890),T$30&lt;=INDEX($EI$5:$EI$44,$A890)),$A890,0),0)</f>
        <v>0</v>
      </c>
      <c r="U890" s="9">
        <f>IFERROR(IF(AND($B890&gt;=INDEX($EH$5:$EH$44,$A890),$B890&lt;=INDEX($EJ$5:$EJ$44,$A890),U$30&gt;=INDEX($EG$5:$EG$44,$A890),U$30&lt;=INDEX($EI$5:$EI$44,$A890)),$A890,0),0)</f>
        <v>0</v>
      </c>
      <c r="V890" s="9">
        <f>IFERROR(IF(AND($B890&gt;=INDEX($EH$5:$EH$44,$A890),$B890&lt;=INDEX($EJ$5:$EJ$44,$A890),V$30&gt;=INDEX($EG$5:$EG$44,$A890),V$30&lt;=INDEX($EI$5:$EI$44,$A890)),$A890,0),0)</f>
        <v>0</v>
      </c>
      <c r="W890" s="9">
        <f>IFERROR(IF(AND($B890&gt;=INDEX($EH$5:$EH$44,$A890),$B890&lt;=INDEX($EJ$5:$EJ$44,$A890),W$30&gt;=INDEX($EG$5:$EG$44,$A890),W$30&lt;=INDEX($EI$5:$EI$44,$A890)),$A890,0),0)</f>
        <v>0</v>
      </c>
      <c r="X890" s="9">
        <f>IFERROR(IF(AND($B890&gt;=INDEX($EH$5:$EH$44,$A890),$B890&lt;=INDEX($EJ$5:$EJ$44,$A890),X$30&gt;=INDEX($EG$5:$EG$44,$A890),X$30&lt;=INDEX($EI$5:$EI$44,$A890)),$A890,0),0)</f>
        <v>0</v>
      </c>
      <c r="Y890" s="9">
        <f>IFERROR(IF(AND($B890&gt;=INDEX($EH$5:$EH$44,$A890),$B890&lt;=INDEX($EJ$5:$EJ$44,$A890),Y$30&gt;=INDEX($EG$5:$EG$44,$A890),Y$30&lt;=INDEX($EI$5:$EI$44,$A890)),$A890,0),0)</f>
        <v>0</v>
      </c>
      <c r="Z890" s="9">
        <f>IFERROR(IF(AND($B890&gt;=INDEX($EH$5:$EH$44,$A890),$B890&lt;=INDEX($EJ$5:$EJ$44,$A890),Z$30&gt;=INDEX($EG$5:$EG$44,$A890),Z$30&lt;=INDEX($EI$5:$EI$44,$A890)),$A890,0),0)</f>
        <v>0</v>
      </c>
      <c r="AA890" s="9">
        <f>IFERROR(IF(AND($B890&gt;=INDEX($EH$5:$EH$44,$A890),$B890&lt;=INDEX($EJ$5:$EJ$44,$A890),AA$30&gt;=INDEX($EG$5:$EG$44,$A890),AA$30&lt;=INDEX($EI$5:$EI$44,$A890)),$A890,0),0)</f>
        <v>0</v>
      </c>
      <c r="AB890" s="9">
        <f>IFERROR(IF(AND($B890&gt;=INDEX($EH$5:$EH$44,$A890),$B890&lt;=INDEX($EJ$5:$EJ$44,$A890),AB$30&gt;=INDEX($EG$5:$EG$44,$A890),AB$30&lt;=INDEX($EI$5:$EI$44,$A890)),$A890,0),0)</f>
        <v>0</v>
      </c>
      <c r="AC890" s="9">
        <f>IFERROR(IF(AND($B890&gt;=INDEX($EH$5:$EH$44,$A890),$B890&lt;=INDEX($EJ$5:$EJ$44,$A890),AC$30&gt;=INDEX($EG$5:$EG$44,$A890),AC$30&lt;=INDEX($EI$5:$EI$44,$A890)),$A890,0),0)</f>
        <v>0</v>
      </c>
      <c r="AD890" s="9">
        <f>IFERROR(IF(AND($B890&gt;=INDEX($EH$5:$EH$44,$A890),$B890&lt;=INDEX($EJ$5:$EJ$44,$A890),AD$30&gt;=INDEX($EG$5:$EG$44,$A890),AD$30&lt;=INDEX($EI$5:$EI$44,$A890)),$A890,0),0)</f>
        <v>0</v>
      </c>
      <c r="AE890" s="9">
        <f>IFERROR(IF(AND($B890&gt;=INDEX($EH$5:$EH$44,$A890),$B890&lt;=INDEX($EJ$5:$EJ$44,$A890),AE$30&gt;=INDEX($EG$5:$EG$44,$A890),AE$30&lt;=INDEX($EI$5:$EI$44,$A890)),$A890,0),0)</f>
        <v>0</v>
      </c>
      <c r="AF890" s="9">
        <f>IFERROR(IF(AND($B890&gt;=INDEX($EH$5:$EH$44,$A890),$B890&lt;=INDEX($EJ$5:$EJ$44,$A890),AF$30&gt;=INDEX($EG$5:$EG$44,$A890),AF$30&lt;=INDEX($EI$5:$EI$44,$A890)),$A890,0),0)</f>
        <v>0</v>
      </c>
      <c r="AG890" s="9">
        <f>IFERROR(IF(AND($B890&gt;=INDEX($EH$5:$EH$44,$A890),$B890&lt;=INDEX($EJ$5:$EJ$44,$A890),AG$30&gt;=INDEX($EG$5:$EG$44,$A890),AG$30&lt;=INDEX($EI$5:$EI$44,$A890)),$A890,0),0)</f>
        <v>0</v>
      </c>
      <c r="AH890" s="9"/>
    </row>
    <row r="891" spans="1:34">
      <c r="A891" s="5">
        <f t="shared" si="106"/>
        <v>35</v>
      </c>
      <c r="B891" s="5">
        <f t="shared" si="105"/>
        <v>10</v>
      </c>
      <c r="C891" s="9">
        <f>IFERROR(IF(AND($B891&gt;=INDEX($EH$5:$EH$44,$A891),$B891&lt;=INDEX($EJ$5:$EJ$44,$A891),C$30&gt;=INDEX($EG$5:$EG$44,$A891),C$30&lt;=INDEX($EI$5:$EI$44,$A891)),$A891,0),0)</f>
        <v>0</v>
      </c>
      <c r="D891" s="9">
        <f>IFERROR(IF(AND($B891&gt;=INDEX($EH$5:$EH$44,$A891),$B891&lt;=INDEX($EJ$5:$EJ$44,$A891),D$30&gt;=INDEX($EG$5:$EG$44,$A891),D$30&lt;=INDEX($EI$5:$EI$44,$A891)),$A891,0),0)</f>
        <v>0</v>
      </c>
      <c r="E891" s="9">
        <f>IFERROR(IF(AND($B891&gt;=INDEX($EH$5:$EH$44,$A891),$B891&lt;=INDEX($EJ$5:$EJ$44,$A891),E$30&gt;=INDEX($EG$5:$EG$44,$A891),E$30&lt;=INDEX($EI$5:$EI$44,$A891)),$A891,0),0)</f>
        <v>0</v>
      </c>
      <c r="F891" s="9">
        <f>IFERROR(IF(AND($B891&gt;=INDEX($EH$5:$EH$44,$A891),$B891&lt;=INDEX($EJ$5:$EJ$44,$A891),F$30&gt;=INDEX($EG$5:$EG$44,$A891),F$30&lt;=INDEX($EI$5:$EI$44,$A891)),$A891,0),0)</f>
        <v>0</v>
      </c>
      <c r="G891" s="9">
        <f>IFERROR(IF(AND($B891&gt;=INDEX($EH$5:$EH$44,$A891),$B891&lt;=INDEX($EJ$5:$EJ$44,$A891),G$30&gt;=INDEX($EG$5:$EG$44,$A891),G$30&lt;=INDEX($EI$5:$EI$44,$A891)),$A891,0),0)</f>
        <v>0</v>
      </c>
      <c r="H891" s="9">
        <f>IFERROR(IF(AND($B891&gt;=INDEX($EH$5:$EH$44,$A891),$B891&lt;=INDEX($EJ$5:$EJ$44,$A891),H$30&gt;=INDEX($EG$5:$EG$44,$A891),H$30&lt;=INDEX($EI$5:$EI$44,$A891)),$A891,0),0)</f>
        <v>0</v>
      </c>
      <c r="I891" s="9">
        <f>IFERROR(IF(AND($B891&gt;=INDEX($EH$5:$EH$44,$A891),$B891&lt;=INDEX($EJ$5:$EJ$44,$A891),I$30&gt;=INDEX($EG$5:$EG$44,$A891),I$30&lt;=INDEX($EI$5:$EI$44,$A891)),$A891,0),0)</f>
        <v>0</v>
      </c>
      <c r="J891" s="9">
        <f>IFERROR(IF(AND($B891&gt;=INDEX($EH$5:$EH$44,$A891),$B891&lt;=INDEX($EJ$5:$EJ$44,$A891),J$30&gt;=INDEX($EG$5:$EG$44,$A891),J$30&lt;=INDEX($EI$5:$EI$44,$A891)),$A891,0),0)</f>
        <v>0</v>
      </c>
      <c r="K891" s="9">
        <f>IFERROR(IF(AND($B891&gt;=INDEX($EH$5:$EH$44,$A891),$B891&lt;=INDEX($EJ$5:$EJ$44,$A891),K$30&gt;=INDEX($EG$5:$EG$44,$A891),K$30&lt;=INDEX($EI$5:$EI$44,$A891)),$A891,0),0)</f>
        <v>0</v>
      </c>
      <c r="L891" s="9">
        <f>IFERROR(IF(AND($B891&gt;=INDEX($EH$5:$EH$44,$A891),$B891&lt;=INDEX($EJ$5:$EJ$44,$A891),L$30&gt;=INDEX($EG$5:$EG$44,$A891),L$30&lt;=INDEX($EI$5:$EI$44,$A891)),$A891,0),0)</f>
        <v>0</v>
      </c>
      <c r="M891" s="9">
        <f>IFERROR(IF(AND($B891&gt;=INDEX($EH$5:$EH$44,$A891),$B891&lt;=INDEX($EJ$5:$EJ$44,$A891),M$30&gt;=INDEX($EG$5:$EG$44,$A891),M$30&lt;=INDEX($EI$5:$EI$44,$A891)),$A891,0),0)</f>
        <v>0</v>
      </c>
      <c r="N891" s="9">
        <f>IFERROR(IF(AND($B891&gt;=INDEX($EH$5:$EH$44,$A891),$B891&lt;=INDEX($EJ$5:$EJ$44,$A891),N$30&gt;=INDEX($EG$5:$EG$44,$A891),N$30&lt;=INDEX($EI$5:$EI$44,$A891)),$A891,0),0)</f>
        <v>0</v>
      </c>
      <c r="O891" s="9">
        <f>IFERROR(IF(AND($B891&gt;=INDEX($EH$5:$EH$44,$A891),$B891&lt;=INDEX($EJ$5:$EJ$44,$A891),O$30&gt;=INDEX($EG$5:$EG$44,$A891),O$30&lt;=INDEX($EI$5:$EI$44,$A891)),$A891,0),0)</f>
        <v>0</v>
      </c>
      <c r="P891" s="9">
        <f>IFERROR(IF(AND($B891&gt;=INDEX($EH$5:$EH$44,$A891),$B891&lt;=INDEX($EJ$5:$EJ$44,$A891),P$30&gt;=INDEX($EG$5:$EG$44,$A891),P$30&lt;=INDEX($EI$5:$EI$44,$A891)),$A891,0),0)</f>
        <v>0</v>
      </c>
      <c r="Q891" s="9">
        <f>IFERROR(IF(AND($B891&gt;=INDEX($EH$5:$EH$44,$A891),$B891&lt;=INDEX($EJ$5:$EJ$44,$A891),Q$30&gt;=INDEX($EG$5:$EG$44,$A891),Q$30&lt;=INDEX($EI$5:$EI$44,$A891)),$A891,0),0)</f>
        <v>0</v>
      </c>
      <c r="R891" s="9">
        <f>IFERROR(IF(AND($B891&gt;=INDEX($EH$5:$EH$44,$A891),$B891&lt;=INDEX($EJ$5:$EJ$44,$A891),R$30&gt;=INDEX($EG$5:$EG$44,$A891),R$30&lt;=INDEX($EI$5:$EI$44,$A891)),$A891,0),0)</f>
        <v>0</v>
      </c>
      <c r="S891" s="9">
        <f>IFERROR(IF(AND($B891&gt;=INDEX($EH$5:$EH$44,$A891),$B891&lt;=INDEX($EJ$5:$EJ$44,$A891),S$30&gt;=INDEX($EG$5:$EG$44,$A891),S$30&lt;=INDEX($EI$5:$EI$44,$A891)),$A891,0),0)</f>
        <v>0</v>
      </c>
      <c r="T891" s="9">
        <f>IFERROR(IF(AND($B891&gt;=INDEX($EH$5:$EH$44,$A891),$B891&lt;=INDEX($EJ$5:$EJ$44,$A891),T$30&gt;=INDEX($EG$5:$EG$44,$A891),T$30&lt;=INDEX($EI$5:$EI$44,$A891)),$A891,0),0)</f>
        <v>0</v>
      </c>
      <c r="U891" s="9">
        <f>IFERROR(IF(AND($B891&gt;=INDEX($EH$5:$EH$44,$A891),$B891&lt;=INDEX($EJ$5:$EJ$44,$A891),U$30&gt;=INDEX($EG$5:$EG$44,$A891),U$30&lt;=INDEX($EI$5:$EI$44,$A891)),$A891,0),0)</f>
        <v>0</v>
      </c>
      <c r="V891" s="9">
        <f>IFERROR(IF(AND($B891&gt;=INDEX($EH$5:$EH$44,$A891),$B891&lt;=INDEX($EJ$5:$EJ$44,$A891),V$30&gt;=INDEX($EG$5:$EG$44,$A891),V$30&lt;=INDEX($EI$5:$EI$44,$A891)),$A891,0),0)</f>
        <v>0</v>
      </c>
      <c r="W891" s="9">
        <f>IFERROR(IF(AND($B891&gt;=INDEX($EH$5:$EH$44,$A891),$B891&lt;=INDEX($EJ$5:$EJ$44,$A891),W$30&gt;=INDEX($EG$5:$EG$44,$A891),W$30&lt;=INDEX($EI$5:$EI$44,$A891)),$A891,0),0)</f>
        <v>0</v>
      </c>
      <c r="X891" s="9">
        <f>IFERROR(IF(AND($B891&gt;=INDEX($EH$5:$EH$44,$A891),$B891&lt;=INDEX($EJ$5:$EJ$44,$A891),X$30&gt;=INDEX($EG$5:$EG$44,$A891),X$30&lt;=INDEX($EI$5:$EI$44,$A891)),$A891,0),0)</f>
        <v>0</v>
      </c>
      <c r="Y891" s="9">
        <f>IFERROR(IF(AND($B891&gt;=INDEX($EH$5:$EH$44,$A891),$B891&lt;=INDEX($EJ$5:$EJ$44,$A891),Y$30&gt;=INDEX($EG$5:$EG$44,$A891),Y$30&lt;=INDEX($EI$5:$EI$44,$A891)),$A891,0),0)</f>
        <v>0</v>
      </c>
      <c r="Z891" s="9">
        <f>IFERROR(IF(AND($B891&gt;=INDEX($EH$5:$EH$44,$A891),$B891&lt;=INDEX($EJ$5:$EJ$44,$A891),Z$30&gt;=INDEX($EG$5:$EG$44,$A891),Z$30&lt;=INDEX($EI$5:$EI$44,$A891)),$A891,0),0)</f>
        <v>0</v>
      </c>
      <c r="AA891" s="9">
        <f>IFERROR(IF(AND($B891&gt;=INDEX($EH$5:$EH$44,$A891),$B891&lt;=INDEX($EJ$5:$EJ$44,$A891),AA$30&gt;=INDEX($EG$5:$EG$44,$A891),AA$30&lt;=INDEX($EI$5:$EI$44,$A891)),$A891,0),0)</f>
        <v>0</v>
      </c>
      <c r="AB891" s="9">
        <f>IFERROR(IF(AND($B891&gt;=INDEX($EH$5:$EH$44,$A891),$B891&lt;=INDEX($EJ$5:$EJ$44,$A891),AB$30&gt;=INDEX($EG$5:$EG$44,$A891),AB$30&lt;=INDEX($EI$5:$EI$44,$A891)),$A891,0),0)</f>
        <v>0</v>
      </c>
      <c r="AC891" s="9">
        <f>IFERROR(IF(AND($B891&gt;=INDEX($EH$5:$EH$44,$A891),$B891&lt;=INDEX($EJ$5:$EJ$44,$A891),AC$30&gt;=INDEX($EG$5:$EG$44,$A891),AC$30&lt;=INDEX($EI$5:$EI$44,$A891)),$A891,0),0)</f>
        <v>0</v>
      </c>
      <c r="AD891" s="9">
        <f>IFERROR(IF(AND($B891&gt;=INDEX($EH$5:$EH$44,$A891),$B891&lt;=INDEX($EJ$5:$EJ$44,$A891),AD$30&gt;=INDEX($EG$5:$EG$44,$A891),AD$30&lt;=INDEX($EI$5:$EI$44,$A891)),$A891,0),0)</f>
        <v>0</v>
      </c>
      <c r="AE891" s="9">
        <f>IFERROR(IF(AND($B891&gt;=INDEX($EH$5:$EH$44,$A891),$B891&lt;=INDEX($EJ$5:$EJ$44,$A891),AE$30&gt;=INDEX($EG$5:$EG$44,$A891),AE$30&lt;=INDEX($EI$5:$EI$44,$A891)),$A891,0),0)</f>
        <v>0</v>
      </c>
      <c r="AF891" s="9">
        <f>IFERROR(IF(AND($B891&gt;=INDEX($EH$5:$EH$44,$A891),$B891&lt;=INDEX($EJ$5:$EJ$44,$A891),AF$30&gt;=INDEX($EG$5:$EG$44,$A891),AF$30&lt;=INDEX($EI$5:$EI$44,$A891)),$A891,0),0)</f>
        <v>0</v>
      </c>
      <c r="AG891" s="9">
        <f>IFERROR(IF(AND($B891&gt;=INDEX($EH$5:$EH$44,$A891),$B891&lt;=INDEX($EJ$5:$EJ$44,$A891),AG$30&gt;=INDEX($EG$5:$EG$44,$A891),AG$30&lt;=INDEX($EI$5:$EI$44,$A891)),$A891,0),0)</f>
        <v>0</v>
      </c>
      <c r="AH891" s="9"/>
    </row>
    <row r="892" spans="1:34">
      <c r="A892" s="5">
        <f t="shared" si="106"/>
        <v>35</v>
      </c>
      <c r="B892" s="5">
        <f t="shared" si="105"/>
        <v>11</v>
      </c>
      <c r="C892" s="9">
        <f>IFERROR(IF(AND($B892&gt;=INDEX($EH$5:$EH$44,$A892),$B892&lt;=INDEX($EJ$5:$EJ$44,$A892),C$30&gt;=INDEX($EG$5:$EG$44,$A892),C$30&lt;=INDEX($EI$5:$EI$44,$A892)),$A892,0),0)</f>
        <v>0</v>
      </c>
      <c r="D892" s="9">
        <f>IFERROR(IF(AND($B892&gt;=INDEX($EH$5:$EH$44,$A892),$B892&lt;=INDEX($EJ$5:$EJ$44,$A892),D$30&gt;=INDEX($EG$5:$EG$44,$A892),D$30&lt;=INDEX($EI$5:$EI$44,$A892)),$A892,0),0)</f>
        <v>0</v>
      </c>
      <c r="E892" s="9">
        <f>IFERROR(IF(AND($B892&gt;=INDEX($EH$5:$EH$44,$A892),$B892&lt;=INDEX($EJ$5:$EJ$44,$A892),E$30&gt;=INDEX($EG$5:$EG$44,$A892),E$30&lt;=INDEX($EI$5:$EI$44,$A892)),$A892,0),0)</f>
        <v>0</v>
      </c>
      <c r="F892" s="9">
        <f>IFERROR(IF(AND($B892&gt;=INDEX($EH$5:$EH$44,$A892),$B892&lt;=INDEX($EJ$5:$EJ$44,$A892),F$30&gt;=INDEX($EG$5:$EG$44,$A892),F$30&lt;=INDEX($EI$5:$EI$44,$A892)),$A892,0),0)</f>
        <v>0</v>
      </c>
      <c r="G892" s="9">
        <f>IFERROR(IF(AND($B892&gt;=INDEX($EH$5:$EH$44,$A892),$B892&lt;=INDEX($EJ$5:$EJ$44,$A892),G$30&gt;=INDEX($EG$5:$EG$44,$A892),G$30&lt;=INDEX($EI$5:$EI$44,$A892)),$A892,0),0)</f>
        <v>0</v>
      </c>
      <c r="H892" s="9">
        <f>IFERROR(IF(AND($B892&gt;=INDEX($EH$5:$EH$44,$A892),$B892&lt;=INDEX($EJ$5:$EJ$44,$A892),H$30&gt;=INDEX($EG$5:$EG$44,$A892),H$30&lt;=INDEX($EI$5:$EI$44,$A892)),$A892,0),0)</f>
        <v>0</v>
      </c>
      <c r="I892" s="9">
        <f>IFERROR(IF(AND($B892&gt;=INDEX($EH$5:$EH$44,$A892),$B892&lt;=INDEX($EJ$5:$EJ$44,$A892),I$30&gt;=INDEX($EG$5:$EG$44,$A892),I$30&lt;=INDEX($EI$5:$EI$44,$A892)),$A892,0),0)</f>
        <v>0</v>
      </c>
      <c r="J892" s="9">
        <f>IFERROR(IF(AND($B892&gt;=INDEX($EH$5:$EH$44,$A892),$B892&lt;=INDEX($EJ$5:$EJ$44,$A892),J$30&gt;=INDEX($EG$5:$EG$44,$A892),J$30&lt;=INDEX($EI$5:$EI$44,$A892)),$A892,0),0)</f>
        <v>0</v>
      </c>
      <c r="K892" s="9">
        <f>IFERROR(IF(AND($B892&gt;=INDEX($EH$5:$EH$44,$A892),$B892&lt;=INDEX($EJ$5:$EJ$44,$A892),K$30&gt;=INDEX($EG$5:$EG$44,$A892),K$30&lt;=INDEX($EI$5:$EI$44,$A892)),$A892,0),0)</f>
        <v>0</v>
      </c>
      <c r="L892" s="9">
        <f>IFERROR(IF(AND($B892&gt;=INDEX($EH$5:$EH$44,$A892),$B892&lt;=INDEX($EJ$5:$EJ$44,$A892),L$30&gt;=INDEX($EG$5:$EG$44,$A892),L$30&lt;=INDEX($EI$5:$EI$44,$A892)),$A892,0),0)</f>
        <v>0</v>
      </c>
      <c r="M892" s="9">
        <f>IFERROR(IF(AND($B892&gt;=INDEX($EH$5:$EH$44,$A892),$B892&lt;=INDEX($EJ$5:$EJ$44,$A892),M$30&gt;=INDEX($EG$5:$EG$44,$A892),M$30&lt;=INDEX($EI$5:$EI$44,$A892)),$A892,0),0)</f>
        <v>0</v>
      </c>
      <c r="N892" s="9">
        <f>IFERROR(IF(AND($B892&gt;=INDEX($EH$5:$EH$44,$A892),$B892&lt;=INDEX($EJ$5:$EJ$44,$A892),N$30&gt;=INDEX($EG$5:$EG$44,$A892),N$30&lt;=INDEX($EI$5:$EI$44,$A892)),$A892,0),0)</f>
        <v>0</v>
      </c>
      <c r="O892" s="9">
        <f>IFERROR(IF(AND($B892&gt;=INDEX($EH$5:$EH$44,$A892),$B892&lt;=INDEX($EJ$5:$EJ$44,$A892),O$30&gt;=INDEX($EG$5:$EG$44,$A892),O$30&lt;=INDEX($EI$5:$EI$44,$A892)),$A892,0),0)</f>
        <v>0</v>
      </c>
      <c r="P892" s="9">
        <f>IFERROR(IF(AND($B892&gt;=INDEX($EH$5:$EH$44,$A892),$B892&lt;=INDEX($EJ$5:$EJ$44,$A892),P$30&gt;=INDEX($EG$5:$EG$44,$A892),P$30&lt;=INDEX($EI$5:$EI$44,$A892)),$A892,0),0)</f>
        <v>0</v>
      </c>
      <c r="Q892" s="9">
        <f>IFERROR(IF(AND($B892&gt;=INDEX($EH$5:$EH$44,$A892),$B892&lt;=INDEX($EJ$5:$EJ$44,$A892),Q$30&gt;=INDEX($EG$5:$EG$44,$A892),Q$30&lt;=INDEX($EI$5:$EI$44,$A892)),$A892,0),0)</f>
        <v>0</v>
      </c>
      <c r="R892" s="9">
        <f>IFERROR(IF(AND($B892&gt;=INDEX($EH$5:$EH$44,$A892),$B892&lt;=INDEX($EJ$5:$EJ$44,$A892),R$30&gt;=INDEX($EG$5:$EG$44,$A892),R$30&lt;=INDEX($EI$5:$EI$44,$A892)),$A892,0),0)</f>
        <v>0</v>
      </c>
      <c r="S892" s="9">
        <f>IFERROR(IF(AND($B892&gt;=INDEX($EH$5:$EH$44,$A892),$B892&lt;=INDEX($EJ$5:$EJ$44,$A892),S$30&gt;=INDEX($EG$5:$EG$44,$A892),S$30&lt;=INDEX($EI$5:$EI$44,$A892)),$A892,0),0)</f>
        <v>0</v>
      </c>
      <c r="T892" s="9">
        <f>IFERROR(IF(AND($B892&gt;=INDEX($EH$5:$EH$44,$A892),$B892&lt;=INDEX($EJ$5:$EJ$44,$A892),T$30&gt;=INDEX($EG$5:$EG$44,$A892),T$30&lt;=INDEX($EI$5:$EI$44,$A892)),$A892,0),0)</f>
        <v>0</v>
      </c>
      <c r="U892" s="9">
        <f>IFERROR(IF(AND($B892&gt;=INDEX($EH$5:$EH$44,$A892),$B892&lt;=INDEX($EJ$5:$EJ$44,$A892),U$30&gt;=INDEX($EG$5:$EG$44,$A892),U$30&lt;=INDEX($EI$5:$EI$44,$A892)),$A892,0),0)</f>
        <v>0</v>
      </c>
      <c r="V892" s="9">
        <f>IFERROR(IF(AND($B892&gt;=INDEX($EH$5:$EH$44,$A892),$B892&lt;=INDEX($EJ$5:$EJ$44,$A892),V$30&gt;=INDEX($EG$5:$EG$44,$A892),V$30&lt;=INDEX($EI$5:$EI$44,$A892)),$A892,0),0)</f>
        <v>0</v>
      </c>
      <c r="W892" s="9">
        <f>IFERROR(IF(AND($B892&gt;=INDEX($EH$5:$EH$44,$A892),$B892&lt;=INDEX($EJ$5:$EJ$44,$A892),W$30&gt;=INDEX($EG$5:$EG$44,$A892),W$30&lt;=INDEX($EI$5:$EI$44,$A892)),$A892,0),0)</f>
        <v>0</v>
      </c>
      <c r="X892" s="9">
        <f>IFERROR(IF(AND($B892&gt;=INDEX($EH$5:$EH$44,$A892),$B892&lt;=INDEX($EJ$5:$EJ$44,$A892),X$30&gt;=INDEX($EG$5:$EG$44,$A892),X$30&lt;=INDEX($EI$5:$EI$44,$A892)),$A892,0),0)</f>
        <v>0</v>
      </c>
      <c r="Y892" s="9">
        <f>IFERROR(IF(AND($B892&gt;=INDEX($EH$5:$EH$44,$A892),$B892&lt;=INDEX($EJ$5:$EJ$44,$A892),Y$30&gt;=INDEX($EG$5:$EG$44,$A892),Y$30&lt;=INDEX($EI$5:$EI$44,$A892)),$A892,0),0)</f>
        <v>0</v>
      </c>
      <c r="Z892" s="9">
        <f>IFERROR(IF(AND($B892&gt;=INDEX($EH$5:$EH$44,$A892),$B892&lt;=INDEX($EJ$5:$EJ$44,$A892),Z$30&gt;=INDEX($EG$5:$EG$44,$A892),Z$30&lt;=INDEX($EI$5:$EI$44,$A892)),$A892,0),0)</f>
        <v>0</v>
      </c>
      <c r="AA892" s="9">
        <f>IFERROR(IF(AND($B892&gt;=INDEX($EH$5:$EH$44,$A892),$B892&lt;=INDEX($EJ$5:$EJ$44,$A892),AA$30&gt;=INDEX($EG$5:$EG$44,$A892),AA$30&lt;=INDEX($EI$5:$EI$44,$A892)),$A892,0),0)</f>
        <v>0</v>
      </c>
      <c r="AB892" s="9">
        <f>IFERROR(IF(AND($B892&gt;=INDEX($EH$5:$EH$44,$A892),$B892&lt;=INDEX($EJ$5:$EJ$44,$A892),AB$30&gt;=INDEX($EG$5:$EG$44,$A892),AB$30&lt;=INDEX($EI$5:$EI$44,$A892)),$A892,0),0)</f>
        <v>0</v>
      </c>
      <c r="AC892" s="9">
        <f>IFERROR(IF(AND($B892&gt;=INDEX($EH$5:$EH$44,$A892),$B892&lt;=INDEX($EJ$5:$EJ$44,$A892),AC$30&gt;=INDEX($EG$5:$EG$44,$A892),AC$30&lt;=INDEX($EI$5:$EI$44,$A892)),$A892,0),0)</f>
        <v>0</v>
      </c>
      <c r="AD892" s="9">
        <f>IFERROR(IF(AND($B892&gt;=INDEX($EH$5:$EH$44,$A892),$B892&lt;=INDEX($EJ$5:$EJ$44,$A892),AD$30&gt;=INDEX($EG$5:$EG$44,$A892),AD$30&lt;=INDEX($EI$5:$EI$44,$A892)),$A892,0),0)</f>
        <v>0</v>
      </c>
      <c r="AE892" s="9">
        <f>IFERROR(IF(AND($B892&gt;=INDEX($EH$5:$EH$44,$A892),$B892&lt;=INDEX($EJ$5:$EJ$44,$A892),AE$30&gt;=INDEX($EG$5:$EG$44,$A892),AE$30&lt;=INDEX($EI$5:$EI$44,$A892)),$A892,0),0)</f>
        <v>0</v>
      </c>
      <c r="AF892" s="9">
        <f>IFERROR(IF(AND($B892&gt;=INDEX($EH$5:$EH$44,$A892),$B892&lt;=INDEX($EJ$5:$EJ$44,$A892),AF$30&gt;=INDEX($EG$5:$EG$44,$A892),AF$30&lt;=INDEX($EI$5:$EI$44,$A892)),$A892,0),0)</f>
        <v>0</v>
      </c>
      <c r="AG892" s="9">
        <f>IFERROR(IF(AND($B892&gt;=INDEX($EH$5:$EH$44,$A892),$B892&lt;=INDEX($EJ$5:$EJ$44,$A892),AG$30&gt;=INDEX($EG$5:$EG$44,$A892),AG$30&lt;=INDEX($EI$5:$EI$44,$A892)),$A892,0),0)</f>
        <v>0</v>
      </c>
      <c r="AH892" s="9"/>
    </row>
    <row r="893" spans="1:34">
      <c r="A893" s="5">
        <f t="shared" si="106"/>
        <v>35</v>
      </c>
      <c r="B893" s="5">
        <f t="shared" si="105"/>
        <v>12</v>
      </c>
      <c r="C893" s="9">
        <f>IFERROR(IF(AND($B893&gt;=INDEX($EH$5:$EH$44,$A893),$B893&lt;=INDEX($EJ$5:$EJ$44,$A893),C$30&gt;=INDEX($EG$5:$EG$44,$A893),C$30&lt;=INDEX($EI$5:$EI$44,$A893)),$A893,0),0)</f>
        <v>0</v>
      </c>
      <c r="D893" s="9">
        <f>IFERROR(IF(AND($B893&gt;=INDEX($EH$5:$EH$44,$A893),$B893&lt;=INDEX($EJ$5:$EJ$44,$A893),D$30&gt;=INDEX($EG$5:$EG$44,$A893),D$30&lt;=INDEX($EI$5:$EI$44,$A893)),$A893,0),0)</f>
        <v>0</v>
      </c>
      <c r="E893" s="9">
        <f>IFERROR(IF(AND($B893&gt;=INDEX($EH$5:$EH$44,$A893),$B893&lt;=INDEX($EJ$5:$EJ$44,$A893),E$30&gt;=INDEX($EG$5:$EG$44,$A893),E$30&lt;=INDEX($EI$5:$EI$44,$A893)),$A893,0),0)</f>
        <v>0</v>
      </c>
      <c r="F893" s="9">
        <f>IFERROR(IF(AND($B893&gt;=INDEX($EH$5:$EH$44,$A893),$B893&lt;=INDEX($EJ$5:$EJ$44,$A893),F$30&gt;=INDEX($EG$5:$EG$44,$A893),F$30&lt;=INDEX($EI$5:$EI$44,$A893)),$A893,0),0)</f>
        <v>0</v>
      </c>
      <c r="G893" s="9">
        <f>IFERROR(IF(AND($B893&gt;=INDEX($EH$5:$EH$44,$A893),$B893&lt;=INDEX($EJ$5:$EJ$44,$A893),G$30&gt;=INDEX($EG$5:$EG$44,$A893),G$30&lt;=INDEX($EI$5:$EI$44,$A893)),$A893,0),0)</f>
        <v>0</v>
      </c>
      <c r="H893" s="9">
        <f>IFERROR(IF(AND($B893&gt;=INDEX($EH$5:$EH$44,$A893),$B893&lt;=INDEX($EJ$5:$EJ$44,$A893),H$30&gt;=INDEX($EG$5:$EG$44,$A893),H$30&lt;=INDEX($EI$5:$EI$44,$A893)),$A893,0),0)</f>
        <v>0</v>
      </c>
      <c r="I893" s="9">
        <f>IFERROR(IF(AND($B893&gt;=INDEX($EH$5:$EH$44,$A893),$B893&lt;=INDEX($EJ$5:$EJ$44,$A893),I$30&gt;=INDEX($EG$5:$EG$44,$A893),I$30&lt;=INDEX($EI$5:$EI$44,$A893)),$A893,0),0)</f>
        <v>0</v>
      </c>
      <c r="J893" s="9">
        <f>IFERROR(IF(AND($B893&gt;=INDEX($EH$5:$EH$44,$A893),$B893&lt;=INDEX($EJ$5:$EJ$44,$A893),J$30&gt;=INDEX($EG$5:$EG$44,$A893),J$30&lt;=INDEX($EI$5:$EI$44,$A893)),$A893,0),0)</f>
        <v>0</v>
      </c>
      <c r="K893" s="9">
        <f>IFERROR(IF(AND($B893&gt;=INDEX($EH$5:$EH$44,$A893),$B893&lt;=INDEX($EJ$5:$EJ$44,$A893),K$30&gt;=INDEX($EG$5:$EG$44,$A893),K$30&lt;=INDEX($EI$5:$EI$44,$A893)),$A893,0),0)</f>
        <v>0</v>
      </c>
      <c r="L893" s="9">
        <f>IFERROR(IF(AND($B893&gt;=INDEX($EH$5:$EH$44,$A893),$B893&lt;=INDEX($EJ$5:$EJ$44,$A893),L$30&gt;=INDEX($EG$5:$EG$44,$A893),L$30&lt;=INDEX($EI$5:$EI$44,$A893)),$A893,0),0)</f>
        <v>0</v>
      </c>
      <c r="M893" s="9">
        <f>IFERROR(IF(AND($B893&gt;=INDEX($EH$5:$EH$44,$A893),$B893&lt;=INDEX($EJ$5:$EJ$44,$A893),M$30&gt;=INDEX($EG$5:$EG$44,$A893),M$30&lt;=INDEX($EI$5:$EI$44,$A893)),$A893,0),0)</f>
        <v>0</v>
      </c>
      <c r="N893" s="9">
        <f>IFERROR(IF(AND($B893&gt;=INDEX($EH$5:$EH$44,$A893),$B893&lt;=INDEX($EJ$5:$EJ$44,$A893),N$30&gt;=INDEX($EG$5:$EG$44,$A893),N$30&lt;=INDEX($EI$5:$EI$44,$A893)),$A893,0),0)</f>
        <v>0</v>
      </c>
      <c r="O893" s="9">
        <f>IFERROR(IF(AND($B893&gt;=INDEX($EH$5:$EH$44,$A893),$B893&lt;=INDEX($EJ$5:$EJ$44,$A893),O$30&gt;=INDEX($EG$5:$EG$44,$A893),O$30&lt;=INDEX($EI$5:$EI$44,$A893)),$A893,0),0)</f>
        <v>0</v>
      </c>
      <c r="P893" s="9">
        <f>IFERROR(IF(AND($B893&gt;=INDEX($EH$5:$EH$44,$A893),$B893&lt;=INDEX($EJ$5:$EJ$44,$A893),P$30&gt;=INDEX($EG$5:$EG$44,$A893),P$30&lt;=INDEX($EI$5:$EI$44,$A893)),$A893,0),0)</f>
        <v>0</v>
      </c>
      <c r="Q893" s="9">
        <f>IFERROR(IF(AND($B893&gt;=INDEX($EH$5:$EH$44,$A893),$B893&lt;=INDEX($EJ$5:$EJ$44,$A893),Q$30&gt;=INDEX($EG$5:$EG$44,$A893),Q$30&lt;=INDEX($EI$5:$EI$44,$A893)),$A893,0),0)</f>
        <v>0</v>
      </c>
      <c r="R893" s="9">
        <f>IFERROR(IF(AND($B893&gt;=INDEX($EH$5:$EH$44,$A893),$B893&lt;=INDEX($EJ$5:$EJ$44,$A893),R$30&gt;=INDEX($EG$5:$EG$44,$A893),R$30&lt;=INDEX($EI$5:$EI$44,$A893)),$A893,0),0)</f>
        <v>0</v>
      </c>
      <c r="S893" s="9">
        <f>IFERROR(IF(AND($B893&gt;=INDEX($EH$5:$EH$44,$A893),$B893&lt;=INDEX($EJ$5:$EJ$44,$A893),S$30&gt;=INDEX($EG$5:$EG$44,$A893),S$30&lt;=INDEX($EI$5:$EI$44,$A893)),$A893,0),0)</f>
        <v>0</v>
      </c>
      <c r="T893" s="9">
        <f>IFERROR(IF(AND($B893&gt;=INDEX($EH$5:$EH$44,$A893),$B893&lt;=INDEX($EJ$5:$EJ$44,$A893),T$30&gt;=INDEX($EG$5:$EG$44,$A893),T$30&lt;=INDEX($EI$5:$EI$44,$A893)),$A893,0),0)</f>
        <v>0</v>
      </c>
      <c r="U893" s="9">
        <f>IFERROR(IF(AND($B893&gt;=INDEX($EH$5:$EH$44,$A893),$B893&lt;=INDEX($EJ$5:$EJ$44,$A893),U$30&gt;=INDEX($EG$5:$EG$44,$A893),U$30&lt;=INDEX($EI$5:$EI$44,$A893)),$A893,0),0)</f>
        <v>0</v>
      </c>
      <c r="V893" s="9">
        <f>IFERROR(IF(AND($B893&gt;=INDEX($EH$5:$EH$44,$A893),$B893&lt;=INDEX($EJ$5:$EJ$44,$A893),V$30&gt;=INDEX($EG$5:$EG$44,$A893),V$30&lt;=INDEX($EI$5:$EI$44,$A893)),$A893,0),0)</f>
        <v>0</v>
      </c>
      <c r="W893" s="9">
        <f>IFERROR(IF(AND($B893&gt;=INDEX($EH$5:$EH$44,$A893),$B893&lt;=INDEX($EJ$5:$EJ$44,$A893),W$30&gt;=INDEX($EG$5:$EG$44,$A893),W$30&lt;=INDEX($EI$5:$EI$44,$A893)),$A893,0),0)</f>
        <v>0</v>
      </c>
      <c r="X893" s="9">
        <f>IFERROR(IF(AND($B893&gt;=INDEX($EH$5:$EH$44,$A893),$B893&lt;=INDEX($EJ$5:$EJ$44,$A893),X$30&gt;=INDEX($EG$5:$EG$44,$A893),X$30&lt;=INDEX($EI$5:$EI$44,$A893)),$A893,0),0)</f>
        <v>0</v>
      </c>
      <c r="Y893" s="9">
        <f>IFERROR(IF(AND($B893&gt;=INDEX($EH$5:$EH$44,$A893),$B893&lt;=INDEX($EJ$5:$EJ$44,$A893),Y$30&gt;=INDEX($EG$5:$EG$44,$A893),Y$30&lt;=INDEX($EI$5:$EI$44,$A893)),$A893,0),0)</f>
        <v>0</v>
      </c>
      <c r="Z893" s="9">
        <f>IFERROR(IF(AND($B893&gt;=INDEX($EH$5:$EH$44,$A893),$B893&lt;=INDEX($EJ$5:$EJ$44,$A893),Z$30&gt;=INDEX($EG$5:$EG$44,$A893),Z$30&lt;=INDEX($EI$5:$EI$44,$A893)),$A893,0),0)</f>
        <v>0</v>
      </c>
      <c r="AA893" s="9">
        <f>IFERROR(IF(AND($B893&gt;=INDEX($EH$5:$EH$44,$A893),$B893&lt;=INDEX($EJ$5:$EJ$44,$A893),AA$30&gt;=INDEX($EG$5:$EG$44,$A893),AA$30&lt;=INDEX($EI$5:$EI$44,$A893)),$A893,0),0)</f>
        <v>0</v>
      </c>
      <c r="AB893" s="9">
        <f>IFERROR(IF(AND($B893&gt;=INDEX($EH$5:$EH$44,$A893),$B893&lt;=INDEX($EJ$5:$EJ$44,$A893),AB$30&gt;=INDEX($EG$5:$EG$44,$A893),AB$30&lt;=INDEX($EI$5:$EI$44,$A893)),$A893,0),0)</f>
        <v>0</v>
      </c>
      <c r="AC893" s="9">
        <f>IFERROR(IF(AND($B893&gt;=INDEX($EH$5:$EH$44,$A893),$B893&lt;=INDEX($EJ$5:$EJ$44,$A893),AC$30&gt;=INDEX($EG$5:$EG$44,$A893),AC$30&lt;=INDEX($EI$5:$EI$44,$A893)),$A893,0),0)</f>
        <v>0</v>
      </c>
      <c r="AD893" s="9">
        <f>IFERROR(IF(AND($B893&gt;=INDEX($EH$5:$EH$44,$A893),$B893&lt;=INDEX($EJ$5:$EJ$44,$A893),AD$30&gt;=INDEX($EG$5:$EG$44,$A893),AD$30&lt;=INDEX($EI$5:$EI$44,$A893)),$A893,0),0)</f>
        <v>0</v>
      </c>
      <c r="AE893" s="9">
        <f>IFERROR(IF(AND($B893&gt;=INDEX($EH$5:$EH$44,$A893),$B893&lt;=INDEX($EJ$5:$EJ$44,$A893),AE$30&gt;=INDEX($EG$5:$EG$44,$A893),AE$30&lt;=INDEX($EI$5:$EI$44,$A893)),$A893,0),0)</f>
        <v>0</v>
      </c>
      <c r="AF893" s="9">
        <f>IFERROR(IF(AND($B893&gt;=INDEX($EH$5:$EH$44,$A893),$B893&lt;=INDEX($EJ$5:$EJ$44,$A893),AF$30&gt;=INDEX($EG$5:$EG$44,$A893),AF$30&lt;=INDEX($EI$5:$EI$44,$A893)),$A893,0),0)</f>
        <v>0</v>
      </c>
      <c r="AG893" s="9">
        <f>IFERROR(IF(AND($B893&gt;=INDEX($EH$5:$EH$44,$A893),$B893&lt;=INDEX($EJ$5:$EJ$44,$A893),AG$30&gt;=INDEX($EG$5:$EG$44,$A893),AG$30&lt;=INDEX($EI$5:$EI$44,$A893)),$A893,0),0)</f>
        <v>0</v>
      </c>
      <c r="AH893" s="9"/>
    </row>
    <row r="894" spans="1:34">
      <c r="A894" s="5">
        <f t="shared" si="106"/>
        <v>35</v>
      </c>
      <c r="B894" s="5">
        <f t="shared" si="105"/>
        <v>13</v>
      </c>
      <c r="C894" s="9">
        <f>IFERROR(IF(AND($B894&gt;=INDEX($EH$5:$EH$44,$A894),$B894&lt;=INDEX($EJ$5:$EJ$44,$A894),C$30&gt;=INDEX($EG$5:$EG$44,$A894),C$30&lt;=INDEX($EI$5:$EI$44,$A894)),$A894,0),0)</f>
        <v>0</v>
      </c>
      <c r="D894" s="9">
        <f>IFERROR(IF(AND($B894&gt;=INDEX($EH$5:$EH$44,$A894),$B894&lt;=INDEX($EJ$5:$EJ$44,$A894),D$30&gt;=INDEX($EG$5:$EG$44,$A894),D$30&lt;=INDEX($EI$5:$EI$44,$A894)),$A894,0),0)</f>
        <v>0</v>
      </c>
      <c r="E894" s="9">
        <f>IFERROR(IF(AND($B894&gt;=INDEX($EH$5:$EH$44,$A894),$B894&lt;=INDEX($EJ$5:$EJ$44,$A894),E$30&gt;=INDEX($EG$5:$EG$44,$A894),E$30&lt;=INDEX($EI$5:$EI$44,$A894)),$A894,0),0)</f>
        <v>0</v>
      </c>
      <c r="F894" s="9">
        <f>IFERROR(IF(AND($B894&gt;=INDEX($EH$5:$EH$44,$A894),$B894&lt;=INDEX($EJ$5:$EJ$44,$A894),F$30&gt;=INDEX($EG$5:$EG$44,$A894),F$30&lt;=INDEX($EI$5:$EI$44,$A894)),$A894,0),0)</f>
        <v>0</v>
      </c>
      <c r="G894" s="9">
        <f>IFERROR(IF(AND($B894&gt;=INDEX($EH$5:$EH$44,$A894),$B894&lt;=INDEX($EJ$5:$EJ$44,$A894),G$30&gt;=INDEX($EG$5:$EG$44,$A894),G$30&lt;=INDEX($EI$5:$EI$44,$A894)),$A894,0),0)</f>
        <v>0</v>
      </c>
      <c r="H894" s="9">
        <f>IFERROR(IF(AND($B894&gt;=INDEX($EH$5:$EH$44,$A894),$B894&lt;=INDEX($EJ$5:$EJ$44,$A894),H$30&gt;=INDEX($EG$5:$EG$44,$A894),H$30&lt;=INDEX($EI$5:$EI$44,$A894)),$A894,0),0)</f>
        <v>0</v>
      </c>
      <c r="I894" s="9">
        <f>IFERROR(IF(AND($B894&gt;=INDEX($EH$5:$EH$44,$A894),$B894&lt;=INDEX($EJ$5:$EJ$44,$A894),I$30&gt;=INDEX($EG$5:$EG$44,$A894),I$30&lt;=INDEX($EI$5:$EI$44,$A894)),$A894,0),0)</f>
        <v>0</v>
      </c>
      <c r="J894" s="9">
        <f>IFERROR(IF(AND($B894&gt;=INDEX($EH$5:$EH$44,$A894),$B894&lt;=INDEX($EJ$5:$EJ$44,$A894),J$30&gt;=INDEX($EG$5:$EG$44,$A894),J$30&lt;=INDEX($EI$5:$EI$44,$A894)),$A894,0),0)</f>
        <v>0</v>
      </c>
      <c r="K894" s="9">
        <f>IFERROR(IF(AND($B894&gt;=INDEX($EH$5:$EH$44,$A894),$B894&lt;=INDEX($EJ$5:$EJ$44,$A894),K$30&gt;=INDEX($EG$5:$EG$44,$A894),K$30&lt;=INDEX($EI$5:$EI$44,$A894)),$A894,0),0)</f>
        <v>0</v>
      </c>
      <c r="L894" s="9">
        <f>IFERROR(IF(AND($B894&gt;=INDEX($EH$5:$EH$44,$A894),$B894&lt;=INDEX($EJ$5:$EJ$44,$A894),L$30&gt;=INDEX($EG$5:$EG$44,$A894),L$30&lt;=INDEX($EI$5:$EI$44,$A894)),$A894,0),0)</f>
        <v>0</v>
      </c>
      <c r="M894" s="9">
        <f>IFERROR(IF(AND($B894&gt;=INDEX($EH$5:$EH$44,$A894),$B894&lt;=INDEX($EJ$5:$EJ$44,$A894),M$30&gt;=INDEX($EG$5:$EG$44,$A894),M$30&lt;=INDEX($EI$5:$EI$44,$A894)),$A894,0),0)</f>
        <v>0</v>
      </c>
      <c r="N894" s="9">
        <f>IFERROR(IF(AND($B894&gt;=INDEX($EH$5:$EH$44,$A894),$B894&lt;=INDEX($EJ$5:$EJ$44,$A894),N$30&gt;=INDEX($EG$5:$EG$44,$A894),N$30&lt;=INDEX($EI$5:$EI$44,$A894)),$A894,0),0)</f>
        <v>0</v>
      </c>
      <c r="O894" s="9">
        <f>IFERROR(IF(AND($B894&gt;=INDEX($EH$5:$EH$44,$A894),$B894&lt;=INDEX($EJ$5:$EJ$44,$A894),O$30&gt;=INDEX($EG$5:$EG$44,$A894),O$30&lt;=INDEX($EI$5:$EI$44,$A894)),$A894,0),0)</f>
        <v>0</v>
      </c>
      <c r="P894" s="9">
        <f>IFERROR(IF(AND($B894&gt;=INDEX($EH$5:$EH$44,$A894),$B894&lt;=INDEX($EJ$5:$EJ$44,$A894),P$30&gt;=INDEX($EG$5:$EG$44,$A894),P$30&lt;=INDEX($EI$5:$EI$44,$A894)),$A894,0),0)</f>
        <v>0</v>
      </c>
      <c r="Q894" s="9">
        <f>IFERROR(IF(AND($B894&gt;=INDEX($EH$5:$EH$44,$A894),$B894&lt;=INDEX($EJ$5:$EJ$44,$A894),Q$30&gt;=INDEX($EG$5:$EG$44,$A894),Q$30&lt;=INDEX($EI$5:$EI$44,$A894)),$A894,0),0)</f>
        <v>0</v>
      </c>
      <c r="R894" s="9">
        <f>IFERROR(IF(AND($B894&gt;=INDEX($EH$5:$EH$44,$A894),$B894&lt;=INDEX($EJ$5:$EJ$44,$A894),R$30&gt;=INDEX($EG$5:$EG$44,$A894),R$30&lt;=INDEX($EI$5:$EI$44,$A894)),$A894,0),0)</f>
        <v>0</v>
      </c>
      <c r="S894" s="9">
        <f>IFERROR(IF(AND($B894&gt;=INDEX($EH$5:$EH$44,$A894),$B894&lt;=INDEX($EJ$5:$EJ$44,$A894),S$30&gt;=INDEX($EG$5:$EG$44,$A894),S$30&lt;=INDEX($EI$5:$EI$44,$A894)),$A894,0),0)</f>
        <v>0</v>
      </c>
      <c r="T894" s="9">
        <f>IFERROR(IF(AND($B894&gt;=INDEX($EH$5:$EH$44,$A894),$B894&lt;=INDEX($EJ$5:$EJ$44,$A894),T$30&gt;=INDEX($EG$5:$EG$44,$A894),T$30&lt;=INDEX($EI$5:$EI$44,$A894)),$A894,0),0)</f>
        <v>0</v>
      </c>
      <c r="U894" s="9">
        <f>IFERROR(IF(AND($B894&gt;=INDEX($EH$5:$EH$44,$A894),$B894&lt;=INDEX($EJ$5:$EJ$44,$A894),U$30&gt;=INDEX($EG$5:$EG$44,$A894),U$30&lt;=INDEX($EI$5:$EI$44,$A894)),$A894,0),0)</f>
        <v>0</v>
      </c>
      <c r="V894" s="9">
        <f>IFERROR(IF(AND($B894&gt;=INDEX($EH$5:$EH$44,$A894),$B894&lt;=INDEX($EJ$5:$EJ$44,$A894),V$30&gt;=INDEX($EG$5:$EG$44,$A894),V$30&lt;=INDEX($EI$5:$EI$44,$A894)),$A894,0),0)</f>
        <v>0</v>
      </c>
      <c r="W894" s="9">
        <f>IFERROR(IF(AND($B894&gt;=INDEX($EH$5:$EH$44,$A894),$B894&lt;=INDEX($EJ$5:$EJ$44,$A894),W$30&gt;=INDEX($EG$5:$EG$44,$A894),W$30&lt;=INDEX($EI$5:$EI$44,$A894)),$A894,0),0)</f>
        <v>0</v>
      </c>
      <c r="X894" s="9">
        <f>IFERROR(IF(AND($B894&gt;=INDEX($EH$5:$EH$44,$A894),$B894&lt;=INDEX($EJ$5:$EJ$44,$A894),X$30&gt;=INDEX($EG$5:$EG$44,$A894),X$30&lt;=INDEX($EI$5:$EI$44,$A894)),$A894,0),0)</f>
        <v>0</v>
      </c>
      <c r="Y894" s="9">
        <f>IFERROR(IF(AND($B894&gt;=INDEX($EH$5:$EH$44,$A894),$B894&lt;=INDEX($EJ$5:$EJ$44,$A894),Y$30&gt;=INDEX($EG$5:$EG$44,$A894),Y$30&lt;=INDEX($EI$5:$EI$44,$A894)),$A894,0),0)</f>
        <v>0</v>
      </c>
      <c r="Z894" s="9">
        <f>IFERROR(IF(AND($B894&gt;=INDEX($EH$5:$EH$44,$A894),$B894&lt;=INDEX($EJ$5:$EJ$44,$A894),Z$30&gt;=INDEX($EG$5:$EG$44,$A894),Z$30&lt;=INDEX($EI$5:$EI$44,$A894)),$A894,0),0)</f>
        <v>0</v>
      </c>
      <c r="AA894" s="9">
        <f>IFERROR(IF(AND($B894&gt;=INDEX($EH$5:$EH$44,$A894),$B894&lt;=INDEX($EJ$5:$EJ$44,$A894),AA$30&gt;=INDEX($EG$5:$EG$44,$A894),AA$30&lt;=INDEX($EI$5:$EI$44,$A894)),$A894,0),0)</f>
        <v>0</v>
      </c>
      <c r="AB894" s="9">
        <f>IFERROR(IF(AND($B894&gt;=INDEX($EH$5:$EH$44,$A894),$B894&lt;=INDEX($EJ$5:$EJ$44,$A894),AB$30&gt;=INDEX($EG$5:$EG$44,$A894),AB$30&lt;=INDEX($EI$5:$EI$44,$A894)),$A894,0),0)</f>
        <v>0</v>
      </c>
      <c r="AC894" s="9">
        <f>IFERROR(IF(AND($B894&gt;=INDEX($EH$5:$EH$44,$A894),$B894&lt;=INDEX($EJ$5:$EJ$44,$A894),AC$30&gt;=INDEX($EG$5:$EG$44,$A894),AC$30&lt;=INDEX($EI$5:$EI$44,$A894)),$A894,0),0)</f>
        <v>0</v>
      </c>
      <c r="AD894" s="9">
        <f>IFERROR(IF(AND($B894&gt;=INDEX($EH$5:$EH$44,$A894),$B894&lt;=INDEX($EJ$5:$EJ$44,$A894),AD$30&gt;=INDEX($EG$5:$EG$44,$A894),AD$30&lt;=INDEX($EI$5:$EI$44,$A894)),$A894,0),0)</f>
        <v>0</v>
      </c>
      <c r="AE894" s="9">
        <f>IFERROR(IF(AND($B894&gt;=INDEX($EH$5:$EH$44,$A894),$B894&lt;=INDEX($EJ$5:$EJ$44,$A894),AE$30&gt;=INDEX($EG$5:$EG$44,$A894),AE$30&lt;=INDEX($EI$5:$EI$44,$A894)),$A894,0),0)</f>
        <v>0</v>
      </c>
      <c r="AF894" s="9">
        <f>IFERROR(IF(AND($B894&gt;=INDEX($EH$5:$EH$44,$A894),$B894&lt;=INDEX($EJ$5:$EJ$44,$A894),AF$30&gt;=INDEX($EG$5:$EG$44,$A894),AF$30&lt;=INDEX($EI$5:$EI$44,$A894)),$A894,0),0)</f>
        <v>0</v>
      </c>
      <c r="AG894" s="9">
        <f>IFERROR(IF(AND($B894&gt;=INDEX($EH$5:$EH$44,$A894),$B894&lt;=INDEX($EJ$5:$EJ$44,$A894),AG$30&gt;=INDEX($EG$5:$EG$44,$A894),AG$30&lt;=INDEX($EI$5:$EI$44,$A894)),$A894,0),0)</f>
        <v>0</v>
      </c>
      <c r="AH894" s="9"/>
    </row>
    <row r="895" spans="1:34">
      <c r="A895" s="5">
        <f t="shared" si="106"/>
        <v>35</v>
      </c>
      <c r="B895" s="5">
        <f t="shared" si="105"/>
        <v>14</v>
      </c>
      <c r="C895" s="9">
        <f>IFERROR(IF(AND($B895&gt;=INDEX($EH$5:$EH$44,$A895),$B895&lt;=INDEX($EJ$5:$EJ$44,$A895),C$30&gt;=INDEX($EG$5:$EG$44,$A895),C$30&lt;=INDEX($EI$5:$EI$44,$A895)),$A895,0),0)</f>
        <v>0</v>
      </c>
      <c r="D895" s="9">
        <f>IFERROR(IF(AND($B895&gt;=INDEX($EH$5:$EH$44,$A895),$B895&lt;=INDEX($EJ$5:$EJ$44,$A895),D$30&gt;=INDEX($EG$5:$EG$44,$A895),D$30&lt;=INDEX($EI$5:$EI$44,$A895)),$A895,0),0)</f>
        <v>0</v>
      </c>
      <c r="E895" s="9">
        <f>IFERROR(IF(AND($B895&gt;=INDEX($EH$5:$EH$44,$A895),$B895&lt;=INDEX($EJ$5:$EJ$44,$A895),E$30&gt;=INDEX($EG$5:$EG$44,$A895),E$30&lt;=INDEX($EI$5:$EI$44,$A895)),$A895,0),0)</f>
        <v>0</v>
      </c>
      <c r="F895" s="9">
        <f>IFERROR(IF(AND($B895&gt;=INDEX($EH$5:$EH$44,$A895),$B895&lt;=INDEX($EJ$5:$EJ$44,$A895),F$30&gt;=INDEX($EG$5:$EG$44,$A895),F$30&lt;=INDEX($EI$5:$EI$44,$A895)),$A895,0),0)</f>
        <v>0</v>
      </c>
      <c r="G895" s="9">
        <f>IFERROR(IF(AND($B895&gt;=INDEX($EH$5:$EH$44,$A895),$B895&lt;=INDEX($EJ$5:$EJ$44,$A895),G$30&gt;=INDEX($EG$5:$EG$44,$A895),G$30&lt;=INDEX($EI$5:$EI$44,$A895)),$A895,0),0)</f>
        <v>0</v>
      </c>
      <c r="H895" s="9">
        <f>IFERROR(IF(AND($B895&gt;=INDEX($EH$5:$EH$44,$A895),$B895&lt;=INDEX($EJ$5:$EJ$44,$A895),H$30&gt;=INDEX($EG$5:$EG$44,$A895),H$30&lt;=INDEX($EI$5:$EI$44,$A895)),$A895,0),0)</f>
        <v>0</v>
      </c>
      <c r="I895" s="9">
        <f>IFERROR(IF(AND($B895&gt;=INDEX($EH$5:$EH$44,$A895),$B895&lt;=INDEX($EJ$5:$EJ$44,$A895),I$30&gt;=INDEX($EG$5:$EG$44,$A895),I$30&lt;=INDEX($EI$5:$EI$44,$A895)),$A895,0),0)</f>
        <v>0</v>
      </c>
      <c r="J895" s="9">
        <f>IFERROR(IF(AND($B895&gt;=INDEX($EH$5:$EH$44,$A895),$B895&lt;=INDEX($EJ$5:$EJ$44,$A895),J$30&gt;=INDEX($EG$5:$EG$44,$A895),J$30&lt;=INDEX($EI$5:$EI$44,$A895)),$A895,0),0)</f>
        <v>0</v>
      </c>
      <c r="K895" s="9">
        <f>IFERROR(IF(AND($B895&gt;=INDEX($EH$5:$EH$44,$A895),$B895&lt;=INDEX($EJ$5:$EJ$44,$A895),K$30&gt;=INDEX($EG$5:$EG$44,$A895),K$30&lt;=INDEX($EI$5:$EI$44,$A895)),$A895,0),0)</f>
        <v>0</v>
      </c>
      <c r="L895" s="9">
        <f>IFERROR(IF(AND($B895&gt;=INDEX($EH$5:$EH$44,$A895),$B895&lt;=INDEX($EJ$5:$EJ$44,$A895),L$30&gt;=INDEX($EG$5:$EG$44,$A895),L$30&lt;=INDEX($EI$5:$EI$44,$A895)),$A895,0),0)</f>
        <v>0</v>
      </c>
      <c r="M895" s="9">
        <f>IFERROR(IF(AND($B895&gt;=INDEX($EH$5:$EH$44,$A895),$B895&lt;=INDEX($EJ$5:$EJ$44,$A895),M$30&gt;=INDEX($EG$5:$EG$44,$A895),M$30&lt;=INDEX($EI$5:$EI$44,$A895)),$A895,0),0)</f>
        <v>0</v>
      </c>
      <c r="N895" s="9">
        <f>IFERROR(IF(AND($B895&gt;=INDEX($EH$5:$EH$44,$A895),$B895&lt;=INDEX($EJ$5:$EJ$44,$A895),N$30&gt;=INDEX($EG$5:$EG$44,$A895),N$30&lt;=INDEX($EI$5:$EI$44,$A895)),$A895,0),0)</f>
        <v>0</v>
      </c>
      <c r="O895" s="9">
        <f>IFERROR(IF(AND($B895&gt;=INDEX($EH$5:$EH$44,$A895),$B895&lt;=INDEX($EJ$5:$EJ$44,$A895),O$30&gt;=INDEX($EG$5:$EG$44,$A895),O$30&lt;=INDEX($EI$5:$EI$44,$A895)),$A895,0),0)</f>
        <v>0</v>
      </c>
      <c r="P895" s="9">
        <f>IFERROR(IF(AND($B895&gt;=INDEX($EH$5:$EH$44,$A895),$B895&lt;=INDEX($EJ$5:$EJ$44,$A895),P$30&gt;=INDEX($EG$5:$EG$44,$A895),P$30&lt;=INDEX($EI$5:$EI$44,$A895)),$A895,0),0)</f>
        <v>0</v>
      </c>
      <c r="Q895" s="9">
        <f>IFERROR(IF(AND($B895&gt;=INDEX($EH$5:$EH$44,$A895),$B895&lt;=INDEX($EJ$5:$EJ$44,$A895),Q$30&gt;=INDEX($EG$5:$EG$44,$A895),Q$30&lt;=INDEX($EI$5:$EI$44,$A895)),$A895,0),0)</f>
        <v>0</v>
      </c>
      <c r="R895" s="9">
        <f>IFERROR(IF(AND($B895&gt;=INDEX($EH$5:$EH$44,$A895),$B895&lt;=INDEX($EJ$5:$EJ$44,$A895),R$30&gt;=INDEX($EG$5:$EG$44,$A895),R$30&lt;=INDEX($EI$5:$EI$44,$A895)),$A895,0),0)</f>
        <v>0</v>
      </c>
      <c r="S895" s="9">
        <f>IFERROR(IF(AND($B895&gt;=INDEX($EH$5:$EH$44,$A895),$B895&lt;=INDEX($EJ$5:$EJ$44,$A895),S$30&gt;=INDEX($EG$5:$EG$44,$A895),S$30&lt;=INDEX($EI$5:$EI$44,$A895)),$A895,0),0)</f>
        <v>0</v>
      </c>
      <c r="T895" s="9">
        <f>IFERROR(IF(AND($B895&gt;=INDEX($EH$5:$EH$44,$A895),$B895&lt;=INDEX($EJ$5:$EJ$44,$A895),T$30&gt;=INDEX($EG$5:$EG$44,$A895),T$30&lt;=INDEX($EI$5:$EI$44,$A895)),$A895,0),0)</f>
        <v>0</v>
      </c>
      <c r="U895" s="9">
        <f>IFERROR(IF(AND($B895&gt;=INDEX($EH$5:$EH$44,$A895),$B895&lt;=INDEX($EJ$5:$EJ$44,$A895),U$30&gt;=INDEX($EG$5:$EG$44,$A895),U$30&lt;=INDEX($EI$5:$EI$44,$A895)),$A895,0),0)</f>
        <v>0</v>
      </c>
      <c r="V895" s="9">
        <f>IFERROR(IF(AND($B895&gt;=INDEX($EH$5:$EH$44,$A895),$B895&lt;=INDEX($EJ$5:$EJ$44,$A895),V$30&gt;=INDEX($EG$5:$EG$44,$A895),V$30&lt;=INDEX($EI$5:$EI$44,$A895)),$A895,0),0)</f>
        <v>0</v>
      </c>
      <c r="W895" s="9">
        <f>IFERROR(IF(AND($B895&gt;=INDEX($EH$5:$EH$44,$A895),$B895&lt;=INDEX($EJ$5:$EJ$44,$A895),W$30&gt;=INDEX($EG$5:$EG$44,$A895),W$30&lt;=INDEX($EI$5:$EI$44,$A895)),$A895,0),0)</f>
        <v>0</v>
      </c>
      <c r="X895" s="9">
        <f>IFERROR(IF(AND($B895&gt;=INDEX($EH$5:$EH$44,$A895),$B895&lt;=INDEX($EJ$5:$EJ$44,$A895),X$30&gt;=INDEX($EG$5:$EG$44,$A895),X$30&lt;=INDEX($EI$5:$EI$44,$A895)),$A895,0),0)</f>
        <v>0</v>
      </c>
      <c r="Y895" s="9">
        <f>IFERROR(IF(AND($B895&gt;=INDEX($EH$5:$EH$44,$A895),$B895&lt;=INDEX($EJ$5:$EJ$44,$A895),Y$30&gt;=INDEX($EG$5:$EG$44,$A895),Y$30&lt;=INDEX($EI$5:$EI$44,$A895)),$A895,0),0)</f>
        <v>0</v>
      </c>
      <c r="Z895" s="9">
        <f>IFERROR(IF(AND($B895&gt;=INDEX($EH$5:$EH$44,$A895),$B895&lt;=INDEX($EJ$5:$EJ$44,$A895),Z$30&gt;=INDEX($EG$5:$EG$44,$A895),Z$30&lt;=INDEX($EI$5:$EI$44,$A895)),$A895,0),0)</f>
        <v>0</v>
      </c>
      <c r="AA895" s="9">
        <f>IFERROR(IF(AND($B895&gt;=INDEX($EH$5:$EH$44,$A895),$B895&lt;=INDEX($EJ$5:$EJ$44,$A895),AA$30&gt;=INDEX($EG$5:$EG$44,$A895),AA$30&lt;=INDEX($EI$5:$EI$44,$A895)),$A895,0),0)</f>
        <v>0</v>
      </c>
      <c r="AB895" s="9">
        <f>IFERROR(IF(AND($B895&gt;=INDEX($EH$5:$EH$44,$A895),$B895&lt;=INDEX($EJ$5:$EJ$44,$A895),AB$30&gt;=INDEX($EG$5:$EG$44,$A895),AB$30&lt;=INDEX($EI$5:$EI$44,$A895)),$A895,0),0)</f>
        <v>0</v>
      </c>
      <c r="AC895" s="9">
        <f>IFERROR(IF(AND($B895&gt;=INDEX($EH$5:$EH$44,$A895),$B895&lt;=INDEX($EJ$5:$EJ$44,$A895),AC$30&gt;=INDEX($EG$5:$EG$44,$A895),AC$30&lt;=INDEX($EI$5:$EI$44,$A895)),$A895,0),0)</f>
        <v>0</v>
      </c>
      <c r="AD895" s="9">
        <f>IFERROR(IF(AND($B895&gt;=INDEX($EH$5:$EH$44,$A895),$B895&lt;=INDEX($EJ$5:$EJ$44,$A895),AD$30&gt;=INDEX($EG$5:$EG$44,$A895),AD$30&lt;=INDEX($EI$5:$EI$44,$A895)),$A895,0),0)</f>
        <v>0</v>
      </c>
      <c r="AE895" s="9">
        <f>IFERROR(IF(AND($B895&gt;=INDEX($EH$5:$EH$44,$A895),$B895&lt;=INDEX($EJ$5:$EJ$44,$A895),AE$30&gt;=INDEX($EG$5:$EG$44,$A895),AE$30&lt;=INDEX($EI$5:$EI$44,$A895)),$A895,0),0)</f>
        <v>0</v>
      </c>
      <c r="AF895" s="9">
        <f>IFERROR(IF(AND($B895&gt;=INDEX($EH$5:$EH$44,$A895),$B895&lt;=INDEX($EJ$5:$EJ$44,$A895),AF$30&gt;=INDEX($EG$5:$EG$44,$A895),AF$30&lt;=INDEX($EI$5:$EI$44,$A895)),$A895,0),0)</f>
        <v>0</v>
      </c>
      <c r="AG895" s="9">
        <f>IFERROR(IF(AND($B895&gt;=INDEX($EH$5:$EH$44,$A895),$B895&lt;=INDEX($EJ$5:$EJ$44,$A895),AG$30&gt;=INDEX($EG$5:$EG$44,$A895),AG$30&lt;=INDEX($EI$5:$EI$44,$A895)),$A895,0),0)</f>
        <v>0</v>
      </c>
      <c r="AH895" s="9"/>
    </row>
    <row r="896" spans="1:34">
      <c r="A896" s="5">
        <f t="shared" si="106"/>
        <v>35</v>
      </c>
      <c r="B896" s="5">
        <f t="shared" si="105"/>
        <v>15</v>
      </c>
      <c r="C896" s="9">
        <f>IFERROR(IF(AND($B896&gt;=INDEX($EH$5:$EH$44,$A896),$B896&lt;=INDEX($EJ$5:$EJ$44,$A896),C$30&gt;=INDEX($EG$5:$EG$44,$A896),C$30&lt;=INDEX($EI$5:$EI$44,$A896)),$A896,0),0)</f>
        <v>0</v>
      </c>
      <c r="D896" s="9">
        <f>IFERROR(IF(AND($B896&gt;=INDEX($EH$5:$EH$44,$A896),$B896&lt;=INDEX($EJ$5:$EJ$44,$A896),D$30&gt;=INDEX($EG$5:$EG$44,$A896),D$30&lt;=INDEX($EI$5:$EI$44,$A896)),$A896,0),0)</f>
        <v>0</v>
      </c>
      <c r="E896" s="9">
        <f>IFERROR(IF(AND($B896&gt;=INDEX($EH$5:$EH$44,$A896),$B896&lt;=INDEX($EJ$5:$EJ$44,$A896),E$30&gt;=INDEX($EG$5:$EG$44,$A896),E$30&lt;=INDEX($EI$5:$EI$44,$A896)),$A896,0),0)</f>
        <v>0</v>
      </c>
      <c r="F896" s="9">
        <f>IFERROR(IF(AND($B896&gt;=INDEX($EH$5:$EH$44,$A896),$B896&lt;=INDEX($EJ$5:$EJ$44,$A896),F$30&gt;=INDEX($EG$5:$EG$44,$A896),F$30&lt;=INDEX($EI$5:$EI$44,$A896)),$A896,0),0)</f>
        <v>0</v>
      </c>
      <c r="G896" s="9">
        <f>IFERROR(IF(AND($B896&gt;=INDEX($EH$5:$EH$44,$A896),$B896&lt;=INDEX($EJ$5:$EJ$44,$A896),G$30&gt;=INDEX($EG$5:$EG$44,$A896),G$30&lt;=INDEX($EI$5:$EI$44,$A896)),$A896,0),0)</f>
        <v>0</v>
      </c>
      <c r="H896" s="9">
        <f>IFERROR(IF(AND($B896&gt;=INDEX($EH$5:$EH$44,$A896),$B896&lt;=INDEX($EJ$5:$EJ$44,$A896),H$30&gt;=INDEX($EG$5:$EG$44,$A896),H$30&lt;=INDEX($EI$5:$EI$44,$A896)),$A896,0),0)</f>
        <v>0</v>
      </c>
      <c r="I896" s="9">
        <f>IFERROR(IF(AND($B896&gt;=INDEX($EH$5:$EH$44,$A896),$B896&lt;=INDEX($EJ$5:$EJ$44,$A896),I$30&gt;=INDEX($EG$5:$EG$44,$A896),I$30&lt;=INDEX($EI$5:$EI$44,$A896)),$A896,0),0)</f>
        <v>0</v>
      </c>
      <c r="J896" s="9">
        <f>IFERROR(IF(AND($B896&gt;=INDEX($EH$5:$EH$44,$A896),$B896&lt;=INDEX($EJ$5:$EJ$44,$A896),J$30&gt;=INDEX($EG$5:$EG$44,$A896),J$30&lt;=INDEX($EI$5:$EI$44,$A896)),$A896,0),0)</f>
        <v>0</v>
      </c>
      <c r="K896" s="9">
        <f>IFERROR(IF(AND($B896&gt;=INDEX($EH$5:$EH$44,$A896),$B896&lt;=INDEX($EJ$5:$EJ$44,$A896),K$30&gt;=INDEX($EG$5:$EG$44,$A896),K$30&lt;=INDEX($EI$5:$EI$44,$A896)),$A896,0),0)</f>
        <v>0</v>
      </c>
      <c r="L896" s="9">
        <f>IFERROR(IF(AND($B896&gt;=INDEX($EH$5:$EH$44,$A896),$B896&lt;=INDEX($EJ$5:$EJ$44,$A896),L$30&gt;=INDEX($EG$5:$EG$44,$A896),L$30&lt;=INDEX($EI$5:$EI$44,$A896)),$A896,0),0)</f>
        <v>0</v>
      </c>
      <c r="M896" s="9">
        <f>IFERROR(IF(AND($B896&gt;=INDEX($EH$5:$EH$44,$A896),$B896&lt;=INDEX($EJ$5:$EJ$44,$A896),M$30&gt;=INDEX($EG$5:$EG$44,$A896),M$30&lt;=INDEX($EI$5:$EI$44,$A896)),$A896,0),0)</f>
        <v>0</v>
      </c>
      <c r="N896" s="9">
        <f>IFERROR(IF(AND($B896&gt;=INDEX($EH$5:$EH$44,$A896),$B896&lt;=INDEX($EJ$5:$EJ$44,$A896),N$30&gt;=INDEX($EG$5:$EG$44,$A896),N$30&lt;=INDEX($EI$5:$EI$44,$A896)),$A896,0),0)</f>
        <v>0</v>
      </c>
      <c r="O896" s="9">
        <f>IFERROR(IF(AND($B896&gt;=INDEX($EH$5:$EH$44,$A896),$B896&lt;=INDEX($EJ$5:$EJ$44,$A896),O$30&gt;=INDEX($EG$5:$EG$44,$A896),O$30&lt;=INDEX($EI$5:$EI$44,$A896)),$A896,0),0)</f>
        <v>0</v>
      </c>
      <c r="P896" s="9">
        <f>IFERROR(IF(AND($B896&gt;=INDEX($EH$5:$EH$44,$A896),$B896&lt;=INDEX($EJ$5:$EJ$44,$A896),P$30&gt;=INDEX($EG$5:$EG$44,$A896),P$30&lt;=INDEX($EI$5:$EI$44,$A896)),$A896,0),0)</f>
        <v>0</v>
      </c>
      <c r="Q896" s="9">
        <f>IFERROR(IF(AND($B896&gt;=INDEX($EH$5:$EH$44,$A896),$B896&lt;=INDEX($EJ$5:$EJ$44,$A896),Q$30&gt;=INDEX($EG$5:$EG$44,$A896),Q$30&lt;=INDEX($EI$5:$EI$44,$A896)),$A896,0),0)</f>
        <v>0</v>
      </c>
      <c r="R896" s="9">
        <f>IFERROR(IF(AND($B896&gt;=INDEX($EH$5:$EH$44,$A896),$B896&lt;=INDEX($EJ$5:$EJ$44,$A896),R$30&gt;=INDEX($EG$5:$EG$44,$A896),R$30&lt;=INDEX($EI$5:$EI$44,$A896)),$A896,0),0)</f>
        <v>0</v>
      </c>
      <c r="S896" s="9">
        <f>IFERROR(IF(AND($B896&gt;=INDEX($EH$5:$EH$44,$A896),$B896&lt;=INDEX($EJ$5:$EJ$44,$A896),S$30&gt;=INDEX($EG$5:$EG$44,$A896),S$30&lt;=INDEX($EI$5:$EI$44,$A896)),$A896,0),0)</f>
        <v>0</v>
      </c>
      <c r="T896" s="9">
        <f>IFERROR(IF(AND($B896&gt;=INDEX($EH$5:$EH$44,$A896),$B896&lt;=INDEX($EJ$5:$EJ$44,$A896),T$30&gt;=INDEX($EG$5:$EG$44,$A896),T$30&lt;=INDEX($EI$5:$EI$44,$A896)),$A896,0),0)</f>
        <v>0</v>
      </c>
      <c r="U896" s="9">
        <f>IFERROR(IF(AND($B896&gt;=INDEX($EH$5:$EH$44,$A896),$B896&lt;=INDEX($EJ$5:$EJ$44,$A896),U$30&gt;=INDEX($EG$5:$EG$44,$A896),U$30&lt;=INDEX($EI$5:$EI$44,$A896)),$A896,0),0)</f>
        <v>0</v>
      </c>
      <c r="V896" s="9">
        <f>IFERROR(IF(AND($B896&gt;=INDEX($EH$5:$EH$44,$A896),$B896&lt;=INDEX($EJ$5:$EJ$44,$A896),V$30&gt;=INDEX($EG$5:$EG$44,$A896),V$30&lt;=INDEX($EI$5:$EI$44,$A896)),$A896,0),0)</f>
        <v>0</v>
      </c>
      <c r="W896" s="9">
        <f>IFERROR(IF(AND($B896&gt;=INDEX($EH$5:$EH$44,$A896),$B896&lt;=INDEX($EJ$5:$EJ$44,$A896),W$30&gt;=INDEX($EG$5:$EG$44,$A896),W$30&lt;=INDEX($EI$5:$EI$44,$A896)),$A896,0),0)</f>
        <v>0</v>
      </c>
      <c r="X896" s="9">
        <f>IFERROR(IF(AND($B896&gt;=INDEX($EH$5:$EH$44,$A896),$B896&lt;=INDEX($EJ$5:$EJ$44,$A896),X$30&gt;=INDEX($EG$5:$EG$44,$A896),X$30&lt;=INDEX($EI$5:$EI$44,$A896)),$A896,0),0)</f>
        <v>0</v>
      </c>
      <c r="Y896" s="9">
        <f>IFERROR(IF(AND($B896&gt;=INDEX($EH$5:$EH$44,$A896),$B896&lt;=INDEX($EJ$5:$EJ$44,$A896),Y$30&gt;=INDEX($EG$5:$EG$44,$A896),Y$30&lt;=INDEX($EI$5:$EI$44,$A896)),$A896,0),0)</f>
        <v>0</v>
      </c>
      <c r="Z896" s="9">
        <f>IFERROR(IF(AND($B896&gt;=INDEX($EH$5:$EH$44,$A896),$B896&lt;=INDEX($EJ$5:$EJ$44,$A896),Z$30&gt;=INDEX($EG$5:$EG$44,$A896),Z$30&lt;=INDEX($EI$5:$EI$44,$A896)),$A896,0),0)</f>
        <v>0</v>
      </c>
      <c r="AA896" s="9">
        <f>IFERROR(IF(AND($B896&gt;=INDEX($EH$5:$EH$44,$A896),$B896&lt;=INDEX($EJ$5:$EJ$44,$A896),AA$30&gt;=INDEX($EG$5:$EG$44,$A896),AA$30&lt;=INDEX($EI$5:$EI$44,$A896)),$A896,0),0)</f>
        <v>0</v>
      </c>
      <c r="AB896" s="9">
        <f>IFERROR(IF(AND($B896&gt;=INDEX($EH$5:$EH$44,$A896),$B896&lt;=INDEX($EJ$5:$EJ$44,$A896),AB$30&gt;=INDEX($EG$5:$EG$44,$A896),AB$30&lt;=INDEX($EI$5:$EI$44,$A896)),$A896,0),0)</f>
        <v>0</v>
      </c>
      <c r="AC896" s="9">
        <f>IFERROR(IF(AND($B896&gt;=INDEX($EH$5:$EH$44,$A896),$B896&lt;=INDEX($EJ$5:$EJ$44,$A896),AC$30&gt;=INDEX($EG$5:$EG$44,$A896),AC$30&lt;=INDEX($EI$5:$EI$44,$A896)),$A896,0),0)</f>
        <v>0</v>
      </c>
      <c r="AD896" s="9">
        <f>IFERROR(IF(AND($B896&gt;=INDEX($EH$5:$EH$44,$A896),$B896&lt;=INDEX($EJ$5:$EJ$44,$A896),AD$30&gt;=INDEX($EG$5:$EG$44,$A896),AD$30&lt;=INDEX($EI$5:$EI$44,$A896)),$A896,0),0)</f>
        <v>0</v>
      </c>
      <c r="AE896" s="9">
        <f>IFERROR(IF(AND($B896&gt;=INDEX($EH$5:$EH$44,$A896),$B896&lt;=INDEX($EJ$5:$EJ$44,$A896),AE$30&gt;=INDEX($EG$5:$EG$44,$A896),AE$30&lt;=INDEX($EI$5:$EI$44,$A896)),$A896,0),0)</f>
        <v>0</v>
      </c>
      <c r="AF896" s="9">
        <f>IFERROR(IF(AND($B896&gt;=INDEX($EH$5:$EH$44,$A896),$B896&lt;=INDEX($EJ$5:$EJ$44,$A896),AF$30&gt;=INDEX($EG$5:$EG$44,$A896),AF$30&lt;=INDEX($EI$5:$EI$44,$A896)),$A896,0),0)</f>
        <v>0</v>
      </c>
      <c r="AG896" s="9">
        <f>IFERROR(IF(AND($B896&gt;=INDEX($EH$5:$EH$44,$A896),$B896&lt;=INDEX($EJ$5:$EJ$44,$A896),AG$30&gt;=INDEX($EG$5:$EG$44,$A896),AG$30&lt;=INDEX($EI$5:$EI$44,$A896)),$A896,0),0)</f>
        <v>0</v>
      </c>
      <c r="AH896" s="9"/>
    </row>
    <row r="897" spans="1:34">
      <c r="A897" s="5">
        <f t="shared" si="106"/>
        <v>35</v>
      </c>
      <c r="B897" s="5">
        <f t="shared" si="105"/>
        <v>16</v>
      </c>
      <c r="C897" s="9">
        <f>IFERROR(IF(AND($B897&gt;=INDEX($EH$5:$EH$44,$A897),$B897&lt;=INDEX($EJ$5:$EJ$44,$A897),C$30&gt;=INDEX($EG$5:$EG$44,$A897),C$30&lt;=INDEX($EI$5:$EI$44,$A897)),$A897,0),0)</f>
        <v>0</v>
      </c>
      <c r="D897" s="9">
        <f>IFERROR(IF(AND($B897&gt;=INDEX($EH$5:$EH$44,$A897),$B897&lt;=INDEX($EJ$5:$EJ$44,$A897),D$30&gt;=INDEX($EG$5:$EG$44,$A897),D$30&lt;=INDEX($EI$5:$EI$44,$A897)),$A897,0),0)</f>
        <v>0</v>
      </c>
      <c r="E897" s="9">
        <f>IFERROR(IF(AND($B897&gt;=INDEX($EH$5:$EH$44,$A897),$B897&lt;=INDEX($EJ$5:$EJ$44,$A897),E$30&gt;=INDEX($EG$5:$EG$44,$A897),E$30&lt;=INDEX($EI$5:$EI$44,$A897)),$A897,0),0)</f>
        <v>0</v>
      </c>
      <c r="F897" s="9">
        <f>IFERROR(IF(AND($B897&gt;=INDEX($EH$5:$EH$44,$A897),$B897&lt;=INDEX($EJ$5:$EJ$44,$A897),F$30&gt;=INDEX($EG$5:$EG$44,$A897),F$30&lt;=INDEX($EI$5:$EI$44,$A897)),$A897,0),0)</f>
        <v>0</v>
      </c>
      <c r="G897" s="9">
        <f>IFERROR(IF(AND($B897&gt;=INDEX($EH$5:$EH$44,$A897),$B897&lt;=INDEX($EJ$5:$EJ$44,$A897),G$30&gt;=INDEX($EG$5:$EG$44,$A897),G$30&lt;=INDEX($EI$5:$EI$44,$A897)),$A897,0),0)</f>
        <v>0</v>
      </c>
      <c r="H897" s="9">
        <f>IFERROR(IF(AND($B897&gt;=INDEX($EH$5:$EH$44,$A897),$B897&lt;=INDEX($EJ$5:$EJ$44,$A897),H$30&gt;=INDEX($EG$5:$EG$44,$A897),H$30&lt;=INDEX($EI$5:$EI$44,$A897)),$A897,0),0)</f>
        <v>0</v>
      </c>
      <c r="I897" s="9">
        <f>IFERROR(IF(AND($B897&gt;=INDEX($EH$5:$EH$44,$A897),$B897&lt;=INDEX($EJ$5:$EJ$44,$A897),I$30&gt;=INDEX($EG$5:$EG$44,$A897),I$30&lt;=INDEX($EI$5:$EI$44,$A897)),$A897,0),0)</f>
        <v>0</v>
      </c>
      <c r="J897" s="9">
        <f>IFERROR(IF(AND($B897&gt;=INDEX($EH$5:$EH$44,$A897),$B897&lt;=INDEX($EJ$5:$EJ$44,$A897),J$30&gt;=INDEX($EG$5:$EG$44,$A897),J$30&lt;=INDEX($EI$5:$EI$44,$A897)),$A897,0),0)</f>
        <v>0</v>
      </c>
      <c r="K897" s="9">
        <f>IFERROR(IF(AND($B897&gt;=INDEX($EH$5:$EH$44,$A897),$B897&lt;=INDEX($EJ$5:$EJ$44,$A897),K$30&gt;=INDEX($EG$5:$EG$44,$A897),K$30&lt;=INDEX($EI$5:$EI$44,$A897)),$A897,0),0)</f>
        <v>0</v>
      </c>
      <c r="L897" s="9">
        <f>IFERROR(IF(AND($B897&gt;=INDEX($EH$5:$EH$44,$A897),$B897&lt;=INDEX($EJ$5:$EJ$44,$A897),L$30&gt;=INDEX($EG$5:$EG$44,$A897),L$30&lt;=INDEX($EI$5:$EI$44,$A897)),$A897,0),0)</f>
        <v>0</v>
      </c>
      <c r="M897" s="9">
        <f>IFERROR(IF(AND($B897&gt;=INDEX($EH$5:$EH$44,$A897),$B897&lt;=INDEX($EJ$5:$EJ$44,$A897),M$30&gt;=INDEX($EG$5:$EG$44,$A897),M$30&lt;=INDEX($EI$5:$EI$44,$A897)),$A897,0),0)</f>
        <v>0</v>
      </c>
      <c r="N897" s="9">
        <f>IFERROR(IF(AND($B897&gt;=INDEX($EH$5:$EH$44,$A897),$B897&lt;=INDEX($EJ$5:$EJ$44,$A897),N$30&gt;=INDEX($EG$5:$EG$44,$A897),N$30&lt;=INDEX($EI$5:$EI$44,$A897)),$A897,0),0)</f>
        <v>0</v>
      </c>
      <c r="O897" s="9">
        <f>IFERROR(IF(AND($B897&gt;=INDEX($EH$5:$EH$44,$A897),$B897&lt;=INDEX($EJ$5:$EJ$44,$A897),O$30&gt;=INDEX($EG$5:$EG$44,$A897),O$30&lt;=INDEX($EI$5:$EI$44,$A897)),$A897,0),0)</f>
        <v>0</v>
      </c>
      <c r="P897" s="9">
        <f>IFERROR(IF(AND($B897&gt;=INDEX($EH$5:$EH$44,$A897),$B897&lt;=INDEX($EJ$5:$EJ$44,$A897),P$30&gt;=INDEX($EG$5:$EG$44,$A897),P$30&lt;=INDEX($EI$5:$EI$44,$A897)),$A897,0),0)</f>
        <v>0</v>
      </c>
      <c r="Q897" s="9">
        <f>IFERROR(IF(AND($B897&gt;=INDEX($EH$5:$EH$44,$A897),$B897&lt;=INDEX($EJ$5:$EJ$44,$A897),Q$30&gt;=INDEX($EG$5:$EG$44,$A897),Q$30&lt;=INDEX($EI$5:$EI$44,$A897)),$A897,0),0)</f>
        <v>0</v>
      </c>
      <c r="R897" s="9">
        <f>IFERROR(IF(AND($B897&gt;=INDEX($EH$5:$EH$44,$A897),$B897&lt;=INDEX($EJ$5:$EJ$44,$A897),R$30&gt;=INDEX($EG$5:$EG$44,$A897),R$30&lt;=INDEX($EI$5:$EI$44,$A897)),$A897,0),0)</f>
        <v>0</v>
      </c>
      <c r="S897" s="9">
        <f>IFERROR(IF(AND($B897&gt;=INDEX($EH$5:$EH$44,$A897),$B897&lt;=INDEX($EJ$5:$EJ$44,$A897),S$30&gt;=INDEX($EG$5:$EG$44,$A897),S$30&lt;=INDEX($EI$5:$EI$44,$A897)),$A897,0),0)</f>
        <v>0</v>
      </c>
      <c r="T897" s="9">
        <f>IFERROR(IF(AND($B897&gt;=INDEX($EH$5:$EH$44,$A897),$B897&lt;=INDEX($EJ$5:$EJ$44,$A897),T$30&gt;=INDEX($EG$5:$EG$44,$A897),T$30&lt;=INDEX($EI$5:$EI$44,$A897)),$A897,0),0)</f>
        <v>0</v>
      </c>
      <c r="U897" s="9">
        <f>IFERROR(IF(AND($B897&gt;=INDEX($EH$5:$EH$44,$A897),$B897&lt;=INDEX($EJ$5:$EJ$44,$A897),U$30&gt;=INDEX($EG$5:$EG$44,$A897),U$30&lt;=INDEX($EI$5:$EI$44,$A897)),$A897,0),0)</f>
        <v>0</v>
      </c>
      <c r="V897" s="9">
        <f>IFERROR(IF(AND($B897&gt;=INDEX($EH$5:$EH$44,$A897),$B897&lt;=INDEX($EJ$5:$EJ$44,$A897),V$30&gt;=INDEX($EG$5:$EG$44,$A897),V$30&lt;=INDEX($EI$5:$EI$44,$A897)),$A897,0),0)</f>
        <v>0</v>
      </c>
      <c r="W897" s="9">
        <f>IFERROR(IF(AND($B897&gt;=INDEX($EH$5:$EH$44,$A897),$B897&lt;=INDEX($EJ$5:$EJ$44,$A897),W$30&gt;=INDEX($EG$5:$EG$44,$A897),W$30&lt;=INDEX($EI$5:$EI$44,$A897)),$A897,0),0)</f>
        <v>0</v>
      </c>
      <c r="X897" s="9">
        <f>IFERROR(IF(AND($B897&gt;=INDEX($EH$5:$EH$44,$A897),$B897&lt;=INDEX($EJ$5:$EJ$44,$A897),X$30&gt;=INDEX($EG$5:$EG$44,$A897),X$30&lt;=INDEX($EI$5:$EI$44,$A897)),$A897,0),0)</f>
        <v>0</v>
      </c>
      <c r="Y897" s="9">
        <f>IFERROR(IF(AND($B897&gt;=INDEX($EH$5:$EH$44,$A897),$B897&lt;=INDEX($EJ$5:$EJ$44,$A897),Y$30&gt;=INDEX($EG$5:$EG$44,$A897),Y$30&lt;=INDEX($EI$5:$EI$44,$A897)),$A897,0),0)</f>
        <v>0</v>
      </c>
      <c r="Z897" s="9">
        <f>IFERROR(IF(AND($B897&gt;=INDEX($EH$5:$EH$44,$A897),$B897&lt;=INDEX($EJ$5:$EJ$44,$A897),Z$30&gt;=INDEX($EG$5:$EG$44,$A897),Z$30&lt;=INDEX($EI$5:$EI$44,$A897)),$A897,0),0)</f>
        <v>0</v>
      </c>
      <c r="AA897" s="9">
        <f>IFERROR(IF(AND($B897&gt;=INDEX($EH$5:$EH$44,$A897),$B897&lt;=INDEX($EJ$5:$EJ$44,$A897),AA$30&gt;=INDEX($EG$5:$EG$44,$A897),AA$30&lt;=INDEX($EI$5:$EI$44,$A897)),$A897,0),0)</f>
        <v>0</v>
      </c>
      <c r="AB897" s="9">
        <f>IFERROR(IF(AND($B897&gt;=INDEX($EH$5:$EH$44,$A897),$B897&lt;=INDEX($EJ$5:$EJ$44,$A897),AB$30&gt;=INDEX($EG$5:$EG$44,$A897),AB$30&lt;=INDEX($EI$5:$EI$44,$A897)),$A897,0),0)</f>
        <v>0</v>
      </c>
      <c r="AC897" s="9">
        <f>IFERROR(IF(AND($B897&gt;=INDEX($EH$5:$EH$44,$A897),$B897&lt;=INDEX($EJ$5:$EJ$44,$A897),AC$30&gt;=INDEX($EG$5:$EG$44,$A897),AC$30&lt;=INDEX($EI$5:$EI$44,$A897)),$A897,0),0)</f>
        <v>0</v>
      </c>
      <c r="AD897" s="9">
        <f>IFERROR(IF(AND($B897&gt;=INDEX($EH$5:$EH$44,$A897),$B897&lt;=INDEX($EJ$5:$EJ$44,$A897),AD$30&gt;=INDEX($EG$5:$EG$44,$A897),AD$30&lt;=INDEX($EI$5:$EI$44,$A897)),$A897,0),0)</f>
        <v>0</v>
      </c>
      <c r="AE897" s="9">
        <f>IFERROR(IF(AND($B897&gt;=INDEX($EH$5:$EH$44,$A897),$B897&lt;=INDEX($EJ$5:$EJ$44,$A897),AE$30&gt;=INDEX($EG$5:$EG$44,$A897),AE$30&lt;=INDEX($EI$5:$EI$44,$A897)),$A897,0),0)</f>
        <v>0</v>
      </c>
      <c r="AF897" s="9">
        <f>IFERROR(IF(AND($B897&gt;=INDEX($EH$5:$EH$44,$A897),$B897&lt;=INDEX($EJ$5:$EJ$44,$A897),AF$30&gt;=INDEX($EG$5:$EG$44,$A897),AF$30&lt;=INDEX($EI$5:$EI$44,$A897)),$A897,0),0)</f>
        <v>0</v>
      </c>
      <c r="AG897" s="9">
        <f>IFERROR(IF(AND($B897&gt;=INDEX($EH$5:$EH$44,$A897),$B897&lt;=INDEX($EJ$5:$EJ$44,$A897),AG$30&gt;=INDEX($EG$5:$EG$44,$A897),AG$30&lt;=INDEX($EI$5:$EI$44,$A897)),$A897,0),0)</f>
        <v>0</v>
      </c>
      <c r="AH897" s="9"/>
    </row>
    <row r="898" spans="1:34">
      <c r="A898" s="5">
        <f t="shared" si="106"/>
        <v>35</v>
      </c>
      <c r="B898" s="5">
        <f t="shared" si="105"/>
        <v>17</v>
      </c>
      <c r="C898" s="9">
        <f>IFERROR(IF(AND($B898&gt;=INDEX($EH$5:$EH$44,$A898),$B898&lt;=INDEX($EJ$5:$EJ$44,$A898),C$30&gt;=INDEX($EG$5:$EG$44,$A898),C$30&lt;=INDEX($EI$5:$EI$44,$A898)),$A898,0),0)</f>
        <v>0</v>
      </c>
      <c r="D898" s="9">
        <f>IFERROR(IF(AND($B898&gt;=INDEX($EH$5:$EH$44,$A898),$B898&lt;=INDEX($EJ$5:$EJ$44,$A898),D$30&gt;=INDEX($EG$5:$EG$44,$A898),D$30&lt;=INDEX($EI$5:$EI$44,$A898)),$A898,0),0)</f>
        <v>0</v>
      </c>
      <c r="E898" s="9">
        <f>IFERROR(IF(AND($B898&gt;=INDEX($EH$5:$EH$44,$A898),$B898&lt;=INDEX($EJ$5:$EJ$44,$A898),E$30&gt;=INDEX($EG$5:$EG$44,$A898),E$30&lt;=INDEX($EI$5:$EI$44,$A898)),$A898,0),0)</f>
        <v>0</v>
      </c>
      <c r="F898" s="9">
        <f>IFERROR(IF(AND($B898&gt;=INDEX($EH$5:$EH$44,$A898),$B898&lt;=INDEX($EJ$5:$EJ$44,$A898),F$30&gt;=INDEX($EG$5:$EG$44,$A898),F$30&lt;=INDEX($EI$5:$EI$44,$A898)),$A898,0),0)</f>
        <v>0</v>
      </c>
      <c r="G898" s="9">
        <f>IFERROR(IF(AND($B898&gt;=INDEX($EH$5:$EH$44,$A898),$B898&lt;=INDEX($EJ$5:$EJ$44,$A898),G$30&gt;=INDEX($EG$5:$EG$44,$A898),G$30&lt;=INDEX($EI$5:$EI$44,$A898)),$A898,0),0)</f>
        <v>0</v>
      </c>
      <c r="H898" s="9">
        <f>IFERROR(IF(AND($B898&gt;=INDEX($EH$5:$EH$44,$A898),$B898&lt;=INDEX($EJ$5:$EJ$44,$A898),H$30&gt;=INDEX($EG$5:$EG$44,$A898),H$30&lt;=INDEX($EI$5:$EI$44,$A898)),$A898,0),0)</f>
        <v>0</v>
      </c>
      <c r="I898" s="9">
        <f>IFERROR(IF(AND($B898&gt;=INDEX($EH$5:$EH$44,$A898),$B898&lt;=INDEX($EJ$5:$EJ$44,$A898),I$30&gt;=INDEX($EG$5:$EG$44,$A898),I$30&lt;=INDEX($EI$5:$EI$44,$A898)),$A898,0),0)</f>
        <v>0</v>
      </c>
      <c r="J898" s="9">
        <f>IFERROR(IF(AND($B898&gt;=INDEX($EH$5:$EH$44,$A898),$B898&lt;=INDEX($EJ$5:$EJ$44,$A898),J$30&gt;=INDEX($EG$5:$EG$44,$A898),J$30&lt;=INDEX($EI$5:$EI$44,$A898)),$A898,0),0)</f>
        <v>0</v>
      </c>
      <c r="K898" s="9">
        <f>IFERROR(IF(AND($B898&gt;=INDEX($EH$5:$EH$44,$A898),$B898&lt;=INDEX($EJ$5:$EJ$44,$A898),K$30&gt;=INDEX($EG$5:$EG$44,$A898),K$30&lt;=INDEX($EI$5:$EI$44,$A898)),$A898,0),0)</f>
        <v>0</v>
      </c>
      <c r="L898" s="9">
        <f>IFERROR(IF(AND($B898&gt;=INDEX($EH$5:$EH$44,$A898),$B898&lt;=INDEX($EJ$5:$EJ$44,$A898),L$30&gt;=INDEX($EG$5:$EG$44,$A898),L$30&lt;=INDEX($EI$5:$EI$44,$A898)),$A898,0),0)</f>
        <v>0</v>
      </c>
      <c r="M898" s="9">
        <f>IFERROR(IF(AND($B898&gt;=INDEX($EH$5:$EH$44,$A898),$B898&lt;=INDEX($EJ$5:$EJ$44,$A898),M$30&gt;=INDEX($EG$5:$EG$44,$A898),M$30&lt;=INDEX($EI$5:$EI$44,$A898)),$A898,0),0)</f>
        <v>0</v>
      </c>
      <c r="N898" s="9">
        <f>IFERROR(IF(AND($B898&gt;=INDEX($EH$5:$EH$44,$A898),$B898&lt;=INDEX($EJ$5:$EJ$44,$A898),N$30&gt;=INDEX($EG$5:$EG$44,$A898),N$30&lt;=INDEX($EI$5:$EI$44,$A898)),$A898,0),0)</f>
        <v>0</v>
      </c>
      <c r="O898" s="9">
        <f>IFERROR(IF(AND($B898&gt;=INDEX($EH$5:$EH$44,$A898),$B898&lt;=INDEX($EJ$5:$EJ$44,$A898),O$30&gt;=INDEX($EG$5:$EG$44,$A898),O$30&lt;=INDEX($EI$5:$EI$44,$A898)),$A898,0),0)</f>
        <v>0</v>
      </c>
      <c r="P898" s="9">
        <f>IFERROR(IF(AND($B898&gt;=INDEX($EH$5:$EH$44,$A898),$B898&lt;=INDEX($EJ$5:$EJ$44,$A898),P$30&gt;=INDEX($EG$5:$EG$44,$A898),P$30&lt;=INDEX($EI$5:$EI$44,$A898)),$A898,0),0)</f>
        <v>0</v>
      </c>
      <c r="Q898" s="9">
        <f>IFERROR(IF(AND($B898&gt;=INDEX($EH$5:$EH$44,$A898),$B898&lt;=INDEX($EJ$5:$EJ$44,$A898),Q$30&gt;=INDEX($EG$5:$EG$44,$A898),Q$30&lt;=INDEX($EI$5:$EI$44,$A898)),$A898,0),0)</f>
        <v>0</v>
      </c>
      <c r="R898" s="9">
        <f>IFERROR(IF(AND($B898&gt;=INDEX($EH$5:$EH$44,$A898),$B898&lt;=INDEX($EJ$5:$EJ$44,$A898),R$30&gt;=INDEX($EG$5:$EG$44,$A898),R$30&lt;=INDEX($EI$5:$EI$44,$A898)),$A898,0),0)</f>
        <v>0</v>
      </c>
      <c r="S898" s="9">
        <f>IFERROR(IF(AND($B898&gt;=INDEX($EH$5:$EH$44,$A898),$B898&lt;=INDEX($EJ$5:$EJ$44,$A898),S$30&gt;=INDEX($EG$5:$EG$44,$A898),S$30&lt;=INDEX($EI$5:$EI$44,$A898)),$A898,0),0)</f>
        <v>0</v>
      </c>
      <c r="T898" s="9">
        <f>IFERROR(IF(AND($B898&gt;=INDEX($EH$5:$EH$44,$A898),$B898&lt;=INDEX($EJ$5:$EJ$44,$A898),T$30&gt;=INDEX($EG$5:$EG$44,$A898),T$30&lt;=INDEX($EI$5:$EI$44,$A898)),$A898,0),0)</f>
        <v>0</v>
      </c>
      <c r="U898" s="9">
        <f>IFERROR(IF(AND($B898&gt;=INDEX($EH$5:$EH$44,$A898),$B898&lt;=INDEX($EJ$5:$EJ$44,$A898),U$30&gt;=INDEX($EG$5:$EG$44,$A898),U$30&lt;=INDEX($EI$5:$EI$44,$A898)),$A898,0),0)</f>
        <v>0</v>
      </c>
      <c r="V898" s="9">
        <f>IFERROR(IF(AND($B898&gt;=INDEX($EH$5:$EH$44,$A898),$B898&lt;=INDEX($EJ$5:$EJ$44,$A898),V$30&gt;=INDEX($EG$5:$EG$44,$A898),V$30&lt;=INDEX($EI$5:$EI$44,$A898)),$A898,0),0)</f>
        <v>0</v>
      </c>
      <c r="W898" s="9">
        <f>IFERROR(IF(AND($B898&gt;=INDEX($EH$5:$EH$44,$A898),$B898&lt;=INDEX($EJ$5:$EJ$44,$A898),W$30&gt;=INDEX($EG$5:$EG$44,$A898),W$30&lt;=INDEX($EI$5:$EI$44,$A898)),$A898,0),0)</f>
        <v>0</v>
      </c>
      <c r="X898" s="9">
        <f>IFERROR(IF(AND($B898&gt;=INDEX($EH$5:$EH$44,$A898),$B898&lt;=INDEX($EJ$5:$EJ$44,$A898),X$30&gt;=INDEX($EG$5:$EG$44,$A898),X$30&lt;=INDEX($EI$5:$EI$44,$A898)),$A898,0),0)</f>
        <v>0</v>
      </c>
      <c r="Y898" s="9">
        <f>IFERROR(IF(AND($B898&gt;=INDEX($EH$5:$EH$44,$A898),$B898&lt;=INDEX($EJ$5:$EJ$44,$A898),Y$30&gt;=INDEX($EG$5:$EG$44,$A898),Y$30&lt;=INDEX($EI$5:$EI$44,$A898)),$A898,0),0)</f>
        <v>0</v>
      </c>
      <c r="Z898" s="9">
        <f>IFERROR(IF(AND($B898&gt;=INDEX($EH$5:$EH$44,$A898),$B898&lt;=INDEX($EJ$5:$EJ$44,$A898),Z$30&gt;=INDEX($EG$5:$EG$44,$A898),Z$30&lt;=INDEX($EI$5:$EI$44,$A898)),$A898,0),0)</f>
        <v>0</v>
      </c>
      <c r="AA898" s="9">
        <f>IFERROR(IF(AND($B898&gt;=INDEX($EH$5:$EH$44,$A898),$B898&lt;=INDEX($EJ$5:$EJ$44,$A898),AA$30&gt;=INDEX($EG$5:$EG$44,$A898),AA$30&lt;=INDEX($EI$5:$EI$44,$A898)),$A898,0),0)</f>
        <v>0</v>
      </c>
      <c r="AB898" s="9">
        <f>IFERROR(IF(AND($B898&gt;=INDEX($EH$5:$EH$44,$A898),$B898&lt;=INDEX($EJ$5:$EJ$44,$A898),AB$30&gt;=INDEX($EG$5:$EG$44,$A898),AB$30&lt;=INDEX($EI$5:$EI$44,$A898)),$A898,0),0)</f>
        <v>0</v>
      </c>
      <c r="AC898" s="9">
        <f>IFERROR(IF(AND($B898&gt;=INDEX($EH$5:$EH$44,$A898),$B898&lt;=INDEX($EJ$5:$EJ$44,$A898),AC$30&gt;=INDEX($EG$5:$EG$44,$A898),AC$30&lt;=INDEX($EI$5:$EI$44,$A898)),$A898,0),0)</f>
        <v>0</v>
      </c>
      <c r="AD898" s="9">
        <f>IFERROR(IF(AND($B898&gt;=INDEX($EH$5:$EH$44,$A898),$B898&lt;=INDEX($EJ$5:$EJ$44,$A898),AD$30&gt;=INDEX($EG$5:$EG$44,$A898),AD$30&lt;=INDEX($EI$5:$EI$44,$A898)),$A898,0),0)</f>
        <v>0</v>
      </c>
      <c r="AE898" s="9">
        <f>IFERROR(IF(AND($B898&gt;=INDEX($EH$5:$EH$44,$A898),$B898&lt;=INDEX($EJ$5:$EJ$44,$A898),AE$30&gt;=INDEX($EG$5:$EG$44,$A898),AE$30&lt;=INDEX($EI$5:$EI$44,$A898)),$A898,0),0)</f>
        <v>0</v>
      </c>
      <c r="AF898" s="9">
        <f>IFERROR(IF(AND($B898&gt;=INDEX($EH$5:$EH$44,$A898),$B898&lt;=INDEX($EJ$5:$EJ$44,$A898),AF$30&gt;=INDEX($EG$5:$EG$44,$A898),AF$30&lt;=INDEX($EI$5:$EI$44,$A898)),$A898,0),0)</f>
        <v>0</v>
      </c>
      <c r="AG898" s="9">
        <f>IFERROR(IF(AND($B898&gt;=INDEX($EH$5:$EH$44,$A898),$B898&lt;=INDEX($EJ$5:$EJ$44,$A898),AG$30&gt;=INDEX($EG$5:$EG$44,$A898),AG$30&lt;=INDEX($EI$5:$EI$44,$A898)),$A898,0),0)</f>
        <v>0</v>
      </c>
      <c r="AH898" s="9"/>
    </row>
    <row r="899" spans="1:34">
      <c r="A899" s="5">
        <f t="shared" si="106"/>
        <v>35</v>
      </c>
      <c r="B899" s="5">
        <f t="shared" si="105"/>
        <v>18</v>
      </c>
      <c r="C899" s="9">
        <f>IFERROR(IF(AND($B899&gt;=INDEX($EH$5:$EH$44,$A899),$B899&lt;=INDEX($EJ$5:$EJ$44,$A899),C$30&gt;=INDEX($EG$5:$EG$44,$A899),C$30&lt;=INDEX($EI$5:$EI$44,$A899)),$A899,0),0)</f>
        <v>0</v>
      </c>
      <c r="D899" s="9">
        <f>IFERROR(IF(AND($B899&gt;=INDEX($EH$5:$EH$44,$A899),$B899&lt;=INDEX($EJ$5:$EJ$44,$A899),D$30&gt;=INDEX($EG$5:$EG$44,$A899),D$30&lt;=INDEX($EI$5:$EI$44,$A899)),$A899,0),0)</f>
        <v>0</v>
      </c>
      <c r="E899" s="9">
        <f>IFERROR(IF(AND($B899&gt;=INDEX($EH$5:$EH$44,$A899),$B899&lt;=INDEX($EJ$5:$EJ$44,$A899),E$30&gt;=INDEX($EG$5:$EG$44,$A899),E$30&lt;=INDEX($EI$5:$EI$44,$A899)),$A899,0),0)</f>
        <v>0</v>
      </c>
      <c r="F899" s="9">
        <f>IFERROR(IF(AND($B899&gt;=INDEX($EH$5:$EH$44,$A899),$B899&lt;=INDEX($EJ$5:$EJ$44,$A899),F$30&gt;=INDEX($EG$5:$EG$44,$A899),F$30&lt;=INDEX($EI$5:$EI$44,$A899)),$A899,0),0)</f>
        <v>0</v>
      </c>
      <c r="G899" s="9">
        <f>IFERROR(IF(AND($B899&gt;=INDEX($EH$5:$EH$44,$A899),$B899&lt;=INDEX($EJ$5:$EJ$44,$A899),G$30&gt;=INDEX($EG$5:$EG$44,$A899),G$30&lt;=INDEX($EI$5:$EI$44,$A899)),$A899,0),0)</f>
        <v>0</v>
      </c>
      <c r="H899" s="9">
        <f>IFERROR(IF(AND($B899&gt;=INDEX($EH$5:$EH$44,$A899),$B899&lt;=INDEX($EJ$5:$EJ$44,$A899),H$30&gt;=INDEX($EG$5:$EG$44,$A899),H$30&lt;=INDEX($EI$5:$EI$44,$A899)),$A899,0),0)</f>
        <v>0</v>
      </c>
      <c r="I899" s="9">
        <f>IFERROR(IF(AND($B899&gt;=INDEX($EH$5:$EH$44,$A899),$B899&lt;=INDEX($EJ$5:$EJ$44,$A899),I$30&gt;=INDEX($EG$5:$EG$44,$A899),I$30&lt;=INDEX($EI$5:$EI$44,$A899)),$A899,0),0)</f>
        <v>0</v>
      </c>
      <c r="J899" s="9">
        <f>IFERROR(IF(AND($B899&gt;=INDEX($EH$5:$EH$44,$A899),$B899&lt;=INDEX($EJ$5:$EJ$44,$A899),J$30&gt;=INDEX($EG$5:$EG$44,$A899),J$30&lt;=INDEX($EI$5:$EI$44,$A899)),$A899,0),0)</f>
        <v>0</v>
      </c>
      <c r="K899" s="9">
        <f>IFERROR(IF(AND($B899&gt;=INDEX($EH$5:$EH$44,$A899),$B899&lt;=INDEX($EJ$5:$EJ$44,$A899),K$30&gt;=INDEX($EG$5:$EG$44,$A899),K$30&lt;=INDEX($EI$5:$EI$44,$A899)),$A899,0),0)</f>
        <v>0</v>
      </c>
      <c r="L899" s="9">
        <f>IFERROR(IF(AND($B899&gt;=INDEX($EH$5:$EH$44,$A899),$B899&lt;=INDEX($EJ$5:$EJ$44,$A899),L$30&gt;=INDEX($EG$5:$EG$44,$A899),L$30&lt;=INDEX($EI$5:$EI$44,$A899)),$A899,0),0)</f>
        <v>0</v>
      </c>
      <c r="M899" s="9">
        <f>IFERROR(IF(AND($B899&gt;=INDEX($EH$5:$EH$44,$A899),$B899&lt;=INDEX($EJ$5:$EJ$44,$A899),M$30&gt;=INDEX($EG$5:$EG$44,$A899),M$30&lt;=INDEX($EI$5:$EI$44,$A899)),$A899,0),0)</f>
        <v>0</v>
      </c>
      <c r="N899" s="9">
        <f>IFERROR(IF(AND($B899&gt;=INDEX($EH$5:$EH$44,$A899),$B899&lt;=INDEX($EJ$5:$EJ$44,$A899),N$30&gt;=INDEX($EG$5:$EG$44,$A899),N$30&lt;=INDEX($EI$5:$EI$44,$A899)),$A899,0),0)</f>
        <v>0</v>
      </c>
      <c r="O899" s="9">
        <f>IFERROR(IF(AND($B899&gt;=INDEX($EH$5:$EH$44,$A899),$B899&lt;=INDEX($EJ$5:$EJ$44,$A899),O$30&gt;=INDEX($EG$5:$EG$44,$A899),O$30&lt;=INDEX($EI$5:$EI$44,$A899)),$A899,0),0)</f>
        <v>0</v>
      </c>
      <c r="P899" s="9">
        <f>IFERROR(IF(AND($B899&gt;=INDEX($EH$5:$EH$44,$A899),$B899&lt;=INDEX($EJ$5:$EJ$44,$A899),P$30&gt;=INDEX($EG$5:$EG$44,$A899),P$30&lt;=INDEX($EI$5:$EI$44,$A899)),$A899,0),0)</f>
        <v>0</v>
      </c>
      <c r="Q899" s="9">
        <f>IFERROR(IF(AND($B899&gt;=INDEX($EH$5:$EH$44,$A899),$B899&lt;=INDEX($EJ$5:$EJ$44,$A899),Q$30&gt;=INDEX($EG$5:$EG$44,$A899),Q$30&lt;=INDEX($EI$5:$EI$44,$A899)),$A899,0),0)</f>
        <v>0</v>
      </c>
      <c r="R899" s="9">
        <f>IFERROR(IF(AND($B899&gt;=INDEX($EH$5:$EH$44,$A899),$B899&lt;=INDEX($EJ$5:$EJ$44,$A899),R$30&gt;=INDEX($EG$5:$EG$44,$A899),R$30&lt;=INDEX($EI$5:$EI$44,$A899)),$A899,0),0)</f>
        <v>0</v>
      </c>
      <c r="S899" s="9">
        <f>IFERROR(IF(AND($B899&gt;=INDEX($EH$5:$EH$44,$A899),$B899&lt;=INDEX($EJ$5:$EJ$44,$A899),S$30&gt;=INDEX($EG$5:$EG$44,$A899),S$30&lt;=INDEX($EI$5:$EI$44,$A899)),$A899,0),0)</f>
        <v>0</v>
      </c>
      <c r="T899" s="9">
        <f>IFERROR(IF(AND($B899&gt;=INDEX($EH$5:$EH$44,$A899),$B899&lt;=INDEX($EJ$5:$EJ$44,$A899),T$30&gt;=INDEX($EG$5:$EG$44,$A899),T$30&lt;=INDEX($EI$5:$EI$44,$A899)),$A899,0),0)</f>
        <v>0</v>
      </c>
      <c r="U899" s="9">
        <f>IFERROR(IF(AND($B899&gt;=INDEX($EH$5:$EH$44,$A899),$B899&lt;=INDEX($EJ$5:$EJ$44,$A899),U$30&gt;=INDEX($EG$5:$EG$44,$A899),U$30&lt;=INDEX($EI$5:$EI$44,$A899)),$A899,0),0)</f>
        <v>0</v>
      </c>
      <c r="V899" s="9">
        <f>IFERROR(IF(AND($B899&gt;=INDEX($EH$5:$EH$44,$A899),$B899&lt;=INDEX($EJ$5:$EJ$44,$A899),V$30&gt;=INDEX($EG$5:$EG$44,$A899),V$30&lt;=INDEX($EI$5:$EI$44,$A899)),$A899,0),0)</f>
        <v>0</v>
      </c>
      <c r="W899" s="9">
        <f>IFERROR(IF(AND($B899&gt;=INDEX($EH$5:$EH$44,$A899),$B899&lt;=INDEX($EJ$5:$EJ$44,$A899),W$30&gt;=INDEX($EG$5:$EG$44,$A899),W$30&lt;=INDEX($EI$5:$EI$44,$A899)),$A899,0),0)</f>
        <v>0</v>
      </c>
      <c r="X899" s="9">
        <f>IFERROR(IF(AND($B899&gt;=INDEX($EH$5:$EH$44,$A899),$B899&lt;=INDEX($EJ$5:$EJ$44,$A899),X$30&gt;=INDEX($EG$5:$EG$44,$A899),X$30&lt;=INDEX($EI$5:$EI$44,$A899)),$A899,0),0)</f>
        <v>0</v>
      </c>
      <c r="Y899" s="9">
        <f>IFERROR(IF(AND($B899&gt;=INDEX($EH$5:$EH$44,$A899),$B899&lt;=INDEX($EJ$5:$EJ$44,$A899),Y$30&gt;=INDEX($EG$5:$EG$44,$A899),Y$30&lt;=INDEX($EI$5:$EI$44,$A899)),$A899,0),0)</f>
        <v>0</v>
      </c>
      <c r="Z899" s="9">
        <f>IFERROR(IF(AND($B899&gt;=INDEX($EH$5:$EH$44,$A899),$B899&lt;=INDEX($EJ$5:$EJ$44,$A899),Z$30&gt;=INDEX($EG$5:$EG$44,$A899),Z$30&lt;=INDEX($EI$5:$EI$44,$A899)),$A899,0),0)</f>
        <v>0</v>
      </c>
      <c r="AA899" s="9">
        <f>IFERROR(IF(AND($B899&gt;=INDEX($EH$5:$EH$44,$A899),$B899&lt;=INDEX($EJ$5:$EJ$44,$A899),AA$30&gt;=INDEX($EG$5:$EG$44,$A899),AA$30&lt;=INDEX($EI$5:$EI$44,$A899)),$A899,0),0)</f>
        <v>0</v>
      </c>
      <c r="AB899" s="9">
        <f>IFERROR(IF(AND($B899&gt;=INDEX($EH$5:$EH$44,$A899),$B899&lt;=INDEX($EJ$5:$EJ$44,$A899),AB$30&gt;=INDEX($EG$5:$EG$44,$A899),AB$30&lt;=INDEX($EI$5:$EI$44,$A899)),$A899,0),0)</f>
        <v>0</v>
      </c>
      <c r="AC899" s="9">
        <f>IFERROR(IF(AND($B899&gt;=INDEX($EH$5:$EH$44,$A899),$B899&lt;=INDEX($EJ$5:$EJ$44,$A899),AC$30&gt;=INDEX($EG$5:$EG$44,$A899),AC$30&lt;=INDEX($EI$5:$EI$44,$A899)),$A899,0),0)</f>
        <v>0</v>
      </c>
      <c r="AD899" s="9">
        <f>IFERROR(IF(AND($B899&gt;=INDEX($EH$5:$EH$44,$A899),$B899&lt;=INDEX($EJ$5:$EJ$44,$A899),AD$30&gt;=INDEX($EG$5:$EG$44,$A899),AD$30&lt;=INDEX($EI$5:$EI$44,$A899)),$A899,0),0)</f>
        <v>0</v>
      </c>
      <c r="AE899" s="9">
        <f>IFERROR(IF(AND($B899&gt;=INDEX($EH$5:$EH$44,$A899),$B899&lt;=INDEX($EJ$5:$EJ$44,$A899),AE$30&gt;=INDEX($EG$5:$EG$44,$A899),AE$30&lt;=INDEX($EI$5:$EI$44,$A899)),$A899,0),0)</f>
        <v>0</v>
      </c>
      <c r="AF899" s="9">
        <f>IFERROR(IF(AND($B899&gt;=INDEX($EH$5:$EH$44,$A899),$B899&lt;=INDEX($EJ$5:$EJ$44,$A899),AF$30&gt;=INDEX($EG$5:$EG$44,$A899),AF$30&lt;=INDEX($EI$5:$EI$44,$A899)),$A899,0),0)</f>
        <v>0</v>
      </c>
      <c r="AG899" s="9">
        <f>IFERROR(IF(AND($B899&gt;=INDEX($EH$5:$EH$44,$A899),$B899&lt;=INDEX($EJ$5:$EJ$44,$A899),AG$30&gt;=INDEX($EG$5:$EG$44,$A899),AG$30&lt;=INDEX($EI$5:$EI$44,$A899)),$A899,0),0)</f>
        <v>0</v>
      </c>
      <c r="AH899" s="9"/>
    </row>
    <row r="900" spans="1:34">
      <c r="A900" s="5">
        <f t="shared" si="106"/>
        <v>35</v>
      </c>
      <c r="B900" s="5">
        <f t="shared" si="105"/>
        <v>19</v>
      </c>
      <c r="C900" s="9">
        <f>IFERROR(IF(AND($B900&gt;=INDEX($EH$5:$EH$44,$A900),$B900&lt;=INDEX($EJ$5:$EJ$44,$A900),C$30&gt;=INDEX($EG$5:$EG$44,$A900),C$30&lt;=INDEX($EI$5:$EI$44,$A900)),$A900,0),0)</f>
        <v>0</v>
      </c>
      <c r="D900" s="9">
        <f>IFERROR(IF(AND($B900&gt;=INDEX($EH$5:$EH$44,$A900),$B900&lt;=INDEX($EJ$5:$EJ$44,$A900),D$30&gt;=INDEX($EG$5:$EG$44,$A900),D$30&lt;=INDEX($EI$5:$EI$44,$A900)),$A900,0),0)</f>
        <v>0</v>
      </c>
      <c r="E900" s="9">
        <f>IFERROR(IF(AND($B900&gt;=INDEX($EH$5:$EH$44,$A900),$B900&lt;=INDEX($EJ$5:$EJ$44,$A900),E$30&gt;=INDEX($EG$5:$EG$44,$A900),E$30&lt;=INDEX($EI$5:$EI$44,$A900)),$A900,0),0)</f>
        <v>0</v>
      </c>
      <c r="F900" s="9">
        <f>IFERROR(IF(AND($B900&gt;=INDEX($EH$5:$EH$44,$A900),$B900&lt;=INDEX($EJ$5:$EJ$44,$A900),F$30&gt;=INDEX($EG$5:$EG$44,$A900),F$30&lt;=INDEX($EI$5:$EI$44,$A900)),$A900,0),0)</f>
        <v>0</v>
      </c>
      <c r="G900" s="9">
        <f>IFERROR(IF(AND($B900&gt;=INDEX($EH$5:$EH$44,$A900),$B900&lt;=INDEX($EJ$5:$EJ$44,$A900),G$30&gt;=INDEX($EG$5:$EG$44,$A900),G$30&lt;=INDEX($EI$5:$EI$44,$A900)),$A900,0),0)</f>
        <v>0</v>
      </c>
      <c r="H900" s="9">
        <f>IFERROR(IF(AND($B900&gt;=INDEX($EH$5:$EH$44,$A900),$B900&lt;=INDEX($EJ$5:$EJ$44,$A900),H$30&gt;=INDEX($EG$5:$EG$44,$A900),H$30&lt;=INDEX($EI$5:$EI$44,$A900)),$A900,0),0)</f>
        <v>0</v>
      </c>
      <c r="I900" s="9">
        <f>IFERROR(IF(AND($B900&gt;=INDEX($EH$5:$EH$44,$A900),$B900&lt;=INDEX($EJ$5:$EJ$44,$A900),I$30&gt;=INDEX($EG$5:$EG$44,$A900),I$30&lt;=INDEX($EI$5:$EI$44,$A900)),$A900,0),0)</f>
        <v>0</v>
      </c>
      <c r="J900" s="9">
        <f>IFERROR(IF(AND($B900&gt;=INDEX($EH$5:$EH$44,$A900),$B900&lt;=INDEX($EJ$5:$EJ$44,$A900),J$30&gt;=INDEX($EG$5:$EG$44,$A900),J$30&lt;=INDEX($EI$5:$EI$44,$A900)),$A900,0),0)</f>
        <v>0</v>
      </c>
      <c r="K900" s="9">
        <f>IFERROR(IF(AND($B900&gt;=INDEX($EH$5:$EH$44,$A900),$B900&lt;=INDEX($EJ$5:$EJ$44,$A900),K$30&gt;=INDEX($EG$5:$EG$44,$A900),K$30&lt;=INDEX($EI$5:$EI$44,$A900)),$A900,0),0)</f>
        <v>0</v>
      </c>
      <c r="L900" s="9">
        <f>IFERROR(IF(AND($B900&gt;=INDEX($EH$5:$EH$44,$A900),$B900&lt;=INDEX($EJ$5:$EJ$44,$A900),L$30&gt;=INDEX($EG$5:$EG$44,$A900),L$30&lt;=INDEX($EI$5:$EI$44,$A900)),$A900,0),0)</f>
        <v>0</v>
      </c>
      <c r="M900" s="9">
        <f>IFERROR(IF(AND($B900&gt;=INDEX($EH$5:$EH$44,$A900),$B900&lt;=INDEX($EJ$5:$EJ$44,$A900),M$30&gt;=INDEX($EG$5:$EG$44,$A900),M$30&lt;=INDEX($EI$5:$EI$44,$A900)),$A900,0),0)</f>
        <v>0</v>
      </c>
      <c r="N900" s="9">
        <f>IFERROR(IF(AND($B900&gt;=INDEX($EH$5:$EH$44,$A900),$B900&lt;=INDEX($EJ$5:$EJ$44,$A900),N$30&gt;=INDEX($EG$5:$EG$44,$A900),N$30&lt;=INDEX($EI$5:$EI$44,$A900)),$A900,0),0)</f>
        <v>0</v>
      </c>
      <c r="O900" s="9">
        <f>IFERROR(IF(AND($B900&gt;=INDEX($EH$5:$EH$44,$A900),$B900&lt;=INDEX($EJ$5:$EJ$44,$A900),O$30&gt;=INDEX($EG$5:$EG$44,$A900),O$30&lt;=INDEX($EI$5:$EI$44,$A900)),$A900,0),0)</f>
        <v>0</v>
      </c>
      <c r="P900" s="9">
        <f>IFERROR(IF(AND($B900&gt;=INDEX($EH$5:$EH$44,$A900),$B900&lt;=INDEX($EJ$5:$EJ$44,$A900),P$30&gt;=INDEX($EG$5:$EG$44,$A900),P$30&lt;=INDEX($EI$5:$EI$44,$A900)),$A900,0),0)</f>
        <v>0</v>
      </c>
      <c r="Q900" s="9">
        <f>IFERROR(IF(AND($B900&gt;=INDEX($EH$5:$EH$44,$A900),$B900&lt;=INDEX($EJ$5:$EJ$44,$A900),Q$30&gt;=INDEX($EG$5:$EG$44,$A900),Q$30&lt;=INDEX($EI$5:$EI$44,$A900)),$A900,0),0)</f>
        <v>0</v>
      </c>
      <c r="R900" s="9">
        <f>IFERROR(IF(AND($B900&gt;=INDEX($EH$5:$EH$44,$A900),$B900&lt;=INDEX($EJ$5:$EJ$44,$A900),R$30&gt;=INDEX($EG$5:$EG$44,$A900),R$30&lt;=INDEX($EI$5:$EI$44,$A900)),$A900,0),0)</f>
        <v>0</v>
      </c>
      <c r="S900" s="9">
        <f>IFERROR(IF(AND($B900&gt;=INDEX($EH$5:$EH$44,$A900),$B900&lt;=INDEX($EJ$5:$EJ$44,$A900),S$30&gt;=INDEX($EG$5:$EG$44,$A900),S$30&lt;=INDEX($EI$5:$EI$44,$A900)),$A900,0),0)</f>
        <v>0</v>
      </c>
      <c r="T900" s="9">
        <f>IFERROR(IF(AND($B900&gt;=INDEX($EH$5:$EH$44,$A900),$B900&lt;=INDEX($EJ$5:$EJ$44,$A900),T$30&gt;=INDEX($EG$5:$EG$44,$A900),T$30&lt;=INDEX($EI$5:$EI$44,$A900)),$A900,0),0)</f>
        <v>0</v>
      </c>
      <c r="U900" s="9">
        <f>IFERROR(IF(AND($B900&gt;=INDEX($EH$5:$EH$44,$A900),$B900&lt;=INDEX($EJ$5:$EJ$44,$A900),U$30&gt;=INDEX($EG$5:$EG$44,$A900),U$30&lt;=INDEX($EI$5:$EI$44,$A900)),$A900,0),0)</f>
        <v>0</v>
      </c>
      <c r="V900" s="9">
        <f>IFERROR(IF(AND($B900&gt;=INDEX($EH$5:$EH$44,$A900),$B900&lt;=INDEX($EJ$5:$EJ$44,$A900),V$30&gt;=INDEX($EG$5:$EG$44,$A900),V$30&lt;=INDEX($EI$5:$EI$44,$A900)),$A900,0),0)</f>
        <v>0</v>
      </c>
      <c r="W900" s="9">
        <f>IFERROR(IF(AND($B900&gt;=INDEX($EH$5:$EH$44,$A900),$B900&lt;=INDEX($EJ$5:$EJ$44,$A900),W$30&gt;=INDEX($EG$5:$EG$44,$A900),W$30&lt;=INDEX($EI$5:$EI$44,$A900)),$A900,0),0)</f>
        <v>0</v>
      </c>
      <c r="X900" s="9">
        <f>IFERROR(IF(AND($B900&gt;=INDEX($EH$5:$EH$44,$A900),$B900&lt;=INDEX($EJ$5:$EJ$44,$A900),X$30&gt;=INDEX($EG$5:$EG$44,$A900),X$30&lt;=INDEX($EI$5:$EI$44,$A900)),$A900,0),0)</f>
        <v>0</v>
      </c>
      <c r="Y900" s="9">
        <f>IFERROR(IF(AND($B900&gt;=INDEX($EH$5:$EH$44,$A900),$B900&lt;=INDEX($EJ$5:$EJ$44,$A900),Y$30&gt;=INDEX($EG$5:$EG$44,$A900),Y$30&lt;=INDEX($EI$5:$EI$44,$A900)),$A900,0),0)</f>
        <v>0</v>
      </c>
      <c r="Z900" s="9">
        <f>IFERROR(IF(AND($B900&gt;=INDEX($EH$5:$EH$44,$A900),$B900&lt;=INDEX($EJ$5:$EJ$44,$A900),Z$30&gt;=INDEX($EG$5:$EG$44,$A900),Z$30&lt;=INDEX($EI$5:$EI$44,$A900)),$A900,0),0)</f>
        <v>0</v>
      </c>
      <c r="AA900" s="9">
        <f>IFERROR(IF(AND($B900&gt;=INDEX($EH$5:$EH$44,$A900),$B900&lt;=INDEX($EJ$5:$EJ$44,$A900),AA$30&gt;=INDEX($EG$5:$EG$44,$A900),AA$30&lt;=INDEX($EI$5:$EI$44,$A900)),$A900,0),0)</f>
        <v>0</v>
      </c>
      <c r="AB900" s="9">
        <f>IFERROR(IF(AND($B900&gt;=INDEX($EH$5:$EH$44,$A900),$B900&lt;=INDEX($EJ$5:$EJ$44,$A900),AB$30&gt;=INDEX($EG$5:$EG$44,$A900),AB$30&lt;=INDEX($EI$5:$EI$44,$A900)),$A900,0),0)</f>
        <v>0</v>
      </c>
      <c r="AC900" s="9">
        <f>IFERROR(IF(AND($B900&gt;=INDEX($EH$5:$EH$44,$A900),$B900&lt;=INDEX($EJ$5:$EJ$44,$A900),AC$30&gt;=INDEX($EG$5:$EG$44,$A900),AC$30&lt;=INDEX($EI$5:$EI$44,$A900)),$A900,0),0)</f>
        <v>0</v>
      </c>
      <c r="AD900" s="9">
        <f>IFERROR(IF(AND($B900&gt;=INDEX($EH$5:$EH$44,$A900),$B900&lt;=INDEX($EJ$5:$EJ$44,$A900),AD$30&gt;=INDEX($EG$5:$EG$44,$A900),AD$30&lt;=INDEX($EI$5:$EI$44,$A900)),$A900,0),0)</f>
        <v>0</v>
      </c>
      <c r="AE900" s="9">
        <f>IFERROR(IF(AND($B900&gt;=INDEX($EH$5:$EH$44,$A900),$B900&lt;=INDEX($EJ$5:$EJ$44,$A900),AE$30&gt;=INDEX($EG$5:$EG$44,$A900),AE$30&lt;=INDEX($EI$5:$EI$44,$A900)),$A900,0),0)</f>
        <v>0</v>
      </c>
      <c r="AF900" s="9">
        <f>IFERROR(IF(AND($B900&gt;=INDEX($EH$5:$EH$44,$A900),$B900&lt;=INDEX($EJ$5:$EJ$44,$A900),AF$30&gt;=INDEX($EG$5:$EG$44,$A900),AF$30&lt;=INDEX($EI$5:$EI$44,$A900)),$A900,0),0)</f>
        <v>0</v>
      </c>
      <c r="AG900" s="9">
        <f>IFERROR(IF(AND($B900&gt;=INDEX($EH$5:$EH$44,$A900),$B900&lt;=INDEX($EJ$5:$EJ$44,$A900),AG$30&gt;=INDEX($EG$5:$EG$44,$A900),AG$30&lt;=INDEX($EI$5:$EI$44,$A900)),$A900,0),0)</f>
        <v>0</v>
      </c>
      <c r="AH900" s="9"/>
    </row>
    <row r="901" spans="1:34">
      <c r="A901" s="5">
        <f t="shared" si="106"/>
        <v>35</v>
      </c>
      <c r="B901" s="5">
        <f t="shared" si="105"/>
        <v>20</v>
      </c>
      <c r="C901" s="9">
        <f>IFERROR(IF(AND($B901&gt;=INDEX($EH$5:$EH$44,$A901),$B901&lt;=INDEX($EJ$5:$EJ$44,$A901),C$30&gt;=INDEX($EG$5:$EG$44,$A901),C$30&lt;=INDEX($EI$5:$EI$44,$A901)),$A901,0),0)</f>
        <v>0</v>
      </c>
      <c r="D901" s="9">
        <f>IFERROR(IF(AND($B901&gt;=INDEX($EH$5:$EH$44,$A901),$B901&lt;=INDEX($EJ$5:$EJ$44,$A901),D$30&gt;=INDEX($EG$5:$EG$44,$A901),D$30&lt;=INDEX($EI$5:$EI$44,$A901)),$A901,0),0)</f>
        <v>0</v>
      </c>
      <c r="E901" s="9">
        <f>IFERROR(IF(AND($B901&gt;=INDEX($EH$5:$EH$44,$A901),$B901&lt;=INDEX($EJ$5:$EJ$44,$A901),E$30&gt;=INDEX($EG$5:$EG$44,$A901),E$30&lt;=INDEX($EI$5:$EI$44,$A901)),$A901,0),0)</f>
        <v>0</v>
      </c>
      <c r="F901" s="9">
        <f>IFERROR(IF(AND($B901&gt;=INDEX($EH$5:$EH$44,$A901),$B901&lt;=INDEX($EJ$5:$EJ$44,$A901),F$30&gt;=INDEX($EG$5:$EG$44,$A901),F$30&lt;=INDEX($EI$5:$EI$44,$A901)),$A901,0),0)</f>
        <v>0</v>
      </c>
      <c r="G901" s="9">
        <f>IFERROR(IF(AND($B901&gt;=INDEX($EH$5:$EH$44,$A901),$B901&lt;=INDEX($EJ$5:$EJ$44,$A901),G$30&gt;=INDEX($EG$5:$EG$44,$A901),G$30&lt;=INDEX($EI$5:$EI$44,$A901)),$A901,0),0)</f>
        <v>0</v>
      </c>
      <c r="H901" s="9">
        <f>IFERROR(IF(AND($B901&gt;=INDEX($EH$5:$EH$44,$A901),$B901&lt;=INDEX($EJ$5:$EJ$44,$A901),H$30&gt;=INDEX($EG$5:$EG$44,$A901),H$30&lt;=INDEX($EI$5:$EI$44,$A901)),$A901,0),0)</f>
        <v>0</v>
      </c>
      <c r="I901" s="9">
        <f>IFERROR(IF(AND($B901&gt;=INDEX($EH$5:$EH$44,$A901),$B901&lt;=INDEX($EJ$5:$EJ$44,$A901),I$30&gt;=INDEX($EG$5:$EG$44,$A901),I$30&lt;=INDEX($EI$5:$EI$44,$A901)),$A901,0),0)</f>
        <v>0</v>
      </c>
      <c r="J901" s="9">
        <f>IFERROR(IF(AND($B901&gt;=INDEX($EH$5:$EH$44,$A901),$B901&lt;=INDEX($EJ$5:$EJ$44,$A901),J$30&gt;=INDEX($EG$5:$EG$44,$A901),J$30&lt;=INDEX($EI$5:$EI$44,$A901)),$A901,0),0)</f>
        <v>0</v>
      </c>
      <c r="K901" s="9">
        <f>IFERROR(IF(AND($B901&gt;=INDEX($EH$5:$EH$44,$A901),$B901&lt;=INDEX($EJ$5:$EJ$44,$A901),K$30&gt;=INDEX($EG$5:$EG$44,$A901),K$30&lt;=INDEX($EI$5:$EI$44,$A901)),$A901,0),0)</f>
        <v>35</v>
      </c>
      <c r="L901" s="9">
        <f>IFERROR(IF(AND($B901&gt;=INDEX($EH$5:$EH$44,$A901),$B901&lt;=INDEX($EJ$5:$EJ$44,$A901),L$30&gt;=INDEX($EG$5:$EG$44,$A901),L$30&lt;=INDEX($EI$5:$EI$44,$A901)),$A901,0),0)</f>
        <v>35</v>
      </c>
      <c r="M901" s="9">
        <f>IFERROR(IF(AND($B901&gt;=INDEX($EH$5:$EH$44,$A901),$B901&lt;=INDEX($EJ$5:$EJ$44,$A901),M$30&gt;=INDEX($EG$5:$EG$44,$A901),M$30&lt;=INDEX($EI$5:$EI$44,$A901)),$A901,0),0)</f>
        <v>35</v>
      </c>
      <c r="N901" s="9">
        <f>IFERROR(IF(AND($B901&gt;=INDEX($EH$5:$EH$44,$A901),$B901&lt;=INDEX($EJ$5:$EJ$44,$A901),N$30&gt;=INDEX($EG$5:$EG$44,$A901),N$30&lt;=INDEX($EI$5:$EI$44,$A901)),$A901,0),0)</f>
        <v>35</v>
      </c>
      <c r="O901" s="9">
        <f>IFERROR(IF(AND($B901&gt;=INDEX($EH$5:$EH$44,$A901),$B901&lt;=INDEX($EJ$5:$EJ$44,$A901),O$30&gt;=INDEX($EG$5:$EG$44,$A901),O$30&lt;=INDEX($EI$5:$EI$44,$A901)),$A901,0),0)</f>
        <v>0</v>
      </c>
      <c r="P901" s="9">
        <f>IFERROR(IF(AND($B901&gt;=INDEX($EH$5:$EH$44,$A901),$B901&lt;=INDEX($EJ$5:$EJ$44,$A901),P$30&gt;=INDEX($EG$5:$EG$44,$A901),P$30&lt;=INDEX($EI$5:$EI$44,$A901)),$A901,0),0)</f>
        <v>0</v>
      </c>
      <c r="Q901" s="9">
        <f>IFERROR(IF(AND($B901&gt;=INDEX($EH$5:$EH$44,$A901),$B901&lt;=INDEX($EJ$5:$EJ$44,$A901),Q$30&gt;=INDEX($EG$5:$EG$44,$A901),Q$30&lt;=INDEX($EI$5:$EI$44,$A901)),$A901,0),0)</f>
        <v>0</v>
      </c>
      <c r="R901" s="9">
        <f>IFERROR(IF(AND($B901&gt;=INDEX($EH$5:$EH$44,$A901),$B901&lt;=INDEX($EJ$5:$EJ$44,$A901),R$30&gt;=INDEX($EG$5:$EG$44,$A901),R$30&lt;=INDEX($EI$5:$EI$44,$A901)),$A901,0),0)</f>
        <v>0</v>
      </c>
      <c r="S901" s="9">
        <f>IFERROR(IF(AND($B901&gt;=INDEX($EH$5:$EH$44,$A901),$B901&lt;=INDEX($EJ$5:$EJ$44,$A901),S$30&gt;=INDEX($EG$5:$EG$44,$A901),S$30&lt;=INDEX($EI$5:$EI$44,$A901)),$A901,0),0)</f>
        <v>0</v>
      </c>
      <c r="T901" s="9">
        <f>IFERROR(IF(AND($B901&gt;=INDEX($EH$5:$EH$44,$A901),$B901&lt;=INDEX($EJ$5:$EJ$44,$A901),T$30&gt;=INDEX($EG$5:$EG$44,$A901),T$30&lt;=INDEX($EI$5:$EI$44,$A901)),$A901,0),0)</f>
        <v>0</v>
      </c>
      <c r="U901" s="9">
        <f>IFERROR(IF(AND($B901&gt;=INDEX($EH$5:$EH$44,$A901),$B901&lt;=INDEX($EJ$5:$EJ$44,$A901),U$30&gt;=INDEX($EG$5:$EG$44,$A901),U$30&lt;=INDEX($EI$5:$EI$44,$A901)),$A901,0),0)</f>
        <v>0</v>
      </c>
      <c r="V901" s="9">
        <f>IFERROR(IF(AND($B901&gt;=INDEX($EH$5:$EH$44,$A901),$B901&lt;=INDEX($EJ$5:$EJ$44,$A901),V$30&gt;=INDEX($EG$5:$EG$44,$A901),V$30&lt;=INDEX($EI$5:$EI$44,$A901)),$A901,0),0)</f>
        <v>0</v>
      </c>
      <c r="W901" s="9">
        <f>IFERROR(IF(AND($B901&gt;=INDEX($EH$5:$EH$44,$A901),$B901&lt;=INDEX($EJ$5:$EJ$44,$A901),W$30&gt;=INDEX($EG$5:$EG$44,$A901),W$30&lt;=INDEX($EI$5:$EI$44,$A901)),$A901,0),0)</f>
        <v>0</v>
      </c>
      <c r="X901" s="9">
        <f>IFERROR(IF(AND($B901&gt;=INDEX($EH$5:$EH$44,$A901),$B901&lt;=INDEX($EJ$5:$EJ$44,$A901),X$30&gt;=INDEX($EG$5:$EG$44,$A901),X$30&lt;=INDEX($EI$5:$EI$44,$A901)),$A901,0),0)</f>
        <v>0</v>
      </c>
      <c r="Y901" s="9">
        <f>IFERROR(IF(AND($B901&gt;=INDEX($EH$5:$EH$44,$A901),$B901&lt;=INDEX($EJ$5:$EJ$44,$A901),Y$30&gt;=INDEX($EG$5:$EG$44,$A901),Y$30&lt;=INDEX($EI$5:$EI$44,$A901)),$A901,0),0)</f>
        <v>0</v>
      </c>
      <c r="Z901" s="9">
        <f>IFERROR(IF(AND($B901&gt;=INDEX($EH$5:$EH$44,$A901),$B901&lt;=INDEX($EJ$5:$EJ$44,$A901),Z$30&gt;=INDEX($EG$5:$EG$44,$A901),Z$30&lt;=INDEX($EI$5:$EI$44,$A901)),$A901,0),0)</f>
        <v>0</v>
      </c>
      <c r="AA901" s="9">
        <f>IFERROR(IF(AND($B901&gt;=INDEX($EH$5:$EH$44,$A901),$B901&lt;=INDEX($EJ$5:$EJ$44,$A901),AA$30&gt;=INDEX($EG$5:$EG$44,$A901),AA$30&lt;=INDEX($EI$5:$EI$44,$A901)),$A901,0),0)</f>
        <v>0</v>
      </c>
      <c r="AB901" s="9">
        <f>IFERROR(IF(AND($B901&gt;=INDEX($EH$5:$EH$44,$A901),$B901&lt;=INDEX($EJ$5:$EJ$44,$A901),AB$30&gt;=INDEX($EG$5:$EG$44,$A901),AB$30&lt;=INDEX($EI$5:$EI$44,$A901)),$A901,0),0)</f>
        <v>0</v>
      </c>
      <c r="AC901" s="9">
        <f>IFERROR(IF(AND($B901&gt;=INDEX($EH$5:$EH$44,$A901),$B901&lt;=INDEX($EJ$5:$EJ$44,$A901),AC$30&gt;=INDEX($EG$5:$EG$44,$A901),AC$30&lt;=INDEX($EI$5:$EI$44,$A901)),$A901,0),0)</f>
        <v>0</v>
      </c>
      <c r="AD901" s="9">
        <f>IFERROR(IF(AND($B901&gt;=INDEX($EH$5:$EH$44,$A901),$B901&lt;=INDEX($EJ$5:$EJ$44,$A901),AD$30&gt;=INDEX($EG$5:$EG$44,$A901),AD$30&lt;=INDEX($EI$5:$EI$44,$A901)),$A901,0),0)</f>
        <v>0</v>
      </c>
      <c r="AE901" s="9">
        <f>IFERROR(IF(AND($B901&gt;=INDEX($EH$5:$EH$44,$A901),$B901&lt;=INDEX($EJ$5:$EJ$44,$A901),AE$30&gt;=INDEX($EG$5:$EG$44,$A901),AE$30&lt;=INDEX($EI$5:$EI$44,$A901)),$A901,0),0)</f>
        <v>0</v>
      </c>
      <c r="AF901" s="9">
        <f>IFERROR(IF(AND($B901&gt;=INDEX($EH$5:$EH$44,$A901),$B901&lt;=INDEX($EJ$5:$EJ$44,$A901),AF$30&gt;=INDEX($EG$5:$EG$44,$A901),AF$30&lt;=INDEX($EI$5:$EI$44,$A901)),$A901,0),0)</f>
        <v>0</v>
      </c>
      <c r="AG901" s="9">
        <f>IFERROR(IF(AND($B901&gt;=INDEX($EH$5:$EH$44,$A901),$B901&lt;=INDEX($EJ$5:$EJ$44,$A901),AG$30&gt;=INDEX($EG$5:$EG$44,$A901),AG$30&lt;=INDEX($EI$5:$EI$44,$A901)),$A901,0),0)</f>
        <v>0</v>
      </c>
      <c r="AH901" s="9"/>
    </row>
    <row r="902" spans="1:34">
      <c r="A902" s="5">
        <f t="shared" si="106"/>
        <v>35</v>
      </c>
      <c r="B902" s="5">
        <f t="shared" si="105"/>
        <v>21</v>
      </c>
      <c r="C902" s="9">
        <f>IFERROR(IF(AND($B902&gt;=INDEX($EH$5:$EH$44,$A902),$B902&lt;=INDEX($EJ$5:$EJ$44,$A902),C$30&gt;=INDEX($EG$5:$EG$44,$A902),C$30&lt;=INDEX($EI$5:$EI$44,$A902)),$A902,0),0)</f>
        <v>0</v>
      </c>
      <c r="D902" s="9">
        <f>IFERROR(IF(AND($B902&gt;=INDEX($EH$5:$EH$44,$A902),$B902&lt;=INDEX($EJ$5:$EJ$44,$A902),D$30&gt;=INDEX($EG$5:$EG$44,$A902),D$30&lt;=INDEX($EI$5:$EI$44,$A902)),$A902,0),0)</f>
        <v>0</v>
      </c>
      <c r="E902" s="9">
        <f>IFERROR(IF(AND($B902&gt;=INDEX($EH$5:$EH$44,$A902),$B902&lt;=INDEX($EJ$5:$EJ$44,$A902),E$30&gt;=INDEX($EG$5:$EG$44,$A902),E$30&lt;=INDEX($EI$5:$EI$44,$A902)),$A902,0),0)</f>
        <v>0</v>
      </c>
      <c r="F902" s="9">
        <f>IFERROR(IF(AND($B902&gt;=INDEX($EH$5:$EH$44,$A902),$B902&lt;=INDEX($EJ$5:$EJ$44,$A902),F$30&gt;=INDEX($EG$5:$EG$44,$A902),F$30&lt;=INDEX($EI$5:$EI$44,$A902)),$A902,0),0)</f>
        <v>0</v>
      </c>
      <c r="G902" s="9">
        <f>IFERROR(IF(AND($B902&gt;=INDEX($EH$5:$EH$44,$A902),$B902&lt;=INDEX($EJ$5:$EJ$44,$A902),G$30&gt;=INDEX($EG$5:$EG$44,$A902),G$30&lt;=INDEX($EI$5:$EI$44,$A902)),$A902,0),0)</f>
        <v>0</v>
      </c>
      <c r="H902" s="9">
        <f>IFERROR(IF(AND($B902&gt;=INDEX($EH$5:$EH$44,$A902),$B902&lt;=INDEX($EJ$5:$EJ$44,$A902),H$30&gt;=INDEX($EG$5:$EG$44,$A902),H$30&lt;=INDEX($EI$5:$EI$44,$A902)),$A902,0),0)</f>
        <v>0</v>
      </c>
      <c r="I902" s="9">
        <f>IFERROR(IF(AND($B902&gt;=INDEX($EH$5:$EH$44,$A902),$B902&lt;=INDEX($EJ$5:$EJ$44,$A902),I$30&gt;=INDEX($EG$5:$EG$44,$A902),I$30&lt;=INDEX($EI$5:$EI$44,$A902)),$A902,0),0)</f>
        <v>0</v>
      </c>
      <c r="J902" s="9">
        <f>IFERROR(IF(AND($B902&gt;=INDEX($EH$5:$EH$44,$A902),$B902&lt;=INDEX($EJ$5:$EJ$44,$A902),J$30&gt;=INDEX($EG$5:$EG$44,$A902),J$30&lt;=INDEX($EI$5:$EI$44,$A902)),$A902,0),0)</f>
        <v>0</v>
      </c>
      <c r="K902" s="9">
        <f>IFERROR(IF(AND($B902&gt;=INDEX($EH$5:$EH$44,$A902),$B902&lt;=INDEX($EJ$5:$EJ$44,$A902),K$30&gt;=INDEX($EG$5:$EG$44,$A902),K$30&lt;=INDEX($EI$5:$EI$44,$A902)),$A902,0),0)</f>
        <v>35</v>
      </c>
      <c r="L902" s="9">
        <f>IFERROR(IF(AND($B902&gt;=INDEX($EH$5:$EH$44,$A902),$B902&lt;=INDEX($EJ$5:$EJ$44,$A902),L$30&gt;=INDEX($EG$5:$EG$44,$A902),L$30&lt;=INDEX($EI$5:$EI$44,$A902)),$A902,0),0)</f>
        <v>35</v>
      </c>
      <c r="M902" s="9">
        <f>IFERROR(IF(AND($B902&gt;=INDEX($EH$5:$EH$44,$A902),$B902&lt;=INDEX($EJ$5:$EJ$44,$A902),M$30&gt;=INDEX($EG$5:$EG$44,$A902),M$30&lt;=INDEX($EI$5:$EI$44,$A902)),$A902,0),0)</f>
        <v>35</v>
      </c>
      <c r="N902" s="9">
        <f>IFERROR(IF(AND($B902&gt;=INDEX($EH$5:$EH$44,$A902),$B902&lt;=INDEX($EJ$5:$EJ$44,$A902),N$30&gt;=INDEX($EG$5:$EG$44,$A902),N$30&lt;=INDEX($EI$5:$EI$44,$A902)),$A902,0),0)</f>
        <v>35</v>
      </c>
      <c r="O902" s="9">
        <f>IFERROR(IF(AND($B902&gt;=INDEX($EH$5:$EH$44,$A902),$B902&lt;=INDEX($EJ$5:$EJ$44,$A902),O$30&gt;=INDEX($EG$5:$EG$44,$A902),O$30&lt;=INDEX($EI$5:$EI$44,$A902)),$A902,0),0)</f>
        <v>0</v>
      </c>
      <c r="P902" s="9">
        <f>IFERROR(IF(AND($B902&gt;=INDEX($EH$5:$EH$44,$A902),$B902&lt;=INDEX($EJ$5:$EJ$44,$A902),P$30&gt;=INDEX($EG$5:$EG$44,$A902),P$30&lt;=INDEX($EI$5:$EI$44,$A902)),$A902,0),0)</f>
        <v>0</v>
      </c>
      <c r="Q902" s="9">
        <f>IFERROR(IF(AND($B902&gt;=INDEX($EH$5:$EH$44,$A902),$B902&lt;=INDEX($EJ$5:$EJ$44,$A902),Q$30&gt;=INDEX($EG$5:$EG$44,$A902),Q$30&lt;=INDEX($EI$5:$EI$44,$A902)),$A902,0),0)</f>
        <v>0</v>
      </c>
      <c r="R902" s="9">
        <f>IFERROR(IF(AND($B902&gt;=INDEX($EH$5:$EH$44,$A902),$B902&lt;=INDEX($EJ$5:$EJ$44,$A902),R$30&gt;=INDEX($EG$5:$EG$44,$A902),R$30&lt;=INDEX($EI$5:$EI$44,$A902)),$A902,0),0)</f>
        <v>0</v>
      </c>
      <c r="S902" s="9">
        <f>IFERROR(IF(AND($B902&gt;=INDEX($EH$5:$EH$44,$A902),$B902&lt;=INDEX($EJ$5:$EJ$44,$A902),S$30&gt;=INDEX($EG$5:$EG$44,$A902),S$30&lt;=INDEX($EI$5:$EI$44,$A902)),$A902,0),0)</f>
        <v>0</v>
      </c>
      <c r="T902" s="9">
        <f>IFERROR(IF(AND($B902&gt;=INDEX($EH$5:$EH$44,$A902),$B902&lt;=INDEX($EJ$5:$EJ$44,$A902),T$30&gt;=INDEX($EG$5:$EG$44,$A902),T$30&lt;=INDEX($EI$5:$EI$44,$A902)),$A902,0),0)</f>
        <v>0</v>
      </c>
      <c r="U902" s="9">
        <f>IFERROR(IF(AND($B902&gt;=INDEX($EH$5:$EH$44,$A902),$B902&lt;=INDEX($EJ$5:$EJ$44,$A902),U$30&gt;=INDEX($EG$5:$EG$44,$A902),U$30&lt;=INDEX($EI$5:$EI$44,$A902)),$A902,0),0)</f>
        <v>0</v>
      </c>
      <c r="V902" s="9">
        <f>IFERROR(IF(AND($B902&gt;=INDEX($EH$5:$EH$44,$A902),$B902&lt;=INDEX($EJ$5:$EJ$44,$A902),V$30&gt;=INDEX($EG$5:$EG$44,$A902),V$30&lt;=INDEX($EI$5:$EI$44,$A902)),$A902,0),0)</f>
        <v>0</v>
      </c>
      <c r="W902" s="9">
        <f>IFERROR(IF(AND($B902&gt;=INDEX($EH$5:$EH$44,$A902),$B902&lt;=INDEX($EJ$5:$EJ$44,$A902),W$30&gt;=INDEX($EG$5:$EG$44,$A902),W$30&lt;=INDEX($EI$5:$EI$44,$A902)),$A902,0),0)</f>
        <v>0</v>
      </c>
      <c r="X902" s="9">
        <f>IFERROR(IF(AND($B902&gt;=INDEX($EH$5:$EH$44,$A902),$B902&lt;=INDEX($EJ$5:$EJ$44,$A902),X$30&gt;=INDEX($EG$5:$EG$44,$A902),X$30&lt;=INDEX($EI$5:$EI$44,$A902)),$A902,0),0)</f>
        <v>0</v>
      </c>
      <c r="Y902" s="9">
        <f>IFERROR(IF(AND($B902&gt;=INDEX($EH$5:$EH$44,$A902),$B902&lt;=INDEX($EJ$5:$EJ$44,$A902),Y$30&gt;=INDEX($EG$5:$EG$44,$A902),Y$30&lt;=INDEX($EI$5:$EI$44,$A902)),$A902,0),0)</f>
        <v>0</v>
      </c>
      <c r="Z902" s="9">
        <f>IFERROR(IF(AND($B902&gt;=INDEX($EH$5:$EH$44,$A902),$B902&lt;=INDEX($EJ$5:$EJ$44,$A902),Z$30&gt;=INDEX($EG$5:$EG$44,$A902),Z$30&lt;=INDEX($EI$5:$EI$44,$A902)),$A902,0),0)</f>
        <v>0</v>
      </c>
      <c r="AA902" s="9">
        <f>IFERROR(IF(AND($B902&gt;=INDEX($EH$5:$EH$44,$A902),$B902&lt;=INDEX($EJ$5:$EJ$44,$A902),AA$30&gt;=INDEX($EG$5:$EG$44,$A902),AA$30&lt;=INDEX($EI$5:$EI$44,$A902)),$A902,0),0)</f>
        <v>0</v>
      </c>
      <c r="AB902" s="9">
        <f>IFERROR(IF(AND($B902&gt;=INDEX($EH$5:$EH$44,$A902),$B902&lt;=INDEX($EJ$5:$EJ$44,$A902),AB$30&gt;=INDEX($EG$5:$EG$44,$A902),AB$30&lt;=INDEX($EI$5:$EI$44,$A902)),$A902,0),0)</f>
        <v>0</v>
      </c>
      <c r="AC902" s="9">
        <f>IFERROR(IF(AND($B902&gt;=INDEX($EH$5:$EH$44,$A902),$B902&lt;=INDEX($EJ$5:$EJ$44,$A902),AC$30&gt;=INDEX($EG$5:$EG$44,$A902),AC$30&lt;=INDEX($EI$5:$EI$44,$A902)),$A902,0),0)</f>
        <v>0</v>
      </c>
      <c r="AD902" s="9">
        <f>IFERROR(IF(AND($B902&gt;=INDEX($EH$5:$EH$44,$A902),$B902&lt;=INDEX($EJ$5:$EJ$44,$A902),AD$30&gt;=INDEX($EG$5:$EG$44,$A902),AD$30&lt;=INDEX($EI$5:$EI$44,$A902)),$A902,0),0)</f>
        <v>0</v>
      </c>
      <c r="AE902" s="9">
        <f>IFERROR(IF(AND($B902&gt;=INDEX($EH$5:$EH$44,$A902),$B902&lt;=INDEX($EJ$5:$EJ$44,$A902),AE$30&gt;=INDEX($EG$5:$EG$44,$A902),AE$30&lt;=INDEX($EI$5:$EI$44,$A902)),$A902,0),0)</f>
        <v>0</v>
      </c>
      <c r="AF902" s="9">
        <f>IFERROR(IF(AND($B902&gt;=INDEX($EH$5:$EH$44,$A902),$B902&lt;=INDEX($EJ$5:$EJ$44,$A902),AF$30&gt;=INDEX($EG$5:$EG$44,$A902),AF$30&lt;=INDEX($EI$5:$EI$44,$A902)),$A902,0),0)</f>
        <v>0</v>
      </c>
      <c r="AG902" s="9">
        <f>IFERROR(IF(AND($B902&gt;=INDEX($EH$5:$EH$44,$A902),$B902&lt;=INDEX($EJ$5:$EJ$44,$A902),AG$30&gt;=INDEX($EG$5:$EG$44,$A902),AG$30&lt;=INDEX($EI$5:$EI$44,$A902)),$A902,0),0)</f>
        <v>0</v>
      </c>
      <c r="AH902" s="9"/>
    </row>
    <row r="903" spans="1:34">
      <c r="A903" s="5">
        <f t="shared" si="106"/>
        <v>35</v>
      </c>
      <c r="B903" s="5">
        <f t="shared" si="105"/>
        <v>22</v>
      </c>
      <c r="C903" s="9">
        <f>IFERROR(IF(AND($B903&gt;=INDEX($EH$5:$EH$44,$A903),$B903&lt;=INDEX($EJ$5:$EJ$44,$A903),C$30&gt;=INDEX($EG$5:$EG$44,$A903),C$30&lt;=INDEX($EI$5:$EI$44,$A903)),$A903,0),0)</f>
        <v>0</v>
      </c>
      <c r="D903" s="9">
        <f>IFERROR(IF(AND($B903&gt;=INDEX($EH$5:$EH$44,$A903),$B903&lt;=INDEX($EJ$5:$EJ$44,$A903),D$30&gt;=INDEX($EG$5:$EG$44,$A903),D$30&lt;=INDEX($EI$5:$EI$44,$A903)),$A903,0),0)</f>
        <v>0</v>
      </c>
      <c r="E903" s="9">
        <f>IFERROR(IF(AND($B903&gt;=INDEX($EH$5:$EH$44,$A903),$B903&lt;=INDEX($EJ$5:$EJ$44,$A903),E$30&gt;=INDEX($EG$5:$EG$44,$A903),E$30&lt;=INDEX($EI$5:$EI$44,$A903)),$A903,0),0)</f>
        <v>0</v>
      </c>
      <c r="F903" s="9">
        <f>IFERROR(IF(AND($B903&gt;=INDEX($EH$5:$EH$44,$A903),$B903&lt;=INDEX($EJ$5:$EJ$44,$A903),F$30&gt;=INDEX($EG$5:$EG$44,$A903),F$30&lt;=INDEX($EI$5:$EI$44,$A903)),$A903,0),0)</f>
        <v>0</v>
      </c>
      <c r="G903" s="9">
        <f>IFERROR(IF(AND($B903&gt;=INDEX($EH$5:$EH$44,$A903),$B903&lt;=INDEX($EJ$5:$EJ$44,$A903),G$30&gt;=INDEX($EG$5:$EG$44,$A903),G$30&lt;=INDEX($EI$5:$EI$44,$A903)),$A903,0),0)</f>
        <v>0</v>
      </c>
      <c r="H903" s="9">
        <f>IFERROR(IF(AND($B903&gt;=INDEX($EH$5:$EH$44,$A903),$B903&lt;=INDEX($EJ$5:$EJ$44,$A903),H$30&gt;=INDEX($EG$5:$EG$44,$A903),H$30&lt;=INDEX($EI$5:$EI$44,$A903)),$A903,0),0)</f>
        <v>0</v>
      </c>
      <c r="I903" s="9">
        <f>IFERROR(IF(AND($B903&gt;=INDEX($EH$5:$EH$44,$A903),$B903&lt;=INDEX($EJ$5:$EJ$44,$A903),I$30&gt;=INDEX($EG$5:$EG$44,$A903),I$30&lt;=INDEX($EI$5:$EI$44,$A903)),$A903,0),0)</f>
        <v>0</v>
      </c>
      <c r="J903" s="9">
        <f>IFERROR(IF(AND($B903&gt;=INDEX($EH$5:$EH$44,$A903),$B903&lt;=INDEX($EJ$5:$EJ$44,$A903),J$30&gt;=INDEX($EG$5:$EG$44,$A903),J$30&lt;=INDEX($EI$5:$EI$44,$A903)),$A903,0),0)</f>
        <v>0</v>
      </c>
      <c r="K903" s="9">
        <f>IFERROR(IF(AND($B903&gt;=INDEX($EH$5:$EH$44,$A903),$B903&lt;=INDEX($EJ$5:$EJ$44,$A903),K$30&gt;=INDEX($EG$5:$EG$44,$A903),K$30&lt;=INDEX($EI$5:$EI$44,$A903)),$A903,0),0)</f>
        <v>35</v>
      </c>
      <c r="L903" s="9">
        <f>IFERROR(IF(AND($B903&gt;=INDEX($EH$5:$EH$44,$A903),$B903&lt;=INDEX($EJ$5:$EJ$44,$A903),L$30&gt;=INDEX($EG$5:$EG$44,$A903),L$30&lt;=INDEX($EI$5:$EI$44,$A903)),$A903,0),0)</f>
        <v>35</v>
      </c>
      <c r="M903" s="9">
        <f>IFERROR(IF(AND($B903&gt;=INDEX($EH$5:$EH$44,$A903),$B903&lt;=INDEX($EJ$5:$EJ$44,$A903),M$30&gt;=INDEX($EG$5:$EG$44,$A903),M$30&lt;=INDEX($EI$5:$EI$44,$A903)),$A903,0),0)</f>
        <v>35</v>
      </c>
      <c r="N903" s="9">
        <f>IFERROR(IF(AND($B903&gt;=INDEX($EH$5:$EH$44,$A903),$B903&lt;=INDEX($EJ$5:$EJ$44,$A903),N$30&gt;=INDEX($EG$5:$EG$44,$A903),N$30&lt;=INDEX($EI$5:$EI$44,$A903)),$A903,0),0)</f>
        <v>35</v>
      </c>
      <c r="O903" s="9">
        <f>IFERROR(IF(AND($B903&gt;=INDEX($EH$5:$EH$44,$A903),$B903&lt;=INDEX($EJ$5:$EJ$44,$A903),O$30&gt;=INDEX($EG$5:$EG$44,$A903),O$30&lt;=INDEX($EI$5:$EI$44,$A903)),$A903,0),0)</f>
        <v>0</v>
      </c>
      <c r="P903" s="9">
        <f>IFERROR(IF(AND($B903&gt;=INDEX($EH$5:$EH$44,$A903),$B903&lt;=INDEX($EJ$5:$EJ$44,$A903),P$30&gt;=INDEX($EG$5:$EG$44,$A903),P$30&lt;=INDEX($EI$5:$EI$44,$A903)),$A903,0),0)</f>
        <v>0</v>
      </c>
      <c r="Q903" s="9">
        <f>IFERROR(IF(AND($B903&gt;=INDEX($EH$5:$EH$44,$A903),$B903&lt;=INDEX($EJ$5:$EJ$44,$A903),Q$30&gt;=INDEX($EG$5:$EG$44,$A903),Q$30&lt;=INDEX($EI$5:$EI$44,$A903)),$A903,0),0)</f>
        <v>0</v>
      </c>
      <c r="R903" s="9">
        <f>IFERROR(IF(AND($B903&gt;=INDEX($EH$5:$EH$44,$A903),$B903&lt;=INDEX($EJ$5:$EJ$44,$A903),R$30&gt;=INDEX($EG$5:$EG$44,$A903),R$30&lt;=INDEX($EI$5:$EI$44,$A903)),$A903,0),0)</f>
        <v>0</v>
      </c>
      <c r="S903" s="9">
        <f>IFERROR(IF(AND($B903&gt;=INDEX($EH$5:$EH$44,$A903),$B903&lt;=INDEX($EJ$5:$EJ$44,$A903),S$30&gt;=INDEX($EG$5:$EG$44,$A903),S$30&lt;=INDEX($EI$5:$EI$44,$A903)),$A903,0),0)</f>
        <v>0</v>
      </c>
      <c r="T903" s="9">
        <f>IFERROR(IF(AND($B903&gt;=INDEX($EH$5:$EH$44,$A903),$B903&lt;=INDEX($EJ$5:$EJ$44,$A903),T$30&gt;=INDEX($EG$5:$EG$44,$A903),T$30&lt;=INDEX($EI$5:$EI$44,$A903)),$A903,0),0)</f>
        <v>0</v>
      </c>
      <c r="U903" s="9">
        <f>IFERROR(IF(AND($B903&gt;=INDEX($EH$5:$EH$44,$A903),$B903&lt;=INDEX($EJ$5:$EJ$44,$A903),U$30&gt;=INDEX($EG$5:$EG$44,$A903),U$30&lt;=INDEX($EI$5:$EI$44,$A903)),$A903,0),0)</f>
        <v>0</v>
      </c>
      <c r="V903" s="9">
        <f>IFERROR(IF(AND($B903&gt;=INDEX($EH$5:$EH$44,$A903),$B903&lt;=INDEX($EJ$5:$EJ$44,$A903),V$30&gt;=INDEX($EG$5:$EG$44,$A903),V$30&lt;=INDEX($EI$5:$EI$44,$A903)),$A903,0),0)</f>
        <v>0</v>
      </c>
      <c r="W903" s="9">
        <f>IFERROR(IF(AND($B903&gt;=INDEX($EH$5:$EH$44,$A903),$B903&lt;=INDEX($EJ$5:$EJ$44,$A903),W$30&gt;=INDEX($EG$5:$EG$44,$A903),W$30&lt;=INDEX($EI$5:$EI$44,$A903)),$A903,0),0)</f>
        <v>0</v>
      </c>
      <c r="X903" s="9">
        <f>IFERROR(IF(AND($B903&gt;=INDEX($EH$5:$EH$44,$A903),$B903&lt;=INDEX($EJ$5:$EJ$44,$A903),X$30&gt;=INDEX($EG$5:$EG$44,$A903),X$30&lt;=INDEX($EI$5:$EI$44,$A903)),$A903,0),0)</f>
        <v>0</v>
      </c>
      <c r="Y903" s="9">
        <f>IFERROR(IF(AND($B903&gt;=INDEX($EH$5:$EH$44,$A903),$B903&lt;=INDEX($EJ$5:$EJ$44,$A903),Y$30&gt;=INDEX($EG$5:$EG$44,$A903),Y$30&lt;=INDEX($EI$5:$EI$44,$A903)),$A903,0),0)</f>
        <v>0</v>
      </c>
      <c r="Z903" s="9">
        <f>IFERROR(IF(AND($B903&gt;=INDEX($EH$5:$EH$44,$A903),$B903&lt;=INDEX($EJ$5:$EJ$44,$A903),Z$30&gt;=INDEX($EG$5:$EG$44,$A903),Z$30&lt;=INDEX($EI$5:$EI$44,$A903)),$A903,0),0)</f>
        <v>0</v>
      </c>
      <c r="AA903" s="9">
        <f>IFERROR(IF(AND($B903&gt;=INDEX($EH$5:$EH$44,$A903),$B903&lt;=INDEX($EJ$5:$EJ$44,$A903),AA$30&gt;=INDEX($EG$5:$EG$44,$A903),AA$30&lt;=INDEX($EI$5:$EI$44,$A903)),$A903,0),0)</f>
        <v>0</v>
      </c>
      <c r="AB903" s="9">
        <f>IFERROR(IF(AND($B903&gt;=INDEX($EH$5:$EH$44,$A903),$B903&lt;=INDEX($EJ$5:$EJ$44,$A903),AB$30&gt;=INDEX($EG$5:$EG$44,$A903),AB$30&lt;=INDEX($EI$5:$EI$44,$A903)),$A903,0),0)</f>
        <v>0</v>
      </c>
      <c r="AC903" s="9">
        <f>IFERROR(IF(AND($B903&gt;=INDEX($EH$5:$EH$44,$A903),$B903&lt;=INDEX($EJ$5:$EJ$44,$A903),AC$30&gt;=INDEX($EG$5:$EG$44,$A903),AC$30&lt;=INDEX($EI$5:$EI$44,$A903)),$A903,0),0)</f>
        <v>0</v>
      </c>
      <c r="AD903" s="9">
        <f>IFERROR(IF(AND($B903&gt;=INDEX($EH$5:$EH$44,$A903),$B903&lt;=INDEX($EJ$5:$EJ$44,$A903),AD$30&gt;=INDEX($EG$5:$EG$44,$A903),AD$30&lt;=INDEX($EI$5:$EI$44,$A903)),$A903,0),0)</f>
        <v>0</v>
      </c>
      <c r="AE903" s="9">
        <f>IFERROR(IF(AND($B903&gt;=INDEX($EH$5:$EH$44,$A903),$B903&lt;=INDEX($EJ$5:$EJ$44,$A903),AE$30&gt;=INDEX($EG$5:$EG$44,$A903),AE$30&lt;=INDEX($EI$5:$EI$44,$A903)),$A903,0),0)</f>
        <v>0</v>
      </c>
      <c r="AF903" s="9">
        <f>IFERROR(IF(AND($B903&gt;=INDEX($EH$5:$EH$44,$A903),$B903&lt;=INDEX($EJ$5:$EJ$44,$A903),AF$30&gt;=INDEX($EG$5:$EG$44,$A903),AF$30&lt;=INDEX($EI$5:$EI$44,$A903)),$A903,0),0)</f>
        <v>0</v>
      </c>
      <c r="AG903" s="9">
        <f>IFERROR(IF(AND($B903&gt;=INDEX($EH$5:$EH$44,$A903),$B903&lt;=INDEX($EJ$5:$EJ$44,$A903),AG$30&gt;=INDEX($EG$5:$EG$44,$A903),AG$30&lt;=INDEX($EI$5:$EI$44,$A903)),$A903,0),0)</f>
        <v>0</v>
      </c>
      <c r="AH903" s="9"/>
    </row>
    <row r="904" spans="1:34">
      <c r="A904" s="5">
        <f t="shared" si="106"/>
        <v>35</v>
      </c>
      <c r="B904" s="5">
        <f t="shared" si="105"/>
        <v>23</v>
      </c>
      <c r="C904" s="9">
        <f>IFERROR(IF(AND($B904&gt;=INDEX($EH$5:$EH$44,$A904),$B904&lt;=INDEX($EJ$5:$EJ$44,$A904),C$30&gt;=INDEX($EG$5:$EG$44,$A904),C$30&lt;=INDEX($EI$5:$EI$44,$A904)),$A904,0),0)</f>
        <v>0</v>
      </c>
      <c r="D904" s="9">
        <f>IFERROR(IF(AND($B904&gt;=INDEX($EH$5:$EH$44,$A904),$B904&lt;=INDEX($EJ$5:$EJ$44,$A904),D$30&gt;=INDEX($EG$5:$EG$44,$A904),D$30&lt;=INDEX($EI$5:$EI$44,$A904)),$A904,0),0)</f>
        <v>0</v>
      </c>
      <c r="E904" s="9">
        <f>IFERROR(IF(AND($B904&gt;=INDEX($EH$5:$EH$44,$A904),$B904&lt;=INDEX($EJ$5:$EJ$44,$A904),E$30&gt;=INDEX($EG$5:$EG$44,$A904),E$30&lt;=INDEX($EI$5:$EI$44,$A904)),$A904,0),0)</f>
        <v>0</v>
      </c>
      <c r="F904" s="9">
        <f>IFERROR(IF(AND($B904&gt;=INDEX($EH$5:$EH$44,$A904),$B904&lt;=INDEX($EJ$5:$EJ$44,$A904),F$30&gt;=INDEX($EG$5:$EG$44,$A904),F$30&lt;=INDEX($EI$5:$EI$44,$A904)),$A904,0),0)</f>
        <v>0</v>
      </c>
      <c r="G904" s="9">
        <f>IFERROR(IF(AND($B904&gt;=INDEX($EH$5:$EH$44,$A904),$B904&lt;=INDEX($EJ$5:$EJ$44,$A904),G$30&gt;=INDEX($EG$5:$EG$44,$A904),G$30&lt;=INDEX($EI$5:$EI$44,$A904)),$A904,0),0)</f>
        <v>0</v>
      </c>
      <c r="H904" s="9">
        <f>IFERROR(IF(AND($B904&gt;=INDEX($EH$5:$EH$44,$A904),$B904&lt;=INDEX($EJ$5:$EJ$44,$A904),H$30&gt;=INDEX($EG$5:$EG$44,$A904),H$30&lt;=INDEX($EI$5:$EI$44,$A904)),$A904,0),0)</f>
        <v>0</v>
      </c>
      <c r="I904" s="9">
        <f>IFERROR(IF(AND($B904&gt;=INDEX($EH$5:$EH$44,$A904),$B904&lt;=INDEX($EJ$5:$EJ$44,$A904),I$30&gt;=INDEX($EG$5:$EG$44,$A904),I$30&lt;=INDEX($EI$5:$EI$44,$A904)),$A904,0),0)</f>
        <v>0</v>
      </c>
      <c r="J904" s="9">
        <f>IFERROR(IF(AND($B904&gt;=INDEX($EH$5:$EH$44,$A904),$B904&lt;=INDEX($EJ$5:$EJ$44,$A904),J$30&gt;=INDEX($EG$5:$EG$44,$A904),J$30&lt;=INDEX($EI$5:$EI$44,$A904)),$A904,0),0)</f>
        <v>0</v>
      </c>
      <c r="K904" s="9">
        <f>IFERROR(IF(AND($B904&gt;=INDEX($EH$5:$EH$44,$A904),$B904&lt;=INDEX($EJ$5:$EJ$44,$A904),K$30&gt;=INDEX($EG$5:$EG$44,$A904),K$30&lt;=INDEX($EI$5:$EI$44,$A904)),$A904,0),0)</f>
        <v>35</v>
      </c>
      <c r="L904" s="9">
        <f>IFERROR(IF(AND($B904&gt;=INDEX($EH$5:$EH$44,$A904),$B904&lt;=INDEX($EJ$5:$EJ$44,$A904),L$30&gt;=INDEX($EG$5:$EG$44,$A904),L$30&lt;=INDEX($EI$5:$EI$44,$A904)),$A904,0),0)</f>
        <v>35</v>
      </c>
      <c r="M904" s="9">
        <f>IFERROR(IF(AND($B904&gt;=INDEX($EH$5:$EH$44,$A904),$B904&lt;=INDEX($EJ$5:$EJ$44,$A904),M$30&gt;=INDEX($EG$5:$EG$44,$A904),M$30&lt;=INDEX($EI$5:$EI$44,$A904)),$A904,0),0)</f>
        <v>35</v>
      </c>
      <c r="N904" s="9">
        <f>IFERROR(IF(AND($B904&gt;=INDEX($EH$5:$EH$44,$A904),$B904&lt;=INDEX($EJ$5:$EJ$44,$A904),N$30&gt;=INDEX($EG$5:$EG$44,$A904),N$30&lt;=INDEX($EI$5:$EI$44,$A904)),$A904,0),0)</f>
        <v>35</v>
      </c>
      <c r="O904" s="9">
        <f>IFERROR(IF(AND($B904&gt;=INDEX($EH$5:$EH$44,$A904),$B904&lt;=INDEX($EJ$5:$EJ$44,$A904),O$30&gt;=INDEX($EG$5:$EG$44,$A904),O$30&lt;=INDEX($EI$5:$EI$44,$A904)),$A904,0),0)</f>
        <v>0</v>
      </c>
      <c r="P904" s="9">
        <f>IFERROR(IF(AND($B904&gt;=INDEX($EH$5:$EH$44,$A904),$B904&lt;=INDEX($EJ$5:$EJ$44,$A904),P$30&gt;=INDEX($EG$5:$EG$44,$A904),P$30&lt;=INDEX($EI$5:$EI$44,$A904)),$A904,0),0)</f>
        <v>0</v>
      </c>
      <c r="Q904" s="9">
        <f>IFERROR(IF(AND($B904&gt;=INDEX($EH$5:$EH$44,$A904),$B904&lt;=INDEX($EJ$5:$EJ$44,$A904),Q$30&gt;=INDEX($EG$5:$EG$44,$A904),Q$30&lt;=INDEX($EI$5:$EI$44,$A904)),$A904,0),0)</f>
        <v>0</v>
      </c>
      <c r="R904" s="9">
        <f>IFERROR(IF(AND($B904&gt;=INDEX($EH$5:$EH$44,$A904),$B904&lt;=INDEX($EJ$5:$EJ$44,$A904),R$30&gt;=INDEX($EG$5:$EG$44,$A904),R$30&lt;=INDEX($EI$5:$EI$44,$A904)),$A904,0),0)</f>
        <v>0</v>
      </c>
      <c r="S904" s="9">
        <f>IFERROR(IF(AND($B904&gt;=INDEX($EH$5:$EH$44,$A904),$B904&lt;=INDEX($EJ$5:$EJ$44,$A904),S$30&gt;=INDEX($EG$5:$EG$44,$A904),S$30&lt;=INDEX($EI$5:$EI$44,$A904)),$A904,0),0)</f>
        <v>0</v>
      </c>
      <c r="T904" s="9">
        <f>IFERROR(IF(AND($B904&gt;=INDEX($EH$5:$EH$44,$A904),$B904&lt;=INDEX($EJ$5:$EJ$44,$A904),T$30&gt;=INDEX($EG$5:$EG$44,$A904),T$30&lt;=INDEX($EI$5:$EI$44,$A904)),$A904,0),0)</f>
        <v>0</v>
      </c>
      <c r="U904" s="9">
        <f>IFERROR(IF(AND($B904&gt;=INDEX($EH$5:$EH$44,$A904),$B904&lt;=INDEX($EJ$5:$EJ$44,$A904),U$30&gt;=INDEX($EG$5:$EG$44,$A904),U$30&lt;=INDEX($EI$5:$EI$44,$A904)),$A904,0),0)</f>
        <v>0</v>
      </c>
      <c r="V904" s="9">
        <f>IFERROR(IF(AND($B904&gt;=INDEX($EH$5:$EH$44,$A904),$B904&lt;=INDEX($EJ$5:$EJ$44,$A904),V$30&gt;=INDEX($EG$5:$EG$44,$A904),V$30&lt;=INDEX($EI$5:$EI$44,$A904)),$A904,0),0)</f>
        <v>0</v>
      </c>
      <c r="W904" s="9">
        <f>IFERROR(IF(AND($B904&gt;=INDEX($EH$5:$EH$44,$A904),$B904&lt;=INDEX($EJ$5:$EJ$44,$A904),W$30&gt;=INDEX($EG$5:$EG$44,$A904),W$30&lt;=INDEX($EI$5:$EI$44,$A904)),$A904,0),0)</f>
        <v>0</v>
      </c>
      <c r="X904" s="9">
        <f>IFERROR(IF(AND($B904&gt;=INDEX($EH$5:$EH$44,$A904),$B904&lt;=INDEX($EJ$5:$EJ$44,$A904),X$30&gt;=INDEX($EG$5:$EG$44,$A904),X$30&lt;=INDEX($EI$5:$EI$44,$A904)),$A904,0),0)</f>
        <v>0</v>
      </c>
      <c r="Y904" s="9">
        <f>IFERROR(IF(AND($B904&gt;=INDEX($EH$5:$EH$44,$A904),$B904&lt;=INDEX($EJ$5:$EJ$44,$A904),Y$30&gt;=INDEX($EG$5:$EG$44,$A904),Y$30&lt;=INDEX($EI$5:$EI$44,$A904)),$A904,0),0)</f>
        <v>0</v>
      </c>
      <c r="Z904" s="9">
        <f>IFERROR(IF(AND($B904&gt;=INDEX($EH$5:$EH$44,$A904),$B904&lt;=INDEX($EJ$5:$EJ$44,$A904),Z$30&gt;=INDEX($EG$5:$EG$44,$A904),Z$30&lt;=INDEX($EI$5:$EI$44,$A904)),$A904,0),0)</f>
        <v>0</v>
      </c>
      <c r="AA904" s="9">
        <f>IFERROR(IF(AND($B904&gt;=INDEX($EH$5:$EH$44,$A904),$B904&lt;=INDEX($EJ$5:$EJ$44,$A904),AA$30&gt;=INDEX($EG$5:$EG$44,$A904),AA$30&lt;=INDEX($EI$5:$EI$44,$A904)),$A904,0),0)</f>
        <v>0</v>
      </c>
      <c r="AB904" s="9">
        <f>IFERROR(IF(AND($B904&gt;=INDEX($EH$5:$EH$44,$A904),$B904&lt;=INDEX($EJ$5:$EJ$44,$A904),AB$30&gt;=INDEX($EG$5:$EG$44,$A904),AB$30&lt;=INDEX($EI$5:$EI$44,$A904)),$A904,0),0)</f>
        <v>0</v>
      </c>
      <c r="AC904" s="9">
        <f>IFERROR(IF(AND($B904&gt;=INDEX($EH$5:$EH$44,$A904),$B904&lt;=INDEX($EJ$5:$EJ$44,$A904),AC$30&gt;=INDEX($EG$5:$EG$44,$A904),AC$30&lt;=INDEX($EI$5:$EI$44,$A904)),$A904,0),0)</f>
        <v>0</v>
      </c>
      <c r="AD904" s="9">
        <f>IFERROR(IF(AND($B904&gt;=INDEX($EH$5:$EH$44,$A904),$B904&lt;=INDEX($EJ$5:$EJ$44,$A904),AD$30&gt;=INDEX($EG$5:$EG$44,$A904),AD$30&lt;=INDEX($EI$5:$EI$44,$A904)),$A904,0),0)</f>
        <v>0</v>
      </c>
      <c r="AE904" s="9">
        <f>IFERROR(IF(AND($B904&gt;=INDEX($EH$5:$EH$44,$A904),$B904&lt;=INDEX($EJ$5:$EJ$44,$A904),AE$30&gt;=INDEX($EG$5:$EG$44,$A904),AE$30&lt;=INDEX($EI$5:$EI$44,$A904)),$A904,0),0)</f>
        <v>0</v>
      </c>
      <c r="AF904" s="9">
        <f>IFERROR(IF(AND($B904&gt;=INDEX($EH$5:$EH$44,$A904),$B904&lt;=INDEX($EJ$5:$EJ$44,$A904),AF$30&gt;=INDEX($EG$5:$EG$44,$A904),AF$30&lt;=INDEX($EI$5:$EI$44,$A904)),$A904,0),0)</f>
        <v>0</v>
      </c>
      <c r="AG904" s="9">
        <f>IFERROR(IF(AND($B904&gt;=INDEX($EH$5:$EH$44,$A904),$B904&lt;=INDEX($EJ$5:$EJ$44,$A904),AG$30&gt;=INDEX($EG$5:$EG$44,$A904),AG$30&lt;=INDEX($EI$5:$EI$44,$A904)),$A904,0),0)</f>
        <v>0</v>
      </c>
      <c r="AH904" s="9"/>
    </row>
    <row r="905" spans="1:34">
      <c r="A905" s="5">
        <f t="shared" si="106"/>
        <v>35</v>
      </c>
      <c r="B905" s="5">
        <f t="shared" si="105"/>
        <v>24</v>
      </c>
      <c r="C905" s="9">
        <f>IFERROR(IF(AND($B905&gt;=INDEX($EH$5:$EH$44,$A905),$B905&lt;=INDEX($EJ$5:$EJ$44,$A905),C$30&gt;=INDEX($EG$5:$EG$44,$A905),C$30&lt;=INDEX($EI$5:$EI$44,$A905)),$A905,0),0)</f>
        <v>0</v>
      </c>
      <c r="D905" s="9">
        <f>IFERROR(IF(AND($B905&gt;=INDEX($EH$5:$EH$44,$A905),$B905&lt;=INDEX($EJ$5:$EJ$44,$A905),D$30&gt;=INDEX($EG$5:$EG$44,$A905),D$30&lt;=INDEX($EI$5:$EI$44,$A905)),$A905,0),0)</f>
        <v>0</v>
      </c>
      <c r="E905" s="9">
        <f>IFERROR(IF(AND($B905&gt;=INDEX($EH$5:$EH$44,$A905),$B905&lt;=INDEX($EJ$5:$EJ$44,$A905),E$30&gt;=INDEX($EG$5:$EG$44,$A905),E$30&lt;=INDEX($EI$5:$EI$44,$A905)),$A905,0),0)</f>
        <v>0</v>
      </c>
      <c r="F905" s="9">
        <f>IFERROR(IF(AND($B905&gt;=INDEX($EH$5:$EH$44,$A905),$B905&lt;=INDEX($EJ$5:$EJ$44,$A905),F$30&gt;=INDEX($EG$5:$EG$44,$A905),F$30&lt;=INDEX($EI$5:$EI$44,$A905)),$A905,0),0)</f>
        <v>0</v>
      </c>
      <c r="G905" s="9">
        <f>IFERROR(IF(AND($B905&gt;=INDEX($EH$5:$EH$44,$A905),$B905&lt;=INDEX($EJ$5:$EJ$44,$A905),G$30&gt;=INDEX($EG$5:$EG$44,$A905),G$30&lt;=INDEX($EI$5:$EI$44,$A905)),$A905,0),0)</f>
        <v>0</v>
      </c>
      <c r="H905" s="9">
        <f>IFERROR(IF(AND($B905&gt;=INDEX($EH$5:$EH$44,$A905),$B905&lt;=INDEX($EJ$5:$EJ$44,$A905),H$30&gt;=INDEX($EG$5:$EG$44,$A905),H$30&lt;=INDEX($EI$5:$EI$44,$A905)),$A905,0),0)</f>
        <v>0</v>
      </c>
      <c r="I905" s="9">
        <f>IFERROR(IF(AND($B905&gt;=INDEX($EH$5:$EH$44,$A905),$B905&lt;=INDEX($EJ$5:$EJ$44,$A905),I$30&gt;=INDEX($EG$5:$EG$44,$A905),I$30&lt;=INDEX($EI$5:$EI$44,$A905)),$A905,0),0)</f>
        <v>0</v>
      </c>
      <c r="J905" s="9">
        <f>IFERROR(IF(AND($B905&gt;=INDEX($EH$5:$EH$44,$A905),$B905&lt;=INDEX($EJ$5:$EJ$44,$A905),J$30&gt;=INDEX($EG$5:$EG$44,$A905),J$30&lt;=INDEX($EI$5:$EI$44,$A905)),$A905,0),0)</f>
        <v>0</v>
      </c>
      <c r="K905" s="9">
        <f>IFERROR(IF(AND($B905&gt;=INDEX($EH$5:$EH$44,$A905),$B905&lt;=INDEX($EJ$5:$EJ$44,$A905),K$30&gt;=INDEX($EG$5:$EG$44,$A905),K$30&lt;=INDEX($EI$5:$EI$44,$A905)),$A905,0),0)</f>
        <v>35</v>
      </c>
      <c r="L905" s="9">
        <f>IFERROR(IF(AND($B905&gt;=INDEX($EH$5:$EH$44,$A905),$B905&lt;=INDEX($EJ$5:$EJ$44,$A905),L$30&gt;=INDEX($EG$5:$EG$44,$A905),L$30&lt;=INDEX($EI$5:$EI$44,$A905)),$A905,0),0)</f>
        <v>35</v>
      </c>
      <c r="M905" s="9">
        <f>IFERROR(IF(AND($B905&gt;=INDEX($EH$5:$EH$44,$A905),$B905&lt;=INDEX($EJ$5:$EJ$44,$A905),M$30&gt;=INDEX($EG$5:$EG$44,$A905),M$30&lt;=INDEX($EI$5:$EI$44,$A905)),$A905,0),0)</f>
        <v>35</v>
      </c>
      <c r="N905" s="9">
        <f>IFERROR(IF(AND($B905&gt;=INDEX($EH$5:$EH$44,$A905),$B905&lt;=INDEX($EJ$5:$EJ$44,$A905),N$30&gt;=INDEX($EG$5:$EG$44,$A905),N$30&lt;=INDEX($EI$5:$EI$44,$A905)),$A905,0),0)</f>
        <v>35</v>
      </c>
      <c r="O905" s="9">
        <f>IFERROR(IF(AND($B905&gt;=INDEX($EH$5:$EH$44,$A905),$B905&lt;=INDEX($EJ$5:$EJ$44,$A905),O$30&gt;=INDEX($EG$5:$EG$44,$A905),O$30&lt;=INDEX($EI$5:$EI$44,$A905)),$A905,0),0)</f>
        <v>0</v>
      </c>
      <c r="P905" s="9">
        <f>IFERROR(IF(AND($B905&gt;=INDEX($EH$5:$EH$44,$A905),$B905&lt;=INDEX($EJ$5:$EJ$44,$A905),P$30&gt;=INDEX($EG$5:$EG$44,$A905),P$30&lt;=INDEX($EI$5:$EI$44,$A905)),$A905,0),0)</f>
        <v>0</v>
      </c>
      <c r="Q905" s="9">
        <f>IFERROR(IF(AND($B905&gt;=INDEX($EH$5:$EH$44,$A905),$B905&lt;=INDEX($EJ$5:$EJ$44,$A905),Q$30&gt;=INDEX($EG$5:$EG$44,$A905),Q$30&lt;=INDEX($EI$5:$EI$44,$A905)),$A905,0),0)</f>
        <v>0</v>
      </c>
      <c r="R905" s="9">
        <f>IFERROR(IF(AND($B905&gt;=INDEX($EH$5:$EH$44,$A905),$B905&lt;=INDEX($EJ$5:$EJ$44,$A905),R$30&gt;=INDEX($EG$5:$EG$44,$A905),R$30&lt;=INDEX($EI$5:$EI$44,$A905)),$A905,0),0)</f>
        <v>0</v>
      </c>
      <c r="S905" s="9">
        <f>IFERROR(IF(AND($B905&gt;=INDEX($EH$5:$EH$44,$A905),$B905&lt;=INDEX($EJ$5:$EJ$44,$A905),S$30&gt;=INDEX($EG$5:$EG$44,$A905),S$30&lt;=INDEX($EI$5:$EI$44,$A905)),$A905,0),0)</f>
        <v>0</v>
      </c>
      <c r="T905" s="9">
        <f>IFERROR(IF(AND($B905&gt;=INDEX($EH$5:$EH$44,$A905),$B905&lt;=INDEX($EJ$5:$EJ$44,$A905),T$30&gt;=INDEX($EG$5:$EG$44,$A905),T$30&lt;=INDEX($EI$5:$EI$44,$A905)),$A905,0),0)</f>
        <v>0</v>
      </c>
      <c r="U905" s="9">
        <f>IFERROR(IF(AND($B905&gt;=INDEX($EH$5:$EH$44,$A905),$B905&lt;=INDEX($EJ$5:$EJ$44,$A905),U$30&gt;=INDEX($EG$5:$EG$44,$A905),U$30&lt;=INDEX($EI$5:$EI$44,$A905)),$A905,0),0)</f>
        <v>0</v>
      </c>
      <c r="V905" s="9">
        <f>IFERROR(IF(AND($B905&gt;=INDEX($EH$5:$EH$44,$A905),$B905&lt;=INDEX($EJ$5:$EJ$44,$A905),V$30&gt;=INDEX($EG$5:$EG$44,$A905),V$30&lt;=INDEX($EI$5:$EI$44,$A905)),$A905,0),0)</f>
        <v>0</v>
      </c>
      <c r="W905" s="9">
        <f>IFERROR(IF(AND($B905&gt;=INDEX($EH$5:$EH$44,$A905),$B905&lt;=INDEX($EJ$5:$EJ$44,$A905),W$30&gt;=INDEX($EG$5:$EG$44,$A905),W$30&lt;=INDEX($EI$5:$EI$44,$A905)),$A905,0),0)</f>
        <v>0</v>
      </c>
      <c r="X905" s="9">
        <f>IFERROR(IF(AND($B905&gt;=INDEX($EH$5:$EH$44,$A905),$B905&lt;=INDEX($EJ$5:$EJ$44,$A905),X$30&gt;=INDEX($EG$5:$EG$44,$A905),X$30&lt;=INDEX($EI$5:$EI$44,$A905)),$A905,0),0)</f>
        <v>0</v>
      </c>
      <c r="Y905" s="9">
        <f>IFERROR(IF(AND($B905&gt;=INDEX($EH$5:$EH$44,$A905),$B905&lt;=INDEX($EJ$5:$EJ$44,$A905),Y$30&gt;=INDEX($EG$5:$EG$44,$A905),Y$30&lt;=INDEX($EI$5:$EI$44,$A905)),$A905,0),0)</f>
        <v>0</v>
      </c>
      <c r="Z905" s="9">
        <f>IFERROR(IF(AND($B905&gt;=INDEX($EH$5:$EH$44,$A905),$B905&lt;=INDEX($EJ$5:$EJ$44,$A905),Z$30&gt;=INDEX($EG$5:$EG$44,$A905),Z$30&lt;=INDEX($EI$5:$EI$44,$A905)),$A905,0),0)</f>
        <v>0</v>
      </c>
      <c r="AA905" s="9">
        <f>IFERROR(IF(AND($B905&gt;=INDEX($EH$5:$EH$44,$A905),$B905&lt;=INDEX($EJ$5:$EJ$44,$A905),AA$30&gt;=INDEX($EG$5:$EG$44,$A905),AA$30&lt;=INDEX($EI$5:$EI$44,$A905)),$A905,0),0)</f>
        <v>0</v>
      </c>
      <c r="AB905" s="9">
        <f>IFERROR(IF(AND($B905&gt;=INDEX($EH$5:$EH$44,$A905),$B905&lt;=INDEX($EJ$5:$EJ$44,$A905),AB$30&gt;=INDEX($EG$5:$EG$44,$A905),AB$30&lt;=INDEX($EI$5:$EI$44,$A905)),$A905,0),0)</f>
        <v>0</v>
      </c>
      <c r="AC905" s="9">
        <f>IFERROR(IF(AND($B905&gt;=INDEX($EH$5:$EH$44,$A905),$B905&lt;=INDEX($EJ$5:$EJ$44,$A905),AC$30&gt;=INDEX($EG$5:$EG$44,$A905),AC$30&lt;=INDEX($EI$5:$EI$44,$A905)),$A905,0),0)</f>
        <v>0</v>
      </c>
      <c r="AD905" s="9">
        <f>IFERROR(IF(AND($B905&gt;=INDEX($EH$5:$EH$44,$A905),$B905&lt;=INDEX($EJ$5:$EJ$44,$A905),AD$30&gt;=INDEX($EG$5:$EG$44,$A905),AD$30&lt;=INDEX($EI$5:$EI$44,$A905)),$A905,0),0)</f>
        <v>0</v>
      </c>
      <c r="AE905" s="9">
        <f>IFERROR(IF(AND($B905&gt;=INDEX($EH$5:$EH$44,$A905),$B905&lt;=INDEX($EJ$5:$EJ$44,$A905),AE$30&gt;=INDEX($EG$5:$EG$44,$A905),AE$30&lt;=INDEX($EI$5:$EI$44,$A905)),$A905,0),0)</f>
        <v>0</v>
      </c>
      <c r="AF905" s="9">
        <f>IFERROR(IF(AND($B905&gt;=INDEX($EH$5:$EH$44,$A905),$B905&lt;=INDEX($EJ$5:$EJ$44,$A905),AF$30&gt;=INDEX($EG$5:$EG$44,$A905),AF$30&lt;=INDEX($EI$5:$EI$44,$A905)),$A905,0),0)</f>
        <v>0</v>
      </c>
      <c r="AG905" s="9">
        <f>IFERROR(IF(AND($B905&gt;=INDEX($EH$5:$EH$44,$A905),$B905&lt;=INDEX($EJ$5:$EJ$44,$A905),AG$30&gt;=INDEX($EG$5:$EG$44,$A905),AG$30&lt;=INDEX($EI$5:$EI$44,$A905)),$A905,0),0)</f>
        <v>0</v>
      </c>
      <c r="AH905" s="9"/>
    </row>
    <row r="906" spans="1:34">
      <c r="A906" s="5">
        <f t="shared" si="106"/>
        <v>36</v>
      </c>
      <c r="B906" s="5">
        <f t="shared" si="105"/>
        <v>0</v>
      </c>
      <c r="C906" s="9">
        <f>IFERROR(IF(AND($B906&gt;=INDEX($EH$5:$EH$44,$A906),$B906&lt;=INDEX($EJ$5:$EJ$44,$A906),C$30&gt;=INDEX($EG$5:$EG$44,$A906),C$30&lt;=INDEX($EI$5:$EI$44,$A906)),$A906,0),0)</f>
        <v>0</v>
      </c>
      <c r="D906" s="9">
        <f>IFERROR(IF(AND($B906&gt;=INDEX($EH$5:$EH$44,$A906),$B906&lt;=INDEX($EJ$5:$EJ$44,$A906),D$30&gt;=INDEX($EG$5:$EG$44,$A906),D$30&lt;=INDEX($EI$5:$EI$44,$A906)),$A906,0),0)</f>
        <v>0</v>
      </c>
      <c r="E906" s="9">
        <f>IFERROR(IF(AND($B906&gt;=INDEX($EH$5:$EH$44,$A906),$B906&lt;=INDEX($EJ$5:$EJ$44,$A906),E$30&gt;=INDEX($EG$5:$EG$44,$A906),E$30&lt;=INDEX($EI$5:$EI$44,$A906)),$A906,0),0)</f>
        <v>0</v>
      </c>
      <c r="F906" s="9">
        <f>IFERROR(IF(AND($B906&gt;=INDEX($EH$5:$EH$44,$A906),$B906&lt;=INDEX($EJ$5:$EJ$44,$A906),F$30&gt;=INDEX($EG$5:$EG$44,$A906),F$30&lt;=INDEX($EI$5:$EI$44,$A906)),$A906,0),0)</f>
        <v>0</v>
      </c>
      <c r="G906" s="9">
        <f>IFERROR(IF(AND($B906&gt;=INDEX($EH$5:$EH$44,$A906),$B906&lt;=INDEX($EJ$5:$EJ$44,$A906),G$30&gt;=INDEX($EG$5:$EG$44,$A906),G$30&lt;=INDEX($EI$5:$EI$44,$A906)),$A906,0),0)</f>
        <v>0</v>
      </c>
      <c r="H906" s="9">
        <f>IFERROR(IF(AND($B906&gt;=INDEX($EH$5:$EH$44,$A906),$B906&lt;=INDEX($EJ$5:$EJ$44,$A906),H$30&gt;=INDEX($EG$5:$EG$44,$A906),H$30&lt;=INDEX($EI$5:$EI$44,$A906)),$A906,0),0)</f>
        <v>0</v>
      </c>
      <c r="I906" s="9">
        <f>IFERROR(IF(AND($B906&gt;=INDEX($EH$5:$EH$44,$A906),$B906&lt;=INDEX($EJ$5:$EJ$44,$A906),I$30&gt;=INDEX($EG$5:$EG$44,$A906),I$30&lt;=INDEX($EI$5:$EI$44,$A906)),$A906,0),0)</f>
        <v>0</v>
      </c>
      <c r="J906" s="9">
        <f>IFERROR(IF(AND($B906&gt;=INDEX($EH$5:$EH$44,$A906),$B906&lt;=INDEX($EJ$5:$EJ$44,$A906),J$30&gt;=INDEX($EG$5:$EG$44,$A906),J$30&lt;=INDEX($EI$5:$EI$44,$A906)),$A906,0),0)</f>
        <v>0</v>
      </c>
      <c r="K906" s="9">
        <f>IFERROR(IF(AND($B906&gt;=INDEX($EH$5:$EH$44,$A906),$B906&lt;=INDEX($EJ$5:$EJ$44,$A906),K$30&gt;=INDEX($EG$5:$EG$44,$A906),K$30&lt;=INDEX($EI$5:$EI$44,$A906)),$A906,0),0)</f>
        <v>0</v>
      </c>
      <c r="L906" s="9">
        <f>IFERROR(IF(AND($B906&gt;=INDEX($EH$5:$EH$44,$A906),$B906&lt;=INDEX($EJ$5:$EJ$44,$A906),L$30&gt;=INDEX($EG$5:$EG$44,$A906),L$30&lt;=INDEX($EI$5:$EI$44,$A906)),$A906,0),0)</f>
        <v>0</v>
      </c>
      <c r="M906" s="9">
        <f>IFERROR(IF(AND($B906&gt;=INDEX($EH$5:$EH$44,$A906),$B906&lt;=INDEX($EJ$5:$EJ$44,$A906),M$30&gt;=INDEX($EG$5:$EG$44,$A906),M$30&lt;=INDEX($EI$5:$EI$44,$A906)),$A906,0),0)</f>
        <v>0</v>
      </c>
      <c r="N906" s="9">
        <f>IFERROR(IF(AND($B906&gt;=INDEX($EH$5:$EH$44,$A906),$B906&lt;=INDEX($EJ$5:$EJ$44,$A906),N$30&gt;=INDEX($EG$5:$EG$44,$A906),N$30&lt;=INDEX($EI$5:$EI$44,$A906)),$A906,0),0)</f>
        <v>0</v>
      </c>
      <c r="O906" s="9">
        <f>IFERROR(IF(AND($B906&gt;=INDEX($EH$5:$EH$44,$A906),$B906&lt;=INDEX($EJ$5:$EJ$44,$A906),O$30&gt;=INDEX($EG$5:$EG$44,$A906),O$30&lt;=INDEX($EI$5:$EI$44,$A906)),$A906,0),0)</f>
        <v>0</v>
      </c>
      <c r="P906" s="9">
        <f>IFERROR(IF(AND($B906&gt;=INDEX($EH$5:$EH$44,$A906),$B906&lt;=INDEX($EJ$5:$EJ$44,$A906),P$30&gt;=INDEX($EG$5:$EG$44,$A906),P$30&lt;=INDEX($EI$5:$EI$44,$A906)),$A906,0),0)</f>
        <v>0</v>
      </c>
      <c r="Q906" s="9">
        <f>IFERROR(IF(AND($B906&gt;=INDEX($EH$5:$EH$44,$A906),$B906&lt;=INDEX($EJ$5:$EJ$44,$A906),Q$30&gt;=INDEX($EG$5:$EG$44,$A906),Q$30&lt;=INDEX($EI$5:$EI$44,$A906)),$A906,0),0)</f>
        <v>0</v>
      </c>
      <c r="R906" s="9">
        <f>IFERROR(IF(AND($B906&gt;=INDEX($EH$5:$EH$44,$A906),$B906&lt;=INDEX($EJ$5:$EJ$44,$A906),R$30&gt;=INDEX($EG$5:$EG$44,$A906),R$30&lt;=INDEX($EI$5:$EI$44,$A906)),$A906,0),0)</f>
        <v>0</v>
      </c>
      <c r="S906" s="9">
        <f>IFERROR(IF(AND($B906&gt;=INDEX($EH$5:$EH$44,$A906),$B906&lt;=INDEX($EJ$5:$EJ$44,$A906),S$30&gt;=INDEX($EG$5:$EG$44,$A906),S$30&lt;=INDEX($EI$5:$EI$44,$A906)),$A906,0),0)</f>
        <v>0</v>
      </c>
      <c r="T906" s="9">
        <f>IFERROR(IF(AND($B906&gt;=INDEX($EH$5:$EH$44,$A906),$B906&lt;=INDEX($EJ$5:$EJ$44,$A906),T$30&gt;=INDEX($EG$5:$EG$44,$A906),T$30&lt;=INDEX($EI$5:$EI$44,$A906)),$A906,0),0)</f>
        <v>0</v>
      </c>
      <c r="U906" s="9">
        <f>IFERROR(IF(AND($B906&gt;=INDEX($EH$5:$EH$44,$A906),$B906&lt;=INDEX($EJ$5:$EJ$44,$A906),U$30&gt;=INDEX($EG$5:$EG$44,$A906),U$30&lt;=INDEX($EI$5:$EI$44,$A906)),$A906,0),0)</f>
        <v>0</v>
      </c>
      <c r="V906" s="9">
        <f>IFERROR(IF(AND($B906&gt;=INDEX($EH$5:$EH$44,$A906),$B906&lt;=INDEX($EJ$5:$EJ$44,$A906),V$30&gt;=INDEX($EG$5:$EG$44,$A906),V$30&lt;=INDEX($EI$5:$EI$44,$A906)),$A906,0),0)</f>
        <v>0</v>
      </c>
      <c r="W906" s="9">
        <f>IFERROR(IF(AND($B906&gt;=INDEX($EH$5:$EH$44,$A906),$B906&lt;=INDEX($EJ$5:$EJ$44,$A906),W$30&gt;=INDEX($EG$5:$EG$44,$A906),W$30&lt;=INDEX($EI$5:$EI$44,$A906)),$A906,0),0)</f>
        <v>0</v>
      </c>
      <c r="X906" s="9">
        <f>IFERROR(IF(AND($B906&gt;=INDEX($EH$5:$EH$44,$A906),$B906&lt;=INDEX($EJ$5:$EJ$44,$A906),X$30&gt;=INDEX($EG$5:$EG$44,$A906),X$30&lt;=INDEX($EI$5:$EI$44,$A906)),$A906,0),0)</f>
        <v>0</v>
      </c>
      <c r="Y906" s="9">
        <f>IFERROR(IF(AND($B906&gt;=INDEX($EH$5:$EH$44,$A906),$B906&lt;=INDEX($EJ$5:$EJ$44,$A906),Y$30&gt;=INDEX($EG$5:$EG$44,$A906),Y$30&lt;=INDEX($EI$5:$EI$44,$A906)),$A906,0),0)</f>
        <v>0</v>
      </c>
      <c r="Z906" s="9">
        <f>IFERROR(IF(AND($B906&gt;=INDEX($EH$5:$EH$44,$A906),$B906&lt;=INDEX($EJ$5:$EJ$44,$A906),Z$30&gt;=INDEX($EG$5:$EG$44,$A906),Z$30&lt;=INDEX($EI$5:$EI$44,$A906)),$A906,0),0)</f>
        <v>0</v>
      </c>
      <c r="AA906" s="9">
        <f>IFERROR(IF(AND($B906&gt;=INDEX($EH$5:$EH$44,$A906),$B906&lt;=INDEX($EJ$5:$EJ$44,$A906),AA$30&gt;=INDEX($EG$5:$EG$44,$A906),AA$30&lt;=INDEX($EI$5:$EI$44,$A906)),$A906,0),0)</f>
        <v>0</v>
      </c>
      <c r="AB906" s="9">
        <f>IFERROR(IF(AND($B906&gt;=INDEX($EH$5:$EH$44,$A906),$B906&lt;=INDEX($EJ$5:$EJ$44,$A906),AB$30&gt;=INDEX($EG$5:$EG$44,$A906),AB$30&lt;=INDEX($EI$5:$EI$44,$A906)),$A906,0),0)</f>
        <v>0</v>
      </c>
      <c r="AC906" s="9">
        <f>IFERROR(IF(AND($B906&gt;=INDEX($EH$5:$EH$44,$A906),$B906&lt;=INDEX($EJ$5:$EJ$44,$A906),AC$30&gt;=INDEX($EG$5:$EG$44,$A906),AC$30&lt;=INDEX($EI$5:$EI$44,$A906)),$A906,0),0)</f>
        <v>0</v>
      </c>
      <c r="AD906" s="9">
        <f>IFERROR(IF(AND($B906&gt;=INDEX($EH$5:$EH$44,$A906),$B906&lt;=INDEX($EJ$5:$EJ$44,$A906),AD$30&gt;=INDEX($EG$5:$EG$44,$A906),AD$30&lt;=INDEX($EI$5:$EI$44,$A906)),$A906,0),0)</f>
        <v>0</v>
      </c>
      <c r="AE906" s="9">
        <f>IFERROR(IF(AND($B906&gt;=INDEX($EH$5:$EH$44,$A906),$B906&lt;=INDEX($EJ$5:$EJ$44,$A906),AE$30&gt;=INDEX($EG$5:$EG$44,$A906),AE$30&lt;=INDEX($EI$5:$EI$44,$A906)),$A906,0),0)</f>
        <v>0</v>
      </c>
      <c r="AF906" s="9">
        <f>IFERROR(IF(AND($B906&gt;=INDEX($EH$5:$EH$44,$A906),$B906&lt;=INDEX($EJ$5:$EJ$44,$A906),AF$30&gt;=INDEX($EG$5:$EG$44,$A906),AF$30&lt;=INDEX($EI$5:$EI$44,$A906)),$A906,0),0)</f>
        <v>0</v>
      </c>
      <c r="AG906" s="9">
        <f>IFERROR(IF(AND($B906&gt;=INDEX($EH$5:$EH$44,$A906),$B906&lt;=INDEX($EJ$5:$EJ$44,$A906),AG$30&gt;=INDEX($EG$5:$EG$44,$A906),AG$30&lt;=INDEX($EI$5:$EI$44,$A906)),$A906,0),0)</f>
        <v>0</v>
      </c>
      <c r="AH906" s="9"/>
    </row>
    <row r="907" spans="1:34">
      <c r="A907" s="5">
        <f t="shared" si="106"/>
        <v>36</v>
      </c>
      <c r="B907" s="5">
        <f t="shared" si="105"/>
        <v>1</v>
      </c>
      <c r="C907" s="9">
        <f>IFERROR(IF(AND($B907&gt;=INDEX($EH$5:$EH$44,$A907),$B907&lt;=INDEX($EJ$5:$EJ$44,$A907),C$30&gt;=INDEX($EG$5:$EG$44,$A907),C$30&lt;=INDEX($EI$5:$EI$44,$A907)),$A907,0),0)</f>
        <v>0</v>
      </c>
      <c r="D907" s="9">
        <f>IFERROR(IF(AND($B907&gt;=INDEX($EH$5:$EH$44,$A907),$B907&lt;=INDEX($EJ$5:$EJ$44,$A907),D$30&gt;=INDEX($EG$5:$EG$44,$A907),D$30&lt;=INDEX($EI$5:$EI$44,$A907)),$A907,0),0)</f>
        <v>0</v>
      </c>
      <c r="E907" s="9">
        <f>IFERROR(IF(AND($B907&gt;=INDEX($EH$5:$EH$44,$A907),$B907&lt;=INDEX($EJ$5:$EJ$44,$A907),E$30&gt;=INDEX($EG$5:$EG$44,$A907),E$30&lt;=INDEX($EI$5:$EI$44,$A907)),$A907,0),0)</f>
        <v>0</v>
      </c>
      <c r="F907" s="9">
        <f>IFERROR(IF(AND($B907&gt;=INDEX($EH$5:$EH$44,$A907),$B907&lt;=INDEX($EJ$5:$EJ$44,$A907),F$30&gt;=INDEX($EG$5:$EG$44,$A907),F$30&lt;=INDEX($EI$5:$EI$44,$A907)),$A907,0),0)</f>
        <v>0</v>
      </c>
      <c r="G907" s="9">
        <f>IFERROR(IF(AND($B907&gt;=INDEX($EH$5:$EH$44,$A907),$B907&lt;=INDEX($EJ$5:$EJ$44,$A907),G$30&gt;=INDEX($EG$5:$EG$44,$A907),G$30&lt;=INDEX($EI$5:$EI$44,$A907)),$A907,0),0)</f>
        <v>0</v>
      </c>
      <c r="H907" s="9">
        <f>IFERROR(IF(AND($B907&gt;=INDEX($EH$5:$EH$44,$A907),$B907&lt;=INDEX($EJ$5:$EJ$44,$A907),H$30&gt;=INDEX($EG$5:$EG$44,$A907),H$30&lt;=INDEX($EI$5:$EI$44,$A907)),$A907,0),0)</f>
        <v>0</v>
      </c>
      <c r="I907" s="9">
        <f>IFERROR(IF(AND($B907&gt;=INDEX($EH$5:$EH$44,$A907),$B907&lt;=INDEX($EJ$5:$EJ$44,$A907),I$30&gt;=INDEX($EG$5:$EG$44,$A907),I$30&lt;=INDEX($EI$5:$EI$44,$A907)),$A907,0),0)</f>
        <v>0</v>
      </c>
      <c r="J907" s="9">
        <f>IFERROR(IF(AND($B907&gt;=INDEX($EH$5:$EH$44,$A907),$B907&lt;=INDEX($EJ$5:$EJ$44,$A907),J$30&gt;=INDEX($EG$5:$EG$44,$A907),J$30&lt;=INDEX($EI$5:$EI$44,$A907)),$A907,0),0)</f>
        <v>0</v>
      </c>
      <c r="K907" s="9">
        <f>IFERROR(IF(AND($B907&gt;=INDEX($EH$5:$EH$44,$A907),$B907&lt;=INDEX($EJ$5:$EJ$44,$A907),K$30&gt;=INDEX($EG$5:$EG$44,$A907),K$30&lt;=INDEX($EI$5:$EI$44,$A907)),$A907,0),0)</f>
        <v>0</v>
      </c>
      <c r="L907" s="9">
        <f>IFERROR(IF(AND($B907&gt;=INDEX($EH$5:$EH$44,$A907),$B907&lt;=INDEX($EJ$5:$EJ$44,$A907),L$30&gt;=INDEX($EG$5:$EG$44,$A907),L$30&lt;=INDEX($EI$5:$EI$44,$A907)),$A907,0),0)</f>
        <v>0</v>
      </c>
      <c r="M907" s="9">
        <f>IFERROR(IF(AND($B907&gt;=INDEX($EH$5:$EH$44,$A907),$B907&lt;=INDEX($EJ$5:$EJ$44,$A907),M$30&gt;=INDEX($EG$5:$EG$44,$A907),M$30&lt;=INDEX($EI$5:$EI$44,$A907)),$A907,0),0)</f>
        <v>0</v>
      </c>
      <c r="N907" s="9">
        <f>IFERROR(IF(AND($B907&gt;=INDEX($EH$5:$EH$44,$A907),$B907&lt;=INDEX($EJ$5:$EJ$44,$A907),N$30&gt;=INDEX($EG$5:$EG$44,$A907),N$30&lt;=INDEX($EI$5:$EI$44,$A907)),$A907,0),0)</f>
        <v>0</v>
      </c>
      <c r="O907" s="9">
        <f>IFERROR(IF(AND($B907&gt;=INDEX($EH$5:$EH$44,$A907),$B907&lt;=INDEX($EJ$5:$EJ$44,$A907),O$30&gt;=INDEX($EG$5:$EG$44,$A907),O$30&lt;=INDEX($EI$5:$EI$44,$A907)),$A907,0),0)</f>
        <v>0</v>
      </c>
      <c r="P907" s="9">
        <f>IFERROR(IF(AND($B907&gt;=INDEX($EH$5:$EH$44,$A907),$B907&lt;=INDEX($EJ$5:$EJ$44,$A907),P$30&gt;=INDEX($EG$5:$EG$44,$A907),P$30&lt;=INDEX($EI$5:$EI$44,$A907)),$A907,0),0)</f>
        <v>0</v>
      </c>
      <c r="Q907" s="9">
        <f>IFERROR(IF(AND($B907&gt;=INDEX($EH$5:$EH$44,$A907),$B907&lt;=INDEX($EJ$5:$EJ$44,$A907),Q$30&gt;=INDEX($EG$5:$EG$44,$A907),Q$30&lt;=INDEX($EI$5:$EI$44,$A907)),$A907,0),0)</f>
        <v>0</v>
      </c>
      <c r="R907" s="9">
        <f>IFERROR(IF(AND($B907&gt;=INDEX($EH$5:$EH$44,$A907),$B907&lt;=INDEX($EJ$5:$EJ$44,$A907),R$30&gt;=INDEX($EG$5:$EG$44,$A907),R$30&lt;=INDEX($EI$5:$EI$44,$A907)),$A907,0),0)</f>
        <v>0</v>
      </c>
      <c r="S907" s="9">
        <f>IFERROR(IF(AND($B907&gt;=INDEX($EH$5:$EH$44,$A907),$B907&lt;=INDEX($EJ$5:$EJ$44,$A907),S$30&gt;=INDEX($EG$5:$EG$44,$A907),S$30&lt;=INDEX($EI$5:$EI$44,$A907)),$A907,0),0)</f>
        <v>0</v>
      </c>
      <c r="T907" s="9">
        <f>IFERROR(IF(AND($B907&gt;=INDEX($EH$5:$EH$44,$A907),$B907&lt;=INDEX($EJ$5:$EJ$44,$A907),T$30&gt;=INDEX($EG$5:$EG$44,$A907),T$30&lt;=INDEX($EI$5:$EI$44,$A907)),$A907,0),0)</f>
        <v>0</v>
      </c>
      <c r="U907" s="9">
        <f>IFERROR(IF(AND($B907&gt;=INDEX($EH$5:$EH$44,$A907),$B907&lt;=INDEX($EJ$5:$EJ$44,$A907),U$30&gt;=INDEX($EG$5:$EG$44,$A907),U$30&lt;=INDEX($EI$5:$EI$44,$A907)),$A907,0),0)</f>
        <v>0</v>
      </c>
      <c r="V907" s="9">
        <f>IFERROR(IF(AND($B907&gt;=INDEX($EH$5:$EH$44,$A907),$B907&lt;=INDEX($EJ$5:$EJ$44,$A907),V$30&gt;=INDEX($EG$5:$EG$44,$A907),V$30&lt;=INDEX($EI$5:$EI$44,$A907)),$A907,0),0)</f>
        <v>0</v>
      </c>
      <c r="W907" s="9">
        <f>IFERROR(IF(AND($B907&gt;=INDEX($EH$5:$EH$44,$A907),$B907&lt;=INDEX($EJ$5:$EJ$44,$A907),W$30&gt;=INDEX($EG$5:$EG$44,$A907),W$30&lt;=INDEX($EI$5:$EI$44,$A907)),$A907,0),0)</f>
        <v>0</v>
      </c>
      <c r="X907" s="9">
        <f>IFERROR(IF(AND($B907&gt;=INDEX($EH$5:$EH$44,$A907),$B907&lt;=INDEX($EJ$5:$EJ$44,$A907),X$30&gt;=INDEX($EG$5:$EG$44,$A907),X$30&lt;=INDEX($EI$5:$EI$44,$A907)),$A907,0),0)</f>
        <v>0</v>
      </c>
      <c r="Y907" s="9">
        <f>IFERROR(IF(AND($B907&gt;=INDEX($EH$5:$EH$44,$A907),$B907&lt;=INDEX($EJ$5:$EJ$44,$A907),Y$30&gt;=INDEX($EG$5:$EG$44,$A907),Y$30&lt;=INDEX($EI$5:$EI$44,$A907)),$A907,0),0)</f>
        <v>0</v>
      </c>
      <c r="Z907" s="9">
        <f>IFERROR(IF(AND($B907&gt;=INDEX($EH$5:$EH$44,$A907),$B907&lt;=INDEX($EJ$5:$EJ$44,$A907),Z$30&gt;=INDEX($EG$5:$EG$44,$A907),Z$30&lt;=INDEX($EI$5:$EI$44,$A907)),$A907,0),0)</f>
        <v>0</v>
      </c>
      <c r="AA907" s="9">
        <f>IFERROR(IF(AND($B907&gt;=INDEX($EH$5:$EH$44,$A907),$B907&lt;=INDEX($EJ$5:$EJ$44,$A907),AA$30&gt;=INDEX($EG$5:$EG$44,$A907),AA$30&lt;=INDEX($EI$5:$EI$44,$A907)),$A907,0),0)</f>
        <v>0</v>
      </c>
      <c r="AB907" s="9">
        <f>IFERROR(IF(AND($B907&gt;=INDEX($EH$5:$EH$44,$A907),$B907&lt;=INDEX($EJ$5:$EJ$44,$A907),AB$30&gt;=INDEX($EG$5:$EG$44,$A907),AB$30&lt;=INDEX($EI$5:$EI$44,$A907)),$A907,0),0)</f>
        <v>0</v>
      </c>
      <c r="AC907" s="9">
        <f>IFERROR(IF(AND($B907&gt;=INDEX($EH$5:$EH$44,$A907),$B907&lt;=INDEX($EJ$5:$EJ$44,$A907),AC$30&gt;=INDEX($EG$5:$EG$44,$A907),AC$30&lt;=INDEX($EI$5:$EI$44,$A907)),$A907,0),0)</f>
        <v>0</v>
      </c>
      <c r="AD907" s="9">
        <f>IFERROR(IF(AND($B907&gt;=INDEX($EH$5:$EH$44,$A907),$B907&lt;=INDEX($EJ$5:$EJ$44,$A907),AD$30&gt;=INDEX($EG$5:$EG$44,$A907),AD$30&lt;=INDEX($EI$5:$EI$44,$A907)),$A907,0),0)</f>
        <v>0</v>
      </c>
      <c r="AE907" s="9">
        <f>IFERROR(IF(AND($B907&gt;=INDEX($EH$5:$EH$44,$A907),$B907&lt;=INDEX($EJ$5:$EJ$44,$A907),AE$30&gt;=INDEX($EG$5:$EG$44,$A907),AE$30&lt;=INDEX($EI$5:$EI$44,$A907)),$A907,0),0)</f>
        <v>0</v>
      </c>
      <c r="AF907" s="9">
        <f>IFERROR(IF(AND($B907&gt;=INDEX($EH$5:$EH$44,$A907),$B907&lt;=INDEX($EJ$5:$EJ$44,$A907),AF$30&gt;=INDEX($EG$5:$EG$44,$A907),AF$30&lt;=INDEX($EI$5:$EI$44,$A907)),$A907,0),0)</f>
        <v>0</v>
      </c>
      <c r="AG907" s="9">
        <f>IFERROR(IF(AND($B907&gt;=INDEX($EH$5:$EH$44,$A907),$B907&lt;=INDEX($EJ$5:$EJ$44,$A907),AG$30&gt;=INDEX($EG$5:$EG$44,$A907),AG$30&lt;=INDEX($EI$5:$EI$44,$A907)),$A907,0),0)</f>
        <v>0</v>
      </c>
      <c r="AH907" s="9"/>
    </row>
    <row r="908" spans="1:34">
      <c r="A908" s="5">
        <f t="shared" si="106"/>
        <v>36</v>
      </c>
      <c r="B908" s="5">
        <f t="shared" si="105"/>
        <v>2</v>
      </c>
      <c r="C908" s="9">
        <f>IFERROR(IF(AND($B908&gt;=INDEX($EH$5:$EH$44,$A908),$B908&lt;=INDEX($EJ$5:$EJ$44,$A908),C$30&gt;=INDEX($EG$5:$EG$44,$A908),C$30&lt;=INDEX($EI$5:$EI$44,$A908)),$A908,0),0)</f>
        <v>0</v>
      </c>
      <c r="D908" s="9">
        <f>IFERROR(IF(AND($B908&gt;=INDEX($EH$5:$EH$44,$A908),$B908&lt;=INDEX($EJ$5:$EJ$44,$A908),D$30&gt;=INDEX($EG$5:$EG$44,$A908),D$30&lt;=INDEX($EI$5:$EI$44,$A908)),$A908,0),0)</f>
        <v>0</v>
      </c>
      <c r="E908" s="9">
        <f>IFERROR(IF(AND($B908&gt;=INDEX($EH$5:$EH$44,$A908),$B908&lt;=INDEX($EJ$5:$EJ$44,$A908),E$30&gt;=INDEX($EG$5:$EG$44,$A908),E$30&lt;=INDEX($EI$5:$EI$44,$A908)),$A908,0),0)</f>
        <v>0</v>
      </c>
      <c r="F908" s="9">
        <f>IFERROR(IF(AND($B908&gt;=INDEX($EH$5:$EH$44,$A908),$B908&lt;=INDEX($EJ$5:$EJ$44,$A908),F$30&gt;=INDEX($EG$5:$EG$44,$A908),F$30&lt;=INDEX($EI$5:$EI$44,$A908)),$A908,0),0)</f>
        <v>0</v>
      </c>
      <c r="G908" s="9">
        <f>IFERROR(IF(AND($B908&gt;=INDEX($EH$5:$EH$44,$A908),$B908&lt;=INDEX($EJ$5:$EJ$44,$A908),G$30&gt;=INDEX($EG$5:$EG$44,$A908),G$30&lt;=INDEX($EI$5:$EI$44,$A908)),$A908,0),0)</f>
        <v>0</v>
      </c>
      <c r="H908" s="9">
        <f>IFERROR(IF(AND($B908&gt;=INDEX($EH$5:$EH$44,$A908),$B908&lt;=INDEX($EJ$5:$EJ$44,$A908),H$30&gt;=INDEX($EG$5:$EG$44,$A908),H$30&lt;=INDEX($EI$5:$EI$44,$A908)),$A908,0),0)</f>
        <v>0</v>
      </c>
      <c r="I908" s="9">
        <f>IFERROR(IF(AND($B908&gt;=INDEX($EH$5:$EH$44,$A908),$B908&lt;=INDEX($EJ$5:$EJ$44,$A908),I$30&gt;=INDEX($EG$5:$EG$44,$A908),I$30&lt;=INDEX($EI$5:$EI$44,$A908)),$A908,0),0)</f>
        <v>0</v>
      </c>
      <c r="J908" s="9">
        <f>IFERROR(IF(AND($B908&gt;=INDEX($EH$5:$EH$44,$A908),$B908&lt;=INDEX($EJ$5:$EJ$44,$A908),J$30&gt;=INDEX($EG$5:$EG$44,$A908),J$30&lt;=INDEX($EI$5:$EI$44,$A908)),$A908,0),0)</f>
        <v>0</v>
      </c>
      <c r="K908" s="9">
        <f>IFERROR(IF(AND($B908&gt;=INDEX($EH$5:$EH$44,$A908),$B908&lt;=INDEX($EJ$5:$EJ$44,$A908),K$30&gt;=INDEX($EG$5:$EG$44,$A908),K$30&lt;=INDEX($EI$5:$EI$44,$A908)),$A908,0),0)</f>
        <v>0</v>
      </c>
      <c r="L908" s="9">
        <f>IFERROR(IF(AND($B908&gt;=INDEX($EH$5:$EH$44,$A908),$B908&lt;=INDEX($EJ$5:$EJ$44,$A908),L$30&gt;=INDEX($EG$5:$EG$44,$A908),L$30&lt;=INDEX($EI$5:$EI$44,$A908)),$A908,0),0)</f>
        <v>0</v>
      </c>
      <c r="M908" s="9">
        <f>IFERROR(IF(AND($B908&gt;=INDEX($EH$5:$EH$44,$A908),$B908&lt;=INDEX($EJ$5:$EJ$44,$A908),M$30&gt;=INDEX($EG$5:$EG$44,$A908),M$30&lt;=INDEX($EI$5:$EI$44,$A908)),$A908,0),0)</f>
        <v>0</v>
      </c>
      <c r="N908" s="9">
        <f>IFERROR(IF(AND($B908&gt;=INDEX($EH$5:$EH$44,$A908),$B908&lt;=INDEX($EJ$5:$EJ$44,$A908),N$30&gt;=INDEX($EG$5:$EG$44,$A908),N$30&lt;=INDEX($EI$5:$EI$44,$A908)),$A908,0),0)</f>
        <v>0</v>
      </c>
      <c r="O908" s="9">
        <f>IFERROR(IF(AND($B908&gt;=INDEX($EH$5:$EH$44,$A908),$B908&lt;=INDEX($EJ$5:$EJ$44,$A908),O$30&gt;=INDEX($EG$5:$EG$44,$A908),O$30&lt;=INDEX($EI$5:$EI$44,$A908)),$A908,0),0)</f>
        <v>0</v>
      </c>
      <c r="P908" s="9">
        <f>IFERROR(IF(AND($B908&gt;=INDEX($EH$5:$EH$44,$A908),$B908&lt;=INDEX($EJ$5:$EJ$44,$A908),P$30&gt;=INDEX($EG$5:$EG$44,$A908),P$30&lt;=INDEX($EI$5:$EI$44,$A908)),$A908,0),0)</f>
        <v>0</v>
      </c>
      <c r="Q908" s="9">
        <f>IFERROR(IF(AND($B908&gt;=INDEX($EH$5:$EH$44,$A908),$B908&lt;=INDEX($EJ$5:$EJ$44,$A908),Q$30&gt;=INDEX($EG$5:$EG$44,$A908),Q$30&lt;=INDEX($EI$5:$EI$44,$A908)),$A908,0),0)</f>
        <v>0</v>
      </c>
      <c r="R908" s="9">
        <f>IFERROR(IF(AND($B908&gt;=INDEX($EH$5:$EH$44,$A908),$B908&lt;=INDEX($EJ$5:$EJ$44,$A908),R$30&gt;=INDEX($EG$5:$EG$44,$A908),R$30&lt;=INDEX($EI$5:$EI$44,$A908)),$A908,0),0)</f>
        <v>0</v>
      </c>
      <c r="S908" s="9">
        <f>IFERROR(IF(AND($B908&gt;=INDEX($EH$5:$EH$44,$A908),$B908&lt;=INDEX($EJ$5:$EJ$44,$A908),S$30&gt;=INDEX($EG$5:$EG$44,$A908),S$30&lt;=INDEX($EI$5:$EI$44,$A908)),$A908,0),0)</f>
        <v>0</v>
      </c>
      <c r="T908" s="9">
        <f>IFERROR(IF(AND($B908&gt;=INDEX($EH$5:$EH$44,$A908),$B908&lt;=INDEX($EJ$5:$EJ$44,$A908),T$30&gt;=INDEX($EG$5:$EG$44,$A908),T$30&lt;=INDEX($EI$5:$EI$44,$A908)),$A908,0),0)</f>
        <v>0</v>
      </c>
      <c r="U908" s="9">
        <f>IFERROR(IF(AND($B908&gt;=INDEX($EH$5:$EH$44,$A908),$B908&lt;=INDEX($EJ$5:$EJ$44,$A908),U$30&gt;=INDEX($EG$5:$EG$44,$A908),U$30&lt;=INDEX($EI$5:$EI$44,$A908)),$A908,0),0)</f>
        <v>0</v>
      </c>
      <c r="V908" s="9">
        <f>IFERROR(IF(AND($B908&gt;=INDEX($EH$5:$EH$44,$A908),$B908&lt;=INDEX($EJ$5:$EJ$44,$A908),V$30&gt;=INDEX($EG$5:$EG$44,$A908),V$30&lt;=INDEX($EI$5:$EI$44,$A908)),$A908,0),0)</f>
        <v>0</v>
      </c>
      <c r="W908" s="9">
        <f>IFERROR(IF(AND($B908&gt;=INDEX($EH$5:$EH$44,$A908),$B908&lt;=INDEX($EJ$5:$EJ$44,$A908),W$30&gt;=INDEX($EG$5:$EG$44,$A908),W$30&lt;=INDEX($EI$5:$EI$44,$A908)),$A908,0),0)</f>
        <v>0</v>
      </c>
      <c r="X908" s="9">
        <f>IFERROR(IF(AND($B908&gt;=INDEX($EH$5:$EH$44,$A908),$B908&lt;=INDEX($EJ$5:$EJ$44,$A908),X$30&gt;=INDEX($EG$5:$EG$44,$A908),X$30&lt;=INDEX($EI$5:$EI$44,$A908)),$A908,0),0)</f>
        <v>0</v>
      </c>
      <c r="Y908" s="9">
        <f>IFERROR(IF(AND($B908&gt;=INDEX($EH$5:$EH$44,$A908),$B908&lt;=INDEX($EJ$5:$EJ$44,$A908),Y$30&gt;=INDEX($EG$5:$EG$44,$A908),Y$30&lt;=INDEX($EI$5:$EI$44,$A908)),$A908,0),0)</f>
        <v>0</v>
      </c>
      <c r="Z908" s="9">
        <f>IFERROR(IF(AND($B908&gt;=INDEX($EH$5:$EH$44,$A908),$B908&lt;=INDEX($EJ$5:$EJ$44,$A908),Z$30&gt;=INDEX($EG$5:$EG$44,$A908),Z$30&lt;=INDEX($EI$5:$EI$44,$A908)),$A908,0),0)</f>
        <v>0</v>
      </c>
      <c r="AA908" s="9">
        <f>IFERROR(IF(AND($B908&gt;=INDEX($EH$5:$EH$44,$A908),$B908&lt;=INDEX($EJ$5:$EJ$44,$A908),AA$30&gt;=INDEX($EG$5:$EG$44,$A908),AA$30&lt;=INDEX($EI$5:$EI$44,$A908)),$A908,0),0)</f>
        <v>0</v>
      </c>
      <c r="AB908" s="9">
        <f>IFERROR(IF(AND($B908&gt;=INDEX($EH$5:$EH$44,$A908),$B908&lt;=INDEX($EJ$5:$EJ$44,$A908),AB$30&gt;=INDEX($EG$5:$EG$44,$A908),AB$30&lt;=INDEX($EI$5:$EI$44,$A908)),$A908,0),0)</f>
        <v>0</v>
      </c>
      <c r="AC908" s="9">
        <f>IFERROR(IF(AND($B908&gt;=INDEX($EH$5:$EH$44,$A908),$B908&lt;=INDEX($EJ$5:$EJ$44,$A908),AC$30&gt;=INDEX($EG$5:$EG$44,$A908),AC$30&lt;=INDEX($EI$5:$EI$44,$A908)),$A908,0),0)</f>
        <v>0</v>
      </c>
      <c r="AD908" s="9">
        <f>IFERROR(IF(AND($B908&gt;=INDEX($EH$5:$EH$44,$A908),$B908&lt;=INDEX($EJ$5:$EJ$44,$A908),AD$30&gt;=INDEX($EG$5:$EG$44,$A908),AD$30&lt;=INDEX($EI$5:$EI$44,$A908)),$A908,0),0)</f>
        <v>0</v>
      </c>
      <c r="AE908" s="9">
        <f>IFERROR(IF(AND($B908&gt;=INDEX($EH$5:$EH$44,$A908),$B908&lt;=INDEX($EJ$5:$EJ$44,$A908),AE$30&gt;=INDEX($EG$5:$EG$44,$A908),AE$30&lt;=INDEX($EI$5:$EI$44,$A908)),$A908,0),0)</f>
        <v>0</v>
      </c>
      <c r="AF908" s="9">
        <f>IFERROR(IF(AND($B908&gt;=INDEX($EH$5:$EH$44,$A908),$B908&lt;=INDEX($EJ$5:$EJ$44,$A908),AF$30&gt;=INDEX($EG$5:$EG$44,$A908),AF$30&lt;=INDEX($EI$5:$EI$44,$A908)),$A908,0),0)</f>
        <v>0</v>
      </c>
      <c r="AG908" s="9">
        <f>IFERROR(IF(AND($B908&gt;=INDEX($EH$5:$EH$44,$A908),$B908&lt;=INDEX($EJ$5:$EJ$44,$A908),AG$30&gt;=INDEX($EG$5:$EG$44,$A908),AG$30&lt;=INDEX($EI$5:$EI$44,$A908)),$A908,0),0)</f>
        <v>0</v>
      </c>
      <c r="AH908" s="9"/>
    </row>
    <row r="909" spans="1:34">
      <c r="A909" s="5">
        <f t="shared" si="106"/>
        <v>36</v>
      </c>
      <c r="B909" s="5">
        <f t="shared" si="105"/>
        <v>3</v>
      </c>
      <c r="C909" s="9">
        <f>IFERROR(IF(AND($B909&gt;=INDEX($EH$5:$EH$44,$A909),$B909&lt;=INDEX($EJ$5:$EJ$44,$A909),C$30&gt;=INDEX($EG$5:$EG$44,$A909),C$30&lt;=INDEX($EI$5:$EI$44,$A909)),$A909,0),0)</f>
        <v>0</v>
      </c>
      <c r="D909" s="9">
        <f>IFERROR(IF(AND($B909&gt;=INDEX($EH$5:$EH$44,$A909),$B909&lt;=INDEX($EJ$5:$EJ$44,$A909),D$30&gt;=INDEX($EG$5:$EG$44,$A909),D$30&lt;=INDEX($EI$5:$EI$44,$A909)),$A909,0),0)</f>
        <v>0</v>
      </c>
      <c r="E909" s="9">
        <f>IFERROR(IF(AND($B909&gt;=INDEX($EH$5:$EH$44,$A909),$B909&lt;=INDEX($EJ$5:$EJ$44,$A909),E$30&gt;=INDEX($EG$5:$EG$44,$A909),E$30&lt;=INDEX($EI$5:$EI$44,$A909)),$A909,0),0)</f>
        <v>0</v>
      </c>
      <c r="F909" s="9">
        <f>IFERROR(IF(AND($B909&gt;=INDEX($EH$5:$EH$44,$A909),$B909&lt;=INDEX($EJ$5:$EJ$44,$A909),F$30&gt;=INDEX($EG$5:$EG$44,$A909),F$30&lt;=INDEX($EI$5:$EI$44,$A909)),$A909,0),0)</f>
        <v>0</v>
      </c>
      <c r="G909" s="9">
        <f>IFERROR(IF(AND($B909&gt;=INDEX($EH$5:$EH$44,$A909),$B909&lt;=INDEX($EJ$5:$EJ$44,$A909),G$30&gt;=INDEX($EG$5:$EG$44,$A909),G$30&lt;=INDEX($EI$5:$EI$44,$A909)),$A909,0),0)</f>
        <v>0</v>
      </c>
      <c r="H909" s="9">
        <f>IFERROR(IF(AND($B909&gt;=INDEX($EH$5:$EH$44,$A909),$B909&lt;=INDEX($EJ$5:$EJ$44,$A909),H$30&gt;=INDEX($EG$5:$EG$44,$A909),H$30&lt;=INDEX($EI$5:$EI$44,$A909)),$A909,0),0)</f>
        <v>0</v>
      </c>
      <c r="I909" s="9">
        <f>IFERROR(IF(AND($B909&gt;=INDEX($EH$5:$EH$44,$A909),$B909&lt;=INDEX($EJ$5:$EJ$44,$A909),I$30&gt;=INDEX($EG$5:$EG$44,$A909),I$30&lt;=INDEX($EI$5:$EI$44,$A909)),$A909,0),0)</f>
        <v>0</v>
      </c>
      <c r="J909" s="9">
        <f>IFERROR(IF(AND($B909&gt;=INDEX($EH$5:$EH$44,$A909),$B909&lt;=INDEX($EJ$5:$EJ$44,$A909),J$30&gt;=INDEX($EG$5:$EG$44,$A909),J$30&lt;=INDEX($EI$5:$EI$44,$A909)),$A909,0),0)</f>
        <v>0</v>
      </c>
      <c r="K909" s="9">
        <f>IFERROR(IF(AND($B909&gt;=INDEX($EH$5:$EH$44,$A909),$B909&lt;=INDEX($EJ$5:$EJ$44,$A909),K$30&gt;=INDEX($EG$5:$EG$44,$A909),K$30&lt;=INDEX($EI$5:$EI$44,$A909)),$A909,0),0)</f>
        <v>0</v>
      </c>
      <c r="L909" s="9">
        <f>IFERROR(IF(AND($B909&gt;=INDEX($EH$5:$EH$44,$A909),$B909&lt;=INDEX($EJ$5:$EJ$44,$A909),L$30&gt;=INDEX($EG$5:$EG$44,$A909),L$30&lt;=INDEX($EI$5:$EI$44,$A909)),$A909,0),0)</f>
        <v>0</v>
      </c>
      <c r="M909" s="9">
        <f>IFERROR(IF(AND($B909&gt;=INDEX($EH$5:$EH$44,$A909),$B909&lt;=INDEX($EJ$5:$EJ$44,$A909),M$30&gt;=INDEX($EG$5:$EG$44,$A909),M$30&lt;=INDEX($EI$5:$EI$44,$A909)),$A909,0),0)</f>
        <v>0</v>
      </c>
      <c r="N909" s="9">
        <f>IFERROR(IF(AND($B909&gt;=INDEX($EH$5:$EH$44,$A909),$B909&lt;=INDEX($EJ$5:$EJ$44,$A909),N$30&gt;=INDEX($EG$5:$EG$44,$A909),N$30&lt;=INDEX($EI$5:$EI$44,$A909)),$A909,0),0)</f>
        <v>0</v>
      </c>
      <c r="O909" s="9">
        <f>IFERROR(IF(AND($B909&gt;=INDEX($EH$5:$EH$44,$A909),$B909&lt;=INDEX($EJ$5:$EJ$44,$A909),O$30&gt;=INDEX($EG$5:$EG$44,$A909),O$30&lt;=INDEX($EI$5:$EI$44,$A909)),$A909,0),0)</f>
        <v>0</v>
      </c>
      <c r="P909" s="9">
        <f>IFERROR(IF(AND($B909&gt;=INDEX($EH$5:$EH$44,$A909),$B909&lt;=INDEX($EJ$5:$EJ$44,$A909),P$30&gt;=INDEX($EG$5:$EG$44,$A909),P$30&lt;=INDEX($EI$5:$EI$44,$A909)),$A909,0),0)</f>
        <v>0</v>
      </c>
      <c r="Q909" s="9">
        <f>IFERROR(IF(AND($B909&gt;=INDEX($EH$5:$EH$44,$A909),$B909&lt;=INDEX($EJ$5:$EJ$44,$A909),Q$30&gt;=INDEX($EG$5:$EG$44,$A909),Q$30&lt;=INDEX($EI$5:$EI$44,$A909)),$A909,0),0)</f>
        <v>0</v>
      </c>
      <c r="R909" s="9">
        <f>IFERROR(IF(AND($B909&gt;=INDEX($EH$5:$EH$44,$A909),$B909&lt;=INDEX($EJ$5:$EJ$44,$A909),R$30&gt;=INDEX($EG$5:$EG$44,$A909),R$30&lt;=INDEX($EI$5:$EI$44,$A909)),$A909,0),0)</f>
        <v>0</v>
      </c>
      <c r="S909" s="9">
        <f>IFERROR(IF(AND($B909&gt;=INDEX($EH$5:$EH$44,$A909),$B909&lt;=INDEX($EJ$5:$EJ$44,$A909),S$30&gt;=INDEX($EG$5:$EG$44,$A909),S$30&lt;=INDEX($EI$5:$EI$44,$A909)),$A909,0),0)</f>
        <v>0</v>
      </c>
      <c r="T909" s="9">
        <f>IFERROR(IF(AND($B909&gt;=INDEX($EH$5:$EH$44,$A909),$B909&lt;=INDEX($EJ$5:$EJ$44,$A909),T$30&gt;=INDEX($EG$5:$EG$44,$A909),T$30&lt;=INDEX($EI$5:$EI$44,$A909)),$A909,0),0)</f>
        <v>0</v>
      </c>
      <c r="U909" s="9">
        <f>IFERROR(IF(AND($B909&gt;=INDEX($EH$5:$EH$44,$A909),$B909&lt;=INDEX($EJ$5:$EJ$44,$A909),U$30&gt;=INDEX($EG$5:$EG$44,$A909),U$30&lt;=INDEX($EI$5:$EI$44,$A909)),$A909,0),0)</f>
        <v>0</v>
      </c>
      <c r="V909" s="9">
        <f>IFERROR(IF(AND($B909&gt;=INDEX($EH$5:$EH$44,$A909),$B909&lt;=INDEX($EJ$5:$EJ$44,$A909),V$30&gt;=INDEX($EG$5:$EG$44,$A909),V$30&lt;=INDEX($EI$5:$EI$44,$A909)),$A909,0),0)</f>
        <v>0</v>
      </c>
      <c r="W909" s="9">
        <f>IFERROR(IF(AND($B909&gt;=INDEX($EH$5:$EH$44,$A909),$B909&lt;=INDEX($EJ$5:$EJ$44,$A909),W$30&gt;=INDEX($EG$5:$EG$44,$A909),W$30&lt;=INDEX($EI$5:$EI$44,$A909)),$A909,0),0)</f>
        <v>0</v>
      </c>
      <c r="X909" s="9">
        <f>IFERROR(IF(AND($B909&gt;=INDEX($EH$5:$EH$44,$A909),$B909&lt;=INDEX($EJ$5:$EJ$44,$A909),X$30&gt;=INDEX($EG$5:$EG$44,$A909),X$30&lt;=INDEX($EI$5:$EI$44,$A909)),$A909,0),0)</f>
        <v>0</v>
      </c>
      <c r="Y909" s="9">
        <f>IFERROR(IF(AND($B909&gt;=INDEX($EH$5:$EH$44,$A909),$B909&lt;=INDEX($EJ$5:$EJ$44,$A909),Y$30&gt;=INDEX($EG$5:$EG$44,$A909),Y$30&lt;=INDEX($EI$5:$EI$44,$A909)),$A909,0),0)</f>
        <v>0</v>
      </c>
      <c r="Z909" s="9">
        <f>IFERROR(IF(AND($B909&gt;=INDEX($EH$5:$EH$44,$A909),$B909&lt;=INDEX($EJ$5:$EJ$44,$A909),Z$30&gt;=INDEX($EG$5:$EG$44,$A909),Z$30&lt;=INDEX($EI$5:$EI$44,$A909)),$A909,0),0)</f>
        <v>0</v>
      </c>
      <c r="AA909" s="9">
        <f>IFERROR(IF(AND($B909&gt;=INDEX($EH$5:$EH$44,$A909),$B909&lt;=INDEX($EJ$5:$EJ$44,$A909),AA$30&gt;=INDEX($EG$5:$EG$44,$A909),AA$30&lt;=INDEX($EI$5:$EI$44,$A909)),$A909,0),0)</f>
        <v>0</v>
      </c>
      <c r="AB909" s="9">
        <f>IFERROR(IF(AND($B909&gt;=INDEX($EH$5:$EH$44,$A909),$B909&lt;=INDEX($EJ$5:$EJ$44,$A909),AB$30&gt;=INDEX($EG$5:$EG$44,$A909),AB$30&lt;=INDEX($EI$5:$EI$44,$A909)),$A909,0),0)</f>
        <v>0</v>
      </c>
      <c r="AC909" s="9">
        <f>IFERROR(IF(AND($B909&gt;=INDEX($EH$5:$EH$44,$A909),$B909&lt;=INDEX($EJ$5:$EJ$44,$A909),AC$30&gt;=INDEX($EG$5:$EG$44,$A909),AC$30&lt;=INDEX($EI$5:$EI$44,$A909)),$A909,0),0)</f>
        <v>0</v>
      </c>
      <c r="AD909" s="9">
        <f>IFERROR(IF(AND($B909&gt;=INDEX($EH$5:$EH$44,$A909),$B909&lt;=INDEX($EJ$5:$EJ$44,$A909),AD$30&gt;=INDEX($EG$5:$EG$44,$A909),AD$30&lt;=INDEX($EI$5:$EI$44,$A909)),$A909,0),0)</f>
        <v>0</v>
      </c>
      <c r="AE909" s="9">
        <f>IFERROR(IF(AND($B909&gt;=INDEX($EH$5:$EH$44,$A909),$B909&lt;=INDEX($EJ$5:$EJ$44,$A909),AE$30&gt;=INDEX($EG$5:$EG$44,$A909),AE$30&lt;=INDEX($EI$5:$EI$44,$A909)),$A909,0),0)</f>
        <v>0</v>
      </c>
      <c r="AF909" s="9">
        <f>IFERROR(IF(AND($B909&gt;=INDEX($EH$5:$EH$44,$A909),$B909&lt;=INDEX($EJ$5:$EJ$44,$A909),AF$30&gt;=INDEX($EG$5:$EG$44,$A909),AF$30&lt;=INDEX($EI$5:$EI$44,$A909)),$A909,0),0)</f>
        <v>0</v>
      </c>
      <c r="AG909" s="9">
        <f>IFERROR(IF(AND($B909&gt;=INDEX($EH$5:$EH$44,$A909),$B909&lt;=INDEX($EJ$5:$EJ$44,$A909),AG$30&gt;=INDEX($EG$5:$EG$44,$A909),AG$30&lt;=INDEX($EI$5:$EI$44,$A909)),$A909,0),0)</f>
        <v>0</v>
      </c>
      <c r="AH909" s="9"/>
    </row>
    <row r="910" spans="1:34">
      <c r="A910" s="5">
        <f t="shared" si="106"/>
        <v>36</v>
      </c>
      <c r="B910" s="5">
        <f t="shared" si="105"/>
        <v>4</v>
      </c>
      <c r="C910" s="9">
        <f>IFERROR(IF(AND($B910&gt;=INDEX($EH$5:$EH$44,$A910),$B910&lt;=INDEX($EJ$5:$EJ$44,$A910),C$30&gt;=INDEX($EG$5:$EG$44,$A910),C$30&lt;=INDEX($EI$5:$EI$44,$A910)),$A910,0),0)</f>
        <v>0</v>
      </c>
      <c r="D910" s="9">
        <f>IFERROR(IF(AND($B910&gt;=INDEX($EH$5:$EH$44,$A910),$B910&lt;=INDEX($EJ$5:$EJ$44,$A910),D$30&gt;=INDEX($EG$5:$EG$44,$A910),D$30&lt;=INDEX($EI$5:$EI$44,$A910)),$A910,0),0)</f>
        <v>0</v>
      </c>
      <c r="E910" s="9">
        <f>IFERROR(IF(AND($B910&gt;=INDEX($EH$5:$EH$44,$A910),$B910&lt;=INDEX($EJ$5:$EJ$44,$A910),E$30&gt;=INDEX($EG$5:$EG$44,$A910),E$30&lt;=INDEX($EI$5:$EI$44,$A910)),$A910,0),0)</f>
        <v>0</v>
      </c>
      <c r="F910" s="9">
        <f>IFERROR(IF(AND($B910&gt;=INDEX($EH$5:$EH$44,$A910),$B910&lt;=INDEX($EJ$5:$EJ$44,$A910),F$30&gt;=INDEX($EG$5:$EG$44,$A910),F$30&lt;=INDEX($EI$5:$EI$44,$A910)),$A910,0),0)</f>
        <v>0</v>
      </c>
      <c r="G910" s="9">
        <f>IFERROR(IF(AND($B910&gt;=INDEX($EH$5:$EH$44,$A910),$B910&lt;=INDEX($EJ$5:$EJ$44,$A910),G$30&gt;=INDEX($EG$5:$EG$44,$A910),G$30&lt;=INDEX($EI$5:$EI$44,$A910)),$A910,0),0)</f>
        <v>0</v>
      </c>
      <c r="H910" s="9">
        <f>IFERROR(IF(AND($B910&gt;=INDEX($EH$5:$EH$44,$A910),$B910&lt;=INDEX($EJ$5:$EJ$44,$A910),H$30&gt;=INDEX($EG$5:$EG$44,$A910),H$30&lt;=INDEX($EI$5:$EI$44,$A910)),$A910,0),0)</f>
        <v>0</v>
      </c>
      <c r="I910" s="9">
        <f>IFERROR(IF(AND($B910&gt;=INDEX($EH$5:$EH$44,$A910),$B910&lt;=INDEX($EJ$5:$EJ$44,$A910),I$30&gt;=INDEX($EG$5:$EG$44,$A910),I$30&lt;=INDEX($EI$5:$EI$44,$A910)),$A910,0),0)</f>
        <v>0</v>
      </c>
      <c r="J910" s="9">
        <f>IFERROR(IF(AND($B910&gt;=INDEX($EH$5:$EH$44,$A910),$B910&lt;=INDEX($EJ$5:$EJ$44,$A910),J$30&gt;=INDEX($EG$5:$EG$44,$A910),J$30&lt;=INDEX($EI$5:$EI$44,$A910)),$A910,0),0)</f>
        <v>0</v>
      </c>
      <c r="K910" s="9">
        <f>IFERROR(IF(AND($B910&gt;=INDEX($EH$5:$EH$44,$A910),$B910&lt;=INDEX($EJ$5:$EJ$44,$A910),K$30&gt;=INDEX($EG$5:$EG$44,$A910),K$30&lt;=INDEX($EI$5:$EI$44,$A910)),$A910,0),0)</f>
        <v>0</v>
      </c>
      <c r="L910" s="9">
        <f>IFERROR(IF(AND($B910&gt;=INDEX($EH$5:$EH$44,$A910),$B910&lt;=INDEX($EJ$5:$EJ$44,$A910),L$30&gt;=INDEX($EG$5:$EG$44,$A910),L$30&lt;=INDEX($EI$5:$EI$44,$A910)),$A910,0),0)</f>
        <v>0</v>
      </c>
      <c r="M910" s="9">
        <f>IFERROR(IF(AND($B910&gt;=INDEX($EH$5:$EH$44,$A910),$B910&lt;=INDEX($EJ$5:$EJ$44,$A910),M$30&gt;=INDEX($EG$5:$EG$44,$A910),M$30&lt;=INDEX($EI$5:$EI$44,$A910)),$A910,0),0)</f>
        <v>0</v>
      </c>
      <c r="N910" s="9">
        <f>IFERROR(IF(AND($B910&gt;=INDEX($EH$5:$EH$44,$A910),$B910&lt;=INDEX($EJ$5:$EJ$44,$A910),N$30&gt;=INDEX($EG$5:$EG$44,$A910),N$30&lt;=INDEX($EI$5:$EI$44,$A910)),$A910,0),0)</f>
        <v>0</v>
      </c>
      <c r="O910" s="9">
        <f>IFERROR(IF(AND($B910&gt;=INDEX($EH$5:$EH$44,$A910),$B910&lt;=INDEX($EJ$5:$EJ$44,$A910),O$30&gt;=INDEX($EG$5:$EG$44,$A910),O$30&lt;=INDEX($EI$5:$EI$44,$A910)),$A910,0),0)</f>
        <v>0</v>
      </c>
      <c r="P910" s="9">
        <f>IFERROR(IF(AND($B910&gt;=INDEX($EH$5:$EH$44,$A910),$B910&lt;=INDEX($EJ$5:$EJ$44,$A910),P$30&gt;=INDEX($EG$5:$EG$44,$A910),P$30&lt;=INDEX($EI$5:$EI$44,$A910)),$A910,0),0)</f>
        <v>0</v>
      </c>
      <c r="Q910" s="9">
        <f>IFERROR(IF(AND($B910&gt;=INDEX($EH$5:$EH$44,$A910),$B910&lt;=INDEX($EJ$5:$EJ$44,$A910),Q$30&gt;=INDEX($EG$5:$EG$44,$A910),Q$30&lt;=INDEX($EI$5:$EI$44,$A910)),$A910,0),0)</f>
        <v>0</v>
      </c>
      <c r="R910" s="9">
        <f>IFERROR(IF(AND($B910&gt;=INDEX($EH$5:$EH$44,$A910),$B910&lt;=INDEX($EJ$5:$EJ$44,$A910),R$30&gt;=INDEX($EG$5:$EG$44,$A910),R$30&lt;=INDEX($EI$5:$EI$44,$A910)),$A910,0),0)</f>
        <v>0</v>
      </c>
      <c r="S910" s="9">
        <f>IFERROR(IF(AND($B910&gt;=INDEX($EH$5:$EH$44,$A910),$B910&lt;=INDEX($EJ$5:$EJ$44,$A910),S$30&gt;=INDEX($EG$5:$EG$44,$A910),S$30&lt;=INDEX($EI$5:$EI$44,$A910)),$A910,0),0)</f>
        <v>0</v>
      </c>
      <c r="T910" s="9">
        <f>IFERROR(IF(AND($B910&gt;=INDEX($EH$5:$EH$44,$A910),$B910&lt;=INDEX($EJ$5:$EJ$44,$A910),T$30&gt;=INDEX($EG$5:$EG$44,$A910),T$30&lt;=INDEX($EI$5:$EI$44,$A910)),$A910,0),0)</f>
        <v>0</v>
      </c>
      <c r="U910" s="9">
        <f>IFERROR(IF(AND($B910&gt;=INDEX($EH$5:$EH$44,$A910),$B910&lt;=INDEX($EJ$5:$EJ$44,$A910),U$30&gt;=INDEX($EG$5:$EG$44,$A910),U$30&lt;=INDEX($EI$5:$EI$44,$A910)),$A910,0),0)</f>
        <v>0</v>
      </c>
      <c r="V910" s="9">
        <f>IFERROR(IF(AND($B910&gt;=INDEX($EH$5:$EH$44,$A910),$B910&lt;=INDEX($EJ$5:$EJ$44,$A910),V$30&gt;=INDEX($EG$5:$EG$44,$A910),V$30&lt;=INDEX($EI$5:$EI$44,$A910)),$A910,0),0)</f>
        <v>0</v>
      </c>
      <c r="W910" s="9">
        <f>IFERROR(IF(AND($B910&gt;=INDEX($EH$5:$EH$44,$A910),$B910&lt;=INDEX($EJ$5:$EJ$44,$A910),W$30&gt;=INDEX($EG$5:$EG$44,$A910),W$30&lt;=INDEX($EI$5:$EI$44,$A910)),$A910,0),0)</f>
        <v>0</v>
      </c>
      <c r="X910" s="9">
        <f>IFERROR(IF(AND($B910&gt;=INDEX($EH$5:$EH$44,$A910),$B910&lt;=INDEX($EJ$5:$EJ$44,$A910),X$30&gt;=INDEX($EG$5:$EG$44,$A910),X$30&lt;=INDEX($EI$5:$EI$44,$A910)),$A910,0),0)</f>
        <v>0</v>
      </c>
      <c r="Y910" s="9">
        <f>IFERROR(IF(AND($B910&gt;=INDEX($EH$5:$EH$44,$A910),$B910&lt;=INDEX($EJ$5:$EJ$44,$A910),Y$30&gt;=INDEX($EG$5:$EG$44,$A910),Y$30&lt;=INDEX($EI$5:$EI$44,$A910)),$A910,0),0)</f>
        <v>0</v>
      </c>
      <c r="Z910" s="9">
        <f>IFERROR(IF(AND($B910&gt;=INDEX($EH$5:$EH$44,$A910),$B910&lt;=INDEX($EJ$5:$EJ$44,$A910),Z$30&gt;=INDEX($EG$5:$EG$44,$A910),Z$30&lt;=INDEX($EI$5:$EI$44,$A910)),$A910,0),0)</f>
        <v>0</v>
      </c>
      <c r="AA910" s="9">
        <f>IFERROR(IF(AND($B910&gt;=INDEX($EH$5:$EH$44,$A910),$B910&lt;=INDEX($EJ$5:$EJ$44,$A910),AA$30&gt;=INDEX($EG$5:$EG$44,$A910),AA$30&lt;=INDEX($EI$5:$EI$44,$A910)),$A910,0),0)</f>
        <v>0</v>
      </c>
      <c r="AB910" s="9">
        <f>IFERROR(IF(AND($B910&gt;=INDEX($EH$5:$EH$44,$A910),$B910&lt;=INDEX($EJ$5:$EJ$44,$A910),AB$30&gt;=INDEX($EG$5:$EG$44,$A910),AB$30&lt;=INDEX($EI$5:$EI$44,$A910)),$A910,0),0)</f>
        <v>0</v>
      </c>
      <c r="AC910" s="9">
        <f>IFERROR(IF(AND($B910&gt;=INDEX($EH$5:$EH$44,$A910),$B910&lt;=INDEX($EJ$5:$EJ$44,$A910),AC$30&gt;=INDEX($EG$5:$EG$44,$A910),AC$30&lt;=INDEX($EI$5:$EI$44,$A910)),$A910,0),0)</f>
        <v>0</v>
      </c>
      <c r="AD910" s="9">
        <f>IFERROR(IF(AND($B910&gt;=INDEX($EH$5:$EH$44,$A910),$B910&lt;=INDEX($EJ$5:$EJ$44,$A910),AD$30&gt;=INDEX($EG$5:$EG$44,$A910),AD$30&lt;=INDEX($EI$5:$EI$44,$A910)),$A910,0),0)</f>
        <v>0</v>
      </c>
      <c r="AE910" s="9">
        <f>IFERROR(IF(AND($B910&gt;=INDEX($EH$5:$EH$44,$A910),$B910&lt;=INDEX($EJ$5:$EJ$44,$A910),AE$30&gt;=INDEX($EG$5:$EG$44,$A910),AE$30&lt;=INDEX($EI$5:$EI$44,$A910)),$A910,0),0)</f>
        <v>0</v>
      </c>
      <c r="AF910" s="9">
        <f>IFERROR(IF(AND($B910&gt;=INDEX($EH$5:$EH$44,$A910),$B910&lt;=INDEX($EJ$5:$EJ$44,$A910),AF$30&gt;=INDEX($EG$5:$EG$44,$A910),AF$30&lt;=INDEX($EI$5:$EI$44,$A910)),$A910,0),0)</f>
        <v>0</v>
      </c>
      <c r="AG910" s="9">
        <f>IFERROR(IF(AND($B910&gt;=INDEX($EH$5:$EH$44,$A910),$B910&lt;=INDEX($EJ$5:$EJ$44,$A910),AG$30&gt;=INDEX($EG$5:$EG$44,$A910),AG$30&lt;=INDEX($EI$5:$EI$44,$A910)),$A910,0),0)</f>
        <v>0</v>
      </c>
      <c r="AH910" s="9"/>
    </row>
    <row r="911" spans="1:34">
      <c r="A911" s="5">
        <f t="shared" si="106"/>
        <v>36</v>
      </c>
      <c r="B911" s="5">
        <f t="shared" si="105"/>
        <v>5</v>
      </c>
      <c r="C911" s="9">
        <f>IFERROR(IF(AND($B911&gt;=INDEX($EH$5:$EH$44,$A911),$B911&lt;=INDEX($EJ$5:$EJ$44,$A911),C$30&gt;=INDEX($EG$5:$EG$44,$A911),C$30&lt;=INDEX($EI$5:$EI$44,$A911)),$A911,0),0)</f>
        <v>0</v>
      </c>
      <c r="D911" s="9">
        <f>IFERROR(IF(AND($B911&gt;=INDEX($EH$5:$EH$44,$A911),$B911&lt;=INDEX($EJ$5:$EJ$44,$A911),D$30&gt;=INDEX($EG$5:$EG$44,$A911),D$30&lt;=INDEX($EI$5:$EI$44,$A911)),$A911,0),0)</f>
        <v>0</v>
      </c>
      <c r="E911" s="9">
        <f>IFERROR(IF(AND($B911&gt;=INDEX($EH$5:$EH$44,$A911),$B911&lt;=INDEX($EJ$5:$EJ$44,$A911),E$30&gt;=INDEX($EG$5:$EG$44,$A911),E$30&lt;=INDEX($EI$5:$EI$44,$A911)),$A911,0),0)</f>
        <v>0</v>
      </c>
      <c r="F911" s="9">
        <f>IFERROR(IF(AND($B911&gt;=INDEX($EH$5:$EH$44,$A911),$B911&lt;=INDEX($EJ$5:$EJ$44,$A911),F$30&gt;=INDEX($EG$5:$EG$44,$A911),F$30&lt;=INDEX($EI$5:$EI$44,$A911)),$A911,0),0)</f>
        <v>0</v>
      </c>
      <c r="G911" s="9">
        <f>IFERROR(IF(AND($B911&gt;=INDEX($EH$5:$EH$44,$A911),$B911&lt;=INDEX($EJ$5:$EJ$44,$A911),G$30&gt;=INDEX($EG$5:$EG$44,$A911),G$30&lt;=INDEX($EI$5:$EI$44,$A911)),$A911,0),0)</f>
        <v>0</v>
      </c>
      <c r="H911" s="9">
        <f>IFERROR(IF(AND($B911&gt;=INDEX($EH$5:$EH$44,$A911),$B911&lt;=INDEX($EJ$5:$EJ$44,$A911),H$30&gt;=INDEX($EG$5:$EG$44,$A911),H$30&lt;=INDEX($EI$5:$EI$44,$A911)),$A911,0),0)</f>
        <v>0</v>
      </c>
      <c r="I911" s="9">
        <f>IFERROR(IF(AND($B911&gt;=INDEX($EH$5:$EH$44,$A911),$B911&lt;=INDEX($EJ$5:$EJ$44,$A911),I$30&gt;=INDEX($EG$5:$EG$44,$A911),I$30&lt;=INDEX($EI$5:$EI$44,$A911)),$A911,0),0)</f>
        <v>0</v>
      </c>
      <c r="J911" s="9">
        <f>IFERROR(IF(AND($B911&gt;=INDEX($EH$5:$EH$44,$A911),$B911&lt;=INDEX($EJ$5:$EJ$44,$A911),J$30&gt;=INDEX($EG$5:$EG$44,$A911),J$30&lt;=INDEX($EI$5:$EI$44,$A911)),$A911,0),0)</f>
        <v>0</v>
      </c>
      <c r="K911" s="9">
        <f>IFERROR(IF(AND($B911&gt;=INDEX($EH$5:$EH$44,$A911),$B911&lt;=INDEX($EJ$5:$EJ$44,$A911),K$30&gt;=INDEX($EG$5:$EG$44,$A911),K$30&lt;=INDEX($EI$5:$EI$44,$A911)),$A911,0),0)</f>
        <v>0</v>
      </c>
      <c r="L911" s="9">
        <f>IFERROR(IF(AND($B911&gt;=INDEX($EH$5:$EH$44,$A911),$B911&lt;=INDEX($EJ$5:$EJ$44,$A911),L$30&gt;=INDEX($EG$5:$EG$44,$A911),L$30&lt;=INDEX($EI$5:$EI$44,$A911)),$A911,0),0)</f>
        <v>0</v>
      </c>
      <c r="M911" s="9">
        <f>IFERROR(IF(AND($B911&gt;=INDEX($EH$5:$EH$44,$A911),$B911&lt;=INDEX($EJ$5:$EJ$44,$A911),M$30&gt;=INDEX($EG$5:$EG$44,$A911),M$30&lt;=INDEX($EI$5:$EI$44,$A911)),$A911,0),0)</f>
        <v>0</v>
      </c>
      <c r="N911" s="9">
        <f>IFERROR(IF(AND($B911&gt;=INDEX($EH$5:$EH$44,$A911),$B911&lt;=INDEX($EJ$5:$EJ$44,$A911),N$30&gt;=INDEX($EG$5:$EG$44,$A911),N$30&lt;=INDEX($EI$5:$EI$44,$A911)),$A911,0),0)</f>
        <v>0</v>
      </c>
      <c r="O911" s="9">
        <f>IFERROR(IF(AND($B911&gt;=INDEX($EH$5:$EH$44,$A911),$B911&lt;=INDEX($EJ$5:$EJ$44,$A911),O$30&gt;=INDEX($EG$5:$EG$44,$A911),O$30&lt;=INDEX($EI$5:$EI$44,$A911)),$A911,0),0)</f>
        <v>0</v>
      </c>
      <c r="P911" s="9">
        <f>IFERROR(IF(AND($B911&gt;=INDEX($EH$5:$EH$44,$A911),$B911&lt;=INDEX($EJ$5:$EJ$44,$A911),P$30&gt;=INDEX($EG$5:$EG$44,$A911),P$30&lt;=INDEX($EI$5:$EI$44,$A911)),$A911,0),0)</f>
        <v>0</v>
      </c>
      <c r="Q911" s="9">
        <f>IFERROR(IF(AND($B911&gt;=INDEX($EH$5:$EH$44,$A911),$B911&lt;=INDEX($EJ$5:$EJ$44,$A911),Q$30&gt;=INDEX($EG$5:$EG$44,$A911),Q$30&lt;=INDEX($EI$5:$EI$44,$A911)),$A911,0),0)</f>
        <v>0</v>
      </c>
      <c r="R911" s="9">
        <f>IFERROR(IF(AND($B911&gt;=INDEX($EH$5:$EH$44,$A911),$B911&lt;=INDEX($EJ$5:$EJ$44,$A911),R$30&gt;=INDEX($EG$5:$EG$44,$A911),R$30&lt;=INDEX($EI$5:$EI$44,$A911)),$A911,0),0)</f>
        <v>0</v>
      </c>
      <c r="S911" s="9">
        <f>IFERROR(IF(AND($B911&gt;=INDEX($EH$5:$EH$44,$A911),$B911&lt;=INDEX($EJ$5:$EJ$44,$A911),S$30&gt;=INDEX($EG$5:$EG$44,$A911),S$30&lt;=INDEX($EI$5:$EI$44,$A911)),$A911,0),0)</f>
        <v>0</v>
      </c>
      <c r="T911" s="9">
        <f>IFERROR(IF(AND($B911&gt;=INDEX($EH$5:$EH$44,$A911),$B911&lt;=INDEX($EJ$5:$EJ$44,$A911),T$30&gt;=INDEX($EG$5:$EG$44,$A911),T$30&lt;=INDEX($EI$5:$EI$44,$A911)),$A911,0),0)</f>
        <v>0</v>
      </c>
      <c r="U911" s="9">
        <f>IFERROR(IF(AND($B911&gt;=INDEX($EH$5:$EH$44,$A911),$B911&lt;=INDEX($EJ$5:$EJ$44,$A911),U$30&gt;=INDEX($EG$5:$EG$44,$A911),U$30&lt;=INDEX($EI$5:$EI$44,$A911)),$A911,0),0)</f>
        <v>0</v>
      </c>
      <c r="V911" s="9">
        <f>IFERROR(IF(AND($B911&gt;=INDEX($EH$5:$EH$44,$A911),$B911&lt;=INDEX($EJ$5:$EJ$44,$A911),V$30&gt;=INDEX($EG$5:$EG$44,$A911),V$30&lt;=INDEX($EI$5:$EI$44,$A911)),$A911,0),0)</f>
        <v>0</v>
      </c>
      <c r="W911" s="9">
        <f>IFERROR(IF(AND($B911&gt;=INDEX($EH$5:$EH$44,$A911),$B911&lt;=INDEX($EJ$5:$EJ$44,$A911),W$30&gt;=INDEX($EG$5:$EG$44,$A911),W$30&lt;=INDEX($EI$5:$EI$44,$A911)),$A911,0),0)</f>
        <v>0</v>
      </c>
      <c r="X911" s="9">
        <f>IFERROR(IF(AND($B911&gt;=INDEX($EH$5:$EH$44,$A911),$B911&lt;=INDEX($EJ$5:$EJ$44,$A911),X$30&gt;=INDEX($EG$5:$EG$44,$A911),X$30&lt;=INDEX($EI$5:$EI$44,$A911)),$A911,0),0)</f>
        <v>0</v>
      </c>
      <c r="Y911" s="9">
        <f>IFERROR(IF(AND($B911&gt;=INDEX($EH$5:$EH$44,$A911),$B911&lt;=INDEX($EJ$5:$EJ$44,$A911),Y$30&gt;=INDEX($EG$5:$EG$44,$A911),Y$30&lt;=INDEX($EI$5:$EI$44,$A911)),$A911,0),0)</f>
        <v>0</v>
      </c>
      <c r="Z911" s="9">
        <f>IFERROR(IF(AND($B911&gt;=INDEX($EH$5:$EH$44,$A911),$B911&lt;=INDEX($EJ$5:$EJ$44,$A911),Z$30&gt;=INDEX($EG$5:$EG$44,$A911),Z$30&lt;=INDEX($EI$5:$EI$44,$A911)),$A911,0),0)</f>
        <v>0</v>
      </c>
      <c r="AA911" s="9">
        <f>IFERROR(IF(AND($B911&gt;=INDEX($EH$5:$EH$44,$A911),$B911&lt;=INDEX($EJ$5:$EJ$44,$A911),AA$30&gt;=INDEX($EG$5:$EG$44,$A911),AA$30&lt;=INDEX($EI$5:$EI$44,$A911)),$A911,0),0)</f>
        <v>0</v>
      </c>
      <c r="AB911" s="9">
        <f>IFERROR(IF(AND($B911&gt;=INDEX($EH$5:$EH$44,$A911),$B911&lt;=INDEX($EJ$5:$EJ$44,$A911),AB$30&gt;=INDEX($EG$5:$EG$44,$A911),AB$30&lt;=INDEX($EI$5:$EI$44,$A911)),$A911,0),0)</f>
        <v>0</v>
      </c>
      <c r="AC911" s="9">
        <f>IFERROR(IF(AND($B911&gt;=INDEX($EH$5:$EH$44,$A911),$B911&lt;=INDEX($EJ$5:$EJ$44,$A911),AC$30&gt;=INDEX($EG$5:$EG$44,$A911),AC$30&lt;=INDEX($EI$5:$EI$44,$A911)),$A911,0),0)</f>
        <v>0</v>
      </c>
      <c r="AD911" s="9">
        <f>IFERROR(IF(AND($B911&gt;=INDEX($EH$5:$EH$44,$A911),$B911&lt;=INDEX($EJ$5:$EJ$44,$A911),AD$30&gt;=INDEX($EG$5:$EG$44,$A911),AD$30&lt;=INDEX($EI$5:$EI$44,$A911)),$A911,0),0)</f>
        <v>0</v>
      </c>
      <c r="AE911" s="9">
        <f>IFERROR(IF(AND($B911&gt;=INDEX($EH$5:$EH$44,$A911),$B911&lt;=INDEX($EJ$5:$EJ$44,$A911),AE$30&gt;=INDEX($EG$5:$EG$44,$A911),AE$30&lt;=INDEX($EI$5:$EI$44,$A911)),$A911,0),0)</f>
        <v>0</v>
      </c>
      <c r="AF911" s="9">
        <f>IFERROR(IF(AND($B911&gt;=INDEX($EH$5:$EH$44,$A911),$B911&lt;=INDEX($EJ$5:$EJ$44,$A911),AF$30&gt;=INDEX($EG$5:$EG$44,$A911),AF$30&lt;=INDEX($EI$5:$EI$44,$A911)),$A911,0),0)</f>
        <v>0</v>
      </c>
      <c r="AG911" s="9">
        <f>IFERROR(IF(AND($B911&gt;=INDEX($EH$5:$EH$44,$A911),$B911&lt;=INDEX($EJ$5:$EJ$44,$A911),AG$30&gt;=INDEX($EG$5:$EG$44,$A911),AG$30&lt;=INDEX($EI$5:$EI$44,$A911)),$A911,0),0)</f>
        <v>0</v>
      </c>
      <c r="AH911" s="9"/>
    </row>
    <row r="912" spans="1:34">
      <c r="A912" s="5">
        <f t="shared" si="106"/>
        <v>36</v>
      </c>
      <c r="B912" s="5">
        <f t="shared" si="105"/>
        <v>6</v>
      </c>
      <c r="C912" s="9">
        <f>IFERROR(IF(AND($B912&gt;=INDEX($EH$5:$EH$44,$A912),$B912&lt;=INDEX($EJ$5:$EJ$44,$A912),C$30&gt;=INDEX($EG$5:$EG$44,$A912),C$30&lt;=INDEX($EI$5:$EI$44,$A912)),$A912,0),0)</f>
        <v>0</v>
      </c>
      <c r="D912" s="9">
        <f>IFERROR(IF(AND($B912&gt;=INDEX($EH$5:$EH$44,$A912),$B912&lt;=INDEX($EJ$5:$EJ$44,$A912),D$30&gt;=INDEX($EG$5:$EG$44,$A912),D$30&lt;=INDEX($EI$5:$EI$44,$A912)),$A912,0),0)</f>
        <v>0</v>
      </c>
      <c r="E912" s="9">
        <f>IFERROR(IF(AND($B912&gt;=INDEX($EH$5:$EH$44,$A912),$B912&lt;=INDEX($EJ$5:$EJ$44,$A912),E$30&gt;=INDEX($EG$5:$EG$44,$A912),E$30&lt;=INDEX($EI$5:$EI$44,$A912)),$A912,0),0)</f>
        <v>0</v>
      </c>
      <c r="F912" s="9">
        <f>IFERROR(IF(AND($B912&gt;=INDEX($EH$5:$EH$44,$A912),$B912&lt;=INDEX($EJ$5:$EJ$44,$A912),F$30&gt;=INDEX($EG$5:$EG$44,$A912),F$30&lt;=INDEX($EI$5:$EI$44,$A912)),$A912,0),0)</f>
        <v>0</v>
      </c>
      <c r="G912" s="9">
        <f>IFERROR(IF(AND($B912&gt;=INDEX($EH$5:$EH$44,$A912),$B912&lt;=INDEX($EJ$5:$EJ$44,$A912),G$30&gt;=INDEX($EG$5:$EG$44,$A912),G$30&lt;=INDEX($EI$5:$EI$44,$A912)),$A912,0),0)</f>
        <v>0</v>
      </c>
      <c r="H912" s="9">
        <f>IFERROR(IF(AND($B912&gt;=INDEX($EH$5:$EH$44,$A912),$B912&lt;=INDEX($EJ$5:$EJ$44,$A912),H$30&gt;=INDEX($EG$5:$EG$44,$A912),H$30&lt;=INDEX($EI$5:$EI$44,$A912)),$A912,0),0)</f>
        <v>0</v>
      </c>
      <c r="I912" s="9">
        <f>IFERROR(IF(AND($B912&gt;=INDEX($EH$5:$EH$44,$A912),$B912&lt;=INDEX($EJ$5:$EJ$44,$A912),I$30&gt;=INDEX($EG$5:$EG$44,$A912),I$30&lt;=INDEX($EI$5:$EI$44,$A912)),$A912,0),0)</f>
        <v>0</v>
      </c>
      <c r="J912" s="9">
        <f>IFERROR(IF(AND($B912&gt;=INDEX($EH$5:$EH$44,$A912),$B912&lt;=INDEX($EJ$5:$EJ$44,$A912),J$30&gt;=INDEX($EG$5:$EG$44,$A912),J$30&lt;=INDEX($EI$5:$EI$44,$A912)),$A912,0),0)</f>
        <v>0</v>
      </c>
      <c r="K912" s="9">
        <f>IFERROR(IF(AND($B912&gt;=INDEX($EH$5:$EH$44,$A912),$B912&lt;=INDEX($EJ$5:$EJ$44,$A912),K$30&gt;=INDEX($EG$5:$EG$44,$A912),K$30&lt;=INDEX($EI$5:$EI$44,$A912)),$A912,0),0)</f>
        <v>0</v>
      </c>
      <c r="L912" s="9">
        <f>IFERROR(IF(AND($B912&gt;=INDEX($EH$5:$EH$44,$A912),$B912&lt;=INDEX($EJ$5:$EJ$44,$A912),L$30&gt;=INDEX($EG$5:$EG$44,$A912),L$30&lt;=INDEX($EI$5:$EI$44,$A912)),$A912,0),0)</f>
        <v>0</v>
      </c>
      <c r="M912" s="9">
        <f>IFERROR(IF(AND($B912&gt;=INDEX($EH$5:$EH$44,$A912),$B912&lt;=INDEX($EJ$5:$EJ$44,$A912),M$30&gt;=INDEX($EG$5:$EG$44,$A912),M$30&lt;=INDEX($EI$5:$EI$44,$A912)),$A912,0),0)</f>
        <v>0</v>
      </c>
      <c r="N912" s="9">
        <f>IFERROR(IF(AND($B912&gt;=INDEX($EH$5:$EH$44,$A912),$B912&lt;=INDEX($EJ$5:$EJ$44,$A912),N$30&gt;=INDEX($EG$5:$EG$44,$A912),N$30&lt;=INDEX($EI$5:$EI$44,$A912)),$A912,0),0)</f>
        <v>0</v>
      </c>
      <c r="O912" s="9">
        <f>IFERROR(IF(AND($B912&gt;=INDEX($EH$5:$EH$44,$A912),$B912&lt;=INDEX($EJ$5:$EJ$44,$A912),O$30&gt;=INDEX($EG$5:$EG$44,$A912),O$30&lt;=INDEX($EI$5:$EI$44,$A912)),$A912,0),0)</f>
        <v>0</v>
      </c>
      <c r="P912" s="9">
        <f>IFERROR(IF(AND($B912&gt;=INDEX($EH$5:$EH$44,$A912),$B912&lt;=INDEX($EJ$5:$EJ$44,$A912),P$30&gt;=INDEX($EG$5:$EG$44,$A912),P$30&lt;=INDEX($EI$5:$EI$44,$A912)),$A912,0),0)</f>
        <v>0</v>
      </c>
      <c r="Q912" s="9">
        <f>IFERROR(IF(AND($B912&gt;=INDEX($EH$5:$EH$44,$A912),$B912&lt;=INDEX($EJ$5:$EJ$44,$A912),Q$30&gt;=INDEX($EG$5:$EG$44,$A912),Q$30&lt;=INDEX($EI$5:$EI$44,$A912)),$A912,0),0)</f>
        <v>0</v>
      </c>
      <c r="R912" s="9">
        <f>IFERROR(IF(AND($B912&gt;=INDEX($EH$5:$EH$44,$A912),$B912&lt;=INDEX($EJ$5:$EJ$44,$A912),R$30&gt;=INDEX($EG$5:$EG$44,$A912),R$30&lt;=INDEX($EI$5:$EI$44,$A912)),$A912,0),0)</f>
        <v>0</v>
      </c>
      <c r="S912" s="9">
        <f>IFERROR(IF(AND($B912&gt;=INDEX($EH$5:$EH$44,$A912),$B912&lt;=INDEX($EJ$5:$EJ$44,$A912),S$30&gt;=INDEX($EG$5:$EG$44,$A912),S$30&lt;=INDEX($EI$5:$EI$44,$A912)),$A912,0),0)</f>
        <v>0</v>
      </c>
      <c r="T912" s="9">
        <f>IFERROR(IF(AND($B912&gt;=INDEX($EH$5:$EH$44,$A912),$B912&lt;=INDEX($EJ$5:$EJ$44,$A912),T$30&gt;=INDEX($EG$5:$EG$44,$A912),T$30&lt;=INDEX($EI$5:$EI$44,$A912)),$A912,0),0)</f>
        <v>0</v>
      </c>
      <c r="U912" s="9">
        <f>IFERROR(IF(AND($B912&gt;=INDEX($EH$5:$EH$44,$A912),$B912&lt;=INDEX($EJ$5:$EJ$44,$A912),U$30&gt;=INDEX($EG$5:$EG$44,$A912),U$30&lt;=INDEX($EI$5:$EI$44,$A912)),$A912,0),0)</f>
        <v>0</v>
      </c>
      <c r="V912" s="9">
        <f>IFERROR(IF(AND($B912&gt;=INDEX($EH$5:$EH$44,$A912),$B912&lt;=INDEX($EJ$5:$EJ$44,$A912),V$30&gt;=INDEX($EG$5:$EG$44,$A912),V$30&lt;=INDEX($EI$5:$EI$44,$A912)),$A912,0),0)</f>
        <v>0</v>
      </c>
      <c r="W912" s="9">
        <f>IFERROR(IF(AND($B912&gt;=INDEX($EH$5:$EH$44,$A912),$B912&lt;=INDEX($EJ$5:$EJ$44,$A912),W$30&gt;=INDEX($EG$5:$EG$44,$A912),W$30&lt;=INDEX($EI$5:$EI$44,$A912)),$A912,0),0)</f>
        <v>0</v>
      </c>
      <c r="X912" s="9">
        <f>IFERROR(IF(AND($B912&gt;=INDEX($EH$5:$EH$44,$A912),$B912&lt;=INDEX($EJ$5:$EJ$44,$A912),X$30&gt;=INDEX($EG$5:$EG$44,$A912),X$30&lt;=INDEX($EI$5:$EI$44,$A912)),$A912,0),0)</f>
        <v>0</v>
      </c>
      <c r="Y912" s="9">
        <f>IFERROR(IF(AND($B912&gt;=INDEX($EH$5:$EH$44,$A912),$B912&lt;=INDEX($EJ$5:$EJ$44,$A912),Y$30&gt;=INDEX($EG$5:$EG$44,$A912),Y$30&lt;=INDEX($EI$5:$EI$44,$A912)),$A912,0),0)</f>
        <v>0</v>
      </c>
      <c r="Z912" s="9">
        <f>IFERROR(IF(AND($B912&gt;=INDEX($EH$5:$EH$44,$A912),$B912&lt;=INDEX($EJ$5:$EJ$44,$A912),Z$30&gt;=INDEX($EG$5:$EG$44,$A912),Z$30&lt;=INDEX($EI$5:$EI$44,$A912)),$A912,0),0)</f>
        <v>0</v>
      </c>
      <c r="AA912" s="9">
        <f>IFERROR(IF(AND($B912&gt;=INDEX($EH$5:$EH$44,$A912),$B912&lt;=INDEX($EJ$5:$EJ$44,$A912),AA$30&gt;=INDEX($EG$5:$EG$44,$A912),AA$30&lt;=INDEX($EI$5:$EI$44,$A912)),$A912,0),0)</f>
        <v>0</v>
      </c>
      <c r="AB912" s="9">
        <f>IFERROR(IF(AND($B912&gt;=INDEX($EH$5:$EH$44,$A912),$B912&lt;=INDEX($EJ$5:$EJ$44,$A912),AB$30&gt;=INDEX($EG$5:$EG$44,$A912),AB$30&lt;=INDEX($EI$5:$EI$44,$A912)),$A912,0),0)</f>
        <v>0</v>
      </c>
      <c r="AC912" s="9">
        <f>IFERROR(IF(AND($B912&gt;=INDEX($EH$5:$EH$44,$A912),$B912&lt;=INDEX($EJ$5:$EJ$44,$A912),AC$30&gt;=INDEX($EG$5:$EG$44,$A912),AC$30&lt;=INDEX($EI$5:$EI$44,$A912)),$A912,0),0)</f>
        <v>0</v>
      </c>
      <c r="AD912" s="9">
        <f>IFERROR(IF(AND($B912&gt;=INDEX($EH$5:$EH$44,$A912),$B912&lt;=INDEX($EJ$5:$EJ$44,$A912),AD$30&gt;=INDEX($EG$5:$EG$44,$A912),AD$30&lt;=INDEX($EI$5:$EI$44,$A912)),$A912,0),0)</f>
        <v>0</v>
      </c>
      <c r="AE912" s="9">
        <f>IFERROR(IF(AND($B912&gt;=INDEX($EH$5:$EH$44,$A912),$B912&lt;=INDEX($EJ$5:$EJ$44,$A912),AE$30&gt;=INDEX($EG$5:$EG$44,$A912),AE$30&lt;=INDEX($EI$5:$EI$44,$A912)),$A912,0),0)</f>
        <v>0</v>
      </c>
      <c r="AF912" s="9">
        <f>IFERROR(IF(AND($B912&gt;=INDEX($EH$5:$EH$44,$A912),$B912&lt;=INDEX($EJ$5:$EJ$44,$A912),AF$30&gt;=INDEX($EG$5:$EG$44,$A912),AF$30&lt;=INDEX($EI$5:$EI$44,$A912)),$A912,0),0)</f>
        <v>0</v>
      </c>
      <c r="AG912" s="9">
        <f>IFERROR(IF(AND($B912&gt;=INDEX($EH$5:$EH$44,$A912),$B912&lt;=INDEX($EJ$5:$EJ$44,$A912),AG$30&gt;=INDEX($EG$5:$EG$44,$A912),AG$30&lt;=INDEX($EI$5:$EI$44,$A912)),$A912,0),0)</f>
        <v>0</v>
      </c>
      <c r="AH912" s="9"/>
    </row>
    <row r="913" spans="1:34">
      <c r="A913" s="5">
        <f t="shared" si="106"/>
        <v>36</v>
      </c>
      <c r="B913" s="5">
        <f t="shared" si="105"/>
        <v>7</v>
      </c>
      <c r="C913" s="9">
        <f>IFERROR(IF(AND($B913&gt;=INDEX($EH$5:$EH$44,$A913),$B913&lt;=INDEX($EJ$5:$EJ$44,$A913),C$30&gt;=INDEX($EG$5:$EG$44,$A913),C$30&lt;=INDEX($EI$5:$EI$44,$A913)),$A913,0),0)</f>
        <v>0</v>
      </c>
      <c r="D913" s="9">
        <f>IFERROR(IF(AND($B913&gt;=INDEX($EH$5:$EH$44,$A913),$B913&lt;=INDEX($EJ$5:$EJ$44,$A913),D$30&gt;=INDEX($EG$5:$EG$44,$A913),D$30&lt;=INDEX($EI$5:$EI$44,$A913)),$A913,0),0)</f>
        <v>0</v>
      </c>
      <c r="E913" s="9">
        <f>IFERROR(IF(AND($B913&gt;=INDEX($EH$5:$EH$44,$A913),$B913&lt;=INDEX($EJ$5:$EJ$44,$A913),E$30&gt;=INDEX($EG$5:$EG$44,$A913),E$30&lt;=INDEX($EI$5:$EI$44,$A913)),$A913,0),0)</f>
        <v>0</v>
      </c>
      <c r="F913" s="9">
        <f>IFERROR(IF(AND($B913&gt;=INDEX($EH$5:$EH$44,$A913),$B913&lt;=INDEX($EJ$5:$EJ$44,$A913),F$30&gt;=INDEX($EG$5:$EG$44,$A913),F$30&lt;=INDEX($EI$5:$EI$44,$A913)),$A913,0),0)</f>
        <v>0</v>
      </c>
      <c r="G913" s="9">
        <f>IFERROR(IF(AND($B913&gt;=INDEX($EH$5:$EH$44,$A913),$B913&lt;=INDEX($EJ$5:$EJ$44,$A913),G$30&gt;=INDEX($EG$5:$EG$44,$A913),G$30&lt;=INDEX($EI$5:$EI$44,$A913)),$A913,0),0)</f>
        <v>0</v>
      </c>
      <c r="H913" s="9">
        <f>IFERROR(IF(AND($B913&gt;=INDEX($EH$5:$EH$44,$A913),$B913&lt;=INDEX($EJ$5:$EJ$44,$A913),H$30&gt;=INDEX($EG$5:$EG$44,$A913),H$30&lt;=INDEX($EI$5:$EI$44,$A913)),$A913,0),0)</f>
        <v>0</v>
      </c>
      <c r="I913" s="9">
        <f>IFERROR(IF(AND($B913&gt;=INDEX($EH$5:$EH$44,$A913),$B913&lt;=INDEX($EJ$5:$EJ$44,$A913),I$30&gt;=INDEX($EG$5:$EG$44,$A913),I$30&lt;=INDEX($EI$5:$EI$44,$A913)),$A913,0),0)</f>
        <v>0</v>
      </c>
      <c r="J913" s="9">
        <f>IFERROR(IF(AND($B913&gt;=INDEX($EH$5:$EH$44,$A913),$B913&lt;=INDEX($EJ$5:$EJ$44,$A913),J$30&gt;=INDEX($EG$5:$EG$44,$A913),J$30&lt;=INDEX($EI$5:$EI$44,$A913)),$A913,0),0)</f>
        <v>0</v>
      </c>
      <c r="K913" s="9">
        <f>IFERROR(IF(AND($B913&gt;=INDEX($EH$5:$EH$44,$A913),$B913&lt;=INDEX($EJ$5:$EJ$44,$A913),K$30&gt;=INDEX($EG$5:$EG$44,$A913),K$30&lt;=INDEX($EI$5:$EI$44,$A913)),$A913,0),0)</f>
        <v>0</v>
      </c>
      <c r="L913" s="9">
        <f>IFERROR(IF(AND($B913&gt;=INDEX($EH$5:$EH$44,$A913),$B913&lt;=INDEX($EJ$5:$EJ$44,$A913),L$30&gt;=INDEX($EG$5:$EG$44,$A913),L$30&lt;=INDEX($EI$5:$EI$44,$A913)),$A913,0),0)</f>
        <v>0</v>
      </c>
      <c r="M913" s="9">
        <f>IFERROR(IF(AND($B913&gt;=INDEX($EH$5:$EH$44,$A913),$B913&lt;=INDEX($EJ$5:$EJ$44,$A913),M$30&gt;=INDEX($EG$5:$EG$44,$A913),M$30&lt;=INDEX($EI$5:$EI$44,$A913)),$A913,0),0)</f>
        <v>0</v>
      </c>
      <c r="N913" s="9">
        <f>IFERROR(IF(AND($B913&gt;=INDEX($EH$5:$EH$44,$A913),$B913&lt;=INDEX($EJ$5:$EJ$44,$A913),N$30&gt;=INDEX($EG$5:$EG$44,$A913),N$30&lt;=INDEX($EI$5:$EI$44,$A913)),$A913,0),0)</f>
        <v>0</v>
      </c>
      <c r="O913" s="9">
        <f>IFERROR(IF(AND($B913&gt;=INDEX($EH$5:$EH$44,$A913),$B913&lt;=INDEX($EJ$5:$EJ$44,$A913),O$30&gt;=INDEX($EG$5:$EG$44,$A913),O$30&lt;=INDEX($EI$5:$EI$44,$A913)),$A913,0),0)</f>
        <v>0</v>
      </c>
      <c r="P913" s="9">
        <f>IFERROR(IF(AND($B913&gt;=INDEX($EH$5:$EH$44,$A913),$B913&lt;=INDEX($EJ$5:$EJ$44,$A913),P$30&gt;=INDEX($EG$5:$EG$44,$A913),P$30&lt;=INDEX($EI$5:$EI$44,$A913)),$A913,0),0)</f>
        <v>0</v>
      </c>
      <c r="Q913" s="9">
        <f>IFERROR(IF(AND($B913&gt;=INDEX($EH$5:$EH$44,$A913),$B913&lt;=INDEX($EJ$5:$EJ$44,$A913),Q$30&gt;=INDEX($EG$5:$EG$44,$A913),Q$30&lt;=INDEX($EI$5:$EI$44,$A913)),$A913,0),0)</f>
        <v>0</v>
      </c>
      <c r="R913" s="9">
        <f>IFERROR(IF(AND($B913&gt;=INDEX($EH$5:$EH$44,$A913),$B913&lt;=INDEX($EJ$5:$EJ$44,$A913),R$30&gt;=INDEX($EG$5:$EG$44,$A913),R$30&lt;=INDEX($EI$5:$EI$44,$A913)),$A913,0),0)</f>
        <v>0</v>
      </c>
      <c r="S913" s="9">
        <f>IFERROR(IF(AND($B913&gt;=INDEX($EH$5:$EH$44,$A913),$B913&lt;=INDEX($EJ$5:$EJ$44,$A913),S$30&gt;=INDEX($EG$5:$EG$44,$A913),S$30&lt;=INDEX($EI$5:$EI$44,$A913)),$A913,0),0)</f>
        <v>0</v>
      </c>
      <c r="T913" s="9">
        <f>IFERROR(IF(AND($B913&gt;=INDEX($EH$5:$EH$44,$A913),$B913&lt;=INDEX($EJ$5:$EJ$44,$A913),T$30&gt;=INDEX($EG$5:$EG$44,$A913),T$30&lt;=INDEX($EI$5:$EI$44,$A913)),$A913,0),0)</f>
        <v>0</v>
      </c>
      <c r="U913" s="9">
        <f>IFERROR(IF(AND($B913&gt;=INDEX($EH$5:$EH$44,$A913),$B913&lt;=INDEX($EJ$5:$EJ$44,$A913),U$30&gt;=INDEX($EG$5:$EG$44,$A913),U$30&lt;=INDEX($EI$5:$EI$44,$A913)),$A913,0),0)</f>
        <v>0</v>
      </c>
      <c r="V913" s="9">
        <f>IFERROR(IF(AND($B913&gt;=INDEX($EH$5:$EH$44,$A913),$B913&lt;=INDEX($EJ$5:$EJ$44,$A913),V$30&gt;=INDEX($EG$5:$EG$44,$A913),V$30&lt;=INDEX($EI$5:$EI$44,$A913)),$A913,0),0)</f>
        <v>0</v>
      </c>
      <c r="W913" s="9">
        <f>IFERROR(IF(AND($B913&gt;=INDEX($EH$5:$EH$44,$A913),$B913&lt;=INDEX($EJ$5:$EJ$44,$A913),W$30&gt;=INDEX($EG$5:$EG$44,$A913),W$30&lt;=INDEX($EI$5:$EI$44,$A913)),$A913,0),0)</f>
        <v>0</v>
      </c>
      <c r="X913" s="9">
        <f>IFERROR(IF(AND($B913&gt;=INDEX($EH$5:$EH$44,$A913),$B913&lt;=INDEX($EJ$5:$EJ$44,$A913),X$30&gt;=INDEX($EG$5:$EG$44,$A913),X$30&lt;=INDEX($EI$5:$EI$44,$A913)),$A913,0),0)</f>
        <v>0</v>
      </c>
      <c r="Y913" s="9">
        <f>IFERROR(IF(AND($B913&gt;=INDEX($EH$5:$EH$44,$A913),$B913&lt;=INDEX($EJ$5:$EJ$44,$A913),Y$30&gt;=INDEX($EG$5:$EG$44,$A913),Y$30&lt;=INDEX($EI$5:$EI$44,$A913)),$A913,0),0)</f>
        <v>0</v>
      </c>
      <c r="Z913" s="9">
        <f>IFERROR(IF(AND($B913&gt;=INDEX($EH$5:$EH$44,$A913),$B913&lt;=INDEX($EJ$5:$EJ$44,$A913),Z$30&gt;=INDEX($EG$5:$EG$44,$A913),Z$30&lt;=INDEX($EI$5:$EI$44,$A913)),$A913,0),0)</f>
        <v>0</v>
      </c>
      <c r="AA913" s="9">
        <f>IFERROR(IF(AND($B913&gt;=INDEX($EH$5:$EH$44,$A913),$B913&lt;=INDEX($EJ$5:$EJ$44,$A913),AA$30&gt;=INDEX($EG$5:$EG$44,$A913),AA$30&lt;=INDEX($EI$5:$EI$44,$A913)),$A913,0),0)</f>
        <v>0</v>
      </c>
      <c r="AB913" s="9">
        <f>IFERROR(IF(AND($B913&gt;=INDEX($EH$5:$EH$44,$A913),$B913&lt;=INDEX($EJ$5:$EJ$44,$A913),AB$30&gt;=INDEX($EG$5:$EG$44,$A913),AB$30&lt;=INDEX($EI$5:$EI$44,$A913)),$A913,0),0)</f>
        <v>0</v>
      </c>
      <c r="AC913" s="9">
        <f>IFERROR(IF(AND($B913&gt;=INDEX($EH$5:$EH$44,$A913),$B913&lt;=INDEX($EJ$5:$EJ$44,$A913),AC$30&gt;=INDEX($EG$5:$EG$44,$A913),AC$30&lt;=INDEX($EI$5:$EI$44,$A913)),$A913,0),0)</f>
        <v>0</v>
      </c>
      <c r="AD913" s="9">
        <f>IFERROR(IF(AND($B913&gt;=INDEX($EH$5:$EH$44,$A913),$B913&lt;=INDEX($EJ$5:$EJ$44,$A913),AD$30&gt;=INDEX($EG$5:$EG$44,$A913),AD$30&lt;=INDEX($EI$5:$EI$44,$A913)),$A913,0),0)</f>
        <v>0</v>
      </c>
      <c r="AE913" s="9">
        <f>IFERROR(IF(AND($B913&gt;=INDEX($EH$5:$EH$44,$A913),$B913&lt;=INDEX($EJ$5:$EJ$44,$A913),AE$30&gt;=INDEX($EG$5:$EG$44,$A913),AE$30&lt;=INDEX($EI$5:$EI$44,$A913)),$A913,0),0)</f>
        <v>0</v>
      </c>
      <c r="AF913" s="9">
        <f>IFERROR(IF(AND($B913&gt;=INDEX($EH$5:$EH$44,$A913),$B913&lt;=INDEX($EJ$5:$EJ$44,$A913),AF$30&gt;=INDEX($EG$5:$EG$44,$A913),AF$30&lt;=INDEX($EI$5:$EI$44,$A913)),$A913,0),0)</f>
        <v>0</v>
      </c>
      <c r="AG913" s="9">
        <f>IFERROR(IF(AND($B913&gt;=INDEX($EH$5:$EH$44,$A913),$B913&lt;=INDEX($EJ$5:$EJ$44,$A913),AG$30&gt;=INDEX($EG$5:$EG$44,$A913),AG$30&lt;=INDEX($EI$5:$EI$44,$A913)),$A913,0),0)</f>
        <v>0</v>
      </c>
      <c r="AH913" s="9"/>
    </row>
    <row r="914" spans="1:34">
      <c r="A914" s="5">
        <f t="shared" si="106"/>
        <v>36</v>
      </c>
      <c r="B914" s="5">
        <f t="shared" si="105"/>
        <v>8</v>
      </c>
      <c r="C914" s="9">
        <f>IFERROR(IF(AND($B914&gt;=INDEX($EH$5:$EH$44,$A914),$B914&lt;=INDEX($EJ$5:$EJ$44,$A914),C$30&gt;=INDEX($EG$5:$EG$44,$A914),C$30&lt;=INDEX($EI$5:$EI$44,$A914)),$A914,0),0)</f>
        <v>0</v>
      </c>
      <c r="D914" s="9">
        <f>IFERROR(IF(AND($B914&gt;=INDEX($EH$5:$EH$44,$A914),$B914&lt;=INDEX($EJ$5:$EJ$44,$A914),D$30&gt;=INDEX($EG$5:$EG$44,$A914),D$30&lt;=INDEX($EI$5:$EI$44,$A914)),$A914,0),0)</f>
        <v>0</v>
      </c>
      <c r="E914" s="9">
        <f>IFERROR(IF(AND($B914&gt;=INDEX($EH$5:$EH$44,$A914),$B914&lt;=INDEX($EJ$5:$EJ$44,$A914),E$30&gt;=INDEX($EG$5:$EG$44,$A914),E$30&lt;=INDEX($EI$5:$EI$44,$A914)),$A914,0),0)</f>
        <v>0</v>
      </c>
      <c r="F914" s="9">
        <f>IFERROR(IF(AND($B914&gt;=INDEX($EH$5:$EH$44,$A914),$B914&lt;=INDEX($EJ$5:$EJ$44,$A914),F$30&gt;=INDEX($EG$5:$EG$44,$A914),F$30&lt;=INDEX($EI$5:$EI$44,$A914)),$A914,0),0)</f>
        <v>0</v>
      </c>
      <c r="G914" s="9">
        <f>IFERROR(IF(AND($B914&gt;=INDEX($EH$5:$EH$44,$A914),$B914&lt;=INDEX($EJ$5:$EJ$44,$A914),G$30&gt;=INDEX($EG$5:$EG$44,$A914),G$30&lt;=INDEX($EI$5:$EI$44,$A914)),$A914,0),0)</f>
        <v>0</v>
      </c>
      <c r="H914" s="9">
        <f>IFERROR(IF(AND($B914&gt;=INDEX($EH$5:$EH$44,$A914),$B914&lt;=INDEX($EJ$5:$EJ$44,$A914),H$30&gt;=INDEX($EG$5:$EG$44,$A914),H$30&lt;=INDEX($EI$5:$EI$44,$A914)),$A914,0),0)</f>
        <v>0</v>
      </c>
      <c r="I914" s="9">
        <f>IFERROR(IF(AND($B914&gt;=INDEX($EH$5:$EH$44,$A914),$B914&lt;=INDEX($EJ$5:$EJ$44,$A914),I$30&gt;=INDEX($EG$5:$EG$44,$A914),I$30&lt;=INDEX($EI$5:$EI$44,$A914)),$A914,0),0)</f>
        <v>0</v>
      </c>
      <c r="J914" s="9">
        <f>IFERROR(IF(AND($B914&gt;=INDEX($EH$5:$EH$44,$A914),$B914&lt;=INDEX($EJ$5:$EJ$44,$A914),J$30&gt;=INDEX($EG$5:$EG$44,$A914),J$30&lt;=INDEX($EI$5:$EI$44,$A914)),$A914,0),0)</f>
        <v>0</v>
      </c>
      <c r="K914" s="9">
        <f>IFERROR(IF(AND($B914&gt;=INDEX($EH$5:$EH$44,$A914),$B914&lt;=INDEX($EJ$5:$EJ$44,$A914),K$30&gt;=INDEX($EG$5:$EG$44,$A914),K$30&lt;=INDEX($EI$5:$EI$44,$A914)),$A914,0),0)</f>
        <v>0</v>
      </c>
      <c r="L914" s="9">
        <f>IFERROR(IF(AND($B914&gt;=INDEX($EH$5:$EH$44,$A914),$B914&lt;=INDEX($EJ$5:$EJ$44,$A914),L$30&gt;=INDEX($EG$5:$EG$44,$A914),L$30&lt;=INDEX($EI$5:$EI$44,$A914)),$A914,0),0)</f>
        <v>0</v>
      </c>
      <c r="M914" s="9">
        <f>IFERROR(IF(AND($B914&gt;=INDEX($EH$5:$EH$44,$A914),$B914&lt;=INDEX($EJ$5:$EJ$44,$A914),M$30&gt;=INDEX($EG$5:$EG$44,$A914),M$30&lt;=INDEX($EI$5:$EI$44,$A914)),$A914,0),0)</f>
        <v>0</v>
      </c>
      <c r="N914" s="9">
        <f>IFERROR(IF(AND($B914&gt;=INDEX($EH$5:$EH$44,$A914),$B914&lt;=INDEX($EJ$5:$EJ$44,$A914),N$30&gt;=INDEX($EG$5:$EG$44,$A914),N$30&lt;=INDEX($EI$5:$EI$44,$A914)),$A914,0),0)</f>
        <v>0</v>
      </c>
      <c r="O914" s="9">
        <f>IFERROR(IF(AND($B914&gt;=INDEX($EH$5:$EH$44,$A914),$B914&lt;=INDEX($EJ$5:$EJ$44,$A914),O$30&gt;=INDEX($EG$5:$EG$44,$A914),O$30&lt;=INDEX($EI$5:$EI$44,$A914)),$A914,0),0)</f>
        <v>0</v>
      </c>
      <c r="P914" s="9">
        <f>IFERROR(IF(AND($B914&gt;=INDEX($EH$5:$EH$44,$A914),$B914&lt;=INDEX($EJ$5:$EJ$44,$A914),P$30&gt;=INDEX($EG$5:$EG$44,$A914),P$30&lt;=INDEX($EI$5:$EI$44,$A914)),$A914,0),0)</f>
        <v>0</v>
      </c>
      <c r="Q914" s="9">
        <f>IFERROR(IF(AND($B914&gt;=INDEX($EH$5:$EH$44,$A914),$B914&lt;=INDEX($EJ$5:$EJ$44,$A914),Q$30&gt;=INDEX($EG$5:$EG$44,$A914),Q$30&lt;=INDEX($EI$5:$EI$44,$A914)),$A914,0),0)</f>
        <v>0</v>
      </c>
      <c r="R914" s="9">
        <f>IFERROR(IF(AND($B914&gt;=INDEX($EH$5:$EH$44,$A914),$B914&lt;=INDEX($EJ$5:$EJ$44,$A914),R$30&gt;=INDEX($EG$5:$EG$44,$A914),R$30&lt;=INDEX($EI$5:$EI$44,$A914)),$A914,0),0)</f>
        <v>0</v>
      </c>
      <c r="S914" s="9">
        <f>IFERROR(IF(AND($B914&gt;=INDEX($EH$5:$EH$44,$A914),$B914&lt;=INDEX($EJ$5:$EJ$44,$A914),S$30&gt;=INDEX($EG$5:$EG$44,$A914),S$30&lt;=INDEX($EI$5:$EI$44,$A914)),$A914,0),0)</f>
        <v>0</v>
      </c>
      <c r="T914" s="9">
        <f>IFERROR(IF(AND($B914&gt;=INDEX($EH$5:$EH$44,$A914),$B914&lt;=INDEX($EJ$5:$EJ$44,$A914),T$30&gt;=INDEX($EG$5:$EG$44,$A914),T$30&lt;=INDEX($EI$5:$EI$44,$A914)),$A914,0),0)</f>
        <v>0</v>
      </c>
      <c r="U914" s="9">
        <f>IFERROR(IF(AND($B914&gt;=INDEX($EH$5:$EH$44,$A914),$B914&lt;=INDEX($EJ$5:$EJ$44,$A914),U$30&gt;=INDEX($EG$5:$EG$44,$A914),U$30&lt;=INDEX($EI$5:$EI$44,$A914)),$A914,0),0)</f>
        <v>0</v>
      </c>
      <c r="V914" s="9">
        <f>IFERROR(IF(AND($B914&gt;=INDEX($EH$5:$EH$44,$A914),$B914&lt;=INDEX($EJ$5:$EJ$44,$A914),V$30&gt;=INDEX($EG$5:$EG$44,$A914),V$30&lt;=INDEX($EI$5:$EI$44,$A914)),$A914,0),0)</f>
        <v>0</v>
      </c>
      <c r="W914" s="9">
        <f>IFERROR(IF(AND($B914&gt;=INDEX($EH$5:$EH$44,$A914),$B914&lt;=INDEX($EJ$5:$EJ$44,$A914),W$30&gt;=INDEX($EG$5:$EG$44,$A914),W$30&lt;=INDEX($EI$5:$EI$44,$A914)),$A914,0),0)</f>
        <v>0</v>
      </c>
      <c r="X914" s="9">
        <f>IFERROR(IF(AND($B914&gt;=INDEX($EH$5:$EH$44,$A914),$B914&lt;=INDEX($EJ$5:$EJ$44,$A914),X$30&gt;=INDEX($EG$5:$EG$44,$A914),X$30&lt;=INDEX($EI$5:$EI$44,$A914)),$A914,0),0)</f>
        <v>0</v>
      </c>
      <c r="Y914" s="9">
        <f>IFERROR(IF(AND($B914&gt;=INDEX($EH$5:$EH$44,$A914),$B914&lt;=INDEX($EJ$5:$EJ$44,$A914),Y$30&gt;=INDEX($EG$5:$EG$44,$A914),Y$30&lt;=INDEX($EI$5:$EI$44,$A914)),$A914,0),0)</f>
        <v>0</v>
      </c>
      <c r="Z914" s="9">
        <f>IFERROR(IF(AND($B914&gt;=INDEX($EH$5:$EH$44,$A914),$B914&lt;=INDEX($EJ$5:$EJ$44,$A914),Z$30&gt;=INDEX($EG$5:$EG$44,$A914),Z$30&lt;=INDEX($EI$5:$EI$44,$A914)),$A914,0),0)</f>
        <v>0</v>
      </c>
      <c r="AA914" s="9">
        <f>IFERROR(IF(AND($B914&gt;=INDEX($EH$5:$EH$44,$A914),$B914&lt;=INDEX($EJ$5:$EJ$44,$A914),AA$30&gt;=INDEX($EG$5:$EG$44,$A914),AA$30&lt;=INDEX($EI$5:$EI$44,$A914)),$A914,0),0)</f>
        <v>0</v>
      </c>
      <c r="AB914" s="9">
        <f>IFERROR(IF(AND($B914&gt;=INDEX($EH$5:$EH$44,$A914),$B914&lt;=INDEX($EJ$5:$EJ$44,$A914),AB$30&gt;=INDEX($EG$5:$EG$44,$A914),AB$30&lt;=INDEX($EI$5:$EI$44,$A914)),$A914,0),0)</f>
        <v>0</v>
      </c>
      <c r="AC914" s="9">
        <f>IFERROR(IF(AND($B914&gt;=INDEX($EH$5:$EH$44,$A914),$B914&lt;=INDEX($EJ$5:$EJ$44,$A914),AC$30&gt;=INDEX($EG$5:$EG$44,$A914),AC$30&lt;=INDEX($EI$5:$EI$44,$A914)),$A914,0),0)</f>
        <v>0</v>
      </c>
      <c r="AD914" s="9">
        <f>IFERROR(IF(AND($B914&gt;=INDEX($EH$5:$EH$44,$A914),$B914&lt;=INDEX($EJ$5:$EJ$44,$A914),AD$30&gt;=INDEX($EG$5:$EG$44,$A914),AD$30&lt;=INDEX($EI$5:$EI$44,$A914)),$A914,0),0)</f>
        <v>0</v>
      </c>
      <c r="AE914" s="9">
        <f>IFERROR(IF(AND($B914&gt;=INDEX($EH$5:$EH$44,$A914),$B914&lt;=INDEX($EJ$5:$EJ$44,$A914),AE$30&gt;=INDEX($EG$5:$EG$44,$A914),AE$30&lt;=INDEX($EI$5:$EI$44,$A914)),$A914,0),0)</f>
        <v>0</v>
      </c>
      <c r="AF914" s="9">
        <f>IFERROR(IF(AND($B914&gt;=INDEX($EH$5:$EH$44,$A914),$B914&lt;=INDEX($EJ$5:$EJ$44,$A914),AF$30&gt;=INDEX($EG$5:$EG$44,$A914),AF$30&lt;=INDEX($EI$5:$EI$44,$A914)),$A914,0),0)</f>
        <v>0</v>
      </c>
      <c r="AG914" s="9">
        <f>IFERROR(IF(AND($B914&gt;=INDEX($EH$5:$EH$44,$A914),$B914&lt;=INDEX($EJ$5:$EJ$44,$A914),AG$30&gt;=INDEX($EG$5:$EG$44,$A914),AG$30&lt;=INDEX($EI$5:$EI$44,$A914)),$A914,0),0)</f>
        <v>0</v>
      </c>
      <c r="AH914" s="9"/>
    </row>
    <row r="915" spans="1:34">
      <c r="A915" s="5">
        <f t="shared" si="106"/>
        <v>36</v>
      </c>
      <c r="B915" s="5">
        <f t="shared" si="105"/>
        <v>9</v>
      </c>
      <c r="C915" s="9">
        <f>IFERROR(IF(AND($B915&gt;=INDEX($EH$5:$EH$44,$A915),$B915&lt;=INDEX($EJ$5:$EJ$44,$A915),C$30&gt;=INDEX($EG$5:$EG$44,$A915),C$30&lt;=INDEX($EI$5:$EI$44,$A915)),$A915,0),0)</f>
        <v>0</v>
      </c>
      <c r="D915" s="9">
        <f>IFERROR(IF(AND($B915&gt;=INDEX($EH$5:$EH$44,$A915),$B915&lt;=INDEX($EJ$5:$EJ$44,$A915),D$30&gt;=INDEX($EG$5:$EG$44,$A915),D$30&lt;=INDEX($EI$5:$EI$44,$A915)),$A915,0),0)</f>
        <v>0</v>
      </c>
      <c r="E915" s="9">
        <f>IFERROR(IF(AND($B915&gt;=INDEX($EH$5:$EH$44,$A915),$B915&lt;=INDEX($EJ$5:$EJ$44,$A915),E$30&gt;=INDEX($EG$5:$EG$44,$A915),E$30&lt;=INDEX($EI$5:$EI$44,$A915)),$A915,0),0)</f>
        <v>0</v>
      </c>
      <c r="F915" s="9">
        <f>IFERROR(IF(AND($B915&gt;=INDEX($EH$5:$EH$44,$A915),$B915&lt;=INDEX($EJ$5:$EJ$44,$A915),F$30&gt;=INDEX($EG$5:$EG$44,$A915),F$30&lt;=INDEX($EI$5:$EI$44,$A915)),$A915,0),0)</f>
        <v>0</v>
      </c>
      <c r="G915" s="9">
        <f>IFERROR(IF(AND($B915&gt;=INDEX($EH$5:$EH$44,$A915),$B915&lt;=INDEX($EJ$5:$EJ$44,$A915),G$30&gt;=INDEX($EG$5:$EG$44,$A915),G$30&lt;=INDEX($EI$5:$EI$44,$A915)),$A915,0),0)</f>
        <v>0</v>
      </c>
      <c r="H915" s="9">
        <f>IFERROR(IF(AND($B915&gt;=INDEX($EH$5:$EH$44,$A915),$B915&lt;=INDEX($EJ$5:$EJ$44,$A915),H$30&gt;=INDEX($EG$5:$EG$44,$A915),H$30&lt;=INDEX($EI$5:$EI$44,$A915)),$A915,0),0)</f>
        <v>0</v>
      </c>
      <c r="I915" s="9">
        <f>IFERROR(IF(AND($B915&gt;=INDEX($EH$5:$EH$44,$A915),$B915&lt;=INDEX($EJ$5:$EJ$44,$A915),I$30&gt;=INDEX($EG$5:$EG$44,$A915),I$30&lt;=INDEX($EI$5:$EI$44,$A915)),$A915,0),0)</f>
        <v>0</v>
      </c>
      <c r="J915" s="9">
        <f>IFERROR(IF(AND($B915&gt;=INDEX($EH$5:$EH$44,$A915),$B915&lt;=INDEX($EJ$5:$EJ$44,$A915),J$30&gt;=INDEX($EG$5:$EG$44,$A915),J$30&lt;=INDEX($EI$5:$EI$44,$A915)),$A915,0),0)</f>
        <v>0</v>
      </c>
      <c r="K915" s="9">
        <f>IFERROR(IF(AND($B915&gt;=INDEX($EH$5:$EH$44,$A915),$B915&lt;=INDEX($EJ$5:$EJ$44,$A915),K$30&gt;=INDEX($EG$5:$EG$44,$A915),K$30&lt;=INDEX($EI$5:$EI$44,$A915)),$A915,0),0)</f>
        <v>0</v>
      </c>
      <c r="L915" s="9">
        <f>IFERROR(IF(AND($B915&gt;=INDEX($EH$5:$EH$44,$A915),$B915&lt;=INDEX($EJ$5:$EJ$44,$A915),L$30&gt;=INDEX($EG$5:$EG$44,$A915),L$30&lt;=INDEX($EI$5:$EI$44,$A915)),$A915,0),0)</f>
        <v>0</v>
      </c>
      <c r="M915" s="9">
        <f>IFERROR(IF(AND($B915&gt;=INDEX($EH$5:$EH$44,$A915),$B915&lt;=INDEX($EJ$5:$EJ$44,$A915),M$30&gt;=INDEX($EG$5:$EG$44,$A915),M$30&lt;=INDEX($EI$5:$EI$44,$A915)),$A915,0),0)</f>
        <v>0</v>
      </c>
      <c r="N915" s="9">
        <f>IFERROR(IF(AND($B915&gt;=INDEX($EH$5:$EH$44,$A915),$B915&lt;=INDEX($EJ$5:$EJ$44,$A915),N$30&gt;=INDEX($EG$5:$EG$44,$A915),N$30&lt;=INDEX($EI$5:$EI$44,$A915)),$A915,0),0)</f>
        <v>0</v>
      </c>
      <c r="O915" s="9">
        <f>IFERROR(IF(AND($B915&gt;=INDEX($EH$5:$EH$44,$A915),$B915&lt;=INDEX($EJ$5:$EJ$44,$A915),O$30&gt;=INDEX($EG$5:$EG$44,$A915),O$30&lt;=INDEX($EI$5:$EI$44,$A915)),$A915,0),0)</f>
        <v>0</v>
      </c>
      <c r="P915" s="9">
        <f>IFERROR(IF(AND($B915&gt;=INDEX($EH$5:$EH$44,$A915),$B915&lt;=INDEX($EJ$5:$EJ$44,$A915),P$30&gt;=INDEX($EG$5:$EG$44,$A915),P$30&lt;=INDEX($EI$5:$EI$44,$A915)),$A915,0),0)</f>
        <v>0</v>
      </c>
      <c r="Q915" s="9">
        <f>IFERROR(IF(AND($B915&gt;=INDEX($EH$5:$EH$44,$A915),$B915&lt;=INDEX($EJ$5:$EJ$44,$A915),Q$30&gt;=INDEX($EG$5:$EG$44,$A915),Q$30&lt;=INDEX($EI$5:$EI$44,$A915)),$A915,0),0)</f>
        <v>0</v>
      </c>
      <c r="R915" s="9">
        <f>IFERROR(IF(AND($B915&gt;=INDEX($EH$5:$EH$44,$A915),$B915&lt;=INDEX($EJ$5:$EJ$44,$A915),R$30&gt;=INDEX($EG$5:$EG$44,$A915),R$30&lt;=INDEX($EI$5:$EI$44,$A915)),$A915,0),0)</f>
        <v>0</v>
      </c>
      <c r="S915" s="9">
        <f>IFERROR(IF(AND($B915&gt;=INDEX($EH$5:$EH$44,$A915),$B915&lt;=INDEX($EJ$5:$EJ$44,$A915),S$30&gt;=INDEX($EG$5:$EG$44,$A915),S$30&lt;=INDEX($EI$5:$EI$44,$A915)),$A915,0),0)</f>
        <v>0</v>
      </c>
      <c r="T915" s="9">
        <f>IFERROR(IF(AND($B915&gt;=INDEX($EH$5:$EH$44,$A915),$B915&lt;=INDEX($EJ$5:$EJ$44,$A915),T$30&gt;=INDEX($EG$5:$EG$44,$A915),T$30&lt;=INDEX($EI$5:$EI$44,$A915)),$A915,0),0)</f>
        <v>0</v>
      </c>
      <c r="U915" s="9">
        <f>IFERROR(IF(AND($B915&gt;=INDEX($EH$5:$EH$44,$A915),$B915&lt;=INDEX($EJ$5:$EJ$44,$A915),U$30&gt;=INDEX($EG$5:$EG$44,$A915),U$30&lt;=INDEX($EI$5:$EI$44,$A915)),$A915,0),0)</f>
        <v>0</v>
      </c>
      <c r="V915" s="9">
        <f>IFERROR(IF(AND($B915&gt;=INDEX($EH$5:$EH$44,$A915),$B915&lt;=INDEX($EJ$5:$EJ$44,$A915),V$30&gt;=INDEX($EG$5:$EG$44,$A915),V$30&lt;=INDEX($EI$5:$EI$44,$A915)),$A915,0),0)</f>
        <v>0</v>
      </c>
      <c r="W915" s="9">
        <f>IFERROR(IF(AND($B915&gt;=INDEX($EH$5:$EH$44,$A915),$B915&lt;=INDEX($EJ$5:$EJ$44,$A915),W$30&gt;=INDEX($EG$5:$EG$44,$A915),W$30&lt;=INDEX($EI$5:$EI$44,$A915)),$A915,0),0)</f>
        <v>0</v>
      </c>
      <c r="X915" s="9">
        <f>IFERROR(IF(AND($B915&gt;=INDEX($EH$5:$EH$44,$A915),$B915&lt;=INDEX($EJ$5:$EJ$44,$A915),X$30&gt;=INDEX($EG$5:$EG$44,$A915),X$30&lt;=INDEX($EI$5:$EI$44,$A915)),$A915,0),0)</f>
        <v>0</v>
      </c>
      <c r="Y915" s="9">
        <f>IFERROR(IF(AND($B915&gt;=INDEX($EH$5:$EH$44,$A915),$B915&lt;=INDEX($EJ$5:$EJ$44,$A915),Y$30&gt;=INDEX($EG$5:$EG$44,$A915),Y$30&lt;=INDEX($EI$5:$EI$44,$A915)),$A915,0),0)</f>
        <v>0</v>
      </c>
      <c r="Z915" s="9">
        <f>IFERROR(IF(AND($B915&gt;=INDEX($EH$5:$EH$44,$A915),$B915&lt;=INDEX($EJ$5:$EJ$44,$A915),Z$30&gt;=INDEX($EG$5:$EG$44,$A915),Z$30&lt;=INDEX($EI$5:$EI$44,$A915)),$A915,0),0)</f>
        <v>0</v>
      </c>
      <c r="AA915" s="9">
        <f>IFERROR(IF(AND($B915&gt;=INDEX($EH$5:$EH$44,$A915),$B915&lt;=INDEX($EJ$5:$EJ$44,$A915),AA$30&gt;=INDEX($EG$5:$EG$44,$A915),AA$30&lt;=INDEX($EI$5:$EI$44,$A915)),$A915,0),0)</f>
        <v>0</v>
      </c>
      <c r="AB915" s="9">
        <f>IFERROR(IF(AND($B915&gt;=INDEX($EH$5:$EH$44,$A915),$B915&lt;=INDEX($EJ$5:$EJ$44,$A915),AB$30&gt;=INDEX($EG$5:$EG$44,$A915),AB$30&lt;=INDEX($EI$5:$EI$44,$A915)),$A915,0),0)</f>
        <v>0</v>
      </c>
      <c r="AC915" s="9">
        <f>IFERROR(IF(AND($B915&gt;=INDEX($EH$5:$EH$44,$A915),$B915&lt;=INDEX($EJ$5:$EJ$44,$A915),AC$30&gt;=INDEX($EG$5:$EG$44,$A915),AC$30&lt;=INDEX($EI$5:$EI$44,$A915)),$A915,0),0)</f>
        <v>0</v>
      </c>
      <c r="AD915" s="9">
        <f>IFERROR(IF(AND($B915&gt;=INDEX($EH$5:$EH$44,$A915),$B915&lt;=INDEX($EJ$5:$EJ$44,$A915),AD$30&gt;=INDEX($EG$5:$EG$44,$A915),AD$30&lt;=INDEX($EI$5:$EI$44,$A915)),$A915,0),0)</f>
        <v>0</v>
      </c>
      <c r="AE915" s="9">
        <f>IFERROR(IF(AND($B915&gt;=INDEX($EH$5:$EH$44,$A915),$B915&lt;=INDEX($EJ$5:$EJ$44,$A915),AE$30&gt;=INDEX($EG$5:$EG$44,$A915),AE$30&lt;=INDEX($EI$5:$EI$44,$A915)),$A915,0),0)</f>
        <v>0</v>
      </c>
      <c r="AF915" s="9">
        <f>IFERROR(IF(AND($B915&gt;=INDEX($EH$5:$EH$44,$A915),$B915&lt;=INDEX($EJ$5:$EJ$44,$A915),AF$30&gt;=INDEX($EG$5:$EG$44,$A915),AF$30&lt;=INDEX($EI$5:$EI$44,$A915)),$A915,0),0)</f>
        <v>0</v>
      </c>
      <c r="AG915" s="9">
        <f>IFERROR(IF(AND($B915&gt;=INDEX($EH$5:$EH$44,$A915),$B915&lt;=INDEX($EJ$5:$EJ$44,$A915),AG$30&gt;=INDEX($EG$5:$EG$44,$A915),AG$30&lt;=INDEX($EI$5:$EI$44,$A915)),$A915,0),0)</f>
        <v>0</v>
      </c>
      <c r="AH915" s="9"/>
    </row>
    <row r="916" spans="1:34">
      <c r="A916" s="5">
        <f t="shared" si="106"/>
        <v>36</v>
      </c>
      <c r="B916" s="5">
        <f t="shared" si="105"/>
        <v>10</v>
      </c>
      <c r="C916" s="9">
        <f>IFERROR(IF(AND($B916&gt;=INDEX($EH$5:$EH$44,$A916),$B916&lt;=INDEX($EJ$5:$EJ$44,$A916),C$30&gt;=INDEX($EG$5:$EG$44,$A916),C$30&lt;=INDEX($EI$5:$EI$44,$A916)),$A916,0),0)</f>
        <v>0</v>
      </c>
      <c r="D916" s="9">
        <f>IFERROR(IF(AND($B916&gt;=INDEX($EH$5:$EH$44,$A916),$B916&lt;=INDEX($EJ$5:$EJ$44,$A916),D$30&gt;=INDEX($EG$5:$EG$44,$A916),D$30&lt;=INDEX($EI$5:$EI$44,$A916)),$A916,0),0)</f>
        <v>0</v>
      </c>
      <c r="E916" s="9">
        <f>IFERROR(IF(AND($B916&gt;=INDEX($EH$5:$EH$44,$A916),$B916&lt;=INDEX($EJ$5:$EJ$44,$A916),E$30&gt;=INDEX($EG$5:$EG$44,$A916),E$30&lt;=INDEX($EI$5:$EI$44,$A916)),$A916,0),0)</f>
        <v>0</v>
      </c>
      <c r="F916" s="9">
        <f>IFERROR(IF(AND($B916&gt;=INDEX($EH$5:$EH$44,$A916),$B916&lt;=INDEX($EJ$5:$EJ$44,$A916),F$30&gt;=INDEX($EG$5:$EG$44,$A916),F$30&lt;=INDEX($EI$5:$EI$44,$A916)),$A916,0),0)</f>
        <v>0</v>
      </c>
      <c r="G916" s="9">
        <f>IFERROR(IF(AND($B916&gt;=INDEX($EH$5:$EH$44,$A916),$B916&lt;=INDEX($EJ$5:$EJ$44,$A916),G$30&gt;=INDEX($EG$5:$EG$44,$A916),G$30&lt;=INDEX($EI$5:$EI$44,$A916)),$A916,0),0)</f>
        <v>0</v>
      </c>
      <c r="H916" s="9">
        <f>IFERROR(IF(AND($B916&gt;=INDEX($EH$5:$EH$44,$A916),$B916&lt;=INDEX($EJ$5:$EJ$44,$A916),H$30&gt;=INDEX($EG$5:$EG$44,$A916),H$30&lt;=INDEX($EI$5:$EI$44,$A916)),$A916,0),0)</f>
        <v>0</v>
      </c>
      <c r="I916" s="9">
        <f>IFERROR(IF(AND($B916&gt;=INDEX($EH$5:$EH$44,$A916),$B916&lt;=INDEX($EJ$5:$EJ$44,$A916),I$30&gt;=INDEX($EG$5:$EG$44,$A916),I$30&lt;=INDEX($EI$5:$EI$44,$A916)),$A916,0),0)</f>
        <v>0</v>
      </c>
      <c r="J916" s="9">
        <f>IFERROR(IF(AND($B916&gt;=INDEX($EH$5:$EH$44,$A916),$B916&lt;=INDEX($EJ$5:$EJ$44,$A916),J$30&gt;=INDEX($EG$5:$EG$44,$A916),J$30&lt;=INDEX($EI$5:$EI$44,$A916)),$A916,0),0)</f>
        <v>0</v>
      </c>
      <c r="K916" s="9">
        <f>IFERROR(IF(AND($B916&gt;=INDEX($EH$5:$EH$44,$A916),$B916&lt;=INDEX($EJ$5:$EJ$44,$A916),K$30&gt;=INDEX($EG$5:$EG$44,$A916),K$30&lt;=INDEX($EI$5:$EI$44,$A916)),$A916,0),0)</f>
        <v>0</v>
      </c>
      <c r="L916" s="9">
        <f>IFERROR(IF(AND($B916&gt;=INDEX($EH$5:$EH$44,$A916),$B916&lt;=INDEX($EJ$5:$EJ$44,$A916),L$30&gt;=INDEX($EG$5:$EG$44,$A916),L$30&lt;=INDEX($EI$5:$EI$44,$A916)),$A916,0),0)</f>
        <v>0</v>
      </c>
      <c r="M916" s="9">
        <f>IFERROR(IF(AND($B916&gt;=INDEX($EH$5:$EH$44,$A916),$B916&lt;=INDEX($EJ$5:$EJ$44,$A916),M$30&gt;=INDEX($EG$5:$EG$44,$A916),M$30&lt;=INDEX($EI$5:$EI$44,$A916)),$A916,0),0)</f>
        <v>0</v>
      </c>
      <c r="N916" s="9">
        <f>IFERROR(IF(AND($B916&gt;=INDEX($EH$5:$EH$44,$A916),$B916&lt;=INDEX($EJ$5:$EJ$44,$A916),N$30&gt;=INDEX($EG$5:$EG$44,$A916),N$30&lt;=INDEX($EI$5:$EI$44,$A916)),$A916,0),0)</f>
        <v>0</v>
      </c>
      <c r="O916" s="9">
        <f>IFERROR(IF(AND($B916&gt;=INDEX($EH$5:$EH$44,$A916),$B916&lt;=INDEX($EJ$5:$EJ$44,$A916),O$30&gt;=INDEX($EG$5:$EG$44,$A916),O$30&lt;=INDEX($EI$5:$EI$44,$A916)),$A916,0),0)</f>
        <v>0</v>
      </c>
      <c r="P916" s="9">
        <f>IFERROR(IF(AND($B916&gt;=INDEX($EH$5:$EH$44,$A916),$B916&lt;=INDEX($EJ$5:$EJ$44,$A916),P$30&gt;=INDEX($EG$5:$EG$44,$A916),P$30&lt;=INDEX($EI$5:$EI$44,$A916)),$A916,0),0)</f>
        <v>0</v>
      </c>
      <c r="Q916" s="9">
        <f>IFERROR(IF(AND($B916&gt;=INDEX($EH$5:$EH$44,$A916),$B916&lt;=INDEX($EJ$5:$EJ$44,$A916),Q$30&gt;=INDEX($EG$5:$EG$44,$A916),Q$30&lt;=INDEX($EI$5:$EI$44,$A916)),$A916,0),0)</f>
        <v>0</v>
      </c>
      <c r="R916" s="9">
        <f>IFERROR(IF(AND($B916&gt;=INDEX($EH$5:$EH$44,$A916),$B916&lt;=INDEX($EJ$5:$EJ$44,$A916),R$30&gt;=INDEX($EG$5:$EG$44,$A916),R$30&lt;=INDEX($EI$5:$EI$44,$A916)),$A916,0),0)</f>
        <v>0</v>
      </c>
      <c r="S916" s="9">
        <f>IFERROR(IF(AND($B916&gt;=INDEX($EH$5:$EH$44,$A916),$B916&lt;=INDEX($EJ$5:$EJ$44,$A916),S$30&gt;=INDEX($EG$5:$EG$44,$A916),S$30&lt;=INDEX($EI$5:$EI$44,$A916)),$A916,0),0)</f>
        <v>0</v>
      </c>
      <c r="T916" s="9">
        <f>IFERROR(IF(AND($B916&gt;=INDEX($EH$5:$EH$44,$A916),$B916&lt;=INDEX($EJ$5:$EJ$44,$A916),T$30&gt;=INDEX($EG$5:$EG$44,$A916),T$30&lt;=INDEX($EI$5:$EI$44,$A916)),$A916,0),0)</f>
        <v>0</v>
      </c>
      <c r="U916" s="9">
        <f>IFERROR(IF(AND($B916&gt;=INDEX($EH$5:$EH$44,$A916),$B916&lt;=INDEX($EJ$5:$EJ$44,$A916),U$30&gt;=INDEX($EG$5:$EG$44,$A916),U$30&lt;=INDEX($EI$5:$EI$44,$A916)),$A916,0),0)</f>
        <v>0</v>
      </c>
      <c r="V916" s="9">
        <f>IFERROR(IF(AND($B916&gt;=INDEX($EH$5:$EH$44,$A916),$B916&lt;=INDEX($EJ$5:$EJ$44,$A916),V$30&gt;=INDEX($EG$5:$EG$44,$A916),V$30&lt;=INDEX($EI$5:$EI$44,$A916)),$A916,0),0)</f>
        <v>0</v>
      </c>
      <c r="W916" s="9">
        <f>IFERROR(IF(AND($B916&gt;=INDEX($EH$5:$EH$44,$A916),$B916&lt;=INDEX($EJ$5:$EJ$44,$A916),W$30&gt;=INDEX($EG$5:$EG$44,$A916),W$30&lt;=INDEX($EI$5:$EI$44,$A916)),$A916,0),0)</f>
        <v>0</v>
      </c>
      <c r="X916" s="9">
        <f>IFERROR(IF(AND($B916&gt;=INDEX($EH$5:$EH$44,$A916),$B916&lt;=INDEX($EJ$5:$EJ$44,$A916),X$30&gt;=INDEX($EG$5:$EG$44,$A916),X$30&lt;=INDEX($EI$5:$EI$44,$A916)),$A916,0),0)</f>
        <v>0</v>
      </c>
      <c r="Y916" s="9">
        <f>IFERROR(IF(AND($B916&gt;=INDEX($EH$5:$EH$44,$A916),$B916&lt;=INDEX($EJ$5:$EJ$44,$A916),Y$30&gt;=INDEX($EG$5:$EG$44,$A916),Y$30&lt;=INDEX($EI$5:$EI$44,$A916)),$A916,0),0)</f>
        <v>0</v>
      </c>
      <c r="Z916" s="9">
        <f>IFERROR(IF(AND($B916&gt;=INDEX($EH$5:$EH$44,$A916),$B916&lt;=INDEX($EJ$5:$EJ$44,$A916),Z$30&gt;=INDEX($EG$5:$EG$44,$A916),Z$30&lt;=INDEX($EI$5:$EI$44,$A916)),$A916,0),0)</f>
        <v>0</v>
      </c>
      <c r="AA916" s="9">
        <f>IFERROR(IF(AND($B916&gt;=INDEX($EH$5:$EH$44,$A916),$B916&lt;=INDEX($EJ$5:$EJ$44,$A916),AA$30&gt;=INDEX($EG$5:$EG$44,$A916),AA$30&lt;=INDEX($EI$5:$EI$44,$A916)),$A916,0),0)</f>
        <v>0</v>
      </c>
      <c r="AB916" s="9">
        <f>IFERROR(IF(AND($B916&gt;=INDEX($EH$5:$EH$44,$A916),$B916&lt;=INDEX($EJ$5:$EJ$44,$A916),AB$30&gt;=INDEX($EG$5:$EG$44,$A916),AB$30&lt;=INDEX($EI$5:$EI$44,$A916)),$A916,0),0)</f>
        <v>0</v>
      </c>
      <c r="AC916" s="9">
        <f>IFERROR(IF(AND($B916&gt;=INDEX($EH$5:$EH$44,$A916),$B916&lt;=INDEX($EJ$5:$EJ$44,$A916),AC$30&gt;=INDEX($EG$5:$EG$44,$A916),AC$30&lt;=INDEX($EI$5:$EI$44,$A916)),$A916,0),0)</f>
        <v>0</v>
      </c>
      <c r="AD916" s="9">
        <f>IFERROR(IF(AND($B916&gt;=INDEX($EH$5:$EH$44,$A916),$B916&lt;=INDEX($EJ$5:$EJ$44,$A916),AD$30&gt;=INDEX($EG$5:$EG$44,$A916),AD$30&lt;=INDEX($EI$5:$EI$44,$A916)),$A916,0),0)</f>
        <v>0</v>
      </c>
      <c r="AE916" s="9">
        <f>IFERROR(IF(AND($B916&gt;=INDEX($EH$5:$EH$44,$A916),$B916&lt;=INDEX($EJ$5:$EJ$44,$A916),AE$30&gt;=INDEX($EG$5:$EG$44,$A916),AE$30&lt;=INDEX($EI$5:$EI$44,$A916)),$A916,0),0)</f>
        <v>0</v>
      </c>
      <c r="AF916" s="9">
        <f>IFERROR(IF(AND($B916&gt;=INDEX($EH$5:$EH$44,$A916),$B916&lt;=INDEX($EJ$5:$EJ$44,$A916),AF$30&gt;=INDEX($EG$5:$EG$44,$A916),AF$30&lt;=INDEX($EI$5:$EI$44,$A916)),$A916,0),0)</f>
        <v>0</v>
      </c>
      <c r="AG916" s="9">
        <f>IFERROR(IF(AND($B916&gt;=INDEX($EH$5:$EH$44,$A916),$B916&lt;=INDEX($EJ$5:$EJ$44,$A916),AG$30&gt;=INDEX($EG$5:$EG$44,$A916),AG$30&lt;=INDEX($EI$5:$EI$44,$A916)),$A916,0),0)</f>
        <v>0</v>
      </c>
      <c r="AH916" s="9"/>
    </row>
    <row r="917" spans="1:34">
      <c r="A917" s="5">
        <f t="shared" si="106"/>
        <v>36</v>
      </c>
      <c r="B917" s="5">
        <f t="shared" si="105"/>
        <v>11</v>
      </c>
      <c r="C917" s="9">
        <f>IFERROR(IF(AND($B917&gt;=INDEX($EH$5:$EH$44,$A917),$B917&lt;=INDEX($EJ$5:$EJ$44,$A917),C$30&gt;=INDEX($EG$5:$EG$44,$A917),C$30&lt;=INDEX($EI$5:$EI$44,$A917)),$A917,0),0)</f>
        <v>0</v>
      </c>
      <c r="D917" s="9">
        <f>IFERROR(IF(AND($B917&gt;=INDEX($EH$5:$EH$44,$A917),$B917&lt;=INDEX($EJ$5:$EJ$44,$A917),D$30&gt;=INDEX($EG$5:$EG$44,$A917),D$30&lt;=INDEX($EI$5:$EI$44,$A917)),$A917,0),0)</f>
        <v>0</v>
      </c>
      <c r="E917" s="9">
        <f>IFERROR(IF(AND($B917&gt;=INDEX($EH$5:$EH$44,$A917),$B917&lt;=INDEX($EJ$5:$EJ$44,$A917),E$30&gt;=INDEX($EG$5:$EG$44,$A917),E$30&lt;=INDEX($EI$5:$EI$44,$A917)),$A917,0),0)</f>
        <v>0</v>
      </c>
      <c r="F917" s="9">
        <f>IFERROR(IF(AND($B917&gt;=INDEX($EH$5:$EH$44,$A917),$B917&lt;=INDEX($EJ$5:$EJ$44,$A917),F$30&gt;=INDEX($EG$5:$EG$44,$A917),F$30&lt;=INDEX($EI$5:$EI$44,$A917)),$A917,0),0)</f>
        <v>0</v>
      </c>
      <c r="G917" s="9">
        <f>IFERROR(IF(AND($B917&gt;=INDEX($EH$5:$EH$44,$A917),$B917&lt;=INDEX($EJ$5:$EJ$44,$A917),G$30&gt;=INDEX($EG$5:$EG$44,$A917),G$30&lt;=INDEX($EI$5:$EI$44,$A917)),$A917,0),0)</f>
        <v>0</v>
      </c>
      <c r="H917" s="9">
        <f>IFERROR(IF(AND($B917&gt;=INDEX($EH$5:$EH$44,$A917),$B917&lt;=INDEX($EJ$5:$EJ$44,$A917),H$30&gt;=INDEX($EG$5:$EG$44,$A917),H$30&lt;=INDEX($EI$5:$EI$44,$A917)),$A917,0),0)</f>
        <v>0</v>
      </c>
      <c r="I917" s="9">
        <f>IFERROR(IF(AND($B917&gt;=INDEX($EH$5:$EH$44,$A917),$B917&lt;=INDEX($EJ$5:$EJ$44,$A917),I$30&gt;=INDEX($EG$5:$EG$44,$A917),I$30&lt;=INDEX($EI$5:$EI$44,$A917)),$A917,0),0)</f>
        <v>0</v>
      </c>
      <c r="J917" s="9">
        <f>IFERROR(IF(AND($B917&gt;=INDEX($EH$5:$EH$44,$A917),$B917&lt;=INDEX($EJ$5:$EJ$44,$A917),J$30&gt;=INDEX($EG$5:$EG$44,$A917),J$30&lt;=INDEX($EI$5:$EI$44,$A917)),$A917,0),0)</f>
        <v>0</v>
      </c>
      <c r="K917" s="9">
        <f>IFERROR(IF(AND($B917&gt;=INDEX($EH$5:$EH$44,$A917),$B917&lt;=INDEX($EJ$5:$EJ$44,$A917),K$30&gt;=INDEX($EG$5:$EG$44,$A917),K$30&lt;=INDEX($EI$5:$EI$44,$A917)),$A917,0),0)</f>
        <v>0</v>
      </c>
      <c r="L917" s="9">
        <f>IFERROR(IF(AND($B917&gt;=INDEX($EH$5:$EH$44,$A917),$B917&lt;=INDEX($EJ$5:$EJ$44,$A917),L$30&gt;=INDEX($EG$5:$EG$44,$A917),L$30&lt;=INDEX($EI$5:$EI$44,$A917)),$A917,0),0)</f>
        <v>0</v>
      </c>
      <c r="M917" s="9">
        <f>IFERROR(IF(AND($B917&gt;=INDEX($EH$5:$EH$44,$A917),$B917&lt;=INDEX($EJ$5:$EJ$44,$A917),M$30&gt;=INDEX($EG$5:$EG$44,$A917),M$30&lt;=INDEX($EI$5:$EI$44,$A917)),$A917,0),0)</f>
        <v>0</v>
      </c>
      <c r="N917" s="9">
        <f>IFERROR(IF(AND($B917&gt;=INDEX($EH$5:$EH$44,$A917),$B917&lt;=INDEX($EJ$5:$EJ$44,$A917),N$30&gt;=INDEX($EG$5:$EG$44,$A917),N$30&lt;=INDEX($EI$5:$EI$44,$A917)),$A917,0),0)</f>
        <v>0</v>
      </c>
      <c r="O917" s="9">
        <f>IFERROR(IF(AND($B917&gt;=INDEX($EH$5:$EH$44,$A917),$B917&lt;=INDEX($EJ$5:$EJ$44,$A917),O$30&gt;=INDEX($EG$5:$EG$44,$A917),O$30&lt;=INDEX($EI$5:$EI$44,$A917)),$A917,0),0)</f>
        <v>0</v>
      </c>
      <c r="P917" s="9">
        <f>IFERROR(IF(AND($B917&gt;=INDEX($EH$5:$EH$44,$A917),$B917&lt;=INDEX($EJ$5:$EJ$44,$A917),P$30&gt;=INDEX($EG$5:$EG$44,$A917),P$30&lt;=INDEX($EI$5:$EI$44,$A917)),$A917,0),0)</f>
        <v>0</v>
      </c>
      <c r="Q917" s="9">
        <f>IFERROR(IF(AND($B917&gt;=INDEX($EH$5:$EH$44,$A917),$B917&lt;=INDEX($EJ$5:$EJ$44,$A917),Q$30&gt;=INDEX($EG$5:$EG$44,$A917),Q$30&lt;=INDEX($EI$5:$EI$44,$A917)),$A917,0),0)</f>
        <v>0</v>
      </c>
      <c r="R917" s="9">
        <f>IFERROR(IF(AND($B917&gt;=INDEX($EH$5:$EH$44,$A917),$B917&lt;=INDEX($EJ$5:$EJ$44,$A917),R$30&gt;=INDEX($EG$5:$EG$44,$A917),R$30&lt;=INDEX($EI$5:$EI$44,$A917)),$A917,0),0)</f>
        <v>0</v>
      </c>
      <c r="S917" s="9">
        <f>IFERROR(IF(AND($B917&gt;=INDEX($EH$5:$EH$44,$A917),$B917&lt;=INDEX($EJ$5:$EJ$44,$A917),S$30&gt;=INDEX($EG$5:$EG$44,$A917),S$30&lt;=INDEX($EI$5:$EI$44,$A917)),$A917,0),0)</f>
        <v>0</v>
      </c>
      <c r="T917" s="9">
        <f>IFERROR(IF(AND($B917&gt;=INDEX($EH$5:$EH$44,$A917),$B917&lt;=INDEX($EJ$5:$EJ$44,$A917),T$30&gt;=INDEX($EG$5:$EG$44,$A917),T$30&lt;=INDEX($EI$5:$EI$44,$A917)),$A917,0),0)</f>
        <v>0</v>
      </c>
      <c r="U917" s="9">
        <f>IFERROR(IF(AND($B917&gt;=INDEX($EH$5:$EH$44,$A917),$B917&lt;=INDEX($EJ$5:$EJ$44,$A917),U$30&gt;=INDEX($EG$5:$EG$44,$A917),U$30&lt;=INDEX($EI$5:$EI$44,$A917)),$A917,0),0)</f>
        <v>0</v>
      </c>
      <c r="V917" s="9">
        <f>IFERROR(IF(AND($B917&gt;=INDEX($EH$5:$EH$44,$A917),$B917&lt;=INDEX($EJ$5:$EJ$44,$A917),V$30&gt;=INDEX($EG$5:$EG$44,$A917),V$30&lt;=INDEX($EI$5:$EI$44,$A917)),$A917,0),0)</f>
        <v>0</v>
      </c>
      <c r="W917" s="9">
        <f>IFERROR(IF(AND($B917&gt;=INDEX($EH$5:$EH$44,$A917),$B917&lt;=INDEX($EJ$5:$EJ$44,$A917),W$30&gt;=INDEX($EG$5:$EG$44,$A917),W$30&lt;=INDEX($EI$5:$EI$44,$A917)),$A917,0),0)</f>
        <v>0</v>
      </c>
      <c r="X917" s="9">
        <f>IFERROR(IF(AND($B917&gt;=INDEX($EH$5:$EH$44,$A917),$B917&lt;=INDEX($EJ$5:$EJ$44,$A917),X$30&gt;=INDEX($EG$5:$EG$44,$A917),X$30&lt;=INDEX($EI$5:$EI$44,$A917)),$A917,0),0)</f>
        <v>0</v>
      </c>
      <c r="Y917" s="9">
        <f>IFERROR(IF(AND($B917&gt;=INDEX($EH$5:$EH$44,$A917),$B917&lt;=INDEX($EJ$5:$EJ$44,$A917),Y$30&gt;=INDEX($EG$5:$EG$44,$A917),Y$30&lt;=INDEX($EI$5:$EI$44,$A917)),$A917,0),0)</f>
        <v>0</v>
      </c>
      <c r="Z917" s="9">
        <f>IFERROR(IF(AND($B917&gt;=INDEX($EH$5:$EH$44,$A917),$B917&lt;=INDEX($EJ$5:$EJ$44,$A917),Z$30&gt;=INDEX($EG$5:$EG$44,$A917),Z$30&lt;=INDEX($EI$5:$EI$44,$A917)),$A917,0),0)</f>
        <v>0</v>
      </c>
      <c r="AA917" s="9">
        <f>IFERROR(IF(AND($B917&gt;=INDEX($EH$5:$EH$44,$A917),$B917&lt;=INDEX($EJ$5:$EJ$44,$A917),AA$30&gt;=INDEX($EG$5:$EG$44,$A917),AA$30&lt;=INDEX($EI$5:$EI$44,$A917)),$A917,0),0)</f>
        <v>0</v>
      </c>
      <c r="AB917" s="9">
        <f>IFERROR(IF(AND($B917&gt;=INDEX($EH$5:$EH$44,$A917),$B917&lt;=INDEX($EJ$5:$EJ$44,$A917),AB$30&gt;=INDEX($EG$5:$EG$44,$A917),AB$30&lt;=INDEX($EI$5:$EI$44,$A917)),$A917,0),0)</f>
        <v>0</v>
      </c>
      <c r="AC917" s="9">
        <f>IFERROR(IF(AND($B917&gt;=INDEX($EH$5:$EH$44,$A917),$B917&lt;=INDEX($EJ$5:$EJ$44,$A917),AC$30&gt;=INDEX($EG$5:$EG$44,$A917),AC$30&lt;=INDEX($EI$5:$EI$44,$A917)),$A917,0),0)</f>
        <v>0</v>
      </c>
      <c r="AD917" s="9">
        <f>IFERROR(IF(AND($B917&gt;=INDEX($EH$5:$EH$44,$A917),$B917&lt;=INDEX($EJ$5:$EJ$44,$A917),AD$30&gt;=INDEX($EG$5:$EG$44,$A917),AD$30&lt;=INDEX($EI$5:$EI$44,$A917)),$A917,0),0)</f>
        <v>0</v>
      </c>
      <c r="AE917" s="9">
        <f>IFERROR(IF(AND($B917&gt;=INDEX($EH$5:$EH$44,$A917),$B917&lt;=INDEX($EJ$5:$EJ$44,$A917),AE$30&gt;=INDEX($EG$5:$EG$44,$A917),AE$30&lt;=INDEX($EI$5:$EI$44,$A917)),$A917,0),0)</f>
        <v>0</v>
      </c>
      <c r="AF917" s="9">
        <f>IFERROR(IF(AND($B917&gt;=INDEX($EH$5:$EH$44,$A917),$B917&lt;=INDEX($EJ$5:$EJ$44,$A917),AF$30&gt;=INDEX($EG$5:$EG$44,$A917),AF$30&lt;=INDEX($EI$5:$EI$44,$A917)),$A917,0),0)</f>
        <v>0</v>
      </c>
      <c r="AG917" s="9">
        <f>IFERROR(IF(AND($B917&gt;=INDEX($EH$5:$EH$44,$A917),$B917&lt;=INDEX($EJ$5:$EJ$44,$A917),AG$30&gt;=INDEX($EG$5:$EG$44,$A917),AG$30&lt;=INDEX($EI$5:$EI$44,$A917)),$A917,0),0)</f>
        <v>0</v>
      </c>
      <c r="AH917" s="9"/>
    </row>
    <row r="918" spans="1:34">
      <c r="A918" s="5">
        <f t="shared" si="106"/>
        <v>36</v>
      </c>
      <c r="B918" s="5">
        <f t="shared" si="105"/>
        <v>12</v>
      </c>
      <c r="C918" s="9">
        <f>IFERROR(IF(AND($B918&gt;=INDEX($EH$5:$EH$44,$A918),$B918&lt;=INDEX($EJ$5:$EJ$44,$A918),C$30&gt;=INDEX($EG$5:$EG$44,$A918),C$30&lt;=INDEX($EI$5:$EI$44,$A918)),$A918,0),0)</f>
        <v>0</v>
      </c>
      <c r="D918" s="9">
        <f>IFERROR(IF(AND($B918&gt;=INDEX($EH$5:$EH$44,$A918),$B918&lt;=INDEX($EJ$5:$EJ$44,$A918),D$30&gt;=INDEX($EG$5:$EG$44,$A918),D$30&lt;=INDEX($EI$5:$EI$44,$A918)),$A918,0),0)</f>
        <v>0</v>
      </c>
      <c r="E918" s="9">
        <f>IFERROR(IF(AND($B918&gt;=INDEX($EH$5:$EH$44,$A918),$B918&lt;=INDEX($EJ$5:$EJ$44,$A918),E$30&gt;=INDEX($EG$5:$EG$44,$A918),E$30&lt;=INDEX($EI$5:$EI$44,$A918)),$A918,0),0)</f>
        <v>0</v>
      </c>
      <c r="F918" s="9">
        <f>IFERROR(IF(AND($B918&gt;=INDEX($EH$5:$EH$44,$A918),$B918&lt;=INDEX($EJ$5:$EJ$44,$A918),F$30&gt;=INDEX($EG$5:$EG$44,$A918),F$30&lt;=INDEX($EI$5:$EI$44,$A918)),$A918,0),0)</f>
        <v>0</v>
      </c>
      <c r="G918" s="9">
        <f>IFERROR(IF(AND($B918&gt;=INDEX($EH$5:$EH$44,$A918),$B918&lt;=INDEX($EJ$5:$EJ$44,$A918),G$30&gt;=INDEX($EG$5:$EG$44,$A918),G$30&lt;=INDEX($EI$5:$EI$44,$A918)),$A918,0),0)</f>
        <v>0</v>
      </c>
      <c r="H918" s="9">
        <f>IFERROR(IF(AND($B918&gt;=INDEX($EH$5:$EH$44,$A918),$B918&lt;=INDEX($EJ$5:$EJ$44,$A918),H$30&gt;=INDEX($EG$5:$EG$44,$A918),H$30&lt;=INDEX($EI$5:$EI$44,$A918)),$A918,0),0)</f>
        <v>0</v>
      </c>
      <c r="I918" s="9">
        <f>IFERROR(IF(AND($B918&gt;=INDEX($EH$5:$EH$44,$A918),$B918&lt;=INDEX($EJ$5:$EJ$44,$A918),I$30&gt;=INDEX($EG$5:$EG$44,$A918),I$30&lt;=INDEX($EI$5:$EI$44,$A918)),$A918,0),0)</f>
        <v>0</v>
      </c>
      <c r="J918" s="9">
        <f>IFERROR(IF(AND($B918&gt;=INDEX($EH$5:$EH$44,$A918),$B918&lt;=INDEX($EJ$5:$EJ$44,$A918),J$30&gt;=INDEX($EG$5:$EG$44,$A918),J$30&lt;=INDEX($EI$5:$EI$44,$A918)),$A918,0),0)</f>
        <v>0</v>
      </c>
      <c r="K918" s="9">
        <f>IFERROR(IF(AND($B918&gt;=INDEX($EH$5:$EH$44,$A918),$B918&lt;=INDEX($EJ$5:$EJ$44,$A918),K$30&gt;=INDEX($EG$5:$EG$44,$A918),K$30&lt;=INDEX($EI$5:$EI$44,$A918)),$A918,0),0)</f>
        <v>0</v>
      </c>
      <c r="L918" s="9">
        <f>IFERROR(IF(AND($B918&gt;=INDEX($EH$5:$EH$44,$A918),$B918&lt;=INDEX($EJ$5:$EJ$44,$A918),L$30&gt;=INDEX($EG$5:$EG$44,$A918),L$30&lt;=INDEX($EI$5:$EI$44,$A918)),$A918,0),0)</f>
        <v>0</v>
      </c>
      <c r="M918" s="9">
        <f>IFERROR(IF(AND($B918&gt;=INDEX($EH$5:$EH$44,$A918),$B918&lt;=INDEX($EJ$5:$EJ$44,$A918),M$30&gt;=INDEX($EG$5:$EG$44,$A918),M$30&lt;=INDEX($EI$5:$EI$44,$A918)),$A918,0),0)</f>
        <v>0</v>
      </c>
      <c r="N918" s="9">
        <f>IFERROR(IF(AND($B918&gt;=INDEX($EH$5:$EH$44,$A918),$B918&lt;=INDEX($EJ$5:$EJ$44,$A918),N$30&gt;=INDEX($EG$5:$EG$44,$A918),N$30&lt;=INDEX($EI$5:$EI$44,$A918)),$A918,0),0)</f>
        <v>0</v>
      </c>
      <c r="O918" s="9">
        <f>IFERROR(IF(AND($B918&gt;=INDEX($EH$5:$EH$44,$A918),$B918&lt;=INDEX($EJ$5:$EJ$44,$A918),O$30&gt;=INDEX($EG$5:$EG$44,$A918),O$30&lt;=INDEX($EI$5:$EI$44,$A918)),$A918,0),0)</f>
        <v>0</v>
      </c>
      <c r="P918" s="9">
        <f>IFERROR(IF(AND($B918&gt;=INDEX($EH$5:$EH$44,$A918),$B918&lt;=INDEX($EJ$5:$EJ$44,$A918),P$30&gt;=INDEX($EG$5:$EG$44,$A918),P$30&lt;=INDEX($EI$5:$EI$44,$A918)),$A918,0),0)</f>
        <v>0</v>
      </c>
      <c r="Q918" s="9">
        <f>IFERROR(IF(AND($B918&gt;=INDEX($EH$5:$EH$44,$A918),$B918&lt;=INDEX($EJ$5:$EJ$44,$A918),Q$30&gt;=INDEX($EG$5:$EG$44,$A918),Q$30&lt;=INDEX($EI$5:$EI$44,$A918)),$A918,0),0)</f>
        <v>0</v>
      </c>
      <c r="R918" s="9">
        <f>IFERROR(IF(AND($B918&gt;=INDEX($EH$5:$EH$44,$A918),$B918&lt;=INDEX($EJ$5:$EJ$44,$A918),R$30&gt;=INDEX($EG$5:$EG$44,$A918),R$30&lt;=INDEX($EI$5:$EI$44,$A918)),$A918,0),0)</f>
        <v>0</v>
      </c>
      <c r="S918" s="9">
        <f>IFERROR(IF(AND($B918&gt;=INDEX($EH$5:$EH$44,$A918),$B918&lt;=INDEX($EJ$5:$EJ$44,$A918),S$30&gt;=INDEX($EG$5:$EG$44,$A918),S$30&lt;=INDEX($EI$5:$EI$44,$A918)),$A918,0),0)</f>
        <v>0</v>
      </c>
      <c r="T918" s="9">
        <f>IFERROR(IF(AND($B918&gt;=INDEX($EH$5:$EH$44,$A918),$B918&lt;=INDEX($EJ$5:$EJ$44,$A918),T$30&gt;=INDEX($EG$5:$EG$44,$A918),T$30&lt;=INDEX($EI$5:$EI$44,$A918)),$A918,0),0)</f>
        <v>0</v>
      </c>
      <c r="U918" s="9">
        <f>IFERROR(IF(AND($B918&gt;=INDEX($EH$5:$EH$44,$A918),$B918&lt;=INDEX($EJ$5:$EJ$44,$A918),U$30&gt;=INDEX($EG$5:$EG$44,$A918),U$30&lt;=INDEX($EI$5:$EI$44,$A918)),$A918,0),0)</f>
        <v>0</v>
      </c>
      <c r="V918" s="9">
        <f>IFERROR(IF(AND($B918&gt;=INDEX($EH$5:$EH$44,$A918),$B918&lt;=INDEX($EJ$5:$EJ$44,$A918),V$30&gt;=INDEX($EG$5:$EG$44,$A918),V$30&lt;=INDEX($EI$5:$EI$44,$A918)),$A918,0),0)</f>
        <v>0</v>
      </c>
      <c r="W918" s="9">
        <f>IFERROR(IF(AND($B918&gt;=INDEX($EH$5:$EH$44,$A918),$B918&lt;=INDEX($EJ$5:$EJ$44,$A918),W$30&gt;=INDEX($EG$5:$EG$44,$A918),W$30&lt;=INDEX($EI$5:$EI$44,$A918)),$A918,0),0)</f>
        <v>0</v>
      </c>
      <c r="X918" s="9">
        <f>IFERROR(IF(AND($B918&gt;=INDEX($EH$5:$EH$44,$A918),$B918&lt;=INDEX($EJ$5:$EJ$44,$A918),X$30&gt;=INDEX($EG$5:$EG$44,$A918),X$30&lt;=INDEX($EI$5:$EI$44,$A918)),$A918,0),0)</f>
        <v>0</v>
      </c>
      <c r="Y918" s="9">
        <f>IFERROR(IF(AND($B918&gt;=INDEX($EH$5:$EH$44,$A918),$B918&lt;=INDEX($EJ$5:$EJ$44,$A918),Y$30&gt;=INDEX($EG$5:$EG$44,$A918),Y$30&lt;=INDEX($EI$5:$EI$44,$A918)),$A918,0),0)</f>
        <v>0</v>
      </c>
      <c r="Z918" s="9">
        <f>IFERROR(IF(AND($B918&gt;=INDEX($EH$5:$EH$44,$A918),$B918&lt;=INDEX($EJ$5:$EJ$44,$A918),Z$30&gt;=INDEX($EG$5:$EG$44,$A918),Z$30&lt;=INDEX($EI$5:$EI$44,$A918)),$A918,0),0)</f>
        <v>0</v>
      </c>
      <c r="AA918" s="9">
        <f>IFERROR(IF(AND($B918&gt;=INDEX($EH$5:$EH$44,$A918),$B918&lt;=INDEX($EJ$5:$EJ$44,$A918),AA$30&gt;=INDEX($EG$5:$EG$44,$A918),AA$30&lt;=INDEX($EI$5:$EI$44,$A918)),$A918,0),0)</f>
        <v>0</v>
      </c>
      <c r="AB918" s="9">
        <f>IFERROR(IF(AND($B918&gt;=INDEX($EH$5:$EH$44,$A918),$B918&lt;=INDEX($EJ$5:$EJ$44,$A918),AB$30&gt;=INDEX($EG$5:$EG$44,$A918),AB$30&lt;=INDEX($EI$5:$EI$44,$A918)),$A918,0),0)</f>
        <v>0</v>
      </c>
      <c r="AC918" s="9">
        <f>IFERROR(IF(AND($B918&gt;=INDEX($EH$5:$EH$44,$A918),$B918&lt;=INDEX($EJ$5:$EJ$44,$A918),AC$30&gt;=INDEX($EG$5:$EG$44,$A918),AC$30&lt;=INDEX($EI$5:$EI$44,$A918)),$A918,0),0)</f>
        <v>0</v>
      </c>
      <c r="AD918" s="9">
        <f>IFERROR(IF(AND($B918&gt;=INDEX($EH$5:$EH$44,$A918),$B918&lt;=INDEX($EJ$5:$EJ$44,$A918),AD$30&gt;=INDEX($EG$5:$EG$44,$A918),AD$30&lt;=INDEX($EI$5:$EI$44,$A918)),$A918,0),0)</f>
        <v>0</v>
      </c>
      <c r="AE918" s="9">
        <f>IFERROR(IF(AND($B918&gt;=INDEX($EH$5:$EH$44,$A918),$B918&lt;=INDEX($EJ$5:$EJ$44,$A918),AE$30&gt;=INDEX($EG$5:$EG$44,$A918),AE$30&lt;=INDEX($EI$5:$EI$44,$A918)),$A918,0),0)</f>
        <v>0</v>
      </c>
      <c r="AF918" s="9">
        <f>IFERROR(IF(AND($B918&gt;=INDEX($EH$5:$EH$44,$A918),$B918&lt;=INDEX($EJ$5:$EJ$44,$A918),AF$30&gt;=INDEX($EG$5:$EG$44,$A918),AF$30&lt;=INDEX($EI$5:$EI$44,$A918)),$A918,0),0)</f>
        <v>0</v>
      </c>
      <c r="AG918" s="9">
        <f>IFERROR(IF(AND($B918&gt;=INDEX($EH$5:$EH$44,$A918),$B918&lt;=INDEX($EJ$5:$EJ$44,$A918),AG$30&gt;=INDEX($EG$5:$EG$44,$A918),AG$30&lt;=INDEX($EI$5:$EI$44,$A918)),$A918,0),0)</f>
        <v>0</v>
      </c>
      <c r="AH918" s="9"/>
    </row>
    <row r="919" spans="1:34">
      <c r="A919" s="5">
        <f t="shared" si="106"/>
        <v>36</v>
      </c>
      <c r="B919" s="5">
        <f t="shared" si="105"/>
        <v>13</v>
      </c>
      <c r="C919" s="9">
        <f>IFERROR(IF(AND($B919&gt;=INDEX($EH$5:$EH$44,$A919),$B919&lt;=INDEX($EJ$5:$EJ$44,$A919),C$30&gt;=INDEX($EG$5:$EG$44,$A919),C$30&lt;=INDEX($EI$5:$EI$44,$A919)),$A919,0),0)</f>
        <v>0</v>
      </c>
      <c r="D919" s="9">
        <f>IFERROR(IF(AND($B919&gt;=INDEX($EH$5:$EH$44,$A919),$B919&lt;=INDEX($EJ$5:$EJ$44,$A919),D$30&gt;=INDEX($EG$5:$EG$44,$A919),D$30&lt;=INDEX($EI$5:$EI$44,$A919)),$A919,0),0)</f>
        <v>0</v>
      </c>
      <c r="E919" s="9">
        <f>IFERROR(IF(AND($B919&gt;=INDEX($EH$5:$EH$44,$A919),$B919&lt;=INDEX($EJ$5:$EJ$44,$A919),E$30&gt;=INDEX($EG$5:$EG$44,$A919),E$30&lt;=INDEX($EI$5:$EI$44,$A919)),$A919,0),0)</f>
        <v>0</v>
      </c>
      <c r="F919" s="9">
        <f>IFERROR(IF(AND($B919&gt;=INDEX($EH$5:$EH$44,$A919),$B919&lt;=INDEX($EJ$5:$EJ$44,$A919),F$30&gt;=INDEX($EG$5:$EG$44,$A919),F$30&lt;=INDEX($EI$5:$EI$44,$A919)),$A919,0),0)</f>
        <v>0</v>
      </c>
      <c r="G919" s="9">
        <f>IFERROR(IF(AND($B919&gt;=INDEX($EH$5:$EH$44,$A919),$B919&lt;=INDEX($EJ$5:$EJ$44,$A919),G$30&gt;=INDEX($EG$5:$EG$44,$A919),G$30&lt;=INDEX($EI$5:$EI$44,$A919)),$A919,0),0)</f>
        <v>0</v>
      </c>
      <c r="H919" s="9">
        <f>IFERROR(IF(AND($B919&gt;=INDEX($EH$5:$EH$44,$A919),$B919&lt;=INDEX($EJ$5:$EJ$44,$A919),H$30&gt;=INDEX($EG$5:$EG$44,$A919),H$30&lt;=INDEX($EI$5:$EI$44,$A919)),$A919,0),0)</f>
        <v>0</v>
      </c>
      <c r="I919" s="9">
        <f>IFERROR(IF(AND($B919&gt;=INDEX($EH$5:$EH$44,$A919),$B919&lt;=INDEX($EJ$5:$EJ$44,$A919),I$30&gt;=INDEX($EG$5:$EG$44,$A919),I$30&lt;=INDEX($EI$5:$EI$44,$A919)),$A919,0),0)</f>
        <v>0</v>
      </c>
      <c r="J919" s="9">
        <f>IFERROR(IF(AND($B919&gt;=INDEX($EH$5:$EH$44,$A919),$B919&lt;=INDEX($EJ$5:$EJ$44,$A919),J$30&gt;=INDEX($EG$5:$EG$44,$A919),J$30&lt;=INDEX($EI$5:$EI$44,$A919)),$A919,0),0)</f>
        <v>0</v>
      </c>
      <c r="K919" s="9">
        <f>IFERROR(IF(AND($B919&gt;=INDEX($EH$5:$EH$44,$A919),$B919&lt;=INDEX($EJ$5:$EJ$44,$A919),K$30&gt;=INDEX($EG$5:$EG$44,$A919),K$30&lt;=INDEX($EI$5:$EI$44,$A919)),$A919,0),0)</f>
        <v>0</v>
      </c>
      <c r="L919" s="9">
        <f>IFERROR(IF(AND($B919&gt;=INDEX($EH$5:$EH$44,$A919),$B919&lt;=INDEX($EJ$5:$EJ$44,$A919),L$30&gt;=INDEX($EG$5:$EG$44,$A919),L$30&lt;=INDEX($EI$5:$EI$44,$A919)),$A919,0),0)</f>
        <v>0</v>
      </c>
      <c r="M919" s="9">
        <f>IFERROR(IF(AND($B919&gt;=INDEX($EH$5:$EH$44,$A919),$B919&lt;=INDEX($EJ$5:$EJ$44,$A919),M$30&gt;=INDEX($EG$5:$EG$44,$A919),M$30&lt;=INDEX($EI$5:$EI$44,$A919)),$A919,0),0)</f>
        <v>0</v>
      </c>
      <c r="N919" s="9">
        <f>IFERROR(IF(AND($B919&gt;=INDEX($EH$5:$EH$44,$A919),$B919&lt;=INDEX($EJ$5:$EJ$44,$A919),N$30&gt;=INDEX($EG$5:$EG$44,$A919),N$30&lt;=INDEX($EI$5:$EI$44,$A919)),$A919,0),0)</f>
        <v>0</v>
      </c>
      <c r="O919" s="9">
        <f>IFERROR(IF(AND($B919&gt;=INDEX($EH$5:$EH$44,$A919),$B919&lt;=INDEX($EJ$5:$EJ$44,$A919),O$30&gt;=INDEX($EG$5:$EG$44,$A919),O$30&lt;=INDEX($EI$5:$EI$44,$A919)),$A919,0),0)</f>
        <v>0</v>
      </c>
      <c r="P919" s="9">
        <f>IFERROR(IF(AND($B919&gt;=INDEX($EH$5:$EH$44,$A919),$B919&lt;=INDEX($EJ$5:$EJ$44,$A919),P$30&gt;=INDEX($EG$5:$EG$44,$A919),P$30&lt;=INDEX($EI$5:$EI$44,$A919)),$A919,0),0)</f>
        <v>0</v>
      </c>
      <c r="Q919" s="9">
        <f>IFERROR(IF(AND($B919&gt;=INDEX($EH$5:$EH$44,$A919),$B919&lt;=INDEX($EJ$5:$EJ$44,$A919),Q$30&gt;=INDEX($EG$5:$EG$44,$A919),Q$30&lt;=INDEX($EI$5:$EI$44,$A919)),$A919,0),0)</f>
        <v>0</v>
      </c>
      <c r="R919" s="9">
        <f>IFERROR(IF(AND($B919&gt;=INDEX($EH$5:$EH$44,$A919),$B919&lt;=INDEX($EJ$5:$EJ$44,$A919),R$30&gt;=INDEX($EG$5:$EG$44,$A919),R$30&lt;=INDEX($EI$5:$EI$44,$A919)),$A919,0),0)</f>
        <v>0</v>
      </c>
      <c r="S919" s="9">
        <f>IFERROR(IF(AND($B919&gt;=INDEX($EH$5:$EH$44,$A919),$B919&lt;=INDEX($EJ$5:$EJ$44,$A919),S$30&gt;=INDEX($EG$5:$EG$44,$A919),S$30&lt;=INDEX($EI$5:$EI$44,$A919)),$A919,0),0)</f>
        <v>0</v>
      </c>
      <c r="T919" s="9">
        <f>IFERROR(IF(AND($B919&gt;=INDEX($EH$5:$EH$44,$A919),$B919&lt;=INDEX($EJ$5:$EJ$44,$A919),T$30&gt;=INDEX($EG$5:$EG$44,$A919),T$30&lt;=INDEX($EI$5:$EI$44,$A919)),$A919,0),0)</f>
        <v>0</v>
      </c>
      <c r="U919" s="9">
        <f>IFERROR(IF(AND($B919&gt;=INDEX($EH$5:$EH$44,$A919),$B919&lt;=INDEX($EJ$5:$EJ$44,$A919),U$30&gt;=INDEX($EG$5:$EG$44,$A919),U$30&lt;=INDEX($EI$5:$EI$44,$A919)),$A919,0),0)</f>
        <v>0</v>
      </c>
      <c r="V919" s="9">
        <f>IFERROR(IF(AND($B919&gt;=INDEX($EH$5:$EH$44,$A919),$B919&lt;=INDEX($EJ$5:$EJ$44,$A919),V$30&gt;=INDEX($EG$5:$EG$44,$A919),V$30&lt;=INDEX($EI$5:$EI$44,$A919)),$A919,0),0)</f>
        <v>0</v>
      </c>
      <c r="W919" s="9">
        <f>IFERROR(IF(AND($B919&gt;=INDEX($EH$5:$EH$44,$A919),$B919&lt;=INDEX($EJ$5:$EJ$44,$A919),W$30&gt;=INDEX($EG$5:$EG$44,$A919),W$30&lt;=INDEX($EI$5:$EI$44,$A919)),$A919,0),0)</f>
        <v>0</v>
      </c>
      <c r="X919" s="9">
        <f>IFERROR(IF(AND($B919&gt;=INDEX($EH$5:$EH$44,$A919),$B919&lt;=INDEX($EJ$5:$EJ$44,$A919),X$30&gt;=INDEX($EG$5:$EG$44,$A919),X$30&lt;=INDEX($EI$5:$EI$44,$A919)),$A919,0),0)</f>
        <v>0</v>
      </c>
      <c r="Y919" s="9">
        <f>IFERROR(IF(AND($B919&gt;=INDEX($EH$5:$EH$44,$A919),$B919&lt;=INDEX($EJ$5:$EJ$44,$A919),Y$30&gt;=INDEX($EG$5:$EG$44,$A919),Y$30&lt;=INDEX($EI$5:$EI$44,$A919)),$A919,0),0)</f>
        <v>0</v>
      </c>
      <c r="Z919" s="9">
        <f>IFERROR(IF(AND($B919&gt;=INDEX($EH$5:$EH$44,$A919),$B919&lt;=INDEX($EJ$5:$EJ$44,$A919),Z$30&gt;=INDEX($EG$5:$EG$44,$A919),Z$30&lt;=INDEX($EI$5:$EI$44,$A919)),$A919,0),0)</f>
        <v>0</v>
      </c>
      <c r="AA919" s="9">
        <f>IFERROR(IF(AND($B919&gt;=INDEX($EH$5:$EH$44,$A919),$B919&lt;=INDEX($EJ$5:$EJ$44,$A919),AA$30&gt;=INDEX($EG$5:$EG$44,$A919),AA$30&lt;=INDEX($EI$5:$EI$44,$A919)),$A919,0),0)</f>
        <v>0</v>
      </c>
      <c r="AB919" s="9">
        <f>IFERROR(IF(AND($B919&gt;=INDEX($EH$5:$EH$44,$A919),$B919&lt;=INDEX($EJ$5:$EJ$44,$A919),AB$30&gt;=INDEX($EG$5:$EG$44,$A919),AB$30&lt;=INDEX($EI$5:$EI$44,$A919)),$A919,0),0)</f>
        <v>0</v>
      </c>
      <c r="AC919" s="9">
        <f>IFERROR(IF(AND($B919&gt;=INDEX($EH$5:$EH$44,$A919),$B919&lt;=INDEX($EJ$5:$EJ$44,$A919),AC$30&gt;=INDEX($EG$5:$EG$44,$A919),AC$30&lt;=INDEX($EI$5:$EI$44,$A919)),$A919,0),0)</f>
        <v>0</v>
      </c>
      <c r="AD919" s="9">
        <f>IFERROR(IF(AND($B919&gt;=INDEX($EH$5:$EH$44,$A919),$B919&lt;=INDEX($EJ$5:$EJ$44,$A919),AD$30&gt;=INDEX($EG$5:$EG$44,$A919),AD$30&lt;=INDEX($EI$5:$EI$44,$A919)),$A919,0),0)</f>
        <v>0</v>
      </c>
      <c r="AE919" s="9">
        <f>IFERROR(IF(AND($B919&gt;=INDEX($EH$5:$EH$44,$A919),$B919&lt;=INDEX($EJ$5:$EJ$44,$A919),AE$30&gt;=INDEX($EG$5:$EG$44,$A919),AE$30&lt;=INDEX($EI$5:$EI$44,$A919)),$A919,0),0)</f>
        <v>0</v>
      </c>
      <c r="AF919" s="9">
        <f>IFERROR(IF(AND($B919&gt;=INDEX($EH$5:$EH$44,$A919),$B919&lt;=INDEX($EJ$5:$EJ$44,$A919),AF$30&gt;=INDEX($EG$5:$EG$44,$A919),AF$30&lt;=INDEX($EI$5:$EI$44,$A919)),$A919,0),0)</f>
        <v>0</v>
      </c>
      <c r="AG919" s="9">
        <f>IFERROR(IF(AND($B919&gt;=INDEX($EH$5:$EH$44,$A919),$B919&lt;=INDEX($EJ$5:$EJ$44,$A919),AG$30&gt;=INDEX($EG$5:$EG$44,$A919),AG$30&lt;=INDEX($EI$5:$EI$44,$A919)),$A919,0),0)</f>
        <v>0</v>
      </c>
      <c r="AH919" s="9"/>
    </row>
    <row r="920" spans="1:34">
      <c r="A920" s="5">
        <f t="shared" si="106"/>
        <v>36</v>
      </c>
      <c r="B920" s="5">
        <f t="shared" si="105"/>
        <v>14</v>
      </c>
      <c r="C920" s="9">
        <f>IFERROR(IF(AND($B920&gt;=INDEX($EH$5:$EH$44,$A920),$B920&lt;=INDEX($EJ$5:$EJ$44,$A920),C$30&gt;=INDEX($EG$5:$EG$44,$A920),C$30&lt;=INDEX($EI$5:$EI$44,$A920)),$A920,0),0)</f>
        <v>0</v>
      </c>
      <c r="D920" s="9">
        <f>IFERROR(IF(AND($B920&gt;=INDEX($EH$5:$EH$44,$A920),$B920&lt;=INDEX($EJ$5:$EJ$44,$A920),D$30&gt;=INDEX($EG$5:$EG$44,$A920),D$30&lt;=INDEX($EI$5:$EI$44,$A920)),$A920,0),0)</f>
        <v>0</v>
      </c>
      <c r="E920" s="9">
        <f>IFERROR(IF(AND($B920&gt;=INDEX($EH$5:$EH$44,$A920),$B920&lt;=INDEX($EJ$5:$EJ$44,$A920),E$30&gt;=INDEX($EG$5:$EG$44,$A920),E$30&lt;=INDEX($EI$5:$EI$44,$A920)),$A920,0),0)</f>
        <v>0</v>
      </c>
      <c r="F920" s="9">
        <f>IFERROR(IF(AND($B920&gt;=INDEX($EH$5:$EH$44,$A920),$B920&lt;=INDEX($EJ$5:$EJ$44,$A920),F$30&gt;=INDEX($EG$5:$EG$44,$A920),F$30&lt;=INDEX($EI$5:$EI$44,$A920)),$A920,0),0)</f>
        <v>0</v>
      </c>
      <c r="G920" s="9">
        <f>IFERROR(IF(AND($B920&gt;=INDEX($EH$5:$EH$44,$A920),$B920&lt;=INDEX($EJ$5:$EJ$44,$A920),G$30&gt;=INDEX($EG$5:$EG$44,$A920),G$30&lt;=INDEX($EI$5:$EI$44,$A920)),$A920,0),0)</f>
        <v>0</v>
      </c>
      <c r="H920" s="9">
        <f>IFERROR(IF(AND($B920&gt;=INDEX($EH$5:$EH$44,$A920),$B920&lt;=INDEX($EJ$5:$EJ$44,$A920),H$30&gt;=INDEX($EG$5:$EG$44,$A920),H$30&lt;=INDEX($EI$5:$EI$44,$A920)),$A920,0),0)</f>
        <v>0</v>
      </c>
      <c r="I920" s="9">
        <f>IFERROR(IF(AND($B920&gt;=INDEX($EH$5:$EH$44,$A920),$B920&lt;=INDEX($EJ$5:$EJ$44,$A920),I$30&gt;=INDEX($EG$5:$EG$44,$A920),I$30&lt;=INDEX($EI$5:$EI$44,$A920)),$A920,0),0)</f>
        <v>0</v>
      </c>
      <c r="J920" s="9">
        <f>IFERROR(IF(AND($B920&gt;=INDEX($EH$5:$EH$44,$A920),$B920&lt;=INDEX($EJ$5:$EJ$44,$A920),J$30&gt;=INDEX($EG$5:$EG$44,$A920),J$30&lt;=INDEX($EI$5:$EI$44,$A920)),$A920,0),0)</f>
        <v>0</v>
      </c>
      <c r="K920" s="9">
        <f>IFERROR(IF(AND($B920&gt;=INDEX($EH$5:$EH$44,$A920),$B920&lt;=INDEX($EJ$5:$EJ$44,$A920),K$30&gt;=INDEX($EG$5:$EG$44,$A920),K$30&lt;=INDEX($EI$5:$EI$44,$A920)),$A920,0),0)</f>
        <v>0</v>
      </c>
      <c r="L920" s="9">
        <f>IFERROR(IF(AND($B920&gt;=INDEX($EH$5:$EH$44,$A920),$B920&lt;=INDEX($EJ$5:$EJ$44,$A920),L$30&gt;=INDEX($EG$5:$EG$44,$A920),L$30&lt;=INDEX($EI$5:$EI$44,$A920)),$A920,0),0)</f>
        <v>0</v>
      </c>
      <c r="M920" s="9">
        <f>IFERROR(IF(AND($B920&gt;=INDEX($EH$5:$EH$44,$A920),$B920&lt;=INDEX($EJ$5:$EJ$44,$A920),M$30&gt;=INDEX($EG$5:$EG$44,$A920),M$30&lt;=INDEX($EI$5:$EI$44,$A920)),$A920,0),0)</f>
        <v>0</v>
      </c>
      <c r="N920" s="9">
        <f>IFERROR(IF(AND($B920&gt;=INDEX($EH$5:$EH$44,$A920),$B920&lt;=INDEX($EJ$5:$EJ$44,$A920),N$30&gt;=INDEX($EG$5:$EG$44,$A920),N$30&lt;=INDEX($EI$5:$EI$44,$A920)),$A920,0),0)</f>
        <v>0</v>
      </c>
      <c r="O920" s="9">
        <f>IFERROR(IF(AND($B920&gt;=INDEX($EH$5:$EH$44,$A920),$B920&lt;=INDEX($EJ$5:$EJ$44,$A920),O$30&gt;=INDEX($EG$5:$EG$44,$A920),O$30&lt;=INDEX($EI$5:$EI$44,$A920)),$A920,0),0)</f>
        <v>0</v>
      </c>
      <c r="P920" s="9">
        <f>IFERROR(IF(AND($B920&gt;=INDEX($EH$5:$EH$44,$A920),$B920&lt;=INDEX($EJ$5:$EJ$44,$A920),P$30&gt;=INDEX($EG$5:$EG$44,$A920),P$30&lt;=INDEX($EI$5:$EI$44,$A920)),$A920,0),0)</f>
        <v>0</v>
      </c>
      <c r="Q920" s="9">
        <f>IFERROR(IF(AND($B920&gt;=INDEX($EH$5:$EH$44,$A920),$B920&lt;=INDEX($EJ$5:$EJ$44,$A920),Q$30&gt;=INDEX($EG$5:$EG$44,$A920),Q$30&lt;=INDEX($EI$5:$EI$44,$A920)),$A920,0),0)</f>
        <v>0</v>
      </c>
      <c r="R920" s="9">
        <f>IFERROR(IF(AND($B920&gt;=INDEX($EH$5:$EH$44,$A920),$B920&lt;=INDEX($EJ$5:$EJ$44,$A920),R$30&gt;=INDEX($EG$5:$EG$44,$A920),R$30&lt;=INDEX($EI$5:$EI$44,$A920)),$A920,0),0)</f>
        <v>0</v>
      </c>
      <c r="S920" s="9">
        <f>IFERROR(IF(AND($B920&gt;=INDEX($EH$5:$EH$44,$A920),$B920&lt;=INDEX($EJ$5:$EJ$44,$A920),S$30&gt;=INDEX($EG$5:$EG$44,$A920),S$30&lt;=INDEX($EI$5:$EI$44,$A920)),$A920,0),0)</f>
        <v>0</v>
      </c>
      <c r="T920" s="9">
        <f>IFERROR(IF(AND($B920&gt;=INDEX($EH$5:$EH$44,$A920),$B920&lt;=INDEX($EJ$5:$EJ$44,$A920),T$30&gt;=INDEX($EG$5:$EG$44,$A920),T$30&lt;=INDEX($EI$5:$EI$44,$A920)),$A920,0),0)</f>
        <v>0</v>
      </c>
      <c r="U920" s="9">
        <f>IFERROR(IF(AND($B920&gt;=INDEX($EH$5:$EH$44,$A920),$B920&lt;=INDEX($EJ$5:$EJ$44,$A920),U$30&gt;=INDEX($EG$5:$EG$44,$A920),U$30&lt;=INDEX($EI$5:$EI$44,$A920)),$A920,0),0)</f>
        <v>0</v>
      </c>
      <c r="V920" s="9">
        <f>IFERROR(IF(AND($B920&gt;=INDEX($EH$5:$EH$44,$A920),$B920&lt;=INDEX($EJ$5:$EJ$44,$A920),V$30&gt;=INDEX($EG$5:$EG$44,$A920),V$30&lt;=INDEX($EI$5:$EI$44,$A920)),$A920,0),0)</f>
        <v>0</v>
      </c>
      <c r="W920" s="9">
        <f>IFERROR(IF(AND($B920&gt;=INDEX($EH$5:$EH$44,$A920),$B920&lt;=INDEX($EJ$5:$EJ$44,$A920),W$30&gt;=INDEX($EG$5:$EG$44,$A920),W$30&lt;=INDEX($EI$5:$EI$44,$A920)),$A920,0),0)</f>
        <v>0</v>
      </c>
      <c r="X920" s="9">
        <f>IFERROR(IF(AND($B920&gt;=INDEX($EH$5:$EH$44,$A920),$B920&lt;=INDEX($EJ$5:$EJ$44,$A920),X$30&gt;=INDEX($EG$5:$EG$44,$A920),X$30&lt;=INDEX($EI$5:$EI$44,$A920)),$A920,0),0)</f>
        <v>0</v>
      </c>
      <c r="Y920" s="9">
        <f>IFERROR(IF(AND($B920&gt;=INDEX($EH$5:$EH$44,$A920),$B920&lt;=INDEX($EJ$5:$EJ$44,$A920),Y$30&gt;=INDEX($EG$5:$EG$44,$A920),Y$30&lt;=INDEX($EI$5:$EI$44,$A920)),$A920,0),0)</f>
        <v>0</v>
      </c>
      <c r="Z920" s="9">
        <f>IFERROR(IF(AND($B920&gt;=INDEX($EH$5:$EH$44,$A920),$B920&lt;=INDEX($EJ$5:$EJ$44,$A920),Z$30&gt;=INDEX($EG$5:$EG$44,$A920),Z$30&lt;=INDEX($EI$5:$EI$44,$A920)),$A920,0),0)</f>
        <v>0</v>
      </c>
      <c r="AA920" s="9">
        <f>IFERROR(IF(AND($B920&gt;=INDEX($EH$5:$EH$44,$A920),$B920&lt;=INDEX($EJ$5:$EJ$44,$A920),AA$30&gt;=INDEX($EG$5:$EG$44,$A920),AA$30&lt;=INDEX($EI$5:$EI$44,$A920)),$A920,0),0)</f>
        <v>0</v>
      </c>
      <c r="AB920" s="9">
        <f>IFERROR(IF(AND($B920&gt;=INDEX($EH$5:$EH$44,$A920),$B920&lt;=INDEX($EJ$5:$EJ$44,$A920),AB$30&gt;=INDEX($EG$5:$EG$44,$A920),AB$30&lt;=INDEX($EI$5:$EI$44,$A920)),$A920,0),0)</f>
        <v>0</v>
      </c>
      <c r="AC920" s="9">
        <f>IFERROR(IF(AND($B920&gt;=INDEX($EH$5:$EH$44,$A920),$B920&lt;=INDEX($EJ$5:$EJ$44,$A920),AC$30&gt;=INDEX($EG$5:$EG$44,$A920),AC$30&lt;=INDEX($EI$5:$EI$44,$A920)),$A920,0),0)</f>
        <v>0</v>
      </c>
      <c r="AD920" s="9">
        <f>IFERROR(IF(AND($B920&gt;=INDEX($EH$5:$EH$44,$A920),$B920&lt;=INDEX($EJ$5:$EJ$44,$A920),AD$30&gt;=INDEX($EG$5:$EG$44,$A920),AD$30&lt;=INDEX($EI$5:$EI$44,$A920)),$A920,0),0)</f>
        <v>0</v>
      </c>
      <c r="AE920" s="9">
        <f>IFERROR(IF(AND($B920&gt;=INDEX($EH$5:$EH$44,$A920),$B920&lt;=INDEX($EJ$5:$EJ$44,$A920),AE$30&gt;=INDEX($EG$5:$EG$44,$A920),AE$30&lt;=INDEX($EI$5:$EI$44,$A920)),$A920,0),0)</f>
        <v>0</v>
      </c>
      <c r="AF920" s="9">
        <f>IFERROR(IF(AND($B920&gt;=INDEX($EH$5:$EH$44,$A920),$B920&lt;=INDEX($EJ$5:$EJ$44,$A920),AF$30&gt;=INDEX($EG$5:$EG$44,$A920),AF$30&lt;=INDEX($EI$5:$EI$44,$A920)),$A920,0),0)</f>
        <v>0</v>
      </c>
      <c r="AG920" s="9">
        <f>IFERROR(IF(AND($B920&gt;=INDEX($EH$5:$EH$44,$A920),$B920&lt;=INDEX($EJ$5:$EJ$44,$A920),AG$30&gt;=INDEX($EG$5:$EG$44,$A920),AG$30&lt;=INDEX($EI$5:$EI$44,$A920)),$A920,0),0)</f>
        <v>0</v>
      </c>
      <c r="AH920" s="9"/>
    </row>
    <row r="921" spans="1:34">
      <c r="A921" s="5">
        <f t="shared" si="106"/>
        <v>36</v>
      </c>
      <c r="B921" s="5">
        <f t="shared" si="105"/>
        <v>15</v>
      </c>
      <c r="C921" s="9">
        <f>IFERROR(IF(AND($B921&gt;=INDEX($EH$5:$EH$44,$A921),$B921&lt;=INDEX($EJ$5:$EJ$44,$A921),C$30&gt;=INDEX($EG$5:$EG$44,$A921),C$30&lt;=INDEX($EI$5:$EI$44,$A921)),$A921,0),0)</f>
        <v>0</v>
      </c>
      <c r="D921" s="9">
        <f>IFERROR(IF(AND($B921&gt;=INDEX($EH$5:$EH$44,$A921),$B921&lt;=INDEX($EJ$5:$EJ$44,$A921),D$30&gt;=INDEX($EG$5:$EG$44,$A921),D$30&lt;=INDEX($EI$5:$EI$44,$A921)),$A921,0),0)</f>
        <v>0</v>
      </c>
      <c r="E921" s="9">
        <f>IFERROR(IF(AND($B921&gt;=INDEX($EH$5:$EH$44,$A921),$B921&lt;=INDEX($EJ$5:$EJ$44,$A921),E$30&gt;=INDEX($EG$5:$EG$44,$A921),E$30&lt;=INDEX($EI$5:$EI$44,$A921)),$A921,0),0)</f>
        <v>0</v>
      </c>
      <c r="F921" s="9">
        <f>IFERROR(IF(AND($B921&gt;=INDEX($EH$5:$EH$44,$A921),$B921&lt;=INDEX($EJ$5:$EJ$44,$A921),F$30&gt;=INDEX($EG$5:$EG$44,$A921),F$30&lt;=INDEX($EI$5:$EI$44,$A921)),$A921,0),0)</f>
        <v>0</v>
      </c>
      <c r="G921" s="9">
        <f>IFERROR(IF(AND($B921&gt;=INDEX($EH$5:$EH$44,$A921),$B921&lt;=INDEX($EJ$5:$EJ$44,$A921),G$30&gt;=INDEX($EG$5:$EG$44,$A921),G$30&lt;=INDEX($EI$5:$EI$44,$A921)),$A921,0),0)</f>
        <v>0</v>
      </c>
      <c r="H921" s="9">
        <f>IFERROR(IF(AND($B921&gt;=INDEX($EH$5:$EH$44,$A921),$B921&lt;=INDEX($EJ$5:$EJ$44,$A921),H$30&gt;=INDEX($EG$5:$EG$44,$A921),H$30&lt;=INDEX($EI$5:$EI$44,$A921)),$A921,0),0)</f>
        <v>0</v>
      </c>
      <c r="I921" s="9">
        <f>IFERROR(IF(AND($B921&gt;=INDEX($EH$5:$EH$44,$A921),$B921&lt;=INDEX($EJ$5:$EJ$44,$A921),I$30&gt;=INDEX($EG$5:$EG$44,$A921),I$30&lt;=INDEX($EI$5:$EI$44,$A921)),$A921,0),0)</f>
        <v>0</v>
      </c>
      <c r="J921" s="9">
        <f>IFERROR(IF(AND($B921&gt;=INDEX($EH$5:$EH$44,$A921),$B921&lt;=INDEX($EJ$5:$EJ$44,$A921),J$30&gt;=INDEX($EG$5:$EG$44,$A921),J$30&lt;=INDEX($EI$5:$EI$44,$A921)),$A921,0),0)</f>
        <v>0</v>
      </c>
      <c r="K921" s="9">
        <f>IFERROR(IF(AND($B921&gt;=INDEX($EH$5:$EH$44,$A921),$B921&lt;=INDEX($EJ$5:$EJ$44,$A921),K$30&gt;=INDEX($EG$5:$EG$44,$A921),K$30&lt;=INDEX($EI$5:$EI$44,$A921)),$A921,0),0)</f>
        <v>0</v>
      </c>
      <c r="L921" s="9">
        <f>IFERROR(IF(AND($B921&gt;=INDEX($EH$5:$EH$44,$A921),$B921&lt;=INDEX($EJ$5:$EJ$44,$A921),L$30&gt;=INDEX($EG$5:$EG$44,$A921),L$30&lt;=INDEX($EI$5:$EI$44,$A921)),$A921,0),0)</f>
        <v>0</v>
      </c>
      <c r="M921" s="9">
        <f>IFERROR(IF(AND($B921&gt;=INDEX($EH$5:$EH$44,$A921),$B921&lt;=INDEX($EJ$5:$EJ$44,$A921),M$30&gt;=INDEX($EG$5:$EG$44,$A921),M$30&lt;=INDEX($EI$5:$EI$44,$A921)),$A921,0),0)</f>
        <v>0</v>
      </c>
      <c r="N921" s="9">
        <f>IFERROR(IF(AND($B921&gt;=INDEX($EH$5:$EH$44,$A921),$B921&lt;=INDEX($EJ$5:$EJ$44,$A921),N$30&gt;=INDEX($EG$5:$EG$44,$A921),N$30&lt;=INDEX($EI$5:$EI$44,$A921)),$A921,0),0)</f>
        <v>0</v>
      </c>
      <c r="O921" s="9">
        <f>IFERROR(IF(AND($B921&gt;=INDEX($EH$5:$EH$44,$A921),$B921&lt;=INDEX($EJ$5:$EJ$44,$A921),O$30&gt;=INDEX($EG$5:$EG$44,$A921),O$30&lt;=INDEX($EI$5:$EI$44,$A921)),$A921,0),0)</f>
        <v>0</v>
      </c>
      <c r="P921" s="9">
        <f>IFERROR(IF(AND($B921&gt;=INDEX($EH$5:$EH$44,$A921),$B921&lt;=INDEX($EJ$5:$EJ$44,$A921),P$30&gt;=INDEX($EG$5:$EG$44,$A921),P$30&lt;=INDEX($EI$5:$EI$44,$A921)),$A921,0),0)</f>
        <v>0</v>
      </c>
      <c r="Q921" s="9">
        <f>IFERROR(IF(AND($B921&gt;=INDEX($EH$5:$EH$44,$A921),$B921&lt;=INDEX($EJ$5:$EJ$44,$A921),Q$30&gt;=INDEX($EG$5:$EG$44,$A921),Q$30&lt;=INDEX($EI$5:$EI$44,$A921)),$A921,0),0)</f>
        <v>0</v>
      </c>
      <c r="R921" s="9">
        <f>IFERROR(IF(AND($B921&gt;=INDEX($EH$5:$EH$44,$A921),$B921&lt;=INDEX($EJ$5:$EJ$44,$A921),R$30&gt;=INDEX($EG$5:$EG$44,$A921),R$30&lt;=INDEX($EI$5:$EI$44,$A921)),$A921,0),0)</f>
        <v>0</v>
      </c>
      <c r="S921" s="9">
        <f>IFERROR(IF(AND($B921&gt;=INDEX($EH$5:$EH$44,$A921),$B921&lt;=INDEX($EJ$5:$EJ$44,$A921),S$30&gt;=INDEX($EG$5:$EG$44,$A921),S$30&lt;=INDEX($EI$5:$EI$44,$A921)),$A921,0),0)</f>
        <v>0</v>
      </c>
      <c r="T921" s="9">
        <f>IFERROR(IF(AND($B921&gt;=INDEX($EH$5:$EH$44,$A921),$B921&lt;=INDEX($EJ$5:$EJ$44,$A921),T$30&gt;=INDEX($EG$5:$EG$44,$A921),T$30&lt;=INDEX($EI$5:$EI$44,$A921)),$A921,0),0)</f>
        <v>0</v>
      </c>
      <c r="U921" s="9">
        <f>IFERROR(IF(AND($B921&gt;=INDEX($EH$5:$EH$44,$A921),$B921&lt;=INDEX($EJ$5:$EJ$44,$A921),U$30&gt;=INDEX($EG$5:$EG$44,$A921),U$30&lt;=INDEX($EI$5:$EI$44,$A921)),$A921,0),0)</f>
        <v>0</v>
      </c>
      <c r="V921" s="9">
        <f>IFERROR(IF(AND($B921&gt;=INDEX($EH$5:$EH$44,$A921),$B921&lt;=INDEX($EJ$5:$EJ$44,$A921),V$30&gt;=INDEX($EG$5:$EG$44,$A921),V$30&lt;=INDEX($EI$5:$EI$44,$A921)),$A921,0),0)</f>
        <v>0</v>
      </c>
      <c r="W921" s="9">
        <f>IFERROR(IF(AND($B921&gt;=INDEX($EH$5:$EH$44,$A921),$B921&lt;=INDEX($EJ$5:$EJ$44,$A921),W$30&gt;=INDEX($EG$5:$EG$44,$A921),W$30&lt;=INDEX($EI$5:$EI$44,$A921)),$A921,0),0)</f>
        <v>0</v>
      </c>
      <c r="X921" s="9">
        <f>IFERROR(IF(AND($B921&gt;=INDEX($EH$5:$EH$44,$A921),$B921&lt;=INDEX($EJ$5:$EJ$44,$A921),X$30&gt;=INDEX($EG$5:$EG$44,$A921),X$30&lt;=INDEX($EI$5:$EI$44,$A921)),$A921,0),0)</f>
        <v>0</v>
      </c>
      <c r="Y921" s="9">
        <f>IFERROR(IF(AND($B921&gt;=INDEX($EH$5:$EH$44,$A921),$B921&lt;=INDEX($EJ$5:$EJ$44,$A921),Y$30&gt;=INDEX($EG$5:$EG$44,$A921),Y$30&lt;=INDEX($EI$5:$EI$44,$A921)),$A921,0),0)</f>
        <v>0</v>
      </c>
      <c r="Z921" s="9">
        <f>IFERROR(IF(AND($B921&gt;=INDEX($EH$5:$EH$44,$A921),$B921&lt;=INDEX($EJ$5:$EJ$44,$A921),Z$30&gt;=INDEX($EG$5:$EG$44,$A921),Z$30&lt;=INDEX($EI$5:$EI$44,$A921)),$A921,0),0)</f>
        <v>0</v>
      </c>
      <c r="AA921" s="9">
        <f>IFERROR(IF(AND($B921&gt;=INDEX($EH$5:$EH$44,$A921),$B921&lt;=INDEX($EJ$5:$EJ$44,$A921),AA$30&gt;=INDEX($EG$5:$EG$44,$A921),AA$30&lt;=INDEX($EI$5:$EI$44,$A921)),$A921,0),0)</f>
        <v>0</v>
      </c>
      <c r="AB921" s="9">
        <f>IFERROR(IF(AND($B921&gt;=INDEX($EH$5:$EH$44,$A921),$B921&lt;=INDEX($EJ$5:$EJ$44,$A921),AB$30&gt;=INDEX($EG$5:$EG$44,$A921),AB$30&lt;=INDEX($EI$5:$EI$44,$A921)),$A921,0),0)</f>
        <v>0</v>
      </c>
      <c r="AC921" s="9">
        <f>IFERROR(IF(AND($B921&gt;=INDEX($EH$5:$EH$44,$A921),$B921&lt;=INDEX($EJ$5:$EJ$44,$A921),AC$30&gt;=INDEX($EG$5:$EG$44,$A921),AC$30&lt;=INDEX($EI$5:$EI$44,$A921)),$A921,0),0)</f>
        <v>0</v>
      </c>
      <c r="AD921" s="9">
        <f>IFERROR(IF(AND($B921&gt;=INDEX($EH$5:$EH$44,$A921),$B921&lt;=INDEX($EJ$5:$EJ$44,$A921),AD$30&gt;=INDEX($EG$5:$EG$44,$A921),AD$30&lt;=INDEX($EI$5:$EI$44,$A921)),$A921,0),0)</f>
        <v>0</v>
      </c>
      <c r="AE921" s="9">
        <f>IFERROR(IF(AND($B921&gt;=INDEX($EH$5:$EH$44,$A921),$B921&lt;=INDEX($EJ$5:$EJ$44,$A921),AE$30&gt;=INDEX($EG$5:$EG$44,$A921),AE$30&lt;=INDEX($EI$5:$EI$44,$A921)),$A921,0),0)</f>
        <v>0</v>
      </c>
      <c r="AF921" s="9">
        <f>IFERROR(IF(AND($B921&gt;=INDEX($EH$5:$EH$44,$A921),$B921&lt;=INDEX($EJ$5:$EJ$44,$A921),AF$30&gt;=INDEX($EG$5:$EG$44,$A921),AF$30&lt;=INDEX($EI$5:$EI$44,$A921)),$A921,0),0)</f>
        <v>0</v>
      </c>
      <c r="AG921" s="9">
        <f>IFERROR(IF(AND($B921&gt;=INDEX($EH$5:$EH$44,$A921),$B921&lt;=INDEX($EJ$5:$EJ$44,$A921),AG$30&gt;=INDEX($EG$5:$EG$44,$A921),AG$30&lt;=INDEX($EI$5:$EI$44,$A921)),$A921,0),0)</f>
        <v>0</v>
      </c>
      <c r="AH921" s="9"/>
    </row>
    <row r="922" spans="1:34">
      <c r="A922" s="5">
        <f t="shared" si="106"/>
        <v>36</v>
      </c>
      <c r="B922" s="5">
        <f t="shared" si="105"/>
        <v>16</v>
      </c>
      <c r="C922" s="9">
        <f>IFERROR(IF(AND($B922&gt;=INDEX($EH$5:$EH$44,$A922),$B922&lt;=INDEX($EJ$5:$EJ$44,$A922),C$30&gt;=INDEX($EG$5:$EG$44,$A922),C$30&lt;=INDEX($EI$5:$EI$44,$A922)),$A922,0),0)</f>
        <v>0</v>
      </c>
      <c r="D922" s="9">
        <f>IFERROR(IF(AND($B922&gt;=INDEX($EH$5:$EH$44,$A922),$B922&lt;=INDEX($EJ$5:$EJ$44,$A922),D$30&gt;=INDEX($EG$5:$EG$44,$A922),D$30&lt;=INDEX($EI$5:$EI$44,$A922)),$A922,0),0)</f>
        <v>0</v>
      </c>
      <c r="E922" s="9">
        <f>IFERROR(IF(AND($B922&gt;=INDEX($EH$5:$EH$44,$A922),$B922&lt;=INDEX($EJ$5:$EJ$44,$A922),E$30&gt;=INDEX($EG$5:$EG$44,$A922),E$30&lt;=INDEX($EI$5:$EI$44,$A922)),$A922,0),0)</f>
        <v>0</v>
      </c>
      <c r="F922" s="9">
        <f>IFERROR(IF(AND($B922&gt;=INDEX($EH$5:$EH$44,$A922),$B922&lt;=INDEX($EJ$5:$EJ$44,$A922),F$30&gt;=INDEX($EG$5:$EG$44,$A922),F$30&lt;=INDEX($EI$5:$EI$44,$A922)),$A922,0),0)</f>
        <v>0</v>
      </c>
      <c r="G922" s="9">
        <f>IFERROR(IF(AND($B922&gt;=INDEX($EH$5:$EH$44,$A922),$B922&lt;=INDEX($EJ$5:$EJ$44,$A922),G$30&gt;=INDEX($EG$5:$EG$44,$A922),G$30&lt;=INDEX($EI$5:$EI$44,$A922)),$A922,0),0)</f>
        <v>0</v>
      </c>
      <c r="H922" s="9">
        <f>IFERROR(IF(AND($B922&gt;=INDEX($EH$5:$EH$44,$A922),$B922&lt;=INDEX($EJ$5:$EJ$44,$A922),H$30&gt;=INDEX($EG$5:$EG$44,$A922),H$30&lt;=INDEX($EI$5:$EI$44,$A922)),$A922,0),0)</f>
        <v>0</v>
      </c>
      <c r="I922" s="9">
        <f>IFERROR(IF(AND($B922&gt;=INDEX($EH$5:$EH$44,$A922),$B922&lt;=INDEX($EJ$5:$EJ$44,$A922),I$30&gt;=INDEX($EG$5:$EG$44,$A922),I$30&lt;=INDEX($EI$5:$EI$44,$A922)),$A922,0),0)</f>
        <v>0</v>
      </c>
      <c r="J922" s="9">
        <f>IFERROR(IF(AND($B922&gt;=INDEX($EH$5:$EH$44,$A922),$B922&lt;=INDEX($EJ$5:$EJ$44,$A922),J$30&gt;=INDEX($EG$5:$EG$44,$A922),J$30&lt;=INDEX($EI$5:$EI$44,$A922)),$A922,0),0)</f>
        <v>0</v>
      </c>
      <c r="K922" s="9">
        <f>IFERROR(IF(AND($B922&gt;=INDEX($EH$5:$EH$44,$A922),$B922&lt;=INDEX($EJ$5:$EJ$44,$A922),K$30&gt;=INDEX($EG$5:$EG$44,$A922),K$30&lt;=INDEX($EI$5:$EI$44,$A922)),$A922,0),0)</f>
        <v>0</v>
      </c>
      <c r="L922" s="9">
        <f>IFERROR(IF(AND($B922&gt;=INDEX($EH$5:$EH$44,$A922),$B922&lt;=INDEX($EJ$5:$EJ$44,$A922),L$30&gt;=INDEX($EG$5:$EG$44,$A922),L$30&lt;=INDEX($EI$5:$EI$44,$A922)),$A922,0),0)</f>
        <v>0</v>
      </c>
      <c r="M922" s="9">
        <f>IFERROR(IF(AND($B922&gt;=INDEX($EH$5:$EH$44,$A922),$B922&lt;=INDEX($EJ$5:$EJ$44,$A922),M$30&gt;=INDEX($EG$5:$EG$44,$A922),M$30&lt;=INDEX($EI$5:$EI$44,$A922)),$A922,0),0)</f>
        <v>0</v>
      </c>
      <c r="N922" s="9">
        <f>IFERROR(IF(AND($B922&gt;=INDEX($EH$5:$EH$44,$A922),$B922&lt;=INDEX($EJ$5:$EJ$44,$A922),N$30&gt;=INDEX($EG$5:$EG$44,$A922),N$30&lt;=INDEX($EI$5:$EI$44,$A922)),$A922,0),0)</f>
        <v>0</v>
      </c>
      <c r="O922" s="9">
        <f>IFERROR(IF(AND($B922&gt;=INDEX($EH$5:$EH$44,$A922),$B922&lt;=INDEX($EJ$5:$EJ$44,$A922),O$30&gt;=INDEX($EG$5:$EG$44,$A922),O$30&lt;=INDEX($EI$5:$EI$44,$A922)),$A922,0),0)</f>
        <v>0</v>
      </c>
      <c r="P922" s="9">
        <f>IFERROR(IF(AND($B922&gt;=INDEX($EH$5:$EH$44,$A922),$B922&lt;=INDEX($EJ$5:$EJ$44,$A922),P$30&gt;=INDEX($EG$5:$EG$44,$A922),P$30&lt;=INDEX($EI$5:$EI$44,$A922)),$A922,0),0)</f>
        <v>0</v>
      </c>
      <c r="Q922" s="9">
        <f>IFERROR(IF(AND($B922&gt;=INDEX($EH$5:$EH$44,$A922),$B922&lt;=INDEX($EJ$5:$EJ$44,$A922),Q$30&gt;=INDEX($EG$5:$EG$44,$A922),Q$30&lt;=INDEX($EI$5:$EI$44,$A922)),$A922,0),0)</f>
        <v>0</v>
      </c>
      <c r="R922" s="9">
        <f>IFERROR(IF(AND($B922&gt;=INDEX($EH$5:$EH$44,$A922),$B922&lt;=INDEX($EJ$5:$EJ$44,$A922),R$30&gt;=INDEX($EG$5:$EG$44,$A922),R$30&lt;=INDEX($EI$5:$EI$44,$A922)),$A922,0),0)</f>
        <v>0</v>
      </c>
      <c r="S922" s="9">
        <f>IFERROR(IF(AND($B922&gt;=INDEX($EH$5:$EH$44,$A922),$B922&lt;=INDEX($EJ$5:$EJ$44,$A922),S$30&gt;=INDEX($EG$5:$EG$44,$A922),S$30&lt;=INDEX($EI$5:$EI$44,$A922)),$A922,0),0)</f>
        <v>0</v>
      </c>
      <c r="T922" s="9">
        <f>IFERROR(IF(AND($B922&gt;=INDEX($EH$5:$EH$44,$A922),$B922&lt;=INDEX($EJ$5:$EJ$44,$A922),T$30&gt;=INDEX($EG$5:$EG$44,$A922),T$30&lt;=INDEX($EI$5:$EI$44,$A922)),$A922,0),0)</f>
        <v>0</v>
      </c>
      <c r="U922" s="9">
        <f>IFERROR(IF(AND($B922&gt;=INDEX($EH$5:$EH$44,$A922),$B922&lt;=INDEX($EJ$5:$EJ$44,$A922),U$30&gt;=INDEX($EG$5:$EG$44,$A922),U$30&lt;=INDEX($EI$5:$EI$44,$A922)),$A922,0),0)</f>
        <v>0</v>
      </c>
      <c r="V922" s="9">
        <f>IFERROR(IF(AND($B922&gt;=INDEX($EH$5:$EH$44,$A922),$B922&lt;=INDEX($EJ$5:$EJ$44,$A922),V$30&gt;=INDEX($EG$5:$EG$44,$A922),V$30&lt;=INDEX($EI$5:$EI$44,$A922)),$A922,0),0)</f>
        <v>0</v>
      </c>
      <c r="W922" s="9">
        <f>IFERROR(IF(AND($B922&gt;=INDEX($EH$5:$EH$44,$A922),$B922&lt;=INDEX($EJ$5:$EJ$44,$A922),W$30&gt;=INDEX($EG$5:$EG$44,$A922),W$30&lt;=INDEX($EI$5:$EI$44,$A922)),$A922,0),0)</f>
        <v>0</v>
      </c>
      <c r="X922" s="9">
        <f>IFERROR(IF(AND($B922&gt;=INDEX($EH$5:$EH$44,$A922),$B922&lt;=INDEX($EJ$5:$EJ$44,$A922),X$30&gt;=INDEX($EG$5:$EG$44,$A922),X$30&lt;=INDEX($EI$5:$EI$44,$A922)),$A922,0),0)</f>
        <v>0</v>
      </c>
      <c r="Y922" s="9">
        <f>IFERROR(IF(AND($B922&gt;=INDEX($EH$5:$EH$44,$A922),$B922&lt;=INDEX($EJ$5:$EJ$44,$A922),Y$30&gt;=INDEX($EG$5:$EG$44,$A922),Y$30&lt;=INDEX($EI$5:$EI$44,$A922)),$A922,0),0)</f>
        <v>0</v>
      </c>
      <c r="Z922" s="9">
        <f>IFERROR(IF(AND($B922&gt;=INDEX($EH$5:$EH$44,$A922),$B922&lt;=INDEX($EJ$5:$EJ$44,$A922),Z$30&gt;=INDEX($EG$5:$EG$44,$A922),Z$30&lt;=INDEX($EI$5:$EI$44,$A922)),$A922,0),0)</f>
        <v>0</v>
      </c>
      <c r="AA922" s="9">
        <f>IFERROR(IF(AND($B922&gt;=INDEX($EH$5:$EH$44,$A922),$B922&lt;=INDEX($EJ$5:$EJ$44,$A922),AA$30&gt;=INDEX($EG$5:$EG$44,$A922),AA$30&lt;=INDEX($EI$5:$EI$44,$A922)),$A922,0),0)</f>
        <v>0</v>
      </c>
      <c r="AB922" s="9">
        <f>IFERROR(IF(AND($B922&gt;=INDEX($EH$5:$EH$44,$A922),$B922&lt;=INDEX($EJ$5:$EJ$44,$A922),AB$30&gt;=INDEX($EG$5:$EG$44,$A922),AB$30&lt;=INDEX($EI$5:$EI$44,$A922)),$A922,0),0)</f>
        <v>0</v>
      </c>
      <c r="AC922" s="9">
        <f>IFERROR(IF(AND($B922&gt;=INDEX($EH$5:$EH$44,$A922),$B922&lt;=INDEX($EJ$5:$EJ$44,$A922),AC$30&gt;=INDEX($EG$5:$EG$44,$A922),AC$30&lt;=INDEX($EI$5:$EI$44,$A922)),$A922,0),0)</f>
        <v>0</v>
      </c>
      <c r="AD922" s="9">
        <f>IFERROR(IF(AND($B922&gt;=INDEX($EH$5:$EH$44,$A922),$B922&lt;=INDEX($EJ$5:$EJ$44,$A922),AD$30&gt;=INDEX($EG$5:$EG$44,$A922),AD$30&lt;=INDEX($EI$5:$EI$44,$A922)),$A922,0),0)</f>
        <v>0</v>
      </c>
      <c r="AE922" s="9">
        <f>IFERROR(IF(AND($B922&gt;=INDEX($EH$5:$EH$44,$A922),$B922&lt;=INDEX($EJ$5:$EJ$44,$A922),AE$30&gt;=INDEX($EG$5:$EG$44,$A922),AE$30&lt;=INDEX($EI$5:$EI$44,$A922)),$A922,0),0)</f>
        <v>0</v>
      </c>
      <c r="AF922" s="9">
        <f>IFERROR(IF(AND($B922&gt;=INDEX($EH$5:$EH$44,$A922),$B922&lt;=INDEX($EJ$5:$EJ$44,$A922),AF$30&gt;=INDEX($EG$5:$EG$44,$A922),AF$30&lt;=INDEX($EI$5:$EI$44,$A922)),$A922,0),0)</f>
        <v>0</v>
      </c>
      <c r="AG922" s="9">
        <f>IFERROR(IF(AND($B922&gt;=INDEX($EH$5:$EH$44,$A922),$B922&lt;=INDEX($EJ$5:$EJ$44,$A922),AG$30&gt;=INDEX($EG$5:$EG$44,$A922),AG$30&lt;=INDEX($EI$5:$EI$44,$A922)),$A922,0),0)</f>
        <v>0</v>
      </c>
      <c r="AH922" s="9"/>
    </row>
    <row r="923" spans="1:34">
      <c r="A923" s="5">
        <f t="shared" si="106"/>
        <v>36</v>
      </c>
      <c r="B923" s="5">
        <f t="shared" si="105"/>
        <v>17</v>
      </c>
      <c r="C923" s="9">
        <f>IFERROR(IF(AND($B923&gt;=INDEX($EH$5:$EH$44,$A923),$B923&lt;=INDEX($EJ$5:$EJ$44,$A923),C$30&gt;=INDEX($EG$5:$EG$44,$A923),C$30&lt;=INDEX($EI$5:$EI$44,$A923)),$A923,0),0)</f>
        <v>0</v>
      </c>
      <c r="D923" s="9">
        <f>IFERROR(IF(AND($B923&gt;=INDEX($EH$5:$EH$44,$A923),$B923&lt;=INDEX($EJ$5:$EJ$44,$A923),D$30&gt;=INDEX($EG$5:$EG$44,$A923),D$30&lt;=INDEX($EI$5:$EI$44,$A923)),$A923,0),0)</f>
        <v>0</v>
      </c>
      <c r="E923" s="9">
        <f>IFERROR(IF(AND($B923&gt;=INDEX($EH$5:$EH$44,$A923),$B923&lt;=INDEX($EJ$5:$EJ$44,$A923),E$30&gt;=INDEX($EG$5:$EG$44,$A923),E$30&lt;=INDEX($EI$5:$EI$44,$A923)),$A923,0),0)</f>
        <v>0</v>
      </c>
      <c r="F923" s="9">
        <f>IFERROR(IF(AND($B923&gt;=INDEX($EH$5:$EH$44,$A923),$B923&lt;=INDEX($EJ$5:$EJ$44,$A923),F$30&gt;=INDEX($EG$5:$EG$44,$A923),F$30&lt;=INDEX($EI$5:$EI$44,$A923)),$A923,0),0)</f>
        <v>0</v>
      </c>
      <c r="G923" s="9">
        <f>IFERROR(IF(AND($B923&gt;=INDEX($EH$5:$EH$44,$A923),$B923&lt;=INDEX($EJ$5:$EJ$44,$A923),G$30&gt;=INDEX($EG$5:$EG$44,$A923),G$30&lt;=INDEX($EI$5:$EI$44,$A923)),$A923,0),0)</f>
        <v>0</v>
      </c>
      <c r="H923" s="9">
        <f>IFERROR(IF(AND($B923&gt;=INDEX($EH$5:$EH$44,$A923),$B923&lt;=INDEX($EJ$5:$EJ$44,$A923),H$30&gt;=INDEX($EG$5:$EG$44,$A923),H$30&lt;=INDEX($EI$5:$EI$44,$A923)),$A923,0),0)</f>
        <v>0</v>
      </c>
      <c r="I923" s="9">
        <f>IFERROR(IF(AND($B923&gt;=INDEX($EH$5:$EH$44,$A923),$B923&lt;=INDEX($EJ$5:$EJ$44,$A923),I$30&gt;=INDEX($EG$5:$EG$44,$A923),I$30&lt;=INDEX($EI$5:$EI$44,$A923)),$A923,0),0)</f>
        <v>0</v>
      </c>
      <c r="J923" s="9">
        <f>IFERROR(IF(AND($B923&gt;=INDEX($EH$5:$EH$44,$A923),$B923&lt;=INDEX($EJ$5:$EJ$44,$A923),J$30&gt;=INDEX($EG$5:$EG$44,$A923),J$30&lt;=INDEX($EI$5:$EI$44,$A923)),$A923,0),0)</f>
        <v>0</v>
      </c>
      <c r="K923" s="9">
        <f>IFERROR(IF(AND($B923&gt;=INDEX($EH$5:$EH$44,$A923),$B923&lt;=INDEX($EJ$5:$EJ$44,$A923),K$30&gt;=INDEX($EG$5:$EG$44,$A923),K$30&lt;=INDEX($EI$5:$EI$44,$A923)),$A923,0),0)</f>
        <v>0</v>
      </c>
      <c r="L923" s="9">
        <f>IFERROR(IF(AND($B923&gt;=INDEX($EH$5:$EH$44,$A923),$B923&lt;=INDEX($EJ$5:$EJ$44,$A923),L$30&gt;=INDEX($EG$5:$EG$44,$A923),L$30&lt;=INDEX($EI$5:$EI$44,$A923)),$A923,0),0)</f>
        <v>0</v>
      </c>
      <c r="M923" s="9">
        <f>IFERROR(IF(AND($B923&gt;=INDEX($EH$5:$EH$44,$A923),$B923&lt;=INDEX($EJ$5:$EJ$44,$A923),M$30&gt;=INDEX($EG$5:$EG$44,$A923),M$30&lt;=INDEX($EI$5:$EI$44,$A923)),$A923,0),0)</f>
        <v>0</v>
      </c>
      <c r="N923" s="9">
        <f>IFERROR(IF(AND($B923&gt;=INDEX($EH$5:$EH$44,$A923),$B923&lt;=INDEX($EJ$5:$EJ$44,$A923),N$30&gt;=INDEX($EG$5:$EG$44,$A923),N$30&lt;=INDEX($EI$5:$EI$44,$A923)),$A923,0),0)</f>
        <v>0</v>
      </c>
      <c r="O923" s="9">
        <f>IFERROR(IF(AND($B923&gt;=INDEX($EH$5:$EH$44,$A923),$B923&lt;=INDEX($EJ$5:$EJ$44,$A923),O$30&gt;=INDEX($EG$5:$EG$44,$A923),O$30&lt;=INDEX($EI$5:$EI$44,$A923)),$A923,0),0)</f>
        <v>0</v>
      </c>
      <c r="P923" s="9">
        <f>IFERROR(IF(AND($B923&gt;=INDEX($EH$5:$EH$44,$A923),$B923&lt;=INDEX($EJ$5:$EJ$44,$A923),P$30&gt;=INDEX($EG$5:$EG$44,$A923),P$30&lt;=INDEX($EI$5:$EI$44,$A923)),$A923,0),0)</f>
        <v>0</v>
      </c>
      <c r="Q923" s="9">
        <f>IFERROR(IF(AND($B923&gt;=INDEX($EH$5:$EH$44,$A923),$B923&lt;=INDEX($EJ$5:$EJ$44,$A923),Q$30&gt;=INDEX($EG$5:$EG$44,$A923),Q$30&lt;=INDEX($EI$5:$EI$44,$A923)),$A923,0),0)</f>
        <v>0</v>
      </c>
      <c r="R923" s="9">
        <f>IFERROR(IF(AND($B923&gt;=INDEX($EH$5:$EH$44,$A923),$B923&lt;=INDEX($EJ$5:$EJ$44,$A923),R$30&gt;=INDEX($EG$5:$EG$44,$A923),R$30&lt;=INDEX($EI$5:$EI$44,$A923)),$A923,0),0)</f>
        <v>0</v>
      </c>
      <c r="S923" s="9">
        <f>IFERROR(IF(AND($B923&gt;=INDEX($EH$5:$EH$44,$A923),$B923&lt;=INDEX($EJ$5:$EJ$44,$A923),S$30&gt;=INDEX($EG$5:$EG$44,$A923),S$30&lt;=INDEX($EI$5:$EI$44,$A923)),$A923,0),0)</f>
        <v>0</v>
      </c>
      <c r="T923" s="9">
        <f>IFERROR(IF(AND($B923&gt;=INDEX($EH$5:$EH$44,$A923),$B923&lt;=INDEX($EJ$5:$EJ$44,$A923),T$30&gt;=INDEX($EG$5:$EG$44,$A923),T$30&lt;=INDEX($EI$5:$EI$44,$A923)),$A923,0),0)</f>
        <v>0</v>
      </c>
      <c r="U923" s="9">
        <f>IFERROR(IF(AND($B923&gt;=INDEX($EH$5:$EH$44,$A923),$B923&lt;=INDEX($EJ$5:$EJ$44,$A923),U$30&gt;=INDEX($EG$5:$EG$44,$A923),U$30&lt;=INDEX($EI$5:$EI$44,$A923)),$A923,0),0)</f>
        <v>0</v>
      </c>
      <c r="V923" s="9">
        <f>IFERROR(IF(AND($B923&gt;=INDEX($EH$5:$EH$44,$A923),$B923&lt;=INDEX($EJ$5:$EJ$44,$A923),V$30&gt;=INDEX($EG$5:$EG$44,$A923),V$30&lt;=INDEX($EI$5:$EI$44,$A923)),$A923,0),0)</f>
        <v>0</v>
      </c>
      <c r="W923" s="9">
        <f>IFERROR(IF(AND($B923&gt;=INDEX($EH$5:$EH$44,$A923),$B923&lt;=INDEX($EJ$5:$EJ$44,$A923),W$30&gt;=INDEX($EG$5:$EG$44,$A923),W$30&lt;=INDEX($EI$5:$EI$44,$A923)),$A923,0),0)</f>
        <v>0</v>
      </c>
      <c r="X923" s="9">
        <f>IFERROR(IF(AND($B923&gt;=INDEX($EH$5:$EH$44,$A923),$B923&lt;=INDEX($EJ$5:$EJ$44,$A923),X$30&gt;=INDEX($EG$5:$EG$44,$A923),X$30&lt;=INDEX($EI$5:$EI$44,$A923)),$A923,0),0)</f>
        <v>0</v>
      </c>
      <c r="Y923" s="9">
        <f>IFERROR(IF(AND($B923&gt;=INDEX($EH$5:$EH$44,$A923),$B923&lt;=INDEX($EJ$5:$EJ$44,$A923),Y$30&gt;=INDEX($EG$5:$EG$44,$A923),Y$30&lt;=INDEX($EI$5:$EI$44,$A923)),$A923,0),0)</f>
        <v>0</v>
      </c>
      <c r="Z923" s="9">
        <f>IFERROR(IF(AND($B923&gt;=INDEX($EH$5:$EH$44,$A923),$B923&lt;=INDEX($EJ$5:$EJ$44,$A923),Z$30&gt;=INDEX($EG$5:$EG$44,$A923),Z$30&lt;=INDEX($EI$5:$EI$44,$A923)),$A923,0),0)</f>
        <v>0</v>
      </c>
      <c r="AA923" s="9">
        <f>IFERROR(IF(AND($B923&gt;=INDEX($EH$5:$EH$44,$A923),$B923&lt;=INDEX($EJ$5:$EJ$44,$A923),AA$30&gt;=INDEX($EG$5:$EG$44,$A923),AA$30&lt;=INDEX($EI$5:$EI$44,$A923)),$A923,0),0)</f>
        <v>0</v>
      </c>
      <c r="AB923" s="9">
        <f>IFERROR(IF(AND($B923&gt;=INDEX($EH$5:$EH$44,$A923),$B923&lt;=INDEX($EJ$5:$EJ$44,$A923),AB$30&gt;=INDEX($EG$5:$EG$44,$A923),AB$30&lt;=INDEX($EI$5:$EI$44,$A923)),$A923,0),0)</f>
        <v>0</v>
      </c>
      <c r="AC923" s="9">
        <f>IFERROR(IF(AND($B923&gt;=INDEX($EH$5:$EH$44,$A923),$B923&lt;=INDEX($EJ$5:$EJ$44,$A923),AC$30&gt;=INDEX($EG$5:$EG$44,$A923),AC$30&lt;=INDEX($EI$5:$EI$44,$A923)),$A923,0),0)</f>
        <v>0</v>
      </c>
      <c r="AD923" s="9">
        <f>IFERROR(IF(AND($B923&gt;=INDEX($EH$5:$EH$44,$A923),$B923&lt;=INDEX($EJ$5:$EJ$44,$A923),AD$30&gt;=INDEX($EG$5:$EG$44,$A923),AD$30&lt;=INDEX($EI$5:$EI$44,$A923)),$A923,0),0)</f>
        <v>0</v>
      </c>
      <c r="AE923" s="9">
        <f>IFERROR(IF(AND($B923&gt;=INDEX($EH$5:$EH$44,$A923),$B923&lt;=INDEX($EJ$5:$EJ$44,$A923),AE$30&gt;=INDEX($EG$5:$EG$44,$A923),AE$30&lt;=INDEX($EI$5:$EI$44,$A923)),$A923,0),0)</f>
        <v>0</v>
      </c>
      <c r="AF923" s="9">
        <f>IFERROR(IF(AND($B923&gt;=INDEX($EH$5:$EH$44,$A923),$B923&lt;=INDEX($EJ$5:$EJ$44,$A923),AF$30&gt;=INDEX($EG$5:$EG$44,$A923),AF$30&lt;=INDEX($EI$5:$EI$44,$A923)),$A923,0),0)</f>
        <v>0</v>
      </c>
      <c r="AG923" s="9">
        <f>IFERROR(IF(AND($B923&gt;=INDEX($EH$5:$EH$44,$A923),$B923&lt;=INDEX($EJ$5:$EJ$44,$A923),AG$30&gt;=INDEX($EG$5:$EG$44,$A923),AG$30&lt;=INDEX($EI$5:$EI$44,$A923)),$A923,0),0)</f>
        <v>0</v>
      </c>
      <c r="AH923" s="9"/>
    </row>
    <row r="924" spans="1:34">
      <c r="A924" s="5">
        <f t="shared" si="106"/>
        <v>36</v>
      </c>
      <c r="B924" s="5">
        <f t="shared" si="105"/>
        <v>18</v>
      </c>
      <c r="C924" s="9">
        <f>IFERROR(IF(AND($B924&gt;=INDEX($EH$5:$EH$44,$A924),$B924&lt;=INDEX($EJ$5:$EJ$44,$A924),C$30&gt;=INDEX($EG$5:$EG$44,$A924),C$30&lt;=INDEX($EI$5:$EI$44,$A924)),$A924,0),0)</f>
        <v>0</v>
      </c>
      <c r="D924" s="9">
        <f>IFERROR(IF(AND($B924&gt;=INDEX($EH$5:$EH$44,$A924),$B924&lt;=INDEX($EJ$5:$EJ$44,$A924),D$30&gt;=INDEX($EG$5:$EG$44,$A924),D$30&lt;=INDEX($EI$5:$EI$44,$A924)),$A924,0),0)</f>
        <v>0</v>
      </c>
      <c r="E924" s="9">
        <f>IFERROR(IF(AND($B924&gt;=INDEX($EH$5:$EH$44,$A924),$B924&lt;=INDEX($EJ$5:$EJ$44,$A924),E$30&gt;=INDEX($EG$5:$EG$44,$A924),E$30&lt;=INDEX($EI$5:$EI$44,$A924)),$A924,0),0)</f>
        <v>0</v>
      </c>
      <c r="F924" s="9">
        <f>IFERROR(IF(AND($B924&gt;=INDEX($EH$5:$EH$44,$A924),$B924&lt;=INDEX($EJ$5:$EJ$44,$A924),F$30&gt;=INDEX($EG$5:$EG$44,$A924),F$30&lt;=INDEX($EI$5:$EI$44,$A924)),$A924,0),0)</f>
        <v>0</v>
      </c>
      <c r="G924" s="9">
        <f>IFERROR(IF(AND($B924&gt;=INDEX($EH$5:$EH$44,$A924),$B924&lt;=INDEX($EJ$5:$EJ$44,$A924),G$30&gt;=INDEX($EG$5:$EG$44,$A924),G$30&lt;=INDEX($EI$5:$EI$44,$A924)),$A924,0),0)</f>
        <v>0</v>
      </c>
      <c r="H924" s="9">
        <f>IFERROR(IF(AND($B924&gt;=INDEX($EH$5:$EH$44,$A924),$B924&lt;=INDEX($EJ$5:$EJ$44,$A924),H$30&gt;=INDEX($EG$5:$EG$44,$A924),H$30&lt;=INDEX($EI$5:$EI$44,$A924)),$A924,0),0)</f>
        <v>0</v>
      </c>
      <c r="I924" s="9">
        <f>IFERROR(IF(AND($B924&gt;=INDEX($EH$5:$EH$44,$A924),$B924&lt;=INDEX($EJ$5:$EJ$44,$A924),I$30&gt;=INDEX($EG$5:$EG$44,$A924),I$30&lt;=INDEX($EI$5:$EI$44,$A924)),$A924,0),0)</f>
        <v>0</v>
      </c>
      <c r="J924" s="9">
        <f>IFERROR(IF(AND($B924&gt;=INDEX($EH$5:$EH$44,$A924),$B924&lt;=INDEX($EJ$5:$EJ$44,$A924),J$30&gt;=INDEX($EG$5:$EG$44,$A924),J$30&lt;=INDEX($EI$5:$EI$44,$A924)),$A924,0),0)</f>
        <v>0</v>
      </c>
      <c r="K924" s="9">
        <f>IFERROR(IF(AND($B924&gt;=INDEX($EH$5:$EH$44,$A924),$B924&lt;=INDEX($EJ$5:$EJ$44,$A924),K$30&gt;=INDEX($EG$5:$EG$44,$A924),K$30&lt;=INDEX($EI$5:$EI$44,$A924)),$A924,0),0)</f>
        <v>0</v>
      </c>
      <c r="L924" s="9">
        <f>IFERROR(IF(AND($B924&gt;=INDEX($EH$5:$EH$44,$A924),$B924&lt;=INDEX($EJ$5:$EJ$44,$A924),L$30&gt;=INDEX($EG$5:$EG$44,$A924),L$30&lt;=INDEX($EI$5:$EI$44,$A924)),$A924,0),0)</f>
        <v>0</v>
      </c>
      <c r="M924" s="9">
        <f>IFERROR(IF(AND($B924&gt;=INDEX($EH$5:$EH$44,$A924),$B924&lt;=INDEX($EJ$5:$EJ$44,$A924),M$30&gt;=INDEX($EG$5:$EG$44,$A924),M$30&lt;=INDEX($EI$5:$EI$44,$A924)),$A924,0),0)</f>
        <v>0</v>
      </c>
      <c r="N924" s="9">
        <f>IFERROR(IF(AND($B924&gt;=INDEX($EH$5:$EH$44,$A924),$B924&lt;=INDEX($EJ$5:$EJ$44,$A924),N$30&gt;=INDEX($EG$5:$EG$44,$A924),N$30&lt;=INDEX($EI$5:$EI$44,$A924)),$A924,0),0)</f>
        <v>0</v>
      </c>
      <c r="O924" s="9">
        <f>IFERROR(IF(AND($B924&gt;=INDEX($EH$5:$EH$44,$A924),$B924&lt;=INDEX($EJ$5:$EJ$44,$A924),O$30&gt;=INDEX($EG$5:$EG$44,$A924),O$30&lt;=INDEX($EI$5:$EI$44,$A924)),$A924,0),0)</f>
        <v>0</v>
      </c>
      <c r="P924" s="9">
        <f>IFERROR(IF(AND($B924&gt;=INDEX($EH$5:$EH$44,$A924),$B924&lt;=INDEX($EJ$5:$EJ$44,$A924),P$30&gt;=INDEX($EG$5:$EG$44,$A924),P$30&lt;=INDEX($EI$5:$EI$44,$A924)),$A924,0),0)</f>
        <v>0</v>
      </c>
      <c r="Q924" s="9">
        <f>IFERROR(IF(AND($B924&gt;=INDEX($EH$5:$EH$44,$A924),$B924&lt;=INDEX($EJ$5:$EJ$44,$A924),Q$30&gt;=INDEX($EG$5:$EG$44,$A924),Q$30&lt;=INDEX($EI$5:$EI$44,$A924)),$A924,0),0)</f>
        <v>0</v>
      </c>
      <c r="R924" s="9">
        <f>IFERROR(IF(AND($B924&gt;=INDEX($EH$5:$EH$44,$A924),$B924&lt;=INDEX($EJ$5:$EJ$44,$A924),R$30&gt;=INDEX($EG$5:$EG$44,$A924),R$30&lt;=INDEX($EI$5:$EI$44,$A924)),$A924,0),0)</f>
        <v>0</v>
      </c>
      <c r="S924" s="9">
        <f>IFERROR(IF(AND($B924&gt;=INDEX($EH$5:$EH$44,$A924),$B924&lt;=INDEX($EJ$5:$EJ$44,$A924),S$30&gt;=INDEX($EG$5:$EG$44,$A924),S$30&lt;=INDEX($EI$5:$EI$44,$A924)),$A924,0),0)</f>
        <v>0</v>
      </c>
      <c r="T924" s="9">
        <f>IFERROR(IF(AND($B924&gt;=INDEX($EH$5:$EH$44,$A924),$B924&lt;=INDEX($EJ$5:$EJ$44,$A924),T$30&gt;=INDEX($EG$5:$EG$44,$A924),T$30&lt;=INDEX($EI$5:$EI$44,$A924)),$A924,0),0)</f>
        <v>0</v>
      </c>
      <c r="U924" s="9">
        <f>IFERROR(IF(AND($B924&gt;=INDEX($EH$5:$EH$44,$A924),$B924&lt;=INDEX($EJ$5:$EJ$44,$A924),U$30&gt;=INDEX($EG$5:$EG$44,$A924),U$30&lt;=INDEX($EI$5:$EI$44,$A924)),$A924,0),0)</f>
        <v>0</v>
      </c>
      <c r="V924" s="9">
        <f>IFERROR(IF(AND($B924&gt;=INDEX($EH$5:$EH$44,$A924),$B924&lt;=INDEX($EJ$5:$EJ$44,$A924),V$30&gt;=INDEX($EG$5:$EG$44,$A924),V$30&lt;=INDEX($EI$5:$EI$44,$A924)),$A924,0),0)</f>
        <v>0</v>
      </c>
      <c r="W924" s="9">
        <f>IFERROR(IF(AND($B924&gt;=INDEX($EH$5:$EH$44,$A924),$B924&lt;=INDEX($EJ$5:$EJ$44,$A924),W$30&gt;=INDEX($EG$5:$EG$44,$A924),W$30&lt;=INDEX($EI$5:$EI$44,$A924)),$A924,0),0)</f>
        <v>0</v>
      </c>
      <c r="X924" s="9">
        <f>IFERROR(IF(AND($B924&gt;=INDEX($EH$5:$EH$44,$A924),$B924&lt;=INDEX($EJ$5:$EJ$44,$A924),X$30&gt;=INDEX($EG$5:$EG$44,$A924),X$30&lt;=INDEX($EI$5:$EI$44,$A924)),$A924,0),0)</f>
        <v>0</v>
      </c>
      <c r="Y924" s="9">
        <f>IFERROR(IF(AND($B924&gt;=INDEX($EH$5:$EH$44,$A924),$B924&lt;=INDEX($EJ$5:$EJ$44,$A924),Y$30&gt;=INDEX($EG$5:$EG$44,$A924),Y$30&lt;=INDEX($EI$5:$EI$44,$A924)),$A924,0),0)</f>
        <v>0</v>
      </c>
      <c r="Z924" s="9">
        <f>IFERROR(IF(AND($B924&gt;=INDEX($EH$5:$EH$44,$A924),$B924&lt;=INDEX($EJ$5:$EJ$44,$A924),Z$30&gt;=INDEX($EG$5:$EG$44,$A924),Z$30&lt;=INDEX($EI$5:$EI$44,$A924)),$A924,0),0)</f>
        <v>0</v>
      </c>
      <c r="AA924" s="9">
        <f>IFERROR(IF(AND($B924&gt;=INDEX($EH$5:$EH$44,$A924),$B924&lt;=INDEX($EJ$5:$EJ$44,$A924),AA$30&gt;=INDEX($EG$5:$EG$44,$A924),AA$30&lt;=INDEX($EI$5:$EI$44,$A924)),$A924,0),0)</f>
        <v>0</v>
      </c>
      <c r="AB924" s="9">
        <f>IFERROR(IF(AND($B924&gt;=INDEX($EH$5:$EH$44,$A924),$B924&lt;=INDEX($EJ$5:$EJ$44,$A924),AB$30&gt;=INDEX($EG$5:$EG$44,$A924),AB$30&lt;=INDEX($EI$5:$EI$44,$A924)),$A924,0),0)</f>
        <v>0</v>
      </c>
      <c r="AC924" s="9">
        <f>IFERROR(IF(AND($B924&gt;=INDEX($EH$5:$EH$44,$A924),$B924&lt;=INDEX($EJ$5:$EJ$44,$A924),AC$30&gt;=INDEX($EG$5:$EG$44,$A924),AC$30&lt;=INDEX($EI$5:$EI$44,$A924)),$A924,0),0)</f>
        <v>0</v>
      </c>
      <c r="AD924" s="9">
        <f>IFERROR(IF(AND($B924&gt;=INDEX($EH$5:$EH$44,$A924),$B924&lt;=INDEX($EJ$5:$EJ$44,$A924),AD$30&gt;=INDEX($EG$5:$EG$44,$A924),AD$30&lt;=INDEX($EI$5:$EI$44,$A924)),$A924,0),0)</f>
        <v>0</v>
      </c>
      <c r="AE924" s="9">
        <f>IFERROR(IF(AND($B924&gt;=INDEX($EH$5:$EH$44,$A924),$B924&lt;=INDEX($EJ$5:$EJ$44,$A924),AE$30&gt;=INDEX($EG$5:$EG$44,$A924),AE$30&lt;=INDEX($EI$5:$EI$44,$A924)),$A924,0),0)</f>
        <v>0</v>
      </c>
      <c r="AF924" s="9">
        <f>IFERROR(IF(AND($B924&gt;=INDEX($EH$5:$EH$44,$A924),$B924&lt;=INDEX($EJ$5:$EJ$44,$A924),AF$30&gt;=INDEX($EG$5:$EG$44,$A924),AF$30&lt;=INDEX($EI$5:$EI$44,$A924)),$A924,0),0)</f>
        <v>0</v>
      </c>
      <c r="AG924" s="9">
        <f>IFERROR(IF(AND($B924&gt;=INDEX($EH$5:$EH$44,$A924),$B924&lt;=INDEX($EJ$5:$EJ$44,$A924),AG$30&gt;=INDEX($EG$5:$EG$44,$A924),AG$30&lt;=INDEX($EI$5:$EI$44,$A924)),$A924,0),0)</f>
        <v>0</v>
      </c>
      <c r="AH924" s="9"/>
    </row>
    <row r="925" spans="1:34">
      <c r="A925" s="5">
        <f t="shared" si="106"/>
        <v>36</v>
      </c>
      <c r="B925" s="5">
        <f t="shared" si="105"/>
        <v>19</v>
      </c>
      <c r="C925" s="9">
        <f>IFERROR(IF(AND($B925&gt;=INDEX($EH$5:$EH$44,$A925),$B925&lt;=INDEX($EJ$5:$EJ$44,$A925),C$30&gt;=INDEX($EG$5:$EG$44,$A925),C$30&lt;=INDEX($EI$5:$EI$44,$A925)),$A925,0),0)</f>
        <v>0</v>
      </c>
      <c r="D925" s="9">
        <f>IFERROR(IF(AND($B925&gt;=INDEX($EH$5:$EH$44,$A925),$B925&lt;=INDEX($EJ$5:$EJ$44,$A925),D$30&gt;=INDEX($EG$5:$EG$44,$A925),D$30&lt;=INDEX($EI$5:$EI$44,$A925)),$A925,0),0)</f>
        <v>0</v>
      </c>
      <c r="E925" s="9">
        <f>IFERROR(IF(AND($B925&gt;=INDEX($EH$5:$EH$44,$A925),$B925&lt;=INDEX($EJ$5:$EJ$44,$A925),E$30&gt;=INDEX($EG$5:$EG$44,$A925),E$30&lt;=INDEX($EI$5:$EI$44,$A925)),$A925,0),0)</f>
        <v>0</v>
      </c>
      <c r="F925" s="9">
        <f>IFERROR(IF(AND($B925&gt;=INDEX($EH$5:$EH$44,$A925),$B925&lt;=INDEX($EJ$5:$EJ$44,$A925),F$30&gt;=INDEX($EG$5:$EG$44,$A925),F$30&lt;=INDEX($EI$5:$EI$44,$A925)),$A925,0),0)</f>
        <v>0</v>
      </c>
      <c r="G925" s="9">
        <f>IFERROR(IF(AND($B925&gt;=INDEX($EH$5:$EH$44,$A925),$B925&lt;=INDEX($EJ$5:$EJ$44,$A925),G$30&gt;=INDEX($EG$5:$EG$44,$A925),G$30&lt;=INDEX($EI$5:$EI$44,$A925)),$A925,0),0)</f>
        <v>0</v>
      </c>
      <c r="H925" s="9">
        <f>IFERROR(IF(AND($B925&gt;=INDEX($EH$5:$EH$44,$A925),$B925&lt;=INDEX($EJ$5:$EJ$44,$A925),H$30&gt;=INDEX($EG$5:$EG$44,$A925),H$30&lt;=INDEX($EI$5:$EI$44,$A925)),$A925,0),0)</f>
        <v>0</v>
      </c>
      <c r="I925" s="9">
        <f>IFERROR(IF(AND($B925&gt;=INDEX($EH$5:$EH$44,$A925),$B925&lt;=INDEX($EJ$5:$EJ$44,$A925),I$30&gt;=INDEX($EG$5:$EG$44,$A925),I$30&lt;=INDEX($EI$5:$EI$44,$A925)),$A925,0),0)</f>
        <v>0</v>
      </c>
      <c r="J925" s="9">
        <f>IFERROR(IF(AND($B925&gt;=INDEX($EH$5:$EH$44,$A925),$B925&lt;=INDEX($EJ$5:$EJ$44,$A925),J$30&gt;=INDEX($EG$5:$EG$44,$A925),J$30&lt;=INDEX($EI$5:$EI$44,$A925)),$A925,0),0)</f>
        <v>0</v>
      </c>
      <c r="K925" s="9">
        <f>IFERROR(IF(AND($B925&gt;=INDEX($EH$5:$EH$44,$A925),$B925&lt;=INDEX($EJ$5:$EJ$44,$A925),K$30&gt;=INDEX($EG$5:$EG$44,$A925),K$30&lt;=INDEX($EI$5:$EI$44,$A925)),$A925,0),0)</f>
        <v>0</v>
      </c>
      <c r="L925" s="9">
        <f>IFERROR(IF(AND($B925&gt;=INDEX($EH$5:$EH$44,$A925),$B925&lt;=INDEX($EJ$5:$EJ$44,$A925),L$30&gt;=INDEX($EG$5:$EG$44,$A925),L$30&lt;=INDEX($EI$5:$EI$44,$A925)),$A925,0),0)</f>
        <v>0</v>
      </c>
      <c r="M925" s="9">
        <f>IFERROR(IF(AND($B925&gt;=INDEX($EH$5:$EH$44,$A925),$B925&lt;=INDEX($EJ$5:$EJ$44,$A925),M$30&gt;=INDEX($EG$5:$EG$44,$A925),M$30&lt;=INDEX($EI$5:$EI$44,$A925)),$A925,0),0)</f>
        <v>0</v>
      </c>
      <c r="N925" s="9">
        <f>IFERROR(IF(AND($B925&gt;=INDEX($EH$5:$EH$44,$A925),$B925&lt;=INDEX($EJ$5:$EJ$44,$A925),N$30&gt;=INDEX($EG$5:$EG$44,$A925),N$30&lt;=INDEX($EI$5:$EI$44,$A925)),$A925,0),0)</f>
        <v>0</v>
      </c>
      <c r="O925" s="9">
        <f>IFERROR(IF(AND($B925&gt;=INDEX($EH$5:$EH$44,$A925),$B925&lt;=INDEX($EJ$5:$EJ$44,$A925),O$30&gt;=INDEX($EG$5:$EG$44,$A925),O$30&lt;=INDEX($EI$5:$EI$44,$A925)),$A925,0),0)</f>
        <v>0</v>
      </c>
      <c r="P925" s="9">
        <f>IFERROR(IF(AND($B925&gt;=INDEX($EH$5:$EH$44,$A925),$B925&lt;=INDEX($EJ$5:$EJ$44,$A925),P$30&gt;=INDEX($EG$5:$EG$44,$A925),P$30&lt;=INDEX($EI$5:$EI$44,$A925)),$A925,0),0)</f>
        <v>0</v>
      </c>
      <c r="Q925" s="9">
        <f>IFERROR(IF(AND($B925&gt;=INDEX($EH$5:$EH$44,$A925),$B925&lt;=INDEX($EJ$5:$EJ$44,$A925),Q$30&gt;=INDEX($EG$5:$EG$44,$A925),Q$30&lt;=INDEX($EI$5:$EI$44,$A925)),$A925,0),0)</f>
        <v>0</v>
      </c>
      <c r="R925" s="9">
        <f>IFERROR(IF(AND($B925&gt;=INDEX($EH$5:$EH$44,$A925),$B925&lt;=INDEX($EJ$5:$EJ$44,$A925),R$30&gt;=INDEX($EG$5:$EG$44,$A925),R$30&lt;=INDEX($EI$5:$EI$44,$A925)),$A925,0),0)</f>
        <v>0</v>
      </c>
      <c r="S925" s="9">
        <f>IFERROR(IF(AND($B925&gt;=INDEX($EH$5:$EH$44,$A925),$B925&lt;=INDEX($EJ$5:$EJ$44,$A925),S$30&gt;=INDEX($EG$5:$EG$44,$A925),S$30&lt;=INDEX($EI$5:$EI$44,$A925)),$A925,0),0)</f>
        <v>0</v>
      </c>
      <c r="T925" s="9">
        <f>IFERROR(IF(AND($B925&gt;=INDEX($EH$5:$EH$44,$A925),$B925&lt;=INDEX($EJ$5:$EJ$44,$A925),T$30&gt;=INDEX($EG$5:$EG$44,$A925),T$30&lt;=INDEX($EI$5:$EI$44,$A925)),$A925,0),0)</f>
        <v>0</v>
      </c>
      <c r="U925" s="9">
        <f>IFERROR(IF(AND($B925&gt;=INDEX($EH$5:$EH$44,$A925),$B925&lt;=INDEX($EJ$5:$EJ$44,$A925),U$30&gt;=INDEX($EG$5:$EG$44,$A925),U$30&lt;=INDEX($EI$5:$EI$44,$A925)),$A925,0),0)</f>
        <v>0</v>
      </c>
      <c r="V925" s="9">
        <f>IFERROR(IF(AND($B925&gt;=INDEX($EH$5:$EH$44,$A925),$B925&lt;=INDEX($EJ$5:$EJ$44,$A925),V$30&gt;=INDEX($EG$5:$EG$44,$A925),V$30&lt;=INDEX($EI$5:$EI$44,$A925)),$A925,0),0)</f>
        <v>0</v>
      </c>
      <c r="W925" s="9">
        <f>IFERROR(IF(AND($B925&gt;=INDEX($EH$5:$EH$44,$A925),$B925&lt;=INDEX($EJ$5:$EJ$44,$A925),W$30&gt;=INDEX($EG$5:$EG$44,$A925),W$30&lt;=INDEX($EI$5:$EI$44,$A925)),$A925,0),0)</f>
        <v>0</v>
      </c>
      <c r="X925" s="9">
        <f>IFERROR(IF(AND($B925&gt;=INDEX($EH$5:$EH$44,$A925),$B925&lt;=INDEX($EJ$5:$EJ$44,$A925),X$30&gt;=INDEX($EG$5:$EG$44,$A925),X$30&lt;=INDEX($EI$5:$EI$44,$A925)),$A925,0),0)</f>
        <v>0</v>
      </c>
      <c r="Y925" s="9">
        <f>IFERROR(IF(AND($B925&gt;=INDEX($EH$5:$EH$44,$A925),$B925&lt;=INDEX($EJ$5:$EJ$44,$A925),Y$30&gt;=INDEX($EG$5:$EG$44,$A925),Y$30&lt;=INDEX($EI$5:$EI$44,$A925)),$A925,0),0)</f>
        <v>0</v>
      </c>
      <c r="Z925" s="9">
        <f>IFERROR(IF(AND($B925&gt;=INDEX($EH$5:$EH$44,$A925),$B925&lt;=INDEX($EJ$5:$EJ$44,$A925),Z$30&gt;=INDEX($EG$5:$EG$44,$A925),Z$30&lt;=INDEX($EI$5:$EI$44,$A925)),$A925,0),0)</f>
        <v>0</v>
      </c>
      <c r="AA925" s="9">
        <f>IFERROR(IF(AND($B925&gt;=INDEX($EH$5:$EH$44,$A925),$B925&lt;=INDEX($EJ$5:$EJ$44,$A925),AA$30&gt;=INDEX($EG$5:$EG$44,$A925),AA$30&lt;=INDEX($EI$5:$EI$44,$A925)),$A925,0),0)</f>
        <v>0</v>
      </c>
      <c r="AB925" s="9">
        <f>IFERROR(IF(AND($B925&gt;=INDEX($EH$5:$EH$44,$A925),$B925&lt;=INDEX($EJ$5:$EJ$44,$A925),AB$30&gt;=INDEX($EG$5:$EG$44,$A925),AB$30&lt;=INDEX($EI$5:$EI$44,$A925)),$A925,0),0)</f>
        <v>0</v>
      </c>
      <c r="AC925" s="9">
        <f>IFERROR(IF(AND($B925&gt;=INDEX($EH$5:$EH$44,$A925),$B925&lt;=INDEX($EJ$5:$EJ$44,$A925),AC$30&gt;=INDEX($EG$5:$EG$44,$A925),AC$30&lt;=INDEX($EI$5:$EI$44,$A925)),$A925,0),0)</f>
        <v>0</v>
      </c>
      <c r="AD925" s="9">
        <f>IFERROR(IF(AND($B925&gt;=INDEX($EH$5:$EH$44,$A925),$B925&lt;=INDEX($EJ$5:$EJ$44,$A925),AD$30&gt;=INDEX($EG$5:$EG$44,$A925),AD$30&lt;=INDEX($EI$5:$EI$44,$A925)),$A925,0),0)</f>
        <v>0</v>
      </c>
      <c r="AE925" s="9">
        <f>IFERROR(IF(AND($B925&gt;=INDEX($EH$5:$EH$44,$A925),$B925&lt;=INDEX($EJ$5:$EJ$44,$A925),AE$30&gt;=INDEX($EG$5:$EG$44,$A925),AE$30&lt;=INDEX($EI$5:$EI$44,$A925)),$A925,0),0)</f>
        <v>0</v>
      </c>
      <c r="AF925" s="9">
        <f>IFERROR(IF(AND($B925&gt;=INDEX($EH$5:$EH$44,$A925),$B925&lt;=INDEX($EJ$5:$EJ$44,$A925),AF$30&gt;=INDEX($EG$5:$EG$44,$A925),AF$30&lt;=INDEX($EI$5:$EI$44,$A925)),$A925,0),0)</f>
        <v>0</v>
      </c>
      <c r="AG925" s="9">
        <f>IFERROR(IF(AND($B925&gt;=INDEX($EH$5:$EH$44,$A925),$B925&lt;=INDEX($EJ$5:$EJ$44,$A925),AG$30&gt;=INDEX($EG$5:$EG$44,$A925),AG$30&lt;=INDEX($EI$5:$EI$44,$A925)),$A925,0),0)</f>
        <v>0</v>
      </c>
      <c r="AH925" s="9"/>
    </row>
    <row r="926" spans="1:34">
      <c r="A926" s="5">
        <f t="shared" si="106"/>
        <v>36</v>
      </c>
      <c r="B926" s="5">
        <f t="shared" si="105"/>
        <v>20</v>
      </c>
      <c r="C926" s="9">
        <f>IFERROR(IF(AND($B926&gt;=INDEX($EH$5:$EH$44,$A926),$B926&lt;=INDEX($EJ$5:$EJ$44,$A926),C$30&gt;=INDEX($EG$5:$EG$44,$A926),C$30&lt;=INDEX($EI$5:$EI$44,$A926)),$A926,0),0)</f>
        <v>0</v>
      </c>
      <c r="D926" s="9">
        <f>IFERROR(IF(AND($B926&gt;=INDEX($EH$5:$EH$44,$A926),$B926&lt;=INDEX($EJ$5:$EJ$44,$A926),D$30&gt;=INDEX($EG$5:$EG$44,$A926),D$30&lt;=INDEX($EI$5:$EI$44,$A926)),$A926,0),0)</f>
        <v>0</v>
      </c>
      <c r="E926" s="9">
        <f>IFERROR(IF(AND($B926&gt;=INDEX($EH$5:$EH$44,$A926),$B926&lt;=INDEX($EJ$5:$EJ$44,$A926),E$30&gt;=INDEX($EG$5:$EG$44,$A926),E$30&lt;=INDEX($EI$5:$EI$44,$A926)),$A926,0),0)</f>
        <v>0</v>
      </c>
      <c r="F926" s="9">
        <f>IFERROR(IF(AND($B926&gt;=INDEX($EH$5:$EH$44,$A926),$B926&lt;=INDEX($EJ$5:$EJ$44,$A926),F$30&gt;=INDEX($EG$5:$EG$44,$A926),F$30&lt;=INDEX($EI$5:$EI$44,$A926)),$A926,0),0)</f>
        <v>0</v>
      </c>
      <c r="G926" s="9">
        <f>IFERROR(IF(AND($B926&gt;=INDEX($EH$5:$EH$44,$A926),$B926&lt;=INDEX($EJ$5:$EJ$44,$A926),G$30&gt;=INDEX($EG$5:$EG$44,$A926),G$30&lt;=INDEX($EI$5:$EI$44,$A926)),$A926,0),0)</f>
        <v>0</v>
      </c>
      <c r="H926" s="9">
        <f>IFERROR(IF(AND($B926&gt;=INDEX($EH$5:$EH$44,$A926),$B926&lt;=INDEX($EJ$5:$EJ$44,$A926),H$30&gt;=INDEX($EG$5:$EG$44,$A926),H$30&lt;=INDEX($EI$5:$EI$44,$A926)),$A926,0),0)</f>
        <v>0</v>
      </c>
      <c r="I926" s="9">
        <f>IFERROR(IF(AND($B926&gt;=INDEX($EH$5:$EH$44,$A926),$B926&lt;=INDEX($EJ$5:$EJ$44,$A926),I$30&gt;=INDEX($EG$5:$EG$44,$A926),I$30&lt;=INDEX($EI$5:$EI$44,$A926)),$A926,0),0)</f>
        <v>0</v>
      </c>
      <c r="J926" s="9">
        <f>IFERROR(IF(AND($B926&gt;=INDEX($EH$5:$EH$44,$A926),$B926&lt;=INDEX($EJ$5:$EJ$44,$A926),J$30&gt;=INDEX($EG$5:$EG$44,$A926),J$30&lt;=INDEX($EI$5:$EI$44,$A926)),$A926,0),0)</f>
        <v>0</v>
      </c>
      <c r="K926" s="9">
        <f>IFERROR(IF(AND($B926&gt;=INDEX($EH$5:$EH$44,$A926),$B926&lt;=INDEX($EJ$5:$EJ$44,$A926),K$30&gt;=INDEX($EG$5:$EG$44,$A926),K$30&lt;=INDEX($EI$5:$EI$44,$A926)),$A926,0),0)</f>
        <v>0</v>
      </c>
      <c r="L926" s="9">
        <f>IFERROR(IF(AND($B926&gt;=INDEX($EH$5:$EH$44,$A926),$B926&lt;=INDEX($EJ$5:$EJ$44,$A926),L$30&gt;=INDEX($EG$5:$EG$44,$A926),L$30&lt;=INDEX($EI$5:$EI$44,$A926)),$A926,0),0)</f>
        <v>0</v>
      </c>
      <c r="M926" s="9">
        <f>IFERROR(IF(AND($B926&gt;=INDEX($EH$5:$EH$44,$A926),$B926&lt;=INDEX($EJ$5:$EJ$44,$A926),M$30&gt;=INDEX($EG$5:$EG$44,$A926),M$30&lt;=INDEX($EI$5:$EI$44,$A926)),$A926,0),0)</f>
        <v>0</v>
      </c>
      <c r="N926" s="9">
        <f>IFERROR(IF(AND($B926&gt;=INDEX($EH$5:$EH$44,$A926),$B926&lt;=INDEX($EJ$5:$EJ$44,$A926),N$30&gt;=INDEX($EG$5:$EG$44,$A926),N$30&lt;=INDEX($EI$5:$EI$44,$A926)),$A926,0),0)</f>
        <v>0</v>
      </c>
      <c r="O926" s="9">
        <f>IFERROR(IF(AND($B926&gt;=INDEX($EH$5:$EH$44,$A926),$B926&lt;=INDEX($EJ$5:$EJ$44,$A926),O$30&gt;=INDEX($EG$5:$EG$44,$A926),O$30&lt;=INDEX($EI$5:$EI$44,$A926)),$A926,0),0)</f>
        <v>36</v>
      </c>
      <c r="P926" s="9">
        <f>IFERROR(IF(AND($B926&gt;=INDEX($EH$5:$EH$44,$A926),$B926&lt;=INDEX($EJ$5:$EJ$44,$A926),P$30&gt;=INDEX($EG$5:$EG$44,$A926),P$30&lt;=INDEX($EI$5:$EI$44,$A926)),$A926,0),0)</f>
        <v>36</v>
      </c>
      <c r="Q926" s="9">
        <f>IFERROR(IF(AND($B926&gt;=INDEX($EH$5:$EH$44,$A926),$B926&lt;=INDEX($EJ$5:$EJ$44,$A926),Q$30&gt;=INDEX($EG$5:$EG$44,$A926),Q$30&lt;=INDEX($EI$5:$EI$44,$A926)),$A926,0),0)</f>
        <v>36</v>
      </c>
      <c r="R926" s="9">
        <f>IFERROR(IF(AND($B926&gt;=INDEX($EH$5:$EH$44,$A926),$B926&lt;=INDEX($EJ$5:$EJ$44,$A926),R$30&gt;=INDEX($EG$5:$EG$44,$A926),R$30&lt;=INDEX($EI$5:$EI$44,$A926)),$A926,0),0)</f>
        <v>36</v>
      </c>
      <c r="S926" s="9">
        <f>IFERROR(IF(AND($B926&gt;=INDEX($EH$5:$EH$44,$A926),$B926&lt;=INDEX($EJ$5:$EJ$44,$A926),S$30&gt;=INDEX($EG$5:$EG$44,$A926),S$30&lt;=INDEX($EI$5:$EI$44,$A926)),$A926,0),0)</f>
        <v>0</v>
      </c>
      <c r="T926" s="9">
        <f>IFERROR(IF(AND($B926&gt;=INDEX($EH$5:$EH$44,$A926),$B926&lt;=INDEX($EJ$5:$EJ$44,$A926),T$30&gt;=INDEX($EG$5:$EG$44,$A926),T$30&lt;=INDEX($EI$5:$EI$44,$A926)),$A926,0),0)</f>
        <v>0</v>
      </c>
      <c r="U926" s="9">
        <f>IFERROR(IF(AND($B926&gt;=INDEX($EH$5:$EH$44,$A926),$B926&lt;=INDEX($EJ$5:$EJ$44,$A926),U$30&gt;=INDEX($EG$5:$EG$44,$A926),U$30&lt;=INDEX($EI$5:$EI$44,$A926)),$A926,0),0)</f>
        <v>0</v>
      </c>
      <c r="V926" s="9">
        <f>IFERROR(IF(AND($B926&gt;=INDEX($EH$5:$EH$44,$A926),$B926&lt;=INDEX($EJ$5:$EJ$44,$A926),V$30&gt;=INDEX($EG$5:$EG$44,$A926),V$30&lt;=INDEX($EI$5:$EI$44,$A926)),$A926,0),0)</f>
        <v>0</v>
      </c>
      <c r="W926" s="9">
        <f>IFERROR(IF(AND($B926&gt;=INDEX($EH$5:$EH$44,$A926),$B926&lt;=INDEX($EJ$5:$EJ$44,$A926),W$30&gt;=INDEX($EG$5:$EG$44,$A926),W$30&lt;=INDEX($EI$5:$EI$44,$A926)),$A926,0),0)</f>
        <v>0</v>
      </c>
      <c r="X926" s="9">
        <f>IFERROR(IF(AND($B926&gt;=INDEX($EH$5:$EH$44,$A926),$B926&lt;=INDEX($EJ$5:$EJ$44,$A926),X$30&gt;=INDEX($EG$5:$EG$44,$A926),X$30&lt;=INDEX($EI$5:$EI$44,$A926)),$A926,0),0)</f>
        <v>0</v>
      </c>
      <c r="Y926" s="9">
        <f>IFERROR(IF(AND($B926&gt;=INDEX($EH$5:$EH$44,$A926),$B926&lt;=INDEX($EJ$5:$EJ$44,$A926),Y$30&gt;=INDEX($EG$5:$EG$44,$A926),Y$30&lt;=INDEX($EI$5:$EI$44,$A926)),$A926,0),0)</f>
        <v>0</v>
      </c>
      <c r="Z926" s="9">
        <f>IFERROR(IF(AND($B926&gt;=INDEX($EH$5:$EH$44,$A926),$B926&lt;=INDEX($EJ$5:$EJ$44,$A926),Z$30&gt;=INDEX($EG$5:$EG$44,$A926),Z$30&lt;=INDEX($EI$5:$EI$44,$A926)),$A926,0),0)</f>
        <v>0</v>
      </c>
      <c r="AA926" s="9">
        <f>IFERROR(IF(AND($B926&gt;=INDEX($EH$5:$EH$44,$A926),$B926&lt;=INDEX($EJ$5:$EJ$44,$A926),AA$30&gt;=INDEX($EG$5:$EG$44,$A926),AA$30&lt;=INDEX($EI$5:$EI$44,$A926)),$A926,0),0)</f>
        <v>0</v>
      </c>
      <c r="AB926" s="9">
        <f>IFERROR(IF(AND($B926&gt;=INDEX($EH$5:$EH$44,$A926),$B926&lt;=INDEX($EJ$5:$EJ$44,$A926),AB$30&gt;=INDEX($EG$5:$EG$44,$A926),AB$30&lt;=INDEX($EI$5:$EI$44,$A926)),$A926,0),0)</f>
        <v>0</v>
      </c>
      <c r="AC926" s="9">
        <f>IFERROR(IF(AND($B926&gt;=INDEX($EH$5:$EH$44,$A926),$B926&lt;=INDEX($EJ$5:$EJ$44,$A926),AC$30&gt;=INDEX($EG$5:$EG$44,$A926),AC$30&lt;=INDEX($EI$5:$EI$44,$A926)),$A926,0),0)</f>
        <v>0</v>
      </c>
      <c r="AD926" s="9">
        <f>IFERROR(IF(AND($B926&gt;=INDEX($EH$5:$EH$44,$A926),$B926&lt;=INDEX($EJ$5:$EJ$44,$A926),AD$30&gt;=INDEX($EG$5:$EG$44,$A926),AD$30&lt;=INDEX($EI$5:$EI$44,$A926)),$A926,0),0)</f>
        <v>0</v>
      </c>
      <c r="AE926" s="9">
        <f>IFERROR(IF(AND($B926&gt;=INDEX($EH$5:$EH$44,$A926),$B926&lt;=INDEX($EJ$5:$EJ$44,$A926),AE$30&gt;=INDEX($EG$5:$EG$44,$A926),AE$30&lt;=INDEX($EI$5:$EI$44,$A926)),$A926,0),0)</f>
        <v>0</v>
      </c>
      <c r="AF926" s="9">
        <f>IFERROR(IF(AND($B926&gt;=INDEX($EH$5:$EH$44,$A926),$B926&lt;=INDEX($EJ$5:$EJ$44,$A926),AF$30&gt;=INDEX($EG$5:$EG$44,$A926),AF$30&lt;=INDEX($EI$5:$EI$44,$A926)),$A926,0),0)</f>
        <v>0</v>
      </c>
      <c r="AG926" s="9">
        <f>IFERROR(IF(AND($B926&gt;=INDEX($EH$5:$EH$44,$A926),$B926&lt;=INDEX($EJ$5:$EJ$44,$A926),AG$30&gt;=INDEX($EG$5:$EG$44,$A926),AG$30&lt;=INDEX($EI$5:$EI$44,$A926)),$A926,0),0)</f>
        <v>0</v>
      </c>
      <c r="AH926" s="9"/>
    </row>
    <row r="927" spans="1:34">
      <c r="A927" s="5">
        <f t="shared" si="106"/>
        <v>36</v>
      </c>
      <c r="B927" s="5">
        <f t="shared" si="105"/>
        <v>21</v>
      </c>
      <c r="C927" s="9">
        <f>IFERROR(IF(AND($B927&gt;=INDEX($EH$5:$EH$44,$A927),$B927&lt;=INDEX($EJ$5:$EJ$44,$A927),C$30&gt;=INDEX($EG$5:$EG$44,$A927),C$30&lt;=INDEX($EI$5:$EI$44,$A927)),$A927,0),0)</f>
        <v>0</v>
      </c>
      <c r="D927" s="9">
        <f>IFERROR(IF(AND($B927&gt;=INDEX($EH$5:$EH$44,$A927),$B927&lt;=INDEX($EJ$5:$EJ$44,$A927),D$30&gt;=INDEX($EG$5:$EG$44,$A927),D$30&lt;=INDEX($EI$5:$EI$44,$A927)),$A927,0),0)</f>
        <v>0</v>
      </c>
      <c r="E927" s="9">
        <f>IFERROR(IF(AND($B927&gt;=INDEX($EH$5:$EH$44,$A927),$B927&lt;=INDEX($EJ$5:$EJ$44,$A927),E$30&gt;=INDEX($EG$5:$EG$44,$A927),E$30&lt;=INDEX($EI$5:$EI$44,$A927)),$A927,0),0)</f>
        <v>0</v>
      </c>
      <c r="F927" s="9">
        <f>IFERROR(IF(AND($B927&gt;=INDEX($EH$5:$EH$44,$A927),$B927&lt;=INDEX($EJ$5:$EJ$44,$A927),F$30&gt;=INDEX($EG$5:$EG$44,$A927),F$30&lt;=INDEX($EI$5:$EI$44,$A927)),$A927,0),0)</f>
        <v>0</v>
      </c>
      <c r="G927" s="9">
        <f>IFERROR(IF(AND($B927&gt;=INDEX($EH$5:$EH$44,$A927),$B927&lt;=INDEX($EJ$5:$EJ$44,$A927),G$30&gt;=INDEX($EG$5:$EG$44,$A927),G$30&lt;=INDEX($EI$5:$EI$44,$A927)),$A927,0),0)</f>
        <v>0</v>
      </c>
      <c r="H927" s="9">
        <f>IFERROR(IF(AND($B927&gt;=INDEX($EH$5:$EH$44,$A927),$B927&lt;=INDEX($EJ$5:$EJ$44,$A927),H$30&gt;=INDEX($EG$5:$EG$44,$A927),H$30&lt;=INDEX($EI$5:$EI$44,$A927)),$A927,0),0)</f>
        <v>0</v>
      </c>
      <c r="I927" s="9">
        <f>IFERROR(IF(AND($B927&gt;=INDEX($EH$5:$EH$44,$A927),$B927&lt;=INDEX($EJ$5:$EJ$44,$A927),I$30&gt;=INDEX($EG$5:$EG$44,$A927),I$30&lt;=INDEX($EI$5:$EI$44,$A927)),$A927,0),0)</f>
        <v>0</v>
      </c>
      <c r="J927" s="9">
        <f>IFERROR(IF(AND($B927&gt;=INDEX($EH$5:$EH$44,$A927),$B927&lt;=INDEX($EJ$5:$EJ$44,$A927),J$30&gt;=INDEX($EG$5:$EG$44,$A927),J$30&lt;=INDEX($EI$5:$EI$44,$A927)),$A927,0),0)</f>
        <v>0</v>
      </c>
      <c r="K927" s="9">
        <f>IFERROR(IF(AND($B927&gt;=INDEX($EH$5:$EH$44,$A927),$B927&lt;=INDEX($EJ$5:$EJ$44,$A927),K$30&gt;=INDEX($EG$5:$EG$44,$A927),K$30&lt;=INDEX($EI$5:$EI$44,$A927)),$A927,0),0)</f>
        <v>0</v>
      </c>
      <c r="L927" s="9">
        <f>IFERROR(IF(AND($B927&gt;=INDEX($EH$5:$EH$44,$A927),$B927&lt;=INDEX($EJ$5:$EJ$44,$A927),L$30&gt;=INDEX($EG$5:$EG$44,$A927),L$30&lt;=INDEX($EI$5:$EI$44,$A927)),$A927,0),0)</f>
        <v>0</v>
      </c>
      <c r="M927" s="9">
        <f>IFERROR(IF(AND($B927&gt;=INDEX($EH$5:$EH$44,$A927),$B927&lt;=INDEX($EJ$5:$EJ$44,$A927),M$30&gt;=INDEX($EG$5:$EG$44,$A927),M$30&lt;=INDEX($EI$5:$EI$44,$A927)),$A927,0),0)</f>
        <v>0</v>
      </c>
      <c r="N927" s="9">
        <f>IFERROR(IF(AND($B927&gt;=INDEX($EH$5:$EH$44,$A927),$B927&lt;=INDEX($EJ$5:$EJ$44,$A927),N$30&gt;=INDEX($EG$5:$EG$44,$A927),N$30&lt;=INDEX($EI$5:$EI$44,$A927)),$A927,0),0)</f>
        <v>0</v>
      </c>
      <c r="O927" s="9">
        <f>IFERROR(IF(AND($B927&gt;=INDEX($EH$5:$EH$44,$A927),$B927&lt;=INDEX($EJ$5:$EJ$44,$A927),O$30&gt;=INDEX($EG$5:$EG$44,$A927),O$30&lt;=INDEX($EI$5:$EI$44,$A927)),$A927,0),0)</f>
        <v>36</v>
      </c>
      <c r="P927" s="9">
        <f>IFERROR(IF(AND($B927&gt;=INDEX($EH$5:$EH$44,$A927),$B927&lt;=INDEX($EJ$5:$EJ$44,$A927),P$30&gt;=INDEX($EG$5:$EG$44,$A927),P$30&lt;=INDEX($EI$5:$EI$44,$A927)),$A927,0),0)</f>
        <v>36</v>
      </c>
      <c r="Q927" s="9">
        <f>IFERROR(IF(AND($B927&gt;=INDEX($EH$5:$EH$44,$A927),$B927&lt;=INDEX($EJ$5:$EJ$44,$A927),Q$30&gt;=INDEX($EG$5:$EG$44,$A927),Q$30&lt;=INDEX($EI$5:$EI$44,$A927)),$A927,0),0)</f>
        <v>36</v>
      </c>
      <c r="R927" s="9">
        <f>IFERROR(IF(AND($B927&gt;=INDEX($EH$5:$EH$44,$A927),$B927&lt;=INDEX($EJ$5:$EJ$44,$A927),R$30&gt;=INDEX($EG$5:$EG$44,$A927),R$30&lt;=INDEX($EI$5:$EI$44,$A927)),$A927,0),0)</f>
        <v>36</v>
      </c>
      <c r="S927" s="9">
        <f>IFERROR(IF(AND($B927&gt;=INDEX($EH$5:$EH$44,$A927),$B927&lt;=INDEX($EJ$5:$EJ$44,$A927),S$30&gt;=INDEX($EG$5:$EG$44,$A927),S$30&lt;=INDEX($EI$5:$EI$44,$A927)),$A927,0),0)</f>
        <v>0</v>
      </c>
      <c r="T927" s="9">
        <f>IFERROR(IF(AND($B927&gt;=INDEX($EH$5:$EH$44,$A927),$B927&lt;=INDEX($EJ$5:$EJ$44,$A927),T$30&gt;=INDEX($EG$5:$EG$44,$A927),T$30&lt;=INDEX($EI$5:$EI$44,$A927)),$A927,0),0)</f>
        <v>0</v>
      </c>
      <c r="U927" s="9">
        <f>IFERROR(IF(AND($B927&gt;=INDEX($EH$5:$EH$44,$A927),$B927&lt;=INDEX($EJ$5:$EJ$44,$A927),U$30&gt;=INDEX($EG$5:$EG$44,$A927),U$30&lt;=INDEX($EI$5:$EI$44,$A927)),$A927,0),0)</f>
        <v>0</v>
      </c>
      <c r="V927" s="9">
        <f>IFERROR(IF(AND($B927&gt;=INDEX($EH$5:$EH$44,$A927),$B927&lt;=INDEX($EJ$5:$EJ$44,$A927),V$30&gt;=INDEX($EG$5:$EG$44,$A927),V$30&lt;=INDEX($EI$5:$EI$44,$A927)),$A927,0),0)</f>
        <v>0</v>
      </c>
      <c r="W927" s="9">
        <f>IFERROR(IF(AND($B927&gt;=INDEX($EH$5:$EH$44,$A927),$B927&lt;=INDEX($EJ$5:$EJ$44,$A927),W$30&gt;=INDEX($EG$5:$EG$44,$A927),W$30&lt;=INDEX($EI$5:$EI$44,$A927)),$A927,0),0)</f>
        <v>0</v>
      </c>
      <c r="X927" s="9">
        <f>IFERROR(IF(AND($B927&gt;=INDEX($EH$5:$EH$44,$A927),$B927&lt;=INDEX($EJ$5:$EJ$44,$A927),X$30&gt;=INDEX($EG$5:$EG$44,$A927),X$30&lt;=INDEX($EI$5:$EI$44,$A927)),$A927,0),0)</f>
        <v>0</v>
      </c>
      <c r="Y927" s="9">
        <f>IFERROR(IF(AND($B927&gt;=INDEX($EH$5:$EH$44,$A927),$B927&lt;=INDEX($EJ$5:$EJ$44,$A927),Y$30&gt;=INDEX($EG$5:$EG$44,$A927),Y$30&lt;=INDEX($EI$5:$EI$44,$A927)),$A927,0),0)</f>
        <v>0</v>
      </c>
      <c r="Z927" s="9">
        <f>IFERROR(IF(AND($B927&gt;=INDEX($EH$5:$EH$44,$A927),$B927&lt;=INDEX($EJ$5:$EJ$44,$A927),Z$30&gt;=INDEX($EG$5:$EG$44,$A927),Z$30&lt;=INDEX($EI$5:$EI$44,$A927)),$A927,0),0)</f>
        <v>0</v>
      </c>
      <c r="AA927" s="9">
        <f>IFERROR(IF(AND($B927&gt;=INDEX($EH$5:$EH$44,$A927),$B927&lt;=INDEX($EJ$5:$EJ$44,$A927),AA$30&gt;=INDEX($EG$5:$EG$44,$A927),AA$30&lt;=INDEX($EI$5:$EI$44,$A927)),$A927,0),0)</f>
        <v>0</v>
      </c>
      <c r="AB927" s="9">
        <f>IFERROR(IF(AND($B927&gt;=INDEX($EH$5:$EH$44,$A927),$B927&lt;=INDEX($EJ$5:$EJ$44,$A927),AB$30&gt;=INDEX($EG$5:$EG$44,$A927),AB$30&lt;=INDEX($EI$5:$EI$44,$A927)),$A927,0),0)</f>
        <v>0</v>
      </c>
      <c r="AC927" s="9">
        <f>IFERROR(IF(AND($B927&gt;=INDEX($EH$5:$EH$44,$A927),$B927&lt;=INDEX($EJ$5:$EJ$44,$A927),AC$30&gt;=INDEX($EG$5:$EG$44,$A927),AC$30&lt;=INDEX($EI$5:$EI$44,$A927)),$A927,0),0)</f>
        <v>0</v>
      </c>
      <c r="AD927" s="9">
        <f>IFERROR(IF(AND($B927&gt;=INDEX($EH$5:$EH$44,$A927),$B927&lt;=INDEX($EJ$5:$EJ$44,$A927),AD$30&gt;=INDEX($EG$5:$EG$44,$A927),AD$30&lt;=INDEX($EI$5:$EI$44,$A927)),$A927,0),0)</f>
        <v>0</v>
      </c>
      <c r="AE927" s="9">
        <f>IFERROR(IF(AND($B927&gt;=INDEX($EH$5:$EH$44,$A927),$B927&lt;=INDEX($EJ$5:$EJ$44,$A927),AE$30&gt;=INDEX($EG$5:$EG$44,$A927),AE$30&lt;=INDEX($EI$5:$EI$44,$A927)),$A927,0),0)</f>
        <v>0</v>
      </c>
      <c r="AF927" s="9">
        <f>IFERROR(IF(AND($B927&gt;=INDEX($EH$5:$EH$44,$A927),$B927&lt;=INDEX($EJ$5:$EJ$44,$A927),AF$30&gt;=INDEX($EG$5:$EG$44,$A927),AF$30&lt;=INDEX($EI$5:$EI$44,$A927)),$A927,0),0)</f>
        <v>0</v>
      </c>
      <c r="AG927" s="9">
        <f>IFERROR(IF(AND($B927&gt;=INDEX($EH$5:$EH$44,$A927),$B927&lt;=INDEX($EJ$5:$EJ$44,$A927),AG$30&gt;=INDEX($EG$5:$EG$44,$A927),AG$30&lt;=INDEX($EI$5:$EI$44,$A927)),$A927,0),0)</f>
        <v>0</v>
      </c>
      <c r="AH927" s="9"/>
    </row>
    <row r="928" spans="1:34">
      <c r="A928" s="5">
        <f t="shared" si="106"/>
        <v>36</v>
      </c>
      <c r="B928" s="5">
        <f t="shared" si="105"/>
        <v>22</v>
      </c>
      <c r="C928" s="9">
        <f>IFERROR(IF(AND($B928&gt;=INDEX($EH$5:$EH$44,$A928),$B928&lt;=INDEX($EJ$5:$EJ$44,$A928),C$30&gt;=INDEX($EG$5:$EG$44,$A928),C$30&lt;=INDEX($EI$5:$EI$44,$A928)),$A928,0),0)</f>
        <v>0</v>
      </c>
      <c r="D928" s="9">
        <f>IFERROR(IF(AND($B928&gt;=INDEX($EH$5:$EH$44,$A928),$B928&lt;=INDEX($EJ$5:$EJ$44,$A928),D$30&gt;=INDEX($EG$5:$EG$44,$A928),D$30&lt;=INDEX($EI$5:$EI$44,$A928)),$A928,0),0)</f>
        <v>0</v>
      </c>
      <c r="E928" s="9">
        <f>IFERROR(IF(AND($B928&gt;=INDEX($EH$5:$EH$44,$A928),$B928&lt;=INDEX($EJ$5:$EJ$44,$A928),E$30&gt;=INDEX($EG$5:$EG$44,$A928),E$30&lt;=INDEX($EI$5:$EI$44,$A928)),$A928,0),0)</f>
        <v>0</v>
      </c>
      <c r="F928" s="9">
        <f>IFERROR(IF(AND($B928&gt;=INDEX($EH$5:$EH$44,$A928),$B928&lt;=INDEX($EJ$5:$EJ$44,$A928),F$30&gt;=INDEX($EG$5:$EG$44,$A928),F$30&lt;=INDEX($EI$5:$EI$44,$A928)),$A928,0),0)</f>
        <v>0</v>
      </c>
      <c r="G928" s="9">
        <f>IFERROR(IF(AND($B928&gt;=INDEX($EH$5:$EH$44,$A928),$B928&lt;=INDEX($EJ$5:$EJ$44,$A928),G$30&gt;=INDEX($EG$5:$EG$44,$A928),G$30&lt;=INDEX($EI$5:$EI$44,$A928)),$A928,0),0)</f>
        <v>0</v>
      </c>
      <c r="H928" s="9">
        <f>IFERROR(IF(AND($B928&gt;=INDEX($EH$5:$EH$44,$A928),$B928&lt;=INDEX($EJ$5:$EJ$44,$A928),H$30&gt;=INDEX($EG$5:$EG$44,$A928),H$30&lt;=INDEX($EI$5:$EI$44,$A928)),$A928,0),0)</f>
        <v>0</v>
      </c>
      <c r="I928" s="9">
        <f>IFERROR(IF(AND($B928&gt;=INDEX($EH$5:$EH$44,$A928),$B928&lt;=INDEX($EJ$5:$EJ$44,$A928),I$30&gt;=INDEX($EG$5:$EG$44,$A928),I$30&lt;=INDEX($EI$5:$EI$44,$A928)),$A928,0),0)</f>
        <v>0</v>
      </c>
      <c r="J928" s="9">
        <f>IFERROR(IF(AND($B928&gt;=INDEX($EH$5:$EH$44,$A928),$B928&lt;=INDEX($EJ$5:$EJ$44,$A928),J$30&gt;=INDEX($EG$5:$EG$44,$A928),J$30&lt;=INDEX($EI$5:$EI$44,$A928)),$A928,0),0)</f>
        <v>0</v>
      </c>
      <c r="K928" s="9">
        <f>IFERROR(IF(AND($B928&gt;=INDEX($EH$5:$EH$44,$A928),$B928&lt;=INDEX($EJ$5:$EJ$44,$A928),K$30&gt;=INDEX($EG$5:$EG$44,$A928),K$30&lt;=INDEX($EI$5:$EI$44,$A928)),$A928,0),0)</f>
        <v>0</v>
      </c>
      <c r="L928" s="9">
        <f>IFERROR(IF(AND($B928&gt;=INDEX($EH$5:$EH$44,$A928),$B928&lt;=INDEX($EJ$5:$EJ$44,$A928),L$30&gt;=INDEX($EG$5:$EG$44,$A928),L$30&lt;=INDEX($EI$5:$EI$44,$A928)),$A928,0),0)</f>
        <v>0</v>
      </c>
      <c r="M928" s="9">
        <f>IFERROR(IF(AND($B928&gt;=INDEX($EH$5:$EH$44,$A928),$B928&lt;=INDEX($EJ$5:$EJ$44,$A928),M$30&gt;=INDEX($EG$5:$EG$44,$A928),M$30&lt;=INDEX($EI$5:$EI$44,$A928)),$A928,0),0)</f>
        <v>0</v>
      </c>
      <c r="N928" s="9">
        <f>IFERROR(IF(AND($B928&gt;=INDEX($EH$5:$EH$44,$A928),$B928&lt;=INDEX($EJ$5:$EJ$44,$A928),N$30&gt;=INDEX($EG$5:$EG$44,$A928),N$30&lt;=INDEX($EI$5:$EI$44,$A928)),$A928,0),0)</f>
        <v>0</v>
      </c>
      <c r="O928" s="9">
        <f>IFERROR(IF(AND($B928&gt;=INDEX($EH$5:$EH$44,$A928),$B928&lt;=INDEX($EJ$5:$EJ$44,$A928),O$30&gt;=INDEX($EG$5:$EG$44,$A928),O$30&lt;=INDEX($EI$5:$EI$44,$A928)),$A928,0),0)</f>
        <v>36</v>
      </c>
      <c r="P928" s="9">
        <f>IFERROR(IF(AND($B928&gt;=INDEX($EH$5:$EH$44,$A928),$B928&lt;=INDEX($EJ$5:$EJ$44,$A928),P$30&gt;=INDEX($EG$5:$EG$44,$A928),P$30&lt;=INDEX($EI$5:$EI$44,$A928)),$A928,0),0)</f>
        <v>36</v>
      </c>
      <c r="Q928" s="9">
        <f>IFERROR(IF(AND($B928&gt;=INDEX($EH$5:$EH$44,$A928),$B928&lt;=INDEX($EJ$5:$EJ$44,$A928),Q$30&gt;=INDEX($EG$5:$EG$44,$A928),Q$30&lt;=INDEX($EI$5:$EI$44,$A928)),$A928,0),0)</f>
        <v>36</v>
      </c>
      <c r="R928" s="9">
        <f>IFERROR(IF(AND($B928&gt;=INDEX($EH$5:$EH$44,$A928),$B928&lt;=INDEX($EJ$5:$EJ$44,$A928),R$30&gt;=INDEX($EG$5:$EG$44,$A928),R$30&lt;=INDEX($EI$5:$EI$44,$A928)),$A928,0),0)</f>
        <v>36</v>
      </c>
      <c r="S928" s="9">
        <f>IFERROR(IF(AND($B928&gt;=INDEX($EH$5:$EH$44,$A928),$B928&lt;=INDEX($EJ$5:$EJ$44,$A928),S$30&gt;=INDEX($EG$5:$EG$44,$A928),S$30&lt;=INDEX($EI$5:$EI$44,$A928)),$A928,0),0)</f>
        <v>0</v>
      </c>
      <c r="T928" s="9">
        <f>IFERROR(IF(AND($B928&gt;=INDEX($EH$5:$EH$44,$A928),$B928&lt;=INDEX($EJ$5:$EJ$44,$A928),T$30&gt;=INDEX($EG$5:$EG$44,$A928),T$30&lt;=INDEX($EI$5:$EI$44,$A928)),$A928,0),0)</f>
        <v>0</v>
      </c>
      <c r="U928" s="9">
        <f>IFERROR(IF(AND($B928&gt;=INDEX($EH$5:$EH$44,$A928),$B928&lt;=INDEX($EJ$5:$EJ$44,$A928),U$30&gt;=INDEX($EG$5:$EG$44,$A928),U$30&lt;=INDEX($EI$5:$EI$44,$A928)),$A928,0),0)</f>
        <v>0</v>
      </c>
      <c r="V928" s="9">
        <f>IFERROR(IF(AND($B928&gt;=INDEX($EH$5:$EH$44,$A928),$B928&lt;=INDEX($EJ$5:$EJ$44,$A928),V$30&gt;=INDEX($EG$5:$EG$44,$A928),V$30&lt;=INDEX($EI$5:$EI$44,$A928)),$A928,0),0)</f>
        <v>0</v>
      </c>
      <c r="W928" s="9">
        <f>IFERROR(IF(AND($B928&gt;=INDEX($EH$5:$EH$44,$A928),$B928&lt;=INDEX($EJ$5:$EJ$44,$A928),W$30&gt;=INDEX($EG$5:$EG$44,$A928),W$30&lt;=INDEX($EI$5:$EI$44,$A928)),$A928,0),0)</f>
        <v>0</v>
      </c>
      <c r="X928" s="9">
        <f>IFERROR(IF(AND($B928&gt;=INDEX($EH$5:$EH$44,$A928),$B928&lt;=INDEX($EJ$5:$EJ$44,$A928),X$30&gt;=INDEX($EG$5:$EG$44,$A928),X$30&lt;=INDEX($EI$5:$EI$44,$A928)),$A928,0),0)</f>
        <v>0</v>
      </c>
      <c r="Y928" s="9">
        <f>IFERROR(IF(AND($B928&gt;=INDEX($EH$5:$EH$44,$A928),$B928&lt;=INDEX($EJ$5:$EJ$44,$A928),Y$30&gt;=INDEX($EG$5:$EG$44,$A928),Y$30&lt;=INDEX($EI$5:$EI$44,$A928)),$A928,0),0)</f>
        <v>0</v>
      </c>
      <c r="Z928" s="9">
        <f>IFERROR(IF(AND($B928&gt;=INDEX($EH$5:$EH$44,$A928),$B928&lt;=INDEX($EJ$5:$EJ$44,$A928),Z$30&gt;=INDEX($EG$5:$EG$44,$A928),Z$30&lt;=INDEX($EI$5:$EI$44,$A928)),$A928,0),0)</f>
        <v>0</v>
      </c>
      <c r="AA928" s="9">
        <f>IFERROR(IF(AND($B928&gt;=INDEX($EH$5:$EH$44,$A928),$B928&lt;=INDEX($EJ$5:$EJ$44,$A928),AA$30&gt;=INDEX($EG$5:$EG$44,$A928),AA$30&lt;=INDEX($EI$5:$EI$44,$A928)),$A928,0),0)</f>
        <v>0</v>
      </c>
      <c r="AB928" s="9">
        <f>IFERROR(IF(AND($B928&gt;=INDEX($EH$5:$EH$44,$A928),$B928&lt;=INDEX($EJ$5:$EJ$44,$A928),AB$30&gt;=INDEX($EG$5:$EG$44,$A928),AB$30&lt;=INDEX($EI$5:$EI$44,$A928)),$A928,0),0)</f>
        <v>0</v>
      </c>
      <c r="AC928" s="9">
        <f>IFERROR(IF(AND($B928&gt;=INDEX($EH$5:$EH$44,$A928),$B928&lt;=INDEX($EJ$5:$EJ$44,$A928),AC$30&gt;=INDEX($EG$5:$EG$44,$A928),AC$30&lt;=INDEX($EI$5:$EI$44,$A928)),$A928,0),0)</f>
        <v>0</v>
      </c>
      <c r="AD928" s="9">
        <f>IFERROR(IF(AND($B928&gt;=INDEX($EH$5:$EH$44,$A928),$B928&lt;=INDEX($EJ$5:$EJ$44,$A928),AD$30&gt;=INDEX($EG$5:$EG$44,$A928),AD$30&lt;=INDEX($EI$5:$EI$44,$A928)),$A928,0),0)</f>
        <v>0</v>
      </c>
      <c r="AE928" s="9">
        <f>IFERROR(IF(AND($B928&gt;=INDEX($EH$5:$EH$44,$A928),$B928&lt;=INDEX($EJ$5:$EJ$44,$A928),AE$30&gt;=INDEX($EG$5:$EG$44,$A928),AE$30&lt;=INDEX($EI$5:$EI$44,$A928)),$A928,0),0)</f>
        <v>0</v>
      </c>
      <c r="AF928" s="9">
        <f>IFERROR(IF(AND($B928&gt;=INDEX($EH$5:$EH$44,$A928),$B928&lt;=INDEX($EJ$5:$EJ$44,$A928),AF$30&gt;=INDEX($EG$5:$EG$44,$A928),AF$30&lt;=INDEX($EI$5:$EI$44,$A928)),$A928,0),0)</f>
        <v>0</v>
      </c>
      <c r="AG928" s="9">
        <f>IFERROR(IF(AND($B928&gt;=INDEX($EH$5:$EH$44,$A928),$B928&lt;=INDEX($EJ$5:$EJ$44,$A928),AG$30&gt;=INDEX($EG$5:$EG$44,$A928),AG$30&lt;=INDEX($EI$5:$EI$44,$A928)),$A928,0),0)</f>
        <v>0</v>
      </c>
      <c r="AH928" s="9"/>
    </row>
    <row r="929" spans="1:34">
      <c r="A929" s="5">
        <f t="shared" si="106"/>
        <v>36</v>
      </c>
      <c r="B929" s="5">
        <f t="shared" si="105"/>
        <v>23</v>
      </c>
      <c r="C929" s="9">
        <f>IFERROR(IF(AND($B929&gt;=INDEX($EH$5:$EH$44,$A929),$B929&lt;=INDEX($EJ$5:$EJ$44,$A929),C$30&gt;=INDEX($EG$5:$EG$44,$A929),C$30&lt;=INDEX($EI$5:$EI$44,$A929)),$A929,0),0)</f>
        <v>0</v>
      </c>
      <c r="D929" s="9">
        <f>IFERROR(IF(AND($B929&gt;=INDEX($EH$5:$EH$44,$A929),$B929&lt;=INDEX($EJ$5:$EJ$44,$A929),D$30&gt;=INDEX($EG$5:$EG$44,$A929),D$30&lt;=INDEX($EI$5:$EI$44,$A929)),$A929,0),0)</f>
        <v>0</v>
      </c>
      <c r="E929" s="9">
        <f>IFERROR(IF(AND($B929&gt;=INDEX($EH$5:$EH$44,$A929),$B929&lt;=INDEX($EJ$5:$EJ$44,$A929),E$30&gt;=INDEX($EG$5:$EG$44,$A929),E$30&lt;=INDEX($EI$5:$EI$44,$A929)),$A929,0),0)</f>
        <v>0</v>
      </c>
      <c r="F929" s="9">
        <f>IFERROR(IF(AND($B929&gt;=INDEX($EH$5:$EH$44,$A929),$B929&lt;=INDEX($EJ$5:$EJ$44,$A929),F$30&gt;=INDEX($EG$5:$EG$44,$A929),F$30&lt;=INDEX($EI$5:$EI$44,$A929)),$A929,0),0)</f>
        <v>0</v>
      </c>
      <c r="G929" s="9">
        <f>IFERROR(IF(AND($B929&gt;=INDEX($EH$5:$EH$44,$A929),$B929&lt;=INDEX($EJ$5:$EJ$44,$A929),G$30&gt;=INDEX($EG$5:$EG$44,$A929),G$30&lt;=INDEX($EI$5:$EI$44,$A929)),$A929,0),0)</f>
        <v>0</v>
      </c>
      <c r="H929" s="9">
        <f>IFERROR(IF(AND($B929&gt;=INDEX($EH$5:$EH$44,$A929),$B929&lt;=INDEX($EJ$5:$EJ$44,$A929),H$30&gt;=INDEX($EG$5:$EG$44,$A929),H$30&lt;=INDEX($EI$5:$EI$44,$A929)),$A929,0),0)</f>
        <v>0</v>
      </c>
      <c r="I929" s="9">
        <f>IFERROR(IF(AND($B929&gt;=INDEX($EH$5:$EH$44,$A929),$B929&lt;=INDEX($EJ$5:$EJ$44,$A929),I$30&gt;=INDEX($EG$5:$EG$44,$A929),I$30&lt;=INDEX($EI$5:$EI$44,$A929)),$A929,0),0)</f>
        <v>0</v>
      </c>
      <c r="J929" s="9">
        <f>IFERROR(IF(AND($B929&gt;=INDEX($EH$5:$EH$44,$A929),$B929&lt;=INDEX($EJ$5:$EJ$44,$A929),J$30&gt;=INDEX($EG$5:$EG$44,$A929),J$30&lt;=INDEX($EI$5:$EI$44,$A929)),$A929,0),0)</f>
        <v>0</v>
      </c>
      <c r="K929" s="9">
        <f>IFERROR(IF(AND($B929&gt;=INDEX($EH$5:$EH$44,$A929),$B929&lt;=INDEX($EJ$5:$EJ$44,$A929),K$30&gt;=INDEX($EG$5:$EG$44,$A929),K$30&lt;=INDEX($EI$5:$EI$44,$A929)),$A929,0),0)</f>
        <v>0</v>
      </c>
      <c r="L929" s="9">
        <f>IFERROR(IF(AND($B929&gt;=INDEX($EH$5:$EH$44,$A929),$B929&lt;=INDEX($EJ$5:$EJ$44,$A929),L$30&gt;=INDEX($EG$5:$EG$44,$A929),L$30&lt;=INDEX($EI$5:$EI$44,$A929)),$A929,0),0)</f>
        <v>0</v>
      </c>
      <c r="M929" s="9">
        <f>IFERROR(IF(AND($B929&gt;=INDEX($EH$5:$EH$44,$A929),$B929&lt;=INDEX($EJ$5:$EJ$44,$A929),M$30&gt;=INDEX($EG$5:$EG$44,$A929),M$30&lt;=INDEX($EI$5:$EI$44,$A929)),$A929,0),0)</f>
        <v>0</v>
      </c>
      <c r="N929" s="9">
        <f>IFERROR(IF(AND($B929&gt;=INDEX($EH$5:$EH$44,$A929),$B929&lt;=INDEX($EJ$5:$EJ$44,$A929),N$30&gt;=INDEX($EG$5:$EG$44,$A929),N$30&lt;=INDEX($EI$5:$EI$44,$A929)),$A929,0),0)</f>
        <v>0</v>
      </c>
      <c r="O929" s="9">
        <f>IFERROR(IF(AND($B929&gt;=INDEX($EH$5:$EH$44,$A929),$B929&lt;=INDEX($EJ$5:$EJ$44,$A929),O$30&gt;=INDEX($EG$5:$EG$44,$A929),O$30&lt;=INDEX($EI$5:$EI$44,$A929)),$A929,0),0)</f>
        <v>36</v>
      </c>
      <c r="P929" s="9">
        <f>IFERROR(IF(AND($B929&gt;=INDEX($EH$5:$EH$44,$A929),$B929&lt;=INDEX($EJ$5:$EJ$44,$A929),P$30&gt;=INDEX($EG$5:$EG$44,$A929),P$30&lt;=INDEX($EI$5:$EI$44,$A929)),$A929,0),0)</f>
        <v>36</v>
      </c>
      <c r="Q929" s="9">
        <f>IFERROR(IF(AND($B929&gt;=INDEX($EH$5:$EH$44,$A929),$B929&lt;=INDEX($EJ$5:$EJ$44,$A929),Q$30&gt;=INDEX($EG$5:$EG$44,$A929),Q$30&lt;=INDEX($EI$5:$EI$44,$A929)),$A929,0),0)</f>
        <v>36</v>
      </c>
      <c r="R929" s="9">
        <f>IFERROR(IF(AND($B929&gt;=INDEX($EH$5:$EH$44,$A929),$B929&lt;=INDEX($EJ$5:$EJ$44,$A929),R$30&gt;=INDEX($EG$5:$EG$44,$A929),R$30&lt;=INDEX($EI$5:$EI$44,$A929)),$A929,0),0)</f>
        <v>36</v>
      </c>
      <c r="S929" s="9">
        <f>IFERROR(IF(AND($B929&gt;=INDEX($EH$5:$EH$44,$A929),$B929&lt;=INDEX($EJ$5:$EJ$44,$A929),S$30&gt;=INDEX($EG$5:$EG$44,$A929),S$30&lt;=INDEX($EI$5:$EI$44,$A929)),$A929,0),0)</f>
        <v>0</v>
      </c>
      <c r="T929" s="9">
        <f>IFERROR(IF(AND($B929&gt;=INDEX($EH$5:$EH$44,$A929),$B929&lt;=INDEX($EJ$5:$EJ$44,$A929),T$30&gt;=INDEX($EG$5:$EG$44,$A929),T$30&lt;=INDEX($EI$5:$EI$44,$A929)),$A929,0),0)</f>
        <v>0</v>
      </c>
      <c r="U929" s="9">
        <f>IFERROR(IF(AND($B929&gt;=INDEX($EH$5:$EH$44,$A929),$B929&lt;=INDEX($EJ$5:$EJ$44,$A929),U$30&gt;=INDEX($EG$5:$EG$44,$A929),U$30&lt;=INDEX($EI$5:$EI$44,$A929)),$A929,0),0)</f>
        <v>0</v>
      </c>
      <c r="V929" s="9">
        <f>IFERROR(IF(AND($B929&gt;=INDEX($EH$5:$EH$44,$A929),$B929&lt;=INDEX($EJ$5:$EJ$44,$A929),V$30&gt;=INDEX($EG$5:$EG$44,$A929),V$30&lt;=INDEX($EI$5:$EI$44,$A929)),$A929,0),0)</f>
        <v>0</v>
      </c>
      <c r="W929" s="9">
        <f>IFERROR(IF(AND($B929&gt;=INDEX($EH$5:$EH$44,$A929),$B929&lt;=INDEX($EJ$5:$EJ$44,$A929),W$30&gt;=INDEX($EG$5:$EG$44,$A929),W$30&lt;=INDEX($EI$5:$EI$44,$A929)),$A929,0),0)</f>
        <v>0</v>
      </c>
      <c r="X929" s="9">
        <f>IFERROR(IF(AND($B929&gt;=INDEX($EH$5:$EH$44,$A929),$B929&lt;=INDEX($EJ$5:$EJ$44,$A929),X$30&gt;=INDEX($EG$5:$EG$44,$A929),X$30&lt;=INDEX($EI$5:$EI$44,$A929)),$A929,0),0)</f>
        <v>0</v>
      </c>
      <c r="Y929" s="9">
        <f>IFERROR(IF(AND($B929&gt;=INDEX($EH$5:$EH$44,$A929),$B929&lt;=INDEX($EJ$5:$EJ$44,$A929),Y$30&gt;=INDEX($EG$5:$EG$44,$A929),Y$30&lt;=INDEX($EI$5:$EI$44,$A929)),$A929,0),0)</f>
        <v>0</v>
      </c>
      <c r="Z929" s="9">
        <f>IFERROR(IF(AND($B929&gt;=INDEX($EH$5:$EH$44,$A929),$B929&lt;=INDEX($EJ$5:$EJ$44,$A929),Z$30&gt;=INDEX($EG$5:$EG$44,$A929),Z$30&lt;=INDEX($EI$5:$EI$44,$A929)),$A929,0),0)</f>
        <v>0</v>
      </c>
      <c r="AA929" s="9">
        <f>IFERROR(IF(AND($B929&gt;=INDEX($EH$5:$EH$44,$A929),$B929&lt;=INDEX($EJ$5:$EJ$44,$A929),AA$30&gt;=INDEX($EG$5:$EG$44,$A929),AA$30&lt;=INDEX($EI$5:$EI$44,$A929)),$A929,0),0)</f>
        <v>0</v>
      </c>
      <c r="AB929" s="9">
        <f>IFERROR(IF(AND($B929&gt;=INDEX($EH$5:$EH$44,$A929),$B929&lt;=INDEX($EJ$5:$EJ$44,$A929),AB$30&gt;=INDEX($EG$5:$EG$44,$A929),AB$30&lt;=INDEX($EI$5:$EI$44,$A929)),$A929,0),0)</f>
        <v>0</v>
      </c>
      <c r="AC929" s="9">
        <f>IFERROR(IF(AND($B929&gt;=INDEX($EH$5:$EH$44,$A929),$B929&lt;=INDEX($EJ$5:$EJ$44,$A929),AC$30&gt;=INDEX($EG$5:$EG$44,$A929),AC$30&lt;=INDEX($EI$5:$EI$44,$A929)),$A929,0),0)</f>
        <v>0</v>
      </c>
      <c r="AD929" s="9">
        <f>IFERROR(IF(AND($B929&gt;=INDEX($EH$5:$EH$44,$A929),$B929&lt;=INDEX($EJ$5:$EJ$44,$A929),AD$30&gt;=INDEX($EG$5:$EG$44,$A929),AD$30&lt;=INDEX($EI$5:$EI$44,$A929)),$A929,0),0)</f>
        <v>0</v>
      </c>
      <c r="AE929" s="9">
        <f>IFERROR(IF(AND($B929&gt;=INDEX($EH$5:$EH$44,$A929),$B929&lt;=INDEX($EJ$5:$EJ$44,$A929),AE$30&gt;=INDEX($EG$5:$EG$44,$A929),AE$30&lt;=INDEX($EI$5:$EI$44,$A929)),$A929,0),0)</f>
        <v>0</v>
      </c>
      <c r="AF929" s="9">
        <f>IFERROR(IF(AND($B929&gt;=INDEX($EH$5:$EH$44,$A929),$B929&lt;=INDEX($EJ$5:$EJ$44,$A929),AF$30&gt;=INDEX($EG$5:$EG$44,$A929),AF$30&lt;=INDEX($EI$5:$EI$44,$A929)),$A929,0),0)</f>
        <v>0</v>
      </c>
      <c r="AG929" s="9">
        <f>IFERROR(IF(AND($B929&gt;=INDEX($EH$5:$EH$44,$A929),$B929&lt;=INDEX($EJ$5:$EJ$44,$A929),AG$30&gt;=INDEX($EG$5:$EG$44,$A929),AG$30&lt;=INDEX($EI$5:$EI$44,$A929)),$A929,0),0)</f>
        <v>0</v>
      </c>
      <c r="AH929" s="9"/>
    </row>
    <row r="930" spans="1:34">
      <c r="A930" s="5">
        <f t="shared" si="106"/>
        <v>36</v>
      </c>
      <c r="B930" s="5">
        <f t="shared" si="105"/>
        <v>24</v>
      </c>
      <c r="C930" s="9">
        <f>IFERROR(IF(AND($B930&gt;=INDEX($EH$5:$EH$44,$A930),$B930&lt;=INDEX($EJ$5:$EJ$44,$A930),C$30&gt;=INDEX($EG$5:$EG$44,$A930),C$30&lt;=INDEX($EI$5:$EI$44,$A930)),$A930,0),0)</f>
        <v>0</v>
      </c>
      <c r="D930" s="9">
        <f>IFERROR(IF(AND($B930&gt;=INDEX($EH$5:$EH$44,$A930),$B930&lt;=INDEX($EJ$5:$EJ$44,$A930),D$30&gt;=INDEX($EG$5:$EG$44,$A930),D$30&lt;=INDEX($EI$5:$EI$44,$A930)),$A930,0),0)</f>
        <v>0</v>
      </c>
      <c r="E930" s="9">
        <f>IFERROR(IF(AND($B930&gt;=INDEX($EH$5:$EH$44,$A930),$B930&lt;=INDEX($EJ$5:$EJ$44,$A930),E$30&gt;=INDEX($EG$5:$EG$44,$A930),E$30&lt;=INDEX($EI$5:$EI$44,$A930)),$A930,0),0)</f>
        <v>0</v>
      </c>
      <c r="F930" s="9">
        <f>IFERROR(IF(AND($B930&gt;=INDEX($EH$5:$EH$44,$A930),$B930&lt;=INDEX($EJ$5:$EJ$44,$A930),F$30&gt;=INDEX($EG$5:$EG$44,$A930),F$30&lt;=INDEX($EI$5:$EI$44,$A930)),$A930,0),0)</f>
        <v>0</v>
      </c>
      <c r="G930" s="9">
        <f>IFERROR(IF(AND($B930&gt;=INDEX($EH$5:$EH$44,$A930),$B930&lt;=INDEX($EJ$5:$EJ$44,$A930),G$30&gt;=INDEX($EG$5:$EG$44,$A930),G$30&lt;=INDEX($EI$5:$EI$44,$A930)),$A930,0),0)</f>
        <v>0</v>
      </c>
      <c r="H930" s="9">
        <f>IFERROR(IF(AND($B930&gt;=INDEX($EH$5:$EH$44,$A930),$B930&lt;=INDEX($EJ$5:$EJ$44,$A930),H$30&gt;=INDEX($EG$5:$EG$44,$A930),H$30&lt;=INDEX($EI$5:$EI$44,$A930)),$A930,0),0)</f>
        <v>0</v>
      </c>
      <c r="I930" s="9">
        <f>IFERROR(IF(AND($B930&gt;=INDEX($EH$5:$EH$44,$A930),$B930&lt;=INDEX($EJ$5:$EJ$44,$A930),I$30&gt;=INDEX($EG$5:$EG$44,$A930),I$30&lt;=INDEX($EI$5:$EI$44,$A930)),$A930,0),0)</f>
        <v>0</v>
      </c>
      <c r="J930" s="9">
        <f>IFERROR(IF(AND($B930&gt;=INDEX($EH$5:$EH$44,$A930),$B930&lt;=INDEX($EJ$5:$EJ$44,$A930),J$30&gt;=INDEX($EG$5:$EG$44,$A930),J$30&lt;=INDEX($EI$5:$EI$44,$A930)),$A930,0),0)</f>
        <v>0</v>
      </c>
      <c r="K930" s="9">
        <f>IFERROR(IF(AND($B930&gt;=INDEX($EH$5:$EH$44,$A930),$B930&lt;=INDEX($EJ$5:$EJ$44,$A930),K$30&gt;=INDEX($EG$5:$EG$44,$A930),K$30&lt;=INDEX($EI$5:$EI$44,$A930)),$A930,0),0)</f>
        <v>0</v>
      </c>
      <c r="L930" s="9">
        <f>IFERROR(IF(AND($B930&gt;=INDEX($EH$5:$EH$44,$A930),$B930&lt;=INDEX($EJ$5:$EJ$44,$A930),L$30&gt;=INDEX($EG$5:$EG$44,$A930),L$30&lt;=INDEX($EI$5:$EI$44,$A930)),$A930,0),0)</f>
        <v>0</v>
      </c>
      <c r="M930" s="9">
        <f>IFERROR(IF(AND($B930&gt;=INDEX($EH$5:$EH$44,$A930),$B930&lt;=INDEX($EJ$5:$EJ$44,$A930),M$30&gt;=INDEX($EG$5:$EG$44,$A930),M$30&lt;=INDEX($EI$5:$EI$44,$A930)),$A930,0),0)</f>
        <v>0</v>
      </c>
      <c r="N930" s="9">
        <f>IFERROR(IF(AND($B930&gt;=INDEX($EH$5:$EH$44,$A930),$B930&lt;=INDEX($EJ$5:$EJ$44,$A930),N$30&gt;=INDEX($EG$5:$EG$44,$A930),N$30&lt;=INDEX($EI$5:$EI$44,$A930)),$A930,0),0)</f>
        <v>0</v>
      </c>
      <c r="O930" s="9">
        <f>IFERROR(IF(AND($B930&gt;=INDEX($EH$5:$EH$44,$A930),$B930&lt;=INDEX($EJ$5:$EJ$44,$A930),O$30&gt;=INDEX($EG$5:$EG$44,$A930),O$30&lt;=INDEX($EI$5:$EI$44,$A930)),$A930,0),0)</f>
        <v>36</v>
      </c>
      <c r="P930" s="9">
        <f>IFERROR(IF(AND($B930&gt;=INDEX($EH$5:$EH$44,$A930),$B930&lt;=INDEX($EJ$5:$EJ$44,$A930),P$30&gt;=INDEX($EG$5:$EG$44,$A930),P$30&lt;=INDEX($EI$5:$EI$44,$A930)),$A930,0),0)</f>
        <v>36</v>
      </c>
      <c r="Q930" s="9">
        <f>IFERROR(IF(AND($B930&gt;=INDEX($EH$5:$EH$44,$A930),$B930&lt;=INDEX($EJ$5:$EJ$44,$A930),Q$30&gt;=INDEX($EG$5:$EG$44,$A930),Q$30&lt;=INDEX($EI$5:$EI$44,$A930)),$A930,0),0)</f>
        <v>36</v>
      </c>
      <c r="R930" s="9">
        <f>IFERROR(IF(AND($B930&gt;=INDEX($EH$5:$EH$44,$A930),$B930&lt;=INDEX($EJ$5:$EJ$44,$A930),R$30&gt;=INDEX($EG$5:$EG$44,$A930),R$30&lt;=INDEX($EI$5:$EI$44,$A930)),$A930,0),0)</f>
        <v>36</v>
      </c>
      <c r="S930" s="9">
        <f>IFERROR(IF(AND($B930&gt;=INDEX($EH$5:$EH$44,$A930),$B930&lt;=INDEX($EJ$5:$EJ$44,$A930),S$30&gt;=INDEX($EG$5:$EG$44,$A930),S$30&lt;=INDEX($EI$5:$EI$44,$A930)),$A930,0),0)</f>
        <v>0</v>
      </c>
      <c r="T930" s="9">
        <f>IFERROR(IF(AND($B930&gt;=INDEX($EH$5:$EH$44,$A930),$B930&lt;=INDEX($EJ$5:$EJ$44,$A930),T$30&gt;=INDEX($EG$5:$EG$44,$A930),T$30&lt;=INDEX($EI$5:$EI$44,$A930)),$A930,0),0)</f>
        <v>0</v>
      </c>
      <c r="U930" s="9">
        <f>IFERROR(IF(AND($B930&gt;=INDEX($EH$5:$EH$44,$A930),$B930&lt;=INDEX($EJ$5:$EJ$44,$A930),U$30&gt;=INDEX($EG$5:$EG$44,$A930),U$30&lt;=INDEX($EI$5:$EI$44,$A930)),$A930,0),0)</f>
        <v>0</v>
      </c>
      <c r="V930" s="9">
        <f>IFERROR(IF(AND($B930&gt;=INDEX($EH$5:$EH$44,$A930),$B930&lt;=INDEX($EJ$5:$EJ$44,$A930),V$30&gt;=INDEX($EG$5:$EG$44,$A930),V$30&lt;=INDEX($EI$5:$EI$44,$A930)),$A930,0),0)</f>
        <v>0</v>
      </c>
      <c r="W930" s="9">
        <f>IFERROR(IF(AND($B930&gt;=INDEX($EH$5:$EH$44,$A930),$B930&lt;=INDEX($EJ$5:$EJ$44,$A930),W$30&gt;=INDEX($EG$5:$EG$44,$A930),W$30&lt;=INDEX($EI$5:$EI$44,$A930)),$A930,0),0)</f>
        <v>0</v>
      </c>
      <c r="X930" s="9">
        <f>IFERROR(IF(AND($B930&gt;=INDEX($EH$5:$EH$44,$A930),$B930&lt;=INDEX($EJ$5:$EJ$44,$A930),X$30&gt;=INDEX($EG$5:$EG$44,$A930),X$30&lt;=INDEX($EI$5:$EI$44,$A930)),$A930,0),0)</f>
        <v>0</v>
      </c>
      <c r="Y930" s="9">
        <f>IFERROR(IF(AND($B930&gt;=INDEX($EH$5:$EH$44,$A930),$B930&lt;=INDEX($EJ$5:$EJ$44,$A930),Y$30&gt;=INDEX($EG$5:$EG$44,$A930),Y$30&lt;=INDEX($EI$5:$EI$44,$A930)),$A930,0),0)</f>
        <v>0</v>
      </c>
      <c r="Z930" s="9">
        <f>IFERROR(IF(AND($B930&gt;=INDEX($EH$5:$EH$44,$A930),$B930&lt;=INDEX($EJ$5:$EJ$44,$A930),Z$30&gt;=INDEX($EG$5:$EG$44,$A930),Z$30&lt;=INDEX($EI$5:$EI$44,$A930)),$A930,0),0)</f>
        <v>0</v>
      </c>
      <c r="AA930" s="9">
        <f>IFERROR(IF(AND($B930&gt;=INDEX($EH$5:$EH$44,$A930),$B930&lt;=INDEX($EJ$5:$EJ$44,$A930),AA$30&gt;=INDEX($EG$5:$EG$44,$A930),AA$30&lt;=INDEX($EI$5:$EI$44,$A930)),$A930,0),0)</f>
        <v>0</v>
      </c>
      <c r="AB930" s="9">
        <f>IFERROR(IF(AND($B930&gt;=INDEX($EH$5:$EH$44,$A930),$B930&lt;=INDEX($EJ$5:$EJ$44,$A930),AB$30&gt;=INDEX($EG$5:$EG$44,$A930),AB$30&lt;=INDEX($EI$5:$EI$44,$A930)),$A930,0),0)</f>
        <v>0</v>
      </c>
      <c r="AC930" s="9">
        <f>IFERROR(IF(AND($B930&gt;=INDEX($EH$5:$EH$44,$A930),$B930&lt;=INDEX($EJ$5:$EJ$44,$A930),AC$30&gt;=INDEX($EG$5:$EG$44,$A930),AC$30&lt;=INDEX($EI$5:$EI$44,$A930)),$A930,0),0)</f>
        <v>0</v>
      </c>
      <c r="AD930" s="9">
        <f>IFERROR(IF(AND($B930&gt;=INDEX($EH$5:$EH$44,$A930),$B930&lt;=INDEX($EJ$5:$EJ$44,$A930),AD$30&gt;=INDEX($EG$5:$EG$44,$A930),AD$30&lt;=INDEX($EI$5:$EI$44,$A930)),$A930,0),0)</f>
        <v>0</v>
      </c>
      <c r="AE930" s="9">
        <f>IFERROR(IF(AND($B930&gt;=INDEX($EH$5:$EH$44,$A930),$B930&lt;=INDEX($EJ$5:$EJ$44,$A930),AE$30&gt;=INDEX($EG$5:$EG$44,$A930),AE$30&lt;=INDEX($EI$5:$EI$44,$A930)),$A930,0),0)</f>
        <v>0</v>
      </c>
      <c r="AF930" s="9">
        <f>IFERROR(IF(AND($B930&gt;=INDEX($EH$5:$EH$44,$A930),$B930&lt;=INDEX($EJ$5:$EJ$44,$A930),AF$30&gt;=INDEX($EG$5:$EG$44,$A930),AF$30&lt;=INDEX($EI$5:$EI$44,$A930)),$A930,0),0)</f>
        <v>0</v>
      </c>
      <c r="AG930" s="9">
        <f>IFERROR(IF(AND($B930&gt;=INDEX($EH$5:$EH$44,$A930),$B930&lt;=INDEX($EJ$5:$EJ$44,$A930),AG$30&gt;=INDEX($EG$5:$EG$44,$A930),AG$30&lt;=INDEX($EI$5:$EI$44,$A930)),$A930,0),0)</f>
        <v>0</v>
      </c>
      <c r="AH930" s="9"/>
    </row>
    <row r="931" spans="1:34">
      <c r="A931" s="5">
        <f t="shared" si="106"/>
        <v>37</v>
      </c>
      <c r="B931" s="5">
        <f t="shared" si="105"/>
        <v>0</v>
      </c>
      <c r="C931" s="9">
        <f>IFERROR(IF(AND($B931&gt;=INDEX($EH$5:$EH$44,$A931),$B931&lt;=INDEX($EJ$5:$EJ$44,$A931),C$30&gt;=INDEX($EG$5:$EG$44,$A931),C$30&lt;=INDEX($EI$5:$EI$44,$A931)),$A931,0),0)</f>
        <v>0</v>
      </c>
      <c r="D931" s="9">
        <f>IFERROR(IF(AND($B931&gt;=INDEX($EH$5:$EH$44,$A931),$B931&lt;=INDEX($EJ$5:$EJ$44,$A931),D$30&gt;=INDEX($EG$5:$EG$44,$A931),D$30&lt;=INDEX($EI$5:$EI$44,$A931)),$A931,0),0)</f>
        <v>0</v>
      </c>
      <c r="E931" s="9">
        <f>IFERROR(IF(AND($B931&gt;=INDEX($EH$5:$EH$44,$A931),$B931&lt;=INDEX($EJ$5:$EJ$44,$A931),E$30&gt;=INDEX($EG$5:$EG$44,$A931),E$30&lt;=INDEX($EI$5:$EI$44,$A931)),$A931,0),0)</f>
        <v>0</v>
      </c>
      <c r="F931" s="9">
        <f>IFERROR(IF(AND($B931&gt;=INDEX($EH$5:$EH$44,$A931),$B931&lt;=INDEX($EJ$5:$EJ$44,$A931),F$30&gt;=INDEX($EG$5:$EG$44,$A931),F$30&lt;=INDEX($EI$5:$EI$44,$A931)),$A931,0),0)</f>
        <v>0</v>
      </c>
      <c r="G931" s="9">
        <f>IFERROR(IF(AND($B931&gt;=INDEX($EH$5:$EH$44,$A931),$B931&lt;=INDEX($EJ$5:$EJ$44,$A931),G$30&gt;=INDEX($EG$5:$EG$44,$A931),G$30&lt;=INDEX($EI$5:$EI$44,$A931)),$A931,0),0)</f>
        <v>0</v>
      </c>
      <c r="H931" s="9">
        <f>IFERROR(IF(AND($B931&gt;=INDEX($EH$5:$EH$44,$A931),$B931&lt;=INDEX($EJ$5:$EJ$44,$A931),H$30&gt;=INDEX($EG$5:$EG$44,$A931),H$30&lt;=INDEX($EI$5:$EI$44,$A931)),$A931,0),0)</f>
        <v>0</v>
      </c>
      <c r="I931" s="9">
        <f>IFERROR(IF(AND($B931&gt;=INDEX($EH$5:$EH$44,$A931),$B931&lt;=INDEX($EJ$5:$EJ$44,$A931),I$30&gt;=INDEX($EG$5:$EG$44,$A931),I$30&lt;=INDEX($EI$5:$EI$44,$A931)),$A931,0),0)</f>
        <v>0</v>
      </c>
      <c r="J931" s="9">
        <f>IFERROR(IF(AND($B931&gt;=INDEX($EH$5:$EH$44,$A931),$B931&lt;=INDEX($EJ$5:$EJ$44,$A931),J$30&gt;=INDEX($EG$5:$EG$44,$A931),J$30&lt;=INDEX($EI$5:$EI$44,$A931)),$A931,0),0)</f>
        <v>0</v>
      </c>
      <c r="K931" s="9">
        <f>IFERROR(IF(AND($B931&gt;=INDEX($EH$5:$EH$44,$A931),$B931&lt;=INDEX($EJ$5:$EJ$44,$A931),K$30&gt;=INDEX($EG$5:$EG$44,$A931),K$30&lt;=INDEX($EI$5:$EI$44,$A931)),$A931,0),0)</f>
        <v>0</v>
      </c>
      <c r="L931" s="9">
        <f>IFERROR(IF(AND($B931&gt;=INDEX($EH$5:$EH$44,$A931),$B931&lt;=INDEX($EJ$5:$EJ$44,$A931),L$30&gt;=INDEX($EG$5:$EG$44,$A931),L$30&lt;=INDEX($EI$5:$EI$44,$A931)),$A931,0),0)</f>
        <v>0</v>
      </c>
      <c r="M931" s="9">
        <f>IFERROR(IF(AND($B931&gt;=INDEX($EH$5:$EH$44,$A931),$B931&lt;=INDEX($EJ$5:$EJ$44,$A931),M$30&gt;=INDEX($EG$5:$EG$44,$A931),M$30&lt;=INDEX($EI$5:$EI$44,$A931)),$A931,0),0)</f>
        <v>0</v>
      </c>
      <c r="N931" s="9">
        <f>IFERROR(IF(AND($B931&gt;=INDEX($EH$5:$EH$44,$A931),$B931&lt;=INDEX($EJ$5:$EJ$44,$A931),N$30&gt;=INDEX($EG$5:$EG$44,$A931),N$30&lt;=INDEX($EI$5:$EI$44,$A931)),$A931,0),0)</f>
        <v>0</v>
      </c>
      <c r="O931" s="9">
        <f>IFERROR(IF(AND($B931&gt;=INDEX($EH$5:$EH$44,$A931),$B931&lt;=INDEX($EJ$5:$EJ$44,$A931),O$30&gt;=INDEX($EG$5:$EG$44,$A931),O$30&lt;=INDEX($EI$5:$EI$44,$A931)),$A931,0),0)</f>
        <v>0</v>
      </c>
      <c r="P931" s="9">
        <f>IFERROR(IF(AND($B931&gt;=INDEX($EH$5:$EH$44,$A931),$B931&lt;=INDEX($EJ$5:$EJ$44,$A931),P$30&gt;=INDEX($EG$5:$EG$44,$A931),P$30&lt;=INDEX($EI$5:$EI$44,$A931)),$A931,0),0)</f>
        <v>0</v>
      </c>
      <c r="Q931" s="9">
        <f>IFERROR(IF(AND($B931&gt;=INDEX($EH$5:$EH$44,$A931),$B931&lt;=INDEX($EJ$5:$EJ$44,$A931),Q$30&gt;=INDEX($EG$5:$EG$44,$A931),Q$30&lt;=INDEX($EI$5:$EI$44,$A931)),$A931,0),0)</f>
        <v>0</v>
      </c>
      <c r="R931" s="9">
        <f>IFERROR(IF(AND($B931&gt;=INDEX($EH$5:$EH$44,$A931),$B931&lt;=INDEX($EJ$5:$EJ$44,$A931),R$30&gt;=INDEX($EG$5:$EG$44,$A931),R$30&lt;=INDEX($EI$5:$EI$44,$A931)),$A931,0),0)</f>
        <v>0</v>
      </c>
      <c r="S931" s="9">
        <f>IFERROR(IF(AND($B931&gt;=INDEX($EH$5:$EH$44,$A931),$B931&lt;=INDEX($EJ$5:$EJ$44,$A931),S$30&gt;=INDEX($EG$5:$EG$44,$A931),S$30&lt;=INDEX($EI$5:$EI$44,$A931)),$A931,0),0)</f>
        <v>0</v>
      </c>
      <c r="T931" s="9">
        <f>IFERROR(IF(AND($B931&gt;=INDEX($EH$5:$EH$44,$A931),$B931&lt;=INDEX($EJ$5:$EJ$44,$A931),T$30&gt;=INDEX($EG$5:$EG$44,$A931),T$30&lt;=INDEX($EI$5:$EI$44,$A931)),$A931,0),0)</f>
        <v>0</v>
      </c>
      <c r="U931" s="9">
        <f>IFERROR(IF(AND($B931&gt;=INDEX($EH$5:$EH$44,$A931),$B931&lt;=INDEX($EJ$5:$EJ$44,$A931),U$30&gt;=INDEX($EG$5:$EG$44,$A931),U$30&lt;=INDEX($EI$5:$EI$44,$A931)),$A931,0),0)</f>
        <v>0</v>
      </c>
      <c r="V931" s="9">
        <f>IFERROR(IF(AND($B931&gt;=INDEX($EH$5:$EH$44,$A931),$B931&lt;=INDEX($EJ$5:$EJ$44,$A931),V$30&gt;=INDEX($EG$5:$EG$44,$A931),V$30&lt;=INDEX($EI$5:$EI$44,$A931)),$A931,0),0)</f>
        <v>0</v>
      </c>
      <c r="W931" s="9">
        <f>IFERROR(IF(AND($B931&gt;=INDEX($EH$5:$EH$44,$A931),$B931&lt;=INDEX($EJ$5:$EJ$44,$A931),W$30&gt;=INDEX($EG$5:$EG$44,$A931),W$30&lt;=INDEX($EI$5:$EI$44,$A931)),$A931,0),0)</f>
        <v>0</v>
      </c>
      <c r="X931" s="9">
        <f>IFERROR(IF(AND($B931&gt;=INDEX($EH$5:$EH$44,$A931),$B931&lt;=INDEX($EJ$5:$EJ$44,$A931),X$30&gt;=INDEX($EG$5:$EG$44,$A931),X$30&lt;=INDEX($EI$5:$EI$44,$A931)),$A931,0),0)</f>
        <v>0</v>
      </c>
      <c r="Y931" s="9">
        <f>IFERROR(IF(AND($B931&gt;=INDEX($EH$5:$EH$44,$A931),$B931&lt;=INDEX($EJ$5:$EJ$44,$A931),Y$30&gt;=INDEX($EG$5:$EG$44,$A931),Y$30&lt;=INDEX($EI$5:$EI$44,$A931)),$A931,0),0)</f>
        <v>0</v>
      </c>
      <c r="Z931" s="9">
        <f>IFERROR(IF(AND($B931&gt;=INDEX($EH$5:$EH$44,$A931),$B931&lt;=INDEX($EJ$5:$EJ$44,$A931),Z$30&gt;=INDEX($EG$5:$EG$44,$A931),Z$30&lt;=INDEX($EI$5:$EI$44,$A931)),$A931,0),0)</f>
        <v>0</v>
      </c>
      <c r="AA931" s="9">
        <f>IFERROR(IF(AND($B931&gt;=INDEX($EH$5:$EH$44,$A931),$B931&lt;=INDEX($EJ$5:$EJ$44,$A931),AA$30&gt;=INDEX($EG$5:$EG$44,$A931),AA$30&lt;=INDEX($EI$5:$EI$44,$A931)),$A931,0),0)</f>
        <v>0</v>
      </c>
      <c r="AB931" s="9">
        <f>IFERROR(IF(AND($B931&gt;=INDEX($EH$5:$EH$44,$A931),$B931&lt;=INDEX($EJ$5:$EJ$44,$A931),AB$30&gt;=INDEX($EG$5:$EG$44,$A931),AB$30&lt;=INDEX($EI$5:$EI$44,$A931)),$A931,0),0)</f>
        <v>0</v>
      </c>
      <c r="AC931" s="9">
        <f>IFERROR(IF(AND($B931&gt;=INDEX($EH$5:$EH$44,$A931),$B931&lt;=INDEX($EJ$5:$EJ$44,$A931),AC$30&gt;=INDEX($EG$5:$EG$44,$A931),AC$30&lt;=INDEX($EI$5:$EI$44,$A931)),$A931,0),0)</f>
        <v>0</v>
      </c>
      <c r="AD931" s="9">
        <f>IFERROR(IF(AND($B931&gt;=INDEX($EH$5:$EH$44,$A931),$B931&lt;=INDEX($EJ$5:$EJ$44,$A931),AD$30&gt;=INDEX($EG$5:$EG$44,$A931),AD$30&lt;=INDEX($EI$5:$EI$44,$A931)),$A931,0),0)</f>
        <v>0</v>
      </c>
      <c r="AE931" s="9">
        <f>IFERROR(IF(AND($B931&gt;=INDEX($EH$5:$EH$44,$A931),$B931&lt;=INDEX($EJ$5:$EJ$44,$A931),AE$30&gt;=INDEX($EG$5:$EG$44,$A931),AE$30&lt;=INDEX($EI$5:$EI$44,$A931)),$A931,0),0)</f>
        <v>0</v>
      </c>
      <c r="AF931" s="9">
        <f>IFERROR(IF(AND($B931&gt;=INDEX($EH$5:$EH$44,$A931),$B931&lt;=INDEX($EJ$5:$EJ$44,$A931),AF$30&gt;=INDEX($EG$5:$EG$44,$A931),AF$30&lt;=INDEX($EI$5:$EI$44,$A931)),$A931,0),0)</f>
        <v>0</v>
      </c>
      <c r="AG931" s="9">
        <f>IFERROR(IF(AND($B931&gt;=INDEX($EH$5:$EH$44,$A931),$B931&lt;=INDEX($EJ$5:$EJ$44,$A931),AG$30&gt;=INDEX($EG$5:$EG$44,$A931),AG$30&lt;=INDEX($EI$5:$EI$44,$A931)),$A931,0),0)</f>
        <v>0</v>
      </c>
      <c r="AH931" s="9"/>
    </row>
    <row r="932" spans="1:34">
      <c r="A932" s="5">
        <f t="shared" si="106"/>
        <v>37</v>
      </c>
      <c r="B932" s="5">
        <f t="shared" si="105"/>
        <v>1</v>
      </c>
      <c r="C932" s="9">
        <f>IFERROR(IF(AND($B932&gt;=INDEX($EH$5:$EH$44,$A932),$B932&lt;=INDEX($EJ$5:$EJ$44,$A932),C$30&gt;=INDEX($EG$5:$EG$44,$A932),C$30&lt;=INDEX($EI$5:$EI$44,$A932)),$A932,0),0)</f>
        <v>0</v>
      </c>
      <c r="D932" s="9">
        <f>IFERROR(IF(AND($B932&gt;=INDEX($EH$5:$EH$44,$A932),$B932&lt;=INDEX($EJ$5:$EJ$44,$A932),D$30&gt;=INDEX($EG$5:$EG$44,$A932),D$30&lt;=INDEX($EI$5:$EI$44,$A932)),$A932,0),0)</f>
        <v>0</v>
      </c>
      <c r="E932" s="9">
        <f>IFERROR(IF(AND($B932&gt;=INDEX($EH$5:$EH$44,$A932),$B932&lt;=INDEX($EJ$5:$EJ$44,$A932),E$30&gt;=INDEX($EG$5:$EG$44,$A932),E$30&lt;=INDEX($EI$5:$EI$44,$A932)),$A932,0),0)</f>
        <v>0</v>
      </c>
      <c r="F932" s="9">
        <f>IFERROR(IF(AND($B932&gt;=INDEX($EH$5:$EH$44,$A932),$B932&lt;=INDEX($EJ$5:$EJ$44,$A932),F$30&gt;=INDEX($EG$5:$EG$44,$A932),F$30&lt;=INDEX($EI$5:$EI$44,$A932)),$A932,0),0)</f>
        <v>0</v>
      </c>
      <c r="G932" s="9">
        <f>IFERROR(IF(AND($B932&gt;=INDEX($EH$5:$EH$44,$A932),$B932&lt;=INDEX($EJ$5:$EJ$44,$A932),G$30&gt;=INDEX($EG$5:$EG$44,$A932),G$30&lt;=INDEX($EI$5:$EI$44,$A932)),$A932,0),0)</f>
        <v>0</v>
      </c>
      <c r="H932" s="9">
        <f>IFERROR(IF(AND($B932&gt;=INDEX($EH$5:$EH$44,$A932),$B932&lt;=INDEX($EJ$5:$EJ$44,$A932),H$30&gt;=INDEX($EG$5:$EG$44,$A932),H$30&lt;=INDEX($EI$5:$EI$44,$A932)),$A932,0),0)</f>
        <v>0</v>
      </c>
      <c r="I932" s="9">
        <f>IFERROR(IF(AND($B932&gt;=INDEX($EH$5:$EH$44,$A932),$B932&lt;=INDEX($EJ$5:$EJ$44,$A932),I$30&gt;=INDEX($EG$5:$EG$44,$A932),I$30&lt;=INDEX($EI$5:$EI$44,$A932)),$A932,0),0)</f>
        <v>0</v>
      </c>
      <c r="J932" s="9">
        <f>IFERROR(IF(AND($B932&gt;=INDEX($EH$5:$EH$44,$A932),$B932&lt;=INDEX($EJ$5:$EJ$44,$A932),J$30&gt;=INDEX($EG$5:$EG$44,$A932),J$30&lt;=INDEX($EI$5:$EI$44,$A932)),$A932,0),0)</f>
        <v>0</v>
      </c>
      <c r="K932" s="9">
        <f>IFERROR(IF(AND($B932&gt;=INDEX($EH$5:$EH$44,$A932),$B932&lt;=INDEX($EJ$5:$EJ$44,$A932),K$30&gt;=INDEX($EG$5:$EG$44,$A932),K$30&lt;=INDEX($EI$5:$EI$44,$A932)),$A932,0),0)</f>
        <v>0</v>
      </c>
      <c r="L932" s="9">
        <f>IFERROR(IF(AND($B932&gt;=INDEX($EH$5:$EH$44,$A932),$B932&lt;=INDEX($EJ$5:$EJ$44,$A932),L$30&gt;=INDEX($EG$5:$EG$44,$A932),L$30&lt;=INDEX($EI$5:$EI$44,$A932)),$A932,0),0)</f>
        <v>0</v>
      </c>
      <c r="M932" s="9">
        <f>IFERROR(IF(AND($B932&gt;=INDEX($EH$5:$EH$44,$A932),$B932&lt;=INDEX($EJ$5:$EJ$44,$A932),M$30&gt;=INDEX($EG$5:$EG$44,$A932),M$30&lt;=INDEX($EI$5:$EI$44,$A932)),$A932,0),0)</f>
        <v>0</v>
      </c>
      <c r="N932" s="9">
        <f>IFERROR(IF(AND($B932&gt;=INDEX($EH$5:$EH$44,$A932),$B932&lt;=INDEX($EJ$5:$EJ$44,$A932),N$30&gt;=INDEX($EG$5:$EG$44,$A932),N$30&lt;=INDEX($EI$5:$EI$44,$A932)),$A932,0),0)</f>
        <v>0</v>
      </c>
      <c r="O932" s="9">
        <f>IFERROR(IF(AND($B932&gt;=INDEX($EH$5:$EH$44,$A932),$B932&lt;=INDEX($EJ$5:$EJ$44,$A932),O$30&gt;=INDEX($EG$5:$EG$44,$A932),O$30&lt;=INDEX($EI$5:$EI$44,$A932)),$A932,0),0)</f>
        <v>0</v>
      </c>
      <c r="P932" s="9">
        <f>IFERROR(IF(AND($B932&gt;=INDEX($EH$5:$EH$44,$A932),$B932&lt;=INDEX($EJ$5:$EJ$44,$A932),P$30&gt;=INDEX($EG$5:$EG$44,$A932),P$30&lt;=INDEX($EI$5:$EI$44,$A932)),$A932,0),0)</f>
        <v>0</v>
      </c>
      <c r="Q932" s="9">
        <f>IFERROR(IF(AND($B932&gt;=INDEX($EH$5:$EH$44,$A932),$B932&lt;=INDEX($EJ$5:$EJ$44,$A932),Q$30&gt;=INDEX($EG$5:$EG$44,$A932),Q$30&lt;=INDEX($EI$5:$EI$44,$A932)),$A932,0),0)</f>
        <v>0</v>
      </c>
      <c r="R932" s="9">
        <f>IFERROR(IF(AND($B932&gt;=INDEX($EH$5:$EH$44,$A932),$B932&lt;=INDEX($EJ$5:$EJ$44,$A932),R$30&gt;=INDEX($EG$5:$EG$44,$A932),R$30&lt;=INDEX($EI$5:$EI$44,$A932)),$A932,0),0)</f>
        <v>0</v>
      </c>
      <c r="S932" s="9">
        <f>IFERROR(IF(AND($B932&gt;=INDEX($EH$5:$EH$44,$A932),$B932&lt;=INDEX($EJ$5:$EJ$44,$A932),S$30&gt;=INDEX($EG$5:$EG$44,$A932),S$30&lt;=INDEX($EI$5:$EI$44,$A932)),$A932,0),0)</f>
        <v>0</v>
      </c>
      <c r="T932" s="9">
        <f>IFERROR(IF(AND($B932&gt;=INDEX($EH$5:$EH$44,$A932),$B932&lt;=INDEX($EJ$5:$EJ$44,$A932),T$30&gt;=INDEX($EG$5:$EG$44,$A932),T$30&lt;=INDEX($EI$5:$EI$44,$A932)),$A932,0),0)</f>
        <v>0</v>
      </c>
      <c r="U932" s="9">
        <f>IFERROR(IF(AND($B932&gt;=INDEX($EH$5:$EH$44,$A932),$B932&lt;=INDEX($EJ$5:$EJ$44,$A932),U$30&gt;=INDEX($EG$5:$EG$44,$A932),U$30&lt;=INDEX($EI$5:$EI$44,$A932)),$A932,0),0)</f>
        <v>0</v>
      </c>
      <c r="V932" s="9">
        <f>IFERROR(IF(AND($B932&gt;=INDEX($EH$5:$EH$44,$A932),$B932&lt;=INDEX($EJ$5:$EJ$44,$A932),V$30&gt;=INDEX($EG$5:$EG$44,$A932),V$30&lt;=INDEX($EI$5:$EI$44,$A932)),$A932,0),0)</f>
        <v>0</v>
      </c>
      <c r="W932" s="9">
        <f>IFERROR(IF(AND($B932&gt;=INDEX($EH$5:$EH$44,$A932),$B932&lt;=INDEX($EJ$5:$EJ$44,$A932),W$30&gt;=INDEX($EG$5:$EG$44,$A932),W$30&lt;=INDEX($EI$5:$EI$44,$A932)),$A932,0),0)</f>
        <v>0</v>
      </c>
      <c r="X932" s="9">
        <f>IFERROR(IF(AND($B932&gt;=INDEX($EH$5:$EH$44,$A932),$B932&lt;=INDEX($EJ$5:$EJ$44,$A932),X$30&gt;=INDEX($EG$5:$EG$44,$A932),X$30&lt;=INDEX($EI$5:$EI$44,$A932)),$A932,0),0)</f>
        <v>0</v>
      </c>
      <c r="Y932" s="9">
        <f>IFERROR(IF(AND($B932&gt;=INDEX($EH$5:$EH$44,$A932),$B932&lt;=INDEX($EJ$5:$EJ$44,$A932),Y$30&gt;=INDEX($EG$5:$EG$44,$A932),Y$30&lt;=INDEX($EI$5:$EI$44,$A932)),$A932,0),0)</f>
        <v>0</v>
      </c>
      <c r="Z932" s="9">
        <f>IFERROR(IF(AND($B932&gt;=INDEX($EH$5:$EH$44,$A932),$B932&lt;=INDEX($EJ$5:$EJ$44,$A932),Z$30&gt;=INDEX($EG$5:$EG$44,$A932),Z$30&lt;=INDEX($EI$5:$EI$44,$A932)),$A932,0),0)</f>
        <v>0</v>
      </c>
      <c r="AA932" s="9">
        <f>IFERROR(IF(AND($B932&gt;=INDEX($EH$5:$EH$44,$A932),$B932&lt;=INDEX($EJ$5:$EJ$44,$A932),AA$30&gt;=INDEX($EG$5:$EG$44,$A932),AA$30&lt;=INDEX($EI$5:$EI$44,$A932)),$A932,0),0)</f>
        <v>0</v>
      </c>
      <c r="AB932" s="9">
        <f>IFERROR(IF(AND($B932&gt;=INDEX($EH$5:$EH$44,$A932),$B932&lt;=INDEX($EJ$5:$EJ$44,$A932),AB$30&gt;=INDEX($EG$5:$EG$44,$A932),AB$30&lt;=INDEX($EI$5:$EI$44,$A932)),$A932,0),0)</f>
        <v>0</v>
      </c>
      <c r="AC932" s="9">
        <f>IFERROR(IF(AND($B932&gt;=INDEX($EH$5:$EH$44,$A932),$B932&lt;=INDEX($EJ$5:$EJ$44,$A932),AC$30&gt;=INDEX($EG$5:$EG$44,$A932),AC$30&lt;=INDEX($EI$5:$EI$44,$A932)),$A932,0),0)</f>
        <v>0</v>
      </c>
      <c r="AD932" s="9">
        <f>IFERROR(IF(AND($B932&gt;=INDEX($EH$5:$EH$44,$A932),$B932&lt;=INDEX($EJ$5:$EJ$44,$A932),AD$30&gt;=INDEX($EG$5:$EG$44,$A932),AD$30&lt;=INDEX($EI$5:$EI$44,$A932)),$A932,0),0)</f>
        <v>0</v>
      </c>
      <c r="AE932" s="9">
        <f>IFERROR(IF(AND($B932&gt;=INDEX($EH$5:$EH$44,$A932),$B932&lt;=INDEX($EJ$5:$EJ$44,$A932),AE$30&gt;=INDEX($EG$5:$EG$44,$A932),AE$30&lt;=INDEX($EI$5:$EI$44,$A932)),$A932,0),0)</f>
        <v>0</v>
      </c>
      <c r="AF932" s="9">
        <f>IFERROR(IF(AND($B932&gt;=INDEX($EH$5:$EH$44,$A932),$B932&lt;=INDEX($EJ$5:$EJ$44,$A932),AF$30&gt;=INDEX($EG$5:$EG$44,$A932),AF$30&lt;=INDEX($EI$5:$EI$44,$A932)),$A932,0),0)</f>
        <v>0</v>
      </c>
      <c r="AG932" s="9">
        <f>IFERROR(IF(AND($B932&gt;=INDEX($EH$5:$EH$44,$A932),$B932&lt;=INDEX($EJ$5:$EJ$44,$A932),AG$30&gt;=INDEX($EG$5:$EG$44,$A932),AG$30&lt;=INDEX($EI$5:$EI$44,$A932)),$A932,0),0)</f>
        <v>0</v>
      </c>
      <c r="AH932" s="9"/>
    </row>
    <row r="933" spans="1:34">
      <c r="A933" s="5">
        <f t="shared" si="106"/>
        <v>37</v>
      </c>
      <c r="B933" s="5">
        <f t="shared" si="105"/>
        <v>2</v>
      </c>
      <c r="C933" s="9">
        <f>IFERROR(IF(AND($B933&gt;=INDEX($EH$5:$EH$44,$A933),$B933&lt;=INDEX($EJ$5:$EJ$44,$A933),C$30&gt;=INDEX($EG$5:$EG$44,$A933),C$30&lt;=INDEX($EI$5:$EI$44,$A933)),$A933,0),0)</f>
        <v>0</v>
      </c>
      <c r="D933" s="9">
        <f>IFERROR(IF(AND($B933&gt;=INDEX($EH$5:$EH$44,$A933),$B933&lt;=INDEX($EJ$5:$EJ$44,$A933),D$30&gt;=INDEX($EG$5:$EG$44,$A933),D$30&lt;=INDEX($EI$5:$EI$44,$A933)),$A933,0),0)</f>
        <v>0</v>
      </c>
      <c r="E933" s="9">
        <f>IFERROR(IF(AND($B933&gt;=INDEX($EH$5:$EH$44,$A933),$B933&lt;=INDEX($EJ$5:$EJ$44,$A933),E$30&gt;=INDEX($EG$5:$EG$44,$A933),E$30&lt;=INDEX($EI$5:$EI$44,$A933)),$A933,0),0)</f>
        <v>0</v>
      </c>
      <c r="F933" s="9">
        <f>IFERROR(IF(AND($B933&gt;=INDEX($EH$5:$EH$44,$A933),$B933&lt;=INDEX($EJ$5:$EJ$44,$A933),F$30&gt;=INDEX($EG$5:$EG$44,$A933),F$30&lt;=INDEX($EI$5:$EI$44,$A933)),$A933,0),0)</f>
        <v>0</v>
      </c>
      <c r="G933" s="9">
        <f>IFERROR(IF(AND($B933&gt;=INDEX($EH$5:$EH$44,$A933),$B933&lt;=INDEX($EJ$5:$EJ$44,$A933),G$30&gt;=INDEX($EG$5:$EG$44,$A933),G$30&lt;=INDEX($EI$5:$EI$44,$A933)),$A933,0),0)</f>
        <v>0</v>
      </c>
      <c r="H933" s="9">
        <f>IFERROR(IF(AND($B933&gt;=INDEX($EH$5:$EH$44,$A933),$B933&lt;=INDEX($EJ$5:$EJ$44,$A933),H$30&gt;=INDEX($EG$5:$EG$44,$A933),H$30&lt;=INDEX($EI$5:$EI$44,$A933)),$A933,0),0)</f>
        <v>0</v>
      </c>
      <c r="I933" s="9">
        <f>IFERROR(IF(AND($B933&gt;=INDEX($EH$5:$EH$44,$A933),$B933&lt;=INDEX($EJ$5:$EJ$44,$A933),I$30&gt;=INDEX($EG$5:$EG$44,$A933),I$30&lt;=INDEX($EI$5:$EI$44,$A933)),$A933,0),0)</f>
        <v>0</v>
      </c>
      <c r="J933" s="9">
        <f>IFERROR(IF(AND($B933&gt;=INDEX($EH$5:$EH$44,$A933),$B933&lt;=INDEX($EJ$5:$EJ$44,$A933),J$30&gt;=INDEX($EG$5:$EG$44,$A933),J$30&lt;=INDEX($EI$5:$EI$44,$A933)),$A933,0),0)</f>
        <v>0</v>
      </c>
      <c r="K933" s="9">
        <f>IFERROR(IF(AND($B933&gt;=INDEX($EH$5:$EH$44,$A933),$B933&lt;=INDEX($EJ$5:$EJ$44,$A933),K$30&gt;=INDEX($EG$5:$EG$44,$A933),K$30&lt;=INDEX($EI$5:$EI$44,$A933)),$A933,0),0)</f>
        <v>0</v>
      </c>
      <c r="L933" s="9">
        <f>IFERROR(IF(AND($B933&gt;=INDEX($EH$5:$EH$44,$A933),$B933&lt;=INDEX($EJ$5:$EJ$44,$A933),L$30&gt;=INDEX($EG$5:$EG$44,$A933),L$30&lt;=INDEX($EI$5:$EI$44,$A933)),$A933,0),0)</f>
        <v>0</v>
      </c>
      <c r="M933" s="9">
        <f>IFERROR(IF(AND($B933&gt;=INDEX($EH$5:$EH$44,$A933),$B933&lt;=INDEX($EJ$5:$EJ$44,$A933),M$30&gt;=INDEX($EG$5:$EG$44,$A933),M$30&lt;=INDEX($EI$5:$EI$44,$A933)),$A933,0),0)</f>
        <v>0</v>
      </c>
      <c r="N933" s="9">
        <f>IFERROR(IF(AND($B933&gt;=INDEX($EH$5:$EH$44,$A933),$B933&lt;=INDEX($EJ$5:$EJ$44,$A933),N$30&gt;=INDEX($EG$5:$EG$44,$A933),N$30&lt;=INDEX($EI$5:$EI$44,$A933)),$A933,0),0)</f>
        <v>0</v>
      </c>
      <c r="O933" s="9">
        <f>IFERROR(IF(AND($B933&gt;=INDEX($EH$5:$EH$44,$A933),$B933&lt;=INDEX($EJ$5:$EJ$44,$A933),O$30&gt;=INDEX($EG$5:$EG$44,$A933),O$30&lt;=INDEX($EI$5:$EI$44,$A933)),$A933,0),0)</f>
        <v>0</v>
      </c>
      <c r="P933" s="9">
        <f>IFERROR(IF(AND($B933&gt;=INDEX($EH$5:$EH$44,$A933),$B933&lt;=INDEX($EJ$5:$EJ$44,$A933),P$30&gt;=INDEX($EG$5:$EG$44,$A933),P$30&lt;=INDEX($EI$5:$EI$44,$A933)),$A933,0),0)</f>
        <v>0</v>
      </c>
      <c r="Q933" s="9">
        <f>IFERROR(IF(AND($B933&gt;=INDEX($EH$5:$EH$44,$A933),$B933&lt;=INDEX($EJ$5:$EJ$44,$A933),Q$30&gt;=INDEX($EG$5:$EG$44,$A933),Q$30&lt;=INDEX($EI$5:$EI$44,$A933)),$A933,0),0)</f>
        <v>0</v>
      </c>
      <c r="R933" s="9">
        <f>IFERROR(IF(AND($B933&gt;=INDEX($EH$5:$EH$44,$A933),$B933&lt;=INDEX($EJ$5:$EJ$44,$A933),R$30&gt;=INDEX($EG$5:$EG$44,$A933),R$30&lt;=INDEX($EI$5:$EI$44,$A933)),$A933,0),0)</f>
        <v>0</v>
      </c>
      <c r="S933" s="9">
        <f>IFERROR(IF(AND($B933&gt;=INDEX($EH$5:$EH$44,$A933),$B933&lt;=INDEX($EJ$5:$EJ$44,$A933),S$30&gt;=INDEX($EG$5:$EG$44,$A933),S$30&lt;=INDEX($EI$5:$EI$44,$A933)),$A933,0),0)</f>
        <v>0</v>
      </c>
      <c r="T933" s="9">
        <f>IFERROR(IF(AND($B933&gt;=INDEX($EH$5:$EH$44,$A933),$B933&lt;=INDEX($EJ$5:$EJ$44,$A933),T$30&gt;=INDEX($EG$5:$EG$44,$A933),T$30&lt;=INDEX($EI$5:$EI$44,$A933)),$A933,0),0)</f>
        <v>0</v>
      </c>
      <c r="U933" s="9">
        <f>IFERROR(IF(AND($B933&gt;=INDEX($EH$5:$EH$44,$A933),$B933&lt;=INDEX($EJ$5:$EJ$44,$A933),U$30&gt;=INDEX($EG$5:$EG$44,$A933),U$30&lt;=INDEX($EI$5:$EI$44,$A933)),$A933,0),0)</f>
        <v>0</v>
      </c>
      <c r="V933" s="9">
        <f>IFERROR(IF(AND($B933&gt;=INDEX($EH$5:$EH$44,$A933),$B933&lt;=INDEX($EJ$5:$EJ$44,$A933),V$30&gt;=INDEX($EG$5:$EG$44,$A933),V$30&lt;=INDEX($EI$5:$EI$44,$A933)),$A933,0),0)</f>
        <v>0</v>
      </c>
      <c r="W933" s="9">
        <f>IFERROR(IF(AND($B933&gt;=INDEX($EH$5:$EH$44,$A933),$B933&lt;=INDEX($EJ$5:$EJ$44,$A933),W$30&gt;=INDEX($EG$5:$EG$44,$A933),W$30&lt;=INDEX($EI$5:$EI$44,$A933)),$A933,0),0)</f>
        <v>0</v>
      </c>
      <c r="X933" s="9">
        <f>IFERROR(IF(AND($B933&gt;=INDEX($EH$5:$EH$44,$A933),$B933&lt;=INDEX($EJ$5:$EJ$44,$A933),X$30&gt;=INDEX($EG$5:$EG$44,$A933),X$30&lt;=INDEX($EI$5:$EI$44,$A933)),$A933,0),0)</f>
        <v>0</v>
      </c>
      <c r="Y933" s="9">
        <f>IFERROR(IF(AND($B933&gt;=INDEX($EH$5:$EH$44,$A933),$B933&lt;=INDEX($EJ$5:$EJ$44,$A933),Y$30&gt;=INDEX($EG$5:$EG$44,$A933),Y$30&lt;=INDEX($EI$5:$EI$44,$A933)),$A933,0),0)</f>
        <v>0</v>
      </c>
      <c r="Z933" s="9">
        <f>IFERROR(IF(AND($B933&gt;=INDEX($EH$5:$EH$44,$A933),$B933&lt;=INDEX($EJ$5:$EJ$44,$A933),Z$30&gt;=INDEX($EG$5:$EG$44,$A933),Z$30&lt;=INDEX($EI$5:$EI$44,$A933)),$A933,0),0)</f>
        <v>0</v>
      </c>
      <c r="AA933" s="9">
        <f>IFERROR(IF(AND($B933&gt;=INDEX($EH$5:$EH$44,$A933),$B933&lt;=INDEX($EJ$5:$EJ$44,$A933),AA$30&gt;=INDEX($EG$5:$EG$44,$A933),AA$30&lt;=INDEX($EI$5:$EI$44,$A933)),$A933,0),0)</f>
        <v>0</v>
      </c>
      <c r="AB933" s="9">
        <f>IFERROR(IF(AND($B933&gt;=INDEX($EH$5:$EH$44,$A933),$B933&lt;=INDEX($EJ$5:$EJ$44,$A933),AB$30&gt;=INDEX($EG$5:$EG$44,$A933),AB$30&lt;=INDEX($EI$5:$EI$44,$A933)),$A933,0),0)</f>
        <v>0</v>
      </c>
      <c r="AC933" s="9">
        <f>IFERROR(IF(AND($B933&gt;=INDEX($EH$5:$EH$44,$A933),$B933&lt;=INDEX($EJ$5:$EJ$44,$A933),AC$30&gt;=INDEX($EG$5:$EG$44,$A933),AC$30&lt;=INDEX($EI$5:$EI$44,$A933)),$A933,0),0)</f>
        <v>0</v>
      </c>
      <c r="AD933" s="9">
        <f>IFERROR(IF(AND($B933&gt;=INDEX($EH$5:$EH$44,$A933),$B933&lt;=INDEX($EJ$5:$EJ$44,$A933),AD$30&gt;=INDEX($EG$5:$EG$44,$A933),AD$30&lt;=INDEX($EI$5:$EI$44,$A933)),$A933,0),0)</f>
        <v>0</v>
      </c>
      <c r="AE933" s="9">
        <f>IFERROR(IF(AND($B933&gt;=INDEX($EH$5:$EH$44,$A933),$B933&lt;=INDEX($EJ$5:$EJ$44,$A933),AE$30&gt;=INDEX($EG$5:$EG$44,$A933),AE$30&lt;=INDEX($EI$5:$EI$44,$A933)),$A933,0),0)</f>
        <v>0</v>
      </c>
      <c r="AF933" s="9">
        <f>IFERROR(IF(AND($B933&gt;=INDEX($EH$5:$EH$44,$A933),$B933&lt;=INDEX($EJ$5:$EJ$44,$A933),AF$30&gt;=INDEX($EG$5:$EG$44,$A933),AF$30&lt;=INDEX($EI$5:$EI$44,$A933)),$A933,0),0)</f>
        <v>0</v>
      </c>
      <c r="AG933" s="9">
        <f>IFERROR(IF(AND($B933&gt;=INDEX($EH$5:$EH$44,$A933),$B933&lt;=INDEX($EJ$5:$EJ$44,$A933),AG$30&gt;=INDEX($EG$5:$EG$44,$A933),AG$30&lt;=INDEX($EI$5:$EI$44,$A933)),$A933,0),0)</f>
        <v>0</v>
      </c>
      <c r="AH933" s="9"/>
    </row>
    <row r="934" spans="1:34">
      <c r="A934" s="5">
        <f t="shared" si="106"/>
        <v>37</v>
      </c>
      <c r="B934" s="5">
        <f t="shared" si="105"/>
        <v>3</v>
      </c>
      <c r="C934" s="9">
        <f>IFERROR(IF(AND($B934&gt;=INDEX($EH$5:$EH$44,$A934),$B934&lt;=INDEX($EJ$5:$EJ$44,$A934),C$30&gt;=INDEX($EG$5:$EG$44,$A934),C$30&lt;=INDEX($EI$5:$EI$44,$A934)),$A934,0),0)</f>
        <v>0</v>
      </c>
      <c r="D934" s="9">
        <f>IFERROR(IF(AND($B934&gt;=INDEX($EH$5:$EH$44,$A934),$B934&lt;=INDEX($EJ$5:$EJ$44,$A934),D$30&gt;=INDEX($EG$5:$EG$44,$A934),D$30&lt;=INDEX($EI$5:$EI$44,$A934)),$A934,0),0)</f>
        <v>0</v>
      </c>
      <c r="E934" s="9">
        <f>IFERROR(IF(AND($B934&gt;=INDEX($EH$5:$EH$44,$A934),$B934&lt;=INDEX($EJ$5:$EJ$44,$A934),E$30&gt;=INDEX($EG$5:$EG$44,$A934),E$30&lt;=INDEX($EI$5:$EI$44,$A934)),$A934,0),0)</f>
        <v>0</v>
      </c>
      <c r="F934" s="9">
        <f>IFERROR(IF(AND($B934&gt;=INDEX($EH$5:$EH$44,$A934),$B934&lt;=INDEX($EJ$5:$EJ$44,$A934),F$30&gt;=INDEX($EG$5:$EG$44,$A934),F$30&lt;=INDEX($EI$5:$EI$44,$A934)),$A934,0),0)</f>
        <v>0</v>
      </c>
      <c r="G934" s="9">
        <f>IFERROR(IF(AND($B934&gt;=INDEX($EH$5:$EH$44,$A934),$B934&lt;=INDEX($EJ$5:$EJ$44,$A934),G$30&gt;=INDEX($EG$5:$EG$44,$A934),G$30&lt;=INDEX($EI$5:$EI$44,$A934)),$A934,0),0)</f>
        <v>0</v>
      </c>
      <c r="H934" s="9">
        <f>IFERROR(IF(AND($B934&gt;=INDEX($EH$5:$EH$44,$A934),$B934&lt;=INDEX($EJ$5:$EJ$44,$A934),H$30&gt;=INDEX($EG$5:$EG$44,$A934),H$30&lt;=INDEX($EI$5:$EI$44,$A934)),$A934,0),0)</f>
        <v>0</v>
      </c>
      <c r="I934" s="9">
        <f>IFERROR(IF(AND($B934&gt;=INDEX($EH$5:$EH$44,$A934),$B934&lt;=INDEX($EJ$5:$EJ$44,$A934),I$30&gt;=INDEX($EG$5:$EG$44,$A934),I$30&lt;=INDEX($EI$5:$EI$44,$A934)),$A934,0),0)</f>
        <v>0</v>
      </c>
      <c r="J934" s="9">
        <f>IFERROR(IF(AND($B934&gt;=INDEX($EH$5:$EH$44,$A934),$B934&lt;=INDEX($EJ$5:$EJ$44,$A934),J$30&gt;=INDEX($EG$5:$EG$44,$A934),J$30&lt;=INDEX($EI$5:$EI$44,$A934)),$A934,0),0)</f>
        <v>0</v>
      </c>
      <c r="K934" s="9">
        <f>IFERROR(IF(AND($B934&gt;=INDEX($EH$5:$EH$44,$A934),$B934&lt;=INDEX($EJ$5:$EJ$44,$A934),K$30&gt;=INDEX($EG$5:$EG$44,$A934),K$30&lt;=INDEX($EI$5:$EI$44,$A934)),$A934,0),0)</f>
        <v>0</v>
      </c>
      <c r="L934" s="9">
        <f>IFERROR(IF(AND($B934&gt;=INDEX($EH$5:$EH$44,$A934),$B934&lt;=INDEX($EJ$5:$EJ$44,$A934),L$30&gt;=INDEX($EG$5:$EG$44,$A934),L$30&lt;=INDEX($EI$5:$EI$44,$A934)),$A934,0),0)</f>
        <v>0</v>
      </c>
      <c r="M934" s="9">
        <f>IFERROR(IF(AND($B934&gt;=INDEX($EH$5:$EH$44,$A934),$B934&lt;=INDEX($EJ$5:$EJ$44,$A934),M$30&gt;=INDEX($EG$5:$EG$44,$A934),M$30&lt;=INDEX($EI$5:$EI$44,$A934)),$A934,0),0)</f>
        <v>0</v>
      </c>
      <c r="N934" s="9">
        <f>IFERROR(IF(AND($B934&gt;=INDEX($EH$5:$EH$44,$A934),$B934&lt;=INDEX($EJ$5:$EJ$44,$A934),N$30&gt;=INDEX($EG$5:$EG$44,$A934),N$30&lt;=INDEX($EI$5:$EI$44,$A934)),$A934,0),0)</f>
        <v>0</v>
      </c>
      <c r="O934" s="9">
        <f>IFERROR(IF(AND($B934&gt;=INDEX($EH$5:$EH$44,$A934),$B934&lt;=INDEX($EJ$5:$EJ$44,$A934),O$30&gt;=INDEX($EG$5:$EG$44,$A934),O$30&lt;=INDEX($EI$5:$EI$44,$A934)),$A934,0),0)</f>
        <v>0</v>
      </c>
      <c r="P934" s="9">
        <f>IFERROR(IF(AND($B934&gt;=INDEX($EH$5:$EH$44,$A934),$B934&lt;=INDEX($EJ$5:$EJ$44,$A934),P$30&gt;=INDEX($EG$5:$EG$44,$A934),P$30&lt;=INDEX($EI$5:$EI$44,$A934)),$A934,0),0)</f>
        <v>0</v>
      </c>
      <c r="Q934" s="9">
        <f>IFERROR(IF(AND($B934&gt;=INDEX($EH$5:$EH$44,$A934),$B934&lt;=INDEX($EJ$5:$EJ$44,$A934),Q$30&gt;=INDEX($EG$5:$EG$44,$A934),Q$30&lt;=INDEX($EI$5:$EI$44,$A934)),$A934,0),0)</f>
        <v>0</v>
      </c>
      <c r="R934" s="9">
        <f>IFERROR(IF(AND($B934&gt;=INDEX($EH$5:$EH$44,$A934),$B934&lt;=INDEX($EJ$5:$EJ$44,$A934),R$30&gt;=INDEX($EG$5:$EG$44,$A934),R$30&lt;=INDEX($EI$5:$EI$44,$A934)),$A934,0),0)</f>
        <v>0</v>
      </c>
      <c r="S934" s="9">
        <f>IFERROR(IF(AND($B934&gt;=INDEX($EH$5:$EH$44,$A934),$B934&lt;=INDEX($EJ$5:$EJ$44,$A934),S$30&gt;=INDEX($EG$5:$EG$44,$A934),S$30&lt;=INDEX($EI$5:$EI$44,$A934)),$A934,0),0)</f>
        <v>0</v>
      </c>
      <c r="T934" s="9">
        <f>IFERROR(IF(AND($B934&gt;=INDEX($EH$5:$EH$44,$A934),$B934&lt;=INDEX($EJ$5:$EJ$44,$A934),T$30&gt;=INDEX($EG$5:$EG$44,$A934),T$30&lt;=INDEX($EI$5:$EI$44,$A934)),$A934,0),0)</f>
        <v>0</v>
      </c>
      <c r="U934" s="9">
        <f>IFERROR(IF(AND($B934&gt;=INDEX($EH$5:$EH$44,$A934),$B934&lt;=INDEX($EJ$5:$EJ$44,$A934),U$30&gt;=INDEX($EG$5:$EG$44,$A934),U$30&lt;=INDEX($EI$5:$EI$44,$A934)),$A934,0),0)</f>
        <v>0</v>
      </c>
      <c r="V934" s="9">
        <f>IFERROR(IF(AND($B934&gt;=INDEX($EH$5:$EH$44,$A934),$B934&lt;=INDEX($EJ$5:$EJ$44,$A934),V$30&gt;=INDEX($EG$5:$EG$44,$A934),V$30&lt;=INDEX($EI$5:$EI$44,$A934)),$A934,0),0)</f>
        <v>0</v>
      </c>
      <c r="W934" s="9">
        <f>IFERROR(IF(AND($B934&gt;=INDEX($EH$5:$EH$44,$A934),$B934&lt;=INDEX($EJ$5:$EJ$44,$A934),W$30&gt;=INDEX($EG$5:$EG$44,$A934),W$30&lt;=INDEX($EI$5:$EI$44,$A934)),$A934,0),0)</f>
        <v>0</v>
      </c>
      <c r="X934" s="9">
        <f>IFERROR(IF(AND($B934&gt;=INDEX($EH$5:$EH$44,$A934),$B934&lt;=INDEX($EJ$5:$EJ$44,$A934),X$30&gt;=INDEX($EG$5:$EG$44,$A934),X$30&lt;=INDEX($EI$5:$EI$44,$A934)),$A934,0),0)</f>
        <v>0</v>
      </c>
      <c r="Y934" s="9">
        <f>IFERROR(IF(AND($B934&gt;=INDEX($EH$5:$EH$44,$A934),$B934&lt;=INDEX($EJ$5:$EJ$44,$A934),Y$30&gt;=INDEX($EG$5:$EG$44,$A934),Y$30&lt;=INDEX($EI$5:$EI$44,$A934)),$A934,0),0)</f>
        <v>0</v>
      </c>
      <c r="Z934" s="9">
        <f>IFERROR(IF(AND($B934&gt;=INDEX($EH$5:$EH$44,$A934),$B934&lt;=INDEX($EJ$5:$EJ$44,$A934),Z$30&gt;=INDEX($EG$5:$EG$44,$A934),Z$30&lt;=INDEX($EI$5:$EI$44,$A934)),$A934,0),0)</f>
        <v>0</v>
      </c>
      <c r="AA934" s="9">
        <f>IFERROR(IF(AND($B934&gt;=INDEX($EH$5:$EH$44,$A934),$B934&lt;=INDEX($EJ$5:$EJ$44,$A934),AA$30&gt;=INDEX($EG$5:$EG$44,$A934),AA$30&lt;=INDEX($EI$5:$EI$44,$A934)),$A934,0),0)</f>
        <v>0</v>
      </c>
      <c r="AB934" s="9">
        <f>IFERROR(IF(AND($B934&gt;=INDEX($EH$5:$EH$44,$A934),$B934&lt;=INDEX($EJ$5:$EJ$44,$A934),AB$30&gt;=INDEX($EG$5:$EG$44,$A934),AB$30&lt;=INDEX($EI$5:$EI$44,$A934)),$A934,0),0)</f>
        <v>0</v>
      </c>
      <c r="AC934" s="9">
        <f>IFERROR(IF(AND($B934&gt;=INDEX($EH$5:$EH$44,$A934),$B934&lt;=INDEX($EJ$5:$EJ$44,$A934),AC$30&gt;=INDEX($EG$5:$EG$44,$A934),AC$30&lt;=INDEX($EI$5:$EI$44,$A934)),$A934,0),0)</f>
        <v>0</v>
      </c>
      <c r="AD934" s="9">
        <f>IFERROR(IF(AND($B934&gt;=INDEX($EH$5:$EH$44,$A934),$B934&lt;=INDEX($EJ$5:$EJ$44,$A934),AD$30&gt;=INDEX($EG$5:$EG$44,$A934),AD$30&lt;=INDEX($EI$5:$EI$44,$A934)),$A934,0),0)</f>
        <v>0</v>
      </c>
      <c r="AE934" s="9">
        <f>IFERROR(IF(AND($B934&gt;=INDEX($EH$5:$EH$44,$A934),$B934&lt;=INDEX($EJ$5:$EJ$44,$A934),AE$30&gt;=INDEX($EG$5:$EG$44,$A934),AE$30&lt;=INDEX($EI$5:$EI$44,$A934)),$A934,0),0)</f>
        <v>0</v>
      </c>
      <c r="AF934" s="9">
        <f>IFERROR(IF(AND($B934&gt;=INDEX($EH$5:$EH$44,$A934),$B934&lt;=INDEX($EJ$5:$EJ$44,$A934),AF$30&gt;=INDEX($EG$5:$EG$44,$A934),AF$30&lt;=INDEX($EI$5:$EI$44,$A934)),$A934,0),0)</f>
        <v>0</v>
      </c>
      <c r="AG934" s="9">
        <f>IFERROR(IF(AND($B934&gt;=INDEX($EH$5:$EH$44,$A934),$B934&lt;=INDEX($EJ$5:$EJ$44,$A934),AG$30&gt;=INDEX($EG$5:$EG$44,$A934),AG$30&lt;=INDEX($EI$5:$EI$44,$A934)),$A934,0),0)</f>
        <v>0</v>
      </c>
      <c r="AH934" s="9"/>
    </row>
    <row r="935" spans="1:34">
      <c r="A935" s="5">
        <f t="shared" si="106"/>
        <v>37</v>
      </c>
      <c r="B935" s="5">
        <f t="shared" si="105"/>
        <v>4</v>
      </c>
      <c r="C935" s="9">
        <f>IFERROR(IF(AND($B935&gt;=INDEX($EH$5:$EH$44,$A935),$B935&lt;=INDEX($EJ$5:$EJ$44,$A935),C$30&gt;=INDEX($EG$5:$EG$44,$A935),C$30&lt;=INDEX($EI$5:$EI$44,$A935)),$A935,0),0)</f>
        <v>0</v>
      </c>
      <c r="D935" s="9">
        <f>IFERROR(IF(AND($B935&gt;=INDEX($EH$5:$EH$44,$A935),$B935&lt;=INDEX($EJ$5:$EJ$44,$A935),D$30&gt;=INDEX($EG$5:$EG$44,$A935),D$30&lt;=INDEX($EI$5:$EI$44,$A935)),$A935,0),0)</f>
        <v>0</v>
      </c>
      <c r="E935" s="9">
        <f>IFERROR(IF(AND($B935&gt;=INDEX($EH$5:$EH$44,$A935),$B935&lt;=INDEX($EJ$5:$EJ$44,$A935),E$30&gt;=INDEX($EG$5:$EG$44,$A935),E$30&lt;=INDEX($EI$5:$EI$44,$A935)),$A935,0),0)</f>
        <v>0</v>
      </c>
      <c r="F935" s="9">
        <f>IFERROR(IF(AND($B935&gt;=INDEX($EH$5:$EH$44,$A935),$B935&lt;=INDEX($EJ$5:$EJ$44,$A935),F$30&gt;=INDEX($EG$5:$EG$44,$A935),F$30&lt;=INDEX($EI$5:$EI$44,$A935)),$A935,0),0)</f>
        <v>0</v>
      </c>
      <c r="G935" s="9">
        <f>IFERROR(IF(AND($B935&gt;=INDEX($EH$5:$EH$44,$A935),$B935&lt;=INDEX($EJ$5:$EJ$44,$A935),G$30&gt;=INDEX($EG$5:$EG$44,$A935),G$30&lt;=INDEX($EI$5:$EI$44,$A935)),$A935,0),0)</f>
        <v>0</v>
      </c>
      <c r="H935" s="9">
        <f>IFERROR(IF(AND($B935&gt;=INDEX($EH$5:$EH$44,$A935),$B935&lt;=INDEX($EJ$5:$EJ$44,$A935),H$30&gt;=INDEX($EG$5:$EG$44,$A935),H$30&lt;=INDEX($EI$5:$EI$44,$A935)),$A935,0),0)</f>
        <v>0</v>
      </c>
      <c r="I935" s="9">
        <f>IFERROR(IF(AND($B935&gt;=INDEX($EH$5:$EH$44,$A935),$B935&lt;=INDEX($EJ$5:$EJ$44,$A935),I$30&gt;=INDEX($EG$5:$EG$44,$A935),I$30&lt;=INDEX($EI$5:$EI$44,$A935)),$A935,0),0)</f>
        <v>0</v>
      </c>
      <c r="J935" s="9">
        <f>IFERROR(IF(AND($B935&gt;=INDEX($EH$5:$EH$44,$A935),$B935&lt;=INDEX($EJ$5:$EJ$44,$A935),J$30&gt;=INDEX($EG$5:$EG$44,$A935),J$30&lt;=INDEX($EI$5:$EI$44,$A935)),$A935,0),0)</f>
        <v>0</v>
      </c>
      <c r="K935" s="9">
        <f>IFERROR(IF(AND($B935&gt;=INDEX($EH$5:$EH$44,$A935),$B935&lt;=INDEX($EJ$5:$EJ$44,$A935),K$30&gt;=INDEX($EG$5:$EG$44,$A935),K$30&lt;=INDEX($EI$5:$EI$44,$A935)),$A935,0),0)</f>
        <v>0</v>
      </c>
      <c r="L935" s="9">
        <f>IFERROR(IF(AND($B935&gt;=INDEX($EH$5:$EH$44,$A935),$B935&lt;=INDEX($EJ$5:$EJ$44,$A935),L$30&gt;=INDEX($EG$5:$EG$44,$A935),L$30&lt;=INDEX($EI$5:$EI$44,$A935)),$A935,0),0)</f>
        <v>0</v>
      </c>
      <c r="M935" s="9">
        <f>IFERROR(IF(AND($B935&gt;=INDEX($EH$5:$EH$44,$A935),$B935&lt;=INDEX($EJ$5:$EJ$44,$A935),M$30&gt;=INDEX($EG$5:$EG$44,$A935),M$30&lt;=INDEX($EI$5:$EI$44,$A935)),$A935,0),0)</f>
        <v>0</v>
      </c>
      <c r="N935" s="9">
        <f>IFERROR(IF(AND($B935&gt;=INDEX($EH$5:$EH$44,$A935),$B935&lt;=INDEX($EJ$5:$EJ$44,$A935),N$30&gt;=INDEX($EG$5:$EG$44,$A935),N$30&lt;=INDEX($EI$5:$EI$44,$A935)),$A935,0),0)</f>
        <v>0</v>
      </c>
      <c r="O935" s="9">
        <f>IFERROR(IF(AND($B935&gt;=INDEX($EH$5:$EH$44,$A935),$B935&lt;=INDEX($EJ$5:$EJ$44,$A935),O$30&gt;=INDEX($EG$5:$EG$44,$A935),O$30&lt;=INDEX($EI$5:$EI$44,$A935)),$A935,0),0)</f>
        <v>0</v>
      </c>
      <c r="P935" s="9">
        <f>IFERROR(IF(AND($B935&gt;=INDEX($EH$5:$EH$44,$A935),$B935&lt;=INDEX($EJ$5:$EJ$44,$A935),P$30&gt;=INDEX($EG$5:$EG$44,$A935),P$30&lt;=INDEX($EI$5:$EI$44,$A935)),$A935,0),0)</f>
        <v>0</v>
      </c>
      <c r="Q935" s="9">
        <f>IFERROR(IF(AND($B935&gt;=INDEX($EH$5:$EH$44,$A935),$B935&lt;=INDEX($EJ$5:$EJ$44,$A935),Q$30&gt;=INDEX($EG$5:$EG$44,$A935),Q$30&lt;=INDEX($EI$5:$EI$44,$A935)),$A935,0),0)</f>
        <v>0</v>
      </c>
      <c r="R935" s="9">
        <f>IFERROR(IF(AND($B935&gt;=INDEX($EH$5:$EH$44,$A935),$B935&lt;=INDEX($EJ$5:$EJ$44,$A935),R$30&gt;=INDEX($EG$5:$EG$44,$A935),R$30&lt;=INDEX($EI$5:$EI$44,$A935)),$A935,0),0)</f>
        <v>0</v>
      </c>
      <c r="S935" s="9">
        <f>IFERROR(IF(AND($B935&gt;=INDEX($EH$5:$EH$44,$A935),$B935&lt;=INDEX($EJ$5:$EJ$44,$A935),S$30&gt;=INDEX($EG$5:$EG$44,$A935),S$30&lt;=INDEX($EI$5:$EI$44,$A935)),$A935,0),0)</f>
        <v>0</v>
      </c>
      <c r="T935" s="9">
        <f>IFERROR(IF(AND($B935&gt;=INDEX($EH$5:$EH$44,$A935),$B935&lt;=INDEX($EJ$5:$EJ$44,$A935),T$30&gt;=INDEX($EG$5:$EG$44,$A935),T$30&lt;=INDEX($EI$5:$EI$44,$A935)),$A935,0),0)</f>
        <v>0</v>
      </c>
      <c r="U935" s="9">
        <f>IFERROR(IF(AND($B935&gt;=INDEX($EH$5:$EH$44,$A935),$B935&lt;=INDEX($EJ$5:$EJ$44,$A935),U$30&gt;=INDEX($EG$5:$EG$44,$A935),U$30&lt;=INDEX($EI$5:$EI$44,$A935)),$A935,0),0)</f>
        <v>0</v>
      </c>
      <c r="V935" s="9">
        <f>IFERROR(IF(AND($B935&gt;=INDEX($EH$5:$EH$44,$A935),$B935&lt;=INDEX($EJ$5:$EJ$44,$A935),V$30&gt;=INDEX($EG$5:$EG$44,$A935),V$30&lt;=INDEX($EI$5:$EI$44,$A935)),$A935,0),0)</f>
        <v>0</v>
      </c>
      <c r="W935" s="9">
        <f>IFERROR(IF(AND($B935&gt;=INDEX($EH$5:$EH$44,$A935),$B935&lt;=INDEX($EJ$5:$EJ$44,$A935),W$30&gt;=INDEX($EG$5:$EG$44,$A935),W$30&lt;=INDEX($EI$5:$EI$44,$A935)),$A935,0),0)</f>
        <v>0</v>
      </c>
      <c r="X935" s="9">
        <f>IFERROR(IF(AND($B935&gt;=INDEX($EH$5:$EH$44,$A935),$B935&lt;=INDEX($EJ$5:$EJ$44,$A935),X$30&gt;=INDEX($EG$5:$EG$44,$A935),X$30&lt;=INDEX($EI$5:$EI$44,$A935)),$A935,0),0)</f>
        <v>0</v>
      </c>
      <c r="Y935" s="9">
        <f>IFERROR(IF(AND($B935&gt;=INDEX($EH$5:$EH$44,$A935),$B935&lt;=INDEX($EJ$5:$EJ$44,$A935),Y$30&gt;=INDEX($EG$5:$EG$44,$A935),Y$30&lt;=INDEX($EI$5:$EI$44,$A935)),$A935,0),0)</f>
        <v>0</v>
      </c>
      <c r="Z935" s="9">
        <f>IFERROR(IF(AND($B935&gt;=INDEX($EH$5:$EH$44,$A935),$B935&lt;=INDEX($EJ$5:$EJ$44,$A935),Z$30&gt;=INDEX($EG$5:$EG$44,$A935),Z$30&lt;=INDEX($EI$5:$EI$44,$A935)),$A935,0),0)</f>
        <v>0</v>
      </c>
      <c r="AA935" s="9">
        <f>IFERROR(IF(AND($B935&gt;=INDEX($EH$5:$EH$44,$A935),$B935&lt;=INDEX($EJ$5:$EJ$44,$A935),AA$30&gt;=INDEX($EG$5:$EG$44,$A935),AA$30&lt;=INDEX($EI$5:$EI$44,$A935)),$A935,0),0)</f>
        <v>0</v>
      </c>
      <c r="AB935" s="9">
        <f>IFERROR(IF(AND($B935&gt;=INDEX($EH$5:$EH$44,$A935),$B935&lt;=INDEX($EJ$5:$EJ$44,$A935),AB$30&gt;=INDEX($EG$5:$EG$44,$A935),AB$30&lt;=INDEX($EI$5:$EI$44,$A935)),$A935,0),0)</f>
        <v>0</v>
      </c>
      <c r="AC935" s="9">
        <f>IFERROR(IF(AND($B935&gt;=INDEX($EH$5:$EH$44,$A935),$B935&lt;=INDEX($EJ$5:$EJ$44,$A935),AC$30&gt;=INDEX($EG$5:$EG$44,$A935),AC$30&lt;=INDEX($EI$5:$EI$44,$A935)),$A935,0),0)</f>
        <v>0</v>
      </c>
      <c r="AD935" s="9">
        <f>IFERROR(IF(AND($B935&gt;=INDEX($EH$5:$EH$44,$A935),$B935&lt;=INDEX($EJ$5:$EJ$44,$A935),AD$30&gt;=INDEX($EG$5:$EG$44,$A935),AD$30&lt;=INDEX($EI$5:$EI$44,$A935)),$A935,0),0)</f>
        <v>0</v>
      </c>
      <c r="AE935" s="9">
        <f>IFERROR(IF(AND($B935&gt;=INDEX($EH$5:$EH$44,$A935),$B935&lt;=INDEX($EJ$5:$EJ$44,$A935),AE$30&gt;=INDEX($EG$5:$EG$44,$A935),AE$30&lt;=INDEX($EI$5:$EI$44,$A935)),$A935,0),0)</f>
        <v>0</v>
      </c>
      <c r="AF935" s="9">
        <f>IFERROR(IF(AND($B935&gt;=INDEX($EH$5:$EH$44,$A935),$B935&lt;=INDEX($EJ$5:$EJ$44,$A935),AF$30&gt;=INDEX($EG$5:$EG$44,$A935),AF$30&lt;=INDEX($EI$5:$EI$44,$A935)),$A935,0),0)</f>
        <v>0</v>
      </c>
      <c r="AG935" s="9">
        <f>IFERROR(IF(AND($B935&gt;=INDEX($EH$5:$EH$44,$A935),$B935&lt;=INDEX($EJ$5:$EJ$44,$A935),AG$30&gt;=INDEX($EG$5:$EG$44,$A935),AG$30&lt;=INDEX($EI$5:$EI$44,$A935)),$A935,0),0)</f>
        <v>0</v>
      </c>
      <c r="AH935" s="9"/>
    </row>
    <row r="936" spans="1:34">
      <c r="A936" s="5">
        <f t="shared" si="106"/>
        <v>37</v>
      </c>
      <c r="B936" s="5">
        <f t="shared" si="105"/>
        <v>5</v>
      </c>
      <c r="C936" s="9">
        <f>IFERROR(IF(AND($B936&gt;=INDEX($EH$5:$EH$44,$A936),$B936&lt;=INDEX($EJ$5:$EJ$44,$A936),C$30&gt;=INDEX($EG$5:$EG$44,$A936),C$30&lt;=INDEX($EI$5:$EI$44,$A936)),$A936,0),0)</f>
        <v>0</v>
      </c>
      <c r="D936" s="9">
        <f>IFERROR(IF(AND($B936&gt;=INDEX($EH$5:$EH$44,$A936),$B936&lt;=INDEX($EJ$5:$EJ$44,$A936),D$30&gt;=INDEX($EG$5:$EG$44,$A936),D$30&lt;=INDEX($EI$5:$EI$44,$A936)),$A936,0),0)</f>
        <v>0</v>
      </c>
      <c r="E936" s="9">
        <f>IFERROR(IF(AND($B936&gt;=INDEX($EH$5:$EH$44,$A936),$B936&lt;=INDEX($EJ$5:$EJ$44,$A936),E$30&gt;=INDEX($EG$5:$EG$44,$A936),E$30&lt;=INDEX($EI$5:$EI$44,$A936)),$A936,0),0)</f>
        <v>0</v>
      </c>
      <c r="F936" s="9">
        <f>IFERROR(IF(AND($B936&gt;=INDEX($EH$5:$EH$44,$A936),$B936&lt;=INDEX($EJ$5:$EJ$44,$A936),F$30&gt;=INDEX($EG$5:$EG$44,$A936),F$30&lt;=INDEX($EI$5:$EI$44,$A936)),$A936,0),0)</f>
        <v>0</v>
      </c>
      <c r="G936" s="9">
        <f>IFERROR(IF(AND($B936&gt;=INDEX($EH$5:$EH$44,$A936),$B936&lt;=INDEX($EJ$5:$EJ$44,$A936),G$30&gt;=INDEX($EG$5:$EG$44,$A936),G$30&lt;=INDEX($EI$5:$EI$44,$A936)),$A936,0),0)</f>
        <v>0</v>
      </c>
      <c r="H936" s="9">
        <f>IFERROR(IF(AND($B936&gt;=INDEX($EH$5:$EH$44,$A936),$B936&lt;=INDEX($EJ$5:$EJ$44,$A936),H$30&gt;=INDEX($EG$5:$EG$44,$A936),H$30&lt;=INDEX($EI$5:$EI$44,$A936)),$A936,0),0)</f>
        <v>0</v>
      </c>
      <c r="I936" s="9">
        <f>IFERROR(IF(AND($B936&gt;=INDEX($EH$5:$EH$44,$A936),$B936&lt;=INDEX($EJ$5:$EJ$44,$A936),I$30&gt;=INDEX($EG$5:$EG$44,$A936),I$30&lt;=INDEX($EI$5:$EI$44,$A936)),$A936,0),0)</f>
        <v>0</v>
      </c>
      <c r="J936" s="9">
        <f>IFERROR(IF(AND($B936&gt;=INDEX($EH$5:$EH$44,$A936),$B936&lt;=INDEX($EJ$5:$EJ$44,$A936),J$30&gt;=INDEX($EG$5:$EG$44,$A936),J$30&lt;=INDEX($EI$5:$EI$44,$A936)),$A936,0),0)</f>
        <v>0</v>
      </c>
      <c r="K936" s="9">
        <f>IFERROR(IF(AND($B936&gt;=INDEX($EH$5:$EH$44,$A936),$B936&lt;=INDEX($EJ$5:$EJ$44,$A936),K$30&gt;=INDEX($EG$5:$EG$44,$A936),K$30&lt;=INDEX($EI$5:$EI$44,$A936)),$A936,0),0)</f>
        <v>0</v>
      </c>
      <c r="L936" s="9">
        <f>IFERROR(IF(AND($B936&gt;=INDEX($EH$5:$EH$44,$A936),$B936&lt;=INDEX($EJ$5:$EJ$44,$A936),L$30&gt;=INDEX($EG$5:$EG$44,$A936),L$30&lt;=INDEX($EI$5:$EI$44,$A936)),$A936,0),0)</f>
        <v>0</v>
      </c>
      <c r="M936" s="9">
        <f>IFERROR(IF(AND($B936&gt;=INDEX($EH$5:$EH$44,$A936),$B936&lt;=INDEX($EJ$5:$EJ$44,$A936),M$30&gt;=INDEX($EG$5:$EG$44,$A936),M$30&lt;=INDEX($EI$5:$EI$44,$A936)),$A936,0),0)</f>
        <v>0</v>
      </c>
      <c r="N936" s="9">
        <f>IFERROR(IF(AND($B936&gt;=INDEX($EH$5:$EH$44,$A936),$B936&lt;=INDEX($EJ$5:$EJ$44,$A936),N$30&gt;=INDEX($EG$5:$EG$44,$A936),N$30&lt;=INDEX($EI$5:$EI$44,$A936)),$A936,0),0)</f>
        <v>0</v>
      </c>
      <c r="O936" s="9">
        <f>IFERROR(IF(AND($B936&gt;=INDEX($EH$5:$EH$44,$A936),$B936&lt;=INDEX($EJ$5:$EJ$44,$A936),O$30&gt;=INDEX($EG$5:$EG$44,$A936),O$30&lt;=INDEX($EI$5:$EI$44,$A936)),$A936,0),0)</f>
        <v>0</v>
      </c>
      <c r="P936" s="9">
        <f>IFERROR(IF(AND($B936&gt;=INDEX($EH$5:$EH$44,$A936),$B936&lt;=INDEX($EJ$5:$EJ$44,$A936),P$30&gt;=INDEX($EG$5:$EG$44,$A936),P$30&lt;=INDEX($EI$5:$EI$44,$A936)),$A936,0),0)</f>
        <v>0</v>
      </c>
      <c r="Q936" s="9">
        <f>IFERROR(IF(AND($B936&gt;=INDEX($EH$5:$EH$44,$A936),$B936&lt;=INDEX($EJ$5:$EJ$44,$A936),Q$30&gt;=INDEX($EG$5:$EG$44,$A936),Q$30&lt;=INDEX($EI$5:$EI$44,$A936)),$A936,0),0)</f>
        <v>0</v>
      </c>
      <c r="R936" s="9">
        <f>IFERROR(IF(AND($B936&gt;=INDEX($EH$5:$EH$44,$A936),$B936&lt;=INDEX($EJ$5:$EJ$44,$A936),R$30&gt;=INDEX($EG$5:$EG$44,$A936),R$30&lt;=INDEX($EI$5:$EI$44,$A936)),$A936,0),0)</f>
        <v>0</v>
      </c>
      <c r="S936" s="9">
        <f>IFERROR(IF(AND($B936&gt;=INDEX($EH$5:$EH$44,$A936),$B936&lt;=INDEX($EJ$5:$EJ$44,$A936),S$30&gt;=INDEX($EG$5:$EG$44,$A936),S$30&lt;=INDEX($EI$5:$EI$44,$A936)),$A936,0),0)</f>
        <v>0</v>
      </c>
      <c r="T936" s="9">
        <f>IFERROR(IF(AND($B936&gt;=INDEX($EH$5:$EH$44,$A936),$B936&lt;=INDEX($EJ$5:$EJ$44,$A936),T$30&gt;=INDEX($EG$5:$EG$44,$A936),T$30&lt;=INDEX($EI$5:$EI$44,$A936)),$A936,0),0)</f>
        <v>0</v>
      </c>
      <c r="U936" s="9">
        <f>IFERROR(IF(AND($B936&gt;=INDEX($EH$5:$EH$44,$A936),$B936&lt;=INDEX($EJ$5:$EJ$44,$A936),U$30&gt;=INDEX($EG$5:$EG$44,$A936),U$30&lt;=INDEX($EI$5:$EI$44,$A936)),$A936,0),0)</f>
        <v>0</v>
      </c>
      <c r="V936" s="9">
        <f>IFERROR(IF(AND($B936&gt;=INDEX($EH$5:$EH$44,$A936),$B936&lt;=INDEX($EJ$5:$EJ$44,$A936),V$30&gt;=INDEX($EG$5:$EG$44,$A936),V$30&lt;=INDEX($EI$5:$EI$44,$A936)),$A936,0),0)</f>
        <v>0</v>
      </c>
      <c r="W936" s="9">
        <f>IFERROR(IF(AND($B936&gt;=INDEX($EH$5:$EH$44,$A936),$B936&lt;=INDEX($EJ$5:$EJ$44,$A936),W$30&gt;=INDEX($EG$5:$EG$44,$A936),W$30&lt;=INDEX($EI$5:$EI$44,$A936)),$A936,0),0)</f>
        <v>0</v>
      </c>
      <c r="X936" s="9">
        <f>IFERROR(IF(AND($B936&gt;=INDEX($EH$5:$EH$44,$A936),$B936&lt;=INDEX($EJ$5:$EJ$44,$A936),X$30&gt;=INDEX($EG$5:$EG$44,$A936),X$30&lt;=INDEX($EI$5:$EI$44,$A936)),$A936,0),0)</f>
        <v>0</v>
      </c>
      <c r="Y936" s="9">
        <f>IFERROR(IF(AND($B936&gt;=INDEX($EH$5:$EH$44,$A936),$B936&lt;=INDEX($EJ$5:$EJ$44,$A936),Y$30&gt;=INDEX($EG$5:$EG$44,$A936),Y$30&lt;=INDEX($EI$5:$EI$44,$A936)),$A936,0),0)</f>
        <v>0</v>
      </c>
      <c r="Z936" s="9">
        <f>IFERROR(IF(AND($B936&gt;=INDEX($EH$5:$EH$44,$A936),$B936&lt;=INDEX($EJ$5:$EJ$44,$A936),Z$30&gt;=INDEX($EG$5:$EG$44,$A936),Z$30&lt;=INDEX($EI$5:$EI$44,$A936)),$A936,0),0)</f>
        <v>0</v>
      </c>
      <c r="AA936" s="9">
        <f>IFERROR(IF(AND($B936&gt;=INDEX($EH$5:$EH$44,$A936),$B936&lt;=INDEX($EJ$5:$EJ$44,$A936),AA$30&gt;=INDEX($EG$5:$EG$44,$A936),AA$30&lt;=INDEX($EI$5:$EI$44,$A936)),$A936,0),0)</f>
        <v>0</v>
      </c>
      <c r="AB936" s="9">
        <f>IFERROR(IF(AND($B936&gt;=INDEX($EH$5:$EH$44,$A936),$B936&lt;=INDEX($EJ$5:$EJ$44,$A936),AB$30&gt;=INDEX($EG$5:$EG$44,$A936),AB$30&lt;=INDEX($EI$5:$EI$44,$A936)),$A936,0),0)</f>
        <v>0</v>
      </c>
      <c r="AC936" s="9">
        <f>IFERROR(IF(AND($B936&gt;=INDEX($EH$5:$EH$44,$A936),$B936&lt;=INDEX($EJ$5:$EJ$44,$A936),AC$30&gt;=INDEX($EG$5:$EG$44,$A936),AC$30&lt;=INDEX($EI$5:$EI$44,$A936)),$A936,0),0)</f>
        <v>0</v>
      </c>
      <c r="AD936" s="9">
        <f>IFERROR(IF(AND($B936&gt;=INDEX($EH$5:$EH$44,$A936),$B936&lt;=INDEX($EJ$5:$EJ$44,$A936),AD$30&gt;=INDEX($EG$5:$EG$44,$A936),AD$30&lt;=INDEX($EI$5:$EI$44,$A936)),$A936,0),0)</f>
        <v>0</v>
      </c>
      <c r="AE936" s="9">
        <f>IFERROR(IF(AND($B936&gt;=INDEX($EH$5:$EH$44,$A936),$B936&lt;=INDEX($EJ$5:$EJ$44,$A936),AE$30&gt;=INDEX($EG$5:$EG$44,$A936),AE$30&lt;=INDEX($EI$5:$EI$44,$A936)),$A936,0),0)</f>
        <v>0</v>
      </c>
      <c r="AF936" s="9">
        <f>IFERROR(IF(AND($B936&gt;=INDEX($EH$5:$EH$44,$A936),$B936&lt;=INDEX($EJ$5:$EJ$44,$A936),AF$30&gt;=INDEX($EG$5:$EG$44,$A936),AF$30&lt;=INDEX($EI$5:$EI$44,$A936)),$A936,0),0)</f>
        <v>0</v>
      </c>
      <c r="AG936" s="9">
        <f>IFERROR(IF(AND($B936&gt;=INDEX($EH$5:$EH$44,$A936),$B936&lt;=INDEX($EJ$5:$EJ$44,$A936),AG$30&gt;=INDEX($EG$5:$EG$44,$A936),AG$30&lt;=INDEX($EI$5:$EI$44,$A936)),$A936,0),0)</f>
        <v>0</v>
      </c>
      <c r="AH936" s="9"/>
    </row>
    <row r="937" spans="1:34">
      <c r="A937" s="5">
        <f t="shared" si="106"/>
        <v>37</v>
      </c>
      <c r="B937" s="5">
        <f t="shared" si="105"/>
        <v>6</v>
      </c>
      <c r="C937" s="9">
        <f>IFERROR(IF(AND($B937&gt;=INDEX($EH$5:$EH$44,$A937),$B937&lt;=INDEX($EJ$5:$EJ$44,$A937),C$30&gt;=INDEX($EG$5:$EG$44,$A937),C$30&lt;=INDEX($EI$5:$EI$44,$A937)),$A937,0),0)</f>
        <v>0</v>
      </c>
      <c r="D937" s="9">
        <f>IFERROR(IF(AND($B937&gt;=INDEX($EH$5:$EH$44,$A937),$B937&lt;=INDEX($EJ$5:$EJ$44,$A937),D$30&gt;=INDEX($EG$5:$EG$44,$A937),D$30&lt;=INDEX($EI$5:$EI$44,$A937)),$A937,0),0)</f>
        <v>0</v>
      </c>
      <c r="E937" s="9">
        <f>IFERROR(IF(AND($B937&gt;=INDEX($EH$5:$EH$44,$A937),$B937&lt;=INDEX($EJ$5:$EJ$44,$A937),E$30&gt;=INDEX($EG$5:$EG$44,$A937),E$30&lt;=INDEX($EI$5:$EI$44,$A937)),$A937,0),0)</f>
        <v>0</v>
      </c>
      <c r="F937" s="9">
        <f>IFERROR(IF(AND($B937&gt;=INDEX($EH$5:$EH$44,$A937),$B937&lt;=INDEX($EJ$5:$EJ$44,$A937),F$30&gt;=INDEX($EG$5:$EG$44,$A937),F$30&lt;=INDEX($EI$5:$EI$44,$A937)),$A937,0),0)</f>
        <v>0</v>
      </c>
      <c r="G937" s="9">
        <f>IFERROR(IF(AND($B937&gt;=INDEX($EH$5:$EH$44,$A937),$B937&lt;=INDEX($EJ$5:$EJ$44,$A937),G$30&gt;=INDEX($EG$5:$EG$44,$A937),G$30&lt;=INDEX($EI$5:$EI$44,$A937)),$A937,0),0)</f>
        <v>0</v>
      </c>
      <c r="H937" s="9">
        <f>IFERROR(IF(AND($B937&gt;=INDEX($EH$5:$EH$44,$A937),$B937&lt;=INDEX($EJ$5:$EJ$44,$A937),H$30&gt;=INDEX($EG$5:$EG$44,$A937),H$30&lt;=INDEX($EI$5:$EI$44,$A937)),$A937,0),0)</f>
        <v>0</v>
      </c>
      <c r="I937" s="9">
        <f>IFERROR(IF(AND($B937&gt;=INDEX($EH$5:$EH$44,$A937),$B937&lt;=INDEX($EJ$5:$EJ$44,$A937),I$30&gt;=INDEX($EG$5:$EG$44,$A937),I$30&lt;=INDEX($EI$5:$EI$44,$A937)),$A937,0),0)</f>
        <v>0</v>
      </c>
      <c r="J937" s="9">
        <f>IFERROR(IF(AND($B937&gt;=INDEX($EH$5:$EH$44,$A937),$B937&lt;=INDEX($EJ$5:$EJ$44,$A937),J$30&gt;=INDEX($EG$5:$EG$44,$A937),J$30&lt;=INDEX($EI$5:$EI$44,$A937)),$A937,0),0)</f>
        <v>0</v>
      </c>
      <c r="K937" s="9">
        <f>IFERROR(IF(AND($B937&gt;=INDEX($EH$5:$EH$44,$A937),$B937&lt;=INDEX($EJ$5:$EJ$44,$A937),K$30&gt;=INDEX($EG$5:$EG$44,$A937),K$30&lt;=INDEX($EI$5:$EI$44,$A937)),$A937,0),0)</f>
        <v>0</v>
      </c>
      <c r="L937" s="9">
        <f>IFERROR(IF(AND($B937&gt;=INDEX($EH$5:$EH$44,$A937),$B937&lt;=INDEX($EJ$5:$EJ$44,$A937),L$30&gt;=INDEX($EG$5:$EG$44,$A937),L$30&lt;=INDEX($EI$5:$EI$44,$A937)),$A937,0),0)</f>
        <v>0</v>
      </c>
      <c r="M937" s="9">
        <f>IFERROR(IF(AND($B937&gt;=INDEX($EH$5:$EH$44,$A937),$B937&lt;=INDEX($EJ$5:$EJ$44,$A937),M$30&gt;=INDEX($EG$5:$EG$44,$A937),M$30&lt;=INDEX($EI$5:$EI$44,$A937)),$A937,0),0)</f>
        <v>0</v>
      </c>
      <c r="N937" s="9">
        <f>IFERROR(IF(AND($B937&gt;=INDEX($EH$5:$EH$44,$A937),$B937&lt;=INDEX($EJ$5:$EJ$44,$A937),N$30&gt;=INDEX($EG$5:$EG$44,$A937),N$30&lt;=INDEX($EI$5:$EI$44,$A937)),$A937,0),0)</f>
        <v>0</v>
      </c>
      <c r="O937" s="9">
        <f>IFERROR(IF(AND($B937&gt;=INDEX($EH$5:$EH$44,$A937),$B937&lt;=INDEX($EJ$5:$EJ$44,$A937),O$30&gt;=INDEX($EG$5:$EG$44,$A937),O$30&lt;=INDEX($EI$5:$EI$44,$A937)),$A937,0),0)</f>
        <v>0</v>
      </c>
      <c r="P937" s="9">
        <f>IFERROR(IF(AND($B937&gt;=INDEX($EH$5:$EH$44,$A937),$B937&lt;=INDEX($EJ$5:$EJ$44,$A937),P$30&gt;=INDEX($EG$5:$EG$44,$A937),P$30&lt;=INDEX($EI$5:$EI$44,$A937)),$A937,0),0)</f>
        <v>0</v>
      </c>
      <c r="Q937" s="9">
        <f>IFERROR(IF(AND($B937&gt;=INDEX($EH$5:$EH$44,$A937),$B937&lt;=INDEX($EJ$5:$EJ$44,$A937),Q$30&gt;=INDEX($EG$5:$EG$44,$A937),Q$30&lt;=INDEX($EI$5:$EI$44,$A937)),$A937,0),0)</f>
        <v>0</v>
      </c>
      <c r="R937" s="9">
        <f>IFERROR(IF(AND($B937&gt;=INDEX($EH$5:$EH$44,$A937),$B937&lt;=INDEX($EJ$5:$EJ$44,$A937),R$30&gt;=INDEX($EG$5:$EG$44,$A937),R$30&lt;=INDEX($EI$5:$EI$44,$A937)),$A937,0),0)</f>
        <v>0</v>
      </c>
      <c r="S937" s="9">
        <f>IFERROR(IF(AND($B937&gt;=INDEX($EH$5:$EH$44,$A937),$B937&lt;=INDEX($EJ$5:$EJ$44,$A937),S$30&gt;=INDEX($EG$5:$EG$44,$A937),S$30&lt;=INDEX($EI$5:$EI$44,$A937)),$A937,0),0)</f>
        <v>0</v>
      </c>
      <c r="T937" s="9">
        <f>IFERROR(IF(AND($B937&gt;=INDEX($EH$5:$EH$44,$A937),$B937&lt;=INDEX($EJ$5:$EJ$44,$A937),T$30&gt;=INDEX($EG$5:$EG$44,$A937),T$30&lt;=INDEX($EI$5:$EI$44,$A937)),$A937,0),0)</f>
        <v>0</v>
      </c>
      <c r="U937" s="9">
        <f>IFERROR(IF(AND($B937&gt;=INDEX($EH$5:$EH$44,$A937),$B937&lt;=INDEX($EJ$5:$EJ$44,$A937),U$30&gt;=INDEX($EG$5:$EG$44,$A937),U$30&lt;=INDEX($EI$5:$EI$44,$A937)),$A937,0),0)</f>
        <v>0</v>
      </c>
      <c r="V937" s="9">
        <f>IFERROR(IF(AND($B937&gt;=INDEX($EH$5:$EH$44,$A937),$B937&lt;=INDEX($EJ$5:$EJ$44,$A937),V$30&gt;=INDEX($EG$5:$EG$44,$A937),V$30&lt;=INDEX($EI$5:$EI$44,$A937)),$A937,0),0)</f>
        <v>0</v>
      </c>
      <c r="W937" s="9">
        <f>IFERROR(IF(AND($B937&gt;=INDEX($EH$5:$EH$44,$A937),$B937&lt;=INDEX($EJ$5:$EJ$44,$A937),W$30&gt;=INDEX($EG$5:$EG$44,$A937),W$30&lt;=INDEX($EI$5:$EI$44,$A937)),$A937,0),0)</f>
        <v>0</v>
      </c>
      <c r="X937" s="9">
        <f>IFERROR(IF(AND($B937&gt;=INDEX($EH$5:$EH$44,$A937),$B937&lt;=INDEX($EJ$5:$EJ$44,$A937),X$30&gt;=INDEX($EG$5:$EG$44,$A937),X$30&lt;=INDEX($EI$5:$EI$44,$A937)),$A937,0),0)</f>
        <v>0</v>
      </c>
      <c r="Y937" s="9">
        <f>IFERROR(IF(AND($B937&gt;=INDEX($EH$5:$EH$44,$A937),$B937&lt;=INDEX($EJ$5:$EJ$44,$A937),Y$30&gt;=INDEX($EG$5:$EG$44,$A937),Y$30&lt;=INDEX($EI$5:$EI$44,$A937)),$A937,0),0)</f>
        <v>0</v>
      </c>
      <c r="Z937" s="9">
        <f>IFERROR(IF(AND($B937&gt;=INDEX($EH$5:$EH$44,$A937),$B937&lt;=INDEX($EJ$5:$EJ$44,$A937),Z$30&gt;=INDEX($EG$5:$EG$44,$A937),Z$30&lt;=INDEX($EI$5:$EI$44,$A937)),$A937,0),0)</f>
        <v>0</v>
      </c>
      <c r="AA937" s="9">
        <f>IFERROR(IF(AND($B937&gt;=INDEX($EH$5:$EH$44,$A937),$B937&lt;=INDEX($EJ$5:$EJ$44,$A937),AA$30&gt;=INDEX($EG$5:$EG$44,$A937),AA$30&lt;=INDEX($EI$5:$EI$44,$A937)),$A937,0),0)</f>
        <v>0</v>
      </c>
      <c r="AB937" s="9">
        <f>IFERROR(IF(AND($B937&gt;=INDEX($EH$5:$EH$44,$A937),$B937&lt;=INDEX($EJ$5:$EJ$44,$A937),AB$30&gt;=INDEX($EG$5:$EG$44,$A937),AB$30&lt;=INDEX($EI$5:$EI$44,$A937)),$A937,0),0)</f>
        <v>0</v>
      </c>
      <c r="AC937" s="9">
        <f>IFERROR(IF(AND($B937&gt;=INDEX($EH$5:$EH$44,$A937),$B937&lt;=INDEX($EJ$5:$EJ$44,$A937),AC$30&gt;=INDEX($EG$5:$EG$44,$A937),AC$30&lt;=INDEX($EI$5:$EI$44,$A937)),$A937,0),0)</f>
        <v>0</v>
      </c>
      <c r="AD937" s="9">
        <f>IFERROR(IF(AND($B937&gt;=INDEX($EH$5:$EH$44,$A937),$B937&lt;=INDEX($EJ$5:$EJ$44,$A937),AD$30&gt;=INDEX($EG$5:$EG$44,$A937),AD$30&lt;=INDEX($EI$5:$EI$44,$A937)),$A937,0),0)</f>
        <v>0</v>
      </c>
      <c r="AE937" s="9">
        <f>IFERROR(IF(AND($B937&gt;=INDEX($EH$5:$EH$44,$A937),$B937&lt;=INDEX($EJ$5:$EJ$44,$A937),AE$30&gt;=INDEX($EG$5:$EG$44,$A937),AE$30&lt;=INDEX($EI$5:$EI$44,$A937)),$A937,0),0)</f>
        <v>0</v>
      </c>
      <c r="AF937" s="9">
        <f>IFERROR(IF(AND($B937&gt;=INDEX($EH$5:$EH$44,$A937),$B937&lt;=INDEX($EJ$5:$EJ$44,$A937),AF$30&gt;=INDEX($EG$5:$EG$44,$A937),AF$30&lt;=INDEX($EI$5:$EI$44,$A937)),$A937,0),0)</f>
        <v>0</v>
      </c>
      <c r="AG937" s="9">
        <f>IFERROR(IF(AND($B937&gt;=INDEX($EH$5:$EH$44,$A937),$B937&lt;=INDEX($EJ$5:$EJ$44,$A937),AG$30&gt;=INDEX($EG$5:$EG$44,$A937),AG$30&lt;=INDEX($EI$5:$EI$44,$A937)),$A937,0),0)</f>
        <v>0</v>
      </c>
      <c r="AH937" s="9"/>
    </row>
    <row r="938" spans="1:34">
      <c r="A938" s="5">
        <f t="shared" si="106"/>
        <v>37</v>
      </c>
      <c r="B938" s="5">
        <f t="shared" si="105"/>
        <v>7</v>
      </c>
      <c r="C938" s="9">
        <f>IFERROR(IF(AND($B938&gt;=INDEX($EH$5:$EH$44,$A938),$B938&lt;=INDEX($EJ$5:$EJ$44,$A938),C$30&gt;=INDEX($EG$5:$EG$44,$A938),C$30&lt;=INDEX($EI$5:$EI$44,$A938)),$A938,0),0)</f>
        <v>0</v>
      </c>
      <c r="D938" s="9">
        <f>IFERROR(IF(AND($B938&gt;=INDEX($EH$5:$EH$44,$A938),$B938&lt;=INDEX($EJ$5:$EJ$44,$A938),D$30&gt;=INDEX($EG$5:$EG$44,$A938),D$30&lt;=INDEX($EI$5:$EI$44,$A938)),$A938,0),0)</f>
        <v>0</v>
      </c>
      <c r="E938" s="9">
        <f>IFERROR(IF(AND($B938&gt;=INDEX($EH$5:$EH$44,$A938),$B938&lt;=INDEX($EJ$5:$EJ$44,$A938),E$30&gt;=INDEX($EG$5:$EG$44,$A938),E$30&lt;=INDEX($EI$5:$EI$44,$A938)),$A938,0),0)</f>
        <v>0</v>
      </c>
      <c r="F938" s="9">
        <f>IFERROR(IF(AND($B938&gt;=INDEX($EH$5:$EH$44,$A938),$B938&lt;=INDEX($EJ$5:$EJ$44,$A938),F$30&gt;=INDEX($EG$5:$EG$44,$A938),F$30&lt;=INDEX($EI$5:$EI$44,$A938)),$A938,0),0)</f>
        <v>0</v>
      </c>
      <c r="G938" s="9">
        <f>IFERROR(IF(AND($B938&gt;=INDEX($EH$5:$EH$44,$A938),$B938&lt;=INDEX($EJ$5:$EJ$44,$A938),G$30&gt;=INDEX($EG$5:$EG$44,$A938),G$30&lt;=INDEX($EI$5:$EI$44,$A938)),$A938,0),0)</f>
        <v>0</v>
      </c>
      <c r="H938" s="9">
        <f>IFERROR(IF(AND($B938&gt;=INDEX($EH$5:$EH$44,$A938),$B938&lt;=INDEX($EJ$5:$EJ$44,$A938),H$30&gt;=INDEX($EG$5:$EG$44,$A938),H$30&lt;=INDEX($EI$5:$EI$44,$A938)),$A938,0),0)</f>
        <v>0</v>
      </c>
      <c r="I938" s="9">
        <f>IFERROR(IF(AND($B938&gt;=INDEX($EH$5:$EH$44,$A938),$B938&lt;=INDEX($EJ$5:$EJ$44,$A938),I$30&gt;=INDEX($EG$5:$EG$44,$A938),I$30&lt;=INDEX($EI$5:$EI$44,$A938)),$A938,0),0)</f>
        <v>0</v>
      </c>
      <c r="J938" s="9">
        <f>IFERROR(IF(AND($B938&gt;=INDEX($EH$5:$EH$44,$A938),$B938&lt;=INDEX($EJ$5:$EJ$44,$A938),J$30&gt;=INDEX($EG$5:$EG$44,$A938),J$30&lt;=INDEX($EI$5:$EI$44,$A938)),$A938,0),0)</f>
        <v>0</v>
      </c>
      <c r="K938" s="9">
        <f>IFERROR(IF(AND($B938&gt;=INDEX($EH$5:$EH$44,$A938),$B938&lt;=INDEX($EJ$5:$EJ$44,$A938),K$30&gt;=INDEX($EG$5:$EG$44,$A938),K$30&lt;=INDEX($EI$5:$EI$44,$A938)),$A938,0),0)</f>
        <v>0</v>
      </c>
      <c r="L938" s="9">
        <f>IFERROR(IF(AND($B938&gt;=INDEX($EH$5:$EH$44,$A938),$B938&lt;=INDEX($EJ$5:$EJ$44,$A938),L$30&gt;=INDEX($EG$5:$EG$44,$A938),L$30&lt;=INDEX($EI$5:$EI$44,$A938)),$A938,0),0)</f>
        <v>0</v>
      </c>
      <c r="M938" s="9">
        <f>IFERROR(IF(AND($B938&gt;=INDEX($EH$5:$EH$44,$A938),$B938&lt;=INDEX($EJ$5:$EJ$44,$A938),M$30&gt;=INDEX($EG$5:$EG$44,$A938),M$30&lt;=INDEX($EI$5:$EI$44,$A938)),$A938,0),0)</f>
        <v>0</v>
      </c>
      <c r="N938" s="9">
        <f>IFERROR(IF(AND($B938&gt;=INDEX($EH$5:$EH$44,$A938),$B938&lt;=INDEX($EJ$5:$EJ$44,$A938),N$30&gt;=INDEX($EG$5:$EG$44,$A938),N$30&lt;=INDEX($EI$5:$EI$44,$A938)),$A938,0),0)</f>
        <v>0</v>
      </c>
      <c r="O938" s="9">
        <f>IFERROR(IF(AND($B938&gt;=INDEX($EH$5:$EH$44,$A938),$B938&lt;=INDEX($EJ$5:$EJ$44,$A938),O$30&gt;=INDEX($EG$5:$EG$44,$A938),O$30&lt;=INDEX($EI$5:$EI$44,$A938)),$A938,0),0)</f>
        <v>0</v>
      </c>
      <c r="P938" s="9">
        <f>IFERROR(IF(AND($B938&gt;=INDEX($EH$5:$EH$44,$A938),$B938&lt;=INDEX($EJ$5:$EJ$44,$A938),P$30&gt;=INDEX($EG$5:$EG$44,$A938),P$30&lt;=INDEX($EI$5:$EI$44,$A938)),$A938,0),0)</f>
        <v>0</v>
      </c>
      <c r="Q938" s="9">
        <f>IFERROR(IF(AND($B938&gt;=INDEX($EH$5:$EH$44,$A938),$B938&lt;=INDEX($EJ$5:$EJ$44,$A938),Q$30&gt;=INDEX($EG$5:$EG$44,$A938),Q$30&lt;=INDEX($EI$5:$EI$44,$A938)),$A938,0),0)</f>
        <v>0</v>
      </c>
      <c r="R938" s="9">
        <f>IFERROR(IF(AND($B938&gt;=INDEX($EH$5:$EH$44,$A938),$B938&lt;=INDEX($EJ$5:$EJ$44,$A938),R$30&gt;=INDEX($EG$5:$EG$44,$A938),R$30&lt;=INDEX($EI$5:$EI$44,$A938)),$A938,0),0)</f>
        <v>0</v>
      </c>
      <c r="S938" s="9">
        <f>IFERROR(IF(AND($B938&gt;=INDEX($EH$5:$EH$44,$A938),$B938&lt;=INDEX($EJ$5:$EJ$44,$A938),S$30&gt;=INDEX($EG$5:$EG$44,$A938),S$30&lt;=INDEX($EI$5:$EI$44,$A938)),$A938,0),0)</f>
        <v>0</v>
      </c>
      <c r="T938" s="9">
        <f>IFERROR(IF(AND($B938&gt;=INDEX($EH$5:$EH$44,$A938),$B938&lt;=INDEX($EJ$5:$EJ$44,$A938),T$30&gt;=INDEX($EG$5:$EG$44,$A938),T$30&lt;=INDEX($EI$5:$EI$44,$A938)),$A938,0),0)</f>
        <v>0</v>
      </c>
      <c r="U938" s="9">
        <f>IFERROR(IF(AND($B938&gt;=INDEX($EH$5:$EH$44,$A938),$B938&lt;=INDEX($EJ$5:$EJ$44,$A938),U$30&gt;=INDEX($EG$5:$EG$44,$A938),U$30&lt;=INDEX($EI$5:$EI$44,$A938)),$A938,0),0)</f>
        <v>0</v>
      </c>
      <c r="V938" s="9">
        <f>IFERROR(IF(AND($B938&gt;=INDEX($EH$5:$EH$44,$A938),$B938&lt;=INDEX($EJ$5:$EJ$44,$A938),V$30&gt;=INDEX($EG$5:$EG$44,$A938),V$30&lt;=INDEX($EI$5:$EI$44,$A938)),$A938,0),0)</f>
        <v>0</v>
      </c>
      <c r="W938" s="9">
        <f>IFERROR(IF(AND($B938&gt;=INDEX($EH$5:$EH$44,$A938),$B938&lt;=INDEX($EJ$5:$EJ$44,$A938),W$30&gt;=INDEX($EG$5:$EG$44,$A938),W$30&lt;=INDEX($EI$5:$EI$44,$A938)),$A938,0),0)</f>
        <v>0</v>
      </c>
      <c r="X938" s="9">
        <f>IFERROR(IF(AND($B938&gt;=INDEX($EH$5:$EH$44,$A938),$B938&lt;=INDEX($EJ$5:$EJ$44,$A938),X$30&gt;=INDEX($EG$5:$EG$44,$A938),X$30&lt;=INDEX($EI$5:$EI$44,$A938)),$A938,0),0)</f>
        <v>0</v>
      </c>
      <c r="Y938" s="9">
        <f>IFERROR(IF(AND($B938&gt;=INDEX($EH$5:$EH$44,$A938),$B938&lt;=INDEX($EJ$5:$EJ$44,$A938),Y$30&gt;=INDEX($EG$5:$EG$44,$A938),Y$30&lt;=INDEX($EI$5:$EI$44,$A938)),$A938,0),0)</f>
        <v>0</v>
      </c>
      <c r="Z938" s="9">
        <f>IFERROR(IF(AND($B938&gt;=INDEX($EH$5:$EH$44,$A938),$B938&lt;=INDEX($EJ$5:$EJ$44,$A938),Z$30&gt;=INDEX($EG$5:$EG$44,$A938),Z$30&lt;=INDEX($EI$5:$EI$44,$A938)),$A938,0),0)</f>
        <v>0</v>
      </c>
      <c r="AA938" s="9">
        <f>IFERROR(IF(AND($B938&gt;=INDEX($EH$5:$EH$44,$A938),$B938&lt;=INDEX($EJ$5:$EJ$44,$A938),AA$30&gt;=INDEX($EG$5:$EG$44,$A938),AA$30&lt;=INDEX($EI$5:$EI$44,$A938)),$A938,0),0)</f>
        <v>0</v>
      </c>
      <c r="AB938" s="9">
        <f>IFERROR(IF(AND($B938&gt;=INDEX($EH$5:$EH$44,$A938),$B938&lt;=INDEX($EJ$5:$EJ$44,$A938),AB$30&gt;=INDEX($EG$5:$EG$44,$A938),AB$30&lt;=INDEX($EI$5:$EI$44,$A938)),$A938,0),0)</f>
        <v>0</v>
      </c>
      <c r="AC938" s="9">
        <f>IFERROR(IF(AND($B938&gt;=INDEX($EH$5:$EH$44,$A938),$B938&lt;=INDEX($EJ$5:$EJ$44,$A938),AC$30&gt;=INDEX($EG$5:$EG$44,$A938),AC$30&lt;=INDEX($EI$5:$EI$44,$A938)),$A938,0),0)</f>
        <v>0</v>
      </c>
      <c r="AD938" s="9">
        <f>IFERROR(IF(AND($B938&gt;=INDEX($EH$5:$EH$44,$A938),$B938&lt;=INDEX($EJ$5:$EJ$44,$A938),AD$30&gt;=INDEX($EG$5:$EG$44,$A938),AD$30&lt;=INDEX($EI$5:$EI$44,$A938)),$A938,0),0)</f>
        <v>0</v>
      </c>
      <c r="AE938" s="9">
        <f>IFERROR(IF(AND($B938&gt;=INDEX($EH$5:$EH$44,$A938),$B938&lt;=INDEX($EJ$5:$EJ$44,$A938),AE$30&gt;=INDEX($EG$5:$EG$44,$A938),AE$30&lt;=INDEX($EI$5:$EI$44,$A938)),$A938,0),0)</f>
        <v>0</v>
      </c>
      <c r="AF938" s="9">
        <f>IFERROR(IF(AND($B938&gt;=INDEX($EH$5:$EH$44,$A938),$B938&lt;=INDEX($EJ$5:$EJ$44,$A938),AF$30&gt;=INDEX($EG$5:$EG$44,$A938),AF$30&lt;=INDEX($EI$5:$EI$44,$A938)),$A938,0),0)</f>
        <v>0</v>
      </c>
      <c r="AG938" s="9">
        <f>IFERROR(IF(AND($B938&gt;=INDEX($EH$5:$EH$44,$A938),$B938&lt;=INDEX($EJ$5:$EJ$44,$A938),AG$30&gt;=INDEX($EG$5:$EG$44,$A938),AG$30&lt;=INDEX($EI$5:$EI$44,$A938)),$A938,0),0)</f>
        <v>0</v>
      </c>
      <c r="AH938" s="9"/>
    </row>
    <row r="939" spans="1:34">
      <c r="A939" s="5">
        <f t="shared" si="106"/>
        <v>37</v>
      </c>
      <c r="B939" s="5">
        <f t="shared" si="105"/>
        <v>8</v>
      </c>
      <c r="C939" s="9">
        <f>IFERROR(IF(AND($B939&gt;=INDEX($EH$5:$EH$44,$A939),$B939&lt;=INDEX($EJ$5:$EJ$44,$A939),C$30&gt;=INDEX($EG$5:$EG$44,$A939),C$30&lt;=INDEX($EI$5:$EI$44,$A939)),$A939,0),0)</f>
        <v>0</v>
      </c>
      <c r="D939" s="9">
        <f>IFERROR(IF(AND($B939&gt;=INDEX($EH$5:$EH$44,$A939),$B939&lt;=INDEX($EJ$5:$EJ$44,$A939),D$30&gt;=INDEX($EG$5:$EG$44,$A939),D$30&lt;=INDEX($EI$5:$EI$44,$A939)),$A939,0),0)</f>
        <v>0</v>
      </c>
      <c r="E939" s="9">
        <f>IFERROR(IF(AND($B939&gt;=INDEX($EH$5:$EH$44,$A939),$B939&lt;=INDEX($EJ$5:$EJ$44,$A939),E$30&gt;=INDEX($EG$5:$EG$44,$A939),E$30&lt;=INDEX($EI$5:$EI$44,$A939)),$A939,0),0)</f>
        <v>0</v>
      </c>
      <c r="F939" s="9">
        <f>IFERROR(IF(AND($B939&gt;=INDEX($EH$5:$EH$44,$A939),$B939&lt;=INDEX($EJ$5:$EJ$44,$A939),F$30&gt;=INDEX($EG$5:$EG$44,$A939),F$30&lt;=INDEX($EI$5:$EI$44,$A939)),$A939,0),0)</f>
        <v>0</v>
      </c>
      <c r="G939" s="9">
        <f>IFERROR(IF(AND($B939&gt;=INDEX($EH$5:$EH$44,$A939),$B939&lt;=INDEX($EJ$5:$EJ$44,$A939),G$30&gt;=INDEX($EG$5:$EG$44,$A939),G$30&lt;=INDEX($EI$5:$EI$44,$A939)),$A939,0),0)</f>
        <v>0</v>
      </c>
      <c r="H939" s="9">
        <f>IFERROR(IF(AND($B939&gt;=INDEX($EH$5:$EH$44,$A939),$B939&lt;=INDEX($EJ$5:$EJ$44,$A939),H$30&gt;=INDEX($EG$5:$EG$44,$A939),H$30&lt;=INDEX($EI$5:$EI$44,$A939)),$A939,0),0)</f>
        <v>0</v>
      </c>
      <c r="I939" s="9">
        <f>IFERROR(IF(AND($B939&gt;=INDEX($EH$5:$EH$44,$A939),$B939&lt;=INDEX($EJ$5:$EJ$44,$A939),I$30&gt;=INDEX($EG$5:$EG$44,$A939),I$30&lt;=INDEX($EI$5:$EI$44,$A939)),$A939,0),0)</f>
        <v>0</v>
      </c>
      <c r="J939" s="9">
        <f>IFERROR(IF(AND($B939&gt;=INDEX($EH$5:$EH$44,$A939),$B939&lt;=INDEX($EJ$5:$EJ$44,$A939),J$30&gt;=INDEX($EG$5:$EG$44,$A939),J$30&lt;=INDEX($EI$5:$EI$44,$A939)),$A939,0),0)</f>
        <v>0</v>
      </c>
      <c r="K939" s="9">
        <f>IFERROR(IF(AND($B939&gt;=INDEX($EH$5:$EH$44,$A939),$B939&lt;=INDEX($EJ$5:$EJ$44,$A939),K$30&gt;=INDEX($EG$5:$EG$44,$A939),K$30&lt;=INDEX($EI$5:$EI$44,$A939)),$A939,0),0)</f>
        <v>0</v>
      </c>
      <c r="L939" s="9">
        <f>IFERROR(IF(AND($B939&gt;=INDEX($EH$5:$EH$44,$A939),$B939&lt;=INDEX($EJ$5:$EJ$44,$A939),L$30&gt;=INDEX($EG$5:$EG$44,$A939),L$30&lt;=INDEX($EI$5:$EI$44,$A939)),$A939,0),0)</f>
        <v>0</v>
      </c>
      <c r="M939" s="9">
        <f>IFERROR(IF(AND($B939&gt;=INDEX($EH$5:$EH$44,$A939),$B939&lt;=INDEX($EJ$5:$EJ$44,$A939),M$30&gt;=INDEX($EG$5:$EG$44,$A939),M$30&lt;=INDEX($EI$5:$EI$44,$A939)),$A939,0),0)</f>
        <v>0</v>
      </c>
      <c r="N939" s="9">
        <f>IFERROR(IF(AND($B939&gt;=INDEX($EH$5:$EH$44,$A939),$B939&lt;=INDEX($EJ$5:$EJ$44,$A939),N$30&gt;=INDEX($EG$5:$EG$44,$A939),N$30&lt;=INDEX($EI$5:$EI$44,$A939)),$A939,0),0)</f>
        <v>0</v>
      </c>
      <c r="O939" s="9">
        <f>IFERROR(IF(AND($B939&gt;=INDEX($EH$5:$EH$44,$A939),$B939&lt;=INDEX($EJ$5:$EJ$44,$A939),O$30&gt;=INDEX($EG$5:$EG$44,$A939),O$30&lt;=INDEX($EI$5:$EI$44,$A939)),$A939,0),0)</f>
        <v>0</v>
      </c>
      <c r="P939" s="9">
        <f>IFERROR(IF(AND($B939&gt;=INDEX($EH$5:$EH$44,$A939),$B939&lt;=INDEX($EJ$5:$EJ$44,$A939),P$30&gt;=INDEX($EG$5:$EG$44,$A939),P$30&lt;=INDEX($EI$5:$EI$44,$A939)),$A939,0),0)</f>
        <v>0</v>
      </c>
      <c r="Q939" s="9">
        <f>IFERROR(IF(AND($B939&gt;=INDEX($EH$5:$EH$44,$A939),$B939&lt;=INDEX($EJ$5:$EJ$44,$A939),Q$30&gt;=INDEX($EG$5:$EG$44,$A939),Q$30&lt;=INDEX($EI$5:$EI$44,$A939)),$A939,0),0)</f>
        <v>0</v>
      </c>
      <c r="R939" s="9">
        <f>IFERROR(IF(AND($B939&gt;=INDEX($EH$5:$EH$44,$A939),$B939&lt;=INDEX($EJ$5:$EJ$44,$A939),R$30&gt;=INDEX($EG$5:$EG$44,$A939),R$30&lt;=INDEX($EI$5:$EI$44,$A939)),$A939,0),0)</f>
        <v>0</v>
      </c>
      <c r="S939" s="9">
        <f>IFERROR(IF(AND($B939&gt;=INDEX($EH$5:$EH$44,$A939),$B939&lt;=INDEX($EJ$5:$EJ$44,$A939),S$30&gt;=INDEX($EG$5:$EG$44,$A939),S$30&lt;=INDEX($EI$5:$EI$44,$A939)),$A939,0),0)</f>
        <v>0</v>
      </c>
      <c r="T939" s="9">
        <f>IFERROR(IF(AND($B939&gt;=INDEX($EH$5:$EH$44,$A939),$B939&lt;=INDEX($EJ$5:$EJ$44,$A939),T$30&gt;=INDEX($EG$5:$EG$44,$A939),T$30&lt;=INDEX($EI$5:$EI$44,$A939)),$A939,0),0)</f>
        <v>0</v>
      </c>
      <c r="U939" s="9">
        <f>IFERROR(IF(AND($B939&gt;=INDEX($EH$5:$EH$44,$A939),$B939&lt;=INDEX($EJ$5:$EJ$44,$A939),U$30&gt;=INDEX($EG$5:$EG$44,$A939),U$30&lt;=INDEX($EI$5:$EI$44,$A939)),$A939,0),0)</f>
        <v>0</v>
      </c>
      <c r="V939" s="9">
        <f>IFERROR(IF(AND($B939&gt;=INDEX($EH$5:$EH$44,$A939),$B939&lt;=INDEX($EJ$5:$EJ$44,$A939),V$30&gt;=INDEX($EG$5:$EG$44,$A939),V$30&lt;=INDEX($EI$5:$EI$44,$A939)),$A939,0),0)</f>
        <v>0</v>
      </c>
      <c r="W939" s="9">
        <f>IFERROR(IF(AND($B939&gt;=INDEX($EH$5:$EH$44,$A939),$B939&lt;=INDEX($EJ$5:$EJ$44,$A939),W$30&gt;=INDEX($EG$5:$EG$44,$A939),W$30&lt;=INDEX($EI$5:$EI$44,$A939)),$A939,0),0)</f>
        <v>0</v>
      </c>
      <c r="X939" s="9">
        <f>IFERROR(IF(AND($B939&gt;=INDEX($EH$5:$EH$44,$A939),$B939&lt;=INDEX($EJ$5:$EJ$44,$A939),X$30&gt;=INDEX($EG$5:$EG$44,$A939),X$30&lt;=INDEX($EI$5:$EI$44,$A939)),$A939,0),0)</f>
        <v>0</v>
      </c>
      <c r="Y939" s="9">
        <f>IFERROR(IF(AND($B939&gt;=INDEX($EH$5:$EH$44,$A939),$B939&lt;=INDEX($EJ$5:$EJ$44,$A939),Y$30&gt;=INDEX($EG$5:$EG$44,$A939),Y$30&lt;=INDEX($EI$5:$EI$44,$A939)),$A939,0),0)</f>
        <v>0</v>
      </c>
      <c r="Z939" s="9">
        <f>IFERROR(IF(AND($B939&gt;=INDEX($EH$5:$EH$44,$A939),$B939&lt;=INDEX($EJ$5:$EJ$44,$A939),Z$30&gt;=INDEX($EG$5:$EG$44,$A939),Z$30&lt;=INDEX($EI$5:$EI$44,$A939)),$A939,0),0)</f>
        <v>0</v>
      </c>
      <c r="AA939" s="9">
        <f>IFERROR(IF(AND($B939&gt;=INDEX($EH$5:$EH$44,$A939),$B939&lt;=INDEX($EJ$5:$EJ$44,$A939),AA$30&gt;=INDEX($EG$5:$EG$44,$A939),AA$30&lt;=INDEX($EI$5:$EI$44,$A939)),$A939,0),0)</f>
        <v>0</v>
      </c>
      <c r="AB939" s="9">
        <f>IFERROR(IF(AND($B939&gt;=INDEX($EH$5:$EH$44,$A939),$B939&lt;=INDEX($EJ$5:$EJ$44,$A939),AB$30&gt;=INDEX($EG$5:$EG$44,$A939),AB$30&lt;=INDEX($EI$5:$EI$44,$A939)),$A939,0),0)</f>
        <v>0</v>
      </c>
      <c r="AC939" s="9">
        <f>IFERROR(IF(AND($B939&gt;=INDEX($EH$5:$EH$44,$A939),$B939&lt;=INDEX($EJ$5:$EJ$44,$A939),AC$30&gt;=INDEX($EG$5:$EG$44,$A939),AC$30&lt;=INDEX($EI$5:$EI$44,$A939)),$A939,0),0)</f>
        <v>0</v>
      </c>
      <c r="AD939" s="9">
        <f>IFERROR(IF(AND($B939&gt;=INDEX($EH$5:$EH$44,$A939),$B939&lt;=INDEX($EJ$5:$EJ$44,$A939),AD$30&gt;=INDEX($EG$5:$EG$44,$A939),AD$30&lt;=INDEX($EI$5:$EI$44,$A939)),$A939,0),0)</f>
        <v>0</v>
      </c>
      <c r="AE939" s="9">
        <f>IFERROR(IF(AND($B939&gt;=INDEX($EH$5:$EH$44,$A939),$B939&lt;=INDEX($EJ$5:$EJ$44,$A939),AE$30&gt;=INDEX($EG$5:$EG$44,$A939),AE$30&lt;=INDEX($EI$5:$EI$44,$A939)),$A939,0),0)</f>
        <v>0</v>
      </c>
      <c r="AF939" s="9">
        <f>IFERROR(IF(AND($B939&gt;=INDEX($EH$5:$EH$44,$A939),$B939&lt;=INDEX($EJ$5:$EJ$44,$A939),AF$30&gt;=INDEX($EG$5:$EG$44,$A939),AF$30&lt;=INDEX($EI$5:$EI$44,$A939)),$A939,0),0)</f>
        <v>0</v>
      </c>
      <c r="AG939" s="9">
        <f>IFERROR(IF(AND($B939&gt;=INDEX($EH$5:$EH$44,$A939),$B939&lt;=INDEX($EJ$5:$EJ$44,$A939),AG$30&gt;=INDEX($EG$5:$EG$44,$A939),AG$30&lt;=INDEX($EI$5:$EI$44,$A939)),$A939,0),0)</f>
        <v>0</v>
      </c>
      <c r="AH939" s="9"/>
    </row>
    <row r="940" spans="1:34">
      <c r="A940" s="5">
        <f t="shared" si="106"/>
        <v>37</v>
      </c>
      <c r="B940" s="5">
        <f t="shared" si="105"/>
        <v>9</v>
      </c>
      <c r="C940" s="9">
        <f>IFERROR(IF(AND($B940&gt;=INDEX($EH$5:$EH$44,$A940),$B940&lt;=INDEX($EJ$5:$EJ$44,$A940),C$30&gt;=INDEX($EG$5:$EG$44,$A940),C$30&lt;=INDEX($EI$5:$EI$44,$A940)),$A940,0),0)</f>
        <v>0</v>
      </c>
      <c r="D940" s="9">
        <f>IFERROR(IF(AND($B940&gt;=INDEX($EH$5:$EH$44,$A940),$B940&lt;=INDEX($EJ$5:$EJ$44,$A940),D$30&gt;=INDEX($EG$5:$EG$44,$A940),D$30&lt;=INDEX($EI$5:$EI$44,$A940)),$A940,0),0)</f>
        <v>0</v>
      </c>
      <c r="E940" s="9">
        <f>IFERROR(IF(AND($B940&gt;=INDEX($EH$5:$EH$44,$A940),$B940&lt;=INDEX($EJ$5:$EJ$44,$A940),E$30&gt;=INDEX($EG$5:$EG$44,$A940),E$30&lt;=INDEX($EI$5:$EI$44,$A940)),$A940,0),0)</f>
        <v>0</v>
      </c>
      <c r="F940" s="9">
        <f>IFERROR(IF(AND($B940&gt;=INDEX($EH$5:$EH$44,$A940),$B940&lt;=INDEX($EJ$5:$EJ$44,$A940),F$30&gt;=INDEX($EG$5:$EG$44,$A940),F$30&lt;=INDEX($EI$5:$EI$44,$A940)),$A940,0),0)</f>
        <v>0</v>
      </c>
      <c r="G940" s="9">
        <f>IFERROR(IF(AND($B940&gt;=INDEX($EH$5:$EH$44,$A940),$B940&lt;=INDEX($EJ$5:$EJ$44,$A940),G$30&gt;=INDEX($EG$5:$EG$44,$A940),G$30&lt;=INDEX($EI$5:$EI$44,$A940)),$A940,0),0)</f>
        <v>0</v>
      </c>
      <c r="H940" s="9">
        <f>IFERROR(IF(AND($B940&gt;=INDEX($EH$5:$EH$44,$A940),$B940&lt;=INDEX($EJ$5:$EJ$44,$A940),H$30&gt;=INDEX($EG$5:$EG$44,$A940),H$30&lt;=INDEX($EI$5:$EI$44,$A940)),$A940,0),0)</f>
        <v>0</v>
      </c>
      <c r="I940" s="9">
        <f>IFERROR(IF(AND($B940&gt;=INDEX($EH$5:$EH$44,$A940),$B940&lt;=INDEX($EJ$5:$EJ$44,$A940),I$30&gt;=INDEX($EG$5:$EG$44,$A940),I$30&lt;=INDEX($EI$5:$EI$44,$A940)),$A940,0),0)</f>
        <v>0</v>
      </c>
      <c r="J940" s="9">
        <f>IFERROR(IF(AND($B940&gt;=INDEX($EH$5:$EH$44,$A940),$B940&lt;=INDEX($EJ$5:$EJ$44,$A940),J$30&gt;=INDEX($EG$5:$EG$44,$A940),J$30&lt;=INDEX($EI$5:$EI$44,$A940)),$A940,0),0)</f>
        <v>0</v>
      </c>
      <c r="K940" s="9">
        <f>IFERROR(IF(AND($B940&gt;=INDEX($EH$5:$EH$44,$A940),$B940&lt;=INDEX($EJ$5:$EJ$44,$A940),K$30&gt;=INDEX($EG$5:$EG$44,$A940),K$30&lt;=INDEX($EI$5:$EI$44,$A940)),$A940,0),0)</f>
        <v>0</v>
      </c>
      <c r="L940" s="9">
        <f>IFERROR(IF(AND($B940&gt;=INDEX($EH$5:$EH$44,$A940),$B940&lt;=INDEX($EJ$5:$EJ$44,$A940),L$30&gt;=INDEX($EG$5:$EG$44,$A940),L$30&lt;=INDEX($EI$5:$EI$44,$A940)),$A940,0),0)</f>
        <v>0</v>
      </c>
      <c r="M940" s="9">
        <f>IFERROR(IF(AND($B940&gt;=INDEX($EH$5:$EH$44,$A940),$B940&lt;=INDEX($EJ$5:$EJ$44,$A940),M$30&gt;=INDEX($EG$5:$EG$44,$A940),M$30&lt;=INDEX($EI$5:$EI$44,$A940)),$A940,0),0)</f>
        <v>0</v>
      </c>
      <c r="N940" s="9">
        <f>IFERROR(IF(AND($B940&gt;=INDEX($EH$5:$EH$44,$A940),$B940&lt;=INDEX($EJ$5:$EJ$44,$A940),N$30&gt;=INDEX($EG$5:$EG$44,$A940),N$30&lt;=INDEX($EI$5:$EI$44,$A940)),$A940,0),0)</f>
        <v>0</v>
      </c>
      <c r="O940" s="9">
        <f>IFERROR(IF(AND($B940&gt;=INDEX($EH$5:$EH$44,$A940),$B940&lt;=INDEX($EJ$5:$EJ$44,$A940),O$30&gt;=INDEX($EG$5:$EG$44,$A940),O$30&lt;=INDEX($EI$5:$EI$44,$A940)),$A940,0),0)</f>
        <v>0</v>
      </c>
      <c r="P940" s="9">
        <f>IFERROR(IF(AND($B940&gt;=INDEX($EH$5:$EH$44,$A940),$B940&lt;=INDEX($EJ$5:$EJ$44,$A940),P$30&gt;=INDEX($EG$5:$EG$44,$A940),P$30&lt;=INDEX($EI$5:$EI$44,$A940)),$A940,0),0)</f>
        <v>0</v>
      </c>
      <c r="Q940" s="9">
        <f>IFERROR(IF(AND($B940&gt;=INDEX($EH$5:$EH$44,$A940),$B940&lt;=INDEX($EJ$5:$EJ$44,$A940),Q$30&gt;=INDEX($EG$5:$EG$44,$A940),Q$30&lt;=INDEX($EI$5:$EI$44,$A940)),$A940,0),0)</f>
        <v>0</v>
      </c>
      <c r="R940" s="9">
        <f>IFERROR(IF(AND($B940&gt;=INDEX($EH$5:$EH$44,$A940),$B940&lt;=INDEX($EJ$5:$EJ$44,$A940),R$30&gt;=INDEX($EG$5:$EG$44,$A940),R$30&lt;=INDEX($EI$5:$EI$44,$A940)),$A940,0),0)</f>
        <v>0</v>
      </c>
      <c r="S940" s="9">
        <f>IFERROR(IF(AND($B940&gt;=INDEX($EH$5:$EH$44,$A940),$B940&lt;=INDEX($EJ$5:$EJ$44,$A940),S$30&gt;=INDEX($EG$5:$EG$44,$A940),S$30&lt;=INDEX($EI$5:$EI$44,$A940)),$A940,0),0)</f>
        <v>0</v>
      </c>
      <c r="T940" s="9">
        <f>IFERROR(IF(AND($B940&gt;=INDEX($EH$5:$EH$44,$A940),$B940&lt;=INDEX($EJ$5:$EJ$44,$A940),T$30&gt;=INDEX($EG$5:$EG$44,$A940),T$30&lt;=INDEX($EI$5:$EI$44,$A940)),$A940,0),0)</f>
        <v>0</v>
      </c>
      <c r="U940" s="9">
        <f>IFERROR(IF(AND($B940&gt;=INDEX($EH$5:$EH$44,$A940),$B940&lt;=INDEX($EJ$5:$EJ$44,$A940),U$30&gt;=INDEX($EG$5:$EG$44,$A940),U$30&lt;=INDEX($EI$5:$EI$44,$A940)),$A940,0),0)</f>
        <v>0</v>
      </c>
      <c r="V940" s="9">
        <f>IFERROR(IF(AND($B940&gt;=INDEX($EH$5:$EH$44,$A940),$B940&lt;=INDEX($EJ$5:$EJ$44,$A940),V$30&gt;=INDEX($EG$5:$EG$44,$A940),V$30&lt;=INDEX($EI$5:$EI$44,$A940)),$A940,0),0)</f>
        <v>0</v>
      </c>
      <c r="W940" s="9">
        <f>IFERROR(IF(AND($B940&gt;=INDEX($EH$5:$EH$44,$A940),$B940&lt;=INDEX($EJ$5:$EJ$44,$A940),W$30&gt;=INDEX($EG$5:$EG$44,$A940),W$30&lt;=INDEX($EI$5:$EI$44,$A940)),$A940,0),0)</f>
        <v>0</v>
      </c>
      <c r="X940" s="9">
        <f>IFERROR(IF(AND($B940&gt;=INDEX($EH$5:$EH$44,$A940),$B940&lt;=INDEX($EJ$5:$EJ$44,$A940),X$30&gt;=INDEX($EG$5:$EG$44,$A940),X$30&lt;=INDEX($EI$5:$EI$44,$A940)),$A940,0),0)</f>
        <v>0</v>
      </c>
      <c r="Y940" s="9">
        <f>IFERROR(IF(AND($B940&gt;=INDEX($EH$5:$EH$44,$A940),$B940&lt;=INDEX($EJ$5:$EJ$44,$A940),Y$30&gt;=INDEX($EG$5:$EG$44,$A940),Y$30&lt;=INDEX($EI$5:$EI$44,$A940)),$A940,0),0)</f>
        <v>0</v>
      </c>
      <c r="Z940" s="9">
        <f>IFERROR(IF(AND($B940&gt;=INDEX($EH$5:$EH$44,$A940),$B940&lt;=INDEX($EJ$5:$EJ$44,$A940),Z$30&gt;=INDEX($EG$5:$EG$44,$A940),Z$30&lt;=INDEX($EI$5:$EI$44,$A940)),$A940,0),0)</f>
        <v>0</v>
      </c>
      <c r="AA940" s="9">
        <f>IFERROR(IF(AND($B940&gt;=INDEX($EH$5:$EH$44,$A940),$B940&lt;=INDEX($EJ$5:$EJ$44,$A940),AA$30&gt;=INDEX($EG$5:$EG$44,$A940),AA$30&lt;=INDEX($EI$5:$EI$44,$A940)),$A940,0),0)</f>
        <v>0</v>
      </c>
      <c r="AB940" s="9">
        <f>IFERROR(IF(AND($B940&gt;=INDEX($EH$5:$EH$44,$A940),$B940&lt;=INDEX($EJ$5:$EJ$44,$A940),AB$30&gt;=INDEX($EG$5:$EG$44,$A940),AB$30&lt;=INDEX($EI$5:$EI$44,$A940)),$A940,0),0)</f>
        <v>0</v>
      </c>
      <c r="AC940" s="9">
        <f>IFERROR(IF(AND($B940&gt;=INDEX($EH$5:$EH$44,$A940),$B940&lt;=INDEX($EJ$5:$EJ$44,$A940),AC$30&gt;=INDEX($EG$5:$EG$44,$A940),AC$30&lt;=INDEX($EI$5:$EI$44,$A940)),$A940,0),0)</f>
        <v>0</v>
      </c>
      <c r="AD940" s="9">
        <f>IFERROR(IF(AND($B940&gt;=INDEX($EH$5:$EH$44,$A940),$B940&lt;=INDEX($EJ$5:$EJ$44,$A940),AD$30&gt;=INDEX($EG$5:$EG$44,$A940),AD$30&lt;=INDEX($EI$5:$EI$44,$A940)),$A940,0),0)</f>
        <v>0</v>
      </c>
      <c r="AE940" s="9">
        <f>IFERROR(IF(AND($B940&gt;=INDEX($EH$5:$EH$44,$A940),$B940&lt;=INDEX($EJ$5:$EJ$44,$A940),AE$30&gt;=INDEX($EG$5:$EG$44,$A940),AE$30&lt;=INDEX($EI$5:$EI$44,$A940)),$A940,0),0)</f>
        <v>0</v>
      </c>
      <c r="AF940" s="9">
        <f>IFERROR(IF(AND($B940&gt;=INDEX($EH$5:$EH$44,$A940),$B940&lt;=INDEX($EJ$5:$EJ$44,$A940),AF$30&gt;=INDEX($EG$5:$EG$44,$A940),AF$30&lt;=INDEX($EI$5:$EI$44,$A940)),$A940,0),0)</f>
        <v>0</v>
      </c>
      <c r="AG940" s="9">
        <f>IFERROR(IF(AND($B940&gt;=INDEX($EH$5:$EH$44,$A940),$B940&lt;=INDEX($EJ$5:$EJ$44,$A940),AG$30&gt;=INDEX($EG$5:$EG$44,$A940),AG$30&lt;=INDEX($EI$5:$EI$44,$A940)),$A940,0),0)</f>
        <v>0</v>
      </c>
      <c r="AH940" s="9"/>
    </row>
    <row r="941" spans="1:34">
      <c r="A941" s="5">
        <f t="shared" si="106"/>
        <v>37</v>
      </c>
      <c r="B941" s="5">
        <f t="shared" si="105"/>
        <v>10</v>
      </c>
      <c r="C941" s="9">
        <f>IFERROR(IF(AND($B941&gt;=INDEX($EH$5:$EH$44,$A941),$B941&lt;=INDEX($EJ$5:$EJ$44,$A941),C$30&gt;=INDEX($EG$5:$EG$44,$A941),C$30&lt;=INDEX($EI$5:$EI$44,$A941)),$A941,0),0)</f>
        <v>0</v>
      </c>
      <c r="D941" s="9">
        <f>IFERROR(IF(AND($B941&gt;=INDEX($EH$5:$EH$44,$A941),$B941&lt;=INDEX($EJ$5:$EJ$44,$A941),D$30&gt;=INDEX($EG$5:$EG$44,$A941),D$30&lt;=INDEX($EI$5:$EI$44,$A941)),$A941,0),0)</f>
        <v>0</v>
      </c>
      <c r="E941" s="9">
        <f>IFERROR(IF(AND($B941&gt;=INDEX($EH$5:$EH$44,$A941),$B941&lt;=INDEX($EJ$5:$EJ$44,$A941),E$30&gt;=INDEX($EG$5:$EG$44,$A941),E$30&lt;=INDEX($EI$5:$EI$44,$A941)),$A941,0),0)</f>
        <v>0</v>
      </c>
      <c r="F941" s="9">
        <f>IFERROR(IF(AND($B941&gt;=INDEX($EH$5:$EH$44,$A941),$B941&lt;=INDEX($EJ$5:$EJ$44,$A941),F$30&gt;=INDEX($EG$5:$EG$44,$A941),F$30&lt;=INDEX($EI$5:$EI$44,$A941)),$A941,0),0)</f>
        <v>0</v>
      </c>
      <c r="G941" s="9">
        <f>IFERROR(IF(AND($B941&gt;=INDEX($EH$5:$EH$44,$A941),$B941&lt;=INDEX($EJ$5:$EJ$44,$A941),G$30&gt;=INDEX($EG$5:$EG$44,$A941),G$30&lt;=INDEX($EI$5:$EI$44,$A941)),$A941,0),0)</f>
        <v>0</v>
      </c>
      <c r="H941" s="9">
        <f>IFERROR(IF(AND($B941&gt;=INDEX($EH$5:$EH$44,$A941),$B941&lt;=INDEX($EJ$5:$EJ$44,$A941),H$30&gt;=INDEX($EG$5:$EG$44,$A941),H$30&lt;=INDEX($EI$5:$EI$44,$A941)),$A941,0),0)</f>
        <v>0</v>
      </c>
      <c r="I941" s="9">
        <f>IFERROR(IF(AND($B941&gt;=INDEX($EH$5:$EH$44,$A941),$B941&lt;=INDEX($EJ$5:$EJ$44,$A941),I$30&gt;=INDEX($EG$5:$EG$44,$A941),I$30&lt;=INDEX($EI$5:$EI$44,$A941)),$A941,0),0)</f>
        <v>0</v>
      </c>
      <c r="J941" s="9">
        <f>IFERROR(IF(AND($B941&gt;=INDEX($EH$5:$EH$44,$A941),$B941&lt;=INDEX($EJ$5:$EJ$44,$A941),J$30&gt;=INDEX($EG$5:$EG$44,$A941),J$30&lt;=INDEX($EI$5:$EI$44,$A941)),$A941,0),0)</f>
        <v>0</v>
      </c>
      <c r="K941" s="9">
        <f>IFERROR(IF(AND($B941&gt;=INDEX($EH$5:$EH$44,$A941),$B941&lt;=INDEX($EJ$5:$EJ$44,$A941),K$30&gt;=INDEX($EG$5:$EG$44,$A941),K$30&lt;=INDEX($EI$5:$EI$44,$A941)),$A941,0),0)</f>
        <v>0</v>
      </c>
      <c r="L941" s="9">
        <f>IFERROR(IF(AND($B941&gt;=INDEX($EH$5:$EH$44,$A941),$B941&lt;=INDEX($EJ$5:$EJ$44,$A941),L$30&gt;=INDEX($EG$5:$EG$44,$A941),L$30&lt;=INDEX($EI$5:$EI$44,$A941)),$A941,0),0)</f>
        <v>0</v>
      </c>
      <c r="M941" s="9">
        <f>IFERROR(IF(AND($B941&gt;=INDEX($EH$5:$EH$44,$A941),$B941&lt;=INDEX($EJ$5:$EJ$44,$A941),M$30&gt;=INDEX($EG$5:$EG$44,$A941),M$30&lt;=INDEX($EI$5:$EI$44,$A941)),$A941,0),0)</f>
        <v>0</v>
      </c>
      <c r="N941" s="9">
        <f>IFERROR(IF(AND($B941&gt;=INDEX($EH$5:$EH$44,$A941),$B941&lt;=INDEX($EJ$5:$EJ$44,$A941),N$30&gt;=INDEX($EG$5:$EG$44,$A941),N$30&lt;=INDEX($EI$5:$EI$44,$A941)),$A941,0),0)</f>
        <v>0</v>
      </c>
      <c r="O941" s="9">
        <f>IFERROR(IF(AND($B941&gt;=INDEX($EH$5:$EH$44,$A941),$B941&lt;=INDEX($EJ$5:$EJ$44,$A941),O$30&gt;=INDEX($EG$5:$EG$44,$A941),O$30&lt;=INDEX($EI$5:$EI$44,$A941)),$A941,0),0)</f>
        <v>0</v>
      </c>
      <c r="P941" s="9">
        <f>IFERROR(IF(AND($B941&gt;=INDEX($EH$5:$EH$44,$A941),$B941&lt;=INDEX($EJ$5:$EJ$44,$A941),P$30&gt;=INDEX($EG$5:$EG$44,$A941),P$30&lt;=INDEX($EI$5:$EI$44,$A941)),$A941,0),0)</f>
        <v>0</v>
      </c>
      <c r="Q941" s="9">
        <f>IFERROR(IF(AND($B941&gt;=INDEX($EH$5:$EH$44,$A941),$B941&lt;=INDEX($EJ$5:$EJ$44,$A941),Q$30&gt;=INDEX($EG$5:$EG$44,$A941),Q$30&lt;=INDEX($EI$5:$EI$44,$A941)),$A941,0),0)</f>
        <v>0</v>
      </c>
      <c r="R941" s="9">
        <f>IFERROR(IF(AND($B941&gt;=INDEX($EH$5:$EH$44,$A941),$B941&lt;=INDEX($EJ$5:$EJ$44,$A941),R$30&gt;=INDEX($EG$5:$EG$44,$A941),R$30&lt;=INDEX($EI$5:$EI$44,$A941)),$A941,0),0)</f>
        <v>0</v>
      </c>
      <c r="S941" s="9">
        <f>IFERROR(IF(AND($B941&gt;=INDEX($EH$5:$EH$44,$A941),$B941&lt;=INDEX($EJ$5:$EJ$44,$A941),S$30&gt;=INDEX($EG$5:$EG$44,$A941),S$30&lt;=INDEX($EI$5:$EI$44,$A941)),$A941,0),0)</f>
        <v>0</v>
      </c>
      <c r="T941" s="9">
        <f>IFERROR(IF(AND($B941&gt;=INDEX($EH$5:$EH$44,$A941),$B941&lt;=INDEX($EJ$5:$EJ$44,$A941),T$30&gt;=INDEX($EG$5:$EG$44,$A941),T$30&lt;=INDEX($EI$5:$EI$44,$A941)),$A941,0),0)</f>
        <v>0</v>
      </c>
      <c r="U941" s="9">
        <f>IFERROR(IF(AND($B941&gt;=INDEX($EH$5:$EH$44,$A941),$B941&lt;=INDEX($EJ$5:$EJ$44,$A941),U$30&gt;=INDEX($EG$5:$EG$44,$A941),U$30&lt;=INDEX($EI$5:$EI$44,$A941)),$A941,0),0)</f>
        <v>0</v>
      </c>
      <c r="V941" s="9">
        <f>IFERROR(IF(AND($B941&gt;=INDEX($EH$5:$EH$44,$A941),$B941&lt;=INDEX($EJ$5:$EJ$44,$A941),V$30&gt;=INDEX($EG$5:$EG$44,$A941),V$30&lt;=INDEX($EI$5:$EI$44,$A941)),$A941,0),0)</f>
        <v>0</v>
      </c>
      <c r="W941" s="9">
        <f>IFERROR(IF(AND($B941&gt;=INDEX($EH$5:$EH$44,$A941),$B941&lt;=INDEX($EJ$5:$EJ$44,$A941),W$30&gt;=INDEX($EG$5:$EG$44,$A941),W$30&lt;=INDEX($EI$5:$EI$44,$A941)),$A941,0),0)</f>
        <v>0</v>
      </c>
      <c r="X941" s="9">
        <f>IFERROR(IF(AND($B941&gt;=INDEX($EH$5:$EH$44,$A941),$B941&lt;=INDEX($EJ$5:$EJ$44,$A941),X$30&gt;=INDEX($EG$5:$EG$44,$A941),X$30&lt;=INDEX($EI$5:$EI$44,$A941)),$A941,0),0)</f>
        <v>0</v>
      </c>
      <c r="Y941" s="9">
        <f>IFERROR(IF(AND($B941&gt;=INDEX($EH$5:$EH$44,$A941),$B941&lt;=INDEX($EJ$5:$EJ$44,$A941),Y$30&gt;=INDEX($EG$5:$EG$44,$A941),Y$30&lt;=INDEX($EI$5:$EI$44,$A941)),$A941,0),0)</f>
        <v>0</v>
      </c>
      <c r="Z941" s="9">
        <f>IFERROR(IF(AND($B941&gt;=INDEX($EH$5:$EH$44,$A941),$B941&lt;=INDEX($EJ$5:$EJ$44,$A941),Z$30&gt;=INDEX($EG$5:$EG$44,$A941),Z$30&lt;=INDEX($EI$5:$EI$44,$A941)),$A941,0),0)</f>
        <v>0</v>
      </c>
      <c r="AA941" s="9">
        <f>IFERROR(IF(AND($B941&gt;=INDEX($EH$5:$EH$44,$A941),$B941&lt;=INDEX($EJ$5:$EJ$44,$A941),AA$30&gt;=INDEX($EG$5:$EG$44,$A941),AA$30&lt;=INDEX($EI$5:$EI$44,$A941)),$A941,0),0)</f>
        <v>0</v>
      </c>
      <c r="AB941" s="9">
        <f>IFERROR(IF(AND($B941&gt;=INDEX($EH$5:$EH$44,$A941),$B941&lt;=INDEX($EJ$5:$EJ$44,$A941),AB$30&gt;=INDEX($EG$5:$EG$44,$A941),AB$30&lt;=INDEX($EI$5:$EI$44,$A941)),$A941,0),0)</f>
        <v>0</v>
      </c>
      <c r="AC941" s="9">
        <f>IFERROR(IF(AND($B941&gt;=INDEX($EH$5:$EH$44,$A941),$B941&lt;=INDEX($EJ$5:$EJ$44,$A941),AC$30&gt;=INDEX($EG$5:$EG$44,$A941),AC$30&lt;=INDEX($EI$5:$EI$44,$A941)),$A941,0),0)</f>
        <v>0</v>
      </c>
      <c r="AD941" s="9">
        <f>IFERROR(IF(AND($B941&gt;=INDEX($EH$5:$EH$44,$A941),$B941&lt;=INDEX($EJ$5:$EJ$44,$A941),AD$30&gt;=INDEX($EG$5:$EG$44,$A941),AD$30&lt;=INDEX($EI$5:$EI$44,$A941)),$A941,0),0)</f>
        <v>0</v>
      </c>
      <c r="AE941" s="9">
        <f>IFERROR(IF(AND($B941&gt;=INDEX($EH$5:$EH$44,$A941),$B941&lt;=INDEX($EJ$5:$EJ$44,$A941),AE$30&gt;=INDEX($EG$5:$EG$44,$A941),AE$30&lt;=INDEX($EI$5:$EI$44,$A941)),$A941,0),0)</f>
        <v>0</v>
      </c>
      <c r="AF941" s="9">
        <f>IFERROR(IF(AND($B941&gt;=INDEX($EH$5:$EH$44,$A941),$B941&lt;=INDEX($EJ$5:$EJ$44,$A941),AF$30&gt;=INDEX($EG$5:$EG$44,$A941),AF$30&lt;=INDEX($EI$5:$EI$44,$A941)),$A941,0),0)</f>
        <v>0</v>
      </c>
      <c r="AG941" s="9">
        <f>IFERROR(IF(AND($B941&gt;=INDEX($EH$5:$EH$44,$A941),$B941&lt;=INDEX($EJ$5:$EJ$44,$A941),AG$30&gt;=INDEX($EG$5:$EG$44,$A941),AG$30&lt;=INDEX($EI$5:$EI$44,$A941)),$A941,0),0)</f>
        <v>0</v>
      </c>
      <c r="AH941" s="9"/>
    </row>
    <row r="942" spans="1:34">
      <c r="A942" s="5">
        <f t="shared" si="106"/>
        <v>37</v>
      </c>
      <c r="B942" s="5">
        <f t="shared" si="105"/>
        <v>11</v>
      </c>
      <c r="C942" s="9">
        <f>IFERROR(IF(AND($B942&gt;=INDEX($EH$5:$EH$44,$A942),$B942&lt;=INDEX($EJ$5:$EJ$44,$A942),C$30&gt;=INDEX($EG$5:$EG$44,$A942),C$30&lt;=INDEX($EI$5:$EI$44,$A942)),$A942,0),0)</f>
        <v>0</v>
      </c>
      <c r="D942" s="9">
        <f>IFERROR(IF(AND($B942&gt;=INDEX($EH$5:$EH$44,$A942),$B942&lt;=INDEX($EJ$5:$EJ$44,$A942),D$30&gt;=INDEX($EG$5:$EG$44,$A942),D$30&lt;=INDEX($EI$5:$EI$44,$A942)),$A942,0),0)</f>
        <v>0</v>
      </c>
      <c r="E942" s="9">
        <f>IFERROR(IF(AND($B942&gt;=INDEX($EH$5:$EH$44,$A942),$B942&lt;=INDEX($EJ$5:$EJ$44,$A942),E$30&gt;=INDEX($EG$5:$EG$44,$A942),E$30&lt;=INDEX($EI$5:$EI$44,$A942)),$A942,0),0)</f>
        <v>0</v>
      </c>
      <c r="F942" s="9">
        <f>IFERROR(IF(AND($B942&gt;=INDEX($EH$5:$EH$44,$A942),$B942&lt;=INDEX($EJ$5:$EJ$44,$A942),F$30&gt;=INDEX($EG$5:$EG$44,$A942),F$30&lt;=INDEX($EI$5:$EI$44,$A942)),$A942,0),0)</f>
        <v>0</v>
      </c>
      <c r="G942" s="9">
        <f>IFERROR(IF(AND($B942&gt;=INDEX($EH$5:$EH$44,$A942),$B942&lt;=INDEX($EJ$5:$EJ$44,$A942),G$30&gt;=INDEX($EG$5:$EG$44,$A942),G$30&lt;=INDEX($EI$5:$EI$44,$A942)),$A942,0),0)</f>
        <v>0</v>
      </c>
      <c r="H942" s="9">
        <f>IFERROR(IF(AND($B942&gt;=INDEX($EH$5:$EH$44,$A942),$B942&lt;=INDEX($EJ$5:$EJ$44,$A942),H$30&gt;=INDEX($EG$5:$EG$44,$A942),H$30&lt;=INDEX($EI$5:$EI$44,$A942)),$A942,0),0)</f>
        <v>0</v>
      </c>
      <c r="I942" s="9">
        <f>IFERROR(IF(AND($B942&gt;=INDEX($EH$5:$EH$44,$A942),$B942&lt;=INDEX($EJ$5:$EJ$44,$A942),I$30&gt;=INDEX($EG$5:$EG$44,$A942),I$30&lt;=INDEX($EI$5:$EI$44,$A942)),$A942,0),0)</f>
        <v>0</v>
      </c>
      <c r="J942" s="9">
        <f>IFERROR(IF(AND($B942&gt;=INDEX($EH$5:$EH$44,$A942),$B942&lt;=INDEX($EJ$5:$EJ$44,$A942),J$30&gt;=INDEX($EG$5:$EG$44,$A942),J$30&lt;=INDEX($EI$5:$EI$44,$A942)),$A942,0),0)</f>
        <v>0</v>
      </c>
      <c r="K942" s="9">
        <f>IFERROR(IF(AND($B942&gt;=INDEX($EH$5:$EH$44,$A942),$B942&lt;=INDEX($EJ$5:$EJ$44,$A942),K$30&gt;=INDEX($EG$5:$EG$44,$A942),K$30&lt;=INDEX($EI$5:$EI$44,$A942)),$A942,0),0)</f>
        <v>0</v>
      </c>
      <c r="L942" s="9">
        <f>IFERROR(IF(AND($B942&gt;=INDEX($EH$5:$EH$44,$A942),$B942&lt;=INDEX($EJ$5:$EJ$44,$A942),L$30&gt;=INDEX($EG$5:$EG$44,$A942),L$30&lt;=INDEX($EI$5:$EI$44,$A942)),$A942,0),0)</f>
        <v>0</v>
      </c>
      <c r="M942" s="9">
        <f>IFERROR(IF(AND($B942&gt;=INDEX($EH$5:$EH$44,$A942),$B942&lt;=INDEX($EJ$5:$EJ$44,$A942),M$30&gt;=INDEX($EG$5:$EG$44,$A942),M$30&lt;=INDEX($EI$5:$EI$44,$A942)),$A942,0),0)</f>
        <v>0</v>
      </c>
      <c r="N942" s="9">
        <f>IFERROR(IF(AND($B942&gt;=INDEX($EH$5:$EH$44,$A942),$B942&lt;=INDEX($EJ$5:$EJ$44,$A942),N$30&gt;=INDEX($EG$5:$EG$44,$A942),N$30&lt;=INDEX($EI$5:$EI$44,$A942)),$A942,0),0)</f>
        <v>0</v>
      </c>
      <c r="O942" s="9">
        <f>IFERROR(IF(AND($B942&gt;=INDEX($EH$5:$EH$44,$A942),$B942&lt;=INDEX($EJ$5:$EJ$44,$A942),O$30&gt;=INDEX($EG$5:$EG$44,$A942),O$30&lt;=INDEX($EI$5:$EI$44,$A942)),$A942,0),0)</f>
        <v>0</v>
      </c>
      <c r="P942" s="9">
        <f>IFERROR(IF(AND($B942&gt;=INDEX($EH$5:$EH$44,$A942),$B942&lt;=INDEX($EJ$5:$EJ$44,$A942),P$30&gt;=INDEX($EG$5:$EG$44,$A942),P$30&lt;=INDEX($EI$5:$EI$44,$A942)),$A942,0),0)</f>
        <v>0</v>
      </c>
      <c r="Q942" s="9">
        <f>IFERROR(IF(AND($B942&gt;=INDEX($EH$5:$EH$44,$A942),$B942&lt;=INDEX($EJ$5:$EJ$44,$A942),Q$30&gt;=INDEX($EG$5:$EG$44,$A942),Q$30&lt;=INDEX($EI$5:$EI$44,$A942)),$A942,0),0)</f>
        <v>0</v>
      </c>
      <c r="R942" s="9">
        <f>IFERROR(IF(AND($B942&gt;=INDEX($EH$5:$EH$44,$A942),$B942&lt;=INDEX($EJ$5:$EJ$44,$A942),R$30&gt;=INDEX($EG$5:$EG$44,$A942),R$30&lt;=INDEX($EI$5:$EI$44,$A942)),$A942,0),0)</f>
        <v>0</v>
      </c>
      <c r="S942" s="9">
        <f>IFERROR(IF(AND($B942&gt;=INDEX($EH$5:$EH$44,$A942),$B942&lt;=INDEX($EJ$5:$EJ$44,$A942),S$30&gt;=INDEX($EG$5:$EG$44,$A942),S$30&lt;=INDEX($EI$5:$EI$44,$A942)),$A942,0),0)</f>
        <v>0</v>
      </c>
      <c r="T942" s="9">
        <f>IFERROR(IF(AND($B942&gt;=INDEX($EH$5:$EH$44,$A942),$B942&lt;=INDEX($EJ$5:$EJ$44,$A942),T$30&gt;=INDEX($EG$5:$EG$44,$A942),T$30&lt;=INDEX($EI$5:$EI$44,$A942)),$A942,0),0)</f>
        <v>0</v>
      </c>
      <c r="U942" s="9">
        <f>IFERROR(IF(AND($B942&gt;=INDEX($EH$5:$EH$44,$A942),$B942&lt;=INDEX($EJ$5:$EJ$44,$A942),U$30&gt;=INDEX($EG$5:$EG$44,$A942),U$30&lt;=INDEX($EI$5:$EI$44,$A942)),$A942,0),0)</f>
        <v>0</v>
      </c>
      <c r="V942" s="9">
        <f>IFERROR(IF(AND($B942&gt;=INDEX($EH$5:$EH$44,$A942),$B942&lt;=INDEX($EJ$5:$EJ$44,$A942),V$30&gt;=INDEX($EG$5:$EG$44,$A942),V$30&lt;=INDEX($EI$5:$EI$44,$A942)),$A942,0),0)</f>
        <v>0</v>
      </c>
      <c r="W942" s="9">
        <f>IFERROR(IF(AND($B942&gt;=INDEX($EH$5:$EH$44,$A942),$B942&lt;=INDEX($EJ$5:$EJ$44,$A942),W$30&gt;=INDEX($EG$5:$EG$44,$A942),W$30&lt;=INDEX($EI$5:$EI$44,$A942)),$A942,0),0)</f>
        <v>0</v>
      </c>
      <c r="X942" s="9">
        <f>IFERROR(IF(AND($B942&gt;=INDEX($EH$5:$EH$44,$A942),$B942&lt;=INDEX($EJ$5:$EJ$44,$A942),X$30&gt;=INDEX($EG$5:$EG$44,$A942),X$30&lt;=INDEX($EI$5:$EI$44,$A942)),$A942,0),0)</f>
        <v>0</v>
      </c>
      <c r="Y942" s="9">
        <f>IFERROR(IF(AND($B942&gt;=INDEX($EH$5:$EH$44,$A942),$B942&lt;=INDEX($EJ$5:$EJ$44,$A942),Y$30&gt;=INDEX($EG$5:$EG$44,$A942),Y$30&lt;=INDEX($EI$5:$EI$44,$A942)),$A942,0),0)</f>
        <v>0</v>
      </c>
      <c r="Z942" s="9">
        <f>IFERROR(IF(AND($B942&gt;=INDEX($EH$5:$EH$44,$A942),$B942&lt;=INDEX($EJ$5:$EJ$44,$A942),Z$30&gt;=INDEX($EG$5:$EG$44,$A942),Z$30&lt;=INDEX($EI$5:$EI$44,$A942)),$A942,0),0)</f>
        <v>0</v>
      </c>
      <c r="AA942" s="9">
        <f>IFERROR(IF(AND($B942&gt;=INDEX($EH$5:$EH$44,$A942),$B942&lt;=INDEX($EJ$5:$EJ$44,$A942),AA$30&gt;=INDEX($EG$5:$EG$44,$A942),AA$30&lt;=INDEX($EI$5:$EI$44,$A942)),$A942,0),0)</f>
        <v>0</v>
      </c>
      <c r="AB942" s="9">
        <f>IFERROR(IF(AND($B942&gt;=INDEX($EH$5:$EH$44,$A942),$B942&lt;=INDEX($EJ$5:$EJ$44,$A942),AB$30&gt;=INDEX($EG$5:$EG$44,$A942),AB$30&lt;=INDEX($EI$5:$EI$44,$A942)),$A942,0),0)</f>
        <v>0</v>
      </c>
      <c r="AC942" s="9">
        <f>IFERROR(IF(AND($B942&gt;=INDEX($EH$5:$EH$44,$A942),$B942&lt;=INDEX($EJ$5:$EJ$44,$A942),AC$30&gt;=INDEX($EG$5:$EG$44,$A942),AC$30&lt;=INDEX($EI$5:$EI$44,$A942)),$A942,0),0)</f>
        <v>0</v>
      </c>
      <c r="AD942" s="9">
        <f>IFERROR(IF(AND($B942&gt;=INDEX($EH$5:$EH$44,$A942),$B942&lt;=INDEX($EJ$5:$EJ$44,$A942),AD$30&gt;=INDEX($EG$5:$EG$44,$A942),AD$30&lt;=INDEX($EI$5:$EI$44,$A942)),$A942,0),0)</f>
        <v>0</v>
      </c>
      <c r="AE942" s="9">
        <f>IFERROR(IF(AND($B942&gt;=INDEX($EH$5:$EH$44,$A942),$B942&lt;=INDEX($EJ$5:$EJ$44,$A942),AE$30&gt;=INDEX($EG$5:$EG$44,$A942),AE$30&lt;=INDEX($EI$5:$EI$44,$A942)),$A942,0),0)</f>
        <v>0</v>
      </c>
      <c r="AF942" s="9">
        <f>IFERROR(IF(AND($B942&gt;=INDEX($EH$5:$EH$44,$A942),$B942&lt;=INDEX($EJ$5:$EJ$44,$A942),AF$30&gt;=INDEX($EG$5:$EG$44,$A942),AF$30&lt;=INDEX($EI$5:$EI$44,$A942)),$A942,0),0)</f>
        <v>0</v>
      </c>
      <c r="AG942" s="9">
        <f>IFERROR(IF(AND($B942&gt;=INDEX($EH$5:$EH$44,$A942),$B942&lt;=INDEX($EJ$5:$EJ$44,$A942),AG$30&gt;=INDEX($EG$5:$EG$44,$A942),AG$30&lt;=INDEX($EI$5:$EI$44,$A942)),$A942,0),0)</f>
        <v>0</v>
      </c>
      <c r="AH942" s="9"/>
    </row>
    <row r="943" spans="1:34">
      <c r="A943" s="5">
        <f t="shared" si="106"/>
        <v>37</v>
      </c>
      <c r="B943" s="5">
        <f t="shared" si="105"/>
        <v>12</v>
      </c>
      <c r="C943" s="9">
        <f>IFERROR(IF(AND($B943&gt;=INDEX($EH$5:$EH$44,$A943),$B943&lt;=INDEX($EJ$5:$EJ$44,$A943),C$30&gt;=INDEX($EG$5:$EG$44,$A943),C$30&lt;=INDEX($EI$5:$EI$44,$A943)),$A943,0),0)</f>
        <v>0</v>
      </c>
      <c r="D943" s="9">
        <f>IFERROR(IF(AND($B943&gt;=INDEX($EH$5:$EH$44,$A943),$B943&lt;=INDEX($EJ$5:$EJ$44,$A943),D$30&gt;=INDEX($EG$5:$EG$44,$A943),D$30&lt;=INDEX($EI$5:$EI$44,$A943)),$A943,0),0)</f>
        <v>0</v>
      </c>
      <c r="E943" s="9">
        <f>IFERROR(IF(AND($B943&gt;=INDEX($EH$5:$EH$44,$A943),$B943&lt;=INDEX($EJ$5:$EJ$44,$A943),E$30&gt;=INDEX($EG$5:$EG$44,$A943),E$30&lt;=INDEX($EI$5:$EI$44,$A943)),$A943,0),0)</f>
        <v>0</v>
      </c>
      <c r="F943" s="9">
        <f>IFERROR(IF(AND($B943&gt;=INDEX($EH$5:$EH$44,$A943),$B943&lt;=INDEX($EJ$5:$EJ$44,$A943),F$30&gt;=INDEX($EG$5:$EG$44,$A943),F$30&lt;=INDEX($EI$5:$EI$44,$A943)),$A943,0),0)</f>
        <v>0</v>
      </c>
      <c r="G943" s="9">
        <f>IFERROR(IF(AND($B943&gt;=INDEX($EH$5:$EH$44,$A943),$B943&lt;=INDEX($EJ$5:$EJ$44,$A943),G$30&gt;=INDEX($EG$5:$EG$44,$A943),G$30&lt;=INDEX($EI$5:$EI$44,$A943)),$A943,0),0)</f>
        <v>0</v>
      </c>
      <c r="H943" s="9">
        <f>IFERROR(IF(AND($B943&gt;=INDEX($EH$5:$EH$44,$A943),$B943&lt;=INDEX($EJ$5:$EJ$44,$A943),H$30&gt;=INDEX($EG$5:$EG$44,$A943),H$30&lt;=INDEX($EI$5:$EI$44,$A943)),$A943,0),0)</f>
        <v>0</v>
      </c>
      <c r="I943" s="9">
        <f>IFERROR(IF(AND($B943&gt;=INDEX($EH$5:$EH$44,$A943),$B943&lt;=INDEX($EJ$5:$EJ$44,$A943),I$30&gt;=INDEX($EG$5:$EG$44,$A943),I$30&lt;=INDEX($EI$5:$EI$44,$A943)),$A943,0),0)</f>
        <v>0</v>
      </c>
      <c r="J943" s="9">
        <f>IFERROR(IF(AND($B943&gt;=INDEX($EH$5:$EH$44,$A943),$B943&lt;=INDEX($EJ$5:$EJ$44,$A943),J$30&gt;=INDEX($EG$5:$EG$44,$A943),J$30&lt;=INDEX($EI$5:$EI$44,$A943)),$A943,0),0)</f>
        <v>0</v>
      </c>
      <c r="K943" s="9">
        <f>IFERROR(IF(AND($B943&gt;=INDEX($EH$5:$EH$44,$A943),$B943&lt;=INDEX($EJ$5:$EJ$44,$A943),K$30&gt;=INDEX($EG$5:$EG$44,$A943),K$30&lt;=INDEX($EI$5:$EI$44,$A943)),$A943,0),0)</f>
        <v>0</v>
      </c>
      <c r="L943" s="9">
        <f>IFERROR(IF(AND($B943&gt;=INDEX($EH$5:$EH$44,$A943),$B943&lt;=INDEX($EJ$5:$EJ$44,$A943),L$30&gt;=INDEX($EG$5:$EG$44,$A943),L$30&lt;=INDEX($EI$5:$EI$44,$A943)),$A943,0),0)</f>
        <v>0</v>
      </c>
      <c r="M943" s="9">
        <f>IFERROR(IF(AND($B943&gt;=INDEX($EH$5:$EH$44,$A943),$B943&lt;=INDEX($EJ$5:$EJ$44,$A943),M$30&gt;=INDEX($EG$5:$EG$44,$A943),M$30&lt;=INDEX($EI$5:$EI$44,$A943)),$A943,0),0)</f>
        <v>0</v>
      </c>
      <c r="N943" s="9">
        <f>IFERROR(IF(AND($B943&gt;=INDEX($EH$5:$EH$44,$A943),$B943&lt;=INDEX($EJ$5:$EJ$44,$A943),N$30&gt;=INDEX($EG$5:$EG$44,$A943),N$30&lt;=INDEX($EI$5:$EI$44,$A943)),$A943,0),0)</f>
        <v>0</v>
      </c>
      <c r="O943" s="9">
        <f>IFERROR(IF(AND($B943&gt;=INDEX($EH$5:$EH$44,$A943),$B943&lt;=INDEX($EJ$5:$EJ$44,$A943),O$30&gt;=INDEX($EG$5:$EG$44,$A943),O$30&lt;=INDEX($EI$5:$EI$44,$A943)),$A943,0),0)</f>
        <v>0</v>
      </c>
      <c r="P943" s="9">
        <f>IFERROR(IF(AND($B943&gt;=INDEX($EH$5:$EH$44,$A943),$B943&lt;=INDEX($EJ$5:$EJ$44,$A943),P$30&gt;=INDEX($EG$5:$EG$44,$A943),P$30&lt;=INDEX($EI$5:$EI$44,$A943)),$A943,0),0)</f>
        <v>0</v>
      </c>
      <c r="Q943" s="9">
        <f>IFERROR(IF(AND($B943&gt;=INDEX($EH$5:$EH$44,$A943),$B943&lt;=INDEX($EJ$5:$EJ$44,$A943),Q$30&gt;=INDEX($EG$5:$EG$44,$A943),Q$30&lt;=INDEX($EI$5:$EI$44,$A943)),$A943,0),0)</f>
        <v>0</v>
      </c>
      <c r="R943" s="9">
        <f>IFERROR(IF(AND($B943&gt;=INDEX($EH$5:$EH$44,$A943),$B943&lt;=INDEX($EJ$5:$EJ$44,$A943),R$30&gt;=INDEX($EG$5:$EG$44,$A943),R$30&lt;=INDEX($EI$5:$EI$44,$A943)),$A943,0),0)</f>
        <v>0</v>
      </c>
      <c r="S943" s="9">
        <f>IFERROR(IF(AND($B943&gt;=INDEX($EH$5:$EH$44,$A943),$B943&lt;=INDEX($EJ$5:$EJ$44,$A943),S$30&gt;=INDEX($EG$5:$EG$44,$A943),S$30&lt;=INDEX($EI$5:$EI$44,$A943)),$A943,0),0)</f>
        <v>0</v>
      </c>
      <c r="T943" s="9">
        <f>IFERROR(IF(AND($B943&gt;=INDEX($EH$5:$EH$44,$A943),$B943&lt;=INDEX($EJ$5:$EJ$44,$A943),T$30&gt;=INDEX($EG$5:$EG$44,$A943),T$30&lt;=INDEX($EI$5:$EI$44,$A943)),$A943,0),0)</f>
        <v>0</v>
      </c>
      <c r="U943" s="9">
        <f>IFERROR(IF(AND($B943&gt;=INDEX($EH$5:$EH$44,$A943),$B943&lt;=INDEX($EJ$5:$EJ$44,$A943),U$30&gt;=INDEX($EG$5:$EG$44,$A943),U$30&lt;=INDEX($EI$5:$EI$44,$A943)),$A943,0),0)</f>
        <v>0</v>
      </c>
      <c r="V943" s="9">
        <f>IFERROR(IF(AND($B943&gt;=INDEX($EH$5:$EH$44,$A943),$B943&lt;=INDEX($EJ$5:$EJ$44,$A943),V$30&gt;=INDEX($EG$5:$EG$44,$A943),V$30&lt;=INDEX($EI$5:$EI$44,$A943)),$A943,0),0)</f>
        <v>0</v>
      </c>
      <c r="W943" s="9">
        <f>IFERROR(IF(AND($B943&gt;=INDEX($EH$5:$EH$44,$A943),$B943&lt;=INDEX($EJ$5:$EJ$44,$A943),W$30&gt;=INDEX($EG$5:$EG$44,$A943),W$30&lt;=INDEX($EI$5:$EI$44,$A943)),$A943,0),0)</f>
        <v>0</v>
      </c>
      <c r="X943" s="9">
        <f>IFERROR(IF(AND($B943&gt;=INDEX($EH$5:$EH$44,$A943),$B943&lt;=INDEX($EJ$5:$EJ$44,$A943),X$30&gt;=INDEX($EG$5:$EG$44,$A943),X$30&lt;=INDEX($EI$5:$EI$44,$A943)),$A943,0),0)</f>
        <v>0</v>
      </c>
      <c r="Y943" s="9">
        <f>IFERROR(IF(AND($B943&gt;=INDEX($EH$5:$EH$44,$A943),$B943&lt;=INDEX($EJ$5:$EJ$44,$A943),Y$30&gt;=INDEX($EG$5:$EG$44,$A943),Y$30&lt;=INDEX($EI$5:$EI$44,$A943)),$A943,0),0)</f>
        <v>0</v>
      </c>
      <c r="Z943" s="9">
        <f>IFERROR(IF(AND($B943&gt;=INDEX($EH$5:$EH$44,$A943),$B943&lt;=INDEX($EJ$5:$EJ$44,$A943),Z$30&gt;=INDEX($EG$5:$EG$44,$A943),Z$30&lt;=INDEX($EI$5:$EI$44,$A943)),$A943,0),0)</f>
        <v>0</v>
      </c>
      <c r="AA943" s="9">
        <f>IFERROR(IF(AND($B943&gt;=INDEX($EH$5:$EH$44,$A943),$B943&lt;=INDEX($EJ$5:$EJ$44,$A943),AA$30&gt;=INDEX($EG$5:$EG$44,$A943),AA$30&lt;=INDEX($EI$5:$EI$44,$A943)),$A943,0),0)</f>
        <v>0</v>
      </c>
      <c r="AB943" s="9">
        <f>IFERROR(IF(AND($B943&gt;=INDEX($EH$5:$EH$44,$A943),$B943&lt;=INDEX($EJ$5:$EJ$44,$A943),AB$30&gt;=INDEX($EG$5:$EG$44,$A943),AB$30&lt;=INDEX($EI$5:$EI$44,$A943)),$A943,0),0)</f>
        <v>0</v>
      </c>
      <c r="AC943" s="9">
        <f>IFERROR(IF(AND($B943&gt;=INDEX($EH$5:$EH$44,$A943),$B943&lt;=INDEX($EJ$5:$EJ$44,$A943),AC$30&gt;=INDEX($EG$5:$EG$44,$A943),AC$30&lt;=INDEX($EI$5:$EI$44,$A943)),$A943,0),0)</f>
        <v>0</v>
      </c>
      <c r="AD943" s="9">
        <f>IFERROR(IF(AND($B943&gt;=INDEX($EH$5:$EH$44,$A943),$B943&lt;=INDEX($EJ$5:$EJ$44,$A943),AD$30&gt;=INDEX($EG$5:$EG$44,$A943),AD$30&lt;=INDEX($EI$5:$EI$44,$A943)),$A943,0),0)</f>
        <v>0</v>
      </c>
      <c r="AE943" s="9">
        <f>IFERROR(IF(AND($B943&gt;=INDEX($EH$5:$EH$44,$A943),$B943&lt;=INDEX($EJ$5:$EJ$44,$A943),AE$30&gt;=INDEX($EG$5:$EG$44,$A943),AE$30&lt;=INDEX($EI$5:$EI$44,$A943)),$A943,0),0)</f>
        <v>0</v>
      </c>
      <c r="AF943" s="9">
        <f>IFERROR(IF(AND($B943&gt;=INDEX($EH$5:$EH$44,$A943),$B943&lt;=INDEX($EJ$5:$EJ$44,$A943),AF$30&gt;=INDEX($EG$5:$EG$44,$A943),AF$30&lt;=INDEX($EI$5:$EI$44,$A943)),$A943,0),0)</f>
        <v>0</v>
      </c>
      <c r="AG943" s="9">
        <f>IFERROR(IF(AND($B943&gt;=INDEX($EH$5:$EH$44,$A943),$B943&lt;=INDEX($EJ$5:$EJ$44,$A943),AG$30&gt;=INDEX($EG$5:$EG$44,$A943),AG$30&lt;=INDEX($EI$5:$EI$44,$A943)),$A943,0),0)</f>
        <v>0</v>
      </c>
      <c r="AH943" s="9"/>
    </row>
    <row r="944" spans="1:34">
      <c r="A944" s="5">
        <f t="shared" si="106"/>
        <v>37</v>
      </c>
      <c r="B944" s="5">
        <f t="shared" si="105"/>
        <v>13</v>
      </c>
      <c r="C944" s="9">
        <f>IFERROR(IF(AND($B944&gt;=INDEX($EH$5:$EH$44,$A944),$B944&lt;=INDEX($EJ$5:$EJ$44,$A944),C$30&gt;=INDEX($EG$5:$EG$44,$A944),C$30&lt;=INDEX($EI$5:$EI$44,$A944)),$A944,0),0)</f>
        <v>0</v>
      </c>
      <c r="D944" s="9">
        <f>IFERROR(IF(AND($B944&gt;=INDEX($EH$5:$EH$44,$A944),$B944&lt;=INDEX($EJ$5:$EJ$44,$A944),D$30&gt;=INDEX($EG$5:$EG$44,$A944),D$30&lt;=INDEX($EI$5:$EI$44,$A944)),$A944,0),0)</f>
        <v>0</v>
      </c>
      <c r="E944" s="9">
        <f>IFERROR(IF(AND($B944&gt;=INDEX($EH$5:$EH$44,$A944),$B944&lt;=INDEX($EJ$5:$EJ$44,$A944),E$30&gt;=INDEX($EG$5:$EG$44,$A944),E$30&lt;=INDEX($EI$5:$EI$44,$A944)),$A944,0),0)</f>
        <v>0</v>
      </c>
      <c r="F944" s="9">
        <f>IFERROR(IF(AND($B944&gt;=INDEX($EH$5:$EH$44,$A944),$B944&lt;=INDEX($EJ$5:$EJ$44,$A944),F$30&gt;=INDEX($EG$5:$EG$44,$A944),F$30&lt;=INDEX($EI$5:$EI$44,$A944)),$A944,0),0)</f>
        <v>0</v>
      </c>
      <c r="G944" s="9">
        <f>IFERROR(IF(AND($B944&gt;=INDEX($EH$5:$EH$44,$A944),$B944&lt;=INDEX($EJ$5:$EJ$44,$A944),G$30&gt;=INDEX($EG$5:$EG$44,$A944),G$30&lt;=INDEX($EI$5:$EI$44,$A944)),$A944,0),0)</f>
        <v>0</v>
      </c>
      <c r="H944" s="9">
        <f>IFERROR(IF(AND($B944&gt;=INDEX($EH$5:$EH$44,$A944),$B944&lt;=INDEX($EJ$5:$EJ$44,$A944),H$30&gt;=INDEX($EG$5:$EG$44,$A944),H$30&lt;=INDEX($EI$5:$EI$44,$A944)),$A944,0),0)</f>
        <v>0</v>
      </c>
      <c r="I944" s="9">
        <f>IFERROR(IF(AND($B944&gt;=INDEX($EH$5:$EH$44,$A944),$B944&lt;=INDEX($EJ$5:$EJ$44,$A944),I$30&gt;=INDEX($EG$5:$EG$44,$A944),I$30&lt;=INDEX($EI$5:$EI$44,$A944)),$A944,0),0)</f>
        <v>0</v>
      </c>
      <c r="J944" s="9">
        <f>IFERROR(IF(AND($B944&gt;=INDEX($EH$5:$EH$44,$A944),$B944&lt;=INDEX($EJ$5:$EJ$44,$A944),J$30&gt;=INDEX($EG$5:$EG$44,$A944),J$30&lt;=INDEX($EI$5:$EI$44,$A944)),$A944,0),0)</f>
        <v>0</v>
      </c>
      <c r="K944" s="9">
        <f>IFERROR(IF(AND($B944&gt;=INDEX($EH$5:$EH$44,$A944),$B944&lt;=INDEX($EJ$5:$EJ$44,$A944),K$30&gt;=INDEX($EG$5:$EG$44,$A944),K$30&lt;=INDEX($EI$5:$EI$44,$A944)),$A944,0),0)</f>
        <v>0</v>
      </c>
      <c r="L944" s="9">
        <f>IFERROR(IF(AND($B944&gt;=INDEX($EH$5:$EH$44,$A944),$B944&lt;=INDEX($EJ$5:$EJ$44,$A944),L$30&gt;=INDEX($EG$5:$EG$44,$A944),L$30&lt;=INDEX($EI$5:$EI$44,$A944)),$A944,0),0)</f>
        <v>0</v>
      </c>
      <c r="M944" s="9">
        <f>IFERROR(IF(AND($B944&gt;=INDEX($EH$5:$EH$44,$A944),$B944&lt;=INDEX($EJ$5:$EJ$44,$A944),M$30&gt;=INDEX($EG$5:$EG$44,$A944),M$30&lt;=INDEX($EI$5:$EI$44,$A944)),$A944,0),0)</f>
        <v>0</v>
      </c>
      <c r="N944" s="9">
        <f>IFERROR(IF(AND($B944&gt;=INDEX($EH$5:$EH$44,$A944),$B944&lt;=INDEX($EJ$5:$EJ$44,$A944),N$30&gt;=INDEX($EG$5:$EG$44,$A944),N$30&lt;=INDEX($EI$5:$EI$44,$A944)),$A944,0),0)</f>
        <v>0</v>
      </c>
      <c r="O944" s="9">
        <f>IFERROR(IF(AND($B944&gt;=INDEX($EH$5:$EH$44,$A944),$B944&lt;=INDEX($EJ$5:$EJ$44,$A944),O$30&gt;=INDEX($EG$5:$EG$44,$A944),O$30&lt;=INDEX($EI$5:$EI$44,$A944)),$A944,0),0)</f>
        <v>0</v>
      </c>
      <c r="P944" s="9">
        <f>IFERROR(IF(AND($B944&gt;=INDEX($EH$5:$EH$44,$A944),$B944&lt;=INDEX($EJ$5:$EJ$44,$A944),P$30&gt;=INDEX($EG$5:$EG$44,$A944),P$30&lt;=INDEX($EI$5:$EI$44,$A944)),$A944,0),0)</f>
        <v>0</v>
      </c>
      <c r="Q944" s="9">
        <f>IFERROR(IF(AND($B944&gt;=INDEX($EH$5:$EH$44,$A944),$B944&lt;=INDEX($EJ$5:$EJ$44,$A944),Q$30&gt;=INDEX($EG$5:$EG$44,$A944),Q$30&lt;=INDEX($EI$5:$EI$44,$A944)),$A944,0),0)</f>
        <v>0</v>
      </c>
      <c r="R944" s="9">
        <f>IFERROR(IF(AND($B944&gt;=INDEX($EH$5:$EH$44,$A944),$B944&lt;=INDEX($EJ$5:$EJ$44,$A944),R$30&gt;=INDEX($EG$5:$EG$44,$A944),R$30&lt;=INDEX($EI$5:$EI$44,$A944)),$A944,0),0)</f>
        <v>0</v>
      </c>
      <c r="S944" s="9">
        <f>IFERROR(IF(AND($B944&gt;=INDEX($EH$5:$EH$44,$A944),$B944&lt;=INDEX($EJ$5:$EJ$44,$A944),S$30&gt;=INDEX($EG$5:$EG$44,$A944),S$30&lt;=INDEX($EI$5:$EI$44,$A944)),$A944,0),0)</f>
        <v>0</v>
      </c>
      <c r="T944" s="9">
        <f>IFERROR(IF(AND($B944&gt;=INDEX($EH$5:$EH$44,$A944),$B944&lt;=INDEX($EJ$5:$EJ$44,$A944),T$30&gt;=INDEX($EG$5:$EG$44,$A944),T$30&lt;=INDEX($EI$5:$EI$44,$A944)),$A944,0),0)</f>
        <v>0</v>
      </c>
      <c r="U944" s="9">
        <f>IFERROR(IF(AND($B944&gt;=INDEX($EH$5:$EH$44,$A944),$B944&lt;=INDEX($EJ$5:$EJ$44,$A944),U$30&gt;=INDEX($EG$5:$EG$44,$A944),U$30&lt;=INDEX($EI$5:$EI$44,$A944)),$A944,0),0)</f>
        <v>0</v>
      </c>
      <c r="V944" s="9">
        <f>IFERROR(IF(AND($B944&gt;=INDEX($EH$5:$EH$44,$A944),$B944&lt;=INDEX($EJ$5:$EJ$44,$A944),V$30&gt;=INDEX($EG$5:$EG$44,$A944),V$30&lt;=INDEX($EI$5:$EI$44,$A944)),$A944,0),0)</f>
        <v>0</v>
      </c>
      <c r="W944" s="9">
        <f>IFERROR(IF(AND($B944&gt;=INDEX($EH$5:$EH$44,$A944),$B944&lt;=INDEX($EJ$5:$EJ$44,$A944),W$30&gt;=INDEX($EG$5:$EG$44,$A944),W$30&lt;=INDEX($EI$5:$EI$44,$A944)),$A944,0),0)</f>
        <v>0</v>
      </c>
      <c r="X944" s="9">
        <f>IFERROR(IF(AND($B944&gt;=INDEX($EH$5:$EH$44,$A944),$B944&lt;=INDEX($EJ$5:$EJ$44,$A944),X$30&gt;=INDEX($EG$5:$EG$44,$A944),X$30&lt;=INDEX($EI$5:$EI$44,$A944)),$A944,0),0)</f>
        <v>0</v>
      </c>
      <c r="Y944" s="9">
        <f>IFERROR(IF(AND($B944&gt;=INDEX($EH$5:$EH$44,$A944),$B944&lt;=INDEX($EJ$5:$EJ$44,$A944),Y$30&gt;=INDEX($EG$5:$EG$44,$A944),Y$30&lt;=INDEX($EI$5:$EI$44,$A944)),$A944,0),0)</f>
        <v>0</v>
      </c>
      <c r="Z944" s="9">
        <f>IFERROR(IF(AND($B944&gt;=INDEX($EH$5:$EH$44,$A944),$B944&lt;=INDEX($EJ$5:$EJ$44,$A944),Z$30&gt;=INDEX($EG$5:$EG$44,$A944),Z$30&lt;=INDEX($EI$5:$EI$44,$A944)),$A944,0),0)</f>
        <v>0</v>
      </c>
      <c r="AA944" s="9">
        <f>IFERROR(IF(AND($B944&gt;=INDEX($EH$5:$EH$44,$A944),$B944&lt;=INDEX($EJ$5:$EJ$44,$A944),AA$30&gt;=INDEX($EG$5:$EG$44,$A944),AA$30&lt;=INDEX($EI$5:$EI$44,$A944)),$A944,0),0)</f>
        <v>0</v>
      </c>
      <c r="AB944" s="9">
        <f>IFERROR(IF(AND($B944&gt;=INDEX($EH$5:$EH$44,$A944),$B944&lt;=INDEX($EJ$5:$EJ$44,$A944),AB$30&gt;=INDEX($EG$5:$EG$44,$A944),AB$30&lt;=INDEX($EI$5:$EI$44,$A944)),$A944,0),0)</f>
        <v>0</v>
      </c>
      <c r="AC944" s="9">
        <f>IFERROR(IF(AND($B944&gt;=INDEX($EH$5:$EH$44,$A944),$B944&lt;=INDEX($EJ$5:$EJ$44,$A944),AC$30&gt;=INDEX($EG$5:$EG$44,$A944),AC$30&lt;=INDEX($EI$5:$EI$44,$A944)),$A944,0),0)</f>
        <v>0</v>
      </c>
      <c r="AD944" s="9">
        <f>IFERROR(IF(AND($B944&gt;=INDEX($EH$5:$EH$44,$A944),$B944&lt;=INDEX($EJ$5:$EJ$44,$A944),AD$30&gt;=INDEX($EG$5:$EG$44,$A944),AD$30&lt;=INDEX($EI$5:$EI$44,$A944)),$A944,0),0)</f>
        <v>0</v>
      </c>
      <c r="AE944" s="9">
        <f>IFERROR(IF(AND($B944&gt;=INDEX($EH$5:$EH$44,$A944),$B944&lt;=INDEX($EJ$5:$EJ$44,$A944),AE$30&gt;=INDEX($EG$5:$EG$44,$A944),AE$30&lt;=INDEX($EI$5:$EI$44,$A944)),$A944,0),0)</f>
        <v>0</v>
      </c>
      <c r="AF944" s="9">
        <f>IFERROR(IF(AND($B944&gt;=INDEX($EH$5:$EH$44,$A944),$B944&lt;=INDEX($EJ$5:$EJ$44,$A944),AF$30&gt;=INDEX($EG$5:$EG$44,$A944),AF$30&lt;=INDEX($EI$5:$EI$44,$A944)),$A944,0),0)</f>
        <v>0</v>
      </c>
      <c r="AG944" s="9">
        <f>IFERROR(IF(AND($B944&gt;=INDEX($EH$5:$EH$44,$A944),$B944&lt;=INDEX($EJ$5:$EJ$44,$A944),AG$30&gt;=INDEX($EG$5:$EG$44,$A944),AG$30&lt;=INDEX($EI$5:$EI$44,$A944)),$A944,0),0)</f>
        <v>0</v>
      </c>
      <c r="AH944" s="9"/>
    </row>
    <row r="945" spans="1:34">
      <c r="A945" s="5">
        <f t="shared" si="106"/>
        <v>37</v>
      </c>
      <c r="B945" s="5">
        <f t="shared" si="105"/>
        <v>14</v>
      </c>
      <c r="C945" s="9">
        <f>IFERROR(IF(AND($B945&gt;=INDEX($EH$5:$EH$44,$A945),$B945&lt;=INDEX($EJ$5:$EJ$44,$A945),C$30&gt;=INDEX($EG$5:$EG$44,$A945),C$30&lt;=INDEX($EI$5:$EI$44,$A945)),$A945,0),0)</f>
        <v>0</v>
      </c>
      <c r="D945" s="9">
        <f>IFERROR(IF(AND($B945&gt;=INDEX($EH$5:$EH$44,$A945),$B945&lt;=INDEX($EJ$5:$EJ$44,$A945),D$30&gt;=INDEX($EG$5:$EG$44,$A945),D$30&lt;=INDEX($EI$5:$EI$44,$A945)),$A945,0),0)</f>
        <v>0</v>
      </c>
      <c r="E945" s="9">
        <f>IFERROR(IF(AND($B945&gt;=INDEX($EH$5:$EH$44,$A945),$B945&lt;=INDEX($EJ$5:$EJ$44,$A945),E$30&gt;=INDEX($EG$5:$EG$44,$A945),E$30&lt;=INDEX($EI$5:$EI$44,$A945)),$A945,0),0)</f>
        <v>0</v>
      </c>
      <c r="F945" s="9">
        <f>IFERROR(IF(AND($B945&gt;=INDEX($EH$5:$EH$44,$A945),$B945&lt;=INDEX($EJ$5:$EJ$44,$A945),F$30&gt;=INDEX($EG$5:$EG$44,$A945),F$30&lt;=INDEX($EI$5:$EI$44,$A945)),$A945,0),0)</f>
        <v>0</v>
      </c>
      <c r="G945" s="9">
        <f>IFERROR(IF(AND($B945&gt;=INDEX($EH$5:$EH$44,$A945),$B945&lt;=INDEX($EJ$5:$EJ$44,$A945),G$30&gt;=INDEX($EG$5:$EG$44,$A945),G$30&lt;=INDEX($EI$5:$EI$44,$A945)),$A945,0),0)</f>
        <v>0</v>
      </c>
      <c r="H945" s="9">
        <f>IFERROR(IF(AND($B945&gt;=INDEX($EH$5:$EH$44,$A945),$B945&lt;=INDEX($EJ$5:$EJ$44,$A945),H$30&gt;=INDEX($EG$5:$EG$44,$A945),H$30&lt;=INDEX($EI$5:$EI$44,$A945)),$A945,0),0)</f>
        <v>0</v>
      </c>
      <c r="I945" s="9">
        <f>IFERROR(IF(AND($B945&gt;=INDEX($EH$5:$EH$44,$A945),$B945&lt;=INDEX($EJ$5:$EJ$44,$A945),I$30&gt;=INDEX($EG$5:$EG$44,$A945),I$30&lt;=INDEX($EI$5:$EI$44,$A945)),$A945,0),0)</f>
        <v>0</v>
      </c>
      <c r="J945" s="9">
        <f>IFERROR(IF(AND($B945&gt;=INDEX($EH$5:$EH$44,$A945),$B945&lt;=INDEX($EJ$5:$EJ$44,$A945),J$30&gt;=INDEX($EG$5:$EG$44,$A945),J$30&lt;=INDEX($EI$5:$EI$44,$A945)),$A945,0),0)</f>
        <v>0</v>
      </c>
      <c r="K945" s="9">
        <f>IFERROR(IF(AND($B945&gt;=INDEX($EH$5:$EH$44,$A945),$B945&lt;=INDEX($EJ$5:$EJ$44,$A945),K$30&gt;=INDEX($EG$5:$EG$44,$A945),K$30&lt;=INDEX($EI$5:$EI$44,$A945)),$A945,0),0)</f>
        <v>0</v>
      </c>
      <c r="L945" s="9">
        <f>IFERROR(IF(AND($B945&gt;=INDEX($EH$5:$EH$44,$A945),$B945&lt;=INDEX($EJ$5:$EJ$44,$A945),L$30&gt;=INDEX($EG$5:$EG$44,$A945),L$30&lt;=INDEX($EI$5:$EI$44,$A945)),$A945,0),0)</f>
        <v>0</v>
      </c>
      <c r="M945" s="9">
        <f>IFERROR(IF(AND($B945&gt;=INDEX($EH$5:$EH$44,$A945),$B945&lt;=INDEX($EJ$5:$EJ$44,$A945),M$30&gt;=INDEX($EG$5:$EG$44,$A945),M$30&lt;=INDEX($EI$5:$EI$44,$A945)),$A945,0),0)</f>
        <v>0</v>
      </c>
      <c r="N945" s="9">
        <f>IFERROR(IF(AND($B945&gt;=INDEX($EH$5:$EH$44,$A945),$B945&lt;=INDEX($EJ$5:$EJ$44,$A945),N$30&gt;=INDEX($EG$5:$EG$44,$A945),N$30&lt;=INDEX($EI$5:$EI$44,$A945)),$A945,0),0)</f>
        <v>0</v>
      </c>
      <c r="O945" s="9">
        <f>IFERROR(IF(AND($B945&gt;=INDEX($EH$5:$EH$44,$A945),$B945&lt;=INDEX($EJ$5:$EJ$44,$A945),O$30&gt;=INDEX($EG$5:$EG$44,$A945),O$30&lt;=INDEX($EI$5:$EI$44,$A945)),$A945,0),0)</f>
        <v>0</v>
      </c>
      <c r="P945" s="9">
        <f>IFERROR(IF(AND($B945&gt;=INDEX($EH$5:$EH$44,$A945),$B945&lt;=INDEX($EJ$5:$EJ$44,$A945),P$30&gt;=INDEX($EG$5:$EG$44,$A945),P$30&lt;=INDEX($EI$5:$EI$44,$A945)),$A945,0),0)</f>
        <v>0</v>
      </c>
      <c r="Q945" s="9">
        <f>IFERROR(IF(AND($B945&gt;=INDEX($EH$5:$EH$44,$A945),$B945&lt;=INDEX($EJ$5:$EJ$44,$A945),Q$30&gt;=INDEX($EG$5:$EG$44,$A945),Q$30&lt;=INDEX($EI$5:$EI$44,$A945)),$A945,0),0)</f>
        <v>0</v>
      </c>
      <c r="R945" s="9">
        <f>IFERROR(IF(AND($B945&gt;=INDEX($EH$5:$EH$44,$A945),$B945&lt;=INDEX($EJ$5:$EJ$44,$A945),R$30&gt;=INDEX($EG$5:$EG$44,$A945),R$30&lt;=INDEX($EI$5:$EI$44,$A945)),$A945,0),0)</f>
        <v>0</v>
      </c>
      <c r="S945" s="9">
        <f>IFERROR(IF(AND($B945&gt;=INDEX($EH$5:$EH$44,$A945),$B945&lt;=INDEX($EJ$5:$EJ$44,$A945),S$30&gt;=INDEX($EG$5:$EG$44,$A945),S$30&lt;=INDEX($EI$5:$EI$44,$A945)),$A945,0),0)</f>
        <v>0</v>
      </c>
      <c r="T945" s="9">
        <f>IFERROR(IF(AND($B945&gt;=INDEX($EH$5:$EH$44,$A945),$B945&lt;=INDEX($EJ$5:$EJ$44,$A945),T$30&gt;=INDEX($EG$5:$EG$44,$A945),T$30&lt;=INDEX($EI$5:$EI$44,$A945)),$A945,0),0)</f>
        <v>0</v>
      </c>
      <c r="U945" s="9">
        <f>IFERROR(IF(AND($B945&gt;=INDEX($EH$5:$EH$44,$A945),$B945&lt;=INDEX($EJ$5:$EJ$44,$A945),U$30&gt;=INDEX($EG$5:$EG$44,$A945),U$30&lt;=INDEX($EI$5:$EI$44,$A945)),$A945,0),0)</f>
        <v>0</v>
      </c>
      <c r="V945" s="9">
        <f>IFERROR(IF(AND($B945&gt;=INDEX($EH$5:$EH$44,$A945),$B945&lt;=INDEX($EJ$5:$EJ$44,$A945),V$30&gt;=INDEX($EG$5:$EG$44,$A945),V$30&lt;=INDEX($EI$5:$EI$44,$A945)),$A945,0),0)</f>
        <v>0</v>
      </c>
      <c r="W945" s="9">
        <f>IFERROR(IF(AND($B945&gt;=INDEX($EH$5:$EH$44,$A945),$B945&lt;=INDEX($EJ$5:$EJ$44,$A945),W$30&gt;=INDEX($EG$5:$EG$44,$A945),W$30&lt;=INDEX($EI$5:$EI$44,$A945)),$A945,0),0)</f>
        <v>0</v>
      </c>
      <c r="X945" s="9">
        <f>IFERROR(IF(AND($B945&gt;=INDEX($EH$5:$EH$44,$A945),$B945&lt;=INDEX($EJ$5:$EJ$44,$A945),X$30&gt;=INDEX($EG$5:$EG$44,$A945),X$30&lt;=INDEX($EI$5:$EI$44,$A945)),$A945,0),0)</f>
        <v>0</v>
      </c>
      <c r="Y945" s="9">
        <f>IFERROR(IF(AND($B945&gt;=INDEX($EH$5:$EH$44,$A945),$B945&lt;=INDEX($EJ$5:$EJ$44,$A945),Y$30&gt;=INDEX($EG$5:$EG$44,$A945),Y$30&lt;=INDEX($EI$5:$EI$44,$A945)),$A945,0),0)</f>
        <v>0</v>
      </c>
      <c r="Z945" s="9">
        <f>IFERROR(IF(AND($B945&gt;=INDEX($EH$5:$EH$44,$A945),$B945&lt;=INDEX($EJ$5:$EJ$44,$A945),Z$30&gt;=INDEX($EG$5:$EG$44,$A945),Z$30&lt;=INDEX($EI$5:$EI$44,$A945)),$A945,0),0)</f>
        <v>0</v>
      </c>
      <c r="AA945" s="9">
        <f>IFERROR(IF(AND($B945&gt;=INDEX($EH$5:$EH$44,$A945),$B945&lt;=INDEX($EJ$5:$EJ$44,$A945),AA$30&gt;=INDEX($EG$5:$EG$44,$A945),AA$30&lt;=INDEX($EI$5:$EI$44,$A945)),$A945,0),0)</f>
        <v>0</v>
      </c>
      <c r="AB945" s="9">
        <f>IFERROR(IF(AND($B945&gt;=INDEX($EH$5:$EH$44,$A945),$B945&lt;=INDEX($EJ$5:$EJ$44,$A945),AB$30&gt;=INDEX($EG$5:$EG$44,$A945),AB$30&lt;=INDEX($EI$5:$EI$44,$A945)),$A945,0),0)</f>
        <v>0</v>
      </c>
      <c r="AC945" s="9">
        <f>IFERROR(IF(AND($B945&gt;=INDEX($EH$5:$EH$44,$A945),$B945&lt;=INDEX($EJ$5:$EJ$44,$A945),AC$30&gt;=INDEX($EG$5:$EG$44,$A945),AC$30&lt;=INDEX($EI$5:$EI$44,$A945)),$A945,0),0)</f>
        <v>0</v>
      </c>
      <c r="AD945" s="9">
        <f>IFERROR(IF(AND($B945&gt;=INDEX($EH$5:$EH$44,$A945),$B945&lt;=INDEX($EJ$5:$EJ$44,$A945),AD$30&gt;=INDEX($EG$5:$EG$44,$A945),AD$30&lt;=INDEX($EI$5:$EI$44,$A945)),$A945,0),0)</f>
        <v>0</v>
      </c>
      <c r="AE945" s="9">
        <f>IFERROR(IF(AND($B945&gt;=INDEX($EH$5:$EH$44,$A945),$B945&lt;=INDEX($EJ$5:$EJ$44,$A945),AE$30&gt;=INDEX($EG$5:$EG$44,$A945),AE$30&lt;=INDEX($EI$5:$EI$44,$A945)),$A945,0),0)</f>
        <v>0</v>
      </c>
      <c r="AF945" s="9">
        <f>IFERROR(IF(AND($B945&gt;=INDEX($EH$5:$EH$44,$A945),$B945&lt;=INDEX($EJ$5:$EJ$44,$A945),AF$30&gt;=INDEX($EG$5:$EG$44,$A945),AF$30&lt;=INDEX($EI$5:$EI$44,$A945)),$A945,0),0)</f>
        <v>0</v>
      </c>
      <c r="AG945" s="9">
        <f>IFERROR(IF(AND($B945&gt;=INDEX($EH$5:$EH$44,$A945),$B945&lt;=INDEX($EJ$5:$EJ$44,$A945),AG$30&gt;=INDEX($EG$5:$EG$44,$A945),AG$30&lt;=INDEX($EI$5:$EI$44,$A945)),$A945,0),0)</f>
        <v>0</v>
      </c>
      <c r="AH945" s="9"/>
    </row>
    <row r="946" spans="1:34">
      <c r="A946" s="5">
        <f t="shared" si="106"/>
        <v>37</v>
      </c>
      <c r="B946" s="5">
        <f t="shared" si="105"/>
        <v>15</v>
      </c>
      <c r="C946" s="9">
        <f>IFERROR(IF(AND($B946&gt;=INDEX($EH$5:$EH$44,$A946),$B946&lt;=INDEX($EJ$5:$EJ$44,$A946),C$30&gt;=INDEX($EG$5:$EG$44,$A946),C$30&lt;=INDEX($EI$5:$EI$44,$A946)),$A946,0),0)</f>
        <v>0</v>
      </c>
      <c r="D946" s="9">
        <f>IFERROR(IF(AND($B946&gt;=INDEX($EH$5:$EH$44,$A946),$B946&lt;=INDEX($EJ$5:$EJ$44,$A946),D$30&gt;=INDEX($EG$5:$EG$44,$A946),D$30&lt;=INDEX($EI$5:$EI$44,$A946)),$A946,0),0)</f>
        <v>0</v>
      </c>
      <c r="E946" s="9">
        <f>IFERROR(IF(AND($B946&gt;=INDEX($EH$5:$EH$44,$A946),$B946&lt;=INDEX($EJ$5:$EJ$44,$A946),E$30&gt;=INDEX($EG$5:$EG$44,$A946),E$30&lt;=INDEX($EI$5:$EI$44,$A946)),$A946,0),0)</f>
        <v>0</v>
      </c>
      <c r="F946" s="9">
        <f>IFERROR(IF(AND($B946&gt;=INDEX($EH$5:$EH$44,$A946),$B946&lt;=INDEX($EJ$5:$EJ$44,$A946),F$30&gt;=INDEX($EG$5:$EG$44,$A946),F$30&lt;=INDEX($EI$5:$EI$44,$A946)),$A946,0),0)</f>
        <v>0</v>
      </c>
      <c r="G946" s="9">
        <f>IFERROR(IF(AND($B946&gt;=INDEX($EH$5:$EH$44,$A946),$B946&lt;=INDEX($EJ$5:$EJ$44,$A946),G$30&gt;=INDEX($EG$5:$EG$44,$A946),G$30&lt;=INDEX($EI$5:$EI$44,$A946)),$A946,0),0)</f>
        <v>0</v>
      </c>
      <c r="H946" s="9">
        <f>IFERROR(IF(AND($B946&gt;=INDEX($EH$5:$EH$44,$A946),$B946&lt;=INDEX($EJ$5:$EJ$44,$A946),H$30&gt;=INDEX($EG$5:$EG$44,$A946),H$30&lt;=INDEX($EI$5:$EI$44,$A946)),$A946,0),0)</f>
        <v>0</v>
      </c>
      <c r="I946" s="9">
        <f>IFERROR(IF(AND($B946&gt;=INDEX($EH$5:$EH$44,$A946),$B946&lt;=INDEX($EJ$5:$EJ$44,$A946),I$30&gt;=INDEX($EG$5:$EG$44,$A946),I$30&lt;=INDEX($EI$5:$EI$44,$A946)),$A946,0),0)</f>
        <v>0</v>
      </c>
      <c r="J946" s="9">
        <f>IFERROR(IF(AND($B946&gt;=INDEX($EH$5:$EH$44,$A946),$B946&lt;=INDEX($EJ$5:$EJ$44,$A946),J$30&gt;=INDEX($EG$5:$EG$44,$A946),J$30&lt;=INDEX($EI$5:$EI$44,$A946)),$A946,0),0)</f>
        <v>0</v>
      </c>
      <c r="K946" s="9">
        <f>IFERROR(IF(AND($B946&gt;=INDEX($EH$5:$EH$44,$A946),$B946&lt;=INDEX($EJ$5:$EJ$44,$A946),K$30&gt;=INDEX($EG$5:$EG$44,$A946),K$30&lt;=INDEX($EI$5:$EI$44,$A946)),$A946,0),0)</f>
        <v>0</v>
      </c>
      <c r="L946" s="9">
        <f>IFERROR(IF(AND($B946&gt;=INDEX($EH$5:$EH$44,$A946),$B946&lt;=INDEX($EJ$5:$EJ$44,$A946),L$30&gt;=INDEX($EG$5:$EG$44,$A946),L$30&lt;=INDEX($EI$5:$EI$44,$A946)),$A946,0),0)</f>
        <v>0</v>
      </c>
      <c r="M946" s="9">
        <f>IFERROR(IF(AND($B946&gt;=INDEX($EH$5:$EH$44,$A946),$B946&lt;=INDEX($EJ$5:$EJ$44,$A946),M$30&gt;=INDEX($EG$5:$EG$44,$A946),M$30&lt;=INDEX($EI$5:$EI$44,$A946)),$A946,0),0)</f>
        <v>0</v>
      </c>
      <c r="N946" s="9">
        <f>IFERROR(IF(AND($B946&gt;=INDEX($EH$5:$EH$44,$A946),$B946&lt;=INDEX($EJ$5:$EJ$44,$A946),N$30&gt;=INDEX($EG$5:$EG$44,$A946),N$30&lt;=INDEX($EI$5:$EI$44,$A946)),$A946,0),0)</f>
        <v>0</v>
      </c>
      <c r="O946" s="9">
        <f>IFERROR(IF(AND($B946&gt;=INDEX($EH$5:$EH$44,$A946),$B946&lt;=INDEX($EJ$5:$EJ$44,$A946),O$30&gt;=INDEX($EG$5:$EG$44,$A946),O$30&lt;=INDEX($EI$5:$EI$44,$A946)),$A946,0),0)</f>
        <v>0</v>
      </c>
      <c r="P946" s="9">
        <f>IFERROR(IF(AND($B946&gt;=INDEX($EH$5:$EH$44,$A946),$B946&lt;=INDEX($EJ$5:$EJ$44,$A946),P$30&gt;=INDEX($EG$5:$EG$44,$A946),P$30&lt;=INDEX($EI$5:$EI$44,$A946)),$A946,0),0)</f>
        <v>0</v>
      </c>
      <c r="Q946" s="9">
        <f>IFERROR(IF(AND($B946&gt;=INDEX($EH$5:$EH$44,$A946),$B946&lt;=INDEX($EJ$5:$EJ$44,$A946),Q$30&gt;=INDEX($EG$5:$EG$44,$A946),Q$30&lt;=INDEX($EI$5:$EI$44,$A946)),$A946,0),0)</f>
        <v>0</v>
      </c>
      <c r="R946" s="9">
        <f>IFERROR(IF(AND($B946&gt;=INDEX($EH$5:$EH$44,$A946),$B946&lt;=INDEX($EJ$5:$EJ$44,$A946),R$30&gt;=INDEX($EG$5:$EG$44,$A946),R$30&lt;=INDEX($EI$5:$EI$44,$A946)),$A946,0),0)</f>
        <v>0</v>
      </c>
      <c r="S946" s="9">
        <f>IFERROR(IF(AND($B946&gt;=INDEX($EH$5:$EH$44,$A946),$B946&lt;=INDEX($EJ$5:$EJ$44,$A946),S$30&gt;=INDEX($EG$5:$EG$44,$A946),S$30&lt;=INDEX($EI$5:$EI$44,$A946)),$A946,0),0)</f>
        <v>0</v>
      </c>
      <c r="T946" s="9">
        <f>IFERROR(IF(AND($B946&gt;=INDEX($EH$5:$EH$44,$A946),$B946&lt;=INDEX($EJ$5:$EJ$44,$A946),T$30&gt;=INDEX($EG$5:$EG$44,$A946),T$30&lt;=INDEX($EI$5:$EI$44,$A946)),$A946,0),0)</f>
        <v>0</v>
      </c>
      <c r="U946" s="9">
        <f>IFERROR(IF(AND($B946&gt;=INDEX($EH$5:$EH$44,$A946),$B946&lt;=INDEX($EJ$5:$EJ$44,$A946),U$30&gt;=INDEX($EG$5:$EG$44,$A946),U$30&lt;=INDEX($EI$5:$EI$44,$A946)),$A946,0),0)</f>
        <v>0</v>
      </c>
      <c r="V946" s="9">
        <f>IFERROR(IF(AND($B946&gt;=INDEX($EH$5:$EH$44,$A946),$B946&lt;=INDEX($EJ$5:$EJ$44,$A946),V$30&gt;=INDEX($EG$5:$EG$44,$A946),V$30&lt;=INDEX($EI$5:$EI$44,$A946)),$A946,0),0)</f>
        <v>0</v>
      </c>
      <c r="W946" s="9">
        <f>IFERROR(IF(AND($B946&gt;=INDEX($EH$5:$EH$44,$A946),$B946&lt;=INDEX($EJ$5:$EJ$44,$A946),W$30&gt;=INDEX($EG$5:$EG$44,$A946),W$30&lt;=INDEX($EI$5:$EI$44,$A946)),$A946,0),0)</f>
        <v>0</v>
      </c>
      <c r="X946" s="9">
        <f>IFERROR(IF(AND($B946&gt;=INDEX($EH$5:$EH$44,$A946),$B946&lt;=INDEX($EJ$5:$EJ$44,$A946),X$30&gt;=INDEX($EG$5:$EG$44,$A946),X$30&lt;=INDEX($EI$5:$EI$44,$A946)),$A946,0),0)</f>
        <v>0</v>
      </c>
      <c r="Y946" s="9">
        <f>IFERROR(IF(AND($B946&gt;=INDEX($EH$5:$EH$44,$A946),$B946&lt;=INDEX($EJ$5:$EJ$44,$A946),Y$30&gt;=INDEX($EG$5:$EG$44,$A946),Y$30&lt;=INDEX($EI$5:$EI$44,$A946)),$A946,0),0)</f>
        <v>0</v>
      </c>
      <c r="Z946" s="9">
        <f>IFERROR(IF(AND($B946&gt;=INDEX($EH$5:$EH$44,$A946),$B946&lt;=INDEX($EJ$5:$EJ$44,$A946),Z$30&gt;=INDEX($EG$5:$EG$44,$A946),Z$30&lt;=INDEX($EI$5:$EI$44,$A946)),$A946,0),0)</f>
        <v>0</v>
      </c>
      <c r="AA946" s="9">
        <f>IFERROR(IF(AND($B946&gt;=INDEX($EH$5:$EH$44,$A946),$B946&lt;=INDEX($EJ$5:$EJ$44,$A946),AA$30&gt;=INDEX($EG$5:$EG$44,$A946),AA$30&lt;=INDEX($EI$5:$EI$44,$A946)),$A946,0),0)</f>
        <v>0</v>
      </c>
      <c r="AB946" s="9">
        <f>IFERROR(IF(AND($B946&gt;=INDEX($EH$5:$EH$44,$A946),$B946&lt;=INDEX($EJ$5:$EJ$44,$A946),AB$30&gt;=INDEX($EG$5:$EG$44,$A946),AB$30&lt;=INDEX($EI$5:$EI$44,$A946)),$A946,0),0)</f>
        <v>0</v>
      </c>
      <c r="AC946" s="9">
        <f>IFERROR(IF(AND($B946&gt;=INDEX($EH$5:$EH$44,$A946),$B946&lt;=INDEX($EJ$5:$EJ$44,$A946),AC$30&gt;=INDEX($EG$5:$EG$44,$A946),AC$30&lt;=INDEX($EI$5:$EI$44,$A946)),$A946,0),0)</f>
        <v>0</v>
      </c>
      <c r="AD946" s="9">
        <f>IFERROR(IF(AND($B946&gt;=INDEX($EH$5:$EH$44,$A946),$B946&lt;=INDEX($EJ$5:$EJ$44,$A946),AD$30&gt;=INDEX($EG$5:$EG$44,$A946),AD$30&lt;=INDEX($EI$5:$EI$44,$A946)),$A946,0),0)</f>
        <v>0</v>
      </c>
      <c r="AE946" s="9">
        <f>IFERROR(IF(AND($B946&gt;=INDEX($EH$5:$EH$44,$A946),$B946&lt;=INDEX($EJ$5:$EJ$44,$A946),AE$30&gt;=INDEX($EG$5:$EG$44,$A946),AE$30&lt;=INDEX($EI$5:$EI$44,$A946)),$A946,0),0)</f>
        <v>0</v>
      </c>
      <c r="AF946" s="9">
        <f>IFERROR(IF(AND($B946&gt;=INDEX($EH$5:$EH$44,$A946),$B946&lt;=INDEX($EJ$5:$EJ$44,$A946),AF$30&gt;=INDEX($EG$5:$EG$44,$A946),AF$30&lt;=INDEX($EI$5:$EI$44,$A946)),$A946,0),0)</f>
        <v>0</v>
      </c>
      <c r="AG946" s="9">
        <f>IFERROR(IF(AND($B946&gt;=INDEX($EH$5:$EH$44,$A946),$B946&lt;=INDEX($EJ$5:$EJ$44,$A946),AG$30&gt;=INDEX($EG$5:$EG$44,$A946),AG$30&lt;=INDEX($EI$5:$EI$44,$A946)),$A946,0),0)</f>
        <v>0</v>
      </c>
      <c r="AH946" s="9"/>
    </row>
    <row r="947" spans="1:34">
      <c r="A947" s="5">
        <f t="shared" si="106"/>
        <v>37</v>
      </c>
      <c r="B947" s="5">
        <f t="shared" si="105"/>
        <v>16</v>
      </c>
      <c r="C947" s="9">
        <f>IFERROR(IF(AND($B947&gt;=INDEX($EH$5:$EH$44,$A947),$B947&lt;=INDEX($EJ$5:$EJ$44,$A947),C$30&gt;=INDEX($EG$5:$EG$44,$A947),C$30&lt;=INDEX($EI$5:$EI$44,$A947)),$A947,0),0)</f>
        <v>0</v>
      </c>
      <c r="D947" s="9">
        <f>IFERROR(IF(AND($B947&gt;=INDEX($EH$5:$EH$44,$A947),$B947&lt;=INDEX($EJ$5:$EJ$44,$A947),D$30&gt;=INDEX($EG$5:$EG$44,$A947),D$30&lt;=INDEX($EI$5:$EI$44,$A947)),$A947,0),0)</f>
        <v>0</v>
      </c>
      <c r="E947" s="9">
        <f>IFERROR(IF(AND($B947&gt;=INDEX($EH$5:$EH$44,$A947),$B947&lt;=INDEX($EJ$5:$EJ$44,$A947),E$30&gt;=INDEX($EG$5:$EG$44,$A947),E$30&lt;=INDEX($EI$5:$EI$44,$A947)),$A947,0),0)</f>
        <v>0</v>
      </c>
      <c r="F947" s="9">
        <f>IFERROR(IF(AND($B947&gt;=INDEX($EH$5:$EH$44,$A947),$B947&lt;=INDEX($EJ$5:$EJ$44,$A947),F$30&gt;=INDEX($EG$5:$EG$44,$A947),F$30&lt;=INDEX($EI$5:$EI$44,$A947)),$A947,0),0)</f>
        <v>0</v>
      </c>
      <c r="G947" s="9">
        <f>IFERROR(IF(AND($B947&gt;=INDEX($EH$5:$EH$44,$A947),$B947&lt;=INDEX($EJ$5:$EJ$44,$A947),G$30&gt;=INDEX($EG$5:$EG$44,$A947),G$30&lt;=INDEX($EI$5:$EI$44,$A947)),$A947,0),0)</f>
        <v>0</v>
      </c>
      <c r="H947" s="9">
        <f>IFERROR(IF(AND($B947&gt;=INDEX($EH$5:$EH$44,$A947),$B947&lt;=INDEX($EJ$5:$EJ$44,$A947),H$30&gt;=INDEX($EG$5:$EG$44,$A947),H$30&lt;=INDEX($EI$5:$EI$44,$A947)),$A947,0),0)</f>
        <v>0</v>
      </c>
      <c r="I947" s="9">
        <f>IFERROR(IF(AND($B947&gt;=INDEX($EH$5:$EH$44,$A947),$B947&lt;=INDEX($EJ$5:$EJ$44,$A947),I$30&gt;=INDEX($EG$5:$EG$44,$A947),I$30&lt;=INDEX($EI$5:$EI$44,$A947)),$A947,0),0)</f>
        <v>0</v>
      </c>
      <c r="J947" s="9">
        <f>IFERROR(IF(AND($B947&gt;=INDEX($EH$5:$EH$44,$A947),$B947&lt;=INDEX($EJ$5:$EJ$44,$A947),J$30&gt;=INDEX($EG$5:$EG$44,$A947),J$30&lt;=INDEX($EI$5:$EI$44,$A947)),$A947,0),0)</f>
        <v>0</v>
      </c>
      <c r="K947" s="9">
        <f>IFERROR(IF(AND($B947&gt;=INDEX($EH$5:$EH$44,$A947),$B947&lt;=INDEX($EJ$5:$EJ$44,$A947),K$30&gt;=INDEX($EG$5:$EG$44,$A947),K$30&lt;=INDEX($EI$5:$EI$44,$A947)),$A947,0),0)</f>
        <v>0</v>
      </c>
      <c r="L947" s="9">
        <f>IFERROR(IF(AND($B947&gt;=INDEX($EH$5:$EH$44,$A947),$B947&lt;=INDEX($EJ$5:$EJ$44,$A947),L$30&gt;=INDEX($EG$5:$EG$44,$A947),L$30&lt;=INDEX($EI$5:$EI$44,$A947)),$A947,0),0)</f>
        <v>0</v>
      </c>
      <c r="M947" s="9">
        <f>IFERROR(IF(AND($B947&gt;=INDEX($EH$5:$EH$44,$A947),$B947&lt;=INDEX($EJ$5:$EJ$44,$A947),M$30&gt;=INDEX($EG$5:$EG$44,$A947),M$30&lt;=INDEX($EI$5:$EI$44,$A947)),$A947,0),0)</f>
        <v>0</v>
      </c>
      <c r="N947" s="9">
        <f>IFERROR(IF(AND($B947&gt;=INDEX($EH$5:$EH$44,$A947),$B947&lt;=INDEX($EJ$5:$EJ$44,$A947),N$30&gt;=INDEX($EG$5:$EG$44,$A947),N$30&lt;=INDEX($EI$5:$EI$44,$A947)),$A947,0),0)</f>
        <v>0</v>
      </c>
      <c r="O947" s="9">
        <f>IFERROR(IF(AND($B947&gt;=INDEX($EH$5:$EH$44,$A947),$B947&lt;=INDEX($EJ$5:$EJ$44,$A947),O$30&gt;=INDEX($EG$5:$EG$44,$A947),O$30&lt;=INDEX($EI$5:$EI$44,$A947)),$A947,0),0)</f>
        <v>0</v>
      </c>
      <c r="P947" s="9">
        <f>IFERROR(IF(AND($B947&gt;=INDEX($EH$5:$EH$44,$A947),$B947&lt;=INDEX($EJ$5:$EJ$44,$A947),P$30&gt;=INDEX($EG$5:$EG$44,$A947),P$30&lt;=INDEX($EI$5:$EI$44,$A947)),$A947,0),0)</f>
        <v>0</v>
      </c>
      <c r="Q947" s="9">
        <f>IFERROR(IF(AND($B947&gt;=INDEX($EH$5:$EH$44,$A947),$B947&lt;=INDEX($EJ$5:$EJ$44,$A947),Q$30&gt;=INDEX($EG$5:$EG$44,$A947),Q$30&lt;=INDEX($EI$5:$EI$44,$A947)),$A947,0),0)</f>
        <v>0</v>
      </c>
      <c r="R947" s="9">
        <f>IFERROR(IF(AND($B947&gt;=INDEX($EH$5:$EH$44,$A947),$B947&lt;=INDEX($EJ$5:$EJ$44,$A947),R$30&gt;=INDEX($EG$5:$EG$44,$A947),R$30&lt;=INDEX($EI$5:$EI$44,$A947)),$A947,0),0)</f>
        <v>0</v>
      </c>
      <c r="S947" s="9">
        <f>IFERROR(IF(AND($B947&gt;=INDEX($EH$5:$EH$44,$A947),$B947&lt;=INDEX($EJ$5:$EJ$44,$A947),S$30&gt;=INDEX($EG$5:$EG$44,$A947),S$30&lt;=INDEX($EI$5:$EI$44,$A947)),$A947,0),0)</f>
        <v>0</v>
      </c>
      <c r="T947" s="9">
        <f>IFERROR(IF(AND($B947&gt;=INDEX($EH$5:$EH$44,$A947),$B947&lt;=INDEX($EJ$5:$EJ$44,$A947),T$30&gt;=INDEX($EG$5:$EG$44,$A947),T$30&lt;=INDEX($EI$5:$EI$44,$A947)),$A947,0),0)</f>
        <v>0</v>
      </c>
      <c r="U947" s="9">
        <f>IFERROR(IF(AND($B947&gt;=INDEX($EH$5:$EH$44,$A947),$B947&lt;=INDEX($EJ$5:$EJ$44,$A947),U$30&gt;=INDEX($EG$5:$EG$44,$A947),U$30&lt;=INDEX($EI$5:$EI$44,$A947)),$A947,0),0)</f>
        <v>0</v>
      </c>
      <c r="V947" s="9">
        <f>IFERROR(IF(AND($B947&gt;=INDEX($EH$5:$EH$44,$A947),$B947&lt;=INDEX($EJ$5:$EJ$44,$A947),V$30&gt;=INDEX($EG$5:$EG$44,$A947),V$30&lt;=INDEX($EI$5:$EI$44,$A947)),$A947,0),0)</f>
        <v>0</v>
      </c>
      <c r="W947" s="9">
        <f>IFERROR(IF(AND($B947&gt;=INDEX($EH$5:$EH$44,$A947),$B947&lt;=INDEX($EJ$5:$EJ$44,$A947),W$30&gt;=INDEX($EG$5:$EG$44,$A947),W$30&lt;=INDEX($EI$5:$EI$44,$A947)),$A947,0),0)</f>
        <v>0</v>
      </c>
      <c r="X947" s="9">
        <f>IFERROR(IF(AND($B947&gt;=INDEX($EH$5:$EH$44,$A947),$B947&lt;=INDEX($EJ$5:$EJ$44,$A947),X$30&gt;=INDEX($EG$5:$EG$44,$A947),X$30&lt;=INDEX($EI$5:$EI$44,$A947)),$A947,0),0)</f>
        <v>0</v>
      </c>
      <c r="Y947" s="9">
        <f>IFERROR(IF(AND($B947&gt;=INDEX($EH$5:$EH$44,$A947),$B947&lt;=INDEX($EJ$5:$EJ$44,$A947),Y$30&gt;=INDEX($EG$5:$EG$44,$A947),Y$30&lt;=INDEX($EI$5:$EI$44,$A947)),$A947,0),0)</f>
        <v>0</v>
      </c>
      <c r="Z947" s="9">
        <f>IFERROR(IF(AND($B947&gt;=INDEX($EH$5:$EH$44,$A947),$B947&lt;=INDEX($EJ$5:$EJ$44,$A947),Z$30&gt;=INDEX($EG$5:$EG$44,$A947),Z$30&lt;=INDEX($EI$5:$EI$44,$A947)),$A947,0),0)</f>
        <v>0</v>
      </c>
      <c r="AA947" s="9">
        <f>IFERROR(IF(AND($B947&gt;=INDEX($EH$5:$EH$44,$A947),$B947&lt;=INDEX($EJ$5:$EJ$44,$A947),AA$30&gt;=INDEX($EG$5:$EG$44,$A947),AA$30&lt;=INDEX($EI$5:$EI$44,$A947)),$A947,0),0)</f>
        <v>0</v>
      </c>
      <c r="AB947" s="9">
        <f>IFERROR(IF(AND($B947&gt;=INDEX($EH$5:$EH$44,$A947),$B947&lt;=INDEX($EJ$5:$EJ$44,$A947),AB$30&gt;=INDEX($EG$5:$EG$44,$A947),AB$30&lt;=INDEX($EI$5:$EI$44,$A947)),$A947,0),0)</f>
        <v>0</v>
      </c>
      <c r="AC947" s="9">
        <f>IFERROR(IF(AND($B947&gt;=INDEX($EH$5:$EH$44,$A947),$B947&lt;=INDEX($EJ$5:$EJ$44,$A947),AC$30&gt;=INDEX($EG$5:$EG$44,$A947),AC$30&lt;=INDEX($EI$5:$EI$44,$A947)),$A947,0),0)</f>
        <v>0</v>
      </c>
      <c r="AD947" s="9">
        <f>IFERROR(IF(AND($B947&gt;=INDEX($EH$5:$EH$44,$A947),$B947&lt;=INDEX($EJ$5:$EJ$44,$A947),AD$30&gt;=INDEX($EG$5:$EG$44,$A947),AD$30&lt;=INDEX($EI$5:$EI$44,$A947)),$A947,0),0)</f>
        <v>0</v>
      </c>
      <c r="AE947" s="9">
        <f>IFERROR(IF(AND($B947&gt;=INDEX($EH$5:$EH$44,$A947),$B947&lt;=INDEX($EJ$5:$EJ$44,$A947),AE$30&gt;=INDEX($EG$5:$EG$44,$A947),AE$30&lt;=INDEX($EI$5:$EI$44,$A947)),$A947,0),0)</f>
        <v>0</v>
      </c>
      <c r="AF947" s="9">
        <f>IFERROR(IF(AND($B947&gt;=INDEX($EH$5:$EH$44,$A947),$B947&lt;=INDEX($EJ$5:$EJ$44,$A947),AF$30&gt;=INDEX($EG$5:$EG$44,$A947),AF$30&lt;=INDEX($EI$5:$EI$44,$A947)),$A947,0),0)</f>
        <v>0</v>
      </c>
      <c r="AG947" s="9">
        <f>IFERROR(IF(AND($B947&gt;=INDEX($EH$5:$EH$44,$A947),$B947&lt;=INDEX($EJ$5:$EJ$44,$A947),AG$30&gt;=INDEX($EG$5:$EG$44,$A947),AG$30&lt;=INDEX($EI$5:$EI$44,$A947)),$A947,0),0)</f>
        <v>0</v>
      </c>
      <c r="AH947" s="9"/>
    </row>
    <row r="948" spans="1:34">
      <c r="A948" s="5">
        <f t="shared" si="106"/>
        <v>37</v>
      </c>
      <c r="B948" s="5">
        <f t="shared" si="105"/>
        <v>17</v>
      </c>
      <c r="C948" s="9">
        <f>IFERROR(IF(AND($B948&gt;=INDEX($EH$5:$EH$44,$A948),$B948&lt;=INDEX($EJ$5:$EJ$44,$A948),C$30&gt;=INDEX($EG$5:$EG$44,$A948),C$30&lt;=INDEX($EI$5:$EI$44,$A948)),$A948,0),0)</f>
        <v>0</v>
      </c>
      <c r="D948" s="9">
        <f>IFERROR(IF(AND($B948&gt;=INDEX($EH$5:$EH$44,$A948),$B948&lt;=INDEX($EJ$5:$EJ$44,$A948),D$30&gt;=INDEX($EG$5:$EG$44,$A948),D$30&lt;=INDEX($EI$5:$EI$44,$A948)),$A948,0),0)</f>
        <v>0</v>
      </c>
      <c r="E948" s="9">
        <f>IFERROR(IF(AND($B948&gt;=INDEX($EH$5:$EH$44,$A948),$B948&lt;=INDEX($EJ$5:$EJ$44,$A948),E$30&gt;=INDEX($EG$5:$EG$44,$A948),E$30&lt;=INDEX($EI$5:$EI$44,$A948)),$A948,0),0)</f>
        <v>0</v>
      </c>
      <c r="F948" s="9">
        <f>IFERROR(IF(AND($B948&gt;=INDEX($EH$5:$EH$44,$A948),$B948&lt;=INDEX($EJ$5:$EJ$44,$A948),F$30&gt;=INDEX($EG$5:$EG$44,$A948),F$30&lt;=INDEX($EI$5:$EI$44,$A948)),$A948,0),0)</f>
        <v>0</v>
      </c>
      <c r="G948" s="9">
        <f>IFERROR(IF(AND($B948&gt;=INDEX($EH$5:$EH$44,$A948),$B948&lt;=INDEX($EJ$5:$EJ$44,$A948),G$30&gt;=INDEX($EG$5:$EG$44,$A948),G$30&lt;=INDEX($EI$5:$EI$44,$A948)),$A948,0),0)</f>
        <v>0</v>
      </c>
      <c r="H948" s="9">
        <f>IFERROR(IF(AND($B948&gt;=INDEX($EH$5:$EH$44,$A948),$B948&lt;=INDEX($EJ$5:$EJ$44,$A948),H$30&gt;=INDEX($EG$5:$EG$44,$A948),H$30&lt;=INDEX($EI$5:$EI$44,$A948)),$A948,0),0)</f>
        <v>0</v>
      </c>
      <c r="I948" s="9">
        <f>IFERROR(IF(AND($B948&gt;=INDEX($EH$5:$EH$44,$A948),$B948&lt;=INDEX($EJ$5:$EJ$44,$A948),I$30&gt;=INDEX($EG$5:$EG$44,$A948),I$30&lt;=INDEX($EI$5:$EI$44,$A948)),$A948,0),0)</f>
        <v>0</v>
      </c>
      <c r="J948" s="9">
        <f>IFERROR(IF(AND($B948&gt;=INDEX($EH$5:$EH$44,$A948),$B948&lt;=INDEX($EJ$5:$EJ$44,$A948),J$30&gt;=INDEX($EG$5:$EG$44,$A948),J$30&lt;=INDEX($EI$5:$EI$44,$A948)),$A948,0),0)</f>
        <v>0</v>
      </c>
      <c r="K948" s="9">
        <f>IFERROR(IF(AND($B948&gt;=INDEX($EH$5:$EH$44,$A948),$B948&lt;=INDEX($EJ$5:$EJ$44,$A948),K$30&gt;=INDEX($EG$5:$EG$44,$A948),K$30&lt;=INDEX($EI$5:$EI$44,$A948)),$A948,0),0)</f>
        <v>0</v>
      </c>
      <c r="L948" s="9">
        <f>IFERROR(IF(AND($B948&gt;=INDEX($EH$5:$EH$44,$A948),$B948&lt;=INDEX($EJ$5:$EJ$44,$A948),L$30&gt;=INDEX($EG$5:$EG$44,$A948),L$30&lt;=INDEX($EI$5:$EI$44,$A948)),$A948,0),0)</f>
        <v>0</v>
      </c>
      <c r="M948" s="9">
        <f>IFERROR(IF(AND($B948&gt;=INDEX($EH$5:$EH$44,$A948),$B948&lt;=INDEX($EJ$5:$EJ$44,$A948),M$30&gt;=INDEX($EG$5:$EG$44,$A948),M$30&lt;=INDEX($EI$5:$EI$44,$A948)),$A948,0),0)</f>
        <v>0</v>
      </c>
      <c r="N948" s="9">
        <f>IFERROR(IF(AND($B948&gt;=INDEX($EH$5:$EH$44,$A948),$B948&lt;=INDEX($EJ$5:$EJ$44,$A948),N$30&gt;=INDEX($EG$5:$EG$44,$A948),N$30&lt;=INDEX($EI$5:$EI$44,$A948)),$A948,0),0)</f>
        <v>0</v>
      </c>
      <c r="O948" s="9">
        <f>IFERROR(IF(AND($B948&gt;=INDEX($EH$5:$EH$44,$A948),$B948&lt;=INDEX($EJ$5:$EJ$44,$A948),O$30&gt;=INDEX($EG$5:$EG$44,$A948),O$30&lt;=INDEX($EI$5:$EI$44,$A948)),$A948,0),0)</f>
        <v>0</v>
      </c>
      <c r="P948" s="9">
        <f>IFERROR(IF(AND($B948&gt;=INDEX($EH$5:$EH$44,$A948),$B948&lt;=INDEX($EJ$5:$EJ$44,$A948),P$30&gt;=INDEX($EG$5:$EG$44,$A948),P$30&lt;=INDEX($EI$5:$EI$44,$A948)),$A948,0),0)</f>
        <v>0</v>
      </c>
      <c r="Q948" s="9">
        <f>IFERROR(IF(AND($B948&gt;=INDEX($EH$5:$EH$44,$A948),$B948&lt;=INDEX($EJ$5:$EJ$44,$A948),Q$30&gt;=INDEX($EG$5:$EG$44,$A948),Q$30&lt;=INDEX($EI$5:$EI$44,$A948)),$A948,0),0)</f>
        <v>0</v>
      </c>
      <c r="R948" s="9">
        <f>IFERROR(IF(AND($B948&gt;=INDEX($EH$5:$EH$44,$A948),$B948&lt;=INDEX($EJ$5:$EJ$44,$A948),R$30&gt;=INDEX($EG$5:$EG$44,$A948),R$30&lt;=INDEX($EI$5:$EI$44,$A948)),$A948,0),0)</f>
        <v>0</v>
      </c>
      <c r="S948" s="9">
        <f>IFERROR(IF(AND($B948&gt;=INDEX($EH$5:$EH$44,$A948),$B948&lt;=INDEX($EJ$5:$EJ$44,$A948),S$30&gt;=INDEX($EG$5:$EG$44,$A948),S$30&lt;=INDEX($EI$5:$EI$44,$A948)),$A948,0),0)</f>
        <v>0</v>
      </c>
      <c r="T948" s="9">
        <f>IFERROR(IF(AND($B948&gt;=INDEX($EH$5:$EH$44,$A948),$B948&lt;=INDEX($EJ$5:$EJ$44,$A948),T$30&gt;=INDEX($EG$5:$EG$44,$A948),T$30&lt;=INDEX($EI$5:$EI$44,$A948)),$A948,0),0)</f>
        <v>0</v>
      </c>
      <c r="U948" s="9">
        <f>IFERROR(IF(AND($B948&gt;=INDEX($EH$5:$EH$44,$A948),$B948&lt;=INDEX($EJ$5:$EJ$44,$A948),U$30&gt;=INDEX($EG$5:$EG$44,$A948),U$30&lt;=INDEX($EI$5:$EI$44,$A948)),$A948,0),0)</f>
        <v>0</v>
      </c>
      <c r="V948" s="9">
        <f>IFERROR(IF(AND($B948&gt;=INDEX($EH$5:$EH$44,$A948),$B948&lt;=INDEX($EJ$5:$EJ$44,$A948),V$30&gt;=INDEX($EG$5:$EG$44,$A948),V$30&lt;=INDEX($EI$5:$EI$44,$A948)),$A948,0),0)</f>
        <v>0</v>
      </c>
      <c r="W948" s="9">
        <f>IFERROR(IF(AND($B948&gt;=INDEX($EH$5:$EH$44,$A948),$B948&lt;=INDEX($EJ$5:$EJ$44,$A948),W$30&gt;=INDEX($EG$5:$EG$44,$A948),W$30&lt;=INDEX($EI$5:$EI$44,$A948)),$A948,0),0)</f>
        <v>0</v>
      </c>
      <c r="X948" s="9">
        <f>IFERROR(IF(AND($B948&gt;=INDEX($EH$5:$EH$44,$A948),$B948&lt;=INDEX($EJ$5:$EJ$44,$A948),X$30&gt;=INDEX($EG$5:$EG$44,$A948),X$30&lt;=INDEX($EI$5:$EI$44,$A948)),$A948,0),0)</f>
        <v>0</v>
      </c>
      <c r="Y948" s="9">
        <f>IFERROR(IF(AND($B948&gt;=INDEX($EH$5:$EH$44,$A948),$B948&lt;=INDEX($EJ$5:$EJ$44,$A948),Y$30&gt;=INDEX($EG$5:$EG$44,$A948),Y$30&lt;=INDEX($EI$5:$EI$44,$A948)),$A948,0),0)</f>
        <v>0</v>
      </c>
      <c r="Z948" s="9">
        <f>IFERROR(IF(AND($B948&gt;=INDEX($EH$5:$EH$44,$A948),$B948&lt;=INDEX($EJ$5:$EJ$44,$A948),Z$30&gt;=INDEX($EG$5:$EG$44,$A948),Z$30&lt;=INDEX($EI$5:$EI$44,$A948)),$A948,0),0)</f>
        <v>0</v>
      </c>
      <c r="AA948" s="9">
        <f>IFERROR(IF(AND($B948&gt;=INDEX($EH$5:$EH$44,$A948),$B948&lt;=INDEX($EJ$5:$EJ$44,$A948),AA$30&gt;=INDEX($EG$5:$EG$44,$A948),AA$30&lt;=INDEX($EI$5:$EI$44,$A948)),$A948,0),0)</f>
        <v>0</v>
      </c>
      <c r="AB948" s="9">
        <f>IFERROR(IF(AND($B948&gt;=INDEX($EH$5:$EH$44,$A948),$B948&lt;=INDEX($EJ$5:$EJ$44,$A948),AB$30&gt;=INDEX($EG$5:$EG$44,$A948),AB$30&lt;=INDEX($EI$5:$EI$44,$A948)),$A948,0),0)</f>
        <v>0</v>
      </c>
      <c r="AC948" s="9">
        <f>IFERROR(IF(AND($B948&gt;=INDEX($EH$5:$EH$44,$A948),$B948&lt;=INDEX($EJ$5:$EJ$44,$A948),AC$30&gt;=INDEX($EG$5:$EG$44,$A948),AC$30&lt;=INDEX($EI$5:$EI$44,$A948)),$A948,0),0)</f>
        <v>0</v>
      </c>
      <c r="AD948" s="9">
        <f>IFERROR(IF(AND($B948&gt;=INDEX($EH$5:$EH$44,$A948),$B948&lt;=INDEX($EJ$5:$EJ$44,$A948),AD$30&gt;=INDEX($EG$5:$EG$44,$A948),AD$30&lt;=INDEX($EI$5:$EI$44,$A948)),$A948,0),0)</f>
        <v>0</v>
      </c>
      <c r="AE948" s="9">
        <f>IFERROR(IF(AND($B948&gt;=INDEX($EH$5:$EH$44,$A948),$B948&lt;=INDEX($EJ$5:$EJ$44,$A948),AE$30&gt;=INDEX($EG$5:$EG$44,$A948),AE$30&lt;=INDEX($EI$5:$EI$44,$A948)),$A948,0),0)</f>
        <v>0</v>
      </c>
      <c r="AF948" s="9">
        <f>IFERROR(IF(AND($B948&gt;=INDEX($EH$5:$EH$44,$A948),$B948&lt;=INDEX($EJ$5:$EJ$44,$A948),AF$30&gt;=INDEX($EG$5:$EG$44,$A948),AF$30&lt;=INDEX($EI$5:$EI$44,$A948)),$A948,0),0)</f>
        <v>0</v>
      </c>
      <c r="AG948" s="9">
        <f>IFERROR(IF(AND($B948&gt;=INDEX($EH$5:$EH$44,$A948),$B948&lt;=INDEX($EJ$5:$EJ$44,$A948),AG$30&gt;=INDEX($EG$5:$EG$44,$A948),AG$30&lt;=INDEX($EI$5:$EI$44,$A948)),$A948,0),0)</f>
        <v>0</v>
      </c>
      <c r="AH948" s="9"/>
    </row>
    <row r="949" spans="1:34">
      <c r="A949" s="5">
        <f t="shared" si="106"/>
        <v>37</v>
      </c>
      <c r="B949" s="5">
        <f t="shared" si="105"/>
        <v>18</v>
      </c>
      <c r="C949" s="9">
        <f>IFERROR(IF(AND($B949&gt;=INDEX($EH$5:$EH$44,$A949),$B949&lt;=INDEX($EJ$5:$EJ$44,$A949),C$30&gt;=INDEX($EG$5:$EG$44,$A949),C$30&lt;=INDEX($EI$5:$EI$44,$A949)),$A949,0),0)</f>
        <v>0</v>
      </c>
      <c r="D949" s="9">
        <f>IFERROR(IF(AND($B949&gt;=INDEX($EH$5:$EH$44,$A949),$B949&lt;=INDEX($EJ$5:$EJ$44,$A949),D$30&gt;=INDEX($EG$5:$EG$44,$A949),D$30&lt;=INDEX($EI$5:$EI$44,$A949)),$A949,0),0)</f>
        <v>0</v>
      </c>
      <c r="E949" s="9">
        <f>IFERROR(IF(AND($B949&gt;=INDEX($EH$5:$EH$44,$A949),$B949&lt;=INDEX($EJ$5:$EJ$44,$A949),E$30&gt;=INDEX($EG$5:$EG$44,$A949),E$30&lt;=INDEX($EI$5:$EI$44,$A949)),$A949,0),0)</f>
        <v>0</v>
      </c>
      <c r="F949" s="9">
        <f>IFERROR(IF(AND($B949&gt;=INDEX($EH$5:$EH$44,$A949),$B949&lt;=INDEX($EJ$5:$EJ$44,$A949),F$30&gt;=INDEX($EG$5:$EG$44,$A949),F$30&lt;=INDEX($EI$5:$EI$44,$A949)),$A949,0),0)</f>
        <v>0</v>
      </c>
      <c r="G949" s="9">
        <f>IFERROR(IF(AND($B949&gt;=INDEX($EH$5:$EH$44,$A949),$B949&lt;=INDEX($EJ$5:$EJ$44,$A949),G$30&gt;=INDEX($EG$5:$EG$44,$A949),G$30&lt;=INDEX($EI$5:$EI$44,$A949)),$A949,0),0)</f>
        <v>0</v>
      </c>
      <c r="H949" s="9">
        <f>IFERROR(IF(AND($B949&gt;=INDEX($EH$5:$EH$44,$A949),$B949&lt;=INDEX($EJ$5:$EJ$44,$A949),H$30&gt;=INDEX($EG$5:$EG$44,$A949),H$30&lt;=INDEX($EI$5:$EI$44,$A949)),$A949,0),0)</f>
        <v>0</v>
      </c>
      <c r="I949" s="9">
        <f>IFERROR(IF(AND($B949&gt;=INDEX($EH$5:$EH$44,$A949),$B949&lt;=INDEX($EJ$5:$EJ$44,$A949),I$30&gt;=INDEX($EG$5:$EG$44,$A949),I$30&lt;=INDEX($EI$5:$EI$44,$A949)),$A949,0),0)</f>
        <v>0</v>
      </c>
      <c r="J949" s="9">
        <f>IFERROR(IF(AND($B949&gt;=INDEX($EH$5:$EH$44,$A949),$B949&lt;=INDEX($EJ$5:$EJ$44,$A949),J$30&gt;=INDEX($EG$5:$EG$44,$A949),J$30&lt;=INDEX($EI$5:$EI$44,$A949)),$A949,0),0)</f>
        <v>0</v>
      </c>
      <c r="K949" s="9">
        <f>IFERROR(IF(AND($B949&gt;=INDEX($EH$5:$EH$44,$A949),$B949&lt;=INDEX($EJ$5:$EJ$44,$A949),K$30&gt;=INDEX($EG$5:$EG$44,$A949),K$30&lt;=INDEX($EI$5:$EI$44,$A949)),$A949,0),0)</f>
        <v>0</v>
      </c>
      <c r="L949" s="9">
        <f>IFERROR(IF(AND($B949&gt;=INDEX($EH$5:$EH$44,$A949),$B949&lt;=INDEX($EJ$5:$EJ$44,$A949),L$30&gt;=INDEX($EG$5:$EG$44,$A949),L$30&lt;=INDEX($EI$5:$EI$44,$A949)),$A949,0),0)</f>
        <v>0</v>
      </c>
      <c r="M949" s="9">
        <f>IFERROR(IF(AND($B949&gt;=INDEX($EH$5:$EH$44,$A949),$B949&lt;=INDEX($EJ$5:$EJ$44,$A949),M$30&gt;=INDEX($EG$5:$EG$44,$A949),M$30&lt;=INDEX($EI$5:$EI$44,$A949)),$A949,0),0)</f>
        <v>0</v>
      </c>
      <c r="N949" s="9">
        <f>IFERROR(IF(AND($B949&gt;=INDEX($EH$5:$EH$44,$A949),$B949&lt;=INDEX($EJ$5:$EJ$44,$A949),N$30&gt;=INDEX($EG$5:$EG$44,$A949),N$30&lt;=INDEX($EI$5:$EI$44,$A949)),$A949,0),0)</f>
        <v>0</v>
      </c>
      <c r="O949" s="9">
        <f>IFERROR(IF(AND($B949&gt;=INDEX($EH$5:$EH$44,$A949),$B949&lt;=INDEX($EJ$5:$EJ$44,$A949),O$30&gt;=INDEX($EG$5:$EG$44,$A949),O$30&lt;=INDEX($EI$5:$EI$44,$A949)),$A949,0),0)</f>
        <v>0</v>
      </c>
      <c r="P949" s="9">
        <f>IFERROR(IF(AND($B949&gt;=INDEX($EH$5:$EH$44,$A949),$B949&lt;=INDEX($EJ$5:$EJ$44,$A949),P$30&gt;=INDEX($EG$5:$EG$44,$A949),P$30&lt;=INDEX($EI$5:$EI$44,$A949)),$A949,0),0)</f>
        <v>0</v>
      </c>
      <c r="Q949" s="9">
        <f>IFERROR(IF(AND($B949&gt;=INDEX($EH$5:$EH$44,$A949),$B949&lt;=INDEX($EJ$5:$EJ$44,$A949),Q$30&gt;=INDEX($EG$5:$EG$44,$A949),Q$30&lt;=INDEX($EI$5:$EI$44,$A949)),$A949,0),0)</f>
        <v>0</v>
      </c>
      <c r="R949" s="9">
        <f>IFERROR(IF(AND($B949&gt;=INDEX($EH$5:$EH$44,$A949),$B949&lt;=INDEX($EJ$5:$EJ$44,$A949),R$30&gt;=INDEX($EG$5:$EG$44,$A949),R$30&lt;=INDEX($EI$5:$EI$44,$A949)),$A949,0),0)</f>
        <v>0</v>
      </c>
      <c r="S949" s="9">
        <f>IFERROR(IF(AND($B949&gt;=INDEX($EH$5:$EH$44,$A949),$B949&lt;=INDEX($EJ$5:$EJ$44,$A949),S$30&gt;=INDEX($EG$5:$EG$44,$A949),S$30&lt;=INDEX($EI$5:$EI$44,$A949)),$A949,0),0)</f>
        <v>0</v>
      </c>
      <c r="T949" s="9">
        <f>IFERROR(IF(AND($B949&gt;=INDEX($EH$5:$EH$44,$A949),$B949&lt;=INDEX($EJ$5:$EJ$44,$A949),T$30&gt;=INDEX($EG$5:$EG$44,$A949),T$30&lt;=INDEX($EI$5:$EI$44,$A949)),$A949,0),0)</f>
        <v>0</v>
      </c>
      <c r="U949" s="9">
        <f>IFERROR(IF(AND($B949&gt;=INDEX($EH$5:$EH$44,$A949),$B949&lt;=INDEX($EJ$5:$EJ$44,$A949),U$30&gt;=INDEX($EG$5:$EG$44,$A949),U$30&lt;=INDEX($EI$5:$EI$44,$A949)),$A949,0),0)</f>
        <v>0</v>
      </c>
      <c r="V949" s="9">
        <f>IFERROR(IF(AND($B949&gt;=INDEX($EH$5:$EH$44,$A949),$B949&lt;=INDEX($EJ$5:$EJ$44,$A949),V$30&gt;=INDEX($EG$5:$EG$44,$A949),V$30&lt;=INDEX($EI$5:$EI$44,$A949)),$A949,0),0)</f>
        <v>0</v>
      </c>
      <c r="W949" s="9">
        <f>IFERROR(IF(AND($B949&gt;=INDEX($EH$5:$EH$44,$A949),$B949&lt;=INDEX($EJ$5:$EJ$44,$A949),W$30&gt;=INDEX($EG$5:$EG$44,$A949),W$30&lt;=INDEX($EI$5:$EI$44,$A949)),$A949,0),0)</f>
        <v>0</v>
      </c>
      <c r="X949" s="9">
        <f>IFERROR(IF(AND($B949&gt;=INDEX($EH$5:$EH$44,$A949),$B949&lt;=INDEX($EJ$5:$EJ$44,$A949),X$30&gt;=INDEX($EG$5:$EG$44,$A949),X$30&lt;=INDEX($EI$5:$EI$44,$A949)),$A949,0),0)</f>
        <v>0</v>
      </c>
      <c r="Y949" s="9">
        <f>IFERROR(IF(AND($B949&gt;=INDEX($EH$5:$EH$44,$A949),$B949&lt;=INDEX($EJ$5:$EJ$44,$A949),Y$30&gt;=INDEX($EG$5:$EG$44,$A949),Y$30&lt;=INDEX($EI$5:$EI$44,$A949)),$A949,0),0)</f>
        <v>0</v>
      </c>
      <c r="Z949" s="9">
        <f>IFERROR(IF(AND($B949&gt;=INDEX($EH$5:$EH$44,$A949),$B949&lt;=INDEX($EJ$5:$EJ$44,$A949),Z$30&gt;=INDEX($EG$5:$EG$44,$A949),Z$30&lt;=INDEX($EI$5:$EI$44,$A949)),$A949,0),0)</f>
        <v>0</v>
      </c>
      <c r="AA949" s="9">
        <f>IFERROR(IF(AND($B949&gt;=INDEX($EH$5:$EH$44,$A949),$B949&lt;=INDEX($EJ$5:$EJ$44,$A949),AA$30&gt;=INDEX($EG$5:$EG$44,$A949),AA$30&lt;=INDEX($EI$5:$EI$44,$A949)),$A949,0),0)</f>
        <v>0</v>
      </c>
      <c r="AB949" s="9">
        <f>IFERROR(IF(AND($B949&gt;=INDEX($EH$5:$EH$44,$A949),$B949&lt;=INDEX($EJ$5:$EJ$44,$A949),AB$30&gt;=INDEX($EG$5:$EG$44,$A949),AB$30&lt;=INDEX($EI$5:$EI$44,$A949)),$A949,0),0)</f>
        <v>0</v>
      </c>
      <c r="AC949" s="9">
        <f>IFERROR(IF(AND($B949&gt;=INDEX($EH$5:$EH$44,$A949),$B949&lt;=INDEX($EJ$5:$EJ$44,$A949),AC$30&gt;=INDEX($EG$5:$EG$44,$A949),AC$30&lt;=INDEX($EI$5:$EI$44,$A949)),$A949,0),0)</f>
        <v>0</v>
      </c>
      <c r="AD949" s="9">
        <f>IFERROR(IF(AND($B949&gt;=INDEX($EH$5:$EH$44,$A949),$B949&lt;=INDEX($EJ$5:$EJ$44,$A949),AD$30&gt;=INDEX($EG$5:$EG$44,$A949),AD$30&lt;=INDEX($EI$5:$EI$44,$A949)),$A949,0),0)</f>
        <v>0</v>
      </c>
      <c r="AE949" s="9">
        <f>IFERROR(IF(AND($B949&gt;=INDEX($EH$5:$EH$44,$A949),$B949&lt;=INDEX($EJ$5:$EJ$44,$A949),AE$30&gt;=INDEX($EG$5:$EG$44,$A949),AE$30&lt;=INDEX($EI$5:$EI$44,$A949)),$A949,0),0)</f>
        <v>0</v>
      </c>
      <c r="AF949" s="9">
        <f>IFERROR(IF(AND($B949&gt;=INDEX($EH$5:$EH$44,$A949),$B949&lt;=INDEX($EJ$5:$EJ$44,$A949),AF$30&gt;=INDEX($EG$5:$EG$44,$A949),AF$30&lt;=INDEX($EI$5:$EI$44,$A949)),$A949,0),0)</f>
        <v>0</v>
      </c>
      <c r="AG949" s="9">
        <f>IFERROR(IF(AND($B949&gt;=INDEX($EH$5:$EH$44,$A949),$B949&lt;=INDEX($EJ$5:$EJ$44,$A949),AG$30&gt;=INDEX($EG$5:$EG$44,$A949),AG$30&lt;=INDEX($EI$5:$EI$44,$A949)),$A949,0),0)</f>
        <v>0</v>
      </c>
      <c r="AH949" s="9"/>
    </row>
    <row r="950" spans="1:34">
      <c r="A950" s="5">
        <f t="shared" si="106"/>
        <v>37</v>
      </c>
      <c r="B950" s="5">
        <f t="shared" si="105"/>
        <v>19</v>
      </c>
      <c r="C950" s="9">
        <f>IFERROR(IF(AND($B950&gt;=INDEX($EH$5:$EH$44,$A950),$B950&lt;=INDEX($EJ$5:$EJ$44,$A950),C$30&gt;=INDEX($EG$5:$EG$44,$A950),C$30&lt;=INDEX($EI$5:$EI$44,$A950)),$A950,0),0)</f>
        <v>0</v>
      </c>
      <c r="D950" s="9">
        <f>IFERROR(IF(AND($B950&gt;=INDEX($EH$5:$EH$44,$A950),$B950&lt;=INDEX($EJ$5:$EJ$44,$A950),D$30&gt;=INDEX($EG$5:$EG$44,$A950),D$30&lt;=INDEX($EI$5:$EI$44,$A950)),$A950,0),0)</f>
        <v>0</v>
      </c>
      <c r="E950" s="9">
        <f>IFERROR(IF(AND($B950&gt;=INDEX($EH$5:$EH$44,$A950),$B950&lt;=INDEX($EJ$5:$EJ$44,$A950),E$30&gt;=INDEX($EG$5:$EG$44,$A950),E$30&lt;=INDEX($EI$5:$EI$44,$A950)),$A950,0),0)</f>
        <v>0</v>
      </c>
      <c r="F950" s="9">
        <f>IFERROR(IF(AND($B950&gt;=INDEX($EH$5:$EH$44,$A950),$B950&lt;=INDEX($EJ$5:$EJ$44,$A950),F$30&gt;=INDEX($EG$5:$EG$44,$A950),F$30&lt;=INDEX($EI$5:$EI$44,$A950)),$A950,0),0)</f>
        <v>0</v>
      </c>
      <c r="G950" s="9">
        <f>IFERROR(IF(AND($B950&gt;=INDEX($EH$5:$EH$44,$A950),$B950&lt;=INDEX($EJ$5:$EJ$44,$A950),G$30&gt;=INDEX($EG$5:$EG$44,$A950),G$30&lt;=INDEX($EI$5:$EI$44,$A950)),$A950,0),0)</f>
        <v>0</v>
      </c>
      <c r="H950" s="9">
        <f>IFERROR(IF(AND($B950&gt;=INDEX($EH$5:$EH$44,$A950),$B950&lt;=INDEX($EJ$5:$EJ$44,$A950),H$30&gt;=INDEX($EG$5:$EG$44,$A950),H$30&lt;=INDEX($EI$5:$EI$44,$A950)),$A950,0),0)</f>
        <v>0</v>
      </c>
      <c r="I950" s="9">
        <f>IFERROR(IF(AND($B950&gt;=INDEX($EH$5:$EH$44,$A950),$B950&lt;=INDEX($EJ$5:$EJ$44,$A950),I$30&gt;=INDEX($EG$5:$EG$44,$A950),I$30&lt;=INDEX($EI$5:$EI$44,$A950)),$A950,0),0)</f>
        <v>0</v>
      </c>
      <c r="J950" s="9">
        <f>IFERROR(IF(AND($B950&gt;=INDEX($EH$5:$EH$44,$A950),$B950&lt;=INDEX($EJ$5:$EJ$44,$A950),J$30&gt;=INDEX($EG$5:$EG$44,$A950),J$30&lt;=INDEX($EI$5:$EI$44,$A950)),$A950,0),0)</f>
        <v>0</v>
      </c>
      <c r="K950" s="9">
        <f>IFERROR(IF(AND($B950&gt;=INDEX($EH$5:$EH$44,$A950),$B950&lt;=INDEX($EJ$5:$EJ$44,$A950),K$30&gt;=INDEX($EG$5:$EG$44,$A950),K$30&lt;=INDEX($EI$5:$EI$44,$A950)),$A950,0),0)</f>
        <v>0</v>
      </c>
      <c r="L950" s="9">
        <f>IFERROR(IF(AND($B950&gt;=INDEX($EH$5:$EH$44,$A950),$B950&lt;=INDEX($EJ$5:$EJ$44,$A950),L$30&gt;=INDEX($EG$5:$EG$44,$A950),L$30&lt;=INDEX($EI$5:$EI$44,$A950)),$A950,0),0)</f>
        <v>0</v>
      </c>
      <c r="M950" s="9">
        <f>IFERROR(IF(AND($B950&gt;=INDEX($EH$5:$EH$44,$A950),$B950&lt;=INDEX($EJ$5:$EJ$44,$A950),M$30&gt;=INDEX($EG$5:$EG$44,$A950),M$30&lt;=INDEX($EI$5:$EI$44,$A950)),$A950,0),0)</f>
        <v>0</v>
      </c>
      <c r="N950" s="9">
        <f>IFERROR(IF(AND($B950&gt;=INDEX($EH$5:$EH$44,$A950),$B950&lt;=INDEX($EJ$5:$EJ$44,$A950),N$30&gt;=INDEX($EG$5:$EG$44,$A950),N$30&lt;=INDEX($EI$5:$EI$44,$A950)),$A950,0),0)</f>
        <v>0</v>
      </c>
      <c r="O950" s="9">
        <f>IFERROR(IF(AND($B950&gt;=INDEX($EH$5:$EH$44,$A950),$B950&lt;=INDEX($EJ$5:$EJ$44,$A950),O$30&gt;=INDEX($EG$5:$EG$44,$A950),O$30&lt;=INDEX($EI$5:$EI$44,$A950)),$A950,0),0)</f>
        <v>0</v>
      </c>
      <c r="P950" s="9">
        <f>IFERROR(IF(AND($B950&gt;=INDEX($EH$5:$EH$44,$A950),$B950&lt;=INDEX($EJ$5:$EJ$44,$A950),P$30&gt;=INDEX($EG$5:$EG$44,$A950),P$30&lt;=INDEX($EI$5:$EI$44,$A950)),$A950,0),0)</f>
        <v>0</v>
      </c>
      <c r="Q950" s="9">
        <f>IFERROR(IF(AND($B950&gt;=INDEX($EH$5:$EH$44,$A950),$B950&lt;=INDEX($EJ$5:$EJ$44,$A950),Q$30&gt;=INDEX($EG$5:$EG$44,$A950),Q$30&lt;=INDEX($EI$5:$EI$44,$A950)),$A950,0),0)</f>
        <v>0</v>
      </c>
      <c r="R950" s="9">
        <f>IFERROR(IF(AND($B950&gt;=INDEX($EH$5:$EH$44,$A950),$B950&lt;=INDEX($EJ$5:$EJ$44,$A950),R$30&gt;=INDEX($EG$5:$EG$44,$A950),R$30&lt;=INDEX($EI$5:$EI$44,$A950)),$A950,0),0)</f>
        <v>0</v>
      </c>
      <c r="S950" s="9">
        <f>IFERROR(IF(AND($B950&gt;=INDEX($EH$5:$EH$44,$A950),$B950&lt;=INDEX($EJ$5:$EJ$44,$A950),S$30&gt;=INDEX($EG$5:$EG$44,$A950),S$30&lt;=INDEX($EI$5:$EI$44,$A950)),$A950,0),0)</f>
        <v>0</v>
      </c>
      <c r="T950" s="9">
        <f>IFERROR(IF(AND($B950&gt;=INDEX($EH$5:$EH$44,$A950),$B950&lt;=INDEX($EJ$5:$EJ$44,$A950),T$30&gt;=INDEX($EG$5:$EG$44,$A950),T$30&lt;=INDEX($EI$5:$EI$44,$A950)),$A950,0),0)</f>
        <v>0</v>
      </c>
      <c r="U950" s="9">
        <f>IFERROR(IF(AND($B950&gt;=INDEX($EH$5:$EH$44,$A950),$B950&lt;=INDEX($EJ$5:$EJ$44,$A950),U$30&gt;=INDEX($EG$5:$EG$44,$A950),U$30&lt;=INDEX($EI$5:$EI$44,$A950)),$A950,0),0)</f>
        <v>0</v>
      </c>
      <c r="V950" s="9">
        <f>IFERROR(IF(AND($B950&gt;=INDEX($EH$5:$EH$44,$A950),$B950&lt;=INDEX($EJ$5:$EJ$44,$A950),V$30&gt;=INDEX($EG$5:$EG$44,$A950),V$30&lt;=INDEX($EI$5:$EI$44,$A950)),$A950,0),0)</f>
        <v>0</v>
      </c>
      <c r="W950" s="9">
        <f>IFERROR(IF(AND($B950&gt;=INDEX($EH$5:$EH$44,$A950),$B950&lt;=INDEX($EJ$5:$EJ$44,$A950),W$30&gt;=INDEX($EG$5:$EG$44,$A950),W$30&lt;=INDEX($EI$5:$EI$44,$A950)),$A950,0),0)</f>
        <v>0</v>
      </c>
      <c r="X950" s="9">
        <f>IFERROR(IF(AND($B950&gt;=INDEX($EH$5:$EH$44,$A950),$B950&lt;=INDEX($EJ$5:$EJ$44,$A950),X$30&gt;=INDEX($EG$5:$EG$44,$A950),X$30&lt;=INDEX($EI$5:$EI$44,$A950)),$A950,0),0)</f>
        <v>0</v>
      </c>
      <c r="Y950" s="9">
        <f>IFERROR(IF(AND($B950&gt;=INDEX($EH$5:$EH$44,$A950),$B950&lt;=INDEX($EJ$5:$EJ$44,$A950),Y$30&gt;=INDEX($EG$5:$EG$44,$A950),Y$30&lt;=INDEX($EI$5:$EI$44,$A950)),$A950,0),0)</f>
        <v>0</v>
      </c>
      <c r="Z950" s="9">
        <f>IFERROR(IF(AND($B950&gt;=INDEX($EH$5:$EH$44,$A950),$B950&lt;=INDEX($EJ$5:$EJ$44,$A950),Z$30&gt;=INDEX($EG$5:$EG$44,$A950),Z$30&lt;=INDEX($EI$5:$EI$44,$A950)),$A950,0),0)</f>
        <v>0</v>
      </c>
      <c r="AA950" s="9">
        <f>IFERROR(IF(AND($B950&gt;=INDEX($EH$5:$EH$44,$A950),$B950&lt;=INDEX($EJ$5:$EJ$44,$A950),AA$30&gt;=INDEX($EG$5:$EG$44,$A950),AA$30&lt;=INDEX($EI$5:$EI$44,$A950)),$A950,0),0)</f>
        <v>0</v>
      </c>
      <c r="AB950" s="9">
        <f>IFERROR(IF(AND($B950&gt;=INDEX($EH$5:$EH$44,$A950),$B950&lt;=INDEX($EJ$5:$EJ$44,$A950),AB$30&gt;=INDEX($EG$5:$EG$44,$A950),AB$30&lt;=INDEX($EI$5:$EI$44,$A950)),$A950,0),0)</f>
        <v>0</v>
      </c>
      <c r="AC950" s="9">
        <f>IFERROR(IF(AND($B950&gt;=INDEX($EH$5:$EH$44,$A950),$B950&lt;=INDEX($EJ$5:$EJ$44,$A950),AC$30&gt;=INDEX($EG$5:$EG$44,$A950),AC$30&lt;=INDEX($EI$5:$EI$44,$A950)),$A950,0),0)</f>
        <v>0</v>
      </c>
      <c r="AD950" s="9">
        <f>IFERROR(IF(AND($B950&gt;=INDEX($EH$5:$EH$44,$A950),$B950&lt;=INDEX($EJ$5:$EJ$44,$A950),AD$30&gt;=INDEX($EG$5:$EG$44,$A950),AD$30&lt;=INDEX($EI$5:$EI$44,$A950)),$A950,0),0)</f>
        <v>0</v>
      </c>
      <c r="AE950" s="9">
        <f>IFERROR(IF(AND($B950&gt;=INDEX($EH$5:$EH$44,$A950),$B950&lt;=INDEX($EJ$5:$EJ$44,$A950),AE$30&gt;=INDEX($EG$5:$EG$44,$A950),AE$30&lt;=INDEX($EI$5:$EI$44,$A950)),$A950,0),0)</f>
        <v>0</v>
      </c>
      <c r="AF950" s="9">
        <f>IFERROR(IF(AND($B950&gt;=INDEX($EH$5:$EH$44,$A950),$B950&lt;=INDEX($EJ$5:$EJ$44,$A950),AF$30&gt;=INDEX($EG$5:$EG$44,$A950),AF$30&lt;=INDEX($EI$5:$EI$44,$A950)),$A950,0),0)</f>
        <v>0</v>
      </c>
      <c r="AG950" s="9">
        <f>IFERROR(IF(AND($B950&gt;=INDEX($EH$5:$EH$44,$A950),$B950&lt;=INDEX($EJ$5:$EJ$44,$A950),AG$30&gt;=INDEX($EG$5:$EG$44,$A950),AG$30&lt;=INDEX($EI$5:$EI$44,$A950)),$A950,0),0)</f>
        <v>0</v>
      </c>
      <c r="AH950" s="9"/>
    </row>
    <row r="951" spans="1:34">
      <c r="A951" s="5">
        <f t="shared" si="106"/>
        <v>37</v>
      </c>
      <c r="B951" s="5">
        <f t="shared" si="105"/>
        <v>20</v>
      </c>
      <c r="C951" s="9">
        <f>IFERROR(IF(AND($B951&gt;=INDEX($EH$5:$EH$44,$A951),$B951&lt;=INDEX($EJ$5:$EJ$44,$A951),C$30&gt;=INDEX($EG$5:$EG$44,$A951),C$30&lt;=INDEX($EI$5:$EI$44,$A951)),$A951,0),0)</f>
        <v>0</v>
      </c>
      <c r="D951" s="9">
        <f>IFERROR(IF(AND($B951&gt;=INDEX($EH$5:$EH$44,$A951),$B951&lt;=INDEX($EJ$5:$EJ$44,$A951),D$30&gt;=INDEX($EG$5:$EG$44,$A951),D$30&lt;=INDEX($EI$5:$EI$44,$A951)),$A951,0),0)</f>
        <v>0</v>
      </c>
      <c r="E951" s="9">
        <f>IFERROR(IF(AND($B951&gt;=INDEX($EH$5:$EH$44,$A951),$B951&lt;=INDEX($EJ$5:$EJ$44,$A951),E$30&gt;=INDEX($EG$5:$EG$44,$A951),E$30&lt;=INDEX($EI$5:$EI$44,$A951)),$A951,0),0)</f>
        <v>0</v>
      </c>
      <c r="F951" s="9">
        <f>IFERROR(IF(AND($B951&gt;=INDEX($EH$5:$EH$44,$A951),$B951&lt;=INDEX($EJ$5:$EJ$44,$A951),F$30&gt;=INDEX($EG$5:$EG$44,$A951),F$30&lt;=INDEX($EI$5:$EI$44,$A951)),$A951,0),0)</f>
        <v>0</v>
      </c>
      <c r="G951" s="9">
        <f>IFERROR(IF(AND($B951&gt;=INDEX($EH$5:$EH$44,$A951),$B951&lt;=INDEX($EJ$5:$EJ$44,$A951),G$30&gt;=INDEX($EG$5:$EG$44,$A951),G$30&lt;=INDEX($EI$5:$EI$44,$A951)),$A951,0),0)</f>
        <v>0</v>
      </c>
      <c r="H951" s="9">
        <f>IFERROR(IF(AND($B951&gt;=INDEX($EH$5:$EH$44,$A951),$B951&lt;=INDEX($EJ$5:$EJ$44,$A951),H$30&gt;=INDEX($EG$5:$EG$44,$A951),H$30&lt;=INDEX($EI$5:$EI$44,$A951)),$A951,0),0)</f>
        <v>0</v>
      </c>
      <c r="I951" s="9">
        <f>IFERROR(IF(AND($B951&gt;=INDEX($EH$5:$EH$44,$A951),$B951&lt;=INDEX($EJ$5:$EJ$44,$A951),I$30&gt;=INDEX($EG$5:$EG$44,$A951),I$30&lt;=INDEX($EI$5:$EI$44,$A951)),$A951,0),0)</f>
        <v>0</v>
      </c>
      <c r="J951" s="9">
        <f>IFERROR(IF(AND($B951&gt;=INDEX($EH$5:$EH$44,$A951),$B951&lt;=INDEX($EJ$5:$EJ$44,$A951),J$30&gt;=INDEX($EG$5:$EG$44,$A951),J$30&lt;=INDEX($EI$5:$EI$44,$A951)),$A951,0),0)</f>
        <v>0</v>
      </c>
      <c r="K951" s="9">
        <f>IFERROR(IF(AND($B951&gt;=INDEX($EH$5:$EH$44,$A951),$B951&lt;=INDEX($EJ$5:$EJ$44,$A951),K$30&gt;=INDEX($EG$5:$EG$44,$A951),K$30&lt;=INDEX($EI$5:$EI$44,$A951)),$A951,0),0)</f>
        <v>0</v>
      </c>
      <c r="L951" s="9">
        <f>IFERROR(IF(AND($B951&gt;=INDEX($EH$5:$EH$44,$A951),$B951&lt;=INDEX($EJ$5:$EJ$44,$A951),L$30&gt;=INDEX($EG$5:$EG$44,$A951),L$30&lt;=INDEX($EI$5:$EI$44,$A951)),$A951,0),0)</f>
        <v>0</v>
      </c>
      <c r="M951" s="9">
        <f>IFERROR(IF(AND($B951&gt;=INDEX($EH$5:$EH$44,$A951),$B951&lt;=INDEX($EJ$5:$EJ$44,$A951),M$30&gt;=INDEX($EG$5:$EG$44,$A951),M$30&lt;=INDEX($EI$5:$EI$44,$A951)),$A951,0),0)</f>
        <v>0</v>
      </c>
      <c r="N951" s="9">
        <f>IFERROR(IF(AND($B951&gt;=INDEX($EH$5:$EH$44,$A951),$B951&lt;=INDEX($EJ$5:$EJ$44,$A951),N$30&gt;=INDEX($EG$5:$EG$44,$A951),N$30&lt;=INDEX($EI$5:$EI$44,$A951)),$A951,0),0)</f>
        <v>0</v>
      </c>
      <c r="O951" s="9">
        <f>IFERROR(IF(AND($B951&gt;=INDEX($EH$5:$EH$44,$A951),$B951&lt;=INDEX($EJ$5:$EJ$44,$A951),O$30&gt;=INDEX($EG$5:$EG$44,$A951),O$30&lt;=INDEX($EI$5:$EI$44,$A951)),$A951,0),0)</f>
        <v>0</v>
      </c>
      <c r="P951" s="9">
        <f>IFERROR(IF(AND($B951&gt;=INDEX($EH$5:$EH$44,$A951),$B951&lt;=INDEX($EJ$5:$EJ$44,$A951),P$30&gt;=INDEX($EG$5:$EG$44,$A951),P$30&lt;=INDEX($EI$5:$EI$44,$A951)),$A951,0),0)</f>
        <v>0</v>
      </c>
      <c r="Q951" s="9">
        <f>IFERROR(IF(AND($B951&gt;=INDEX($EH$5:$EH$44,$A951),$B951&lt;=INDEX($EJ$5:$EJ$44,$A951),Q$30&gt;=INDEX($EG$5:$EG$44,$A951),Q$30&lt;=INDEX($EI$5:$EI$44,$A951)),$A951,0),0)</f>
        <v>0</v>
      </c>
      <c r="R951" s="9">
        <f>IFERROR(IF(AND($B951&gt;=INDEX($EH$5:$EH$44,$A951),$B951&lt;=INDEX($EJ$5:$EJ$44,$A951),R$30&gt;=INDEX($EG$5:$EG$44,$A951),R$30&lt;=INDEX($EI$5:$EI$44,$A951)),$A951,0),0)</f>
        <v>0</v>
      </c>
      <c r="S951" s="9">
        <f>IFERROR(IF(AND($B951&gt;=INDEX($EH$5:$EH$44,$A951),$B951&lt;=INDEX($EJ$5:$EJ$44,$A951),S$30&gt;=INDEX($EG$5:$EG$44,$A951),S$30&lt;=INDEX($EI$5:$EI$44,$A951)),$A951,0),0)</f>
        <v>37</v>
      </c>
      <c r="T951" s="9">
        <f>IFERROR(IF(AND($B951&gt;=INDEX($EH$5:$EH$44,$A951),$B951&lt;=INDEX($EJ$5:$EJ$44,$A951),T$30&gt;=INDEX($EG$5:$EG$44,$A951),T$30&lt;=INDEX($EI$5:$EI$44,$A951)),$A951,0),0)</f>
        <v>37</v>
      </c>
      <c r="U951" s="9">
        <f>IFERROR(IF(AND($B951&gt;=INDEX($EH$5:$EH$44,$A951),$B951&lt;=INDEX($EJ$5:$EJ$44,$A951),U$30&gt;=INDEX($EG$5:$EG$44,$A951),U$30&lt;=INDEX($EI$5:$EI$44,$A951)),$A951,0),0)</f>
        <v>37</v>
      </c>
      <c r="V951" s="9">
        <f>IFERROR(IF(AND($B951&gt;=INDEX($EH$5:$EH$44,$A951),$B951&lt;=INDEX($EJ$5:$EJ$44,$A951),V$30&gt;=INDEX($EG$5:$EG$44,$A951),V$30&lt;=INDEX($EI$5:$EI$44,$A951)),$A951,0),0)</f>
        <v>37</v>
      </c>
      <c r="W951" s="9">
        <f>IFERROR(IF(AND($B951&gt;=INDEX($EH$5:$EH$44,$A951),$B951&lt;=INDEX($EJ$5:$EJ$44,$A951),W$30&gt;=INDEX($EG$5:$EG$44,$A951),W$30&lt;=INDEX($EI$5:$EI$44,$A951)),$A951,0),0)</f>
        <v>0</v>
      </c>
      <c r="X951" s="9">
        <f>IFERROR(IF(AND($B951&gt;=INDEX($EH$5:$EH$44,$A951),$B951&lt;=INDEX($EJ$5:$EJ$44,$A951),X$30&gt;=INDEX($EG$5:$EG$44,$A951),X$30&lt;=INDEX($EI$5:$EI$44,$A951)),$A951,0),0)</f>
        <v>0</v>
      </c>
      <c r="Y951" s="9">
        <f>IFERROR(IF(AND($B951&gt;=INDEX($EH$5:$EH$44,$A951),$B951&lt;=INDEX($EJ$5:$EJ$44,$A951),Y$30&gt;=INDEX($EG$5:$EG$44,$A951),Y$30&lt;=INDEX($EI$5:$EI$44,$A951)),$A951,0),0)</f>
        <v>0</v>
      </c>
      <c r="Z951" s="9">
        <f>IFERROR(IF(AND($B951&gt;=INDEX($EH$5:$EH$44,$A951),$B951&lt;=INDEX($EJ$5:$EJ$44,$A951),Z$30&gt;=INDEX($EG$5:$EG$44,$A951),Z$30&lt;=INDEX($EI$5:$EI$44,$A951)),$A951,0),0)</f>
        <v>0</v>
      </c>
      <c r="AA951" s="9">
        <f>IFERROR(IF(AND($B951&gt;=INDEX($EH$5:$EH$44,$A951),$B951&lt;=INDEX($EJ$5:$EJ$44,$A951),AA$30&gt;=INDEX($EG$5:$EG$44,$A951),AA$30&lt;=INDEX($EI$5:$EI$44,$A951)),$A951,0),0)</f>
        <v>0</v>
      </c>
      <c r="AB951" s="9">
        <f>IFERROR(IF(AND($B951&gt;=INDEX($EH$5:$EH$44,$A951),$B951&lt;=INDEX($EJ$5:$EJ$44,$A951),AB$30&gt;=INDEX($EG$5:$EG$44,$A951),AB$30&lt;=INDEX($EI$5:$EI$44,$A951)),$A951,0),0)</f>
        <v>0</v>
      </c>
      <c r="AC951" s="9">
        <f>IFERROR(IF(AND($B951&gt;=INDEX($EH$5:$EH$44,$A951),$B951&lt;=INDEX($EJ$5:$EJ$44,$A951),AC$30&gt;=INDEX($EG$5:$EG$44,$A951),AC$30&lt;=INDEX($EI$5:$EI$44,$A951)),$A951,0),0)</f>
        <v>0</v>
      </c>
      <c r="AD951" s="9">
        <f>IFERROR(IF(AND($B951&gt;=INDEX($EH$5:$EH$44,$A951),$B951&lt;=INDEX($EJ$5:$EJ$44,$A951),AD$30&gt;=INDEX($EG$5:$EG$44,$A951),AD$30&lt;=INDEX($EI$5:$EI$44,$A951)),$A951,0),0)</f>
        <v>0</v>
      </c>
      <c r="AE951" s="9">
        <f>IFERROR(IF(AND($B951&gt;=INDEX($EH$5:$EH$44,$A951),$B951&lt;=INDEX($EJ$5:$EJ$44,$A951),AE$30&gt;=INDEX($EG$5:$EG$44,$A951),AE$30&lt;=INDEX($EI$5:$EI$44,$A951)),$A951,0),0)</f>
        <v>0</v>
      </c>
      <c r="AF951" s="9">
        <f>IFERROR(IF(AND($B951&gt;=INDEX($EH$5:$EH$44,$A951),$B951&lt;=INDEX($EJ$5:$EJ$44,$A951),AF$30&gt;=INDEX($EG$5:$EG$44,$A951),AF$30&lt;=INDEX($EI$5:$EI$44,$A951)),$A951,0),0)</f>
        <v>0</v>
      </c>
      <c r="AG951" s="9">
        <f>IFERROR(IF(AND($B951&gt;=INDEX($EH$5:$EH$44,$A951),$B951&lt;=INDEX($EJ$5:$EJ$44,$A951),AG$30&gt;=INDEX($EG$5:$EG$44,$A951),AG$30&lt;=INDEX($EI$5:$EI$44,$A951)),$A951,0),0)</f>
        <v>0</v>
      </c>
      <c r="AH951" s="9"/>
    </row>
    <row r="952" spans="1:34">
      <c r="A952" s="5">
        <f t="shared" si="106"/>
        <v>37</v>
      </c>
      <c r="B952" s="5">
        <f t="shared" ref="B952:B1015" si="107">MOD(B951+1,25)</f>
        <v>21</v>
      </c>
      <c r="C952" s="9">
        <f>IFERROR(IF(AND($B952&gt;=INDEX($EH$5:$EH$44,$A952),$B952&lt;=INDEX($EJ$5:$EJ$44,$A952),C$30&gt;=INDEX($EG$5:$EG$44,$A952),C$30&lt;=INDEX($EI$5:$EI$44,$A952)),$A952,0),0)</f>
        <v>0</v>
      </c>
      <c r="D952" s="9">
        <f>IFERROR(IF(AND($B952&gt;=INDEX($EH$5:$EH$44,$A952),$B952&lt;=INDEX($EJ$5:$EJ$44,$A952),D$30&gt;=INDEX($EG$5:$EG$44,$A952),D$30&lt;=INDEX($EI$5:$EI$44,$A952)),$A952,0),0)</f>
        <v>0</v>
      </c>
      <c r="E952" s="9">
        <f>IFERROR(IF(AND($B952&gt;=INDEX($EH$5:$EH$44,$A952),$B952&lt;=INDEX($EJ$5:$EJ$44,$A952),E$30&gt;=INDEX($EG$5:$EG$44,$A952),E$30&lt;=INDEX($EI$5:$EI$44,$A952)),$A952,0),0)</f>
        <v>0</v>
      </c>
      <c r="F952" s="9">
        <f>IFERROR(IF(AND($B952&gt;=INDEX($EH$5:$EH$44,$A952),$B952&lt;=INDEX($EJ$5:$EJ$44,$A952),F$30&gt;=INDEX($EG$5:$EG$44,$A952),F$30&lt;=INDEX($EI$5:$EI$44,$A952)),$A952,0),0)</f>
        <v>0</v>
      </c>
      <c r="G952" s="9">
        <f>IFERROR(IF(AND($B952&gt;=INDEX($EH$5:$EH$44,$A952),$B952&lt;=INDEX($EJ$5:$EJ$44,$A952),G$30&gt;=INDEX($EG$5:$EG$44,$A952),G$30&lt;=INDEX($EI$5:$EI$44,$A952)),$A952,0),0)</f>
        <v>0</v>
      </c>
      <c r="H952" s="9">
        <f>IFERROR(IF(AND($B952&gt;=INDEX($EH$5:$EH$44,$A952),$B952&lt;=INDEX($EJ$5:$EJ$44,$A952),H$30&gt;=INDEX($EG$5:$EG$44,$A952),H$30&lt;=INDEX($EI$5:$EI$44,$A952)),$A952,0),0)</f>
        <v>0</v>
      </c>
      <c r="I952" s="9">
        <f>IFERROR(IF(AND($B952&gt;=INDEX($EH$5:$EH$44,$A952),$B952&lt;=INDEX($EJ$5:$EJ$44,$A952),I$30&gt;=INDEX($EG$5:$EG$44,$A952),I$30&lt;=INDEX($EI$5:$EI$44,$A952)),$A952,0),0)</f>
        <v>0</v>
      </c>
      <c r="J952" s="9">
        <f>IFERROR(IF(AND($B952&gt;=INDEX($EH$5:$EH$44,$A952),$B952&lt;=INDEX($EJ$5:$EJ$44,$A952),J$30&gt;=INDEX($EG$5:$EG$44,$A952),J$30&lt;=INDEX($EI$5:$EI$44,$A952)),$A952,0),0)</f>
        <v>0</v>
      </c>
      <c r="K952" s="9">
        <f>IFERROR(IF(AND($B952&gt;=INDEX($EH$5:$EH$44,$A952),$B952&lt;=INDEX($EJ$5:$EJ$44,$A952),K$30&gt;=INDEX($EG$5:$EG$44,$A952),K$30&lt;=INDEX($EI$5:$EI$44,$A952)),$A952,0),0)</f>
        <v>0</v>
      </c>
      <c r="L952" s="9">
        <f>IFERROR(IF(AND($B952&gt;=INDEX($EH$5:$EH$44,$A952),$B952&lt;=INDEX($EJ$5:$EJ$44,$A952),L$30&gt;=INDEX($EG$5:$EG$44,$A952),L$30&lt;=INDEX($EI$5:$EI$44,$A952)),$A952,0),0)</f>
        <v>0</v>
      </c>
      <c r="M952" s="9">
        <f>IFERROR(IF(AND($B952&gt;=INDEX($EH$5:$EH$44,$A952),$B952&lt;=INDEX($EJ$5:$EJ$44,$A952),M$30&gt;=INDEX($EG$5:$EG$44,$A952),M$30&lt;=INDEX($EI$5:$EI$44,$A952)),$A952,0),0)</f>
        <v>0</v>
      </c>
      <c r="N952" s="9">
        <f>IFERROR(IF(AND($B952&gt;=INDEX($EH$5:$EH$44,$A952),$B952&lt;=INDEX($EJ$5:$EJ$44,$A952),N$30&gt;=INDEX($EG$5:$EG$44,$A952),N$30&lt;=INDEX($EI$5:$EI$44,$A952)),$A952,0),0)</f>
        <v>0</v>
      </c>
      <c r="O952" s="9">
        <f>IFERROR(IF(AND($B952&gt;=INDEX($EH$5:$EH$44,$A952),$B952&lt;=INDEX($EJ$5:$EJ$44,$A952),O$30&gt;=INDEX($EG$5:$EG$44,$A952),O$30&lt;=INDEX($EI$5:$EI$44,$A952)),$A952,0),0)</f>
        <v>0</v>
      </c>
      <c r="P952" s="9">
        <f>IFERROR(IF(AND($B952&gt;=INDEX($EH$5:$EH$44,$A952),$B952&lt;=INDEX($EJ$5:$EJ$44,$A952),P$30&gt;=INDEX($EG$5:$EG$44,$A952),P$30&lt;=INDEX($EI$5:$EI$44,$A952)),$A952,0),0)</f>
        <v>0</v>
      </c>
      <c r="Q952" s="9">
        <f>IFERROR(IF(AND($B952&gt;=INDEX($EH$5:$EH$44,$A952),$B952&lt;=INDEX($EJ$5:$EJ$44,$A952),Q$30&gt;=INDEX($EG$5:$EG$44,$A952),Q$30&lt;=INDEX($EI$5:$EI$44,$A952)),$A952,0),0)</f>
        <v>0</v>
      </c>
      <c r="R952" s="9">
        <f>IFERROR(IF(AND($B952&gt;=INDEX($EH$5:$EH$44,$A952),$B952&lt;=INDEX($EJ$5:$EJ$44,$A952),R$30&gt;=INDEX($EG$5:$EG$44,$A952),R$30&lt;=INDEX($EI$5:$EI$44,$A952)),$A952,0),0)</f>
        <v>0</v>
      </c>
      <c r="S952" s="9">
        <f>IFERROR(IF(AND($B952&gt;=INDEX($EH$5:$EH$44,$A952),$B952&lt;=INDEX($EJ$5:$EJ$44,$A952),S$30&gt;=INDEX($EG$5:$EG$44,$A952),S$30&lt;=INDEX($EI$5:$EI$44,$A952)),$A952,0),0)</f>
        <v>37</v>
      </c>
      <c r="T952" s="9">
        <f>IFERROR(IF(AND($B952&gt;=INDEX($EH$5:$EH$44,$A952),$B952&lt;=INDEX($EJ$5:$EJ$44,$A952),T$30&gt;=INDEX($EG$5:$EG$44,$A952),T$30&lt;=INDEX($EI$5:$EI$44,$A952)),$A952,0),0)</f>
        <v>37</v>
      </c>
      <c r="U952" s="9">
        <f>IFERROR(IF(AND($B952&gt;=INDEX($EH$5:$EH$44,$A952),$B952&lt;=INDEX($EJ$5:$EJ$44,$A952),U$30&gt;=INDEX($EG$5:$EG$44,$A952),U$30&lt;=INDEX($EI$5:$EI$44,$A952)),$A952,0),0)</f>
        <v>37</v>
      </c>
      <c r="V952" s="9">
        <f>IFERROR(IF(AND($B952&gt;=INDEX($EH$5:$EH$44,$A952),$B952&lt;=INDEX($EJ$5:$EJ$44,$A952),V$30&gt;=INDEX($EG$5:$EG$44,$A952),V$30&lt;=INDEX($EI$5:$EI$44,$A952)),$A952,0),0)</f>
        <v>37</v>
      </c>
      <c r="W952" s="9">
        <f>IFERROR(IF(AND($B952&gt;=INDEX($EH$5:$EH$44,$A952),$B952&lt;=INDEX($EJ$5:$EJ$44,$A952),W$30&gt;=INDEX($EG$5:$EG$44,$A952),W$30&lt;=INDEX($EI$5:$EI$44,$A952)),$A952,0),0)</f>
        <v>0</v>
      </c>
      <c r="X952" s="9">
        <f>IFERROR(IF(AND($B952&gt;=INDEX($EH$5:$EH$44,$A952),$B952&lt;=INDEX($EJ$5:$EJ$44,$A952),X$30&gt;=INDEX($EG$5:$EG$44,$A952),X$30&lt;=INDEX($EI$5:$EI$44,$A952)),$A952,0),0)</f>
        <v>0</v>
      </c>
      <c r="Y952" s="9">
        <f>IFERROR(IF(AND($B952&gt;=INDEX($EH$5:$EH$44,$A952),$B952&lt;=INDEX($EJ$5:$EJ$44,$A952),Y$30&gt;=INDEX($EG$5:$EG$44,$A952),Y$30&lt;=INDEX($EI$5:$EI$44,$A952)),$A952,0),0)</f>
        <v>0</v>
      </c>
      <c r="Z952" s="9">
        <f>IFERROR(IF(AND($B952&gt;=INDEX($EH$5:$EH$44,$A952),$B952&lt;=INDEX($EJ$5:$EJ$44,$A952),Z$30&gt;=INDEX($EG$5:$EG$44,$A952),Z$30&lt;=INDEX($EI$5:$EI$44,$A952)),$A952,0),0)</f>
        <v>0</v>
      </c>
      <c r="AA952" s="9">
        <f>IFERROR(IF(AND($B952&gt;=INDEX($EH$5:$EH$44,$A952),$B952&lt;=INDEX($EJ$5:$EJ$44,$A952),AA$30&gt;=INDEX($EG$5:$EG$44,$A952),AA$30&lt;=INDEX($EI$5:$EI$44,$A952)),$A952,0),0)</f>
        <v>0</v>
      </c>
      <c r="AB952" s="9">
        <f>IFERROR(IF(AND($B952&gt;=INDEX($EH$5:$EH$44,$A952),$B952&lt;=INDEX($EJ$5:$EJ$44,$A952),AB$30&gt;=INDEX($EG$5:$EG$44,$A952),AB$30&lt;=INDEX($EI$5:$EI$44,$A952)),$A952,0),0)</f>
        <v>0</v>
      </c>
      <c r="AC952" s="9">
        <f>IFERROR(IF(AND($B952&gt;=INDEX($EH$5:$EH$44,$A952),$B952&lt;=INDEX($EJ$5:$EJ$44,$A952),AC$30&gt;=INDEX($EG$5:$EG$44,$A952),AC$30&lt;=INDEX($EI$5:$EI$44,$A952)),$A952,0),0)</f>
        <v>0</v>
      </c>
      <c r="AD952" s="9">
        <f>IFERROR(IF(AND($B952&gt;=INDEX($EH$5:$EH$44,$A952),$B952&lt;=INDEX($EJ$5:$EJ$44,$A952),AD$30&gt;=INDEX($EG$5:$EG$44,$A952),AD$30&lt;=INDEX($EI$5:$EI$44,$A952)),$A952,0),0)</f>
        <v>0</v>
      </c>
      <c r="AE952" s="9">
        <f>IFERROR(IF(AND($B952&gt;=INDEX($EH$5:$EH$44,$A952),$B952&lt;=INDEX($EJ$5:$EJ$44,$A952),AE$30&gt;=INDEX($EG$5:$EG$44,$A952),AE$30&lt;=INDEX($EI$5:$EI$44,$A952)),$A952,0),0)</f>
        <v>0</v>
      </c>
      <c r="AF952" s="9">
        <f>IFERROR(IF(AND($B952&gt;=INDEX($EH$5:$EH$44,$A952),$B952&lt;=INDEX($EJ$5:$EJ$44,$A952),AF$30&gt;=INDEX($EG$5:$EG$44,$A952),AF$30&lt;=INDEX($EI$5:$EI$44,$A952)),$A952,0),0)</f>
        <v>0</v>
      </c>
      <c r="AG952" s="9">
        <f>IFERROR(IF(AND($B952&gt;=INDEX($EH$5:$EH$44,$A952),$B952&lt;=INDEX($EJ$5:$EJ$44,$A952),AG$30&gt;=INDEX($EG$5:$EG$44,$A952),AG$30&lt;=INDEX($EI$5:$EI$44,$A952)),$A952,0),0)</f>
        <v>0</v>
      </c>
      <c r="AH952" s="9"/>
    </row>
    <row r="953" spans="1:34">
      <c r="A953" s="5">
        <f t="shared" ref="A953:A1016" si="108">A928+1</f>
        <v>37</v>
      </c>
      <c r="B953" s="5">
        <f t="shared" si="107"/>
        <v>22</v>
      </c>
      <c r="C953" s="9">
        <f>IFERROR(IF(AND($B953&gt;=INDEX($EH$5:$EH$44,$A953),$B953&lt;=INDEX($EJ$5:$EJ$44,$A953),C$30&gt;=INDEX($EG$5:$EG$44,$A953),C$30&lt;=INDEX($EI$5:$EI$44,$A953)),$A953,0),0)</f>
        <v>0</v>
      </c>
      <c r="D953" s="9">
        <f>IFERROR(IF(AND($B953&gt;=INDEX($EH$5:$EH$44,$A953),$B953&lt;=INDEX($EJ$5:$EJ$44,$A953),D$30&gt;=INDEX($EG$5:$EG$44,$A953),D$30&lt;=INDEX($EI$5:$EI$44,$A953)),$A953,0),0)</f>
        <v>0</v>
      </c>
      <c r="E953" s="9">
        <f>IFERROR(IF(AND($B953&gt;=INDEX($EH$5:$EH$44,$A953),$B953&lt;=INDEX($EJ$5:$EJ$44,$A953),E$30&gt;=INDEX($EG$5:$EG$44,$A953),E$30&lt;=INDEX($EI$5:$EI$44,$A953)),$A953,0),0)</f>
        <v>0</v>
      </c>
      <c r="F953" s="9">
        <f>IFERROR(IF(AND($B953&gt;=INDEX($EH$5:$EH$44,$A953),$B953&lt;=INDEX($EJ$5:$EJ$44,$A953),F$30&gt;=INDEX($EG$5:$EG$44,$A953),F$30&lt;=INDEX($EI$5:$EI$44,$A953)),$A953,0),0)</f>
        <v>0</v>
      </c>
      <c r="G953" s="9">
        <f>IFERROR(IF(AND($B953&gt;=INDEX($EH$5:$EH$44,$A953),$B953&lt;=INDEX($EJ$5:$EJ$44,$A953),G$30&gt;=INDEX($EG$5:$EG$44,$A953),G$30&lt;=INDEX($EI$5:$EI$44,$A953)),$A953,0),0)</f>
        <v>0</v>
      </c>
      <c r="H953" s="9">
        <f>IFERROR(IF(AND($B953&gt;=INDEX($EH$5:$EH$44,$A953),$B953&lt;=INDEX($EJ$5:$EJ$44,$A953),H$30&gt;=INDEX($EG$5:$EG$44,$A953),H$30&lt;=INDEX($EI$5:$EI$44,$A953)),$A953,0),0)</f>
        <v>0</v>
      </c>
      <c r="I953" s="9">
        <f>IFERROR(IF(AND($B953&gt;=INDEX($EH$5:$EH$44,$A953),$B953&lt;=INDEX($EJ$5:$EJ$44,$A953),I$30&gt;=INDEX($EG$5:$EG$44,$A953),I$30&lt;=INDEX($EI$5:$EI$44,$A953)),$A953,0),0)</f>
        <v>0</v>
      </c>
      <c r="J953" s="9">
        <f>IFERROR(IF(AND($B953&gt;=INDEX($EH$5:$EH$44,$A953),$B953&lt;=INDEX($EJ$5:$EJ$44,$A953),J$30&gt;=INDEX($EG$5:$EG$44,$A953),J$30&lt;=INDEX($EI$5:$EI$44,$A953)),$A953,0),0)</f>
        <v>0</v>
      </c>
      <c r="K953" s="9">
        <f>IFERROR(IF(AND($B953&gt;=INDEX($EH$5:$EH$44,$A953),$B953&lt;=INDEX($EJ$5:$EJ$44,$A953),K$30&gt;=INDEX($EG$5:$EG$44,$A953),K$30&lt;=INDEX($EI$5:$EI$44,$A953)),$A953,0),0)</f>
        <v>0</v>
      </c>
      <c r="L953" s="9">
        <f>IFERROR(IF(AND($B953&gt;=INDEX($EH$5:$EH$44,$A953),$B953&lt;=INDEX($EJ$5:$EJ$44,$A953),L$30&gt;=INDEX($EG$5:$EG$44,$A953),L$30&lt;=INDEX($EI$5:$EI$44,$A953)),$A953,0),0)</f>
        <v>0</v>
      </c>
      <c r="M953" s="9">
        <f>IFERROR(IF(AND($B953&gt;=INDEX($EH$5:$EH$44,$A953),$B953&lt;=INDEX($EJ$5:$EJ$44,$A953),M$30&gt;=INDEX($EG$5:$EG$44,$A953),M$30&lt;=INDEX($EI$5:$EI$44,$A953)),$A953,0),0)</f>
        <v>0</v>
      </c>
      <c r="N953" s="9">
        <f>IFERROR(IF(AND($B953&gt;=INDEX($EH$5:$EH$44,$A953),$B953&lt;=INDEX($EJ$5:$EJ$44,$A953),N$30&gt;=INDEX($EG$5:$EG$44,$A953),N$30&lt;=INDEX($EI$5:$EI$44,$A953)),$A953,0),0)</f>
        <v>0</v>
      </c>
      <c r="O953" s="9">
        <f>IFERROR(IF(AND($B953&gt;=INDEX($EH$5:$EH$44,$A953),$B953&lt;=INDEX($EJ$5:$EJ$44,$A953),O$30&gt;=INDEX($EG$5:$EG$44,$A953),O$30&lt;=INDEX($EI$5:$EI$44,$A953)),$A953,0),0)</f>
        <v>0</v>
      </c>
      <c r="P953" s="9">
        <f>IFERROR(IF(AND($B953&gt;=INDEX($EH$5:$EH$44,$A953),$B953&lt;=INDEX($EJ$5:$EJ$44,$A953),P$30&gt;=INDEX($EG$5:$EG$44,$A953),P$30&lt;=INDEX($EI$5:$EI$44,$A953)),$A953,0),0)</f>
        <v>0</v>
      </c>
      <c r="Q953" s="9">
        <f>IFERROR(IF(AND($B953&gt;=INDEX($EH$5:$EH$44,$A953),$B953&lt;=INDEX($EJ$5:$EJ$44,$A953),Q$30&gt;=INDEX($EG$5:$EG$44,$A953),Q$30&lt;=INDEX($EI$5:$EI$44,$A953)),$A953,0),0)</f>
        <v>0</v>
      </c>
      <c r="R953" s="9">
        <f>IFERROR(IF(AND($B953&gt;=INDEX($EH$5:$EH$44,$A953),$B953&lt;=INDEX($EJ$5:$EJ$44,$A953),R$30&gt;=INDEX($EG$5:$EG$44,$A953),R$30&lt;=INDEX($EI$5:$EI$44,$A953)),$A953,0),0)</f>
        <v>0</v>
      </c>
      <c r="S953" s="9">
        <f>IFERROR(IF(AND($B953&gt;=INDEX($EH$5:$EH$44,$A953),$B953&lt;=INDEX($EJ$5:$EJ$44,$A953),S$30&gt;=INDEX($EG$5:$EG$44,$A953),S$30&lt;=INDEX($EI$5:$EI$44,$A953)),$A953,0),0)</f>
        <v>37</v>
      </c>
      <c r="T953" s="9">
        <f>IFERROR(IF(AND($B953&gt;=INDEX($EH$5:$EH$44,$A953),$B953&lt;=INDEX($EJ$5:$EJ$44,$A953),T$30&gt;=INDEX($EG$5:$EG$44,$A953),T$30&lt;=INDEX($EI$5:$EI$44,$A953)),$A953,0),0)</f>
        <v>37</v>
      </c>
      <c r="U953" s="9">
        <f>IFERROR(IF(AND($B953&gt;=INDEX($EH$5:$EH$44,$A953),$B953&lt;=INDEX($EJ$5:$EJ$44,$A953),U$30&gt;=INDEX($EG$5:$EG$44,$A953),U$30&lt;=INDEX($EI$5:$EI$44,$A953)),$A953,0),0)</f>
        <v>37</v>
      </c>
      <c r="V953" s="9">
        <f>IFERROR(IF(AND($B953&gt;=INDEX($EH$5:$EH$44,$A953),$B953&lt;=INDEX($EJ$5:$EJ$44,$A953),V$30&gt;=INDEX($EG$5:$EG$44,$A953),V$30&lt;=INDEX($EI$5:$EI$44,$A953)),$A953,0),0)</f>
        <v>37</v>
      </c>
      <c r="W953" s="9">
        <f>IFERROR(IF(AND($B953&gt;=INDEX($EH$5:$EH$44,$A953),$B953&lt;=INDEX($EJ$5:$EJ$44,$A953),W$30&gt;=INDEX($EG$5:$EG$44,$A953),W$30&lt;=INDEX($EI$5:$EI$44,$A953)),$A953,0),0)</f>
        <v>0</v>
      </c>
      <c r="X953" s="9">
        <f>IFERROR(IF(AND($B953&gt;=INDEX($EH$5:$EH$44,$A953),$B953&lt;=INDEX($EJ$5:$EJ$44,$A953),X$30&gt;=INDEX($EG$5:$EG$44,$A953),X$30&lt;=INDEX($EI$5:$EI$44,$A953)),$A953,0),0)</f>
        <v>0</v>
      </c>
      <c r="Y953" s="9">
        <f>IFERROR(IF(AND($B953&gt;=INDEX($EH$5:$EH$44,$A953),$B953&lt;=INDEX($EJ$5:$EJ$44,$A953),Y$30&gt;=INDEX($EG$5:$EG$44,$A953),Y$30&lt;=INDEX($EI$5:$EI$44,$A953)),$A953,0),0)</f>
        <v>0</v>
      </c>
      <c r="Z953" s="9">
        <f>IFERROR(IF(AND($B953&gt;=INDEX($EH$5:$EH$44,$A953),$B953&lt;=INDEX($EJ$5:$EJ$44,$A953),Z$30&gt;=INDEX($EG$5:$EG$44,$A953),Z$30&lt;=INDEX($EI$5:$EI$44,$A953)),$A953,0),0)</f>
        <v>0</v>
      </c>
      <c r="AA953" s="9">
        <f>IFERROR(IF(AND($B953&gt;=INDEX($EH$5:$EH$44,$A953),$B953&lt;=INDEX($EJ$5:$EJ$44,$A953),AA$30&gt;=INDEX($EG$5:$EG$44,$A953),AA$30&lt;=INDEX($EI$5:$EI$44,$A953)),$A953,0),0)</f>
        <v>0</v>
      </c>
      <c r="AB953" s="9">
        <f>IFERROR(IF(AND($B953&gt;=INDEX($EH$5:$EH$44,$A953),$B953&lt;=INDEX($EJ$5:$EJ$44,$A953),AB$30&gt;=INDEX($EG$5:$EG$44,$A953),AB$30&lt;=INDEX($EI$5:$EI$44,$A953)),$A953,0),0)</f>
        <v>0</v>
      </c>
      <c r="AC953" s="9">
        <f>IFERROR(IF(AND($B953&gt;=INDEX($EH$5:$EH$44,$A953),$B953&lt;=INDEX($EJ$5:$EJ$44,$A953),AC$30&gt;=INDEX($EG$5:$EG$44,$A953),AC$30&lt;=INDEX($EI$5:$EI$44,$A953)),$A953,0),0)</f>
        <v>0</v>
      </c>
      <c r="AD953" s="9">
        <f>IFERROR(IF(AND($B953&gt;=INDEX($EH$5:$EH$44,$A953),$B953&lt;=INDEX($EJ$5:$EJ$44,$A953),AD$30&gt;=INDEX($EG$5:$EG$44,$A953),AD$30&lt;=INDEX($EI$5:$EI$44,$A953)),$A953,0),0)</f>
        <v>0</v>
      </c>
      <c r="AE953" s="9">
        <f>IFERROR(IF(AND($B953&gt;=INDEX($EH$5:$EH$44,$A953),$B953&lt;=INDEX($EJ$5:$EJ$44,$A953),AE$30&gt;=INDEX($EG$5:$EG$44,$A953),AE$30&lt;=INDEX($EI$5:$EI$44,$A953)),$A953,0),0)</f>
        <v>0</v>
      </c>
      <c r="AF953" s="9">
        <f>IFERROR(IF(AND($B953&gt;=INDEX($EH$5:$EH$44,$A953),$B953&lt;=INDEX($EJ$5:$EJ$44,$A953),AF$30&gt;=INDEX($EG$5:$EG$44,$A953),AF$30&lt;=INDEX($EI$5:$EI$44,$A953)),$A953,0),0)</f>
        <v>0</v>
      </c>
      <c r="AG953" s="9">
        <f>IFERROR(IF(AND($B953&gt;=INDEX($EH$5:$EH$44,$A953),$B953&lt;=INDEX($EJ$5:$EJ$44,$A953),AG$30&gt;=INDEX($EG$5:$EG$44,$A953),AG$30&lt;=INDEX($EI$5:$EI$44,$A953)),$A953,0),0)</f>
        <v>0</v>
      </c>
      <c r="AH953" s="9"/>
    </row>
    <row r="954" spans="1:34">
      <c r="A954" s="5">
        <f t="shared" si="108"/>
        <v>37</v>
      </c>
      <c r="B954" s="5">
        <f t="shared" si="107"/>
        <v>23</v>
      </c>
      <c r="C954" s="9">
        <f>IFERROR(IF(AND($B954&gt;=INDEX($EH$5:$EH$44,$A954),$B954&lt;=INDEX($EJ$5:$EJ$44,$A954),C$30&gt;=INDEX($EG$5:$EG$44,$A954),C$30&lt;=INDEX($EI$5:$EI$44,$A954)),$A954,0),0)</f>
        <v>0</v>
      </c>
      <c r="D954" s="9">
        <f>IFERROR(IF(AND($B954&gt;=INDEX($EH$5:$EH$44,$A954),$B954&lt;=INDEX($EJ$5:$EJ$44,$A954),D$30&gt;=INDEX($EG$5:$EG$44,$A954),D$30&lt;=INDEX($EI$5:$EI$44,$A954)),$A954,0),0)</f>
        <v>0</v>
      </c>
      <c r="E954" s="9">
        <f>IFERROR(IF(AND($B954&gt;=INDEX($EH$5:$EH$44,$A954),$B954&lt;=INDEX($EJ$5:$EJ$44,$A954),E$30&gt;=INDEX($EG$5:$EG$44,$A954),E$30&lt;=INDEX($EI$5:$EI$44,$A954)),$A954,0),0)</f>
        <v>0</v>
      </c>
      <c r="F954" s="9">
        <f>IFERROR(IF(AND($B954&gt;=INDEX($EH$5:$EH$44,$A954),$B954&lt;=INDEX($EJ$5:$EJ$44,$A954),F$30&gt;=INDEX($EG$5:$EG$44,$A954),F$30&lt;=INDEX($EI$5:$EI$44,$A954)),$A954,0),0)</f>
        <v>0</v>
      </c>
      <c r="G954" s="9">
        <f>IFERROR(IF(AND($B954&gt;=INDEX($EH$5:$EH$44,$A954),$B954&lt;=INDEX($EJ$5:$EJ$44,$A954),G$30&gt;=INDEX($EG$5:$EG$44,$A954),G$30&lt;=INDEX($EI$5:$EI$44,$A954)),$A954,0),0)</f>
        <v>0</v>
      </c>
      <c r="H954" s="9">
        <f>IFERROR(IF(AND($B954&gt;=INDEX($EH$5:$EH$44,$A954),$B954&lt;=INDEX($EJ$5:$EJ$44,$A954),H$30&gt;=INDEX($EG$5:$EG$44,$A954),H$30&lt;=INDEX($EI$5:$EI$44,$A954)),$A954,0),0)</f>
        <v>0</v>
      </c>
      <c r="I954" s="9">
        <f>IFERROR(IF(AND($B954&gt;=INDEX($EH$5:$EH$44,$A954),$B954&lt;=INDEX($EJ$5:$EJ$44,$A954),I$30&gt;=INDEX($EG$5:$EG$44,$A954),I$30&lt;=INDEX($EI$5:$EI$44,$A954)),$A954,0),0)</f>
        <v>0</v>
      </c>
      <c r="J954" s="9">
        <f>IFERROR(IF(AND($B954&gt;=INDEX($EH$5:$EH$44,$A954),$B954&lt;=INDEX($EJ$5:$EJ$44,$A954),J$30&gt;=INDEX($EG$5:$EG$44,$A954),J$30&lt;=INDEX($EI$5:$EI$44,$A954)),$A954,0),0)</f>
        <v>0</v>
      </c>
      <c r="K954" s="9">
        <f>IFERROR(IF(AND($B954&gt;=INDEX($EH$5:$EH$44,$A954),$B954&lt;=INDEX($EJ$5:$EJ$44,$A954),K$30&gt;=INDEX($EG$5:$EG$44,$A954),K$30&lt;=INDEX($EI$5:$EI$44,$A954)),$A954,0),0)</f>
        <v>0</v>
      </c>
      <c r="L954" s="9">
        <f>IFERROR(IF(AND($B954&gt;=INDEX($EH$5:$EH$44,$A954),$B954&lt;=INDEX($EJ$5:$EJ$44,$A954),L$30&gt;=INDEX($EG$5:$EG$44,$A954),L$30&lt;=INDEX($EI$5:$EI$44,$A954)),$A954,0),0)</f>
        <v>0</v>
      </c>
      <c r="M954" s="9">
        <f>IFERROR(IF(AND($B954&gt;=INDEX($EH$5:$EH$44,$A954),$B954&lt;=INDEX($EJ$5:$EJ$44,$A954),M$30&gt;=INDEX($EG$5:$EG$44,$A954),M$30&lt;=INDEX($EI$5:$EI$44,$A954)),$A954,0),0)</f>
        <v>0</v>
      </c>
      <c r="N954" s="9">
        <f>IFERROR(IF(AND($B954&gt;=INDEX($EH$5:$EH$44,$A954),$B954&lt;=INDEX($EJ$5:$EJ$44,$A954),N$30&gt;=INDEX($EG$5:$EG$44,$A954),N$30&lt;=INDEX($EI$5:$EI$44,$A954)),$A954,0),0)</f>
        <v>0</v>
      </c>
      <c r="O954" s="9">
        <f>IFERROR(IF(AND($B954&gt;=INDEX($EH$5:$EH$44,$A954),$B954&lt;=INDEX($EJ$5:$EJ$44,$A954),O$30&gt;=INDEX($EG$5:$EG$44,$A954),O$30&lt;=INDEX($EI$5:$EI$44,$A954)),$A954,0),0)</f>
        <v>0</v>
      </c>
      <c r="P954" s="9">
        <f>IFERROR(IF(AND($B954&gt;=INDEX($EH$5:$EH$44,$A954),$B954&lt;=INDEX($EJ$5:$EJ$44,$A954),P$30&gt;=INDEX($EG$5:$EG$44,$A954),P$30&lt;=INDEX($EI$5:$EI$44,$A954)),$A954,0),0)</f>
        <v>0</v>
      </c>
      <c r="Q954" s="9">
        <f>IFERROR(IF(AND($B954&gt;=INDEX($EH$5:$EH$44,$A954),$B954&lt;=INDEX($EJ$5:$EJ$44,$A954),Q$30&gt;=INDEX($EG$5:$EG$44,$A954),Q$30&lt;=INDEX($EI$5:$EI$44,$A954)),$A954,0),0)</f>
        <v>0</v>
      </c>
      <c r="R954" s="9">
        <f>IFERROR(IF(AND($B954&gt;=INDEX($EH$5:$EH$44,$A954),$B954&lt;=INDEX($EJ$5:$EJ$44,$A954),R$30&gt;=INDEX($EG$5:$EG$44,$A954),R$30&lt;=INDEX($EI$5:$EI$44,$A954)),$A954,0),0)</f>
        <v>0</v>
      </c>
      <c r="S954" s="9">
        <f>IFERROR(IF(AND($B954&gt;=INDEX($EH$5:$EH$44,$A954),$B954&lt;=INDEX($EJ$5:$EJ$44,$A954),S$30&gt;=INDEX($EG$5:$EG$44,$A954),S$30&lt;=INDEX($EI$5:$EI$44,$A954)),$A954,0),0)</f>
        <v>37</v>
      </c>
      <c r="T954" s="9">
        <f>IFERROR(IF(AND($B954&gt;=INDEX($EH$5:$EH$44,$A954),$B954&lt;=INDEX($EJ$5:$EJ$44,$A954),T$30&gt;=INDEX($EG$5:$EG$44,$A954),T$30&lt;=INDEX($EI$5:$EI$44,$A954)),$A954,0),0)</f>
        <v>37</v>
      </c>
      <c r="U954" s="9">
        <f>IFERROR(IF(AND($B954&gt;=INDEX($EH$5:$EH$44,$A954),$B954&lt;=INDEX($EJ$5:$EJ$44,$A954),U$30&gt;=INDEX($EG$5:$EG$44,$A954),U$30&lt;=INDEX($EI$5:$EI$44,$A954)),$A954,0),0)</f>
        <v>37</v>
      </c>
      <c r="V954" s="9">
        <f>IFERROR(IF(AND($B954&gt;=INDEX($EH$5:$EH$44,$A954),$B954&lt;=INDEX($EJ$5:$EJ$44,$A954),V$30&gt;=INDEX($EG$5:$EG$44,$A954),V$30&lt;=INDEX($EI$5:$EI$44,$A954)),$A954,0),0)</f>
        <v>37</v>
      </c>
      <c r="W954" s="9">
        <f>IFERROR(IF(AND($B954&gt;=INDEX($EH$5:$EH$44,$A954),$B954&lt;=INDEX($EJ$5:$EJ$44,$A954),W$30&gt;=INDEX($EG$5:$EG$44,$A954),W$30&lt;=INDEX($EI$5:$EI$44,$A954)),$A954,0),0)</f>
        <v>0</v>
      </c>
      <c r="X954" s="9">
        <f>IFERROR(IF(AND($B954&gt;=INDEX($EH$5:$EH$44,$A954),$B954&lt;=INDEX($EJ$5:$EJ$44,$A954),X$30&gt;=INDEX($EG$5:$EG$44,$A954),X$30&lt;=INDEX($EI$5:$EI$44,$A954)),$A954,0),0)</f>
        <v>0</v>
      </c>
      <c r="Y954" s="9">
        <f>IFERROR(IF(AND($B954&gt;=INDEX($EH$5:$EH$44,$A954),$B954&lt;=INDEX($EJ$5:$EJ$44,$A954),Y$30&gt;=INDEX($EG$5:$EG$44,$A954),Y$30&lt;=INDEX($EI$5:$EI$44,$A954)),$A954,0),0)</f>
        <v>0</v>
      </c>
      <c r="Z954" s="9">
        <f>IFERROR(IF(AND($B954&gt;=INDEX($EH$5:$EH$44,$A954),$B954&lt;=INDEX($EJ$5:$EJ$44,$A954),Z$30&gt;=INDEX($EG$5:$EG$44,$A954),Z$30&lt;=INDEX($EI$5:$EI$44,$A954)),$A954,0),0)</f>
        <v>0</v>
      </c>
      <c r="AA954" s="9">
        <f>IFERROR(IF(AND($B954&gt;=INDEX($EH$5:$EH$44,$A954),$B954&lt;=INDEX($EJ$5:$EJ$44,$A954),AA$30&gt;=INDEX($EG$5:$EG$44,$A954),AA$30&lt;=INDEX($EI$5:$EI$44,$A954)),$A954,0),0)</f>
        <v>0</v>
      </c>
      <c r="AB954" s="9">
        <f>IFERROR(IF(AND($B954&gt;=INDEX($EH$5:$EH$44,$A954),$B954&lt;=INDEX($EJ$5:$EJ$44,$A954),AB$30&gt;=INDEX($EG$5:$EG$44,$A954),AB$30&lt;=INDEX($EI$5:$EI$44,$A954)),$A954,0),0)</f>
        <v>0</v>
      </c>
      <c r="AC954" s="9">
        <f>IFERROR(IF(AND($B954&gt;=INDEX($EH$5:$EH$44,$A954),$B954&lt;=INDEX($EJ$5:$EJ$44,$A954),AC$30&gt;=INDEX($EG$5:$EG$44,$A954),AC$30&lt;=INDEX($EI$5:$EI$44,$A954)),$A954,0),0)</f>
        <v>0</v>
      </c>
      <c r="AD954" s="9">
        <f>IFERROR(IF(AND($B954&gt;=INDEX($EH$5:$EH$44,$A954),$B954&lt;=INDEX($EJ$5:$EJ$44,$A954),AD$30&gt;=INDEX($EG$5:$EG$44,$A954),AD$30&lt;=INDEX($EI$5:$EI$44,$A954)),$A954,0),0)</f>
        <v>0</v>
      </c>
      <c r="AE954" s="9">
        <f>IFERROR(IF(AND($B954&gt;=INDEX($EH$5:$EH$44,$A954),$B954&lt;=INDEX($EJ$5:$EJ$44,$A954),AE$30&gt;=INDEX($EG$5:$EG$44,$A954),AE$30&lt;=INDEX($EI$5:$EI$44,$A954)),$A954,0),0)</f>
        <v>0</v>
      </c>
      <c r="AF954" s="9">
        <f>IFERROR(IF(AND($B954&gt;=INDEX($EH$5:$EH$44,$A954),$B954&lt;=INDEX($EJ$5:$EJ$44,$A954),AF$30&gt;=INDEX($EG$5:$EG$44,$A954),AF$30&lt;=INDEX($EI$5:$EI$44,$A954)),$A954,0),0)</f>
        <v>0</v>
      </c>
      <c r="AG954" s="9">
        <f>IFERROR(IF(AND($B954&gt;=INDEX($EH$5:$EH$44,$A954),$B954&lt;=INDEX($EJ$5:$EJ$44,$A954),AG$30&gt;=INDEX($EG$5:$EG$44,$A954),AG$30&lt;=INDEX($EI$5:$EI$44,$A954)),$A954,0),0)</f>
        <v>0</v>
      </c>
      <c r="AH954" s="9"/>
    </row>
    <row r="955" spans="1:34">
      <c r="A955" s="5">
        <f t="shared" si="108"/>
        <v>37</v>
      </c>
      <c r="B955" s="5">
        <f t="shared" si="107"/>
        <v>24</v>
      </c>
      <c r="C955" s="9">
        <f>IFERROR(IF(AND($B955&gt;=INDEX($EH$5:$EH$44,$A955),$B955&lt;=INDEX($EJ$5:$EJ$44,$A955),C$30&gt;=INDEX($EG$5:$EG$44,$A955),C$30&lt;=INDEX($EI$5:$EI$44,$A955)),$A955,0),0)</f>
        <v>0</v>
      </c>
      <c r="D955" s="9">
        <f>IFERROR(IF(AND($B955&gt;=INDEX($EH$5:$EH$44,$A955),$B955&lt;=INDEX($EJ$5:$EJ$44,$A955),D$30&gt;=INDEX($EG$5:$EG$44,$A955),D$30&lt;=INDEX($EI$5:$EI$44,$A955)),$A955,0),0)</f>
        <v>0</v>
      </c>
      <c r="E955" s="9">
        <f>IFERROR(IF(AND($B955&gt;=INDEX($EH$5:$EH$44,$A955),$B955&lt;=INDEX($EJ$5:$EJ$44,$A955),E$30&gt;=INDEX($EG$5:$EG$44,$A955),E$30&lt;=INDEX($EI$5:$EI$44,$A955)),$A955,0),0)</f>
        <v>0</v>
      </c>
      <c r="F955" s="9">
        <f>IFERROR(IF(AND($B955&gt;=INDEX($EH$5:$EH$44,$A955),$B955&lt;=INDEX($EJ$5:$EJ$44,$A955),F$30&gt;=INDEX($EG$5:$EG$44,$A955),F$30&lt;=INDEX($EI$5:$EI$44,$A955)),$A955,0),0)</f>
        <v>0</v>
      </c>
      <c r="G955" s="9">
        <f>IFERROR(IF(AND($B955&gt;=INDEX($EH$5:$EH$44,$A955),$B955&lt;=INDEX($EJ$5:$EJ$44,$A955),G$30&gt;=INDEX($EG$5:$EG$44,$A955),G$30&lt;=INDEX($EI$5:$EI$44,$A955)),$A955,0),0)</f>
        <v>0</v>
      </c>
      <c r="H955" s="9">
        <f>IFERROR(IF(AND($B955&gt;=INDEX($EH$5:$EH$44,$A955),$B955&lt;=INDEX($EJ$5:$EJ$44,$A955),H$30&gt;=INDEX($EG$5:$EG$44,$A955),H$30&lt;=INDEX($EI$5:$EI$44,$A955)),$A955,0),0)</f>
        <v>0</v>
      </c>
      <c r="I955" s="9">
        <f>IFERROR(IF(AND($B955&gt;=INDEX($EH$5:$EH$44,$A955),$B955&lt;=INDEX($EJ$5:$EJ$44,$A955),I$30&gt;=INDEX($EG$5:$EG$44,$A955),I$30&lt;=INDEX($EI$5:$EI$44,$A955)),$A955,0),0)</f>
        <v>0</v>
      </c>
      <c r="J955" s="9">
        <f>IFERROR(IF(AND($B955&gt;=INDEX($EH$5:$EH$44,$A955),$B955&lt;=INDEX($EJ$5:$EJ$44,$A955),J$30&gt;=INDEX($EG$5:$EG$44,$A955),J$30&lt;=INDEX($EI$5:$EI$44,$A955)),$A955,0),0)</f>
        <v>0</v>
      </c>
      <c r="K955" s="9">
        <f>IFERROR(IF(AND($B955&gt;=INDEX($EH$5:$EH$44,$A955),$B955&lt;=INDEX($EJ$5:$EJ$44,$A955),K$30&gt;=INDEX($EG$5:$EG$44,$A955),K$30&lt;=INDEX($EI$5:$EI$44,$A955)),$A955,0),0)</f>
        <v>0</v>
      </c>
      <c r="L955" s="9">
        <f>IFERROR(IF(AND($B955&gt;=INDEX($EH$5:$EH$44,$A955),$B955&lt;=INDEX($EJ$5:$EJ$44,$A955),L$30&gt;=INDEX($EG$5:$EG$44,$A955),L$30&lt;=INDEX($EI$5:$EI$44,$A955)),$A955,0),0)</f>
        <v>0</v>
      </c>
      <c r="M955" s="9">
        <f>IFERROR(IF(AND($B955&gt;=INDEX($EH$5:$EH$44,$A955),$B955&lt;=INDEX($EJ$5:$EJ$44,$A955),M$30&gt;=INDEX($EG$5:$EG$44,$A955),M$30&lt;=INDEX($EI$5:$EI$44,$A955)),$A955,0),0)</f>
        <v>0</v>
      </c>
      <c r="N955" s="9">
        <f>IFERROR(IF(AND($B955&gt;=INDEX($EH$5:$EH$44,$A955),$B955&lt;=INDEX($EJ$5:$EJ$44,$A955),N$30&gt;=INDEX($EG$5:$EG$44,$A955),N$30&lt;=INDEX($EI$5:$EI$44,$A955)),$A955,0),0)</f>
        <v>0</v>
      </c>
      <c r="O955" s="9">
        <f>IFERROR(IF(AND($B955&gt;=INDEX($EH$5:$EH$44,$A955),$B955&lt;=INDEX($EJ$5:$EJ$44,$A955),O$30&gt;=INDEX($EG$5:$EG$44,$A955),O$30&lt;=INDEX($EI$5:$EI$44,$A955)),$A955,0),0)</f>
        <v>0</v>
      </c>
      <c r="P955" s="9">
        <f>IFERROR(IF(AND($B955&gt;=INDEX($EH$5:$EH$44,$A955),$B955&lt;=INDEX($EJ$5:$EJ$44,$A955),P$30&gt;=INDEX($EG$5:$EG$44,$A955),P$30&lt;=INDEX($EI$5:$EI$44,$A955)),$A955,0),0)</f>
        <v>0</v>
      </c>
      <c r="Q955" s="9">
        <f>IFERROR(IF(AND($B955&gt;=INDEX($EH$5:$EH$44,$A955),$B955&lt;=INDEX($EJ$5:$EJ$44,$A955),Q$30&gt;=INDEX($EG$5:$EG$44,$A955),Q$30&lt;=INDEX($EI$5:$EI$44,$A955)),$A955,0),0)</f>
        <v>0</v>
      </c>
      <c r="R955" s="9">
        <f>IFERROR(IF(AND($B955&gt;=INDEX($EH$5:$EH$44,$A955),$B955&lt;=INDEX($EJ$5:$EJ$44,$A955),R$30&gt;=INDEX($EG$5:$EG$44,$A955),R$30&lt;=INDEX($EI$5:$EI$44,$A955)),$A955,0),0)</f>
        <v>0</v>
      </c>
      <c r="S955" s="9">
        <f>IFERROR(IF(AND($B955&gt;=INDEX($EH$5:$EH$44,$A955),$B955&lt;=INDEX($EJ$5:$EJ$44,$A955),S$30&gt;=INDEX($EG$5:$EG$44,$A955),S$30&lt;=INDEX($EI$5:$EI$44,$A955)),$A955,0),0)</f>
        <v>37</v>
      </c>
      <c r="T955" s="9">
        <f>IFERROR(IF(AND($B955&gt;=INDEX($EH$5:$EH$44,$A955),$B955&lt;=INDEX($EJ$5:$EJ$44,$A955),T$30&gt;=INDEX($EG$5:$EG$44,$A955),T$30&lt;=INDEX($EI$5:$EI$44,$A955)),$A955,0),0)</f>
        <v>37</v>
      </c>
      <c r="U955" s="9">
        <f>IFERROR(IF(AND($B955&gt;=INDEX($EH$5:$EH$44,$A955),$B955&lt;=INDEX($EJ$5:$EJ$44,$A955),U$30&gt;=INDEX($EG$5:$EG$44,$A955),U$30&lt;=INDEX($EI$5:$EI$44,$A955)),$A955,0),0)</f>
        <v>37</v>
      </c>
      <c r="V955" s="9">
        <f>IFERROR(IF(AND($B955&gt;=INDEX($EH$5:$EH$44,$A955),$B955&lt;=INDEX($EJ$5:$EJ$44,$A955),V$30&gt;=INDEX($EG$5:$EG$44,$A955),V$30&lt;=INDEX($EI$5:$EI$44,$A955)),$A955,0),0)</f>
        <v>37</v>
      </c>
      <c r="W955" s="9">
        <f>IFERROR(IF(AND($B955&gt;=INDEX($EH$5:$EH$44,$A955),$B955&lt;=INDEX($EJ$5:$EJ$44,$A955),W$30&gt;=INDEX($EG$5:$EG$44,$A955),W$30&lt;=INDEX($EI$5:$EI$44,$A955)),$A955,0),0)</f>
        <v>0</v>
      </c>
      <c r="X955" s="9">
        <f>IFERROR(IF(AND($B955&gt;=INDEX($EH$5:$EH$44,$A955),$B955&lt;=INDEX($EJ$5:$EJ$44,$A955),X$30&gt;=INDEX($EG$5:$EG$44,$A955),X$30&lt;=INDEX($EI$5:$EI$44,$A955)),$A955,0),0)</f>
        <v>0</v>
      </c>
      <c r="Y955" s="9">
        <f>IFERROR(IF(AND($B955&gt;=INDEX($EH$5:$EH$44,$A955),$B955&lt;=INDEX($EJ$5:$EJ$44,$A955),Y$30&gt;=INDEX($EG$5:$EG$44,$A955),Y$30&lt;=INDEX($EI$5:$EI$44,$A955)),$A955,0),0)</f>
        <v>0</v>
      </c>
      <c r="Z955" s="9">
        <f>IFERROR(IF(AND($B955&gt;=INDEX($EH$5:$EH$44,$A955),$B955&lt;=INDEX($EJ$5:$EJ$44,$A955),Z$30&gt;=INDEX($EG$5:$EG$44,$A955),Z$30&lt;=INDEX($EI$5:$EI$44,$A955)),$A955,0),0)</f>
        <v>0</v>
      </c>
      <c r="AA955" s="9">
        <f>IFERROR(IF(AND($B955&gt;=INDEX($EH$5:$EH$44,$A955),$B955&lt;=INDEX($EJ$5:$EJ$44,$A955),AA$30&gt;=INDEX($EG$5:$EG$44,$A955),AA$30&lt;=INDEX($EI$5:$EI$44,$A955)),$A955,0),0)</f>
        <v>0</v>
      </c>
      <c r="AB955" s="9">
        <f>IFERROR(IF(AND($B955&gt;=INDEX($EH$5:$EH$44,$A955),$B955&lt;=INDEX($EJ$5:$EJ$44,$A955),AB$30&gt;=INDEX($EG$5:$EG$44,$A955),AB$30&lt;=INDEX($EI$5:$EI$44,$A955)),$A955,0),0)</f>
        <v>0</v>
      </c>
      <c r="AC955" s="9">
        <f>IFERROR(IF(AND($B955&gt;=INDEX($EH$5:$EH$44,$A955),$B955&lt;=INDEX($EJ$5:$EJ$44,$A955),AC$30&gt;=INDEX($EG$5:$EG$44,$A955),AC$30&lt;=INDEX($EI$5:$EI$44,$A955)),$A955,0),0)</f>
        <v>0</v>
      </c>
      <c r="AD955" s="9">
        <f>IFERROR(IF(AND($B955&gt;=INDEX($EH$5:$EH$44,$A955),$B955&lt;=INDEX($EJ$5:$EJ$44,$A955),AD$30&gt;=INDEX($EG$5:$EG$44,$A955),AD$30&lt;=INDEX($EI$5:$EI$44,$A955)),$A955,0),0)</f>
        <v>0</v>
      </c>
      <c r="AE955" s="9">
        <f>IFERROR(IF(AND($B955&gt;=INDEX($EH$5:$EH$44,$A955),$B955&lt;=INDEX($EJ$5:$EJ$44,$A955),AE$30&gt;=INDEX($EG$5:$EG$44,$A955),AE$30&lt;=INDEX($EI$5:$EI$44,$A955)),$A955,0),0)</f>
        <v>0</v>
      </c>
      <c r="AF955" s="9">
        <f>IFERROR(IF(AND($B955&gt;=INDEX($EH$5:$EH$44,$A955),$B955&lt;=INDEX($EJ$5:$EJ$44,$A955),AF$30&gt;=INDEX($EG$5:$EG$44,$A955),AF$30&lt;=INDEX($EI$5:$EI$44,$A955)),$A955,0),0)</f>
        <v>0</v>
      </c>
      <c r="AG955" s="9">
        <f>IFERROR(IF(AND($B955&gt;=INDEX($EH$5:$EH$44,$A955),$B955&lt;=INDEX($EJ$5:$EJ$44,$A955),AG$30&gt;=INDEX($EG$5:$EG$44,$A955),AG$30&lt;=INDEX($EI$5:$EI$44,$A955)),$A955,0),0)</f>
        <v>0</v>
      </c>
      <c r="AH955" s="9"/>
    </row>
    <row r="956" spans="1:34">
      <c r="A956" s="5">
        <f t="shared" si="108"/>
        <v>38</v>
      </c>
      <c r="B956" s="5">
        <f t="shared" si="107"/>
        <v>0</v>
      </c>
      <c r="C956" s="9">
        <f>IFERROR(IF(AND($B956&gt;=INDEX($EH$5:$EH$44,$A956),$B956&lt;=INDEX($EJ$5:$EJ$44,$A956),C$30&gt;=INDEX($EG$5:$EG$44,$A956),C$30&lt;=INDEX($EI$5:$EI$44,$A956)),$A956,0),0)</f>
        <v>0</v>
      </c>
      <c r="D956" s="9">
        <f>IFERROR(IF(AND($B956&gt;=INDEX($EH$5:$EH$44,$A956),$B956&lt;=INDEX($EJ$5:$EJ$44,$A956),D$30&gt;=INDEX($EG$5:$EG$44,$A956),D$30&lt;=INDEX($EI$5:$EI$44,$A956)),$A956,0),0)</f>
        <v>0</v>
      </c>
      <c r="E956" s="9">
        <f>IFERROR(IF(AND($B956&gt;=INDEX($EH$5:$EH$44,$A956),$B956&lt;=INDEX($EJ$5:$EJ$44,$A956),E$30&gt;=INDEX($EG$5:$EG$44,$A956),E$30&lt;=INDEX($EI$5:$EI$44,$A956)),$A956,0),0)</f>
        <v>0</v>
      </c>
      <c r="F956" s="9">
        <f>IFERROR(IF(AND($B956&gt;=INDEX($EH$5:$EH$44,$A956),$B956&lt;=INDEX($EJ$5:$EJ$44,$A956),F$30&gt;=INDEX($EG$5:$EG$44,$A956),F$30&lt;=INDEX($EI$5:$EI$44,$A956)),$A956,0),0)</f>
        <v>0</v>
      </c>
      <c r="G956" s="9">
        <f>IFERROR(IF(AND($B956&gt;=INDEX($EH$5:$EH$44,$A956),$B956&lt;=INDEX($EJ$5:$EJ$44,$A956),G$30&gt;=INDEX($EG$5:$EG$44,$A956),G$30&lt;=INDEX($EI$5:$EI$44,$A956)),$A956,0),0)</f>
        <v>0</v>
      </c>
      <c r="H956" s="9">
        <f>IFERROR(IF(AND($B956&gt;=INDEX($EH$5:$EH$44,$A956),$B956&lt;=INDEX($EJ$5:$EJ$44,$A956),H$30&gt;=INDEX($EG$5:$EG$44,$A956),H$30&lt;=INDEX($EI$5:$EI$44,$A956)),$A956,0),0)</f>
        <v>0</v>
      </c>
      <c r="I956" s="9">
        <f>IFERROR(IF(AND($B956&gt;=INDEX($EH$5:$EH$44,$A956),$B956&lt;=INDEX($EJ$5:$EJ$44,$A956),I$30&gt;=INDEX($EG$5:$EG$44,$A956),I$30&lt;=INDEX($EI$5:$EI$44,$A956)),$A956,0),0)</f>
        <v>0</v>
      </c>
      <c r="J956" s="9">
        <f>IFERROR(IF(AND($B956&gt;=INDEX($EH$5:$EH$44,$A956),$B956&lt;=INDEX($EJ$5:$EJ$44,$A956),J$30&gt;=INDEX($EG$5:$EG$44,$A956),J$30&lt;=INDEX($EI$5:$EI$44,$A956)),$A956,0),0)</f>
        <v>0</v>
      </c>
      <c r="K956" s="9">
        <f>IFERROR(IF(AND($B956&gt;=INDEX($EH$5:$EH$44,$A956),$B956&lt;=INDEX($EJ$5:$EJ$44,$A956),K$30&gt;=INDEX($EG$5:$EG$44,$A956),K$30&lt;=INDEX($EI$5:$EI$44,$A956)),$A956,0),0)</f>
        <v>0</v>
      </c>
      <c r="L956" s="9">
        <f>IFERROR(IF(AND($B956&gt;=INDEX($EH$5:$EH$44,$A956),$B956&lt;=INDEX($EJ$5:$EJ$44,$A956),L$30&gt;=INDEX($EG$5:$EG$44,$A956),L$30&lt;=INDEX($EI$5:$EI$44,$A956)),$A956,0),0)</f>
        <v>0</v>
      </c>
      <c r="M956" s="9">
        <f>IFERROR(IF(AND($B956&gt;=INDEX($EH$5:$EH$44,$A956),$B956&lt;=INDEX($EJ$5:$EJ$44,$A956),M$30&gt;=INDEX($EG$5:$EG$44,$A956),M$30&lt;=INDEX($EI$5:$EI$44,$A956)),$A956,0),0)</f>
        <v>0</v>
      </c>
      <c r="N956" s="9">
        <f>IFERROR(IF(AND($B956&gt;=INDEX($EH$5:$EH$44,$A956),$B956&lt;=INDEX($EJ$5:$EJ$44,$A956),N$30&gt;=INDEX($EG$5:$EG$44,$A956),N$30&lt;=INDEX($EI$5:$EI$44,$A956)),$A956,0),0)</f>
        <v>0</v>
      </c>
      <c r="O956" s="9">
        <f>IFERROR(IF(AND($B956&gt;=INDEX($EH$5:$EH$44,$A956),$B956&lt;=INDEX($EJ$5:$EJ$44,$A956),O$30&gt;=INDEX($EG$5:$EG$44,$A956),O$30&lt;=INDEX($EI$5:$EI$44,$A956)),$A956,0),0)</f>
        <v>0</v>
      </c>
      <c r="P956" s="9">
        <f>IFERROR(IF(AND($B956&gt;=INDEX($EH$5:$EH$44,$A956),$B956&lt;=INDEX($EJ$5:$EJ$44,$A956),P$30&gt;=INDEX($EG$5:$EG$44,$A956),P$30&lt;=INDEX($EI$5:$EI$44,$A956)),$A956,0),0)</f>
        <v>0</v>
      </c>
      <c r="Q956" s="9">
        <f>IFERROR(IF(AND($B956&gt;=INDEX($EH$5:$EH$44,$A956),$B956&lt;=INDEX($EJ$5:$EJ$44,$A956),Q$30&gt;=INDEX($EG$5:$EG$44,$A956),Q$30&lt;=INDEX($EI$5:$EI$44,$A956)),$A956,0),0)</f>
        <v>0</v>
      </c>
      <c r="R956" s="9">
        <f>IFERROR(IF(AND($B956&gt;=INDEX($EH$5:$EH$44,$A956),$B956&lt;=INDEX($EJ$5:$EJ$44,$A956),R$30&gt;=INDEX($EG$5:$EG$44,$A956),R$30&lt;=INDEX($EI$5:$EI$44,$A956)),$A956,0),0)</f>
        <v>0</v>
      </c>
      <c r="S956" s="9">
        <f>IFERROR(IF(AND($B956&gt;=INDEX($EH$5:$EH$44,$A956),$B956&lt;=INDEX($EJ$5:$EJ$44,$A956),S$30&gt;=INDEX($EG$5:$EG$44,$A956),S$30&lt;=INDEX($EI$5:$EI$44,$A956)),$A956,0),0)</f>
        <v>0</v>
      </c>
      <c r="T956" s="9">
        <f>IFERROR(IF(AND($B956&gt;=INDEX($EH$5:$EH$44,$A956),$B956&lt;=INDEX($EJ$5:$EJ$44,$A956),T$30&gt;=INDEX($EG$5:$EG$44,$A956),T$30&lt;=INDEX($EI$5:$EI$44,$A956)),$A956,0),0)</f>
        <v>0</v>
      </c>
      <c r="U956" s="9">
        <f>IFERROR(IF(AND($B956&gt;=INDEX($EH$5:$EH$44,$A956),$B956&lt;=INDEX($EJ$5:$EJ$44,$A956),U$30&gt;=INDEX($EG$5:$EG$44,$A956),U$30&lt;=INDEX($EI$5:$EI$44,$A956)),$A956,0),0)</f>
        <v>0</v>
      </c>
      <c r="V956" s="9">
        <f>IFERROR(IF(AND($B956&gt;=INDEX($EH$5:$EH$44,$A956),$B956&lt;=INDEX($EJ$5:$EJ$44,$A956),V$30&gt;=INDEX($EG$5:$EG$44,$A956),V$30&lt;=INDEX($EI$5:$EI$44,$A956)),$A956,0),0)</f>
        <v>0</v>
      </c>
      <c r="W956" s="9">
        <f>IFERROR(IF(AND($B956&gt;=INDEX($EH$5:$EH$44,$A956),$B956&lt;=INDEX($EJ$5:$EJ$44,$A956),W$30&gt;=INDEX($EG$5:$EG$44,$A956),W$30&lt;=INDEX($EI$5:$EI$44,$A956)),$A956,0),0)</f>
        <v>0</v>
      </c>
      <c r="X956" s="9">
        <f>IFERROR(IF(AND($B956&gt;=INDEX($EH$5:$EH$44,$A956),$B956&lt;=INDEX($EJ$5:$EJ$44,$A956),X$30&gt;=INDEX($EG$5:$EG$44,$A956),X$30&lt;=INDEX($EI$5:$EI$44,$A956)),$A956,0),0)</f>
        <v>0</v>
      </c>
      <c r="Y956" s="9">
        <f>IFERROR(IF(AND($B956&gt;=INDEX($EH$5:$EH$44,$A956),$B956&lt;=INDEX($EJ$5:$EJ$44,$A956),Y$30&gt;=INDEX($EG$5:$EG$44,$A956),Y$30&lt;=INDEX($EI$5:$EI$44,$A956)),$A956,0),0)</f>
        <v>0</v>
      </c>
      <c r="Z956" s="9">
        <f>IFERROR(IF(AND($B956&gt;=INDEX($EH$5:$EH$44,$A956),$B956&lt;=INDEX($EJ$5:$EJ$44,$A956),Z$30&gt;=INDEX($EG$5:$EG$44,$A956),Z$30&lt;=INDEX($EI$5:$EI$44,$A956)),$A956,0),0)</f>
        <v>0</v>
      </c>
      <c r="AA956" s="9">
        <f>IFERROR(IF(AND($B956&gt;=INDEX($EH$5:$EH$44,$A956),$B956&lt;=INDEX($EJ$5:$EJ$44,$A956),AA$30&gt;=INDEX($EG$5:$EG$44,$A956),AA$30&lt;=INDEX($EI$5:$EI$44,$A956)),$A956,0),0)</f>
        <v>0</v>
      </c>
      <c r="AB956" s="9">
        <f>IFERROR(IF(AND($B956&gt;=INDEX($EH$5:$EH$44,$A956),$B956&lt;=INDEX($EJ$5:$EJ$44,$A956),AB$30&gt;=INDEX($EG$5:$EG$44,$A956),AB$30&lt;=INDEX($EI$5:$EI$44,$A956)),$A956,0),0)</f>
        <v>0</v>
      </c>
      <c r="AC956" s="9">
        <f>IFERROR(IF(AND($B956&gt;=INDEX($EH$5:$EH$44,$A956),$B956&lt;=INDEX($EJ$5:$EJ$44,$A956),AC$30&gt;=INDEX($EG$5:$EG$44,$A956),AC$30&lt;=INDEX($EI$5:$EI$44,$A956)),$A956,0),0)</f>
        <v>0</v>
      </c>
      <c r="AD956" s="9">
        <f>IFERROR(IF(AND($B956&gt;=INDEX($EH$5:$EH$44,$A956),$B956&lt;=INDEX($EJ$5:$EJ$44,$A956),AD$30&gt;=INDEX($EG$5:$EG$44,$A956),AD$30&lt;=INDEX($EI$5:$EI$44,$A956)),$A956,0),0)</f>
        <v>0</v>
      </c>
      <c r="AE956" s="9">
        <f>IFERROR(IF(AND($B956&gt;=INDEX($EH$5:$EH$44,$A956),$B956&lt;=INDEX($EJ$5:$EJ$44,$A956),AE$30&gt;=INDEX($EG$5:$EG$44,$A956),AE$30&lt;=INDEX($EI$5:$EI$44,$A956)),$A956,0),0)</f>
        <v>0</v>
      </c>
      <c r="AF956" s="9">
        <f>IFERROR(IF(AND($B956&gt;=INDEX($EH$5:$EH$44,$A956),$B956&lt;=INDEX($EJ$5:$EJ$44,$A956),AF$30&gt;=INDEX($EG$5:$EG$44,$A956),AF$30&lt;=INDEX($EI$5:$EI$44,$A956)),$A956,0),0)</f>
        <v>0</v>
      </c>
      <c r="AG956" s="9">
        <f>IFERROR(IF(AND($B956&gt;=INDEX($EH$5:$EH$44,$A956),$B956&lt;=INDEX($EJ$5:$EJ$44,$A956),AG$30&gt;=INDEX($EG$5:$EG$44,$A956),AG$30&lt;=INDEX($EI$5:$EI$44,$A956)),$A956,0),0)</f>
        <v>0</v>
      </c>
      <c r="AH956" s="9"/>
    </row>
    <row r="957" spans="1:34">
      <c r="A957" s="5">
        <f t="shared" si="108"/>
        <v>38</v>
      </c>
      <c r="B957" s="5">
        <f t="shared" si="107"/>
        <v>1</v>
      </c>
      <c r="C957" s="9">
        <f>IFERROR(IF(AND($B957&gt;=INDEX($EH$5:$EH$44,$A957),$B957&lt;=INDEX($EJ$5:$EJ$44,$A957),C$30&gt;=INDEX($EG$5:$EG$44,$A957),C$30&lt;=INDEX($EI$5:$EI$44,$A957)),$A957,0),0)</f>
        <v>0</v>
      </c>
      <c r="D957" s="9">
        <f>IFERROR(IF(AND($B957&gt;=INDEX($EH$5:$EH$44,$A957),$B957&lt;=INDEX($EJ$5:$EJ$44,$A957),D$30&gt;=INDEX($EG$5:$EG$44,$A957),D$30&lt;=INDEX($EI$5:$EI$44,$A957)),$A957,0),0)</f>
        <v>0</v>
      </c>
      <c r="E957" s="9">
        <f>IFERROR(IF(AND($B957&gt;=INDEX($EH$5:$EH$44,$A957),$B957&lt;=INDEX($EJ$5:$EJ$44,$A957),E$30&gt;=INDEX($EG$5:$EG$44,$A957),E$30&lt;=INDEX($EI$5:$EI$44,$A957)),$A957,0),0)</f>
        <v>0</v>
      </c>
      <c r="F957" s="9">
        <f>IFERROR(IF(AND($B957&gt;=INDEX($EH$5:$EH$44,$A957),$B957&lt;=INDEX($EJ$5:$EJ$44,$A957),F$30&gt;=INDEX($EG$5:$EG$44,$A957),F$30&lt;=INDEX($EI$5:$EI$44,$A957)),$A957,0),0)</f>
        <v>0</v>
      </c>
      <c r="G957" s="9">
        <f>IFERROR(IF(AND($B957&gt;=INDEX($EH$5:$EH$44,$A957),$B957&lt;=INDEX($EJ$5:$EJ$44,$A957),G$30&gt;=INDEX($EG$5:$EG$44,$A957),G$30&lt;=INDEX($EI$5:$EI$44,$A957)),$A957,0),0)</f>
        <v>0</v>
      </c>
      <c r="H957" s="9">
        <f>IFERROR(IF(AND($B957&gt;=INDEX($EH$5:$EH$44,$A957),$B957&lt;=INDEX($EJ$5:$EJ$44,$A957),H$30&gt;=INDEX($EG$5:$EG$44,$A957),H$30&lt;=INDEX($EI$5:$EI$44,$A957)),$A957,0),0)</f>
        <v>0</v>
      </c>
      <c r="I957" s="9">
        <f>IFERROR(IF(AND($B957&gt;=INDEX($EH$5:$EH$44,$A957),$B957&lt;=INDEX($EJ$5:$EJ$44,$A957),I$30&gt;=INDEX($EG$5:$EG$44,$A957),I$30&lt;=INDEX($EI$5:$EI$44,$A957)),$A957,0),0)</f>
        <v>0</v>
      </c>
      <c r="J957" s="9">
        <f>IFERROR(IF(AND($B957&gt;=INDEX($EH$5:$EH$44,$A957),$B957&lt;=INDEX($EJ$5:$EJ$44,$A957),J$30&gt;=INDEX($EG$5:$EG$44,$A957),J$30&lt;=INDEX($EI$5:$EI$44,$A957)),$A957,0),0)</f>
        <v>0</v>
      </c>
      <c r="K957" s="9">
        <f>IFERROR(IF(AND($B957&gt;=INDEX($EH$5:$EH$44,$A957),$B957&lt;=INDEX($EJ$5:$EJ$44,$A957),K$30&gt;=INDEX($EG$5:$EG$44,$A957),K$30&lt;=INDEX($EI$5:$EI$44,$A957)),$A957,0),0)</f>
        <v>0</v>
      </c>
      <c r="L957" s="9">
        <f>IFERROR(IF(AND($B957&gt;=INDEX($EH$5:$EH$44,$A957),$B957&lt;=INDEX($EJ$5:$EJ$44,$A957),L$30&gt;=INDEX($EG$5:$EG$44,$A957),L$30&lt;=INDEX($EI$5:$EI$44,$A957)),$A957,0),0)</f>
        <v>0</v>
      </c>
      <c r="M957" s="9">
        <f>IFERROR(IF(AND($B957&gt;=INDEX($EH$5:$EH$44,$A957),$B957&lt;=INDEX($EJ$5:$EJ$44,$A957),M$30&gt;=INDEX($EG$5:$EG$44,$A957),M$30&lt;=INDEX($EI$5:$EI$44,$A957)),$A957,0),0)</f>
        <v>0</v>
      </c>
      <c r="N957" s="9">
        <f>IFERROR(IF(AND($B957&gt;=INDEX($EH$5:$EH$44,$A957),$B957&lt;=INDEX($EJ$5:$EJ$44,$A957),N$30&gt;=INDEX($EG$5:$EG$44,$A957),N$30&lt;=INDEX($EI$5:$EI$44,$A957)),$A957,0),0)</f>
        <v>0</v>
      </c>
      <c r="O957" s="9">
        <f>IFERROR(IF(AND($B957&gt;=INDEX($EH$5:$EH$44,$A957),$B957&lt;=INDEX($EJ$5:$EJ$44,$A957),O$30&gt;=INDEX($EG$5:$EG$44,$A957),O$30&lt;=INDEX($EI$5:$EI$44,$A957)),$A957,0),0)</f>
        <v>0</v>
      </c>
      <c r="P957" s="9">
        <f>IFERROR(IF(AND($B957&gt;=INDEX($EH$5:$EH$44,$A957),$B957&lt;=INDEX($EJ$5:$EJ$44,$A957),P$30&gt;=INDEX($EG$5:$EG$44,$A957),P$30&lt;=INDEX($EI$5:$EI$44,$A957)),$A957,0),0)</f>
        <v>0</v>
      </c>
      <c r="Q957" s="9">
        <f>IFERROR(IF(AND($B957&gt;=INDEX($EH$5:$EH$44,$A957),$B957&lt;=INDEX($EJ$5:$EJ$44,$A957),Q$30&gt;=INDEX($EG$5:$EG$44,$A957),Q$30&lt;=INDEX($EI$5:$EI$44,$A957)),$A957,0),0)</f>
        <v>0</v>
      </c>
      <c r="R957" s="9">
        <f>IFERROR(IF(AND($B957&gt;=INDEX($EH$5:$EH$44,$A957),$B957&lt;=INDEX($EJ$5:$EJ$44,$A957),R$30&gt;=INDEX($EG$5:$EG$44,$A957),R$30&lt;=INDEX($EI$5:$EI$44,$A957)),$A957,0),0)</f>
        <v>0</v>
      </c>
      <c r="S957" s="9">
        <f>IFERROR(IF(AND($B957&gt;=INDEX($EH$5:$EH$44,$A957),$B957&lt;=INDEX($EJ$5:$EJ$44,$A957),S$30&gt;=INDEX($EG$5:$EG$44,$A957),S$30&lt;=INDEX($EI$5:$EI$44,$A957)),$A957,0),0)</f>
        <v>0</v>
      </c>
      <c r="T957" s="9">
        <f>IFERROR(IF(AND($B957&gt;=INDEX($EH$5:$EH$44,$A957),$B957&lt;=INDEX($EJ$5:$EJ$44,$A957),T$30&gt;=INDEX($EG$5:$EG$44,$A957),T$30&lt;=INDEX($EI$5:$EI$44,$A957)),$A957,0),0)</f>
        <v>0</v>
      </c>
      <c r="U957" s="9">
        <f>IFERROR(IF(AND($B957&gt;=INDEX($EH$5:$EH$44,$A957),$B957&lt;=INDEX($EJ$5:$EJ$44,$A957),U$30&gt;=INDEX($EG$5:$EG$44,$A957),U$30&lt;=INDEX($EI$5:$EI$44,$A957)),$A957,0),0)</f>
        <v>0</v>
      </c>
      <c r="V957" s="9">
        <f>IFERROR(IF(AND($B957&gt;=INDEX($EH$5:$EH$44,$A957),$B957&lt;=INDEX($EJ$5:$EJ$44,$A957),V$30&gt;=INDEX($EG$5:$EG$44,$A957),V$30&lt;=INDEX($EI$5:$EI$44,$A957)),$A957,0),0)</f>
        <v>0</v>
      </c>
      <c r="W957" s="9">
        <f>IFERROR(IF(AND($B957&gt;=INDEX($EH$5:$EH$44,$A957),$B957&lt;=INDEX($EJ$5:$EJ$44,$A957),W$30&gt;=INDEX($EG$5:$EG$44,$A957),W$30&lt;=INDEX($EI$5:$EI$44,$A957)),$A957,0),0)</f>
        <v>0</v>
      </c>
      <c r="X957" s="9">
        <f>IFERROR(IF(AND($B957&gt;=INDEX($EH$5:$EH$44,$A957),$B957&lt;=INDEX($EJ$5:$EJ$44,$A957),X$30&gt;=INDEX($EG$5:$EG$44,$A957),X$30&lt;=INDEX($EI$5:$EI$44,$A957)),$A957,0),0)</f>
        <v>0</v>
      </c>
      <c r="Y957" s="9">
        <f>IFERROR(IF(AND($B957&gt;=INDEX($EH$5:$EH$44,$A957),$B957&lt;=INDEX($EJ$5:$EJ$44,$A957),Y$30&gt;=INDEX($EG$5:$EG$44,$A957),Y$30&lt;=INDEX($EI$5:$EI$44,$A957)),$A957,0),0)</f>
        <v>0</v>
      </c>
      <c r="Z957" s="9">
        <f>IFERROR(IF(AND($B957&gt;=INDEX($EH$5:$EH$44,$A957),$B957&lt;=INDEX($EJ$5:$EJ$44,$A957),Z$30&gt;=INDEX($EG$5:$EG$44,$A957),Z$30&lt;=INDEX($EI$5:$EI$44,$A957)),$A957,0),0)</f>
        <v>0</v>
      </c>
      <c r="AA957" s="9">
        <f>IFERROR(IF(AND($B957&gt;=INDEX($EH$5:$EH$44,$A957),$B957&lt;=INDEX($EJ$5:$EJ$44,$A957),AA$30&gt;=INDEX($EG$5:$EG$44,$A957),AA$30&lt;=INDEX($EI$5:$EI$44,$A957)),$A957,0),0)</f>
        <v>0</v>
      </c>
      <c r="AB957" s="9">
        <f>IFERROR(IF(AND($B957&gt;=INDEX($EH$5:$EH$44,$A957),$B957&lt;=INDEX($EJ$5:$EJ$44,$A957),AB$30&gt;=INDEX($EG$5:$EG$44,$A957),AB$30&lt;=INDEX($EI$5:$EI$44,$A957)),$A957,0),0)</f>
        <v>0</v>
      </c>
      <c r="AC957" s="9">
        <f>IFERROR(IF(AND($B957&gt;=INDEX($EH$5:$EH$44,$A957),$B957&lt;=INDEX($EJ$5:$EJ$44,$A957),AC$30&gt;=INDEX($EG$5:$EG$44,$A957),AC$30&lt;=INDEX($EI$5:$EI$44,$A957)),$A957,0),0)</f>
        <v>0</v>
      </c>
      <c r="AD957" s="9">
        <f>IFERROR(IF(AND($B957&gt;=INDEX($EH$5:$EH$44,$A957),$B957&lt;=INDEX($EJ$5:$EJ$44,$A957),AD$30&gt;=INDEX($EG$5:$EG$44,$A957),AD$30&lt;=INDEX($EI$5:$EI$44,$A957)),$A957,0),0)</f>
        <v>0</v>
      </c>
      <c r="AE957" s="9">
        <f>IFERROR(IF(AND($B957&gt;=INDEX($EH$5:$EH$44,$A957),$B957&lt;=INDEX($EJ$5:$EJ$44,$A957),AE$30&gt;=INDEX($EG$5:$EG$44,$A957),AE$30&lt;=INDEX($EI$5:$EI$44,$A957)),$A957,0),0)</f>
        <v>0</v>
      </c>
      <c r="AF957" s="9">
        <f>IFERROR(IF(AND($B957&gt;=INDEX($EH$5:$EH$44,$A957),$B957&lt;=INDEX($EJ$5:$EJ$44,$A957),AF$30&gt;=INDEX($EG$5:$EG$44,$A957),AF$30&lt;=INDEX($EI$5:$EI$44,$A957)),$A957,0),0)</f>
        <v>0</v>
      </c>
      <c r="AG957" s="9">
        <f>IFERROR(IF(AND($B957&gt;=INDEX($EH$5:$EH$44,$A957),$B957&lt;=INDEX($EJ$5:$EJ$44,$A957),AG$30&gt;=INDEX($EG$5:$EG$44,$A957),AG$30&lt;=INDEX($EI$5:$EI$44,$A957)),$A957,0),0)</f>
        <v>0</v>
      </c>
      <c r="AH957" s="9"/>
    </row>
    <row r="958" spans="1:34">
      <c r="A958" s="5">
        <f t="shared" si="108"/>
        <v>38</v>
      </c>
      <c r="B958" s="5">
        <f t="shared" si="107"/>
        <v>2</v>
      </c>
      <c r="C958" s="9">
        <f>IFERROR(IF(AND($B958&gt;=INDEX($EH$5:$EH$44,$A958),$B958&lt;=INDEX($EJ$5:$EJ$44,$A958),C$30&gt;=INDEX($EG$5:$EG$44,$A958),C$30&lt;=INDEX($EI$5:$EI$44,$A958)),$A958,0),0)</f>
        <v>0</v>
      </c>
      <c r="D958" s="9">
        <f>IFERROR(IF(AND($B958&gt;=INDEX($EH$5:$EH$44,$A958),$B958&lt;=INDEX($EJ$5:$EJ$44,$A958),D$30&gt;=INDEX($EG$5:$EG$44,$A958),D$30&lt;=INDEX($EI$5:$EI$44,$A958)),$A958,0),0)</f>
        <v>0</v>
      </c>
      <c r="E958" s="9">
        <f>IFERROR(IF(AND($B958&gt;=INDEX($EH$5:$EH$44,$A958),$B958&lt;=INDEX($EJ$5:$EJ$44,$A958),E$30&gt;=INDEX($EG$5:$EG$44,$A958),E$30&lt;=INDEX($EI$5:$EI$44,$A958)),$A958,0),0)</f>
        <v>0</v>
      </c>
      <c r="F958" s="9">
        <f>IFERROR(IF(AND($B958&gt;=INDEX($EH$5:$EH$44,$A958),$B958&lt;=INDEX($EJ$5:$EJ$44,$A958),F$30&gt;=INDEX($EG$5:$EG$44,$A958),F$30&lt;=INDEX($EI$5:$EI$44,$A958)),$A958,0),0)</f>
        <v>0</v>
      </c>
      <c r="G958" s="9">
        <f>IFERROR(IF(AND($B958&gt;=INDEX($EH$5:$EH$44,$A958),$B958&lt;=INDEX($EJ$5:$EJ$44,$A958),G$30&gt;=INDEX($EG$5:$EG$44,$A958),G$30&lt;=INDEX($EI$5:$EI$44,$A958)),$A958,0),0)</f>
        <v>0</v>
      </c>
      <c r="H958" s="9">
        <f>IFERROR(IF(AND($B958&gt;=INDEX($EH$5:$EH$44,$A958),$B958&lt;=INDEX($EJ$5:$EJ$44,$A958),H$30&gt;=INDEX($EG$5:$EG$44,$A958),H$30&lt;=INDEX($EI$5:$EI$44,$A958)),$A958,0),0)</f>
        <v>0</v>
      </c>
      <c r="I958" s="9">
        <f>IFERROR(IF(AND($B958&gt;=INDEX($EH$5:$EH$44,$A958),$B958&lt;=INDEX($EJ$5:$EJ$44,$A958),I$30&gt;=INDEX($EG$5:$EG$44,$A958),I$30&lt;=INDEX($EI$5:$EI$44,$A958)),$A958,0),0)</f>
        <v>0</v>
      </c>
      <c r="J958" s="9">
        <f>IFERROR(IF(AND($B958&gt;=INDEX($EH$5:$EH$44,$A958),$B958&lt;=INDEX($EJ$5:$EJ$44,$A958),J$30&gt;=INDEX($EG$5:$EG$44,$A958),J$30&lt;=INDEX($EI$5:$EI$44,$A958)),$A958,0),0)</f>
        <v>0</v>
      </c>
      <c r="K958" s="9">
        <f>IFERROR(IF(AND($B958&gt;=INDEX($EH$5:$EH$44,$A958),$B958&lt;=INDEX($EJ$5:$EJ$44,$A958),K$30&gt;=INDEX($EG$5:$EG$44,$A958),K$30&lt;=INDEX($EI$5:$EI$44,$A958)),$A958,0),0)</f>
        <v>0</v>
      </c>
      <c r="L958" s="9">
        <f>IFERROR(IF(AND($B958&gt;=INDEX($EH$5:$EH$44,$A958),$B958&lt;=INDEX($EJ$5:$EJ$44,$A958),L$30&gt;=INDEX($EG$5:$EG$44,$A958),L$30&lt;=INDEX($EI$5:$EI$44,$A958)),$A958,0),0)</f>
        <v>0</v>
      </c>
      <c r="M958" s="9">
        <f>IFERROR(IF(AND($B958&gt;=INDEX($EH$5:$EH$44,$A958),$B958&lt;=INDEX($EJ$5:$EJ$44,$A958),M$30&gt;=INDEX($EG$5:$EG$44,$A958),M$30&lt;=INDEX($EI$5:$EI$44,$A958)),$A958,0),0)</f>
        <v>0</v>
      </c>
      <c r="N958" s="9">
        <f>IFERROR(IF(AND($B958&gt;=INDEX($EH$5:$EH$44,$A958),$B958&lt;=INDEX($EJ$5:$EJ$44,$A958),N$30&gt;=INDEX($EG$5:$EG$44,$A958),N$30&lt;=INDEX($EI$5:$EI$44,$A958)),$A958,0),0)</f>
        <v>0</v>
      </c>
      <c r="O958" s="9">
        <f>IFERROR(IF(AND($B958&gt;=INDEX($EH$5:$EH$44,$A958),$B958&lt;=INDEX($EJ$5:$EJ$44,$A958),O$30&gt;=INDEX($EG$5:$EG$44,$A958),O$30&lt;=INDEX($EI$5:$EI$44,$A958)),$A958,0),0)</f>
        <v>0</v>
      </c>
      <c r="P958" s="9">
        <f>IFERROR(IF(AND($B958&gt;=INDEX($EH$5:$EH$44,$A958),$B958&lt;=INDEX($EJ$5:$EJ$44,$A958),P$30&gt;=INDEX($EG$5:$EG$44,$A958),P$30&lt;=INDEX($EI$5:$EI$44,$A958)),$A958,0),0)</f>
        <v>0</v>
      </c>
      <c r="Q958" s="9">
        <f>IFERROR(IF(AND($B958&gt;=INDEX($EH$5:$EH$44,$A958),$B958&lt;=INDEX($EJ$5:$EJ$44,$A958),Q$30&gt;=INDEX($EG$5:$EG$44,$A958),Q$30&lt;=INDEX($EI$5:$EI$44,$A958)),$A958,0),0)</f>
        <v>0</v>
      </c>
      <c r="R958" s="9">
        <f>IFERROR(IF(AND($B958&gt;=INDEX($EH$5:$EH$44,$A958),$B958&lt;=INDEX($EJ$5:$EJ$44,$A958),R$30&gt;=INDEX($EG$5:$EG$44,$A958),R$30&lt;=INDEX($EI$5:$EI$44,$A958)),$A958,0),0)</f>
        <v>0</v>
      </c>
      <c r="S958" s="9">
        <f>IFERROR(IF(AND($B958&gt;=INDEX($EH$5:$EH$44,$A958),$B958&lt;=INDEX($EJ$5:$EJ$44,$A958),S$30&gt;=INDEX($EG$5:$EG$44,$A958),S$30&lt;=INDEX($EI$5:$EI$44,$A958)),$A958,0),0)</f>
        <v>0</v>
      </c>
      <c r="T958" s="9">
        <f>IFERROR(IF(AND($B958&gt;=INDEX($EH$5:$EH$44,$A958),$B958&lt;=INDEX($EJ$5:$EJ$44,$A958),T$30&gt;=INDEX($EG$5:$EG$44,$A958),T$30&lt;=INDEX($EI$5:$EI$44,$A958)),$A958,0),0)</f>
        <v>0</v>
      </c>
      <c r="U958" s="9">
        <f>IFERROR(IF(AND($B958&gt;=INDEX($EH$5:$EH$44,$A958),$B958&lt;=INDEX($EJ$5:$EJ$44,$A958),U$30&gt;=INDEX($EG$5:$EG$44,$A958),U$30&lt;=INDEX($EI$5:$EI$44,$A958)),$A958,0),0)</f>
        <v>0</v>
      </c>
      <c r="V958" s="9">
        <f>IFERROR(IF(AND($B958&gt;=INDEX($EH$5:$EH$44,$A958),$B958&lt;=INDEX($EJ$5:$EJ$44,$A958),V$30&gt;=INDEX($EG$5:$EG$44,$A958),V$30&lt;=INDEX($EI$5:$EI$44,$A958)),$A958,0),0)</f>
        <v>0</v>
      </c>
      <c r="W958" s="9">
        <f>IFERROR(IF(AND($B958&gt;=INDEX($EH$5:$EH$44,$A958),$B958&lt;=INDEX($EJ$5:$EJ$44,$A958),W$30&gt;=INDEX($EG$5:$EG$44,$A958),W$30&lt;=INDEX($EI$5:$EI$44,$A958)),$A958,0),0)</f>
        <v>0</v>
      </c>
      <c r="X958" s="9">
        <f>IFERROR(IF(AND($B958&gt;=INDEX($EH$5:$EH$44,$A958),$B958&lt;=INDEX($EJ$5:$EJ$44,$A958),X$30&gt;=INDEX($EG$5:$EG$44,$A958),X$30&lt;=INDEX($EI$5:$EI$44,$A958)),$A958,0),0)</f>
        <v>0</v>
      </c>
      <c r="Y958" s="9">
        <f>IFERROR(IF(AND($B958&gt;=INDEX($EH$5:$EH$44,$A958),$B958&lt;=INDEX($EJ$5:$EJ$44,$A958),Y$30&gt;=INDEX($EG$5:$EG$44,$A958),Y$30&lt;=INDEX($EI$5:$EI$44,$A958)),$A958,0),0)</f>
        <v>0</v>
      </c>
      <c r="Z958" s="9">
        <f>IFERROR(IF(AND($B958&gt;=INDEX($EH$5:$EH$44,$A958),$B958&lt;=INDEX($EJ$5:$EJ$44,$A958),Z$30&gt;=INDEX($EG$5:$EG$44,$A958),Z$30&lt;=INDEX($EI$5:$EI$44,$A958)),$A958,0),0)</f>
        <v>0</v>
      </c>
      <c r="AA958" s="9">
        <f>IFERROR(IF(AND($B958&gt;=INDEX($EH$5:$EH$44,$A958),$B958&lt;=INDEX($EJ$5:$EJ$44,$A958),AA$30&gt;=INDEX($EG$5:$EG$44,$A958),AA$30&lt;=INDEX($EI$5:$EI$44,$A958)),$A958,0),0)</f>
        <v>0</v>
      </c>
      <c r="AB958" s="9">
        <f>IFERROR(IF(AND($B958&gt;=INDEX($EH$5:$EH$44,$A958),$B958&lt;=INDEX($EJ$5:$EJ$44,$A958),AB$30&gt;=INDEX($EG$5:$EG$44,$A958),AB$30&lt;=INDEX($EI$5:$EI$44,$A958)),$A958,0),0)</f>
        <v>0</v>
      </c>
      <c r="AC958" s="9">
        <f>IFERROR(IF(AND($B958&gt;=INDEX($EH$5:$EH$44,$A958),$B958&lt;=INDEX($EJ$5:$EJ$44,$A958),AC$30&gt;=INDEX($EG$5:$EG$44,$A958),AC$30&lt;=INDEX($EI$5:$EI$44,$A958)),$A958,0),0)</f>
        <v>0</v>
      </c>
      <c r="AD958" s="9">
        <f>IFERROR(IF(AND($B958&gt;=INDEX($EH$5:$EH$44,$A958),$B958&lt;=INDEX($EJ$5:$EJ$44,$A958),AD$30&gt;=INDEX($EG$5:$EG$44,$A958),AD$30&lt;=INDEX($EI$5:$EI$44,$A958)),$A958,0),0)</f>
        <v>0</v>
      </c>
      <c r="AE958" s="9">
        <f>IFERROR(IF(AND($B958&gt;=INDEX($EH$5:$EH$44,$A958),$B958&lt;=INDEX($EJ$5:$EJ$44,$A958),AE$30&gt;=INDEX($EG$5:$EG$44,$A958),AE$30&lt;=INDEX($EI$5:$EI$44,$A958)),$A958,0),0)</f>
        <v>0</v>
      </c>
      <c r="AF958" s="9">
        <f>IFERROR(IF(AND($B958&gt;=INDEX($EH$5:$EH$44,$A958),$B958&lt;=INDEX($EJ$5:$EJ$44,$A958),AF$30&gt;=INDEX($EG$5:$EG$44,$A958),AF$30&lt;=INDEX($EI$5:$EI$44,$A958)),$A958,0),0)</f>
        <v>0</v>
      </c>
      <c r="AG958" s="9">
        <f>IFERROR(IF(AND($B958&gt;=INDEX($EH$5:$EH$44,$A958),$B958&lt;=INDEX($EJ$5:$EJ$44,$A958),AG$30&gt;=INDEX($EG$5:$EG$44,$A958),AG$30&lt;=INDEX($EI$5:$EI$44,$A958)),$A958,0),0)</f>
        <v>0</v>
      </c>
      <c r="AH958" s="9"/>
    </row>
    <row r="959" spans="1:34">
      <c r="A959" s="5">
        <f t="shared" si="108"/>
        <v>38</v>
      </c>
      <c r="B959" s="5">
        <f t="shared" si="107"/>
        <v>3</v>
      </c>
      <c r="C959" s="9">
        <f>IFERROR(IF(AND($B959&gt;=INDEX($EH$5:$EH$44,$A959),$B959&lt;=INDEX($EJ$5:$EJ$44,$A959),C$30&gt;=INDEX($EG$5:$EG$44,$A959),C$30&lt;=INDEX($EI$5:$EI$44,$A959)),$A959,0),0)</f>
        <v>0</v>
      </c>
      <c r="D959" s="9">
        <f>IFERROR(IF(AND($B959&gt;=INDEX($EH$5:$EH$44,$A959),$B959&lt;=INDEX($EJ$5:$EJ$44,$A959),D$30&gt;=INDEX($EG$5:$EG$44,$A959),D$30&lt;=INDEX($EI$5:$EI$44,$A959)),$A959,0),0)</f>
        <v>0</v>
      </c>
      <c r="E959" s="9">
        <f>IFERROR(IF(AND($B959&gt;=INDEX($EH$5:$EH$44,$A959),$B959&lt;=INDEX($EJ$5:$EJ$44,$A959),E$30&gt;=INDEX($EG$5:$EG$44,$A959),E$30&lt;=INDEX($EI$5:$EI$44,$A959)),$A959,0),0)</f>
        <v>0</v>
      </c>
      <c r="F959" s="9">
        <f>IFERROR(IF(AND($B959&gt;=INDEX($EH$5:$EH$44,$A959),$B959&lt;=INDEX($EJ$5:$EJ$44,$A959),F$30&gt;=INDEX($EG$5:$EG$44,$A959),F$30&lt;=INDEX($EI$5:$EI$44,$A959)),$A959,0),0)</f>
        <v>0</v>
      </c>
      <c r="G959" s="9">
        <f>IFERROR(IF(AND($B959&gt;=INDEX($EH$5:$EH$44,$A959),$B959&lt;=INDEX($EJ$5:$EJ$44,$A959),G$30&gt;=INDEX($EG$5:$EG$44,$A959),G$30&lt;=INDEX($EI$5:$EI$44,$A959)),$A959,0),0)</f>
        <v>0</v>
      </c>
      <c r="H959" s="9">
        <f>IFERROR(IF(AND($B959&gt;=INDEX($EH$5:$EH$44,$A959),$B959&lt;=INDEX($EJ$5:$EJ$44,$A959),H$30&gt;=INDEX($EG$5:$EG$44,$A959),H$30&lt;=INDEX($EI$5:$EI$44,$A959)),$A959,0),0)</f>
        <v>0</v>
      </c>
      <c r="I959" s="9">
        <f>IFERROR(IF(AND($B959&gt;=INDEX($EH$5:$EH$44,$A959),$B959&lt;=INDEX($EJ$5:$EJ$44,$A959),I$30&gt;=INDEX($EG$5:$EG$44,$A959),I$30&lt;=INDEX($EI$5:$EI$44,$A959)),$A959,0),0)</f>
        <v>0</v>
      </c>
      <c r="J959" s="9">
        <f>IFERROR(IF(AND($B959&gt;=INDEX($EH$5:$EH$44,$A959),$B959&lt;=INDEX($EJ$5:$EJ$44,$A959),J$30&gt;=INDEX($EG$5:$EG$44,$A959),J$30&lt;=INDEX($EI$5:$EI$44,$A959)),$A959,0),0)</f>
        <v>0</v>
      </c>
      <c r="K959" s="9">
        <f>IFERROR(IF(AND($B959&gt;=INDEX($EH$5:$EH$44,$A959),$B959&lt;=INDEX($EJ$5:$EJ$44,$A959),K$30&gt;=INDEX($EG$5:$EG$44,$A959),K$30&lt;=INDEX($EI$5:$EI$44,$A959)),$A959,0),0)</f>
        <v>0</v>
      </c>
      <c r="L959" s="9">
        <f>IFERROR(IF(AND($B959&gt;=INDEX($EH$5:$EH$44,$A959),$B959&lt;=INDEX($EJ$5:$EJ$44,$A959),L$30&gt;=INDEX($EG$5:$EG$44,$A959),L$30&lt;=INDEX($EI$5:$EI$44,$A959)),$A959,0),0)</f>
        <v>0</v>
      </c>
      <c r="M959" s="9">
        <f>IFERROR(IF(AND($B959&gt;=INDEX($EH$5:$EH$44,$A959),$B959&lt;=INDEX($EJ$5:$EJ$44,$A959),M$30&gt;=INDEX($EG$5:$EG$44,$A959),M$30&lt;=INDEX($EI$5:$EI$44,$A959)),$A959,0),0)</f>
        <v>0</v>
      </c>
      <c r="N959" s="9">
        <f>IFERROR(IF(AND($B959&gt;=INDEX($EH$5:$EH$44,$A959),$B959&lt;=INDEX($EJ$5:$EJ$44,$A959),N$30&gt;=INDEX($EG$5:$EG$44,$A959),N$30&lt;=INDEX($EI$5:$EI$44,$A959)),$A959,0),0)</f>
        <v>0</v>
      </c>
      <c r="O959" s="9">
        <f>IFERROR(IF(AND($B959&gt;=INDEX($EH$5:$EH$44,$A959),$B959&lt;=INDEX($EJ$5:$EJ$44,$A959),O$30&gt;=INDEX($EG$5:$EG$44,$A959),O$30&lt;=INDEX($EI$5:$EI$44,$A959)),$A959,0),0)</f>
        <v>0</v>
      </c>
      <c r="P959" s="9">
        <f>IFERROR(IF(AND($B959&gt;=INDEX($EH$5:$EH$44,$A959),$B959&lt;=INDEX($EJ$5:$EJ$44,$A959),P$30&gt;=INDEX($EG$5:$EG$44,$A959),P$30&lt;=INDEX($EI$5:$EI$44,$A959)),$A959,0),0)</f>
        <v>0</v>
      </c>
      <c r="Q959" s="9">
        <f>IFERROR(IF(AND($B959&gt;=INDEX($EH$5:$EH$44,$A959),$B959&lt;=INDEX($EJ$5:$EJ$44,$A959),Q$30&gt;=INDEX($EG$5:$EG$44,$A959),Q$30&lt;=INDEX($EI$5:$EI$44,$A959)),$A959,0),0)</f>
        <v>0</v>
      </c>
      <c r="R959" s="9">
        <f>IFERROR(IF(AND($B959&gt;=INDEX($EH$5:$EH$44,$A959),$B959&lt;=INDEX($EJ$5:$EJ$44,$A959),R$30&gt;=INDEX($EG$5:$EG$44,$A959),R$30&lt;=INDEX($EI$5:$EI$44,$A959)),$A959,0),0)</f>
        <v>0</v>
      </c>
      <c r="S959" s="9">
        <f>IFERROR(IF(AND($B959&gt;=INDEX($EH$5:$EH$44,$A959),$B959&lt;=INDEX($EJ$5:$EJ$44,$A959),S$30&gt;=INDEX($EG$5:$EG$44,$A959),S$30&lt;=INDEX($EI$5:$EI$44,$A959)),$A959,0),0)</f>
        <v>0</v>
      </c>
      <c r="T959" s="9">
        <f>IFERROR(IF(AND($B959&gt;=INDEX($EH$5:$EH$44,$A959),$B959&lt;=INDEX($EJ$5:$EJ$44,$A959),T$30&gt;=INDEX($EG$5:$EG$44,$A959),T$30&lt;=INDEX($EI$5:$EI$44,$A959)),$A959,0),0)</f>
        <v>0</v>
      </c>
      <c r="U959" s="9">
        <f>IFERROR(IF(AND($B959&gt;=INDEX($EH$5:$EH$44,$A959),$B959&lt;=INDEX($EJ$5:$EJ$44,$A959),U$30&gt;=INDEX($EG$5:$EG$44,$A959),U$30&lt;=INDEX($EI$5:$EI$44,$A959)),$A959,0),0)</f>
        <v>0</v>
      </c>
      <c r="V959" s="9">
        <f>IFERROR(IF(AND($B959&gt;=INDEX($EH$5:$EH$44,$A959),$B959&lt;=INDEX($EJ$5:$EJ$44,$A959),V$30&gt;=INDEX($EG$5:$EG$44,$A959),V$30&lt;=INDEX($EI$5:$EI$44,$A959)),$A959,0),0)</f>
        <v>0</v>
      </c>
      <c r="W959" s="9">
        <f>IFERROR(IF(AND($B959&gt;=INDEX($EH$5:$EH$44,$A959),$B959&lt;=INDEX($EJ$5:$EJ$44,$A959),W$30&gt;=INDEX($EG$5:$EG$44,$A959),W$30&lt;=INDEX($EI$5:$EI$44,$A959)),$A959,0),0)</f>
        <v>0</v>
      </c>
      <c r="X959" s="9">
        <f>IFERROR(IF(AND($B959&gt;=INDEX($EH$5:$EH$44,$A959),$B959&lt;=INDEX($EJ$5:$EJ$44,$A959),X$30&gt;=INDEX($EG$5:$EG$44,$A959),X$30&lt;=INDEX($EI$5:$EI$44,$A959)),$A959,0),0)</f>
        <v>0</v>
      </c>
      <c r="Y959" s="9">
        <f>IFERROR(IF(AND($B959&gt;=INDEX($EH$5:$EH$44,$A959),$B959&lt;=INDEX($EJ$5:$EJ$44,$A959),Y$30&gt;=INDEX($EG$5:$EG$44,$A959),Y$30&lt;=INDEX($EI$5:$EI$44,$A959)),$A959,0),0)</f>
        <v>0</v>
      </c>
      <c r="Z959" s="9">
        <f>IFERROR(IF(AND($B959&gt;=INDEX($EH$5:$EH$44,$A959),$B959&lt;=INDEX($EJ$5:$EJ$44,$A959),Z$30&gt;=INDEX($EG$5:$EG$44,$A959),Z$30&lt;=INDEX($EI$5:$EI$44,$A959)),$A959,0),0)</f>
        <v>0</v>
      </c>
      <c r="AA959" s="9">
        <f>IFERROR(IF(AND($B959&gt;=INDEX($EH$5:$EH$44,$A959),$B959&lt;=INDEX($EJ$5:$EJ$44,$A959),AA$30&gt;=INDEX($EG$5:$EG$44,$A959),AA$30&lt;=INDEX($EI$5:$EI$44,$A959)),$A959,0),0)</f>
        <v>0</v>
      </c>
      <c r="AB959" s="9">
        <f>IFERROR(IF(AND($B959&gt;=INDEX($EH$5:$EH$44,$A959),$B959&lt;=INDEX($EJ$5:$EJ$44,$A959),AB$30&gt;=INDEX($EG$5:$EG$44,$A959),AB$30&lt;=INDEX($EI$5:$EI$44,$A959)),$A959,0),0)</f>
        <v>0</v>
      </c>
      <c r="AC959" s="9">
        <f>IFERROR(IF(AND($B959&gt;=INDEX($EH$5:$EH$44,$A959),$B959&lt;=INDEX($EJ$5:$EJ$44,$A959),AC$30&gt;=INDEX($EG$5:$EG$44,$A959),AC$30&lt;=INDEX($EI$5:$EI$44,$A959)),$A959,0),0)</f>
        <v>0</v>
      </c>
      <c r="AD959" s="9">
        <f>IFERROR(IF(AND($B959&gt;=INDEX($EH$5:$EH$44,$A959),$B959&lt;=INDEX($EJ$5:$EJ$44,$A959),AD$30&gt;=INDEX($EG$5:$EG$44,$A959),AD$30&lt;=INDEX($EI$5:$EI$44,$A959)),$A959,0),0)</f>
        <v>0</v>
      </c>
      <c r="AE959" s="9">
        <f>IFERROR(IF(AND($B959&gt;=INDEX($EH$5:$EH$44,$A959),$B959&lt;=INDEX($EJ$5:$EJ$44,$A959),AE$30&gt;=INDEX($EG$5:$EG$44,$A959),AE$30&lt;=INDEX($EI$5:$EI$44,$A959)),$A959,0),0)</f>
        <v>0</v>
      </c>
      <c r="AF959" s="9">
        <f>IFERROR(IF(AND($B959&gt;=INDEX($EH$5:$EH$44,$A959),$B959&lt;=INDEX($EJ$5:$EJ$44,$A959),AF$30&gt;=INDEX($EG$5:$EG$44,$A959),AF$30&lt;=INDEX($EI$5:$EI$44,$A959)),$A959,0),0)</f>
        <v>0</v>
      </c>
      <c r="AG959" s="9">
        <f>IFERROR(IF(AND($B959&gt;=INDEX($EH$5:$EH$44,$A959),$B959&lt;=INDEX($EJ$5:$EJ$44,$A959),AG$30&gt;=INDEX($EG$5:$EG$44,$A959),AG$30&lt;=INDEX($EI$5:$EI$44,$A959)),$A959,0),0)</f>
        <v>0</v>
      </c>
      <c r="AH959" s="9"/>
    </row>
    <row r="960" spans="1:34">
      <c r="A960" s="5">
        <f t="shared" si="108"/>
        <v>38</v>
      </c>
      <c r="B960" s="5">
        <f t="shared" si="107"/>
        <v>4</v>
      </c>
      <c r="C960" s="9">
        <f>IFERROR(IF(AND($B960&gt;=INDEX($EH$5:$EH$44,$A960),$B960&lt;=INDEX($EJ$5:$EJ$44,$A960),C$30&gt;=INDEX($EG$5:$EG$44,$A960),C$30&lt;=INDEX($EI$5:$EI$44,$A960)),$A960,0),0)</f>
        <v>0</v>
      </c>
      <c r="D960" s="9">
        <f>IFERROR(IF(AND($B960&gt;=INDEX($EH$5:$EH$44,$A960),$B960&lt;=INDEX($EJ$5:$EJ$44,$A960),D$30&gt;=INDEX($EG$5:$EG$44,$A960),D$30&lt;=INDEX($EI$5:$EI$44,$A960)),$A960,0),0)</f>
        <v>0</v>
      </c>
      <c r="E960" s="9">
        <f>IFERROR(IF(AND($B960&gt;=INDEX($EH$5:$EH$44,$A960),$B960&lt;=INDEX($EJ$5:$EJ$44,$A960),E$30&gt;=INDEX($EG$5:$EG$44,$A960),E$30&lt;=INDEX($EI$5:$EI$44,$A960)),$A960,0),0)</f>
        <v>0</v>
      </c>
      <c r="F960" s="9">
        <f>IFERROR(IF(AND($B960&gt;=INDEX($EH$5:$EH$44,$A960),$B960&lt;=INDEX($EJ$5:$EJ$44,$A960),F$30&gt;=INDEX($EG$5:$EG$44,$A960),F$30&lt;=INDEX($EI$5:$EI$44,$A960)),$A960,0),0)</f>
        <v>0</v>
      </c>
      <c r="G960" s="9">
        <f>IFERROR(IF(AND($B960&gt;=INDEX($EH$5:$EH$44,$A960),$B960&lt;=INDEX($EJ$5:$EJ$44,$A960),G$30&gt;=INDEX($EG$5:$EG$44,$A960),G$30&lt;=INDEX($EI$5:$EI$44,$A960)),$A960,0),0)</f>
        <v>0</v>
      </c>
      <c r="H960" s="9">
        <f>IFERROR(IF(AND($B960&gt;=INDEX($EH$5:$EH$44,$A960),$B960&lt;=INDEX($EJ$5:$EJ$44,$A960),H$30&gt;=INDEX($EG$5:$EG$44,$A960),H$30&lt;=INDEX($EI$5:$EI$44,$A960)),$A960,0),0)</f>
        <v>0</v>
      </c>
      <c r="I960" s="9">
        <f>IFERROR(IF(AND($B960&gt;=INDEX($EH$5:$EH$44,$A960),$B960&lt;=INDEX($EJ$5:$EJ$44,$A960),I$30&gt;=INDEX($EG$5:$EG$44,$A960),I$30&lt;=INDEX($EI$5:$EI$44,$A960)),$A960,0),0)</f>
        <v>0</v>
      </c>
      <c r="J960" s="9">
        <f>IFERROR(IF(AND($B960&gt;=INDEX($EH$5:$EH$44,$A960),$B960&lt;=INDEX($EJ$5:$EJ$44,$A960),J$30&gt;=INDEX($EG$5:$EG$44,$A960),J$30&lt;=INDEX($EI$5:$EI$44,$A960)),$A960,0),0)</f>
        <v>0</v>
      </c>
      <c r="K960" s="9">
        <f>IFERROR(IF(AND($B960&gt;=INDEX($EH$5:$EH$44,$A960),$B960&lt;=INDEX($EJ$5:$EJ$44,$A960),K$30&gt;=INDEX($EG$5:$EG$44,$A960),K$30&lt;=INDEX($EI$5:$EI$44,$A960)),$A960,0),0)</f>
        <v>0</v>
      </c>
      <c r="L960" s="9">
        <f>IFERROR(IF(AND($B960&gt;=INDEX($EH$5:$EH$44,$A960),$B960&lt;=INDEX($EJ$5:$EJ$44,$A960),L$30&gt;=INDEX($EG$5:$EG$44,$A960),L$30&lt;=INDEX($EI$5:$EI$44,$A960)),$A960,0),0)</f>
        <v>0</v>
      </c>
      <c r="M960" s="9">
        <f>IFERROR(IF(AND($B960&gt;=INDEX($EH$5:$EH$44,$A960),$B960&lt;=INDEX($EJ$5:$EJ$44,$A960),M$30&gt;=INDEX($EG$5:$EG$44,$A960),M$30&lt;=INDEX($EI$5:$EI$44,$A960)),$A960,0),0)</f>
        <v>0</v>
      </c>
      <c r="N960" s="9">
        <f>IFERROR(IF(AND($B960&gt;=INDEX($EH$5:$EH$44,$A960),$B960&lt;=INDEX($EJ$5:$EJ$44,$A960),N$30&gt;=INDEX($EG$5:$EG$44,$A960),N$30&lt;=INDEX($EI$5:$EI$44,$A960)),$A960,0),0)</f>
        <v>0</v>
      </c>
      <c r="O960" s="9">
        <f>IFERROR(IF(AND($B960&gt;=INDEX($EH$5:$EH$44,$A960),$B960&lt;=INDEX($EJ$5:$EJ$44,$A960),O$30&gt;=INDEX($EG$5:$EG$44,$A960),O$30&lt;=INDEX($EI$5:$EI$44,$A960)),$A960,0),0)</f>
        <v>0</v>
      </c>
      <c r="P960" s="9">
        <f>IFERROR(IF(AND($B960&gt;=INDEX($EH$5:$EH$44,$A960),$B960&lt;=INDEX($EJ$5:$EJ$44,$A960),P$30&gt;=INDEX($EG$5:$EG$44,$A960),P$30&lt;=INDEX($EI$5:$EI$44,$A960)),$A960,0),0)</f>
        <v>0</v>
      </c>
      <c r="Q960" s="9">
        <f>IFERROR(IF(AND($B960&gt;=INDEX($EH$5:$EH$44,$A960),$B960&lt;=INDEX($EJ$5:$EJ$44,$A960),Q$30&gt;=INDEX($EG$5:$EG$44,$A960),Q$30&lt;=INDEX($EI$5:$EI$44,$A960)),$A960,0),0)</f>
        <v>0</v>
      </c>
      <c r="R960" s="9">
        <f>IFERROR(IF(AND($B960&gt;=INDEX($EH$5:$EH$44,$A960),$B960&lt;=INDEX($EJ$5:$EJ$44,$A960),R$30&gt;=INDEX($EG$5:$EG$44,$A960),R$30&lt;=INDEX($EI$5:$EI$44,$A960)),$A960,0),0)</f>
        <v>0</v>
      </c>
      <c r="S960" s="9">
        <f>IFERROR(IF(AND($B960&gt;=INDEX($EH$5:$EH$44,$A960),$B960&lt;=INDEX($EJ$5:$EJ$44,$A960),S$30&gt;=INDEX($EG$5:$EG$44,$A960),S$30&lt;=INDEX($EI$5:$EI$44,$A960)),$A960,0),0)</f>
        <v>0</v>
      </c>
      <c r="T960" s="9">
        <f>IFERROR(IF(AND($B960&gt;=INDEX($EH$5:$EH$44,$A960),$B960&lt;=INDEX($EJ$5:$EJ$44,$A960),T$30&gt;=INDEX($EG$5:$EG$44,$A960),T$30&lt;=INDEX($EI$5:$EI$44,$A960)),$A960,0),0)</f>
        <v>0</v>
      </c>
      <c r="U960" s="9">
        <f>IFERROR(IF(AND($B960&gt;=INDEX($EH$5:$EH$44,$A960),$B960&lt;=INDEX($EJ$5:$EJ$44,$A960),U$30&gt;=INDEX($EG$5:$EG$44,$A960),U$30&lt;=INDEX($EI$5:$EI$44,$A960)),$A960,0),0)</f>
        <v>0</v>
      </c>
      <c r="V960" s="9">
        <f>IFERROR(IF(AND($B960&gt;=INDEX($EH$5:$EH$44,$A960),$B960&lt;=INDEX($EJ$5:$EJ$44,$A960),V$30&gt;=INDEX($EG$5:$EG$44,$A960),V$30&lt;=INDEX($EI$5:$EI$44,$A960)),$A960,0),0)</f>
        <v>0</v>
      </c>
      <c r="W960" s="9">
        <f>IFERROR(IF(AND($B960&gt;=INDEX($EH$5:$EH$44,$A960),$B960&lt;=INDEX($EJ$5:$EJ$44,$A960),W$30&gt;=INDEX($EG$5:$EG$44,$A960),W$30&lt;=INDEX($EI$5:$EI$44,$A960)),$A960,0),0)</f>
        <v>0</v>
      </c>
      <c r="X960" s="9">
        <f>IFERROR(IF(AND($B960&gt;=INDEX($EH$5:$EH$44,$A960),$B960&lt;=INDEX($EJ$5:$EJ$44,$A960),X$30&gt;=INDEX($EG$5:$EG$44,$A960),X$30&lt;=INDEX($EI$5:$EI$44,$A960)),$A960,0),0)</f>
        <v>0</v>
      </c>
      <c r="Y960" s="9">
        <f>IFERROR(IF(AND($B960&gt;=INDEX($EH$5:$EH$44,$A960),$B960&lt;=INDEX($EJ$5:$EJ$44,$A960),Y$30&gt;=INDEX($EG$5:$EG$44,$A960),Y$30&lt;=INDEX($EI$5:$EI$44,$A960)),$A960,0),0)</f>
        <v>0</v>
      </c>
      <c r="Z960" s="9">
        <f>IFERROR(IF(AND($B960&gt;=INDEX($EH$5:$EH$44,$A960),$B960&lt;=INDEX($EJ$5:$EJ$44,$A960),Z$30&gt;=INDEX($EG$5:$EG$44,$A960),Z$30&lt;=INDEX($EI$5:$EI$44,$A960)),$A960,0),0)</f>
        <v>0</v>
      </c>
      <c r="AA960" s="9">
        <f>IFERROR(IF(AND($B960&gt;=INDEX($EH$5:$EH$44,$A960),$B960&lt;=INDEX($EJ$5:$EJ$44,$A960),AA$30&gt;=INDEX($EG$5:$EG$44,$A960),AA$30&lt;=INDEX($EI$5:$EI$44,$A960)),$A960,0),0)</f>
        <v>0</v>
      </c>
      <c r="AB960" s="9">
        <f>IFERROR(IF(AND($B960&gt;=INDEX($EH$5:$EH$44,$A960),$B960&lt;=INDEX($EJ$5:$EJ$44,$A960),AB$30&gt;=INDEX($EG$5:$EG$44,$A960),AB$30&lt;=INDEX($EI$5:$EI$44,$A960)),$A960,0),0)</f>
        <v>0</v>
      </c>
      <c r="AC960" s="9">
        <f>IFERROR(IF(AND($B960&gt;=INDEX($EH$5:$EH$44,$A960),$B960&lt;=INDEX($EJ$5:$EJ$44,$A960),AC$30&gt;=INDEX($EG$5:$EG$44,$A960),AC$30&lt;=INDEX($EI$5:$EI$44,$A960)),$A960,0),0)</f>
        <v>0</v>
      </c>
      <c r="AD960" s="9">
        <f>IFERROR(IF(AND($B960&gt;=INDEX($EH$5:$EH$44,$A960),$B960&lt;=INDEX($EJ$5:$EJ$44,$A960),AD$30&gt;=INDEX($EG$5:$EG$44,$A960),AD$30&lt;=INDEX($EI$5:$EI$44,$A960)),$A960,0),0)</f>
        <v>0</v>
      </c>
      <c r="AE960" s="9">
        <f>IFERROR(IF(AND($B960&gt;=INDEX($EH$5:$EH$44,$A960),$B960&lt;=INDEX($EJ$5:$EJ$44,$A960),AE$30&gt;=INDEX($EG$5:$EG$44,$A960),AE$30&lt;=INDEX($EI$5:$EI$44,$A960)),$A960,0),0)</f>
        <v>0</v>
      </c>
      <c r="AF960" s="9">
        <f>IFERROR(IF(AND($B960&gt;=INDEX($EH$5:$EH$44,$A960),$B960&lt;=INDEX($EJ$5:$EJ$44,$A960),AF$30&gt;=INDEX($EG$5:$EG$44,$A960),AF$30&lt;=INDEX($EI$5:$EI$44,$A960)),$A960,0),0)</f>
        <v>0</v>
      </c>
      <c r="AG960" s="9">
        <f>IFERROR(IF(AND($B960&gt;=INDEX($EH$5:$EH$44,$A960),$B960&lt;=INDEX($EJ$5:$EJ$44,$A960),AG$30&gt;=INDEX($EG$5:$EG$44,$A960),AG$30&lt;=INDEX($EI$5:$EI$44,$A960)),$A960,0),0)</f>
        <v>0</v>
      </c>
      <c r="AH960" s="9"/>
    </row>
    <row r="961" spans="1:34">
      <c r="A961" s="5">
        <f t="shared" si="108"/>
        <v>38</v>
      </c>
      <c r="B961" s="5">
        <f t="shared" si="107"/>
        <v>5</v>
      </c>
      <c r="C961" s="9">
        <f>IFERROR(IF(AND($B961&gt;=INDEX($EH$5:$EH$44,$A961),$B961&lt;=INDEX($EJ$5:$EJ$44,$A961),C$30&gt;=INDEX($EG$5:$EG$44,$A961),C$30&lt;=INDEX($EI$5:$EI$44,$A961)),$A961,0),0)</f>
        <v>0</v>
      </c>
      <c r="D961" s="9">
        <f>IFERROR(IF(AND($B961&gt;=INDEX($EH$5:$EH$44,$A961),$B961&lt;=INDEX($EJ$5:$EJ$44,$A961),D$30&gt;=INDEX($EG$5:$EG$44,$A961),D$30&lt;=INDEX($EI$5:$EI$44,$A961)),$A961,0),0)</f>
        <v>0</v>
      </c>
      <c r="E961" s="9">
        <f>IFERROR(IF(AND($B961&gt;=INDEX($EH$5:$EH$44,$A961),$B961&lt;=INDEX($EJ$5:$EJ$44,$A961),E$30&gt;=INDEX($EG$5:$EG$44,$A961),E$30&lt;=INDEX($EI$5:$EI$44,$A961)),$A961,0),0)</f>
        <v>0</v>
      </c>
      <c r="F961" s="9">
        <f>IFERROR(IF(AND($B961&gt;=INDEX($EH$5:$EH$44,$A961),$B961&lt;=INDEX($EJ$5:$EJ$44,$A961),F$30&gt;=INDEX($EG$5:$EG$44,$A961),F$30&lt;=INDEX($EI$5:$EI$44,$A961)),$A961,0),0)</f>
        <v>0</v>
      </c>
      <c r="G961" s="9">
        <f>IFERROR(IF(AND($B961&gt;=INDEX($EH$5:$EH$44,$A961),$B961&lt;=INDEX($EJ$5:$EJ$44,$A961),G$30&gt;=INDEX($EG$5:$EG$44,$A961),G$30&lt;=INDEX($EI$5:$EI$44,$A961)),$A961,0),0)</f>
        <v>0</v>
      </c>
      <c r="H961" s="9">
        <f>IFERROR(IF(AND($B961&gt;=INDEX($EH$5:$EH$44,$A961),$B961&lt;=INDEX($EJ$5:$EJ$44,$A961),H$30&gt;=INDEX($EG$5:$EG$44,$A961),H$30&lt;=INDEX($EI$5:$EI$44,$A961)),$A961,0),0)</f>
        <v>0</v>
      </c>
      <c r="I961" s="9">
        <f>IFERROR(IF(AND($B961&gt;=INDEX($EH$5:$EH$44,$A961),$B961&lt;=INDEX($EJ$5:$EJ$44,$A961),I$30&gt;=INDEX($EG$5:$EG$44,$A961),I$30&lt;=INDEX($EI$5:$EI$44,$A961)),$A961,0),0)</f>
        <v>0</v>
      </c>
      <c r="J961" s="9">
        <f>IFERROR(IF(AND($B961&gt;=INDEX($EH$5:$EH$44,$A961),$B961&lt;=INDEX($EJ$5:$EJ$44,$A961),J$30&gt;=INDEX($EG$5:$EG$44,$A961),J$30&lt;=INDEX($EI$5:$EI$44,$A961)),$A961,0),0)</f>
        <v>0</v>
      </c>
      <c r="K961" s="9">
        <f>IFERROR(IF(AND($B961&gt;=INDEX($EH$5:$EH$44,$A961),$B961&lt;=INDEX($EJ$5:$EJ$44,$A961),K$30&gt;=INDEX($EG$5:$EG$44,$A961),K$30&lt;=INDEX($EI$5:$EI$44,$A961)),$A961,0),0)</f>
        <v>0</v>
      </c>
      <c r="L961" s="9">
        <f>IFERROR(IF(AND($B961&gt;=INDEX($EH$5:$EH$44,$A961),$B961&lt;=INDEX($EJ$5:$EJ$44,$A961),L$30&gt;=INDEX($EG$5:$EG$44,$A961),L$30&lt;=INDEX($EI$5:$EI$44,$A961)),$A961,0),0)</f>
        <v>0</v>
      </c>
      <c r="M961" s="9">
        <f>IFERROR(IF(AND($B961&gt;=INDEX($EH$5:$EH$44,$A961),$B961&lt;=INDEX($EJ$5:$EJ$44,$A961),M$30&gt;=INDEX($EG$5:$EG$44,$A961),M$30&lt;=INDEX($EI$5:$EI$44,$A961)),$A961,0),0)</f>
        <v>0</v>
      </c>
      <c r="N961" s="9">
        <f>IFERROR(IF(AND($B961&gt;=INDEX($EH$5:$EH$44,$A961),$B961&lt;=INDEX($EJ$5:$EJ$44,$A961),N$30&gt;=INDEX($EG$5:$EG$44,$A961),N$30&lt;=INDEX($EI$5:$EI$44,$A961)),$A961,0),0)</f>
        <v>0</v>
      </c>
      <c r="O961" s="9">
        <f>IFERROR(IF(AND($B961&gt;=INDEX($EH$5:$EH$44,$A961),$B961&lt;=INDEX($EJ$5:$EJ$44,$A961),O$30&gt;=INDEX($EG$5:$EG$44,$A961),O$30&lt;=INDEX($EI$5:$EI$44,$A961)),$A961,0),0)</f>
        <v>0</v>
      </c>
      <c r="P961" s="9">
        <f>IFERROR(IF(AND($B961&gt;=INDEX($EH$5:$EH$44,$A961),$B961&lt;=INDEX($EJ$5:$EJ$44,$A961),P$30&gt;=INDEX($EG$5:$EG$44,$A961),P$30&lt;=INDEX($EI$5:$EI$44,$A961)),$A961,0),0)</f>
        <v>0</v>
      </c>
      <c r="Q961" s="9">
        <f>IFERROR(IF(AND($B961&gt;=INDEX($EH$5:$EH$44,$A961),$B961&lt;=INDEX($EJ$5:$EJ$44,$A961),Q$30&gt;=INDEX($EG$5:$EG$44,$A961),Q$30&lt;=INDEX($EI$5:$EI$44,$A961)),$A961,0),0)</f>
        <v>0</v>
      </c>
      <c r="R961" s="9">
        <f>IFERROR(IF(AND($B961&gt;=INDEX($EH$5:$EH$44,$A961),$B961&lt;=INDEX($EJ$5:$EJ$44,$A961),R$30&gt;=INDEX($EG$5:$EG$44,$A961),R$30&lt;=INDEX($EI$5:$EI$44,$A961)),$A961,0),0)</f>
        <v>0</v>
      </c>
      <c r="S961" s="9">
        <f>IFERROR(IF(AND($B961&gt;=INDEX($EH$5:$EH$44,$A961),$B961&lt;=INDEX($EJ$5:$EJ$44,$A961),S$30&gt;=INDEX($EG$5:$EG$44,$A961),S$30&lt;=INDEX($EI$5:$EI$44,$A961)),$A961,0),0)</f>
        <v>0</v>
      </c>
      <c r="T961" s="9">
        <f>IFERROR(IF(AND($B961&gt;=INDEX($EH$5:$EH$44,$A961),$B961&lt;=INDEX($EJ$5:$EJ$44,$A961),T$30&gt;=INDEX($EG$5:$EG$44,$A961),T$30&lt;=INDEX($EI$5:$EI$44,$A961)),$A961,0),0)</f>
        <v>0</v>
      </c>
      <c r="U961" s="9">
        <f>IFERROR(IF(AND($B961&gt;=INDEX($EH$5:$EH$44,$A961),$B961&lt;=INDEX($EJ$5:$EJ$44,$A961),U$30&gt;=INDEX($EG$5:$EG$44,$A961),U$30&lt;=INDEX($EI$5:$EI$44,$A961)),$A961,0),0)</f>
        <v>0</v>
      </c>
      <c r="V961" s="9">
        <f>IFERROR(IF(AND($B961&gt;=INDEX($EH$5:$EH$44,$A961),$B961&lt;=INDEX($EJ$5:$EJ$44,$A961),V$30&gt;=INDEX($EG$5:$EG$44,$A961),V$30&lt;=INDEX($EI$5:$EI$44,$A961)),$A961,0),0)</f>
        <v>0</v>
      </c>
      <c r="W961" s="9">
        <f>IFERROR(IF(AND($B961&gt;=INDEX($EH$5:$EH$44,$A961),$B961&lt;=INDEX($EJ$5:$EJ$44,$A961),W$30&gt;=INDEX($EG$5:$EG$44,$A961),W$30&lt;=INDEX($EI$5:$EI$44,$A961)),$A961,0),0)</f>
        <v>0</v>
      </c>
      <c r="X961" s="9">
        <f>IFERROR(IF(AND($B961&gt;=INDEX($EH$5:$EH$44,$A961),$B961&lt;=INDEX($EJ$5:$EJ$44,$A961),X$30&gt;=INDEX($EG$5:$EG$44,$A961),X$30&lt;=INDEX($EI$5:$EI$44,$A961)),$A961,0),0)</f>
        <v>0</v>
      </c>
      <c r="Y961" s="9">
        <f>IFERROR(IF(AND($B961&gt;=INDEX($EH$5:$EH$44,$A961),$B961&lt;=INDEX($EJ$5:$EJ$44,$A961),Y$30&gt;=INDEX($EG$5:$EG$44,$A961),Y$30&lt;=INDEX($EI$5:$EI$44,$A961)),$A961,0),0)</f>
        <v>0</v>
      </c>
      <c r="Z961" s="9">
        <f>IFERROR(IF(AND($B961&gt;=INDEX($EH$5:$EH$44,$A961),$B961&lt;=INDEX($EJ$5:$EJ$44,$A961),Z$30&gt;=INDEX($EG$5:$EG$44,$A961),Z$30&lt;=INDEX($EI$5:$EI$44,$A961)),$A961,0),0)</f>
        <v>0</v>
      </c>
      <c r="AA961" s="9">
        <f>IFERROR(IF(AND($B961&gt;=INDEX($EH$5:$EH$44,$A961),$B961&lt;=INDEX($EJ$5:$EJ$44,$A961),AA$30&gt;=INDEX($EG$5:$EG$44,$A961),AA$30&lt;=INDEX($EI$5:$EI$44,$A961)),$A961,0),0)</f>
        <v>0</v>
      </c>
      <c r="AB961" s="9">
        <f>IFERROR(IF(AND($B961&gt;=INDEX($EH$5:$EH$44,$A961),$B961&lt;=INDEX($EJ$5:$EJ$44,$A961),AB$30&gt;=INDEX($EG$5:$EG$44,$A961),AB$30&lt;=INDEX($EI$5:$EI$44,$A961)),$A961,0),0)</f>
        <v>0</v>
      </c>
      <c r="AC961" s="9">
        <f>IFERROR(IF(AND($B961&gt;=INDEX($EH$5:$EH$44,$A961),$B961&lt;=INDEX($EJ$5:$EJ$44,$A961),AC$30&gt;=INDEX($EG$5:$EG$44,$A961),AC$30&lt;=INDEX($EI$5:$EI$44,$A961)),$A961,0),0)</f>
        <v>0</v>
      </c>
      <c r="AD961" s="9">
        <f>IFERROR(IF(AND($B961&gt;=INDEX($EH$5:$EH$44,$A961),$B961&lt;=INDEX($EJ$5:$EJ$44,$A961),AD$30&gt;=INDEX($EG$5:$EG$44,$A961),AD$30&lt;=INDEX($EI$5:$EI$44,$A961)),$A961,0),0)</f>
        <v>0</v>
      </c>
      <c r="AE961" s="9">
        <f>IFERROR(IF(AND($B961&gt;=INDEX($EH$5:$EH$44,$A961),$B961&lt;=INDEX($EJ$5:$EJ$44,$A961),AE$30&gt;=INDEX($EG$5:$EG$44,$A961),AE$30&lt;=INDEX($EI$5:$EI$44,$A961)),$A961,0),0)</f>
        <v>0</v>
      </c>
      <c r="AF961" s="9">
        <f>IFERROR(IF(AND($B961&gt;=INDEX($EH$5:$EH$44,$A961),$B961&lt;=INDEX($EJ$5:$EJ$44,$A961),AF$30&gt;=INDEX($EG$5:$EG$44,$A961),AF$30&lt;=INDEX($EI$5:$EI$44,$A961)),$A961,0),0)</f>
        <v>0</v>
      </c>
      <c r="AG961" s="9">
        <f>IFERROR(IF(AND($B961&gt;=INDEX($EH$5:$EH$44,$A961),$B961&lt;=INDEX($EJ$5:$EJ$44,$A961),AG$30&gt;=INDEX($EG$5:$EG$44,$A961),AG$30&lt;=INDEX($EI$5:$EI$44,$A961)),$A961,0),0)</f>
        <v>0</v>
      </c>
      <c r="AH961" s="9"/>
    </row>
    <row r="962" spans="1:34">
      <c r="A962" s="5">
        <f t="shared" si="108"/>
        <v>38</v>
      </c>
      <c r="B962" s="5">
        <f t="shared" si="107"/>
        <v>6</v>
      </c>
      <c r="C962" s="9">
        <f>IFERROR(IF(AND($B962&gt;=INDEX($EH$5:$EH$44,$A962),$B962&lt;=INDEX($EJ$5:$EJ$44,$A962),C$30&gt;=INDEX($EG$5:$EG$44,$A962),C$30&lt;=INDEX($EI$5:$EI$44,$A962)),$A962,0),0)</f>
        <v>0</v>
      </c>
      <c r="D962" s="9">
        <f>IFERROR(IF(AND($B962&gt;=INDEX($EH$5:$EH$44,$A962),$B962&lt;=INDEX($EJ$5:$EJ$44,$A962),D$30&gt;=INDEX($EG$5:$EG$44,$A962),D$30&lt;=INDEX($EI$5:$EI$44,$A962)),$A962,0),0)</f>
        <v>0</v>
      </c>
      <c r="E962" s="9">
        <f>IFERROR(IF(AND($B962&gt;=INDEX($EH$5:$EH$44,$A962),$B962&lt;=INDEX($EJ$5:$EJ$44,$A962),E$30&gt;=INDEX($EG$5:$EG$44,$A962),E$30&lt;=INDEX($EI$5:$EI$44,$A962)),$A962,0),0)</f>
        <v>0</v>
      </c>
      <c r="F962" s="9">
        <f>IFERROR(IF(AND($B962&gt;=INDEX($EH$5:$EH$44,$A962),$B962&lt;=INDEX($EJ$5:$EJ$44,$A962),F$30&gt;=INDEX($EG$5:$EG$44,$A962),F$30&lt;=INDEX($EI$5:$EI$44,$A962)),$A962,0),0)</f>
        <v>0</v>
      </c>
      <c r="G962" s="9">
        <f>IFERROR(IF(AND($B962&gt;=INDEX($EH$5:$EH$44,$A962),$B962&lt;=INDEX($EJ$5:$EJ$44,$A962),G$30&gt;=INDEX($EG$5:$EG$44,$A962),G$30&lt;=INDEX($EI$5:$EI$44,$A962)),$A962,0),0)</f>
        <v>0</v>
      </c>
      <c r="H962" s="9">
        <f>IFERROR(IF(AND($B962&gt;=INDEX($EH$5:$EH$44,$A962),$B962&lt;=INDEX($EJ$5:$EJ$44,$A962),H$30&gt;=INDEX($EG$5:$EG$44,$A962),H$30&lt;=INDEX($EI$5:$EI$44,$A962)),$A962,0),0)</f>
        <v>0</v>
      </c>
      <c r="I962" s="9">
        <f>IFERROR(IF(AND($B962&gt;=INDEX($EH$5:$EH$44,$A962),$B962&lt;=INDEX($EJ$5:$EJ$44,$A962),I$30&gt;=INDEX($EG$5:$EG$44,$A962),I$30&lt;=INDEX($EI$5:$EI$44,$A962)),$A962,0),0)</f>
        <v>0</v>
      </c>
      <c r="J962" s="9">
        <f>IFERROR(IF(AND($B962&gt;=INDEX($EH$5:$EH$44,$A962),$B962&lt;=INDEX($EJ$5:$EJ$44,$A962),J$30&gt;=INDEX($EG$5:$EG$44,$A962),J$30&lt;=INDEX($EI$5:$EI$44,$A962)),$A962,0),0)</f>
        <v>0</v>
      </c>
      <c r="K962" s="9">
        <f>IFERROR(IF(AND($B962&gt;=INDEX($EH$5:$EH$44,$A962),$B962&lt;=INDEX($EJ$5:$EJ$44,$A962),K$30&gt;=INDEX($EG$5:$EG$44,$A962),K$30&lt;=INDEX($EI$5:$EI$44,$A962)),$A962,0),0)</f>
        <v>0</v>
      </c>
      <c r="L962" s="9">
        <f>IFERROR(IF(AND($B962&gt;=INDEX($EH$5:$EH$44,$A962),$B962&lt;=INDEX($EJ$5:$EJ$44,$A962),L$30&gt;=INDEX($EG$5:$EG$44,$A962),L$30&lt;=INDEX($EI$5:$EI$44,$A962)),$A962,0),0)</f>
        <v>0</v>
      </c>
      <c r="M962" s="9">
        <f>IFERROR(IF(AND($B962&gt;=INDEX($EH$5:$EH$44,$A962),$B962&lt;=INDEX($EJ$5:$EJ$44,$A962),M$30&gt;=INDEX($EG$5:$EG$44,$A962),M$30&lt;=INDEX($EI$5:$EI$44,$A962)),$A962,0),0)</f>
        <v>0</v>
      </c>
      <c r="N962" s="9">
        <f>IFERROR(IF(AND($B962&gt;=INDEX($EH$5:$EH$44,$A962),$B962&lt;=INDEX($EJ$5:$EJ$44,$A962),N$30&gt;=INDEX($EG$5:$EG$44,$A962),N$30&lt;=INDEX($EI$5:$EI$44,$A962)),$A962,0),0)</f>
        <v>0</v>
      </c>
      <c r="O962" s="9">
        <f>IFERROR(IF(AND($B962&gt;=INDEX($EH$5:$EH$44,$A962),$B962&lt;=INDEX($EJ$5:$EJ$44,$A962),O$30&gt;=INDEX($EG$5:$EG$44,$A962),O$30&lt;=INDEX($EI$5:$EI$44,$A962)),$A962,0),0)</f>
        <v>0</v>
      </c>
      <c r="P962" s="9">
        <f>IFERROR(IF(AND($B962&gt;=INDEX($EH$5:$EH$44,$A962),$B962&lt;=INDEX($EJ$5:$EJ$44,$A962),P$30&gt;=INDEX($EG$5:$EG$44,$A962),P$30&lt;=INDEX($EI$5:$EI$44,$A962)),$A962,0),0)</f>
        <v>0</v>
      </c>
      <c r="Q962" s="9">
        <f>IFERROR(IF(AND($B962&gt;=INDEX($EH$5:$EH$44,$A962),$B962&lt;=INDEX($EJ$5:$EJ$44,$A962),Q$30&gt;=INDEX($EG$5:$EG$44,$A962),Q$30&lt;=INDEX($EI$5:$EI$44,$A962)),$A962,0),0)</f>
        <v>0</v>
      </c>
      <c r="R962" s="9">
        <f>IFERROR(IF(AND($B962&gt;=INDEX($EH$5:$EH$44,$A962),$B962&lt;=INDEX($EJ$5:$EJ$44,$A962),R$30&gt;=INDEX($EG$5:$EG$44,$A962),R$30&lt;=INDEX($EI$5:$EI$44,$A962)),$A962,0),0)</f>
        <v>0</v>
      </c>
      <c r="S962" s="9">
        <f>IFERROR(IF(AND($B962&gt;=INDEX($EH$5:$EH$44,$A962),$B962&lt;=INDEX($EJ$5:$EJ$44,$A962),S$30&gt;=INDEX($EG$5:$EG$44,$A962),S$30&lt;=INDEX($EI$5:$EI$44,$A962)),$A962,0),0)</f>
        <v>0</v>
      </c>
      <c r="T962" s="9">
        <f>IFERROR(IF(AND($B962&gt;=INDEX($EH$5:$EH$44,$A962),$B962&lt;=INDEX($EJ$5:$EJ$44,$A962),T$30&gt;=INDEX($EG$5:$EG$44,$A962),T$30&lt;=INDEX($EI$5:$EI$44,$A962)),$A962,0),0)</f>
        <v>0</v>
      </c>
      <c r="U962" s="9">
        <f>IFERROR(IF(AND($B962&gt;=INDEX($EH$5:$EH$44,$A962),$B962&lt;=INDEX($EJ$5:$EJ$44,$A962),U$30&gt;=INDEX($EG$5:$EG$44,$A962),U$30&lt;=INDEX($EI$5:$EI$44,$A962)),$A962,0),0)</f>
        <v>0</v>
      </c>
      <c r="V962" s="9">
        <f>IFERROR(IF(AND($B962&gt;=INDEX($EH$5:$EH$44,$A962),$B962&lt;=INDEX($EJ$5:$EJ$44,$A962),V$30&gt;=INDEX($EG$5:$EG$44,$A962),V$30&lt;=INDEX($EI$5:$EI$44,$A962)),$A962,0),0)</f>
        <v>0</v>
      </c>
      <c r="W962" s="9">
        <f>IFERROR(IF(AND($B962&gt;=INDEX($EH$5:$EH$44,$A962),$B962&lt;=INDEX($EJ$5:$EJ$44,$A962),W$30&gt;=INDEX($EG$5:$EG$44,$A962),W$30&lt;=INDEX($EI$5:$EI$44,$A962)),$A962,0),0)</f>
        <v>0</v>
      </c>
      <c r="X962" s="9">
        <f>IFERROR(IF(AND($B962&gt;=INDEX($EH$5:$EH$44,$A962),$B962&lt;=INDEX($EJ$5:$EJ$44,$A962),X$30&gt;=INDEX($EG$5:$EG$44,$A962),X$30&lt;=INDEX($EI$5:$EI$44,$A962)),$A962,0),0)</f>
        <v>0</v>
      </c>
      <c r="Y962" s="9">
        <f>IFERROR(IF(AND($B962&gt;=INDEX($EH$5:$EH$44,$A962),$B962&lt;=INDEX($EJ$5:$EJ$44,$A962),Y$30&gt;=INDEX($EG$5:$EG$44,$A962),Y$30&lt;=INDEX($EI$5:$EI$44,$A962)),$A962,0),0)</f>
        <v>0</v>
      </c>
      <c r="Z962" s="9">
        <f>IFERROR(IF(AND($B962&gt;=INDEX($EH$5:$EH$44,$A962),$B962&lt;=INDEX($EJ$5:$EJ$44,$A962),Z$30&gt;=INDEX($EG$5:$EG$44,$A962),Z$30&lt;=INDEX($EI$5:$EI$44,$A962)),$A962,0),0)</f>
        <v>0</v>
      </c>
      <c r="AA962" s="9">
        <f>IFERROR(IF(AND($B962&gt;=INDEX($EH$5:$EH$44,$A962),$B962&lt;=INDEX($EJ$5:$EJ$44,$A962),AA$30&gt;=INDEX($EG$5:$EG$44,$A962),AA$30&lt;=INDEX($EI$5:$EI$44,$A962)),$A962,0),0)</f>
        <v>0</v>
      </c>
      <c r="AB962" s="9">
        <f>IFERROR(IF(AND($B962&gt;=INDEX($EH$5:$EH$44,$A962),$B962&lt;=INDEX($EJ$5:$EJ$44,$A962),AB$30&gt;=INDEX($EG$5:$EG$44,$A962),AB$30&lt;=INDEX($EI$5:$EI$44,$A962)),$A962,0),0)</f>
        <v>0</v>
      </c>
      <c r="AC962" s="9">
        <f>IFERROR(IF(AND($B962&gt;=INDEX($EH$5:$EH$44,$A962),$B962&lt;=INDEX($EJ$5:$EJ$44,$A962),AC$30&gt;=INDEX($EG$5:$EG$44,$A962),AC$30&lt;=INDEX($EI$5:$EI$44,$A962)),$A962,0),0)</f>
        <v>0</v>
      </c>
      <c r="AD962" s="9">
        <f>IFERROR(IF(AND($B962&gt;=INDEX($EH$5:$EH$44,$A962),$B962&lt;=INDEX($EJ$5:$EJ$44,$A962),AD$30&gt;=INDEX($EG$5:$EG$44,$A962),AD$30&lt;=INDEX($EI$5:$EI$44,$A962)),$A962,0),0)</f>
        <v>0</v>
      </c>
      <c r="AE962" s="9">
        <f>IFERROR(IF(AND($B962&gt;=INDEX($EH$5:$EH$44,$A962),$B962&lt;=INDEX($EJ$5:$EJ$44,$A962),AE$30&gt;=INDEX($EG$5:$EG$44,$A962),AE$30&lt;=INDEX($EI$5:$EI$44,$A962)),$A962,0),0)</f>
        <v>0</v>
      </c>
      <c r="AF962" s="9">
        <f>IFERROR(IF(AND($B962&gt;=INDEX($EH$5:$EH$44,$A962),$B962&lt;=INDEX($EJ$5:$EJ$44,$A962),AF$30&gt;=INDEX($EG$5:$EG$44,$A962),AF$30&lt;=INDEX($EI$5:$EI$44,$A962)),$A962,0),0)</f>
        <v>0</v>
      </c>
      <c r="AG962" s="9">
        <f>IFERROR(IF(AND($B962&gt;=INDEX($EH$5:$EH$44,$A962),$B962&lt;=INDEX($EJ$5:$EJ$44,$A962),AG$30&gt;=INDEX($EG$5:$EG$44,$A962),AG$30&lt;=INDEX($EI$5:$EI$44,$A962)),$A962,0),0)</f>
        <v>0</v>
      </c>
      <c r="AH962" s="9"/>
    </row>
    <row r="963" spans="1:34">
      <c r="A963" s="5">
        <f t="shared" si="108"/>
        <v>38</v>
      </c>
      <c r="B963" s="5">
        <f t="shared" si="107"/>
        <v>7</v>
      </c>
      <c r="C963" s="9">
        <f>IFERROR(IF(AND($B963&gt;=INDEX($EH$5:$EH$44,$A963),$B963&lt;=INDEX($EJ$5:$EJ$44,$A963),C$30&gt;=INDEX($EG$5:$EG$44,$A963),C$30&lt;=INDEX($EI$5:$EI$44,$A963)),$A963,0),0)</f>
        <v>0</v>
      </c>
      <c r="D963" s="9">
        <f>IFERROR(IF(AND($B963&gt;=INDEX($EH$5:$EH$44,$A963),$B963&lt;=INDEX($EJ$5:$EJ$44,$A963),D$30&gt;=INDEX($EG$5:$EG$44,$A963),D$30&lt;=INDEX($EI$5:$EI$44,$A963)),$A963,0),0)</f>
        <v>0</v>
      </c>
      <c r="E963" s="9">
        <f>IFERROR(IF(AND($B963&gt;=INDEX($EH$5:$EH$44,$A963),$B963&lt;=INDEX($EJ$5:$EJ$44,$A963),E$30&gt;=INDEX($EG$5:$EG$44,$A963),E$30&lt;=INDEX($EI$5:$EI$44,$A963)),$A963,0),0)</f>
        <v>0</v>
      </c>
      <c r="F963" s="9">
        <f>IFERROR(IF(AND($B963&gt;=INDEX($EH$5:$EH$44,$A963),$B963&lt;=INDEX($EJ$5:$EJ$44,$A963),F$30&gt;=INDEX($EG$5:$EG$44,$A963),F$30&lt;=INDEX($EI$5:$EI$44,$A963)),$A963,0),0)</f>
        <v>0</v>
      </c>
      <c r="G963" s="9">
        <f>IFERROR(IF(AND($B963&gt;=INDEX($EH$5:$EH$44,$A963),$B963&lt;=INDEX($EJ$5:$EJ$44,$A963),G$30&gt;=INDEX($EG$5:$EG$44,$A963),G$30&lt;=INDEX($EI$5:$EI$44,$A963)),$A963,0),0)</f>
        <v>0</v>
      </c>
      <c r="H963" s="9">
        <f>IFERROR(IF(AND($B963&gt;=INDEX($EH$5:$EH$44,$A963),$B963&lt;=INDEX($EJ$5:$EJ$44,$A963),H$30&gt;=INDEX($EG$5:$EG$44,$A963),H$30&lt;=INDEX($EI$5:$EI$44,$A963)),$A963,0),0)</f>
        <v>0</v>
      </c>
      <c r="I963" s="9">
        <f>IFERROR(IF(AND($B963&gt;=INDEX($EH$5:$EH$44,$A963),$B963&lt;=INDEX($EJ$5:$EJ$44,$A963),I$30&gt;=INDEX($EG$5:$EG$44,$A963),I$30&lt;=INDEX($EI$5:$EI$44,$A963)),$A963,0),0)</f>
        <v>0</v>
      </c>
      <c r="J963" s="9">
        <f>IFERROR(IF(AND($B963&gt;=INDEX($EH$5:$EH$44,$A963),$B963&lt;=INDEX($EJ$5:$EJ$44,$A963),J$30&gt;=INDEX($EG$5:$EG$44,$A963),J$30&lt;=INDEX($EI$5:$EI$44,$A963)),$A963,0),0)</f>
        <v>0</v>
      </c>
      <c r="K963" s="9">
        <f>IFERROR(IF(AND($B963&gt;=INDEX($EH$5:$EH$44,$A963),$B963&lt;=INDEX($EJ$5:$EJ$44,$A963),K$30&gt;=INDEX($EG$5:$EG$44,$A963),K$30&lt;=INDEX($EI$5:$EI$44,$A963)),$A963,0),0)</f>
        <v>0</v>
      </c>
      <c r="L963" s="9">
        <f>IFERROR(IF(AND($B963&gt;=INDEX($EH$5:$EH$44,$A963),$B963&lt;=INDEX($EJ$5:$EJ$44,$A963),L$30&gt;=INDEX($EG$5:$EG$44,$A963),L$30&lt;=INDEX($EI$5:$EI$44,$A963)),$A963,0),0)</f>
        <v>0</v>
      </c>
      <c r="M963" s="9">
        <f>IFERROR(IF(AND($B963&gt;=INDEX($EH$5:$EH$44,$A963),$B963&lt;=INDEX($EJ$5:$EJ$44,$A963),M$30&gt;=INDEX($EG$5:$EG$44,$A963),M$30&lt;=INDEX($EI$5:$EI$44,$A963)),$A963,0),0)</f>
        <v>0</v>
      </c>
      <c r="N963" s="9">
        <f>IFERROR(IF(AND($B963&gt;=INDEX($EH$5:$EH$44,$A963),$B963&lt;=INDEX($EJ$5:$EJ$44,$A963),N$30&gt;=INDEX($EG$5:$EG$44,$A963),N$30&lt;=INDEX($EI$5:$EI$44,$A963)),$A963,0),0)</f>
        <v>0</v>
      </c>
      <c r="O963" s="9">
        <f>IFERROR(IF(AND($B963&gt;=INDEX($EH$5:$EH$44,$A963),$B963&lt;=INDEX($EJ$5:$EJ$44,$A963),O$30&gt;=INDEX($EG$5:$EG$44,$A963),O$30&lt;=INDEX($EI$5:$EI$44,$A963)),$A963,0),0)</f>
        <v>0</v>
      </c>
      <c r="P963" s="9">
        <f>IFERROR(IF(AND($B963&gt;=INDEX($EH$5:$EH$44,$A963),$B963&lt;=INDEX($EJ$5:$EJ$44,$A963),P$30&gt;=INDEX($EG$5:$EG$44,$A963),P$30&lt;=INDEX($EI$5:$EI$44,$A963)),$A963,0),0)</f>
        <v>0</v>
      </c>
      <c r="Q963" s="9">
        <f>IFERROR(IF(AND($B963&gt;=INDEX($EH$5:$EH$44,$A963),$B963&lt;=INDEX($EJ$5:$EJ$44,$A963),Q$30&gt;=INDEX($EG$5:$EG$44,$A963),Q$30&lt;=INDEX($EI$5:$EI$44,$A963)),$A963,0),0)</f>
        <v>0</v>
      </c>
      <c r="R963" s="9">
        <f>IFERROR(IF(AND($B963&gt;=INDEX($EH$5:$EH$44,$A963),$B963&lt;=INDEX($EJ$5:$EJ$44,$A963),R$30&gt;=INDEX($EG$5:$EG$44,$A963),R$30&lt;=INDEX($EI$5:$EI$44,$A963)),$A963,0),0)</f>
        <v>0</v>
      </c>
      <c r="S963" s="9">
        <f>IFERROR(IF(AND($B963&gt;=INDEX($EH$5:$EH$44,$A963),$B963&lt;=INDEX($EJ$5:$EJ$44,$A963),S$30&gt;=INDEX($EG$5:$EG$44,$A963),S$30&lt;=INDEX($EI$5:$EI$44,$A963)),$A963,0),0)</f>
        <v>0</v>
      </c>
      <c r="T963" s="9">
        <f>IFERROR(IF(AND($B963&gt;=INDEX($EH$5:$EH$44,$A963),$B963&lt;=INDEX($EJ$5:$EJ$44,$A963),T$30&gt;=INDEX($EG$5:$EG$44,$A963),T$30&lt;=INDEX($EI$5:$EI$44,$A963)),$A963,0),0)</f>
        <v>0</v>
      </c>
      <c r="U963" s="9">
        <f>IFERROR(IF(AND($B963&gt;=INDEX($EH$5:$EH$44,$A963),$B963&lt;=INDEX($EJ$5:$EJ$44,$A963),U$30&gt;=INDEX($EG$5:$EG$44,$A963),U$30&lt;=INDEX($EI$5:$EI$44,$A963)),$A963,0),0)</f>
        <v>0</v>
      </c>
      <c r="V963" s="9">
        <f>IFERROR(IF(AND($B963&gt;=INDEX($EH$5:$EH$44,$A963),$B963&lt;=INDEX($EJ$5:$EJ$44,$A963),V$30&gt;=INDEX($EG$5:$EG$44,$A963),V$30&lt;=INDEX($EI$5:$EI$44,$A963)),$A963,0),0)</f>
        <v>0</v>
      </c>
      <c r="W963" s="9">
        <f>IFERROR(IF(AND($B963&gt;=INDEX($EH$5:$EH$44,$A963),$B963&lt;=INDEX($EJ$5:$EJ$44,$A963),W$30&gt;=INDEX($EG$5:$EG$44,$A963),W$30&lt;=INDEX($EI$5:$EI$44,$A963)),$A963,0),0)</f>
        <v>0</v>
      </c>
      <c r="X963" s="9">
        <f>IFERROR(IF(AND($B963&gt;=INDEX($EH$5:$EH$44,$A963),$B963&lt;=INDEX($EJ$5:$EJ$44,$A963),X$30&gt;=INDEX($EG$5:$EG$44,$A963),X$30&lt;=INDEX($EI$5:$EI$44,$A963)),$A963,0),0)</f>
        <v>0</v>
      </c>
      <c r="Y963" s="9">
        <f>IFERROR(IF(AND($B963&gt;=INDEX($EH$5:$EH$44,$A963),$B963&lt;=INDEX($EJ$5:$EJ$44,$A963),Y$30&gt;=INDEX($EG$5:$EG$44,$A963),Y$30&lt;=INDEX($EI$5:$EI$44,$A963)),$A963,0),0)</f>
        <v>0</v>
      </c>
      <c r="Z963" s="9">
        <f>IFERROR(IF(AND($B963&gt;=INDEX($EH$5:$EH$44,$A963),$B963&lt;=INDEX($EJ$5:$EJ$44,$A963),Z$30&gt;=INDEX($EG$5:$EG$44,$A963),Z$30&lt;=INDEX($EI$5:$EI$44,$A963)),$A963,0),0)</f>
        <v>0</v>
      </c>
      <c r="AA963" s="9">
        <f>IFERROR(IF(AND($B963&gt;=INDEX($EH$5:$EH$44,$A963),$B963&lt;=INDEX($EJ$5:$EJ$44,$A963),AA$30&gt;=INDEX($EG$5:$EG$44,$A963),AA$30&lt;=INDEX($EI$5:$EI$44,$A963)),$A963,0),0)</f>
        <v>0</v>
      </c>
      <c r="AB963" s="9">
        <f>IFERROR(IF(AND($B963&gt;=INDEX($EH$5:$EH$44,$A963),$B963&lt;=INDEX($EJ$5:$EJ$44,$A963),AB$30&gt;=INDEX($EG$5:$EG$44,$A963),AB$30&lt;=INDEX($EI$5:$EI$44,$A963)),$A963,0),0)</f>
        <v>0</v>
      </c>
      <c r="AC963" s="9">
        <f>IFERROR(IF(AND($B963&gt;=INDEX($EH$5:$EH$44,$A963),$B963&lt;=INDEX($EJ$5:$EJ$44,$A963),AC$30&gt;=INDEX($EG$5:$EG$44,$A963),AC$30&lt;=INDEX($EI$5:$EI$44,$A963)),$A963,0),0)</f>
        <v>0</v>
      </c>
      <c r="AD963" s="9">
        <f>IFERROR(IF(AND($B963&gt;=INDEX($EH$5:$EH$44,$A963),$B963&lt;=INDEX($EJ$5:$EJ$44,$A963),AD$30&gt;=INDEX($EG$5:$EG$44,$A963),AD$30&lt;=INDEX($EI$5:$EI$44,$A963)),$A963,0),0)</f>
        <v>0</v>
      </c>
      <c r="AE963" s="9">
        <f>IFERROR(IF(AND($B963&gt;=INDEX($EH$5:$EH$44,$A963),$B963&lt;=INDEX($EJ$5:$EJ$44,$A963),AE$30&gt;=INDEX($EG$5:$EG$44,$A963),AE$30&lt;=INDEX($EI$5:$EI$44,$A963)),$A963,0),0)</f>
        <v>0</v>
      </c>
      <c r="AF963" s="9">
        <f>IFERROR(IF(AND($B963&gt;=INDEX($EH$5:$EH$44,$A963),$B963&lt;=INDEX($EJ$5:$EJ$44,$A963),AF$30&gt;=INDEX($EG$5:$EG$44,$A963),AF$30&lt;=INDEX($EI$5:$EI$44,$A963)),$A963,0),0)</f>
        <v>0</v>
      </c>
      <c r="AG963" s="9">
        <f>IFERROR(IF(AND($B963&gt;=INDEX($EH$5:$EH$44,$A963),$B963&lt;=INDEX($EJ$5:$EJ$44,$A963),AG$30&gt;=INDEX($EG$5:$EG$44,$A963),AG$30&lt;=INDEX($EI$5:$EI$44,$A963)),$A963,0),0)</f>
        <v>0</v>
      </c>
      <c r="AH963" s="9"/>
    </row>
    <row r="964" spans="1:34">
      <c r="A964" s="5">
        <f t="shared" si="108"/>
        <v>38</v>
      </c>
      <c r="B964" s="5">
        <f t="shared" si="107"/>
        <v>8</v>
      </c>
      <c r="C964" s="9">
        <f>IFERROR(IF(AND($B964&gt;=INDEX($EH$5:$EH$44,$A964),$B964&lt;=INDEX($EJ$5:$EJ$44,$A964),C$30&gt;=INDEX($EG$5:$EG$44,$A964),C$30&lt;=INDEX($EI$5:$EI$44,$A964)),$A964,0),0)</f>
        <v>0</v>
      </c>
      <c r="D964" s="9">
        <f>IFERROR(IF(AND($B964&gt;=INDEX($EH$5:$EH$44,$A964),$B964&lt;=INDEX($EJ$5:$EJ$44,$A964),D$30&gt;=INDEX($EG$5:$EG$44,$A964),D$30&lt;=INDEX($EI$5:$EI$44,$A964)),$A964,0),0)</f>
        <v>0</v>
      </c>
      <c r="E964" s="9">
        <f>IFERROR(IF(AND($B964&gt;=INDEX($EH$5:$EH$44,$A964),$B964&lt;=INDEX($EJ$5:$EJ$44,$A964),E$30&gt;=INDEX($EG$5:$EG$44,$A964),E$30&lt;=INDEX($EI$5:$EI$44,$A964)),$A964,0),0)</f>
        <v>0</v>
      </c>
      <c r="F964" s="9">
        <f>IFERROR(IF(AND($B964&gt;=INDEX($EH$5:$EH$44,$A964),$B964&lt;=INDEX($EJ$5:$EJ$44,$A964),F$30&gt;=INDEX($EG$5:$EG$44,$A964),F$30&lt;=INDEX($EI$5:$EI$44,$A964)),$A964,0),0)</f>
        <v>0</v>
      </c>
      <c r="G964" s="9">
        <f>IFERROR(IF(AND($B964&gt;=INDEX($EH$5:$EH$44,$A964),$B964&lt;=INDEX($EJ$5:$EJ$44,$A964),G$30&gt;=INDEX($EG$5:$EG$44,$A964),G$30&lt;=INDEX($EI$5:$EI$44,$A964)),$A964,0),0)</f>
        <v>0</v>
      </c>
      <c r="H964" s="9">
        <f>IFERROR(IF(AND($B964&gt;=INDEX($EH$5:$EH$44,$A964),$B964&lt;=INDEX($EJ$5:$EJ$44,$A964),H$30&gt;=INDEX($EG$5:$EG$44,$A964),H$30&lt;=INDEX($EI$5:$EI$44,$A964)),$A964,0),0)</f>
        <v>0</v>
      </c>
      <c r="I964" s="9">
        <f>IFERROR(IF(AND($B964&gt;=INDEX($EH$5:$EH$44,$A964),$B964&lt;=INDEX($EJ$5:$EJ$44,$A964),I$30&gt;=INDEX($EG$5:$EG$44,$A964),I$30&lt;=INDEX($EI$5:$EI$44,$A964)),$A964,0),0)</f>
        <v>0</v>
      </c>
      <c r="J964" s="9">
        <f>IFERROR(IF(AND($B964&gt;=INDEX($EH$5:$EH$44,$A964),$B964&lt;=INDEX($EJ$5:$EJ$44,$A964),J$30&gt;=INDEX($EG$5:$EG$44,$A964),J$30&lt;=INDEX($EI$5:$EI$44,$A964)),$A964,0),0)</f>
        <v>0</v>
      </c>
      <c r="K964" s="9">
        <f>IFERROR(IF(AND($B964&gt;=INDEX($EH$5:$EH$44,$A964),$B964&lt;=INDEX($EJ$5:$EJ$44,$A964),K$30&gt;=INDEX($EG$5:$EG$44,$A964),K$30&lt;=INDEX($EI$5:$EI$44,$A964)),$A964,0),0)</f>
        <v>0</v>
      </c>
      <c r="L964" s="9">
        <f>IFERROR(IF(AND($B964&gt;=INDEX($EH$5:$EH$44,$A964),$B964&lt;=INDEX($EJ$5:$EJ$44,$A964),L$30&gt;=INDEX($EG$5:$EG$44,$A964),L$30&lt;=INDEX($EI$5:$EI$44,$A964)),$A964,0),0)</f>
        <v>0</v>
      </c>
      <c r="M964" s="9">
        <f>IFERROR(IF(AND($B964&gt;=INDEX($EH$5:$EH$44,$A964),$B964&lt;=INDEX($EJ$5:$EJ$44,$A964),M$30&gt;=INDEX($EG$5:$EG$44,$A964),M$30&lt;=INDEX($EI$5:$EI$44,$A964)),$A964,0),0)</f>
        <v>0</v>
      </c>
      <c r="N964" s="9">
        <f>IFERROR(IF(AND($B964&gt;=INDEX($EH$5:$EH$44,$A964),$B964&lt;=INDEX($EJ$5:$EJ$44,$A964),N$30&gt;=INDEX($EG$5:$EG$44,$A964),N$30&lt;=INDEX($EI$5:$EI$44,$A964)),$A964,0),0)</f>
        <v>0</v>
      </c>
      <c r="O964" s="9">
        <f>IFERROR(IF(AND($B964&gt;=INDEX($EH$5:$EH$44,$A964),$B964&lt;=INDEX($EJ$5:$EJ$44,$A964),O$30&gt;=INDEX($EG$5:$EG$44,$A964),O$30&lt;=INDEX($EI$5:$EI$44,$A964)),$A964,0),0)</f>
        <v>0</v>
      </c>
      <c r="P964" s="9">
        <f>IFERROR(IF(AND($B964&gt;=INDEX($EH$5:$EH$44,$A964),$B964&lt;=INDEX($EJ$5:$EJ$44,$A964),P$30&gt;=INDEX($EG$5:$EG$44,$A964),P$30&lt;=INDEX($EI$5:$EI$44,$A964)),$A964,0),0)</f>
        <v>0</v>
      </c>
      <c r="Q964" s="9">
        <f>IFERROR(IF(AND($B964&gt;=INDEX($EH$5:$EH$44,$A964),$B964&lt;=INDEX($EJ$5:$EJ$44,$A964),Q$30&gt;=INDEX($EG$5:$EG$44,$A964),Q$30&lt;=INDEX($EI$5:$EI$44,$A964)),$A964,0),0)</f>
        <v>0</v>
      </c>
      <c r="R964" s="9">
        <f>IFERROR(IF(AND($B964&gt;=INDEX($EH$5:$EH$44,$A964),$B964&lt;=INDEX($EJ$5:$EJ$44,$A964),R$30&gt;=INDEX($EG$5:$EG$44,$A964),R$30&lt;=INDEX($EI$5:$EI$44,$A964)),$A964,0),0)</f>
        <v>0</v>
      </c>
      <c r="S964" s="9">
        <f>IFERROR(IF(AND($B964&gt;=INDEX($EH$5:$EH$44,$A964),$B964&lt;=INDEX($EJ$5:$EJ$44,$A964),S$30&gt;=INDEX($EG$5:$EG$44,$A964),S$30&lt;=INDEX($EI$5:$EI$44,$A964)),$A964,0),0)</f>
        <v>0</v>
      </c>
      <c r="T964" s="9">
        <f>IFERROR(IF(AND($B964&gt;=INDEX($EH$5:$EH$44,$A964),$B964&lt;=INDEX($EJ$5:$EJ$44,$A964),T$30&gt;=INDEX($EG$5:$EG$44,$A964),T$30&lt;=INDEX($EI$5:$EI$44,$A964)),$A964,0),0)</f>
        <v>0</v>
      </c>
      <c r="U964" s="9">
        <f>IFERROR(IF(AND($B964&gt;=INDEX($EH$5:$EH$44,$A964),$B964&lt;=INDEX($EJ$5:$EJ$44,$A964),U$30&gt;=INDEX($EG$5:$EG$44,$A964),U$30&lt;=INDEX($EI$5:$EI$44,$A964)),$A964,0),0)</f>
        <v>0</v>
      </c>
      <c r="V964" s="9">
        <f>IFERROR(IF(AND($B964&gt;=INDEX($EH$5:$EH$44,$A964),$B964&lt;=INDEX($EJ$5:$EJ$44,$A964),V$30&gt;=INDEX($EG$5:$EG$44,$A964),V$30&lt;=INDEX($EI$5:$EI$44,$A964)),$A964,0),0)</f>
        <v>0</v>
      </c>
      <c r="W964" s="9">
        <f>IFERROR(IF(AND($B964&gt;=INDEX($EH$5:$EH$44,$A964),$B964&lt;=INDEX($EJ$5:$EJ$44,$A964),W$30&gt;=INDEX($EG$5:$EG$44,$A964),W$30&lt;=INDEX($EI$5:$EI$44,$A964)),$A964,0),0)</f>
        <v>0</v>
      </c>
      <c r="X964" s="9">
        <f>IFERROR(IF(AND($B964&gt;=INDEX($EH$5:$EH$44,$A964),$B964&lt;=INDEX($EJ$5:$EJ$44,$A964),X$30&gt;=INDEX($EG$5:$EG$44,$A964),X$30&lt;=INDEX($EI$5:$EI$44,$A964)),$A964,0),0)</f>
        <v>0</v>
      </c>
      <c r="Y964" s="9">
        <f>IFERROR(IF(AND($B964&gt;=INDEX($EH$5:$EH$44,$A964),$B964&lt;=INDEX($EJ$5:$EJ$44,$A964),Y$30&gt;=INDEX($EG$5:$EG$44,$A964),Y$30&lt;=INDEX($EI$5:$EI$44,$A964)),$A964,0),0)</f>
        <v>0</v>
      </c>
      <c r="Z964" s="9">
        <f>IFERROR(IF(AND($B964&gt;=INDEX($EH$5:$EH$44,$A964),$B964&lt;=INDEX($EJ$5:$EJ$44,$A964),Z$30&gt;=INDEX($EG$5:$EG$44,$A964),Z$30&lt;=INDEX($EI$5:$EI$44,$A964)),$A964,0),0)</f>
        <v>0</v>
      </c>
      <c r="AA964" s="9">
        <f>IFERROR(IF(AND($B964&gt;=INDEX($EH$5:$EH$44,$A964),$B964&lt;=INDEX($EJ$5:$EJ$44,$A964),AA$30&gt;=INDEX($EG$5:$EG$44,$A964),AA$30&lt;=INDEX($EI$5:$EI$44,$A964)),$A964,0),0)</f>
        <v>0</v>
      </c>
      <c r="AB964" s="9">
        <f>IFERROR(IF(AND($B964&gt;=INDEX($EH$5:$EH$44,$A964),$B964&lt;=INDEX($EJ$5:$EJ$44,$A964),AB$30&gt;=INDEX($EG$5:$EG$44,$A964),AB$30&lt;=INDEX($EI$5:$EI$44,$A964)),$A964,0),0)</f>
        <v>0</v>
      </c>
      <c r="AC964" s="9">
        <f>IFERROR(IF(AND($B964&gt;=INDEX($EH$5:$EH$44,$A964),$B964&lt;=INDEX($EJ$5:$EJ$44,$A964),AC$30&gt;=INDEX($EG$5:$EG$44,$A964),AC$30&lt;=INDEX($EI$5:$EI$44,$A964)),$A964,0),0)</f>
        <v>0</v>
      </c>
      <c r="AD964" s="9">
        <f>IFERROR(IF(AND($B964&gt;=INDEX($EH$5:$EH$44,$A964),$B964&lt;=INDEX($EJ$5:$EJ$44,$A964),AD$30&gt;=INDEX($EG$5:$EG$44,$A964),AD$30&lt;=INDEX($EI$5:$EI$44,$A964)),$A964,0),0)</f>
        <v>0</v>
      </c>
      <c r="AE964" s="9">
        <f>IFERROR(IF(AND($B964&gt;=INDEX($EH$5:$EH$44,$A964),$B964&lt;=INDEX($EJ$5:$EJ$44,$A964),AE$30&gt;=INDEX($EG$5:$EG$44,$A964),AE$30&lt;=INDEX($EI$5:$EI$44,$A964)),$A964,0),0)</f>
        <v>0</v>
      </c>
      <c r="AF964" s="9">
        <f>IFERROR(IF(AND($B964&gt;=INDEX($EH$5:$EH$44,$A964),$B964&lt;=INDEX($EJ$5:$EJ$44,$A964),AF$30&gt;=INDEX($EG$5:$EG$44,$A964),AF$30&lt;=INDEX($EI$5:$EI$44,$A964)),$A964,0),0)</f>
        <v>0</v>
      </c>
      <c r="AG964" s="9">
        <f>IFERROR(IF(AND($B964&gt;=INDEX($EH$5:$EH$44,$A964),$B964&lt;=INDEX($EJ$5:$EJ$44,$A964),AG$30&gt;=INDEX($EG$5:$EG$44,$A964),AG$30&lt;=INDEX($EI$5:$EI$44,$A964)),$A964,0),0)</f>
        <v>0</v>
      </c>
      <c r="AH964" s="9"/>
    </row>
    <row r="965" spans="1:34">
      <c r="A965" s="5">
        <f t="shared" si="108"/>
        <v>38</v>
      </c>
      <c r="B965" s="5">
        <f t="shared" si="107"/>
        <v>9</v>
      </c>
      <c r="C965" s="9">
        <f>IFERROR(IF(AND($B965&gt;=INDEX($EH$5:$EH$44,$A965),$B965&lt;=INDEX($EJ$5:$EJ$44,$A965),C$30&gt;=INDEX($EG$5:$EG$44,$A965),C$30&lt;=INDEX($EI$5:$EI$44,$A965)),$A965,0),0)</f>
        <v>0</v>
      </c>
      <c r="D965" s="9">
        <f>IFERROR(IF(AND($B965&gt;=INDEX($EH$5:$EH$44,$A965),$B965&lt;=INDEX($EJ$5:$EJ$44,$A965),D$30&gt;=INDEX($EG$5:$EG$44,$A965),D$30&lt;=INDEX($EI$5:$EI$44,$A965)),$A965,0),0)</f>
        <v>0</v>
      </c>
      <c r="E965" s="9">
        <f>IFERROR(IF(AND($B965&gt;=INDEX($EH$5:$EH$44,$A965),$B965&lt;=INDEX($EJ$5:$EJ$44,$A965),E$30&gt;=INDEX($EG$5:$EG$44,$A965),E$30&lt;=INDEX($EI$5:$EI$44,$A965)),$A965,0),0)</f>
        <v>0</v>
      </c>
      <c r="F965" s="9">
        <f>IFERROR(IF(AND($B965&gt;=INDEX($EH$5:$EH$44,$A965),$B965&lt;=INDEX($EJ$5:$EJ$44,$A965),F$30&gt;=INDEX($EG$5:$EG$44,$A965),F$30&lt;=INDEX($EI$5:$EI$44,$A965)),$A965,0),0)</f>
        <v>0</v>
      </c>
      <c r="G965" s="9">
        <f>IFERROR(IF(AND($B965&gt;=INDEX($EH$5:$EH$44,$A965),$B965&lt;=INDEX($EJ$5:$EJ$44,$A965),G$30&gt;=INDEX($EG$5:$EG$44,$A965),G$30&lt;=INDEX($EI$5:$EI$44,$A965)),$A965,0),0)</f>
        <v>0</v>
      </c>
      <c r="H965" s="9">
        <f>IFERROR(IF(AND($B965&gt;=INDEX($EH$5:$EH$44,$A965),$B965&lt;=INDEX($EJ$5:$EJ$44,$A965),H$30&gt;=INDEX($EG$5:$EG$44,$A965),H$30&lt;=INDEX($EI$5:$EI$44,$A965)),$A965,0),0)</f>
        <v>0</v>
      </c>
      <c r="I965" s="9">
        <f>IFERROR(IF(AND($B965&gt;=INDEX($EH$5:$EH$44,$A965),$B965&lt;=INDEX($EJ$5:$EJ$44,$A965),I$30&gt;=INDEX($EG$5:$EG$44,$A965),I$30&lt;=INDEX($EI$5:$EI$44,$A965)),$A965,0),0)</f>
        <v>0</v>
      </c>
      <c r="J965" s="9">
        <f>IFERROR(IF(AND($B965&gt;=INDEX($EH$5:$EH$44,$A965),$B965&lt;=INDEX($EJ$5:$EJ$44,$A965),J$30&gt;=INDEX($EG$5:$EG$44,$A965),J$30&lt;=INDEX($EI$5:$EI$44,$A965)),$A965,0),0)</f>
        <v>0</v>
      </c>
      <c r="K965" s="9">
        <f>IFERROR(IF(AND($B965&gt;=INDEX($EH$5:$EH$44,$A965),$B965&lt;=INDEX($EJ$5:$EJ$44,$A965),K$30&gt;=INDEX($EG$5:$EG$44,$A965),K$30&lt;=INDEX($EI$5:$EI$44,$A965)),$A965,0),0)</f>
        <v>0</v>
      </c>
      <c r="L965" s="9">
        <f>IFERROR(IF(AND($B965&gt;=INDEX($EH$5:$EH$44,$A965),$B965&lt;=INDEX($EJ$5:$EJ$44,$A965),L$30&gt;=INDEX($EG$5:$EG$44,$A965),L$30&lt;=INDEX($EI$5:$EI$44,$A965)),$A965,0),0)</f>
        <v>0</v>
      </c>
      <c r="M965" s="9">
        <f>IFERROR(IF(AND($B965&gt;=INDEX($EH$5:$EH$44,$A965),$B965&lt;=INDEX($EJ$5:$EJ$44,$A965),M$30&gt;=INDEX($EG$5:$EG$44,$A965),M$30&lt;=INDEX($EI$5:$EI$44,$A965)),$A965,0),0)</f>
        <v>0</v>
      </c>
      <c r="N965" s="9">
        <f>IFERROR(IF(AND($B965&gt;=INDEX($EH$5:$EH$44,$A965),$B965&lt;=INDEX($EJ$5:$EJ$44,$A965),N$30&gt;=INDEX($EG$5:$EG$44,$A965),N$30&lt;=INDEX($EI$5:$EI$44,$A965)),$A965,0),0)</f>
        <v>0</v>
      </c>
      <c r="O965" s="9">
        <f>IFERROR(IF(AND($B965&gt;=INDEX($EH$5:$EH$44,$A965),$B965&lt;=INDEX($EJ$5:$EJ$44,$A965),O$30&gt;=INDEX($EG$5:$EG$44,$A965),O$30&lt;=INDEX($EI$5:$EI$44,$A965)),$A965,0),0)</f>
        <v>0</v>
      </c>
      <c r="P965" s="9">
        <f>IFERROR(IF(AND($B965&gt;=INDEX($EH$5:$EH$44,$A965),$B965&lt;=INDEX($EJ$5:$EJ$44,$A965),P$30&gt;=INDEX($EG$5:$EG$44,$A965),P$30&lt;=INDEX($EI$5:$EI$44,$A965)),$A965,0),0)</f>
        <v>0</v>
      </c>
      <c r="Q965" s="9">
        <f>IFERROR(IF(AND($B965&gt;=INDEX($EH$5:$EH$44,$A965),$B965&lt;=INDEX($EJ$5:$EJ$44,$A965),Q$30&gt;=INDEX($EG$5:$EG$44,$A965),Q$30&lt;=INDEX($EI$5:$EI$44,$A965)),$A965,0),0)</f>
        <v>0</v>
      </c>
      <c r="R965" s="9">
        <f>IFERROR(IF(AND($B965&gt;=INDEX($EH$5:$EH$44,$A965),$B965&lt;=INDEX($EJ$5:$EJ$44,$A965),R$30&gt;=INDEX($EG$5:$EG$44,$A965),R$30&lt;=INDEX($EI$5:$EI$44,$A965)),$A965,0),0)</f>
        <v>0</v>
      </c>
      <c r="S965" s="9">
        <f>IFERROR(IF(AND($B965&gt;=INDEX($EH$5:$EH$44,$A965),$B965&lt;=INDEX($EJ$5:$EJ$44,$A965),S$30&gt;=INDEX($EG$5:$EG$44,$A965),S$30&lt;=INDEX($EI$5:$EI$44,$A965)),$A965,0),0)</f>
        <v>0</v>
      </c>
      <c r="T965" s="9">
        <f>IFERROR(IF(AND($B965&gt;=INDEX($EH$5:$EH$44,$A965),$B965&lt;=INDEX($EJ$5:$EJ$44,$A965),T$30&gt;=INDEX($EG$5:$EG$44,$A965),T$30&lt;=INDEX($EI$5:$EI$44,$A965)),$A965,0),0)</f>
        <v>0</v>
      </c>
      <c r="U965" s="9">
        <f>IFERROR(IF(AND($B965&gt;=INDEX($EH$5:$EH$44,$A965),$B965&lt;=INDEX($EJ$5:$EJ$44,$A965),U$30&gt;=INDEX($EG$5:$EG$44,$A965),U$30&lt;=INDEX($EI$5:$EI$44,$A965)),$A965,0),0)</f>
        <v>0</v>
      </c>
      <c r="V965" s="9">
        <f>IFERROR(IF(AND($B965&gt;=INDEX($EH$5:$EH$44,$A965),$B965&lt;=INDEX($EJ$5:$EJ$44,$A965),V$30&gt;=INDEX($EG$5:$EG$44,$A965),V$30&lt;=INDEX($EI$5:$EI$44,$A965)),$A965,0),0)</f>
        <v>0</v>
      </c>
      <c r="W965" s="9">
        <f>IFERROR(IF(AND($B965&gt;=INDEX($EH$5:$EH$44,$A965),$B965&lt;=INDEX($EJ$5:$EJ$44,$A965),W$30&gt;=INDEX($EG$5:$EG$44,$A965),W$30&lt;=INDEX($EI$5:$EI$44,$A965)),$A965,0),0)</f>
        <v>0</v>
      </c>
      <c r="X965" s="9">
        <f>IFERROR(IF(AND($B965&gt;=INDEX($EH$5:$EH$44,$A965),$B965&lt;=INDEX($EJ$5:$EJ$44,$A965),X$30&gt;=INDEX($EG$5:$EG$44,$A965),X$30&lt;=INDEX($EI$5:$EI$44,$A965)),$A965,0),0)</f>
        <v>0</v>
      </c>
      <c r="Y965" s="9">
        <f>IFERROR(IF(AND($B965&gt;=INDEX($EH$5:$EH$44,$A965),$B965&lt;=INDEX($EJ$5:$EJ$44,$A965),Y$30&gt;=INDEX($EG$5:$EG$44,$A965),Y$30&lt;=INDEX($EI$5:$EI$44,$A965)),$A965,0),0)</f>
        <v>0</v>
      </c>
      <c r="Z965" s="9">
        <f>IFERROR(IF(AND($B965&gt;=INDEX($EH$5:$EH$44,$A965),$B965&lt;=INDEX($EJ$5:$EJ$44,$A965),Z$30&gt;=INDEX($EG$5:$EG$44,$A965),Z$30&lt;=INDEX($EI$5:$EI$44,$A965)),$A965,0),0)</f>
        <v>0</v>
      </c>
      <c r="AA965" s="9">
        <f>IFERROR(IF(AND($B965&gt;=INDEX($EH$5:$EH$44,$A965),$B965&lt;=INDEX($EJ$5:$EJ$44,$A965),AA$30&gt;=INDEX($EG$5:$EG$44,$A965),AA$30&lt;=INDEX($EI$5:$EI$44,$A965)),$A965,0),0)</f>
        <v>0</v>
      </c>
      <c r="AB965" s="9">
        <f>IFERROR(IF(AND($B965&gt;=INDEX($EH$5:$EH$44,$A965),$B965&lt;=INDEX($EJ$5:$EJ$44,$A965),AB$30&gt;=INDEX($EG$5:$EG$44,$A965),AB$30&lt;=INDEX($EI$5:$EI$44,$A965)),$A965,0),0)</f>
        <v>0</v>
      </c>
      <c r="AC965" s="9">
        <f>IFERROR(IF(AND($B965&gt;=INDEX($EH$5:$EH$44,$A965),$B965&lt;=INDEX($EJ$5:$EJ$44,$A965),AC$30&gt;=INDEX($EG$5:$EG$44,$A965),AC$30&lt;=INDEX($EI$5:$EI$44,$A965)),$A965,0),0)</f>
        <v>0</v>
      </c>
      <c r="AD965" s="9">
        <f>IFERROR(IF(AND($B965&gt;=INDEX($EH$5:$EH$44,$A965),$B965&lt;=INDEX($EJ$5:$EJ$44,$A965),AD$30&gt;=INDEX($EG$5:$EG$44,$A965),AD$30&lt;=INDEX($EI$5:$EI$44,$A965)),$A965,0),0)</f>
        <v>0</v>
      </c>
      <c r="AE965" s="9">
        <f>IFERROR(IF(AND($B965&gt;=INDEX($EH$5:$EH$44,$A965),$B965&lt;=INDEX($EJ$5:$EJ$44,$A965),AE$30&gt;=INDEX($EG$5:$EG$44,$A965),AE$30&lt;=INDEX($EI$5:$EI$44,$A965)),$A965,0),0)</f>
        <v>0</v>
      </c>
      <c r="AF965" s="9">
        <f>IFERROR(IF(AND($B965&gt;=INDEX($EH$5:$EH$44,$A965),$B965&lt;=INDEX($EJ$5:$EJ$44,$A965),AF$30&gt;=INDEX($EG$5:$EG$44,$A965),AF$30&lt;=INDEX($EI$5:$EI$44,$A965)),$A965,0),0)</f>
        <v>0</v>
      </c>
      <c r="AG965" s="9">
        <f>IFERROR(IF(AND($B965&gt;=INDEX($EH$5:$EH$44,$A965),$B965&lt;=INDEX($EJ$5:$EJ$44,$A965),AG$30&gt;=INDEX($EG$5:$EG$44,$A965),AG$30&lt;=INDEX($EI$5:$EI$44,$A965)),$A965,0),0)</f>
        <v>0</v>
      </c>
      <c r="AH965" s="9"/>
    </row>
    <row r="966" spans="1:34">
      <c r="A966" s="5">
        <f t="shared" si="108"/>
        <v>38</v>
      </c>
      <c r="B966" s="5">
        <f t="shared" si="107"/>
        <v>10</v>
      </c>
      <c r="C966" s="9">
        <f>IFERROR(IF(AND($B966&gt;=INDEX($EH$5:$EH$44,$A966),$B966&lt;=INDEX($EJ$5:$EJ$44,$A966),C$30&gt;=INDEX($EG$5:$EG$44,$A966),C$30&lt;=INDEX($EI$5:$EI$44,$A966)),$A966,0),0)</f>
        <v>0</v>
      </c>
      <c r="D966" s="9">
        <f>IFERROR(IF(AND($B966&gt;=INDEX($EH$5:$EH$44,$A966),$B966&lt;=INDEX($EJ$5:$EJ$44,$A966),D$30&gt;=INDEX($EG$5:$EG$44,$A966),D$30&lt;=INDEX($EI$5:$EI$44,$A966)),$A966,0),0)</f>
        <v>0</v>
      </c>
      <c r="E966" s="9">
        <f>IFERROR(IF(AND($B966&gt;=INDEX($EH$5:$EH$44,$A966),$B966&lt;=INDEX($EJ$5:$EJ$44,$A966),E$30&gt;=INDEX($EG$5:$EG$44,$A966),E$30&lt;=INDEX($EI$5:$EI$44,$A966)),$A966,0),0)</f>
        <v>0</v>
      </c>
      <c r="F966" s="9">
        <f>IFERROR(IF(AND($B966&gt;=INDEX($EH$5:$EH$44,$A966),$B966&lt;=INDEX($EJ$5:$EJ$44,$A966),F$30&gt;=INDEX($EG$5:$EG$44,$A966),F$30&lt;=INDEX($EI$5:$EI$44,$A966)),$A966,0),0)</f>
        <v>0</v>
      </c>
      <c r="G966" s="9">
        <f>IFERROR(IF(AND($B966&gt;=INDEX($EH$5:$EH$44,$A966),$B966&lt;=INDEX($EJ$5:$EJ$44,$A966),G$30&gt;=INDEX($EG$5:$EG$44,$A966),G$30&lt;=INDEX($EI$5:$EI$44,$A966)),$A966,0),0)</f>
        <v>0</v>
      </c>
      <c r="H966" s="9">
        <f>IFERROR(IF(AND($B966&gt;=INDEX($EH$5:$EH$44,$A966),$B966&lt;=INDEX($EJ$5:$EJ$44,$A966),H$30&gt;=INDEX($EG$5:$EG$44,$A966),H$30&lt;=INDEX($EI$5:$EI$44,$A966)),$A966,0),0)</f>
        <v>0</v>
      </c>
      <c r="I966" s="9">
        <f>IFERROR(IF(AND($B966&gt;=INDEX($EH$5:$EH$44,$A966),$B966&lt;=INDEX($EJ$5:$EJ$44,$A966),I$30&gt;=INDEX($EG$5:$EG$44,$A966),I$30&lt;=INDEX($EI$5:$EI$44,$A966)),$A966,0),0)</f>
        <v>0</v>
      </c>
      <c r="J966" s="9">
        <f>IFERROR(IF(AND($B966&gt;=INDEX($EH$5:$EH$44,$A966),$B966&lt;=INDEX($EJ$5:$EJ$44,$A966),J$30&gt;=INDEX($EG$5:$EG$44,$A966),J$30&lt;=INDEX($EI$5:$EI$44,$A966)),$A966,0),0)</f>
        <v>0</v>
      </c>
      <c r="K966" s="9">
        <f>IFERROR(IF(AND($B966&gt;=INDEX($EH$5:$EH$44,$A966),$B966&lt;=INDEX($EJ$5:$EJ$44,$A966),K$30&gt;=INDEX($EG$5:$EG$44,$A966),K$30&lt;=INDEX($EI$5:$EI$44,$A966)),$A966,0),0)</f>
        <v>0</v>
      </c>
      <c r="L966" s="9">
        <f>IFERROR(IF(AND($B966&gt;=INDEX($EH$5:$EH$44,$A966),$B966&lt;=INDEX($EJ$5:$EJ$44,$A966),L$30&gt;=INDEX($EG$5:$EG$44,$A966),L$30&lt;=INDEX($EI$5:$EI$44,$A966)),$A966,0),0)</f>
        <v>0</v>
      </c>
      <c r="M966" s="9">
        <f>IFERROR(IF(AND($B966&gt;=INDEX($EH$5:$EH$44,$A966),$B966&lt;=INDEX($EJ$5:$EJ$44,$A966),M$30&gt;=INDEX($EG$5:$EG$44,$A966),M$30&lt;=INDEX($EI$5:$EI$44,$A966)),$A966,0),0)</f>
        <v>0</v>
      </c>
      <c r="N966" s="9">
        <f>IFERROR(IF(AND($B966&gt;=INDEX($EH$5:$EH$44,$A966),$B966&lt;=INDEX($EJ$5:$EJ$44,$A966),N$30&gt;=INDEX($EG$5:$EG$44,$A966),N$30&lt;=INDEX($EI$5:$EI$44,$A966)),$A966,0),0)</f>
        <v>0</v>
      </c>
      <c r="O966" s="9">
        <f>IFERROR(IF(AND($B966&gt;=INDEX($EH$5:$EH$44,$A966),$B966&lt;=INDEX($EJ$5:$EJ$44,$A966),O$30&gt;=INDEX($EG$5:$EG$44,$A966),O$30&lt;=INDEX($EI$5:$EI$44,$A966)),$A966,0),0)</f>
        <v>0</v>
      </c>
      <c r="P966" s="9">
        <f>IFERROR(IF(AND($B966&gt;=INDEX($EH$5:$EH$44,$A966),$B966&lt;=INDEX($EJ$5:$EJ$44,$A966),P$30&gt;=INDEX($EG$5:$EG$44,$A966),P$30&lt;=INDEX($EI$5:$EI$44,$A966)),$A966,0),0)</f>
        <v>0</v>
      </c>
      <c r="Q966" s="9">
        <f>IFERROR(IF(AND($B966&gt;=INDEX($EH$5:$EH$44,$A966),$B966&lt;=INDEX($EJ$5:$EJ$44,$A966),Q$30&gt;=INDEX($EG$5:$EG$44,$A966),Q$30&lt;=INDEX($EI$5:$EI$44,$A966)),$A966,0),0)</f>
        <v>0</v>
      </c>
      <c r="R966" s="9">
        <f>IFERROR(IF(AND($B966&gt;=INDEX($EH$5:$EH$44,$A966),$B966&lt;=INDEX($EJ$5:$EJ$44,$A966),R$30&gt;=INDEX($EG$5:$EG$44,$A966),R$30&lt;=INDEX($EI$5:$EI$44,$A966)),$A966,0),0)</f>
        <v>0</v>
      </c>
      <c r="S966" s="9">
        <f>IFERROR(IF(AND($B966&gt;=INDEX($EH$5:$EH$44,$A966),$B966&lt;=INDEX($EJ$5:$EJ$44,$A966),S$30&gt;=INDEX($EG$5:$EG$44,$A966),S$30&lt;=INDEX($EI$5:$EI$44,$A966)),$A966,0),0)</f>
        <v>0</v>
      </c>
      <c r="T966" s="9">
        <f>IFERROR(IF(AND($B966&gt;=INDEX($EH$5:$EH$44,$A966),$B966&lt;=INDEX($EJ$5:$EJ$44,$A966),T$30&gt;=INDEX($EG$5:$EG$44,$A966),T$30&lt;=INDEX($EI$5:$EI$44,$A966)),$A966,0),0)</f>
        <v>0</v>
      </c>
      <c r="U966" s="9">
        <f>IFERROR(IF(AND($B966&gt;=INDEX($EH$5:$EH$44,$A966),$B966&lt;=INDEX($EJ$5:$EJ$44,$A966),U$30&gt;=INDEX($EG$5:$EG$44,$A966),U$30&lt;=INDEX($EI$5:$EI$44,$A966)),$A966,0),0)</f>
        <v>0</v>
      </c>
      <c r="V966" s="9">
        <f>IFERROR(IF(AND($B966&gt;=INDEX($EH$5:$EH$44,$A966),$B966&lt;=INDEX($EJ$5:$EJ$44,$A966),V$30&gt;=INDEX($EG$5:$EG$44,$A966),V$30&lt;=INDEX($EI$5:$EI$44,$A966)),$A966,0),0)</f>
        <v>0</v>
      </c>
      <c r="W966" s="9">
        <f>IFERROR(IF(AND($B966&gt;=INDEX($EH$5:$EH$44,$A966),$B966&lt;=INDEX($EJ$5:$EJ$44,$A966),W$30&gt;=INDEX($EG$5:$EG$44,$A966),W$30&lt;=INDEX($EI$5:$EI$44,$A966)),$A966,0),0)</f>
        <v>0</v>
      </c>
      <c r="X966" s="9">
        <f>IFERROR(IF(AND($B966&gt;=INDEX($EH$5:$EH$44,$A966),$B966&lt;=INDEX($EJ$5:$EJ$44,$A966),X$30&gt;=INDEX($EG$5:$EG$44,$A966),X$30&lt;=INDEX($EI$5:$EI$44,$A966)),$A966,0),0)</f>
        <v>0</v>
      </c>
      <c r="Y966" s="9">
        <f>IFERROR(IF(AND($B966&gt;=INDEX($EH$5:$EH$44,$A966),$B966&lt;=INDEX($EJ$5:$EJ$44,$A966),Y$30&gt;=INDEX($EG$5:$EG$44,$A966),Y$30&lt;=INDEX($EI$5:$EI$44,$A966)),$A966,0),0)</f>
        <v>0</v>
      </c>
      <c r="Z966" s="9">
        <f>IFERROR(IF(AND($B966&gt;=INDEX($EH$5:$EH$44,$A966),$B966&lt;=INDEX($EJ$5:$EJ$44,$A966),Z$30&gt;=INDEX($EG$5:$EG$44,$A966),Z$30&lt;=INDEX($EI$5:$EI$44,$A966)),$A966,0),0)</f>
        <v>0</v>
      </c>
      <c r="AA966" s="9">
        <f>IFERROR(IF(AND($B966&gt;=INDEX($EH$5:$EH$44,$A966),$B966&lt;=INDEX($EJ$5:$EJ$44,$A966),AA$30&gt;=INDEX($EG$5:$EG$44,$A966),AA$30&lt;=INDEX($EI$5:$EI$44,$A966)),$A966,0),0)</f>
        <v>0</v>
      </c>
      <c r="AB966" s="9">
        <f>IFERROR(IF(AND($B966&gt;=INDEX($EH$5:$EH$44,$A966),$B966&lt;=INDEX($EJ$5:$EJ$44,$A966),AB$30&gt;=INDEX($EG$5:$EG$44,$A966),AB$30&lt;=INDEX($EI$5:$EI$44,$A966)),$A966,0),0)</f>
        <v>0</v>
      </c>
      <c r="AC966" s="9">
        <f>IFERROR(IF(AND($B966&gt;=INDEX($EH$5:$EH$44,$A966),$B966&lt;=INDEX($EJ$5:$EJ$44,$A966),AC$30&gt;=INDEX($EG$5:$EG$44,$A966),AC$30&lt;=INDEX($EI$5:$EI$44,$A966)),$A966,0),0)</f>
        <v>0</v>
      </c>
      <c r="AD966" s="9">
        <f>IFERROR(IF(AND($B966&gt;=INDEX($EH$5:$EH$44,$A966),$B966&lt;=INDEX($EJ$5:$EJ$44,$A966),AD$30&gt;=INDEX($EG$5:$EG$44,$A966),AD$30&lt;=INDEX($EI$5:$EI$44,$A966)),$A966,0),0)</f>
        <v>0</v>
      </c>
      <c r="AE966" s="9">
        <f>IFERROR(IF(AND($B966&gt;=INDEX($EH$5:$EH$44,$A966),$B966&lt;=INDEX($EJ$5:$EJ$44,$A966),AE$30&gt;=INDEX($EG$5:$EG$44,$A966),AE$30&lt;=INDEX($EI$5:$EI$44,$A966)),$A966,0),0)</f>
        <v>0</v>
      </c>
      <c r="AF966" s="9">
        <f>IFERROR(IF(AND($B966&gt;=INDEX($EH$5:$EH$44,$A966),$B966&lt;=INDEX($EJ$5:$EJ$44,$A966),AF$30&gt;=INDEX($EG$5:$EG$44,$A966),AF$30&lt;=INDEX($EI$5:$EI$44,$A966)),$A966,0),0)</f>
        <v>0</v>
      </c>
      <c r="AG966" s="9">
        <f>IFERROR(IF(AND($B966&gt;=INDEX($EH$5:$EH$44,$A966),$B966&lt;=INDEX($EJ$5:$EJ$44,$A966),AG$30&gt;=INDEX($EG$5:$EG$44,$A966),AG$30&lt;=INDEX($EI$5:$EI$44,$A966)),$A966,0),0)</f>
        <v>0</v>
      </c>
      <c r="AH966" s="9"/>
    </row>
    <row r="967" spans="1:34">
      <c r="A967" s="5">
        <f t="shared" si="108"/>
        <v>38</v>
      </c>
      <c r="B967" s="5">
        <f t="shared" si="107"/>
        <v>11</v>
      </c>
      <c r="C967" s="9">
        <f>IFERROR(IF(AND($B967&gt;=INDEX($EH$5:$EH$44,$A967),$B967&lt;=INDEX($EJ$5:$EJ$44,$A967),C$30&gt;=INDEX($EG$5:$EG$44,$A967),C$30&lt;=INDEX($EI$5:$EI$44,$A967)),$A967,0),0)</f>
        <v>0</v>
      </c>
      <c r="D967" s="9">
        <f>IFERROR(IF(AND($B967&gt;=INDEX($EH$5:$EH$44,$A967),$B967&lt;=INDEX($EJ$5:$EJ$44,$A967),D$30&gt;=INDEX($EG$5:$EG$44,$A967),D$30&lt;=INDEX($EI$5:$EI$44,$A967)),$A967,0),0)</f>
        <v>0</v>
      </c>
      <c r="E967" s="9">
        <f>IFERROR(IF(AND($B967&gt;=INDEX($EH$5:$EH$44,$A967),$B967&lt;=INDEX($EJ$5:$EJ$44,$A967),E$30&gt;=INDEX($EG$5:$EG$44,$A967),E$30&lt;=INDEX($EI$5:$EI$44,$A967)),$A967,0),0)</f>
        <v>0</v>
      </c>
      <c r="F967" s="9">
        <f>IFERROR(IF(AND($B967&gt;=INDEX($EH$5:$EH$44,$A967),$B967&lt;=INDEX($EJ$5:$EJ$44,$A967),F$30&gt;=INDEX($EG$5:$EG$44,$A967),F$30&lt;=INDEX($EI$5:$EI$44,$A967)),$A967,0),0)</f>
        <v>0</v>
      </c>
      <c r="G967" s="9">
        <f>IFERROR(IF(AND($B967&gt;=INDEX($EH$5:$EH$44,$A967),$B967&lt;=INDEX($EJ$5:$EJ$44,$A967),G$30&gt;=INDEX($EG$5:$EG$44,$A967),G$30&lt;=INDEX($EI$5:$EI$44,$A967)),$A967,0),0)</f>
        <v>0</v>
      </c>
      <c r="H967" s="9">
        <f>IFERROR(IF(AND($B967&gt;=INDEX($EH$5:$EH$44,$A967),$B967&lt;=INDEX($EJ$5:$EJ$44,$A967),H$30&gt;=INDEX($EG$5:$EG$44,$A967),H$30&lt;=INDEX($EI$5:$EI$44,$A967)),$A967,0),0)</f>
        <v>0</v>
      </c>
      <c r="I967" s="9">
        <f>IFERROR(IF(AND($B967&gt;=INDEX($EH$5:$EH$44,$A967),$B967&lt;=INDEX($EJ$5:$EJ$44,$A967),I$30&gt;=INDEX($EG$5:$EG$44,$A967),I$30&lt;=INDEX($EI$5:$EI$44,$A967)),$A967,0),0)</f>
        <v>0</v>
      </c>
      <c r="J967" s="9">
        <f>IFERROR(IF(AND($B967&gt;=INDEX($EH$5:$EH$44,$A967),$B967&lt;=INDEX($EJ$5:$EJ$44,$A967),J$30&gt;=INDEX($EG$5:$EG$44,$A967),J$30&lt;=INDEX($EI$5:$EI$44,$A967)),$A967,0),0)</f>
        <v>0</v>
      </c>
      <c r="K967" s="9">
        <f>IFERROR(IF(AND($B967&gt;=INDEX($EH$5:$EH$44,$A967),$B967&lt;=INDEX($EJ$5:$EJ$44,$A967),K$30&gt;=INDEX($EG$5:$EG$44,$A967),K$30&lt;=INDEX($EI$5:$EI$44,$A967)),$A967,0),0)</f>
        <v>0</v>
      </c>
      <c r="L967" s="9">
        <f>IFERROR(IF(AND($B967&gt;=INDEX($EH$5:$EH$44,$A967),$B967&lt;=INDEX($EJ$5:$EJ$44,$A967),L$30&gt;=INDEX($EG$5:$EG$44,$A967),L$30&lt;=INDEX($EI$5:$EI$44,$A967)),$A967,0),0)</f>
        <v>0</v>
      </c>
      <c r="M967" s="9">
        <f>IFERROR(IF(AND($B967&gt;=INDEX($EH$5:$EH$44,$A967),$B967&lt;=INDEX($EJ$5:$EJ$44,$A967),M$30&gt;=INDEX($EG$5:$EG$44,$A967),M$30&lt;=INDEX($EI$5:$EI$44,$A967)),$A967,0),0)</f>
        <v>0</v>
      </c>
      <c r="N967" s="9">
        <f>IFERROR(IF(AND($B967&gt;=INDEX($EH$5:$EH$44,$A967),$B967&lt;=INDEX($EJ$5:$EJ$44,$A967),N$30&gt;=INDEX($EG$5:$EG$44,$A967),N$30&lt;=INDEX($EI$5:$EI$44,$A967)),$A967,0),0)</f>
        <v>0</v>
      </c>
      <c r="O967" s="9">
        <f>IFERROR(IF(AND($B967&gt;=INDEX($EH$5:$EH$44,$A967),$B967&lt;=INDEX($EJ$5:$EJ$44,$A967),O$30&gt;=INDEX($EG$5:$EG$44,$A967),O$30&lt;=INDEX($EI$5:$EI$44,$A967)),$A967,0),0)</f>
        <v>0</v>
      </c>
      <c r="P967" s="9">
        <f>IFERROR(IF(AND($B967&gt;=INDEX($EH$5:$EH$44,$A967),$B967&lt;=INDEX($EJ$5:$EJ$44,$A967),P$30&gt;=INDEX($EG$5:$EG$44,$A967),P$30&lt;=INDEX($EI$5:$EI$44,$A967)),$A967,0),0)</f>
        <v>0</v>
      </c>
      <c r="Q967" s="9">
        <f>IFERROR(IF(AND($B967&gt;=INDEX($EH$5:$EH$44,$A967),$B967&lt;=INDEX($EJ$5:$EJ$44,$A967),Q$30&gt;=INDEX($EG$5:$EG$44,$A967),Q$30&lt;=INDEX($EI$5:$EI$44,$A967)),$A967,0),0)</f>
        <v>0</v>
      </c>
      <c r="R967" s="9">
        <f>IFERROR(IF(AND($B967&gt;=INDEX($EH$5:$EH$44,$A967),$B967&lt;=INDEX($EJ$5:$EJ$44,$A967),R$30&gt;=INDEX($EG$5:$EG$44,$A967),R$30&lt;=INDEX($EI$5:$EI$44,$A967)),$A967,0),0)</f>
        <v>0</v>
      </c>
      <c r="S967" s="9">
        <f>IFERROR(IF(AND($B967&gt;=INDEX($EH$5:$EH$44,$A967),$B967&lt;=INDEX($EJ$5:$EJ$44,$A967),S$30&gt;=INDEX($EG$5:$EG$44,$A967),S$30&lt;=INDEX($EI$5:$EI$44,$A967)),$A967,0),0)</f>
        <v>0</v>
      </c>
      <c r="T967" s="9">
        <f>IFERROR(IF(AND($B967&gt;=INDEX($EH$5:$EH$44,$A967),$B967&lt;=INDEX($EJ$5:$EJ$44,$A967),T$30&gt;=INDEX($EG$5:$EG$44,$A967),T$30&lt;=INDEX($EI$5:$EI$44,$A967)),$A967,0),0)</f>
        <v>0</v>
      </c>
      <c r="U967" s="9">
        <f>IFERROR(IF(AND($B967&gt;=INDEX($EH$5:$EH$44,$A967),$B967&lt;=INDEX($EJ$5:$EJ$44,$A967),U$30&gt;=INDEX($EG$5:$EG$44,$A967),U$30&lt;=INDEX($EI$5:$EI$44,$A967)),$A967,0),0)</f>
        <v>0</v>
      </c>
      <c r="V967" s="9">
        <f>IFERROR(IF(AND($B967&gt;=INDEX($EH$5:$EH$44,$A967),$B967&lt;=INDEX($EJ$5:$EJ$44,$A967),V$30&gt;=INDEX($EG$5:$EG$44,$A967),V$30&lt;=INDEX($EI$5:$EI$44,$A967)),$A967,0),0)</f>
        <v>0</v>
      </c>
      <c r="W967" s="9">
        <f>IFERROR(IF(AND($B967&gt;=INDEX($EH$5:$EH$44,$A967),$B967&lt;=INDEX($EJ$5:$EJ$44,$A967),W$30&gt;=INDEX($EG$5:$EG$44,$A967),W$30&lt;=INDEX($EI$5:$EI$44,$A967)),$A967,0),0)</f>
        <v>0</v>
      </c>
      <c r="X967" s="9">
        <f>IFERROR(IF(AND($B967&gt;=INDEX($EH$5:$EH$44,$A967),$B967&lt;=INDEX($EJ$5:$EJ$44,$A967),X$30&gt;=INDEX($EG$5:$EG$44,$A967),X$30&lt;=INDEX($EI$5:$EI$44,$A967)),$A967,0),0)</f>
        <v>0</v>
      </c>
      <c r="Y967" s="9">
        <f>IFERROR(IF(AND($B967&gt;=INDEX($EH$5:$EH$44,$A967),$B967&lt;=INDEX($EJ$5:$EJ$44,$A967),Y$30&gt;=INDEX($EG$5:$EG$44,$A967),Y$30&lt;=INDEX($EI$5:$EI$44,$A967)),$A967,0),0)</f>
        <v>0</v>
      </c>
      <c r="Z967" s="9">
        <f>IFERROR(IF(AND($B967&gt;=INDEX($EH$5:$EH$44,$A967),$B967&lt;=INDEX($EJ$5:$EJ$44,$A967),Z$30&gt;=INDEX($EG$5:$EG$44,$A967),Z$30&lt;=INDEX($EI$5:$EI$44,$A967)),$A967,0),0)</f>
        <v>0</v>
      </c>
      <c r="AA967" s="9">
        <f>IFERROR(IF(AND($B967&gt;=INDEX($EH$5:$EH$44,$A967),$B967&lt;=INDEX($EJ$5:$EJ$44,$A967),AA$30&gt;=INDEX($EG$5:$EG$44,$A967),AA$30&lt;=INDEX($EI$5:$EI$44,$A967)),$A967,0),0)</f>
        <v>0</v>
      </c>
      <c r="AB967" s="9">
        <f>IFERROR(IF(AND($B967&gt;=INDEX($EH$5:$EH$44,$A967),$B967&lt;=INDEX($EJ$5:$EJ$44,$A967),AB$30&gt;=INDEX($EG$5:$EG$44,$A967),AB$30&lt;=INDEX($EI$5:$EI$44,$A967)),$A967,0),0)</f>
        <v>0</v>
      </c>
      <c r="AC967" s="9">
        <f>IFERROR(IF(AND($B967&gt;=INDEX($EH$5:$EH$44,$A967),$B967&lt;=INDEX($EJ$5:$EJ$44,$A967),AC$30&gt;=INDEX($EG$5:$EG$44,$A967),AC$30&lt;=INDEX($EI$5:$EI$44,$A967)),$A967,0),0)</f>
        <v>0</v>
      </c>
      <c r="AD967" s="9">
        <f>IFERROR(IF(AND($B967&gt;=INDEX($EH$5:$EH$44,$A967),$B967&lt;=INDEX($EJ$5:$EJ$44,$A967),AD$30&gt;=INDEX($EG$5:$EG$44,$A967),AD$30&lt;=INDEX($EI$5:$EI$44,$A967)),$A967,0),0)</f>
        <v>0</v>
      </c>
      <c r="AE967" s="9">
        <f>IFERROR(IF(AND($B967&gt;=INDEX($EH$5:$EH$44,$A967),$B967&lt;=INDEX($EJ$5:$EJ$44,$A967),AE$30&gt;=INDEX($EG$5:$EG$44,$A967),AE$30&lt;=INDEX($EI$5:$EI$44,$A967)),$A967,0),0)</f>
        <v>0</v>
      </c>
      <c r="AF967" s="9">
        <f>IFERROR(IF(AND($B967&gt;=INDEX($EH$5:$EH$44,$A967),$B967&lt;=INDEX($EJ$5:$EJ$44,$A967),AF$30&gt;=INDEX($EG$5:$EG$44,$A967),AF$30&lt;=INDEX($EI$5:$EI$44,$A967)),$A967,0),0)</f>
        <v>0</v>
      </c>
      <c r="AG967" s="9">
        <f>IFERROR(IF(AND($B967&gt;=INDEX($EH$5:$EH$44,$A967),$B967&lt;=INDEX($EJ$5:$EJ$44,$A967),AG$30&gt;=INDEX($EG$5:$EG$44,$A967),AG$30&lt;=INDEX($EI$5:$EI$44,$A967)),$A967,0),0)</f>
        <v>0</v>
      </c>
      <c r="AH967" s="9"/>
    </row>
    <row r="968" spans="1:34">
      <c r="A968" s="5">
        <f t="shared" si="108"/>
        <v>38</v>
      </c>
      <c r="B968" s="5">
        <f t="shared" si="107"/>
        <v>12</v>
      </c>
      <c r="C968" s="9">
        <f>IFERROR(IF(AND($B968&gt;=INDEX($EH$5:$EH$44,$A968),$B968&lt;=INDEX($EJ$5:$EJ$44,$A968),C$30&gt;=INDEX($EG$5:$EG$44,$A968),C$30&lt;=INDEX($EI$5:$EI$44,$A968)),$A968,0),0)</f>
        <v>0</v>
      </c>
      <c r="D968" s="9">
        <f>IFERROR(IF(AND($B968&gt;=INDEX($EH$5:$EH$44,$A968),$B968&lt;=INDEX($EJ$5:$EJ$44,$A968),D$30&gt;=INDEX($EG$5:$EG$44,$A968),D$30&lt;=INDEX($EI$5:$EI$44,$A968)),$A968,0),0)</f>
        <v>0</v>
      </c>
      <c r="E968" s="9">
        <f>IFERROR(IF(AND($B968&gt;=INDEX($EH$5:$EH$44,$A968),$B968&lt;=INDEX($EJ$5:$EJ$44,$A968),E$30&gt;=INDEX($EG$5:$EG$44,$A968),E$30&lt;=INDEX($EI$5:$EI$44,$A968)),$A968,0),0)</f>
        <v>0</v>
      </c>
      <c r="F968" s="9">
        <f>IFERROR(IF(AND($B968&gt;=INDEX($EH$5:$EH$44,$A968),$B968&lt;=INDEX($EJ$5:$EJ$44,$A968),F$30&gt;=INDEX($EG$5:$EG$44,$A968),F$30&lt;=INDEX($EI$5:$EI$44,$A968)),$A968,0),0)</f>
        <v>0</v>
      </c>
      <c r="G968" s="9">
        <f>IFERROR(IF(AND($B968&gt;=INDEX($EH$5:$EH$44,$A968),$B968&lt;=INDEX($EJ$5:$EJ$44,$A968),G$30&gt;=INDEX($EG$5:$EG$44,$A968),G$30&lt;=INDEX($EI$5:$EI$44,$A968)),$A968,0),0)</f>
        <v>0</v>
      </c>
      <c r="H968" s="9">
        <f>IFERROR(IF(AND($B968&gt;=INDEX($EH$5:$EH$44,$A968),$B968&lt;=INDEX($EJ$5:$EJ$44,$A968),H$30&gt;=INDEX($EG$5:$EG$44,$A968),H$30&lt;=INDEX($EI$5:$EI$44,$A968)),$A968,0),0)</f>
        <v>0</v>
      </c>
      <c r="I968" s="9">
        <f>IFERROR(IF(AND($B968&gt;=INDEX($EH$5:$EH$44,$A968),$B968&lt;=INDEX($EJ$5:$EJ$44,$A968),I$30&gt;=INDEX($EG$5:$EG$44,$A968),I$30&lt;=INDEX($EI$5:$EI$44,$A968)),$A968,0),0)</f>
        <v>0</v>
      </c>
      <c r="J968" s="9">
        <f>IFERROR(IF(AND($B968&gt;=INDEX($EH$5:$EH$44,$A968),$B968&lt;=INDEX($EJ$5:$EJ$44,$A968),J$30&gt;=INDEX($EG$5:$EG$44,$A968),J$30&lt;=INDEX($EI$5:$EI$44,$A968)),$A968,0),0)</f>
        <v>0</v>
      </c>
      <c r="K968" s="9">
        <f>IFERROR(IF(AND($B968&gt;=INDEX($EH$5:$EH$44,$A968),$B968&lt;=INDEX($EJ$5:$EJ$44,$A968),K$30&gt;=INDEX($EG$5:$EG$44,$A968),K$30&lt;=INDEX($EI$5:$EI$44,$A968)),$A968,0),0)</f>
        <v>0</v>
      </c>
      <c r="L968" s="9">
        <f>IFERROR(IF(AND($B968&gt;=INDEX($EH$5:$EH$44,$A968),$B968&lt;=INDEX($EJ$5:$EJ$44,$A968),L$30&gt;=INDEX($EG$5:$EG$44,$A968),L$30&lt;=INDEX($EI$5:$EI$44,$A968)),$A968,0),0)</f>
        <v>0</v>
      </c>
      <c r="M968" s="9">
        <f>IFERROR(IF(AND($B968&gt;=INDEX($EH$5:$EH$44,$A968),$B968&lt;=INDEX($EJ$5:$EJ$44,$A968),M$30&gt;=INDEX($EG$5:$EG$44,$A968),M$30&lt;=INDEX($EI$5:$EI$44,$A968)),$A968,0),0)</f>
        <v>0</v>
      </c>
      <c r="N968" s="9">
        <f>IFERROR(IF(AND($B968&gt;=INDEX($EH$5:$EH$44,$A968),$B968&lt;=INDEX($EJ$5:$EJ$44,$A968),N$30&gt;=INDEX($EG$5:$EG$44,$A968),N$30&lt;=INDEX($EI$5:$EI$44,$A968)),$A968,0),0)</f>
        <v>0</v>
      </c>
      <c r="O968" s="9">
        <f>IFERROR(IF(AND($B968&gt;=INDEX($EH$5:$EH$44,$A968),$B968&lt;=INDEX($EJ$5:$EJ$44,$A968),O$30&gt;=INDEX($EG$5:$EG$44,$A968),O$30&lt;=INDEX($EI$5:$EI$44,$A968)),$A968,0),0)</f>
        <v>0</v>
      </c>
      <c r="P968" s="9">
        <f>IFERROR(IF(AND($B968&gt;=INDEX($EH$5:$EH$44,$A968),$B968&lt;=INDEX($EJ$5:$EJ$44,$A968),P$30&gt;=INDEX($EG$5:$EG$44,$A968),P$30&lt;=INDEX($EI$5:$EI$44,$A968)),$A968,0),0)</f>
        <v>0</v>
      </c>
      <c r="Q968" s="9">
        <f>IFERROR(IF(AND($B968&gt;=INDEX($EH$5:$EH$44,$A968),$B968&lt;=INDEX($EJ$5:$EJ$44,$A968),Q$30&gt;=INDEX($EG$5:$EG$44,$A968),Q$30&lt;=INDEX($EI$5:$EI$44,$A968)),$A968,0),0)</f>
        <v>0</v>
      </c>
      <c r="R968" s="9">
        <f>IFERROR(IF(AND($B968&gt;=INDEX($EH$5:$EH$44,$A968),$B968&lt;=INDEX($EJ$5:$EJ$44,$A968),R$30&gt;=INDEX($EG$5:$EG$44,$A968),R$30&lt;=INDEX($EI$5:$EI$44,$A968)),$A968,0),0)</f>
        <v>0</v>
      </c>
      <c r="S968" s="9">
        <f>IFERROR(IF(AND($B968&gt;=INDEX($EH$5:$EH$44,$A968),$B968&lt;=INDEX($EJ$5:$EJ$44,$A968),S$30&gt;=INDEX($EG$5:$EG$44,$A968),S$30&lt;=INDEX($EI$5:$EI$44,$A968)),$A968,0),0)</f>
        <v>0</v>
      </c>
      <c r="T968" s="9">
        <f>IFERROR(IF(AND($B968&gt;=INDEX($EH$5:$EH$44,$A968),$B968&lt;=INDEX($EJ$5:$EJ$44,$A968),T$30&gt;=INDEX($EG$5:$EG$44,$A968),T$30&lt;=INDEX($EI$5:$EI$44,$A968)),$A968,0),0)</f>
        <v>0</v>
      </c>
      <c r="U968" s="9">
        <f>IFERROR(IF(AND($B968&gt;=INDEX($EH$5:$EH$44,$A968),$B968&lt;=INDEX($EJ$5:$EJ$44,$A968),U$30&gt;=INDEX($EG$5:$EG$44,$A968),U$30&lt;=INDEX($EI$5:$EI$44,$A968)),$A968,0),0)</f>
        <v>0</v>
      </c>
      <c r="V968" s="9">
        <f>IFERROR(IF(AND($B968&gt;=INDEX($EH$5:$EH$44,$A968),$B968&lt;=INDEX($EJ$5:$EJ$44,$A968),V$30&gt;=INDEX($EG$5:$EG$44,$A968),V$30&lt;=INDEX($EI$5:$EI$44,$A968)),$A968,0),0)</f>
        <v>0</v>
      </c>
      <c r="W968" s="9">
        <f>IFERROR(IF(AND($B968&gt;=INDEX($EH$5:$EH$44,$A968),$B968&lt;=INDEX($EJ$5:$EJ$44,$A968),W$30&gt;=INDEX($EG$5:$EG$44,$A968),W$30&lt;=INDEX($EI$5:$EI$44,$A968)),$A968,0),0)</f>
        <v>0</v>
      </c>
      <c r="X968" s="9">
        <f>IFERROR(IF(AND($B968&gt;=INDEX($EH$5:$EH$44,$A968),$B968&lt;=INDEX($EJ$5:$EJ$44,$A968),X$30&gt;=INDEX($EG$5:$EG$44,$A968),X$30&lt;=INDEX($EI$5:$EI$44,$A968)),$A968,0),0)</f>
        <v>0</v>
      </c>
      <c r="Y968" s="9">
        <f>IFERROR(IF(AND($B968&gt;=INDEX($EH$5:$EH$44,$A968),$B968&lt;=INDEX($EJ$5:$EJ$44,$A968),Y$30&gt;=INDEX($EG$5:$EG$44,$A968),Y$30&lt;=INDEX($EI$5:$EI$44,$A968)),$A968,0),0)</f>
        <v>0</v>
      </c>
      <c r="Z968" s="9">
        <f>IFERROR(IF(AND($B968&gt;=INDEX($EH$5:$EH$44,$A968),$B968&lt;=INDEX($EJ$5:$EJ$44,$A968),Z$30&gt;=INDEX($EG$5:$EG$44,$A968),Z$30&lt;=INDEX($EI$5:$EI$44,$A968)),$A968,0),0)</f>
        <v>0</v>
      </c>
      <c r="AA968" s="9">
        <f>IFERROR(IF(AND($B968&gt;=INDEX($EH$5:$EH$44,$A968),$B968&lt;=INDEX($EJ$5:$EJ$44,$A968),AA$30&gt;=INDEX($EG$5:$EG$44,$A968),AA$30&lt;=INDEX($EI$5:$EI$44,$A968)),$A968,0),0)</f>
        <v>0</v>
      </c>
      <c r="AB968" s="9">
        <f>IFERROR(IF(AND($B968&gt;=INDEX($EH$5:$EH$44,$A968),$B968&lt;=INDEX($EJ$5:$EJ$44,$A968),AB$30&gt;=INDEX($EG$5:$EG$44,$A968),AB$30&lt;=INDEX($EI$5:$EI$44,$A968)),$A968,0),0)</f>
        <v>0</v>
      </c>
      <c r="AC968" s="9">
        <f>IFERROR(IF(AND($B968&gt;=INDEX($EH$5:$EH$44,$A968),$B968&lt;=INDEX($EJ$5:$EJ$44,$A968),AC$30&gt;=INDEX($EG$5:$EG$44,$A968),AC$30&lt;=INDEX($EI$5:$EI$44,$A968)),$A968,0),0)</f>
        <v>0</v>
      </c>
      <c r="AD968" s="9">
        <f>IFERROR(IF(AND($B968&gt;=INDEX($EH$5:$EH$44,$A968),$B968&lt;=INDEX($EJ$5:$EJ$44,$A968),AD$30&gt;=INDEX($EG$5:$EG$44,$A968),AD$30&lt;=INDEX($EI$5:$EI$44,$A968)),$A968,0),0)</f>
        <v>0</v>
      </c>
      <c r="AE968" s="9">
        <f>IFERROR(IF(AND($B968&gt;=INDEX($EH$5:$EH$44,$A968),$B968&lt;=INDEX($EJ$5:$EJ$44,$A968),AE$30&gt;=INDEX($EG$5:$EG$44,$A968),AE$30&lt;=INDEX($EI$5:$EI$44,$A968)),$A968,0),0)</f>
        <v>0</v>
      </c>
      <c r="AF968" s="9">
        <f>IFERROR(IF(AND($B968&gt;=INDEX($EH$5:$EH$44,$A968),$B968&lt;=INDEX($EJ$5:$EJ$44,$A968),AF$30&gt;=INDEX($EG$5:$EG$44,$A968),AF$30&lt;=INDEX($EI$5:$EI$44,$A968)),$A968,0),0)</f>
        <v>0</v>
      </c>
      <c r="AG968" s="9">
        <f>IFERROR(IF(AND($B968&gt;=INDEX($EH$5:$EH$44,$A968),$B968&lt;=INDEX($EJ$5:$EJ$44,$A968),AG$30&gt;=INDEX($EG$5:$EG$44,$A968),AG$30&lt;=INDEX($EI$5:$EI$44,$A968)),$A968,0),0)</f>
        <v>0</v>
      </c>
      <c r="AH968" s="9"/>
    </row>
    <row r="969" spans="1:34">
      <c r="A969" s="5">
        <f t="shared" si="108"/>
        <v>38</v>
      </c>
      <c r="B969" s="5">
        <f t="shared" si="107"/>
        <v>13</v>
      </c>
      <c r="C969" s="9">
        <f>IFERROR(IF(AND($B969&gt;=INDEX($EH$5:$EH$44,$A969),$B969&lt;=INDEX($EJ$5:$EJ$44,$A969),C$30&gt;=INDEX($EG$5:$EG$44,$A969),C$30&lt;=INDEX($EI$5:$EI$44,$A969)),$A969,0),0)</f>
        <v>0</v>
      </c>
      <c r="D969" s="9">
        <f>IFERROR(IF(AND($B969&gt;=INDEX($EH$5:$EH$44,$A969),$B969&lt;=INDEX($EJ$5:$EJ$44,$A969),D$30&gt;=INDEX($EG$5:$EG$44,$A969),D$30&lt;=INDEX($EI$5:$EI$44,$A969)),$A969,0),0)</f>
        <v>0</v>
      </c>
      <c r="E969" s="9">
        <f>IFERROR(IF(AND($B969&gt;=INDEX($EH$5:$EH$44,$A969),$B969&lt;=INDEX($EJ$5:$EJ$44,$A969),E$30&gt;=INDEX($EG$5:$EG$44,$A969),E$30&lt;=INDEX($EI$5:$EI$44,$A969)),$A969,0),0)</f>
        <v>0</v>
      </c>
      <c r="F969" s="9">
        <f>IFERROR(IF(AND($B969&gt;=INDEX($EH$5:$EH$44,$A969),$B969&lt;=INDEX($EJ$5:$EJ$44,$A969),F$30&gt;=INDEX($EG$5:$EG$44,$A969),F$30&lt;=INDEX($EI$5:$EI$44,$A969)),$A969,0),0)</f>
        <v>0</v>
      </c>
      <c r="G969" s="9">
        <f>IFERROR(IF(AND($B969&gt;=INDEX($EH$5:$EH$44,$A969),$B969&lt;=INDEX($EJ$5:$EJ$44,$A969),G$30&gt;=INDEX($EG$5:$EG$44,$A969),G$30&lt;=INDEX($EI$5:$EI$44,$A969)),$A969,0),0)</f>
        <v>0</v>
      </c>
      <c r="H969" s="9">
        <f>IFERROR(IF(AND($B969&gt;=INDEX($EH$5:$EH$44,$A969),$B969&lt;=INDEX($EJ$5:$EJ$44,$A969),H$30&gt;=INDEX($EG$5:$EG$44,$A969),H$30&lt;=INDEX($EI$5:$EI$44,$A969)),$A969,0),0)</f>
        <v>0</v>
      </c>
      <c r="I969" s="9">
        <f>IFERROR(IF(AND($B969&gt;=INDEX($EH$5:$EH$44,$A969),$B969&lt;=INDEX($EJ$5:$EJ$44,$A969),I$30&gt;=INDEX($EG$5:$EG$44,$A969),I$30&lt;=INDEX($EI$5:$EI$44,$A969)),$A969,0),0)</f>
        <v>0</v>
      </c>
      <c r="J969" s="9">
        <f>IFERROR(IF(AND($B969&gt;=INDEX($EH$5:$EH$44,$A969),$B969&lt;=INDEX($EJ$5:$EJ$44,$A969),J$30&gt;=INDEX($EG$5:$EG$44,$A969),J$30&lt;=INDEX($EI$5:$EI$44,$A969)),$A969,0),0)</f>
        <v>0</v>
      </c>
      <c r="K969" s="9">
        <f>IFERROR(IF(AND($B969&gt;=INDEX($EH$5:$EH$44,$A969),$B969&lt;=INDEX($EJ$5:$EJ$44,$A969),K$30&gt;=INDEX($EG$5:$EG$44,$A969),K$30&lt;=INDEX($EI$5:$EI$44,$A969)),$A969,0),0)</f>
        <v>0</v>
      </c>
      <c r="L969" s="9">
        <f>IFERROR(IF(AND($B969&gt;=INDEX($EH$5:$EH$44,$A969),$B969&lt;=INDEX($EJ$5:$EJ$44,$A969),L$30&gt;=INDEX($EG$5:$EG$44,$A969),L$30&lt;=INDEX($EI$5:$EI$44,$A969)),$A969,0),0)</f>
        <v>0</v>
      </c>
      <c r="M969" s="9">
        <f>IFERROR(IF(AND($B969&gt;=INDEX($EH$5:$EH$44,$A969),$B969&lt;=INDEX($EJ$5:$EJ$44,$A969),M$30&gt;=INDEX($EG$5:$EG$44,$A969),M$30&lt;=INDEX($EI$5:$EI$44,$A969)),$A969,0),0)</f>
        <v>0</v>
      </c>
      <c r="N969" s="9">
        <f>IFERROR(IF(AND($B969&gt;=INDEX($EH$5:$EH$44,$A969),$B969&lt;=INDEX($EJ$5:$EJ$44,$A969),N$30&gt;=INDEX($EG$5:$EG$44,$A969),N$30&lt;=INDEX($EI$5:$EI$44,$A969)),$A969,0),0)</f>
        <v>0</v>
      </c>
      <c r="O969" s="9">
        <f>IFERROR(IF(AND($B969&gt;=INDEX($EH$5:$EH$44,$A969),$B969&lt;=INDEX($EJ$5:$EJ$44,$A969),O$30&gt;=INDEX($EG$5:$EG$44,$A969),O$30&lt;=INDEX($EI$5:$EI$44,$A969)),$A969,0),0)</f>
        <v>0</v>
      </c>
      <c r="P969" s="9">
        <f>IFERROR(IF(AND($B969&gt;=INDEX($EH$5:$EH$44,$A969),$B969&lt;=INDEX($EJ$5:$EJ$44,$A969),P$30&gt;=INDEX($EG$5:$EG$44,$A969),P$30&lt;=INDEX($EI$5:$EI$44,$A969)),$A969,0),0)</f>
        <v>0</v>
      </c>
      <c r="Q969" s="9">
        <f>IFERROR(IF(AND($B969&gt;=INDEX($EH$5:$EH$44,$A969),$B969&lt;=INDEX($EJ$5:$EJ$44,$A969),Q$30&gt;=INDEX($EG$5:$EG$44,$A969),Q$30&lt;=INDEX($EI$5:$EI$44,$A969)),$A969,0),0)</f>
        <v>0</v>
      </c>
      <c r="R969" s="9">
        <f>IFERROR(IF(AND($B969&gt;=INDEX($EH$5:$EH$44,$A969),$B969&lt;=INDEX($EJ$5:$EJ$44,$A969),R$30&gt;=INDEX($EG$5:$EG$44,$A969),R$30&lt;=INDEX($EI$5:$EI$44,$A969)),$A969,0),0)</f>
        <v>0</v>
      </c>
      <c r="S969" s="9">
        <f>IFERROR(IF(AND($B969&gt;=INDEX($EH$5:$EH$44,$A969),$B969&lt;=INDEX($EJ$5:$EJ$44,$A969),S$30&gt;=INDEX($EG$5:$EG$44,$A969),S$30&lt;=INDEX($EI$5:$EI$44,$A969)),$A969,0),0)</f>
        <v>0</v>
      </c>
      <c r="T969" s="9">
        <f>IFERROR(IF(AND($B969&gt;=INDEX($EH$5:$EH$44,$A969),$B969&lt;=INDEX($EJ$5:$EJ$44,$A969),T$30&gt;=INDEX($EG$5:$EG$44,$A969),T$30&lt;=INDEX($EI$5:$EI$44,$A969)),$A969,0),0)</f>
        <v>0</v>
      </c>
      <c r="U969" s="9">
        <f>IFERROR(IF(AND($B969&gt;=INDEX($EH$5:$EH$44,$A969),$B969&lt;=INDEX($EJ$5:$EJ$44,$A969),U$30&gt;=INDEX($EG$5:$EG$44,$A969),U$30&lt;=INDEX($EI$5:$EI$44,$A969)),$A969,0),0)</f>
        <v>0</v>
      </c>
      <c r="V969" s="9">
        <f>IFERROR(IF(AND($B969&gt;=INDEX($EH$5:$EH$44,$A969),$B969&lt;=INDEX($EJ$5:$EJ$44,$A969),V$30&gt;=INDEX($EG$5:$EG$44,$A969),V$30&lt;=INDEX($EI$5:$EI$44,$A969)),$A969,0),0)</f>
        <v>0</v>
      </c>
      <c r="W969" s="9">
        <f>IFERROR(IF(AND($B969&gt;=INDEX($EH$5:$EH$44,$A969),$B969&lt;=INDEX($EJ$5:$EJ$44,$A969),W$30&gt;=INDEX($EG$5:$EG$44,$A969),W$30&lt;=INDEX($EI$5:$EI$44,$A969)),$A969,0),0)</f>
        <v>0</v>
      </c>
      <c r="X969" s="9">
        <f>IFERROR(IF(AND($B969&gt;=INDEX($EH$5:$EH$44,$A969),$B969&lt;=INDEX($EJ$5:$EJ$44,$A969),X$30&gt;=INDEX($EG$5:$EG$44,$A969),X$30&lt;=INDEX($EI$5:$EI$44,$A969)),$A969,0),0)</f>
        <v>0</v>
      </c>
      <c r="Y969" s="9">
        <f>IFERROR(IF(AND($B969&gt;=INDEX($EH$5:$EH$44,$A969),$B969&lt;=INDEX($EJ$5:$EJ$44,$A969),Y$30&gt;=INDEX($EG$5:$EG$44,$A969),Y$30&lt;=INDEX($EI$5:$EI$44,$A969)),$A969,0),0)</f>
        <v>0</v>
      </c>
      <c r="Z969" s="9">
        <f>IFERROR(IF(AND($B969&gt;=INDEX($EH$5:$EH$44,$A969),$B969&lt;=INDEX($EJ$5:$EJ$44,$A969),Z$30&gt;=INDEX($EG$5:$EG$44,$A969),Z$30&lt;=INDEX($EI$5:$EI$44,$A969)),$A969,0),0)</f>
        <v>0</v>
      </c>
      <c r="AA969" s="9">
        <f>IFERROR(IF(AND($B969&gt;=INDEX($EH$5:$EH$44,$A969),$B969&lt;=INDEX($EJ$5:$EJ$44,$A969),AA$30&gt;=INDEX($EG$5:$EG$44,$A969),AA$30&lt;=INDEX($EI$5:$EI$44,$A969)),$A969,0),0)</f>
        <v>0</v>
      </c>
      <c r="AB969" s="9">
        <f>IFERROR(IF(AND($B969&gt;=INDEX($EH$5:$EH$44,$A969),$B969&lt;=INDEX($EJ$5:$EJ$44,$A969),AB$30&gt;=INDEX($EG$5:$EG$44,$A969),AB$30&lt;=INDEX($EI$5:$EI$44,$A969)),$A969,0),0)</f>
        <v>0</v>
      </c>
      <c r="AC969" s="9">
        <f>IFERROR(IF(AND($B969&gt;=INDEX($EH$5:$EH$44,$A969),$B969&lt;=INDEX($EJ$5:$EJ$44,$A969),AC$30&gt;=INDEX($EG$5:$EG$44,$A969),AC$30&lt;=INDEX($EI$5:$EI$44,$A969)),$A969,0),0)</f>
        <v>0</v>
      </c>
      <c r="AD969" s="9">
        <f>IFERROR(IF(AND($B969&gt;=INDEX($EH$5:$EH$44,$A969),$B969&lt;=INDEX($EJ$5:$EJ$44,$A969),AD$30&gt;=INDEX($EG$5:$EG$44,$A969),AD$30&lt;=INDEX($EI$5:$EI$44,$A969)),$A969,0),0)</f>
        <v>0</v>
      </c>
      <c r="AE969" s="9">
        <f>IFERROR(IF(AND($B969&gt;=INDEX($EH$5:$EH$44,$A969),$B969&lt;=INDEX($EJ$5:$EJ$44,$A969),AE$30&gt;=INDEX($EG$5:$EG$44,$A969),AE$30&lt;=INDEX($EI$5:$EI$44,$A969)),$A969,0),0)</f>
        <v>0</v>
      </c>
      <c r="AF969" s="9">
        <f>IFERROR(IF(AND($B969&gt;=INDEX($EH$5:$EH$44,$A969),$B969&lt;=INDEX($EJ$5:$EJ$44,$A969),AF$30&gt;=INDEX($EG$5:$EG$44,$A969),AF$30&lt;=INDEX($EI$5:$EI$44,$A969)),$A969,0),0)</f>
        <v>0</v>
      </c>
      <c r="AG969" s="9">
        <f>IFERROR(IF(AND($B969&gt;=INDEX($EH$5:$EH$44,$A969),$B969&lt;=INDEX($EJ$5:$EJ$44,$A969),AG$30&gt;=INDEX($EG$5:$EG$44,$A969),AG$30&lt;=INDEX($EI$5:$EI$44,$A969)),$A969,0),0)</f>
        <v>0</v>
      </c>
      <c r="AH969" s="9"/>
    </row>
    <row r="970" spans="1:34">
      <c r="A970" s="5">
        <f t="shared" si="108"/>
        <v>38</v>
      </c>
      <c r="B970" s="5">
        <f t="shared" si="107"/>
        <v>14</v>
      </c>
      <c r="C970" s="9">
        <f>IFERROR(IF(AND($B970&gt;=INDEX($EH$5:$EH$44,$A970),$B970&lt;=INDEX($EJ$5:$EJ$44,$A970),C$30&gt;=INDEX($EG$5:$EG$44,$A970),C$30&lt;=INDEX($EI$5:$EI$44,$A970)),$A970,0),0)</f>
        <v>0</v>
      </c>
      <c r="D970" s="9">
        <f>IFERROR(IF(AND($B970&gt;=INDEX($EH$5:$EH$44,$A970),$B970&lt;=INDEX($EJ$5:$EJ$44,$A970),D$30&gt;=INDEX($EG$5:$EG$44,$A970),D$30&lt;=INDEX($EI$5:$EI$44,$A970)),$A970,0),0)</f>
        <v>0</v>
      </c>
      <c r="E970" s="9">
        <f>IFERROR(IF(AND($B970&gt;=INDEX($EH$5:$EH$44,$A970),$B970&lt;=INDEX($EJ$5:$EJ$44,$A970),E$30&gt;=INDEX($EG$5:$EG$44,$A970),E$30&lt;=INDEX($EI$5:$EI$44,$A970)),$A970,0),0)</f>
        <v>0</v>
      </c>
      <c r="F970" s="9">
        <f>IFERROR(IF(AND($B970&gt;=INDEX($EH$5:$EH$44,$A970),$B970&lt;=INDEX($EJ$5:$EJ$44,$A970),F$30&gt;=INDEX($EG$5:$EG$44,$A970),F$30&lt;=INDEX($EI$5:$EI$44,$A970)),$A970,0),0)</f>
        <v>0</v>
      </c>
      <c r="G970" s="9">
        <f>IFERROR(IF(AND($B970&gt;=INDEX($EH$5:$EH$44,$A970),$B970&lt;=INDEX($EJ$5:$EJ$44,$A970),G$30&gt;=INDEX($EG$5:$EG$44,$A970),G$30&lt;=INDEX($EI$5:$EI$44,$A970)),$A970,0),0)</f>
        <v>0</v>
      </c>
      <c r="H970" s="9">
        <f>IFERROR(IF(AND($B970&gt;=INDEX($EH$5:$EH$44,$A970),$B970&lt;=INDEX($EJ$5:$EJ$44,$A970),H$30&gt;=INDEX($EG$5:$EG$44,$A970),H$30&lt;=INDEX($EI$5:$EI$44,$A970)),$A970,0),0)</f>
        <v>0</v>
      </c>
      <c r="I970" s="9">
        <f>IFERROR(IF(AND($B970&gt;=INDEX($EH$5:$EH$44,$A970),$B970&lt;=INDEX($EJ$5:$EJ$44,$A970),I$30&gt;=INDEX($EG$5:$EG$44,$A970),I$30&lt;=INDEX($EI$5:$EI$44,$A970)),$A970,0),0)</f>
        <v>0</v>
      </c>
      <c r="J970" s="9">
        <f>IFERROR(IF(AND($B970&gt;=INDEX($EH$5:$EH$44,$A970),$B970&lt;=INDEX($EJ$5:$EJ$44,$A970),J$30&gt;=INDEX($EG$5:$EG$44,$A970),J$30&lt;=INDEX($EI$5:$EI$44,$A970)),$A970,0),0)</f>
        <v>0</v>
      </c>
      <c r="K970" s="9">
        <f>IFERROR(IF(AND($B970&gt;=INDEX($EH$5:$EH$44,$A970),$B970&lt;=INDEX($EJ$5:$EJ$44,$A970),K$30&gt;=INDEX($EG$5:$EG$44,$A970),K$30&lt;=INDEX($EI$5:$EI$44,$A970)),$A970,0),0)</f>
        <v>0</v>
      </c>
      <c r="L970" s="9">
        <f>IFERROR(IF(AND($B970&gt;=INDEX($EH$5:$EH$44,$A970),$B970&lt;=INDEX($EJ$5:$EJ$44,$A970),L$30&gt;=INDEX($EG$5:$EG$44,$A970),L$30&lt;=INDEX($EI$5:$EI$44,$A970)),$A970,0),0)</f>
        <v>0</v>
      </c>
      <c r="M970" s="9">
        <f>IFERROR(IF(AND($B970&gt;=INDEX($EH$5:$EH$44,$A970),$B970&lt;=INDEX($EJ$5:$EJ$44,$A970),M$30&gt;=INDEX($EG$5:$EG$44,$A970),M$30&lt;=INDEX($EI$5:$EI$44,$A970)),$A970,0),0)</f>
        <v>0</v>
      </c>
      <c r="N970" s="9">
        <f>IFERROR(IF(AND($B970&gt;=INDEX($EH$5:$EH$44,$A970),$B970&lt;=INDEX($EJ$5:$EJ$44,$A970),N$30&gt;=INDEX($EG$5:$EG$44,$A970),N$30&lt;=INDEX($EI$5:$EI$44,$A970)),$A970,0),0)</f>
        <v>0</v>
      </c>
      <c r="O970" s="9">
        <f>IFERROR(IF(AND($B970&gt;=INDEX($EH$5:$EH$44,$A970),$B970&lt;=INDEX($EJ$5:$EJ$44,$A970),O$30&gt;=INDEX($EG$5:$EG$44,$A970),O$30&lt;=INDEX($EI$5:$EI$44,$A970)),$A970,0),0)</f>
        <v>0</v>
      </c>
      <c r="P970" s="9">
        <f>IFERROR(IF(AND($B970&gt;=INDEX($EH$5:$EH$44,$A970),$B970&lt;=INDEX($EJ$5:$EJ$44,$A970),P$30&gt;=INDEX($EG$5:$EG$44,$A970),P$30&lt;=INDEX($EI$5:$EI$44,$A970)),$A970,0),0)</f>
        <v>0</v>
      </c>
      <c r="Q970" s="9">
        <f>IFERROR(IF(AND($B970&gt;=INDEX($EH$5:$EH$44,$A970),$B970&lt;=INDEX($EJ$5:$EJ$44,$A970),Q$30&gt;=INDEX($EG$5:$EG$44,$A970),Q$30&lt;=INDEX($EI$5:$EI$44,$A970)),$A970,0),0)</f>
        <v>0</v>
      </c>
      <c r="R970" s="9">
        <f>IFERROR(IF(AND($B970&gt;=INDEX($EH$5:$EH$44,$A970),$B970&lt;=INDEX($EJ$5:$EJ$44,$A970),R$30&gt;=INDEX($EG$5:$EG$44,$A970),R$30&lt;=INDEX($EI$5:$EI$44,$A970)),$A970,0),0)</f>
        <v>0</v>
      </c>
      <c r="S970" s="9">
        <f>IFERROR(IF(AND($B970&gt;=INDEX($EH$5:$EH$44,$A970),$B970&lt;=INDEX($EJ$5:$EJ$44,$A970),S$30&gt;=INDEX($EG$5:$EG$44,$A970),S$30&lt;=INDEX($EI$5:$EI$44,$A970)),$A970,0),0)</f>
        <v>0</v>
      </c>
      <c r="T970" s="9">
        <f>IFERROR(IF(AND($B970&gt;=INDEX($EH$5:$EH$44,$A970),$B970&lt;=INDEX($EJ$5:$EJ$44,$A970),T$30&gt;=INDEX($EG$5:$EG$44,$A970),T$30&lt;=INDEX($EI$5:$EI$44,$A970)),$A970,0),0)</f>
        <v>0</v>
      </c>
      <c r="U970" s="9">
        <f>IFERROR(IF(AND($B970&gt;=INDEX($EH$5:$EH$44,$A970),$B970&lt;=INDEX($EJ$5:$EJ$44,$A970),U$30&gt;=INDEX($EG$5:$EG$44,$A970),U$30&lt;=INDEX($EI$5:$EI$44,$A970)),$A970,0),0)</f>
        <v>0</v>
      </c>
      <c r="V970" s="9">
        <f>IFERROR(IF(AND($B970&gt;=INDEX($EH$5:$EH$44,$A970),$B970&lt;=INDEX($EJ$5:$EJ$44,$A970),V$30&gt;=INDEX($EG$5:$EG$44,$A970),V$30&lt;=INDEX($EI$5:$EI$44,$A970)),$A970,0),0)</f>
        <v>0</v>
      </c>
      <c r="W970" s="9">
        <f>IFERROR(IF(AND($B970&gt;=INDEX($EH$5:$EH$44,$A970),$B970&lt;=INDEX($EJ$5:$EJ$44,$A970),W$30&gt;=INDEX($EG$5:$EG$44,$A970),W$30&lt;=INDEX($EI$5:$EI$44,$A970)),$A970,0),0)</f>
        <v>0</v>
      </c>
      <c r="X970" s="9">
        <f>IFERROR(IF(AND($B970&gt;=INDEX($EH$5:$EH$44,$A970),$B970&lt;=INDEX($EJ$5:$EJ$44,$A970),X$30&gt;=INDEX($EG$5:$EG$44,$A970),X$30&lt;=INDEX($EI$5:$EI$44,$A970)),$A970,0),0)</f>
        <v>0</v>
      </c>
      <c r="Y970" s="9">
        <f>IFERROR(IF(AND($B970&gt;=INDEX($EH$5:$EH$44,$A970),$B970&lt;=INDEX($EJ$5:$EJ$44,$A970),Y$30&gt;=INDEX($EG$5:$EG$44,$A970),Y$30&lt;=INDEX($EI$5:$EI$44,$A970)),$A970,0),0)</f>
        <v>0</v>
      </c>
      <c r="Z970" s="9">
        <f>IFERROR(IF(AND($B970&gt;=INDEX($EH$5:$EH$44,$A970),$B970&lt;=INDEX($EJ$5:$EJ$44,$A970),Z$30&gt;=INDEX($EG$5:$EG$44,$A970),Z$30&lt;=INDEX($EI$5:$EI$44,$A970)),$A970,0),0)</f>
        <v>0</v>
      </c>
      <c r="AA970" s="9">
        <f>IFERROR(IF(AND($B970&gt;=INDEX($EH$5:$EH$44,$A970),$B970&lt;=INDEX($EJ$5:$EJ$44,$A970),AA$30&gt;=INDEX($EG$5:$EG$44,$A970),AA$30&lt;=INDEX($EI$5:$EI$44,$A970)),$A970,0),0)</f>
        <v>0</v>
      </c>
      <c r="AB970" s="9">
        <f>IFERROR(IF(AND($B970&gt;=INDEX($EH$5:$EH$44,$A970),$B970&lt;=INDEX($EJ$5:$EJ$44,$A970),AB$30&gt;=INDEX($EG$5:$EG$44,$A970),AB$30&lt;=INDEX($EI$5:$EI$44,$A970)),$A970,0),0)</f>
        <v>0</v>
      </c>
      <c r="AC970" s="9">
        <f>IFERROR(IF(AND($B970&gt;=INDEX($EH$5:$EH$44,$A970),$B970&lt;=INDEX($EJ$5:$EJ$44,$A970),AC$30&gt;=INDEX($EG$5:$EG$44,$A970),AC$30&lt;=INDEX($EI$5:$EI$44,$A970)),$A970,0),0)</f>
        <v>0</v>
      </c>
      <c r="AD970" s="9">
        <f>IFERROR(IF(AND($B970&gt;=INDEX($EH$5:$EH$44,$A970),$B970&lt;=INDEX($EJ$5:$EJ$44,$A970),AD$30&gt;=INDEX($EG$5:$EG$44,$A970),AD$30&lt;=INDEX($EI$5:$EI$44,$A970)),$A970,0),0)</f>
        <v>0</v>
      </c>
      <c r="AE970" s="9">
        <f>IFERROR(IF(AND($B970&gt;=INDEX($EH$5:$EH$44,$A970),$B970&lt;=INDEX($EJ$5:$EJ$44,$A970),AE$30&gt;=INDEX($EG$5:$EG$44,$A970),AE$30&lt;=INDEX($EI$5:$EI$44,$A970)),$A970,0),0)</f>
        <v>0</v>
      </c>
      <c r="AF970" s="9">
        <f>IFERROR(IF(AND($B970&gt;=INDEX($EH$5:$EH$44,$A970),$B970&lt;=INDEX($EJ$5:$EJ$44,$A970),AF$30&gt;=INDEX($EG$5:$EG$44,$A970),AF$30&lt;=INDEX($EI$5:$EI$44,$A970)),$A970,0),0)</f>
        <v>0</v>
      </c>
      <c r="AG970" s="9">
        <f>IFERROR(IF(AND($B970&gt;=INDEX($EH$5:$EH$44,$A970),$B970&lt;=INDEX($EJ$5:$EJ$44,$A970),AG$30&gt;=INDEX($EG$5:$EG$44,$A970),AG$30&lt;=INDEX($EI$5:$EI$44,$A970)),$A970,0),0)</f>
        <v>0</v>
      </c>
      <c r="AH970" s="9"/>
    </row>
    <row r="971" spans="1:34">
      <c r="A971" s="5">
        <f t="shared" si="108"/>
        <v>38</v>
      </c>
      <c r="B971" s="5">
        <f t="shared" si="107"/>
        <v>15</v>
      </c>
      <c r="C971" s="9">
        <f>IFERROR(IF(AND($B971&gt;=INDEX($EH$5:$EH$44,$A971),$B971&lt;=INDEX($EJ$5:$EJ$44,$A971),C$30&gt;=INDEX($EG$5:$EG$44,$A971),C$30&lt;=INDEX($EI$5:$EI$44,$A971)),$A971,0),0)</f>
        <v>0</v>
      </c>
      <c r="D971" s="9">
        <f>IFERROR(IF(AND($B971&gt;=INDEX($EH$5:$EH$44,$A971),$B971&lt;=INDEX($EJ$5:$EJ$44,$A971),D$30&gt;=INDEX($EG$5:$EG$44,$A971),D$30&lt;=INDEX($EI$5:$EI$44,$A971)),$A971,0),0)</f>
        <v>0</v>
      </c>
      <c r="E971" s="9">
        <f>IFERROR(IF(AND($B971&gt;=INDEX($EH$5:$EH$44,$A971),$B971&lt;=INDEX($EJ$5:$EJ$44,$A971),E$30&gt;=INDEX($EG$5:$EG$44,$A971),E$30&lt;=INDEX($EI$5:$EI$44,$A971)),$A971,0),0)</f>
        <v>0</v>
      </c>
      <c r="F971" s="9">
        <f>IFERROR(IF(AND($B971&gt;=INDEX($EH$5:$EH$44,$A971),$B971&lt;=INDEX($EJ$5:$EJ$44,$A971),F$30&gt;=INDEX($EG$5:$EG$44,$A971),F$30&lt;=INDEX($EI$5:$EI$44,$A971)),$A971,0),0)</f>
        <v>0</v>
      </c>
      <c r="G971" s="9">
        <f>IFERROR(IF(AND($B971&gt;=INDEX($EH$5:$EH$44,$A971),$B971&lt;=INDEX($EJ$5:$EJ$44,$A971),G$30&gt;=INDEX($EG$5:$EG$44,$A971),G$30&lt;=INDEX($EI$5:$EI$44,$A971)),$A971,0),0)</f>
        <v>0</v>
      </c>
      <c r="H971" s="9">
        <f>IFERROR(IF(AND($B971&gt;=INDEX($EH$5:$EH$44,$A971),$B971&lt;=INDEX($EJ$5:$EJ$44,$A971),H$30&gt;=INDEX($EG$5:$EG$44,$A971),H$30&lt;=INDEX($EI$5:$EI$44,$A971)),$A971,0),0)</f>
        <v>0</v>
      </c>
      <c r="I971" s="9">
        <f>IFERROR(IF(AND($B971&gt;=INDEX($EH$5:$EH$44,$A971),$B971&lt;=INDEX($EJ$5:$EJ$44,$A971),I$30&gt;=INDEX($EG$5:$EG$44,$A971),I$30&lt;=INDEX($EI$5:$EI$44,$A971)),$A971,0),0)</f>
        <v>0</v>
      </c>
      <c r="J971" s="9">
        <f>IFERROR(IF(AND($B971&gt;=INDEX($EH$5:$EH$44,$A971),$B971&lt;=INDEX($EJ$5:$EJ$44,$A971),J$30&gt;=INDEX($EG$5:$EG$44,$A971),J$30&lt;=INDEX($EI$5:$EI$44,$A971)),$A971,0),0)</f>
        <v>0</v>
      </c>
      <c r="K971" s="9">
        <f>IFERROR(IF(AND($B971&gt;=INDEX($EH$5:$EH$44,$A971),$B971&lt;=INDEX($EJ$5:$EJ$44,$A971),K$30&gt;=INDEX($EG$5:$EG$44,$A971),K$30&lt;=INDEX($EI$5:$EI$44,$A971)),$A971,0),0)</f>
        <v>0</v>
      </c>
      <c r="L971" s="9">
        <f>IFERROR(IF(AND($B971&gt;=INDEX($EH$5:$EH$44,$A971),$B971&lt;=INDEX($EJ$5:$EJ$44,$A971),L$30&gt;=INDEX($EG$5:$EG$44,$A971),L$30&lt;=INDEX($EI$5:$EI$44,$A971)),$A971,0),0)</f>
        <v>0</v>
      </c>
      <c r="M971" s="9">
        <f>IFERROR(IF(AND($B971&gt;=INDEX($EH$5:$EH$44,$A971),$B971&lt;=INDEX($EJ$5:$EJ$44,$A971),M$30&gt;=INDEX($EG$5:$EG$44,$A971),M$30&lt;=INDEX($EI$5:$EI$44,$A971)),$A971,0),0)</f>
        <v>0</v>
      </c>
      <c r="N971" s="9">
        <f>IFERROR(IF(AND($B971&gt;=INDEX($EH$5:$EH$44,$A971),$B971&lt;=INDEX($EJ$5:$EJ$44,$A971),N$30&gt;=INDEX($EG$5:$EG$44,$A971),N$30&lt;=INDEX($EI$5:$EI$44,$A971)),$A971,0),0)</f>
        <v>0</v>
      </c>
      <c r="O971" s="9">
        <f>IFERROR(IF(AND($B971&gt;=INDEX($EH$5:$EH$44,$A971),$B971&lt;=INDEX($EJ$5:$EJ$44,$A971),O$30&gt;=INDEX($EG$5:$EG$44,$A971),O$30&lt;=INDEX($EI$5:$EI$44,$A971)),$A971,0),0)</f>
        <v>0</v>
      </c>
      <c r="P971" s="9">
        <f>IFERROR(IF(AND($B971&gt;=INDEX($EH$5:$EH$44,$A971),$B971&lt;=INDEX($EJ$5:$EJ$44,$A971),P$30&gt;=INDEX($EG$5:$EG$44,$A971),P$30&lt;=INDEX($EI$5:$EI$44,$A971)),$A971,0),0)</f>
        <v>0</v>
      </c>
      <c r="Q971" s="9">
        <f>IFERROR(IF(AND($B971&gt;=INDEX($EH$5:$EH$44,$A971),$B971&lt;=INDEX($EJ$5:$EJ$44,$A971),Q$30&gt;=INDEX($EG$5:$EG$44,$A971),Q$30&lt;=INDEX($EI$5:$EI$44,$A971)),$A971,0),0)</f>
        <v>0</v>
      </c>
      <c r="R971" s="9">
        <f>IFERROR(IF(AND($B971&gt;=INDEX($EH$5:$EH$44,$A971),$B971&lt;=INDEX($EJ$5:$EJ$44,$A971),R$30&gt;=INDEX($EG$5:$EG$44,$A971),R$30&lt;=INDEX($EI$5:$EI$44,$A971)),$A971,0),0)</f>
        <v>0</v>
      </c>
      <c r="S971" s="9">
        <f>IFERROR(IF(AND($B971&gt;=INDEX($EH$5:$EH$44,$A971),$B971&lt;=INDEX($EJ$5:$EJ$44,$A971),S$30&gt;=INDEX($EG$5:$EG$44,$A971),S$30&lt;=INDEX($EI$5:$EI$44,$A971)),$A971,0),0)</f>
        <v>0</v>
      </c>
      <c r="T971" s="9">
        <f>IFERROR(IF(AND($B971&gt;=INDEX($EH$5:$EH$44,$A971),$B971&lt;=INDEX($EJ$5:$EJ$44,$A971),T$30&gt;=INDEX($EG$5:$EG$44,$A971),T$30&lt;=INDEX($EI$5:$EI$44,$A971)),$A971,0),0)</f>
        <v>0</v>
      </c>
      <c r="U971" s="9">
        <f>IFERROR(IF(AND($B971&gt;=INDEX($EH$5:$EH$44,$A971),$B971&lt;=INDEX($EJ$5:$EJ$44,$A971),U$30&gt;=INDEX($EG$5:$EG$44,$A971),U$30&lt;=INDEX($EI$5:$EI$44,$A971)),$A971,0),0)</f>
        <v>0</v>
      </c>
      <c r="V971" s="9">
        <f>IFERROR(IF(AND($B971&gt;=INDEX($EH$5:$EH$44,$A971),$B971&lt;=INDEX($EJ$5:$EJ$44,$A971),V$30&gt;=INDEX($EG$5:$EG$44,$A971),V$30&lt;=INDEX($EI$5:$EI$44,$A971)),$A971,0),0)</f>
        <v>0</v>
      </c>
      <c r="W971" s="9">
        <f>IFERROR(IF(AND($B971&gt;=INDEX($EH$5:$EH$44,$A971),$B971&lt;=INDEX($EJ$5:$EJ$44,$A971),W$30&gt;=INDEX($EG$5:$EG$44,$A971),W$30&lt;=INDEX($EI$5:$EI$44,$A971)),$A971,0),0)</f>
        <v>0</v>
      </c>
      <c r="X971" s="9">
        <f>IFERROR(IF(AND($B971&gt;=INDEX($EH$5:$EH$44,$A971),$B971&lt;=INDEX($EJ$5:$EJ$44,$A971),X$30&gt;=INDEX($EG$5:$EG$44,$A971),X$30&lt;=INDEX($EI$5:$EI$44,$A971)),$A971,0),0)</f>
        <v>0</v>
      </c>
      <c r="Y971" s="9">
        <f>IFERROR(IF(AND($B971&gt;=INDEX($EH$5:$EH$44,$A971),$B971&lt;=INDEX($EJ$5:$EJ$44,$A971),Y$30&gt;=INDEX($EG$5:$EG$44,$A971),Y$30&lt;=INDEX($EI$5:$EI$44,$A971)),$A971,0),0)</f>
        <v>0</v>
      </c>
      <c r="Z971" s="9">
        <f>IFERROR(IF(AND($B971&gt;=INDEX($EH$5:$EH$44,$A971),$B971&lt;=INDEX($EJ$5:$EJ$44,$A971),Z$30&gt;=INDEX($EG$5:$EG$44,$A971),Z$30&lt;=INDEX($EI$5:$EI$44,$A971)),$A971,0),0)</f>
        <v>0</v>
      </c>
      <c r="AA971" s="9">
        <f>IFERROR(IF(AND($B971&gt;=INDEX($EH$5:$EH$44,$A971),$B971&lt;=INDEX($EJ$5:$EJ$44,$A971),AA$30&gt;=INDEX($EG$5:$EG$44,$A971),AA$30&lt;=INDEX($EI$5:$EI$44,$A971)),$A971,0),0)</f>
        <v>0</v>
      </c>
      <c r="AB971" s="9">
        <f>IFERROR(IF(AND($B971&gt;=INDEX($EH$5:$EH$44,$A971),$B971&lt;=INDEX($EJ$5:$EJ$44,$A971),AB$30&gt;=INDEX($EG$5:$EG$44,$A971),AB$30&lt;=INDEX($EI$5:$EI$44,$A971)),$A971,0),0)</f>
        <v>0</v>
      </c>
      <c r="AC971" s="9">
        <f>IFERROR(IF(AND($B971&gt;=INDEX($EH$5:$EH$44,$A971),$B971&lt;=INDEX($EJ$5:$EJ$44,$A971),AC$30&gt;=INDEX($EG$5:$EG$44,$A971),AC$30&lt;=INDEX($EI$5:$EI$44,$A971)),$A971,0),0)</f>
        <v>0</v>
      </c>
      <c r="AD971" s="9">
        <f>IFERROR(IF(AND($B971&gt;=INDEX($EH$5:$EH$44,$A971),$B971&lt;=INDEX($EJ$5:$EJ$44,$A971),AD$30&gt;=INDEX($EG$5:$EG$44,$A971),AD$30&lt;=INDEX($EI$5:$EI$44,$A971)),$A971,0),0)</f>
        <v>0</v>
      </c>
      <c r="AE971" s="9">
        <f>IFERROR(IF(AND($B971&gt;=INDEX($EH$5:$EH$44,$A971),$B971&lt;=INDEX($EJ$5:$EJ$44,$A971),AE$30&gt;=INDEX($EG$5:$EG$44,$A971),AE$30&lt;=INDEX($EI$5:$EI$44,$A971)),$A971,0),0)</f>
        <v>0</v>
      </c>
      <c r="AF971" s="9">
        <f>IFERROR(IF(AND($B971&gt;=INDEX($EH$5:$EH$44,$A971),$B971&lt;=INDEX($EJ$5:$EJ$44,$A971),AF$30&gt;=INDEX($EG$5:$EG$44,$A971),AF$30&lt;=INDEX($EI$5:$EI$44,$A971)),$A971,0),0)</f>
        <v>0</v>
      </c>
      <c r="AG971" s="9">
        <f>IFERROR(IF(AND($B971&gt;=INDEX($EH$5:$EH$44,$A971),$B971&lt;=INDEX($EJ$5:$EJ$44,$A971),AG$30&gt;=INDEX($EG$5:$EG$44,$A971),AG$30&lt;=INDEX($EI$5:$EI$44,$A971)),$A971,0),0)</f>
        <v>0</v>
      </c>
      <c r="AH971" s="9"/>
    </row>
    <row r="972" spans="1:34">
      <c r="A972" s="5">
        <f t="shared" si="108"/>
        <v>38</v>
      </c>
      <c r="B972" s="5">
        <f t="shared" si="107"/>
        <v>16</v>
      </c>
      <c r="C972" s="9">
        <f>IFERROR(IF(AND($B972&gt;=INDEX($EH$5:$EH$44,$A972),$B972&lt;=INDEX($EJ$5:$EJ$44,$A972),C$30&gt;=INDEX($EG$5:$EG$44,$A972),C$30&lt;=INDEX($EI$5:$EI$44,$A972)),$A972,0),0)</f>
        <v>0</v>
      </c>
      <c r="D972" s="9">
        <f>IFERROR(IF(AND($B972&gt;=INDEX($EH$5:$EH$44,$A972),$B972&lt;=INDEX($EJ$5:$EJ$44,$A972),D$30&gt;=INDEX($EG$5:$EG$44,$A972),D$30&lt;=INDEX($EI$5:$EI$44,$A972)),$A972,0),0)</f>
        <v>0</v>
      </c>
      <c r="E972" s="9">
        <f>IFERROR(IF(AND($B972&gt;=INDEX($EH$5:$EH$44,$A972),$B972&lt;=INDEX($EJ$5:$EJ$44,$A972),E$30&gt;=INDEX($EG$5:$EG$44,$A972),E$30&lt;=INDEX($EI$5:$EI$44,$A972)),$A972,0),0)</f>
        <v>0</v>
      </c>
      <c r="F972" s="9">
        <f>IFERROR(IF(AND($B972&gt;=INDEX($EH$5:$EH$44,$A972),$B972&lt;=INDEX($EJ$5:$EJ$44,$A972),F$30&gt;=INDEX($EG$5:$EG$44,$A972),F$30&lt;=INDEX($EI$5:$EI$44,$A972)),$A972,0),0)</f>
        <v>0</v>
      </c>
      <c r="G972" s="9">
        <f>IFERROR(IF(AND($B972&gt;=INDEX($EH$5:$EH$44,$A972),$B972&lt;=INDEX($EJ$5:$EJ$44,$A972),G$30&gt;=INDEX($EG$5:$EG$44,$A972),G$30&lt;=INDEX($EI$5:$EI$44,$A972)),$A972,0),0)</f>
        <v>0</v>
      </c>
      <c r="H972" s="9">
        <f>IFERROR(IF(AND($B972&gt;=INDEX($EH$5:$EH$44,$A972),$B972&lt;=INDEX($EJ$5:$EJ$44,$A972),H$30&gt;=INDEX($EG$5:$EG$44,$A972),H$30&lt;=INDEX($EI$5:$EI$44,$A972)),$A972,0),0)</f>
        <v>0</v>
      </c>
      <c r="I972" s="9">
        <f>IFERROR(IF(AND($B972&gt;=INDEX($EH$5:$EH$44,$A972),$B972&lt;=INDEX($EJ$5:$EJ$44,$A972),I$30&gt;=INDEX($EG$5:$EG$44,$A972),I$30&lt;=INDEX($EI$5:$EI$44,$A972)),$A972,0),0)</f>
        <v>0</v>
      </c>
      <c r="J972" s="9">
        <f>IFERROR(IF(AND($B972&gt;=INDEX($EH$5:$EH$44,$A972),$B972&lt;=INDEX($EJ$5:$EJ$44,$A972),J$30&gt;=INDEX($EG$5:$EG$44,$A972),J$30&lt;=INDEX($EI$5:$EI$44,$A972)),$A972,0),0)</f>
        <v>0</v>
      </c>
      <c r="K972" s="9">
        <f>IFERROR(IF(AND($B972&gt;=INDEX($EH$5:$EH$44,$A972),$B972&lt;=INDEX($EJ$5:$EJ$44,$A972),K$30&gt;=INDEX($EG$5:$EG$44,$A972),K$30&lt;=INDEX($EI$5:$EI$44,$A972)),$A972,0),0)</f>
        <v>0</v>
      </c>
      <c r="L972" s="9">
        <f>IFERROR(IF(AND($B972&gt;=INDEX($EH$5:$EH$44,$A972),$B972&lt;=INDEX($EJ$5:$EJ$44,$A972),L$30&gt;=INDEX($EG$5:$EG$44,$A972),L$30&lt;=INDEX($EI$5:$EI$44,$A972)),$A972,0),0)</f>
        <v>0</v>
      </c>
      <c r="M972" s="9">
        <f>IFERROR(IF(AND($B972&gt;=INDEX($EH$5:$EH$44,$A972),$B972&lt;=INDEX($EJ$5:$EJ$44,$A972),M$30&gt;=INDEX($EG$5:$EG$44,$A972),M$30&lt;=INDEX($EI$5:$EI$44,$A972)),$A972,0),0)</f>
        <v>0</v>
      </c>
      <c r="N972" s="9">
        <f>IFERROR(IF(AND($B972&gt;=INDEX($EH$5:$EH$44,$A972),$B972&lt;=INDEX($EJ$5:$EJ$44,$A972),N$30&gt;=INDEX($EG$5:$EG$44,$A972),N$30&lt;=INDEX($EI$5:$EI$44,$A972)),$A972,0),0)</f>
        <v>0</v>
      </c>
      <c r="O972" s="9">
        <f>IFERROR(IF(AND($B972&gt;=INDEX($EH$5:$EH$44,$A972),$B972&lt;=INDEX($EJ$5:$EJ$44,$A972),O$30&gt;=INDEX($EG$5:$EG$44,$A972),O$30&lt;=INDEX($EI$5:$EI$44,$A972)),$A972,0),0)</f>
        <v>0</v>
      </c>
      <c r="P972" s="9">
        <f>IFERROR(IF(AND($B972&gt;=INDEX($EH$5:$EH$44,$A972),$B972&lt;=INDEX($EJ$5:$EJ$44,$A972),P$30&gt;=INDEX($EG$5:$EG$44,$A972),P$30&lt;=INDEX($EI$5:$EI$44,$A972)),$A972,0),0)</f>
        <v>0</v>
      </c>
      <c r="Q972" s="9">
        <f>IFERROR(IF(AND($B972&gt;=INDEX($EH$5:$EH$44,$A972),$B972&lt;=INDEX($EJ$5:$EJ$44,$A972),Q$30&gt;=INDEX($EG$5:$EG$44,$A972),Q$30&lt;=INDEX($EI$5:$EI$44,$A972)),$A972,0),0)</f>
        <v>0</v>
      </c>
      <c r="R972" s="9">
        <f>IFERROR(IF(AND($B972&gt;=INDEX($EH$5:$EH$44,$A972),$B972&lt;=INDEX($EJ$5:$EJ$44,$A972),R$30&gt;=INDEX($EG$5:$EG$44,$A972),R$30&lt;=INDEX($EI$5:$EI$44,$A972)),$A972,0),0)</f>
        <v>0</v>
      </c>
      <c r="S972" s="9">
        <f>IFERROR(IF(AND($B972&gt;=INDEX($EH$5:$EH$44,$A972),$B972&lt;=INDEX($EJ$5:$EJ$44,$A972),S$30&gt;=INDEX($EG$5:$EG$44,$A972),S$30&lt;=INDEX($EI$5:$EI$44,$A972)),$A972,0),0)</f>
        <v>0</v>
      </c>
      <c r="T972" s="9">
        <f>IFERROR(IF(AND($B972&gt;=INDEX($EH$5:$EH$44,$A972),$B972&lt;=INDEX($EJ$5:$EJ$44,$A972),T$30&gt;=INDEX($EG$5:$EG$44,$A972),T$30&lt;=INDEX($EI$5:$EI$44,$A972)),$A972,0),0)</f>
        <v>0</v>
      </c>
      <c r="U972" s="9">
        <f>IFERROR(IF(AND($B972&gt;=INDEX($EH$5:$EH$44,$A972),$B972&lt;=INDEX($EJ$5:$EJ$44,$A972),U$30&gt;=INDEX($EG$5:$EG$44,$A972),U$30&lt;=INDEX($EI$5:$EI$44,$A972)),$A972,0),0)</f>
        <v>0</v>
      </c>
      <c r="V972" s="9">
        <f>IFERROR(IF(AND($B972&gt;=INDEX($EH$5:$EH$44,$A972),$B972&lt;=INDEX($EJ$5:$EJ$44,$A972),V$30&gt;=INDEX($EG$5:$EG$44,$A972),V$30&lt;=INDEX($EI$5:$EI$44,$A972)),$A972,0),0)</f>
        <v>0</v>
      </c>
      <c r="W972" s="9">
        <f>IFERROR(IF(AND($B972&gt;=INDEX($EH$5:$EH$44,$A972),$B972&lt;=INDEX($EJ$5:$EJ$44,$A972),W$30&gt;=INDEX($EG$5:$EG$44,$A972),W$30&lt;=INDEX($EI$5:$EI$44,$A972)),$A972,0),0)</f>
        <v>0</v>
      </c>
      <c r="X972" s="9">
        <f>IFERROR(IF(AND($B972&gt;=INDEX($EH$5:$EH$44,$A972),$B972&lt;=INDEX($EJ$5:$EJ$44,$A972),X$30&gt;=INDEX($EG$5:$EG$44,$A972),X$30&lt;=INDEX($EI$5:$EI$44,$A972)),$A972,0),0)</f>
        <v>0</v>
      </c>
      <c r="Y972" s="9">
        <f>IFERROR(IF(AND($B972&gt;=INDEX($EH$5:$EH$44,$A972),$B972&lt;=INDEX($EJ$5:$EJ$44,$A972),Y$30&gt;=INDEX($EG$5:$EG$44,$A972),Y$30&lt;=INDEX($EI$5:$EI$44,$A972)),$A972,0),0)</f>
        <v>0</v>
      </c>
      <c r="Z972" s="9">
        <f>IFERROR(IF(AND($B972&gt;=INDEX($EH$5:$EH$44,$A972),$B972&lt;=INDEX($EJ$5:$EJ$44,$A972),Z$30&gt;=INDEX($EG$5:$EG$44,$A972),Z$30&lt;=INDEX($EI$5:$EI$44,$A972)),$A972,0),0)</f>
        <v>0</v>
      </c>
      <c r="AA972" s="9">
        <f>IFERROR(IF(AND($B972&gt;=INDEX($EH$5:$EH$44,$A972),$B972&lt;=INDEX($EJ$5:$EJ$44,$A972),AA$30&gt;=INDEX($EG$5:$EG$44,$A972),AA$30&lt;=INDEX($EI$5:$EI$44,$A972)),$A972,0),0)</f>
        <v>0</v>
      </c>
      <c r="AB972" s="9">
        <f>IFERROR(IF(AND($B972&gt;=INDEX($EH$5:$EH$44,$A972),$B972&lt;=INDEX($EJ$5:$EJ$44,$A972),AB$30&gt;=INDEX($EG$5:$EG$44,$A972),AB$30&lt;=INDEX($EI$5:$EI$44,$A972)),$A972,0),0)</f>
        <v>0</v>
      </c>
      <c r="AC972" s="9">
        <f>IFERROR(IF(AND($B972&gt;=INDEX($EH$5:$EH$44,$A972),$B972&lt;=INDEX($EJ$5:$EJ$44,$A972),AC$30&gt;=INDEX($EG$5:$EG$44,$A972),AC$30&lt;=INDEX($EI$5:$EI$44,$A972)),$A972,0),0)</f>
        <v>0</v>
      </c>
      <c r="AD972" s="9">
        <f>IFERROR(IF(AND($B972&gt;=INDEX($EH$5:$EH$44,$A972),$B972&lt;=INDEX($EJ$5:$EJ$44,$A972),AD$30&gt;=INDEX($EG$5:$EG$44,$A972),AD$30&lt;=INDEX($EI$5:$EI$44,$A972)),$A972,0),0)</f>
        <v>0</v>
      </c>
      <c r="AE972" s="9">
        <f>IFERROR(IF(AND($B972&gt;=INDEX($EH$5:$EH$44,$A972),$B972&lt;=INDEX($EJ$5:$EJ$44,$A972),AE$30&gt;=INDEX($EG$5:$EG$44,$A972),AE$30&lt;=INDEX($EI$5:$EI$44,$A972)),$A972,0),0)</f>
        <v>0</v>
      </c>
      <c r="AF972" s="9">
        <f>IFERROR(IF(AND($B972&gt;=INDEX($EH$5:$EH$44,$A972),$B972&lt;=INDEX($EJ$5:$EJ$44,$A972),AF$30&gt;=INDEX($EG$5:$EG$44,$A972),AF$30&lt;=INDEX($EI$5:$EI$44,$A972)),$A972,0),0)</f>
        <v>0</v>
      </c>
      <c r="AG972" s="9">
        <f>IFERROR(IF(AND($B972&gt;=INDEX($EH$5:$EH$44,$A972),$B972&lt;=INDEX($EJ$5:$EJ$44,$A972),AG$30&gt;=INDEX($EG$5:$EG$44,$A972),AG$30&lt;=INDEX($EI$5:$EI$44,$A972)),$A972,0),0)</f>
        <v>0</v>
      </c>
      <c r="AH972" s="9"/>
    </row>
    <row r="973" spans="1:34">
      <c r="A973" s="5">
        <f t="shared" si="108"/>
        <v>38</v>
      </c>
      <c r="B973" s="5">
        <f t="shared" si="107"/>
        <v>17</v>
      </c>
      <c r="C973" s="9">
        <f>IFERROR(IF(AND($B973&gt;=INDEX($EH$5:$EH$44,$A973),$B973&lt;=INDEX($EJ$5:$EJ$44,$A973),C$30&gt;=INDEX($EG$5:$EG$44,$A973),C$30&lt;=INDEX($EI$5:$EI$44,$A973)),$A973,0),0)</f>
        <v>0</v>
      </c>
      <c r="D973" s="9">
        <f>IFERROR(IF(AND($B973&gt;=INDEX($EH$5:$EH$44,$A973),$B973&lt;=INDEX($EJ$5:$EJ$44,$A973),D$30&gt;=INDEX($EG$5:$EG$44,$A973),D$30&lt;=INDEX($EI$5:$EI$44,$A973)),$A973,0),0)</f>
        <v>0</v>
      </c>
      <c r="E973" s="9">
        <f>IFERROR(IF(AND($B973&gt;=INDEX($EH$5:$EH$44,$A973),$B973&lt;=INDEX($EJ$5:$EJ$44,$A973),E$30&gt;=INDEX($EG$5:$EG$44,$A973),E$30&lt;=INDEX($EI$5:$EI$44,$A973)),$A973,0),0)</f>
        <v>0</v>
      </c>
      <c r="F973" s="9">
        <f>IFERROR(IF(AND($B973&gt;=INDEX($EH$5:$EH$44,$A973),$B973&lt;=INDEX($EJ$5:$EJ$44,$A973),F$30&gt;=INDEX($EG$5:$EG$44,$A973),F$30&lt;=INDEX($EI$5:$EI$44,$A973)),$A973,0),0)</f>
        <v>0</v>
      </c>
      <c r="G973" s="9">
        <f>IFERROR(IF(AND($B973&gt;=INDEX($EH$5:$EH$44,$A973),$B973&lt;=INDEX($EJ$5:$EJ$44,$A973),G$30&gt;=INDEX($EG$5:$EG$44,$A973),G$30&lt;=INDEX($EI$5:$EI$44,$A973)),$A973,0),0)</f>
        <v>0</v>
      </c>
      <c r="H973" s="9">
        <f>IFERROR(IF(AND($B973&gt;=INDEX($EH$5:$EH$44,$A973),$B973&lt;=INDEX($EJ$5:$EJ$44,$A973),H$30&gt;=INDEX($EG$5:$EG$44,$A973),H$30&lt;=INDEX($EI$5:$EI$44,$A973)),$A973,0),0)</f>
        <v>0</v>
      </c>
      <c r="I973" s="9">
        <f>IFERROR(IF(AND($B973&gt;=INDEX($EH$5:$EH$44,$A973),$B973&lt;=INDEX($EJ$5:$EJ$44,$A973),I$30&gt;=INDEX($EG$5:$EG$44,$A973),I$30&lt;=INDEX($EI$5:$EI$44,$A973)),$A973,0),0)</f>
        <v>0</v>
      </c>
      <c r="J973" s="9">
        <f>IFERROR(IF(AND($B973&gt;=INDEX($EH$5:$EH$44,$A973),$B973&lt;=INDEX($EJ$5:$EJ$44,$A973),J$30&gt;=INDEX($EG$5:$EG$44,$A973),J$30&lt;=INDEX($EI$5:$EI$44,$A973)),$A973,0),0)</f>
        <v>0</v>
      </c>
      <c r="K973" s="9">
        <f>IFERROR(IF(AND($B973&gt;=INDEX($EH$5:$EH$44,$A973),$B973&lt;=INDEX($EJ$5:$EJ$44,$A973),K$30&gt;=INDEX($EG$5:$EG$44,$A973),K$30&lt;=INDEX($EI$5:$EI$44,$A973)),$A973,0),0)</f>
        <v>0</v>
      </c>
      <c r="L973" s="9">
        <f>IFERROR(IF(AND($B973&gt;=INDEX($EH$5:$EH$44,$A973),$B973&lt;=INDEX($EJ$5:$EJ$44,$A973),L$30&gt;=INDEX($EG$5:$EG$44,$A973),L$30&lt;=INDEX($EI$5:$EI$44,$A973)),$A973,0),0)</f>
        <v>0</v>
      </c>
      <c r="M973" s="9">
        <f>IFERROR(IF(AND($B973&gt;=INDEX($EH$5:$EH$44,$A973),$B973&lt;=INDEX($EJ$5:$EJ$44,$A973),M$30&gt;=INDEX($EG$5:$EG$44,$A973),M$30&lt;=INDEX($EI$5:$EI$44,$A973)),$A973,0),0)</f>
        <v>0</v>
      </c>
      <c r="N973" s="9">
        <f>IFERROR(IF(AND($B973&gt;=INDEX($EH$5:$EH$44,$A973),$B973&lt;=INDEX($EJ$5:$EJ$44,$A973),N$30&gt;=INDEX($EG$5:$EG$44,$A973),N$30&lt;=INDEX($EI$5:$EI$44,$A973)),$A973,0),0)</f>
        <v>0</v>
      </c>
      <c r="O973" s="9">
        <f>IFERROR(IF(AND($B973&gt;=INDEX($EH$5:$EH$44,$A973),$B973&lt;=INDEX($EJ$5:$EJ$44,$A973),O$30&gt;=INDEX($EG$5:$EG$44,$A973),O$30&lt;=INDEX($EI$5:$EI$44,$A973)),$A973,0),0)</f>
        <v>0</v>
      </c>
      <c r="P973" s="9">
        <f>IFERROR(IF(AND($B973&gt;=INDEX($EH$5:$EH$44,$A973),$B973&lt;=INDEX($EJ$5:$EJ$44,$A973),P$30&gt;=INDEX($EG$5:$EG$44,$A973),P$30&lt;=INDEX($EI$5:$EI$44,$A973)),$A973,0),0)</f>
        <v>0</v>
      </c>
      <c r="Q973" s="9">
        <f>IFERROR(IF(AND($B973&gt;=INDEX($EH$5:$EH$44,$A973),$B973&lt;=INDEX($EJ$5:$EJ$44,$A973),Q$30&gt;=INDEX($EG$5:$EG$44,$A973),Q$30&lt;=INDEX($EI$5:$EI$44,$A973)),$A973,0),0)</f>
        <v>0</v>
      </c>
      <c r="R973" s="9">
        <f>IFERROR(IF(AND($B973&gt;=INDEX($EH$5:$EH$44,$A973),$B973&lt;=INDEX($EJ$5:$EJ$44,$A973),R$30&gt;=INDEX($EG$5:$EG$44,$A973),R$30&lt;=INDEX($EI$5:$EI$44,$A973)),$A973,0),0)</f>
        <v>0</v>
      </c>
      <c r="S973" s="9">
        <f>IFERROR(IF(AND($B973&gt;=INDEX($EH$5:$EH$44,$A973),$B973&lt;=INDEX($EJ$5:$EJ$44,$A973),S$30&gt;=INDEX($EG$5:$EG$44,$A973),S$30&lt;=INDEX($EI$5:$EI$44,$A973)),$A973,0),0)</f>
        <v>0</v>
      </c>
      <c r="T973" s="9">
        <f>IFERROR(IF(AND($B973&gt;=INDEX($EH$5:$EH$44,$A973),$B973&lt;=INDEX($EJ$5:$EJ$44,$A973),T$30&gt;=INDEX($EG$5:$EG$44,$A973),T$30&lt;=INDEX($EI$5:$EI$44,$A973)),$A973,0),0)</f>
        <v>0</v>
      </c>
      <c r="U973" s="9">
        <f>IFERROR(IF(AND($B973&gt;=INDEX($EH$5:$EH$44,$A973),$B973&lt;=INDEX($EJ$5:$EJ$44,$A973),U$30&gt;=INDEX($EG$5:$EG$44,$A973),U$30&lt;=INDEX($EI$5:$EI$44,$A973)),$A973,0),0)</f>
        <v>0</v>
      </c>
      <c r="V973" s="9">
        <f>IFERROR(IF(AND($B973&gt;=INDEX($EH$5:$EH$44,$A973),$B973&lt;=INDEX($EJ$5:$EJ$44,$A973),V$30&gt;=INDEX($EG$5:$EG$44,$A973),V$30&lt;=INDEX($EI$5:$EI$44,$A973)),$A973,0),0)</f>
        <v>0</v>
      </c>
      <c r="W973" s="9">
        <f>IFERROR(IF(AND($B973&gt;=INDEX($EH$5:$EH$44,$A973),$B973&lt;=INDEX($EJ$5:$EJ$44,$A973),W$30&gt;=INDEX($EG$5:$EG$44,$A973),W$30&lt;=INDEX($EI$5:$EI$44,$A973)),$A973,0),0)</f>
        <v>0</v>
      </c>
      <c r="X973" s="9">
        <f>IFERROR(IF(AND($B973&gt;=INDEX($EH$5:$EH$44,$A973),$B973&lt;=INDEX($EJ$5:$EJ$44,$A973),X$30&gt;=INDEX($EG$5:$EG$44,$A973),X$30&lt;=INDEX($EI$5:$EI$44,$A973)),$A973,0),0)</f>
        <v>0</v>
      </c>
      <c r="Y973" s="9">
        <f>IFERROR(IF(AND($B973&gt;=INDEX($EH$5:$EH$44,$A973),$B973&lt;=INDEX($EJ$5:$EJ$44,$A973),Y$30&gt;=INDEX($EG$5:$EG$44,$A973),Y$30&lt;=INDEX($EI$5:$EI$44,$A973)),$A973,0),0)</f>
        <v>0</v>
      </c>
      <c r="Z973" s="9">
        <f>IFERROR(IF(AND($B973&gt;=INDEX($EH$5:$EH$44,$A973),$B973&lt;=INDEX($EJ$5:$EJ$44,$A973),Z$30&gt;=INDEX($EG$5:$EG$44,$A973),Z$30&lt;=INDEX($EI$5:$EI$44,$A973)),$A973,0),0)</f>
        <v>0</v>
      </c>
      <c r="AA973" s="9">
        <f>IFERROR(IF(AND($B973&gt;=INDEX($EH$5:$EH$44,$A973),$B973&lt;=INDEX($EJ$5:$EJ$44,$A973),AA$30&gt;=INDEX($EG$5:$EG$44,$A973),AA$30&lt;=INDEX($EI$5:$EI$44,$A973)),$A973,0),0)</f>
        <v>0</v>
      </c>
      <c r="AB973" s="9">
        <f>IFERROR(IF(AND($B973&gt;=INDEX($EH$5:$EH$44,$A973),$B973&lt;=INDEX($EJ$5:$EJ$44,$A973),AB$30&gt;=INDEX($EG$5:$EG$44,$A973),AB$30&lt;=INDEX($EI$5:$EI$44,$A973)),$A973,0),0)</f>
        <v>0</v>
      </c>
      <c r="AC973" s="9">
        <f>IFERROR(IF(AND($B973&gt;=INDEX($EH$5:$EH$44,$A973),$B973&lt;=INDEX($EJ$5:$EJ$44,$A973),AC$30&gt;=INDEX($EG$5:$EG$44,$A973),AC$30&lt;=INDEX($EI$5:$EI$44,$A973)),$A973,0),0)</f>
        <v>0</v>
      </c>
      <c r="AD973" s="9">
        <f>IFERROR(IF(AND($B973&gt;=INDEX($EH$5:$EH$44,$A973),$B973&lt;=INDEX($EJ$5:$EJ$44,$A973),AD$30&gt;=INDEX($EG$5:$EG$44,$A973),AD$30&lt;=INDEX($EI$5:$EI$44,$A973)),$A973,0),0)</f>
        <v>0</v>
      </c>
      <c r="AE973" s="9">
        <f>IFERROR(IF(AND($B973&gt;=INDEX($EH$5:$EH$44,$A973),$B973&lt;=INDEX($EJ$5:$EJ$44,$A973),AE$30&gt;=INDEX($EG$5:$EG$44,$A973),AE$30&lt;=INDEX($EI$5:$EI$44,$A973)),$A973,0),0)</f>
        <v>0</v>
      </c>
      <c r="AF973" s="9">
        <f>IFERROR(IF(AND($B973&gt;=INDEX($EH$5:$EH$44,$A973),$B973&lt;=INDEX($EJ$5:$EJ$44,$A973),AF$30&gt;=INDEX($EG$5:$EG$44,$A973),AF$30&lt;=INDEX($EI$5:$EI$44,$A973)),$A973,0),0)</f>
        <v>0</v>
      </c>
      <c r="AG973" s="9">
        <f>IFERROR(IF(AND($B973&gt;=INDEX($EH$5:$EH$44,$A973),$B973&lt;=INDEX($EJ$5:$EJ$44,$A973),AG$30&gt;=INDEX($EG$5:$EG$44,$A973),AG$30&lt;=INDEX($EI$5:$EI$44,$A973)),$A973,0),0)</f>
        <v>0</v>
      </c>
      <c r="AH973" s="9"/>
    </row>
    <row r="974" spans="1:34">
      <c r="A974" s="5">
        <f t="shared" si="108"/>
        <v>38</v>
      </c>
      <c r="B974" s="5">
        <f t="shared" si="107"/>
        <v>18</v>
      </c>
      <c r="C974" s="9">
        <f>IFERROR(IF(AND($B974&gt;=INDEX($EH$5:$EH$44,$A974),$B974&lt;=INDEX($EJ$5:$EJ$44,$A974),C$30&gt;=INDEX($EG$5:$EG$44,$A974),C$30&lt;=INDEX($EI$5:$EI$44,$A974)),$A974,0),0)</f>
        <v>0</v>
      </c>
      <c r="D974" s="9">
        <f>IFERROR(IF(AND($B974&gt;=INDEX($EH$5:$EH$44,$A974),$B974&lt;=INDEX($EJ$5:$EJ$44,$A974),D$30&gt;=INDEX($EG$5:$EG$44,$A974),D$30&lt;=INDEX($EI$5:$EI$44,$A974)),$A974,0),0)</f>
        <v>0</v>
      </c>
      <c r="E974" s="9">
        <f>IFERROR(IF(AND($B974&gt;=INDEX($EH$5:$EH$44,$A974),$B974&lt;=INDEX($EJ$5:$EJ$44,$A974),E$30&gt;=INDEX($EG$5:$EG$44,$A974),E$30&lt;=INDEX($EI$5:$EI$44,$A974)),$A974,0),0)</f>
        <v>0</v>
      </c>
      <c r="F974" s="9">
        <f>IFERROR(IF(AND($B974&gt;=INDEX($EH$5:$EH$44,$A974),$B974&lt;=INDEX($EJ$5:$EJ$44,$A974),F$30&gt;=INDEX($EG$5:$EG$44,$A974),F$30&lt;=INDEX($EI$5:$EI$44,$A974)),$A974,0),0)</f>
        <v>0</v>
      </c>
      <c r="G974" s="9">
        <f>IFERROR(IF(AND($B974&gt;=INDEX($EH$5:$EH$44,$A974),$B974&lt;=INDEX($EJ$5:$EJ$44,$A974),G$30&gt;=INDEX($EG$5:$EG$44,$A974),G$30&lt;=INDEX($EI$5:$EI$44,$A974)),$A974,0),0)</f>
        <v>0</v>
      </c>
      <c r="H974" s="9">
        <f>IFERROR(IF(AND($B974&gt;=INDEX($EH$5:$EH$44,$A974),$B974&lt;=INDEX($EJ$5:$EJ$44,$A974),H$30&gt;=INDEX($EG$5:$EG$44,$A974),H$30&lt;=INDEX($EI$5:$EI$44,$A974)),$A974,0),0)</f>
        <v>0</v>
      </c>
      <c r="I974" s="9">
        <f>IFERROR(IF(AND($B974&gt;=INDEX($EH$5:$EH$44,$A974),$B974&lt;=INDEX($EJ$5:$EJ$44,$A974),I$30&gt;=INDEX($EG$5:$EG$44,$A974),I$30&lt;=INDEX($EI$5:$EI$44,$A974)),$A974,0),0)</f>
        <v>0</v>
      </c>
      <c r="J974" s="9">
        <f>IFERROR(IF(AND($B974&gt;=INDEX($EH$5:$EH$44,$A974),$B974&lt;=INDEX($EJ$5:$EJ$44,$A974),J$30&gt;=INDEX($EG$5:$EG$44,$A974),J$30&lt;=INDEX($EI$5:$EI$44,$A974)),$A974,0),0)</f>
        <v>0</v>
      </c>
      <c r="K974" s="9">
        <f>IFERROR(IF(AND($B974&gt;=INDEX($EH$5:$EH$44,$A974),$B974&lt;=INDEX($EJ$5:$EJ$44,$A974),K$30&gt;=INDEX($EG$5:$EG$44,$A974),K$30&lt;=INDEX($EI$5:$EI$44,$A974)),$A974,0),0)</f>
        <v>0</v>
      </c>
      <c r="L974" s="9">
        <f>IFERROR(IF(AND($B974&gt;=INDEX($EH$5:$EH$44,$A974),$B974&lt;=INDEX($EJ$5:$EJ$44,$A974),L$30&gt;=INDEX($EG$5:$EG$44,$A974),L$30&lt;=INDEX($EI$5:$EI$44,$A974)),$A974,0),0)</f>
        <v>0</v>
      </c>
      <c r="M974" s="9">
        <f>IFERROR(IF(AND($B974&gt;=INDEX($EH$5:$EH$44,$A974),$B974&lt;=INDEX($EJ$5:$EJ$44,$A974),M$30&gt;=INDEX($EG$5:$EG$44,$A974),M$30&lt;=INDEX($EI$5:$EI$44,$A974)),$A974,0),0)</f>
        <v>0</v>
      </c>
      <c r="N974" s="9">
        <f>IFERROR(IF(AND($B974&gt;=INDEX($EH$5:$EH$44,$A974),$B974&lt;=INDEX($EJ$5:$EJ$44,$A974),N$30&gt;=INDEX($EG$5:$EG$44,$A974),N$30&lt;=INDEX($EI$5:$EI$44,$A974)),$A974,0),0)</f>
        <v>0</v>
      </c>
      <c r="O974" s="9">
        <f>IFERROR(IF(AND($B974&gt;=INDEX($EH$5:$EH$44,$A974),$B974&lt;=INDEX($EJ$5:$EJ$44,$A974),O$30&gt;=INDEX($EG$5:$EG$44,$A974),O$30&lt;=INDEX($EI$5:$EI$44,$A974)),$A974,0),0)</f>
        <v>0</v>
      </c>
      <c r="P974" s="9">
        <f>IFERROR(IF(AND($B974&gt;=INDEX($EH$5:$EH$44,$A974),$B974&lt;=INDEX($EJ$5:$EJ$44,$A974),P$30&gt;=INDEX($EG$5:$EG$44,$A974),P$30&lt;=INDEX($EI$5:$EI$44,$A974)),$A974,0),0)</f>
        <v>0</v>
      </c>
      <c r="Q974" s="9">
        <f>IFERROR(IF(AND($B974&gt;=INDEX($EH$5:$EH$44,$A974),$B974&lt;=INDEX($EJ$5:$EJ$44,$A974),Q$30&gt;=INDEX($EG$5:$EG$44,$A974),Q$30&lt;=INDEX($EI$5:$EI$44,$A974)),$A974,0),0)</f>
        <v>0</v>
      </c>
      <c r="R974" s="9">
        <f>IFERROR(IF(AND($B974&gt;=INDEX($EH$5:$EH$44,$A974),$B974&lt;=INDEX($EJ$5:$EJ$44,$A974),R$30&gt;=INDEX($EG$5:$EG$44,$A974),R$30&lt;=INDEX($EI$5:$EI$44,$A974)),$A974,0),0)</f>
        <v>0</v>
      </c>
      <c r="S974" s="9">
        <f>IFERROR(IF(AND($B974&gt;=INDEX($EH$5:$EH$44,$A974),$B974&lt;=INDEX($EJ$5:$EJ$44,$A974),S$30&gt;=INDEX($EG$5:$EG$44,$A974),S$30&lt;=INDEX($EI$5:$EI$44,$A974)),$A974,0),0)</f>
        <v>0</v>
      </c>
      <c r="T974" s="9">
        <f>IFERROR(IF(AND($B974&gt;=INDEX($EH$5:$EH$44,$A974),$B974&lt;=INDEX($EJ$5:$EJ$44,$A974),T$30&gt;=INDEX($EG$5:$EG$44,$A974),T$30&lt;=INDEX($EI$5:$EI$44,$A974)),$A974,0),0)</f>
        <v>0</v>
      </c>
      <c r="U974" s="9">
        <f>IFERROR(IF(AND($B974&gt;=INDEX($EH$5:$EH$44,$A974),$B974&lt;=INDEX($EJ$5:$EJ$44,$A974),U$30&gt;=INDEX($EG$5:$EG$44,$A974),U$30&lt;=INDEX($EI$5:$EI$44,$A974)),$A974,0),0)</f>
        <v>0</v>
      </c>
      <c r="V974" s="9">
        <f>IFERROR(IF(AND($B974&gt;=INDEX($EH$5:$EH$44,$A974),$B974&lt;=INDEX($EJ$5:$EJ$44,$A974),V$30&gt;=INDEX($EG$5:$EG$44,$A974),V$30&lt;=INDEX($EI$5:$EI$44,$A974)),$A974,0),0)</f>
        <v>0</v>
      </c>
      <c r="W974" s="9">
        <f>IFERROR(IF(AND($B974&gt;=INDEX($EH$5:$EH$44,$A974),$B974&lt;=INDEX($EJ$5:$EJ$44,$A974),W$30&gt;=INDEX($EG$5:$EG$44,$A974),W$30&lt;=INDEX($EI$5:$EI$44,$A974)),$A974,0),0)</f>
        <v>0</v>
      </c>
      <c r="X974" s="9">
        <f>IFERROR(IF(AND($B974&gt;=INDEX($EH$5:$EH$44,$A974),$B974&lt;=INDEX($EJ$5:$EJ$44,$A974),X$30&gt;=INDEX($EG$5:$EG$44,$A974),X$30&lt;=INDEX($EI$5:$EI$44,$A974)),$A974,0),0)</f>
        <v>0</v>
      </c>
      <c r="Y974" s="9">
        <f>IFERROR(IF(AND($B974&gt;=INDEX($EH$5:$EH$44,$A974),$B974&lt;=INDEX($EJ$5:$EJ$44,$A974),Y$30&gt;=INDEX($EG$5:$EG$44,$A974),Y$30&lt;=INDEX($EI$5:$EI$44,$A974)),$A974,0),0)</f>
        <v>0</v>
      </c>
      <c r="Z974" s="9">
        <f>IFERROR(IF(AND($B974&gt;=INDEX($EH$5:$EH$44,$A974),$B974&lt;=INDEX($EJ$5:$EJ$44,$A974),Z$30&gt;=INDEX($EG$5:$EG$44,$A974),Z$30&lt;=INDEX($EI$5:$EI$44,$A974)),$A974,0),0)</f>
        <v>0</v>
      </c>
      <c r="AA974" s="9">
        <f>IFERROR(IF(AND($B974&gt;=INDEX($EH$5:$EH$44,$A974),$B974&lt;=INDEX($EJ$5:$EJ$44,$A974),AA$30&gt;=INDEX($EG$5:$EG$44,$A974),AA$30&lt;=INDEX($EI$5:$EI$44,$A974)),$A974,0),0)</f>
        <v>0</v>
      </c>
      <c r="AB974" s="9">
        <f>IFERROR(IF(AND($B974&gt;=INDEX($EH$5:$EH$44,$A974),$B974&lt;=INDEX($EJ$5:$EJ$44,$A974),AB$30&gt;=INDEX($EG$5:$EG$44,$A974),AB$30&lt;=INDEX($EI$5:$EI$44,$A974)),$A974,0),0)</f>
        <v>0</v>
      </c>
      <c r="AC974" s="9">
        <f>IFERROR(IF(AND($B974&gt;=INDEX($EH$5:$EH$44,$A974),$B974&lt;=INDEX($EJ$5:$EJ$44,$A974),AC$30&gt;=INDEX($EG$5:$EG$44,$A974),AC$30&lt;=INDEX($EI$5:$EI$44,$A974)),$A974,0),0)</f>
        <v>0</v>
      </c>
      <c r="AD974" s="9">
        <f>IFERROR(IF(AND($B974&gt;=INDEX($EH$5:$EH$44,$A974),$B974&lt;=INDEX($EJ$5:$EJ$44,$A974),AD$30&gt;=INDEX($EG$5:$EG$44,$A974),AD$30&lt;=INDEX($EI$5:$EI$44,$A974)),$A974,0),0)</f>
        <v>0</v>
      </c>
      <c r="AE974" s="9">
        <f>IFERROR(IF(AND($B974&gt;=INDEX($EH$5:$EH$44,$A974),$B974&lt;=INDEX($EJ$5:$EJ$44,$A974),AE$30&gt;=INDEX($EG$5:$EG$44,$A974),AE$30&lt;=INDEX($EI$5:$EI$44,$A974)),$A974,0),0)</f>
        <v>0</v>
      </c>
      <c r="AF974" s="9">
        <f>IFERROR(IF(AND($B974&gt;=INDEX($EH$5:$EH$44,$A974),$B974&lt;=INDEX($EJ$5:$EJ$44,$A974),AF$30&gt;=INDEX($EG$5:$EG$44,$A974),AF$30&lt;=INDEX($EI$5:$EI$44,$A974)),$A974,0),0)</f>
        <v>0</v>
      </c>
      <c r="AG974" s="9">
        <f>IFERROR(IF(AND($B974&gt;=INDEX($EH$5:$EH$44,$A974),$B974&lt;=INDEX($EJ$5:$EJ$44,$A974),AG$30&gt;=INDEX($EG$5:$EG$44,$A974),AG$30&lt;=INDEX($EI$5:$EI$44,$A974)),$A974,0),0)</f>
        <v>0</v>
      </c>
      <c r="AH974" s="9"/>
    </row>
    <row r="975" spans="1:34">
      <c r="A975" s="5">
        <f t="shared" si="108"/>
        <v>38</v>
      </c>
      <c r="B975" s="5">
        <f t="shared" si="107"/>
        <v>19</v>
      </c>
      <c r="C975" s="9">
        <f>IFERROR(IF(AND($B975&gt;=INDEX($EH$5:$EH$44,$A975),$B975&lt;=INDEX($EJ$5:$EJ$44,$A975),C$30&gt;=INDEX($EG$5:$EG$44,$A975),C$30&lt;=INDEX($EI$5:$EI$44,$A975)),$A975,0),0)</f>
        <v>0</v>
      </c>
      <c r="D975" s="9">
        <f>IFERROR(IF(AND($B975&gt;=INDEX($EH$5:$EH$44,$A975),$B975&lt;=INDEX($EJ$5:$EJ$44,$A975),D$30&gt;=INDEX($EG$5:$EG$44,$A975),D$30&lt;=INDEX($EI$5:$EI$44,$A975)),$A975,0),0)</f>
        <v>0</v>
      </c>
      <c r="E975" s="9">
        <f>IFERROR(IF(AND($B975&gt;=INDEX($EH$5:$EH$44,$A975),$B975&lt;=INDEX($EJ$5:$EJ$44,$A975),E$30&gt;=INDEX($EG$5:$EG$44,$A975),E$30&lt;=INDEX($EI$5:$EI$44,$A975)),$A975,0),0)</f>
        <v>0</v>
      </c>
      <c r="F975" s="9">
        <f>IFERROR(IF(AND($B975&gt;=INDEX($EH$5:$EH$44,$A975),$B975&lt;=INDEX($EJ$5:$EJ$44,$A975),F$30&gt;=INDEX($EG$5:$EG$44,$A975),F$30&lt;=INDEX($EI$5:$EI$44,$A975)),$A975,0),0)</f>
        <v>0</v>
      </c>
      <c r="G975" s="9">
        <f>IFERROR(IF(AND($B975&gt;=INDEX($EH$5:$EH$44,$A975),$B975&lt;=INDEX($EJ$5:$EJ$44,$A975),G$30&gt;=INDEX($EG$5:$EG$44,$A975),G$30&lt;=INDEX($EI$5:$EI$44,$A975)),$A975,0),0)</f>
        <v>0</v>
      </c>
      <c r="H975" s="9">
        <f>IFERROR(IF(AND($B975&gt;=INDEX($EH$5:$EH$44,$A975),$B975&lt;=INDEX($EJ$5:$EJ$44,$A975),H$30&gt;=INDEX($EG$5:$EG$44,$A975),H$30&lt;=INDEX($EI$5:$EI$44,$A975)),$A975,0),0)</f>
        <v>0</v>
      </c>
      <c r="I975" s="9">
        <f>IFERROR(IF(AND($B975&gt;=INDEX($EH$5:$EH$44,$A975),$B975&lt;=INDEX($EJ$5:$EJ$44,$A975),I$30&gt;=INDEX($EG$5:$EG$44,$A975),I$30&lt;=INDEX($EI$5:$EI$44,$A975)),$A975,0),0)</f>
        <v>0</v>
      </c>
      <c r="J975" s="9">
        <f>IFERROR(IF(AND($B975&gt;=INDEX($EH$5:$EH$44,$A975),$B975&lt;=INDEX($EJ$5:$EJ$44,$A975),J$30&gt;=INDEX($EG$5:$EG$44,$A975),J$30&lt;=INDEX($EI$5:$EI$44,$A975)),$A975,0),0)</f>
        <v>0</v>
      </c>
      <c r="K975" s="9">
        <f>IFERROR(IF(AND($B975&gt;=INDEX($EH$5:$EH$44,$A975),$B975&lt;=INDEX($EJ$5:$EJ$44,$A975),K$30&gt;=INDEX($EG$5:$EG$44,$A975),K$30&lt;=INDEX($EI$5:$EI$44,$A975)),$A975,0),0)</f>
        <v>0</v>
      </c>
      <c r="L975" s="9">
        <f>IFERROR(IF(AND($B975&gt;=INDEX($EH$5:$EH$44,$A975),$B975&lt;=INDEX($EJ$5:$EJ$44,$A975),L$30&gt;=INDEX($EG$5:$EG$44,$A975),L$30&lt;=INDEX($EI$5:$EI$44,$A975)),$A975,0),0)</f>
        <v>0</v>
      </c>
      <c r="M975" s="9">
        <f>IFERROR(IF(AND($B975&gt;=INDEX($EH$5:$EH$44,$A975),$B975&lt;=INDEX($EJ$5:$EJ$44,$A975),M$30&gt;=INDEX($EG$5:$EG$44,$A975),M$30&lt;=INDEX($EI$5:$EI$44,$A975)),$A975,0),0)</f>
        <v>0</v>
      </c>
      <c r="N975" s="9">
        <f>IFERROR(IF(AND($B975&gt;=INDEX($EH$5:$EH$44,$A975),$B975&lt;=INDEX($EJ$5:$EJ$44,$A975),N$30&gt;=INDEX($EG$5:$EG$44,$A975),N$30&lt;=INDEX($EI$5:$EI$44,$A975)),$A975,0),0)</f>
        <v>0</v>
      </c>
      <c r="O975" s="9">
        <f>IFERROR(IF(AND($B975&gt;=INDEX($EH$5:$EH$44,$A975),$B975&lt;=INDEX($EJ$5:$EJ$44,$A975),O$30&gt;=INDEX($EG$5:$EG$44,$A975),O$30&lt;=INDEX($EI$5:$EI$44,$A975)),$A975,0),0)</f>
        <v>0</v>
      </c>
      <c r="P975" s="9">
        <f>IFERROR(IF(AND($B975&gt;=INDEX($EH$5:$EH$44,$A975),$B975&lt;=INDEX($EJ$5:$EJ$44,$A975),P$30&gt;=INDEX($EG$5:$EG$44,$A975),P$30&lt;=INDEX($EI$5:$EI$44,$A975)),$A975,0),0)</f>
        <v>0</v>
      </c>
      <c r="Q975" s="9">
        <f>IFERROR(IF(AND($B975&gt;=INDEX($EH$5:$EH$44,$A975),$B975&lt;=INDEX($EJ$5:$EJ$44,$A975),Q$30&gt;=INDEX($EG$5:$EG$44,$A975),Q$30&lt;=INDEX($EI$5:$EI$44,$A975)),$A975,0),0)</f>
        <v>0</v>
      </c>
      <c r="R975" s="9">
        <f>IFERROR(IF(AND($B975&gt;=INDEX($EH$5:$EH$44,$A975),$B975&lt;=INDEX($EJ$5:$EJ$44,$A975),R$30&gt;=INDEX($EG$5:$EG$44,$A975),R$30&lt;=INDEX($EI$5:$EI$44,$A975)),$A975,0),0)</f>
        <v>0</v>
      </c>
      <c r="S975" s="9">
        <f>IFERROR(IF(AND($B975&gt;=INDEX($EH$5:$EH$44,$A975),$B975&lt;=INDEX($EJ$5:$EJ$44,$A975),S$30&gt;=INDEX($EG$5:$EG$44,$A975),S$30&lt;=INDEX($EI$5:$EI$44,$A975)),$A975,0),0)</f>
        <v>0</v>
      </c>
      <c r="T975" s="9">
        <f>IFERROR(IF(AND($B975&gt;=INDEX($EH$5:$EH$44,$A975),$B975&lt;=INDEX($EJ$5:$EJ$44,$A975),T$30&gt;=INDEX($EG$5:$EG$44,$A975),T$30&lt;=INDEX($EI$5:$EI$44,$A975)),$A975,0),0)</f>
        <v>0</v>
      </c>
      <c r="U975" s="9">
        <f>IFERROR(IF(AND($B975&gt;=INDEX($EH$5:$EH$44,$A975),$B975&lt;=INDEX($EJ$5:$EJ$44,$A975),U$30&gt;=INDEX($EG$5:$EG$44,$A975),U$30&lt;=INDEX($EI$5:$EI$44,$A975)),$A975,0),0)</f>
        <v>0</v>
      </c>
      <c r="V975" s="9">
        <f>IFERROR(IF(AND($B975&gt;=INDEX($EH$5:$EH$44,$A975),$B975&lt;=INDEX($EJ$5:$EJ$44,$A975),V$30&gt;=INDEX($EG$5:$EG$44,$A975),V$30&lt;=INDEX($EI$5:$EI$44,$A975)),$A975,0),0)</f>
        <v>0</v>
      </c>
      <c r="W975" s="9">
        <f>IFERROR(IF(AND($B975&gt;=INDEX($EH$5:$EH$44,$A975),$B975&lt;=INDEX($EJ$5:$EJ$44,$A975),W$30&gt;=INDEX($EG$5:$EG$44,$A975),W$30&lt;=INDEX($EI$5:$EI$44,$A975)),$A975,0),0)</f>
        <v>0</v>
      </c>
      <c r="X975" s="9">
        <f>IFERROR(IF(AND($B975&gt;=INDEX($EH$5:$EH$44,$A975),$B975&lt;=INDEX($EJ$5:$EJ$44,$A975),X$30&gt;=INDEX($EG$5:$EG$44,$A975),X$30&lt;=INDEX($EI$5:$EI$44,$A975)),$A975,0),0)</f>
        <v>0</v>
      </c>
      <c r="Y975" s="9">
        <f>IFERROR(IF(AND($B975&gt;=INDEX($EH$5:$EH$44,$A975),$B975&lt;=INDEX($EJ$5:$EJ$44,$A975),Y$30&gt;=INDEX($EG$5:$EG$44,$A975),Y$30&lt;=INDEX($EI$5:$EI$44,$A975)),$A975,0),0)</f>
        <v>0</v>
      </c>
      <c r="Z975" s="9">
        <f>IFERROR(IF(AND($B975&gt;=INDEX($EH$5:$EH$44,$A975),$B975&lt;=INDEX($EJ$5:$EJ$44,$A975),Z$30&gt;=INDEX($EG$5:$EG$44,$A975),Z$30&lt;=INDEX($EI$5:$EI$44,$A975)),$A975,0),0)</f>
        <v>0</v>
      </c>
      <c r="AA975" s="9">
        <f>IFERROR(IF(AND($B975&gt;=INDEX($EH$5:$EH$44,$A975),$B975&lt;=INDEX($EJ$5:$EJ$44,$A975),AA$30&gt;=INDEX($EG$5:$EG$44,$A975),AA$30&lt;=INDEX($EI$5:$EI$44,$A975)),$A975,0),0)</f>
        <v>0</v>
      </c>
      <c r="AB975" s="9">
        <f>IFERROR(IF(AND($B975&gt;=INDEX($EH$5:$EH$44,$A975),$B975&lt;=INDEX($EJ$5:$EJ$44,$A975),AB$30&gt;=INDEX($EG$5:$EG$44,$A975),AB$30&lt;=INDEX($EI$5:$EI$44,$A975)),$A975,0),0)</f>
        <v>0</v>
      </c>
      <c r="AC975" s="9">
        <f>IFERROR(IF(AND($B975&gt;=INDEX($EH$5:$EH$44,$A975),$B975&lt;=INDEX($EJ$5:$EJ$44,$A975),AC$30&gt;=INDEX($EG$5:$EG$44,$A975),AC$30&lt;=INDEX($EI$5:$EI$44,$A975)),$A975,0),0)</f>
        <v>0</v>
      </c>
      <c r="AD975" s="9">
        <f>IFERROR(IF(AND($B975&gt;=INDEX($EH$5:$EH$44,$A975),$B975&lt;=INDEX($EJ$5:$EJ$44,$A975),AD$30&gt;=INDEX($EG$5:$EG$44,$A975),AD$30&lt;=INDEX($EI$5:$EI$44,$A975)),$A975,0),0)</f>
        <v>0</v>
      </c>
      <c r="AE975" s="9">
        <f>IFERROR(IF(AND($B975&gt;=INDEX($EH$5:$EH$44,$A975),$B975&lt;=INDEX($EJ$5:$EJ$44,$A975),AE$30&gt;=INDEX($EG$5:$EG$44,$A975),AE$30&lt;=INDEX($EI$5:$EI$44,$A975)),$A975,0),0)</f>
        <v>0</v>
      </c>
      <c r="AF975" s="9">
        <f>IFERROR(IF(AND($B975&gt;=INDEX($EH$5:$EH$44,$A975),$B975&lt;=INDEX($EJ$5:$EJ$44,$A975),AF$30&gt;=INDEX($EG$5:$EG$44,$A975),AF$30&lt;=INDEX($EI$5:$EI$44,$A975)),$A975,0),0)</f>
        <v>0</v>
      </c>
      <c r="AG975" s="9">
        <f>IFERROR(IF(AND($B975&gt;=INDEX($EH$5:$EH$44,$A975),$B975&lt;=INDEX($EJ$5:$EJ$44,$A975),AG$30&gt;=INDEX($EG$5:$EG$44,$A975),AG$30&lt;=INDEX($EI$5:$EI$44,$A975)),$A975,0),0)</f>
        <v>0</v>
      </c>
      <c r="AH975" s="9"/>
    </row>
    <row r="976" spans="1:34">
      <c r="A976" s="5">
        <f t="shared" si="108"/>
        <v>38</v>
      </c>
      <c r="B976" s="5">
        <f t="shared" si="107"/>
        <v>20</v>
      </c>
      <c r="C976" s="9">
        <f>IFERROR(IF(AND($B976&gt;=INDEX($EH$5:$EH$44,$A976),$B976&lt;=INDEX($EJ$5:$EJ$44,$A976),C$30&gt;=INDEX($EG$5:$EG$44,$A976),C$30&lt;=INDEX($EI$5:$EI$44,$A976)),$A976,0),0)</f>
        <v>0</v>
      </c>
      <c r="D976" s="9">
        <f>IFERROR(IF(AND($B976&gt;=INDEX($EH$5:$EH$44,$A976),$B976&lt;=INDEX($EJ$5:$EJ$44,$A976),D$30&gt;=INDEX($EG$5:$EG$44,$A976),D$30&lt;=INDEX($EI$5:$EI$44,$A976)),$A976,0),0)</f>
        <v>0</v>
      </c>
      <c r="E976" s="9">
        <f>IFERROR(IF(AND($B976&gt;=INDEX($EH$5:$EH$44,$A976),$B976&lt;=INDEX($EJ$5:$EJ$44,$A976),E$30&gt;=INDEX($EG$5:$EG$44,$A976),E$30&lt;=INDEX($EI$5:$EI$44,$A976)),$A976,0),0)</f>
        <v>0</v>
      </c>
      <c r="F976" s="9">
        <f>IFERROR(IF(AND($B976&gt;=INDEX($EH$5:$EH$44,$A976),$B976&lt;=INDEX($EJ$5:$EJ$44,$A976),F$30&gt;=INDEX($EG$5:$EG$44,$A976),F$30&lt;=INDEX($EI$5:$EI$44,$A976)),$A976,0),0)</f>
        <v>0</v>
      </c>
      <c r="G976" s="9">
        <f>IFERROR(IF(AND($B976&gt;=INDEX($EH$5:$EH$44,$A976),$B976&lt;=INDEX($EJ$5:$EJ$44,$A976),G$30&gt;=INDEX($EG$5:$EG$44,$A976),G$30&lt;=INDEX($EI$5:$EI$44,$A976)),$A976,0),0)</f>
        <v>0</v>
      </c>
      <c r="H976" s="9">
        <f>IFERROR(IF(AND($B976&gt;=INDEX($EH$5:$EH$44,$A976),$B976&lt;=INDEX($EJ$5:$EJ$44,$A976),H$30&gt;=INDEX($EG$5:$EG$44,$A976),H$30&lt;=INDEX($EI$5:$EI$44,$A976)),$A976,0),0)</f>
        <v>0</v>
      </c>
      <c r="I976" s="9">
        <f>IFERROR(IF(AND($B976&gt;=INDEX($EH$5:$EH$44,$A976),$B976&lt;=INDEX($EJ$5:$EJ$44,$A976),I$30&gt;=INDEX($EG$5:$EG$44,$A976),I$30&lt;=INDEX($EI$5:$EI$44,$A976)),$A976,0),0)</f>
        <v>0</v>
      </c>
      <c r="J976" s="9">
        <f>IFERROR(IF(AND($B976&gt;=INDEX($EH$5:$EH$44,$A976),$B976&lt;=INDEX($EJ$5:$EJ$44,$A976),J$30&gt;=INDEX($EG$5:$EG$44,$A976),J$30&lt;=INDEX($EI$5:$EI$44,$A976)),$A976,0),0)</f>
        <v>0</v>
      </c>
      <c r="K976" s="9">
        <f>IFERROR(IF(AND($B976&gt;=INDEX($EH$5:$EH$44,$A976),$B976&lt;=INDEX($EJ$5:$EJ$44,$A976),K$30&gt;=INDEX($EG$5:$EG$44,$A976),K$30&lt;=INDEX($EI$5:$EI$44,$A976)),$A976,0),0)</f>
        <v>0</v>
      </c>
      <c r="L976" s="9">
        <f>IFERROR(IF(AND($B976&gt;=INDEX($EH$5:$EH$44,$A976),$B976&lt;=INDEX($EJ$5:$EJ$44,$A976),L$30&gt;=INDEX($EG$5:$EG$44,$A976),L$30&lt;=INDEX($EI$5:$EI$44,$A976)),$A976,0),0)</f>
        <v>0</v>
      </c>
      <c r="M976" s="9">
        <f>IFERROR(IF(AND($B976&gt;=INDEX($EH$5:$EH$44,$A976),$B976&lt;=INDEX($EJ$5:$EJ$44,$A976),M$30&gt;=INDEX($EG$5:$EG$44,$A976),M$30&lt;=INDEX($EI$5:$EI$44,$A976)),$A976,0),0)</f>
        <v>0</v>
      </c>
      <c r="N976" s="9">
        <f>IFERROR(IF(AND($B976&gt;=INDEX($EH$5:$EH$44,$A976),$B976&lt;=INDEX($EJ$5:$EJ$44,$A976),N$30&gt;=INDEX($EG$5:$EG$44,$A976),N$30&lt;=INDEX($EI$5:$EI$44,$A976)),$A976,0),0)</f>
        <v>0</v>
      </c>
      <c r="O976" s="9">
        <f>IFERROR(IF(AND($B976&gt;=INDEX($EH$5:$EH$44,$A976),$B976&lt;=INDEX($EJ$5:$EJ$44,$A976),O$30&gt;=INDEX($EG$5:$EG$44,$A976),O$30&lt;=INDEX($EI$5:$EI$44,$A976)),$A976,0),0)</f>
        <v>0</v>
      </c>
      <c r="P976" s="9">
        <f>IFERROR(IF(AND($B976&gt;=INDEX($EH$5:$EH$44,$A976),$B976&lt;=INDEX($EJ$5:$EJ$44,$A976),P$30&gt;=INDEX($EG$5:$EG$44,$A976),P$30&lt;=INDEX($EI$5:$EI$44,$A976)),$A976,0),0)</f>
        <v>0</v>
      </c>
      <c r="Q976" s="9">
        <f>IFERROR(IF(AND($B976&gt;=INDEX($EH$5:$EH$44,$A976),$B976&lt;=INDEX($EJ$5:$EJ$44,$A976),Q$30&gt;=INDEX($EG$5:$EG$44,$A976),Q$30&lt;=INDEX($EI$5:$EI$44,$A976)),$A976,0),0)</f>
        <v>0</v>
      </c>
      <c r="R976" s="9">
        <f>IFERROR(IF(AND($B976&gt;=INDEX($EH$5:$EH$44,$A976),$B976&lt;=INDEX($EJ$5:$EJ$44,$A976),R$30&gt;=INDEX($EG$5:$EG$44,$A976),R$30&lt;=INDEX($EI$5:$EI$44,$A976)),$A976,0),0)</f>
        <v>0</v>
      </c>
      <c r="S976" s="9">
        <f>IFERROR(IF(AND($B976&gt;=INDEX($EH$5:$EH$44,$A976),$B976&lt;=INDEX($EJ$5:$EJ$44,$A976),S$30&gt;=INDEX($EG$5:$EG$44,$A976),S$30&lt;=INDEX($EI$5:$EI$44,$A976)),$A976,0),0)</f>
        <v>0</v>
      </c>
      <c r="T976" s="9">
        <f>IFERROR(IF(AND($B976&gt;=INDEX($EH$5:$EH$44,$A976),$B976&lt;=INDEX($EJ$5:$EJ$44,$A976),T$30&gt;=INDEX($EG$5:$EG$44,$A976),T$30&lt;=INDEX($EI$5:$EI$44,$A976)),$A976,0),0)</f>
        <v>0</v>
      </c>
      <c r="U976" s="9">
        <f>IFERROR(IF(AND($B976&gt;=INDEX($EH$5:$EH$44,$A976),$B976&lt;=INDEX($EJ$5:$EJ$44,$A976),U$30&gt;=INDEX($EG$5:$EG$44,$A976),U$30&lt;=INDEX($EI$5:$EI$44,$A976)),$A976,0),0)</f>
        <v>0</v>
      </c>
      <c r="V976" s="9">
        <f>IFERROR(IF(AND($B976&gt;=INDEX($EH$5:$EH$44,$A976),$B976&lt;=INDEX($EJ$5:$EJ$44,$A976),V$30&gt;=INDEX($EG$5:$EG$44,$A976),V$30&lt;=INDEX($EI$5:$EI$44,$A976)),$A976,0),0)</f>
        <v>0</v>
      </c>
      <c r="W976" s="9">
        <f>IFERROR(IF(AND($B976&gt;=INDEX($EH$5:$EH$44,$A976),$B976&lt;=INDEX($EJ$5:$EJ$44,$A976),W$30&gt;=INDEX($EG$5:$EG$44,$A976),W$30&lt;=INDEX($EI$5:$EI$44,$A976)),$A976,0),0)</f>
        <v>38</v>
      </c>
      <c r="X976" s="9">
        <f>IFERROR(IF(AND($B976&gt;=INDEX($EH$5:$EH$44,$A976),$B976&lt;=INDEX($EJ$5:$EJ$44,$A976),X$30&gt;=INDEX($EG$5:$EG$44,$A976),X$30&lt;=INDEX($EI$5:$EI$44,$A976)),$A976,0),0)</f>
        <v>38</v>
      </c>
      <c r="Y976" s="9">
        <f>IFERROR(IF(AND($B976&gt;=INDEX($EH$5:$EH$44,$A976),$B976&lt;=INDEX($EJ$5:$EJ$44,$A976),Y$30&gt;=INDEX($EG$5:$EG$44,$A976),Y$30&lt;=INDEX($EI$5:$EI$44,$A976)),$A976,0),0)</f>
        <v>38</v>
      </c>
      <c r="Z976" s="9">
        <f>IFERROR(IF(AND($B976&gt;=INDEX($EH$5:$EH$44,$A976),$B976&lt;=INDEX($EJ$5:$EJ$44,$A976),Z$30&gt;=INDEX($EG$5:$EG$44,$A976),Z$30&lt;=INDEX($EI$5:$EI$44,$A976)),$A976,0),0)</f>
        <v>38</v>
      </c>
      <c r="AA976" s="9">
        <f>IFERROR(IF(AND($B976&gt;=INDEX($EH$5:$EH$44,$A976),$B976&lt;=INDEX($EJ$5:$EJ$44,$A976),AA$30&gt;=INDEX($EG$5:$EG$44,$A976),AA$30&lt;=INDEX($EI$5:$EI$44,$A976)),$A976,0),0)</f>
        <v>0</v>
      </c>
      <c r="AB976" s="9">
        <f>IFERROR(IF(AND($B976&gt;=INDEX($EH$5:$EH$44,$A976),$B976&lt;=INDEX($EJ$5:$EJ$44,$A976),AB$30&gt;=INDEX($EG$5:$EG$44,$A976),AB$30&lt;=INDEX($EI$5:$EI$44,$A976)),$A976,0),0)</f>
        <v>0</v>
      </c>
      <c r="AC976" s="9">
        <f>IFERROR(IF(AND($B976&gt;=INDEX($EH$5:$EH$44,$A976),$B976&lt;=INDEX($EJ$5:$EJ$44,$A976),AC$30&gt;=INDEX($EG$5:$EG$44,$A976),AC$30&lt;=INDEX($EI$5:$EI$44,$A976)),$A976,0),0)</f>
        <v>0</v>
      </c>
      <c r="AD976" s="9">
        <f>IFERROR(IF(AND($B976&gt;=INDEX($EH$5:$EH$44,$A976),$B976&lt;=INDEX($EJ$5:$EJ$44,$A976),AD$30&gt;=INDEX($EG$5:$EG$44,$A976),AD$30&lt;=INDEX($EI$5:$EI$44,$A976)),$A976,0),0)</f>
        <v>0</v>
      </c>
      <c r="AE976" s="9">
        <f>IFERROR(IF(AND($B976&gt;=INDEX($EH$5:$EH$44,$A976),$B976&lt;=INDEX($EJ$5:$EJ$44,$A976),AE$30&gt;=INDEX($EG$5:$EG$44,$A976),AE$30&lt;=INDEX($EI$5:$EI$44,$A976)),$A976,0),0)</f>
        <v>0</v>
      </c>
      <c r="AF976" s="9">
        <f>IFERROR(IF(AND($B976&gt;=INDEX($EH$5:$EH$44,$A976),$B976&lt;=INDEX($EJ$5:$EJ$44,$A976),AF$30&gt;=INDEX($EG$5:$EG$44,$A976),AF$30&lt;=INDEX($EI$5:$EI$44,$A976)),$A976,0),0)</f>
        <v>0</v>
      </c>
      <c r="AG976" s="9">
        <f>IFERROR(IF(AND($B976&gt;=INDEX($EH$5:$EH$44,$A976),$B976&lt;=INDEX($EJ$5:$EJ$44,$A976),AG$30&gt;=INDEX($EG$5:$EG$44,$A976),AG$30&lt;=INDEX($EI$5:$EI$44,$A976)),$A976,0),0)</f>
        <v>0</v>
      </c>
      <c r="AH976" s="9"/>
    </row>
    <row r="977" spans="1:34">
      <c r="A977" s="5">
        <f t="shared" si="108"/>
        <v>38</v>
      </c>
      <c r="B977" s="5">
        <f t="shared" si="107"/>
        <v>21</v>
      </c>
      <c r="C977" s="9">
        <f>IFERROR(IF(AND($B977&gt;=INDEX($EH$5:$EH$44,$A977),$B977&lt;=INDEX($EJ$5:$EJ$44,$A977),C$30&gt;=INDEX($EG$5:$EG$44,$A977),C$30&lt;=INDEX($EI$5:$EI$44,$A977)),$A977,0),0)</f>
        <v>0</v>
      </c>
      <c r="D977" s="9">
        <f>IFERROR(IF(AND($B977&gt;=INDEX($EH$5:$EH$44,$A977),$B977&lt;=INDEX($EJ$5:$EJ$44,$A977),D$30&gt;=INDEX($EG$5:$EG$44,$A977),D$30&lt;=INDEX($EI$5:$EI$44,$A977)),$A977,0),0)</f>
        <v>0</v>
      </c>
      <c r="E977" s="9">
        <f>IFERROR(IF(AND($B977&gt;=INDEX($EH$5:$EH$44,$A977),$B977&lt;=INDEX($EJ$5:$EJ$44,$A977),E$30&gt;=INDEX($EG$5:$EG$44,$A977),E$30&lt;=INDEX($EI$5:$EI$44,$A977)),$A977,0),0)</f>
        <v>0</v>
      </c>
      <c r="F977" s="9">
        <f>IFERROR(IF(AND($B977&gt;=INDEX($EH$5:$EH$44,$A977),$B977&lt;=INDEX($EJ$5:$EJ$44,$A977),F$30&gt;=INDEX($EG$5:$EG$44,$A977),F$30&lt;=INDEX($EI$5:$EI$44,$A977)),$A977,0),0)</f>
        <v>0</v>
      </c>
      <c r="G977" s="9">
        <f>IFERROR(IF(AND($B977&gt;=INDEX($EH$5:$EH$44,$A977),$B977&lt;=INDEX($EJ$5:$EJ$44,$A977),G$30&gt;=INDEX($EG$5:$EG$44,$A977),G$30&lt;=INDEX($EI$5:$EI$44,$A977)),$A977,0),0)</f>
        <v>0</v>
      </c>
      <c r="H977" s="9">
        <f>IFERROR(IF(AND($B977&gt;=INDEX($EH$5:$EH$44,$A977),$B977&lt;=INDEX($EJ$5:$EJ$44,$A977),H$30&gt;=INDEX($EG$5:$EG$44,$A977),H$30&lt;=INDEX($EI$5:$EI$44,$A977)),$A977,0),0)</f>
        <v>0</v>
      </c>
      <c r="I977" s="9">
        <f>IFERROR(IF(AND($B977&gt;=INDEX($EH$5:$EH$44,$A977),$B977&lt;=INDEX($EJ$5:$EJ$44,$A977),I$30&gt;=INDEX($EG$5:$EG$44,$A977),I$30&lt;=INDEX($EI$5:$EI$44,$A977)),$A977,0),0)</f>
        <v>0</v>
      </c>
      <c r="J977" s="9">
        <f>IFERROR(IF(AND($B977&gt;=INDEX($EH$5:$EH$44,$A977),$B977&lt;=INDEX($EJ$5:$EJ$44,$A977),J$30&gt;=INDEX($EG$5:$EG$44,$A977),J$30&lt;=INDEX($EI$5:$EI$44,$A977)),$A977,0),0)</f>
        <v>0</v>
      </c>
      <c r="K977" s="9">
        <f>IFERROR(IF(AND($B977&gt;=INDEX($EH$5:$EH$44,$A977),$B977&lt;=INDEX($EJ$5:$EJ$44,$A977),K$30&gt;=INDEX($EG$5:$EG$44,$A977),K$30&lt;=INDEX($EI$5:$EI$44,$A977)),$A977,0),0)</f>
        <v>0</v>
      </c>
      <c r="L977" s="9">
        <f>IFERROR(IF(AND($B977&gt;=INDEX($EH$5:$EH$44,$A977),$B977&lt;=INDEX($EJ$5:$EJ$44,$A977),L$30&gt;=INDEX($EG$5:$EG$44,$A977),L$30&lt;=INDEX($EI$5:$EI$44,$A977)),$A977,0),0)</f>
        <v>0</v>
      </c>
      <c r="M977" s="9">
        <f>IFERROR(IF(AND($B977&gt;=INDEX($EH$5:$EH$44,$A977),$B977&lt;=INDEX($EJ$5:$EJ$44,$A977),M$30&gt;=INDEX($EG$5:$EG$44,$A977),M$30&lt;=INDEX($EI$5:$EI$44,$A977)),$A977,0),0)</f>
        <v>0</v>
      </c>
      <c r="N977" s="9">
        <f>IFERROR(IF(AND($B977&gt;=INDEX($EH$5:$EH$44,$A977),$B977&lt;=INDEX($EJ$5:$EJ$44,$A977),N$30&gt;=INDEX($EG$5:$EG$44,$A977),N$30&lt;=INDEX($EI$5:$EI$44,$A977)),$A977,0),0)</f>
        <v>0</v>
      </c>
      <c r="O977" s="9">
        <f>IFERROR(IF(AND($B977&gt;=INDEX($EH$5:$EH$44,$A977),$B977&lt;=INDEX($EJ$5:$EJ$44,$A977),O$30&gt;=INDEX($EG$5:$EG$44,$A977),O$30&lt;=INDEX($EI$5:$EI$44,$A977)),$A977,0),0)</f>
        <v>0</v>
      </c>
      <c r="P977" s="9">
        <f>IFERROR(IF(AND($B977&gt;=INDEX($EH$5:$EH$44,$A977),$B977&lt;=INDEX($EJ$5:$EJ$44,$A977),P$30&gt;=INDEX($EG$5:$EG$44,$A977),P$30&lt;=INDEX($EI$5:$EI$44,$A977)),$A977,0),0)</f>
        <v>0</v>
      </c>
      <c r="Q977" s="9">
        <f>IFERROR(IF(AND($B977&gt;=INDEX($EH$5:$EH$44,$A977),$B977&lt;=INDEX($EJ$5:$EJ$44,$A977),Q$30&gt;=INDEX($EG$5:$EG$44,$A977),Q$30&lt;=INDEX($EI$5:$EI$44,$A977)),$A977,0),0)</f>
        <v>0</v>
      </c>
      <c r="R977" s="9">
        <f>IFERROR(IF(AND($B977&gt;=INDEX($EH$5:$EH$44,$A977),$B977&lt;=INDEX($EJ$5:$EJ$44,$A977),R$30&gt;=INDEX($EG$5:$EG$44,$A977),R$30&lt;=INDEX($EI$5:$EI$44,$A977)),$A977,0),0)</f>
        <v>0</v>
      </c>
      <c r="S977" s="9">
        <f>IFERROR(IF(AND($B977&gt;=INDEX($EH$5:$EH$44,$A977),$B977&lt;=INDEX($EJ$5:$EJ$44,$A977),S$30&gt;=INDEX($EG$5:$EG$44,$A977),S$30&lt;=INDEX($EI$5:$EI$44,$A977)),$A977,0),0)</f>
        <v>0</v>
      </c>
      <c r="T977" s="9">
        <f>IFERROR(IF(AND($B977&gt;=INDEX($EH$5:$EH$44,$A977),$B977&lt;=INDEX($EJ$5:$EJ$44,$A977),T$30&gt;=INDEX($EG$5:$EG$44,$A977),T$30&lt;=INDEX($EI$5:$EI$44,$A977)),$A977,0),0)</f>
        <v>0</v>
      </c>
      <c r="U977" s="9">
        <f>IFERROR(IF(AND($B977&gt;=INDEX($EH$5:$EH$44,$A977),$B977&lt;=INDEX($EJ$5:$EJ$44,$A977),U$30&gt;=INDEX($EG$5:$EG$44,$A977),U$30&lt;=INDEX($EI$5:$EI$44,$A977)),$A977,0),0)</f>
        <v>0</v>
      </c>
      <c r="V977" s="9">
        <f>IFERROR(IF(AND($B977&gt;=INDEX($EH$5:$EH$44,$A977),$B977&lt;=INDEX($EJ$5:$EJ$44,$A977),V$30&gt;=INDEX($EG$5:$EG$44,$A977),V$30&lt;=INDEX($EI$5:$EI$44,$A977)),$A977,0),0)</f>
        <v>0</v>
      </c>
      <c r="W977" s="9">
        <f>IFERROR(IF(AND($B977&gt;=INDEX($EH$5:$EH$44,$A977),$B977&lt;=INDEX($EJ$5:$EJ$44,$A977),W$30&gt;=INDEX($EG$5:$EG$44,$A977),W$30&lt;=INDEX($EI$5:$EI$44,$A977)),$A977,0),0)</f>
        <v>38</v>
      </c>
      <c r="X977" s="9">
        <f>IFERROR(IF(AND($B977&gt;=INDEX($EH$5:$EH$44,$A977),$B977&lt;=INDEX($EJ$5:$EJ$44,$A977),X$30&gt;=INDEX($EG$5:$EG$44,$A977),X$30&lt;=INDEX($EI$5:$EI$44,$A977)),$A977,0),0)</f>
        <v>38</v>
      </c>
      <c r="Y977" s="9">
        <f>IFERROR(IF(AND($B977&gt;=INDEX($EH$5:$EH$44,$A977),$B977&lt;=INDEX($EJ$5:$EJ$44,$A977),Y$30&gt;=INDEX($EG$5:$EG$44,$A977),Y$30&lt;=INDEX($EI$5:$EI$44,$A977)),$A977,0),0)</f>
        <v>38</v>
      </c>
      <c r="Z977" s="9">
        <f>IFERROR(IF(AND($B977&gt;=INDEX($EH$5:$EH$44,$A977),$B977&lt;=INDEX($EJ$5:$EJ$44,$A977),Z$30&gt;=INDEX($EG$5:$EG$44,$A977),Z$30&lt;=INDEX($EI$5:$EI$44,$A977)),$A977,0),0)</f>
        <v>38</v>
      </c>
      <c r="AA977" s="9">
        <f>IFERROR(IF(AND($B977&gt;=INDEX($EH$5:$EH$44,$A977),$B977&lt;=INDEX($EJ$5:$EJ$44,$A977),AA$30&gt;=INDEX($EG$5:$EG$44,$A977),AA$30&lt;=INDEX($EI$5:$EI$44,$A977)),$A977,0),0)</f>
        <v>0</v>
      </c>
      <c r="AB977" s="9">
        <f>IFERROR(IF(AND($B977&gt;=INDEX($EH$5:$EH$44,$A977),$B977&lt;=INDEX($EJ$5:$EJ$44,$A977),AB$30&gt;=INDEX($EG$5:$EG$44,$A977),AB$30&lt;=INDEX($EI$5:$EI$44,$A977)),$A977,0),0)</f>
        <v>0</v>
      </c>
      <c r="AC977" s="9">
        <f>IFERROR(IF(AND($B977&gt;=INDEX($EH$5:$EH$44,$A977),$B977&lt;=INDEX($EJ$5:$EJ$44,$A977),AC$30&gt;=INDEX($EG$5:$EG$44,$A977),AC$30&lt;=INDEX($EI$5:$EI$44,$A977)),$A977,0),0)</f>
        <v>0</v>
      </c>
      <c r="AD977" s="9">
        <f>IFERROR(IF(AND($B977&gt;=INDEX($EH$5:$EH$44,$A977),$B977&lt;=INDEX($EJ$5:$EJ$44,$A977),AD$30&gt;=INDEX($EG$5:$EG$44,$A977),AD$30&lt;=INDEX($EI$5:$EI$44,$A977)),$A977,0),0)</f>
        <v>0</v>
      </c>
      <c r="AE977" s="9">
        <f>IFERROR(IF(AND($B977&gt;=INDEX($EH$5:$EH$44,$A977),$B977&lt;=INDEX($EJ$5:$EJ$44,$A977),AE$30&gt;=INDEX($EG$5:$EG$44,$A977),AE$30&lt;=INDEX($EI$5:$EI$44,$A977)),$A977,0),0)</f>
        <v>0</v>
      </c>
      <c r="AF977" s="9">
        <f>IFERROR(IF(AND($B977&gt;=INDEX($EH$5:$EH$44,$A977),$B977&lt;=INDEX($EJ$5:$EJ$44,$A977),AF$30&gt;=INDEX($EG$5:$EG$44,$A977),AF$30&lt;=INDEX($EI$5:$EI$44,$A977)),$A977,0),0)</f>
        <v>0</v>
      </c>
      <c r="AG977" s="9">
        <f>IFERROR(IF(AND($B977&gt;=INDEX($EH$5:$EH$44,$A977),$B977&lt;=INDEX($EJ$5:$EJ$44,$A977),AG$30&gt;=INDEX($EG$5:$EG$44,$A977),AG$30&lt;=INDEX($EI$5:$EI$44,$A977)),$A977,0),0)</f>
        <v>0</v>
      </c>
      <c r="AH977" s="9"/>
    </row>
    <row r="978" spans="1:34">
      <c r="A978" s="5">
        <f t="shared" si="108"/>
        <v>38</v>
      </c>
      <c r="B978" s="5">
        <f t="shared" si="107"/>
        <v>22</v>
      </c>
      <c r="C978" s="9">
        <f>IFERROR(IF(AND($B978&gt;=INDEX($EH$5:$EH$44,$A978),$B978&lt;=INDEX($EJ$5:$EJ$44,$A978),C$30&gt;=INDEX($EG$5:$EG$44,$A978),C$30&lt;=INDEX($EI$5:$EI$44,$A978)),$A978,0),0)</f>
        <v>0</v>
      </c>
      <c r="D978" s="9">
        <f>IFERROR(IF(AND($B978&gt;=INDEX($EH$5:$EH$44,$A978),$B978&lt;=INDEX($EJ$5:$EJ$44,$A978),D$30&gt;=INDEX($EG$5:$EG$44,$A978),D$30&lt;=INDEX($EI$5:$EI$44,$A978)),$A978,0),0)</f>
        <v>0</v>
      </c>
      <c r="E978" s="9">
        <f>IFERROR(IF(AND($B978&gt;=INDEX($EH$5:$EH$44,$A978),$B978&lt;=INDEX($EJ$5:$EJ$44,$A978),E$30&gt;=INDEX($EG$5:$EG$44,$A978),E$30&lt;=INDEX($EI$5:$EI$44,$A978)),$A978,0),0)</f>
        <v>0</v>
      </c>
      <c r="F978" s="9">
        <f>IFERROR(IF(AND($B978&gt;=INDEX($EH$5:$EH$44,$A978),$B978&lt;=INDEX($EJ$5:$EJ$44,$A978),F$30&gt;=INDEX($EG$5:$EG$44,$A978),F$30&lt;=INDEX($EI$5:$EI$44,$A978)),$A978,0),0)</f>
        <v>0</v>
      </c>
      <c r="G978" s="9">
        <f>IFERROR(IF(AND($B978&gt;=INDEX($EH$5:$EH$44,$A978),$B978&lt;=INDEX($EJ$5:$EJ$44,$A978),G$30&gt;=INDEX($EG$5:$EG$44,$A978),G$30&lt;=INDEX($EI$5:$EI$44,$A978)),$A978,0),0)</f>
        <v>0</v>
      </c>
      <c r="H978" s="9">
        <f>IFERROR(IF(AND($B978&gt;=INDEX($EH$5:$EH$44,$A978),$B978&lt;=INDEX($EJ$5:$EJ$44,$A978),H$30&gt;=INDEX($EG$5:$EG$44,$A978),H$30&lt;=INDEX($EI$5:$EI$44,$A978)),$A978,0),0)</f>
        <v>0</v>
      </c>
      <c r="I978" s="9">
        <f>IFERROR(IF(AND($B978&gt;=INDEX($EH$5:$EH$44,$A978),$B978&lt;=INDEX($EJ$5:$EJ$44,$A978),I$30&gt;=INDEX($EG$5:$EG$44,$A978),I$30&lt;=INDEX($EI$5:$EI$44,$A978)),$A978,0),0)</f>
        <v>0</v>
      </c>
      <c r="J978" s="9">
        <f>IFERROR(IF(AND($B978&gt;=INDEX($EH$5:$EH$44,$A978),$B978&lt;=INDEX($EJ$5:$EJ$44,$A978),J$30&gt;=INDEX($EG$5:$EG$44,$A978),J$30&lt;=INDEX($EI$5:$EI$44,$A978)),$A978,0),0)</f>
        <v>0</v>
      </c>
      <c r="K978" s="9">
        <f>IFERROR(IF(AND($B978&gt;=INDEX($EH$5:$EH$44,$A978),$B978&lt;=INDEX($EJ$5:$EJ$44,$A978),K$30&gt;=INDEX($EG$5:$EG$44,$A978),K$30&lt;=INDEX($EI$5:$EI$44,$A978)),$A978,0),0)</f>
        <v>0</v>
      </c>
      <c r="L978" s="9">
        <f>IFERROR(IF(AND($B978&gt;=INDEX($EH$5:$EH$44,$A978),$B978&lt;=INDEX($EJ$5:$EJ$44,$A978),L$30&gt;=INDEX($EG$5:$EG$44,$A978),L$30&lt;=INDEX($EI$5:$EI$44,$A978)),$A978,0),0)</f>
        <v>0</v>
      </c>
      <c r="M978" s="9">
        <f>IFERROR(IF(AND($B978&gt;=INDEX($EH$5:$EH$44,$A978),$B978&lt;=INDEX($EJ$5:$EJ$44,$A978),M$30&gt;=INDEX($EG$5:$EG$44,$A978),M$30&lt;=INDEX($EI$5:$EI$44,$A978)),$A978,0),0)</f>
        <v>0</v>
      </c>
      <c r="N978" s="9">
        <f>IFERROR(IF(AND($B978&gt;=INDEX($EH$5:$EH$44,$A978),$B978&lt;=INDEX($EJ$5:$EJ$44,$A978),N$30&gt;=INDEX($EG$5:$EG$44,$A978),N$30&lt;=INDEX($EI$5:$EI$44,$A978)),$A978,0),0)</f>
        <v>0</v>
      </c>
      <c r="O978" s="9">
        <f>IFERROR(IF(AND($B978&gt;=INDEX($EH$5:$EH$44,$A978),$B978&lt;=INDEX($EJ$5:$EJ$44,$A978),O$30&gt;=INDEX($EG$5:$EG$44,$A978),O$30&lt;=INDEX($EI$5:$EI$44,$A978)),$A978,0),0)</f>
        <v>0</v>
      </c>
      <c r="P978" s="9">
        <f>IFERROR(IF(AND($B978&gt;=INDEX($EH$5:$EH$44,$A978),$B978&lt;=INDEX($EJ$5:$EJ$44,$A978),P$30&gt;=INDEX($EG$5:$EG$44,$A978),P$30&lt;=INDEX($EI$5:$EI$44,$A978)),$A978,0),0)</f>
        <v>0</v>
      </c>
      <c r="Q978" s="9">
        <f>IFERROR(IF(AND($B978&gt;=INDEX($EH$5:$EH$44,$A978),$B978&lt;=INDEX($EJ$5:$EJ$44,$A978),Q$30&gt;=INDEX($EG$5:$EG$44,$A978),Q$30&lt;=INDEX($EI$5:$EI$44,$A978)),$A978,0),0)</f>
        <v>0</v>
      </c>
      <c r="R978" s="9">
        <f>IFERROR(IF(AND($B978&gt;=INDEX($EH$5:$EH$44,$A978),$B978&lt;=INDEX($EJ$5:$EJ$44,$A978),R$30&gt;=INDEX($EG$5:$EG$44,$A978),R$30&lt;=INDEX($EI$5:$EI$44,$A978)),$A978,0),0)</f>
        <v>0</v>
      </c>
      <c r="S978" s="9">
        <f>IFERROR(IF(AND($B978&gt;=INDEX($EH$5:$EH$44,$A978),$B978&lt;=INDEX($EJ$5:$EJ$44,$A978),S$30&gt;=INDEX($EG$5:$EG$44,$A978),S$30&lt;=INDEX($EI$5:$EI$44,$A978)),$A978,0),0)</f>
        <v>0</v>
      </c>
      <c r="T978" s="9">
        <f>IFERROR(IF(AND($B978&gt;=INDEX($EH$5:$EH$44,$A978),$B978&lt;=INDEX($EJ$5:$EJ$44,$A978),T$30&gt;=INDEX($EG$5:$EG$44,$A978),T$30&lt;=INDEX($EI$5:$EI$44,$A978)),$A978,0),0)</f>
        <v>0</v>
      </c>
      <c r="U978" s="9">
        <f>IFERROR(IF(AND($B978&gt;=INDEX($EH$5:$EH$44,$A978),$B978&lt;=INDEX($EJ$5:$EJ$44,$A978),U$30&gt;=INDEX($EG$5:$EG$44,$A978),U$30&lt;=INDEX($EI$5:$EI$44,$A978)),$A978,0),0)</f>
        <v>0</v>
      </c>
      <c r="V978" s="9">
        <f>IFERROR(IF(AND($B978&gt;=INDEX($EH$5:$EH$44,$A978),$B978&lt;=INDEX($EJ$5:$EJ$44,$A978),V$30&gt;=INDEX($EG$5:$EG$44,$A978),V$30&lt;=INDEX($EI$5:$EI$44,$A978)),$A978,0),0)</f>
        <v>0</v>
      </c>
      <c r="W978" s="9">
        <f>IFERROR(IF(AND($B978&gt;=INDEX($EH$5:$EH$44,$A978),$B978&lt;=INDEX($EJ$5:$EJ$44,$A978),W$30&gt;=INDEX($EG$5:$EG$44,$A978),W$30&lt;=INDEX($EI$5:$EI$44,$A978)),$A978,0),0)</f>
        <v>38</v>
      </c>
      <c r="X978" s="9">
        <f>IFERROR(IF(AND($B978&gt;=INDEX($EH$5:$EH$44,$A978),$B978&lt;=INDEX($EJ$5:$EJ$44,$A978),X$30&gt;=INDEX($EG$5:$EG$44,$A978),X$30&lt;=INDEX($EI$5:$EI$44,$A978)),$A978,0),0)</f>
        <v>38</v>
      </c>
      <c r="Y978" s="9">
        <f>IFERROR(IF(AND($B978&gt;=INDEX($EH$5:$EH$44,$A978),$B978&lt;=INDEX($EJ$5:$EJ$44,$A978),Y$30&gt;=INDEX($EG$5:$EG$44,$A978),Y$30&lt;=INDEX($EI$5:$EI$44,$A978)),$A978,0),0)</f>
        <v>38</v>
      </c>
      <c r="Z978" s="9">
        <f>IFERROR(IF(AND($B978&gt;=INDEX($EH$5:$EH$44,$A978),$B978&lt;=INDEX($EJ$5:$EJ$44,$A978),Z$30&gt;=INDEX($EG$5:$EG$44,$A978),Z$30&lt;=INDEX($EI$5:$EI$44,$A978)),$A978,0),0)</f>
        <v>38</v>
      </c>
      <c r="AA978" s="9">
        <f>IFERROR(IF(AND($B978&gt;=INDEX($EH$5:$EH$44,$A978),$B978&lt;=INDEX($EJ$5:$EJ$44,$A978),AA$30&gt;=INDEX($EG$5:$EG$44,$A978),AA$30&lt;=INDEX($EI$5:$EI$44,$A978)),$A978,0),0)</f>
        <v>0</v>
      </c>
      <c r="AB978" s="9">
        <f>IFERROR(IF(AND($B978&gt;=INDEX($EH$5:$EH$44,$A978),$B978&lt;=INDEX($EJ$5:$EJ$44,$A978),AB$30&gt;=INDEX($EG$5:$EG$44,$A978),AB$30&lt;=INDEX($EI$5:$EI$44,$A978)),$A978,0),0)</f>
        <v>0</v>
      </c>
      <c r="AC978" s="9">
        <f>IFERROR(IF(AND($B978&gt;=INDEX($EH$5:$EH$44,$A978),$B978&lt;=INDEX($EJ$5:$EJ$44,$A978),AC$30&gt;=INDEX($EG$5:$EG$44,$A978),AC$30&lt;=INDEX($EI$5:$EI$44,$A978)),$A978,0),0)</f>
        <v>0</v>
      </c>
      <c r="AD978" s="9">
        <f>IFERROR(IF(AND($B978&gt;=INDEX($EH$5:$EH$44,$A978),$B978&lt;=INDEX($EJ$5:$EJ$44,$A978),AD$30&gt;=INDEX($EG$5:$EG$44,$A978),AD$30&lt;=INDEX($EI$5:$EI$44,$A978)),$A978,0),0)</f>
        <v>0</v>
      </c>
      <c r="AE978" s="9">
        <f>IFERROR(IF(AND($B978&gt;=INDEX($EH$5:$EH$44,$A978),$B978&lt;=INDEX($EJ$5:$EJ$44,$A978),AE$30&gt;=INDEX($EG$5:$EG$44,$A978),AE$30&lt;=INDEX($EI$5:$EI$44,$A978)),$A978,0),0)</f>
        <v>0</v>
      </c>
      <c r="AF978" s="9">
        <f>IFERROR(IF(AND($B978&gt;=INDEX($EH$5:$EH$44,$A978),$B978&lt;=INDEX($EJ$5:$EJ$44,$A978),AF$30&gt;=INDEX($EG$5:$EG$44,$A978),AF$30&lt;=INDEX($EI$5:$EI$44,$A978)),$A978,0),0)</f>
        <v>0</v>
      </c>
      <c r="AG978" s="9">
        <f>IFERROR(IF(AND($B978&gt;=INDEX($EH$5:$EH$44,$A978),$B978&lt;=INDEX($EJ$5:$EJ$44,$A978),AG$30&gt;=INDEX($EG$5:$EG$44,$A978),AG$30&lt;=INDEX($EI$5:$EI$44,$A978)),$A978,0),0)</f>
        <v>0</v>
      </c>
      <c r="AH978" s="9"/>
    </row>
    <row r="979" spans="1:34">
      <c r="A979" s="5">
        <f t="shared" si="108"/>
        <v>38</v>
      </c>
      <c r="B979" s="5">
        <f t="shared" si="107"/>
        <v>23</v>
      </c>
      <c r="C979" s="9">
        <f>IFERROR(IF(AND($B979&gt;=INDEX($EH$5:$EH$44,$A979),$B979&lt;=INDEX($EJ$5:$EJ$44,$A979),C$30&gt;=INDEX($EG$5:$EG$44,$A979),C$30&lt;=INDEX($EI$5:$EI$44,$A979)),$A979,0),0)</f>
        <v>0</v>
      </c>
      <c r="D979" s="9">
        <f>IFERROR(IF(AND($B979&gt;=INDEX($EH$5:$EH$44,$A979),$B979&lt;=INDEX($EJ$5:$EJ$44,$A979),D$30&gt;=INDEX($EG$5:$EG$44,$A979),D$30&lt;=INDEX($EI$5:$EI$44,$A979)),$A979,0),0)</f>
        <v>0</v>
      </c>
      <c r="E979" s="9">
        <f>IFERROR(IF(AND($B979&gt;=INDEX($EH$5:$EH$44,$A979),$B979&lt;=INDEX($EJ$5:$EJ$44,$A979),E$30&gt;=INDEX($EG$5:$EG$44,$A979),E$30&lt;=INDEX($EI$5:$EI$44,$A979)),$A979,0),0)</f>
        <v>0</v>
      </c>
      <c r="F979" s="9">
        <f>IFERROR(IF(AND($B979&gt;=INDEX($EH$5:$EH$44,$A979),$B979&lt;=INDEX($EJ$5:$EJ$44,$A979),F$30&gt;=INDEX($EG$5:$EG$44,$A979),F$30&lt;=INDEX($EI$5:$EI$44,$A979)),$A979,0),0)</f>
        <v>0</v>
      </c>
      <c r="G979" s="9">
        <f>IFERROR(IF(AND($B979&gt;=INDEX($EH$5:$EH$44,$A979),$B979&lt;=INDEX($EJ$5:$EJ$44,$A979),G$30&gt;=INDEX($EG$5:$EG$44,$A979),G$30&lt;=INDEX($EI$5:$EI$44,$A979)),$A979,0),0)</f>
        <v>0</v>
      </c>
      <c r="H979" s="9">
        <f>IFERROR(IF(AND($B979&gt;=INDEX($EH$5:$EH$44,$A979),$B979&lt;=INDEX($EJ$5:$EJ$44,$A979),H$30&gt;=INDEX($EG$5:$EG$44,$A979),H$30&lt;=INDEX($EI$5:$EI$44,$A979)),$A979,0),0)</f>
        <v>0</v>
      </c>
      <c r="I979" s="9">
        <f>IFERROR(IF(AND($B979&gt;=INDEX($EH$5:$EH$44,$A979),$B979&lt;=INDEX($EJ$5:$EJ$44,$A979),I$30&gt;=INDEX($EG$5:$EG$44,$A979),I$30&lt;=INDEX($EI$5:$EI$44,$A979)),$A979,0),0)</f>
        <v>0</v>
      </c>
      <c r="J979" s="9">
        <f>IFERROR(IF(AND($B979&gt;=INDEX($EH$5:$EH$44,$A979),$B979&lt;=INDEX($EJ$5:$EJ$44,$A979),J$30&gt;=INDEX($EG$5:$EG$44,$A979),J$30&lt;=INDEX($EI$5:$EI$44,$A979)),$A979,0),0)</f>
        <v>0</v>
      </c>
      <c r="K979" s="9">
        <f>IFERROR(IF(AND($B979&gt;=INDEX($EH$5:$EH$44,$A979),$B979&lt;=INDEX($EJ$5:$EJ$44,$A979),K$30&gt;=INDEX($EG$5:$EG$44,$A979),K$30&lt;=INDEX($EI$5:$EI$44,$A979)),$A979,0),0)</f>
        <v>0</v>
      </c>
      <c r="L979" s="9">
        <f>IFERROR(IF(AND($B979&gt;=INDEX($EH$5:$EH$44,$A979),$B979&lt;=INDEX($EJ$5:$EJ$44,$A979),L$30&gt;=INDEX($EG$5:$EG$44,$A979),L$30&lt;=INDEX($EI$5:$EI$44,$A979)),$A979,0),0)</f>
        <v>0</v>
      </c>
      <c r="M979" s="9">
        <f>IFERROR(IF(AND($B979&gt;=INDEX($EH$5:$EH$44,$A979),$B979&lt;=INDEX($EJ$5:$EJ$44,$A979),M$30&gt;=INDEX($EG$5:$EG$44,$A979),M$30&lt;=INDEX($EI$5:$EI$44,$A979)),$A979,0),0)</f>
        <v>0</v>
      </c>
      <c r="N979" s="9">
        <f>IFERROR(IF(AND($B979&gt;=INDEX($EH$5:$EH$44,$A979),$B979&lt;=INDEX($EJ$5:$EJ$44,$A979),N$30&gt;=INDEX($EG$5:$EG$44,$A979),N$30&lt;=INDEX($EI$5:$EI$44,$A979)),$A979,0),0)</f>
        <v>0</v>
      </c>
      <c r="O979" s="9">
        <f>IFERROR(IF(AND($B979&gt;=INDEX($EH$5:$EH$44,$A979),$B979&lt;=INDEX($EJ$5:$EJ$44,$A979),O$30&gt;=INDEX($EG$5:$EG$44,$A979),O$30&lt;=INDEX($EI$5:$EI$44,$A979)),$A979,0),0)</f>
        <v>0</v>
      </c>
      <c r="P979" s="9">
        <f>IFERROR(IF(AND($B979&gt;=INDEX($EH$5:$EH$44,$A979),$B979&lt;=INDEX($EJ$5:$EJ$44,$A979),P$30&gt;=INDEX($EG$5:$EG$44,$A979),P$30&lt;=INDEX($EI$5:$EI$44,$A979)),$A979,0),0)</f>
        <v>0</v>
      </c>
      <c r="Q979" s="9">
        <f>IFERROR(IF(AND($B979&gt;=INDEX($EH$5:$EH$44,$A979),$B979&lt;=INDEX($EJ$5:$EJ$44,$A979),Q$30&gt;=INDEX($EG$5:$EG$44,$A979),Q$30&lt;=INDEX($EI$5:$EI$44,$A979)),$A979,0),0)</f>
        <v>0</v>
      </c>
      <c r="R979" s="9">
        <f>IFERROR(IF(AND($B979&gt;=INDEX($EH$5:$EH$44,$A979),$B979&lt;=INDEX($EJ$5:$EJ$44,$A979),R$30&gt;=INDEX($EG$5:$EG$44,$A979),R$30&lt;=INDEX($EI$5:$EI$44,$A979)),$A979,0),0)</f>
        <v>0</v>
      </c>
      <c r="S979" s="9">
        <f>IFERROR(IF(AND($B979&gt;=INDEX($EH$5:$EH$44,$A979),$B979&lt;=INDEX($EJ$5:$EJ$44,$A979),S$30&gt;=INDEX($EG$5:$EG$44,$A979),S$30&lt;=INDEX($EI$5:$EI$44,$A979)),$A979,0),0)</f>
        <v>0</v>
      </c>
      <c r="T979" s="9">
        <f>IFERROR(IF(AND($B979&gt;=INDEX($EH$5:$EH$44,$A979),$B979&lt;=INDEX($EJ$5:$EJ$44,$A979),T$30&gt;=INDEX($EG$5:$EG$44,$A979),T$30&lt;=INDEX($EI$5:$EI$44,$A979)),$A979,0),0)</f>
        <v>0</v>
      </c>
      <c r="U979" s="9">
        <f>IFERROR(IF(AND($B979&gt;=INDEX($EH$5:$EH$44,$A979),$B979&lt;=INDEX($EJ$5:$EJ$44,$A979),U$30&gt;=INDEX($EG$5:$EG$44,$A979),U$30&lt;=INDEX($EI$5:$EI$44,$A979)),$A979,0),0)</f>
        <v>0</v>
      </c>
      <c r="V979" s="9">
        <f>IFERROR(IF(AND($B979&gt;=INDEX($EH$5:$EH$44,$A979),$B979&lt;=INDEX($EJ$5:$EJ$44,$A979),V$30&gt;=INDEX($EG$5:$EG$44,$A979),V$30&lt;=INDEX($EI$5:$EI$44,$A979)),$A979,0),0)</f>
        <v>0</v>
      </c>
      <c r="W979" s="9">
        <f>IFERROR(IF(AND($B979&gt;=INDEX($EH$5:$EH$44,$A979),$B979&lt;=INDEX($EJ$5:$EJ$44,$A979),W$30&gt;=INDEX($EG$5:$EG$44,$A979),W$30&lt;=INDEX($EI$5:$EI$44,$A979)),$A979,0),0)</f>
        <v>38</v>
      </c>
      <c r="X979" s="9">
        <f>IFERROR(IF(AND($B979&gt;=INDEX($EH$5:$EH$44,$A979),$B979&lt;=INDEX($EJ$5:$EJ$44,$A979),X$30&gt;=INDEX($EG$5:$EG$44,$A979),X$30&lt;=INDEX($EI$5:$EI$44,$A979)),$A979,0),0)</f>
        <v>38</v>
      </c>
      <c r="Y979" s="9">
        <f>IFERROR(IF(AND($B979&gt;=INDEX($EH$5:$EH$44,$A979),$B979&lt;=INDEX($EJ$5:$EJ$44,$A979),Y$30&gt;=INDEX($EG$5:$EG$44,$A979),Y$30&lt;=INDEX($EI$5:$EI$44,$A979)),$A979,0),0)</f>
        <v>38</v>
      </c>
      <c r="Z979" s="9">
        <f>IFERROR(IF(AND($B979&gt;=INDEX($EH$5:$EH$44,$A979),$B979&lt;=INDEX($EJ$5:$EJ$44,$A979),Z$30&gt;=INDEX($EG$5:$EG$44,$A979),Z$30&lt;=INDEX($EI$5:$EI$44,$A979)),$A979,0),0)</f>
        <v>38</v>
      </c>
      <c r="AA979" s="9">
        <f>IFERROR(IF(AND($B979&gt;=INDEX($EH$5:$EH$44,$A979),$B979&lt;=INDEX($EJ$5:$EJ$44,$A979),AA$30&gt;=INDEX($EG$5:$EG$44,$A979),AA$30&lt;=INDEX($EI$5:$EI$44,$A979)),$A979,0),0)</f>
        <v>0</v>
      </c>
      <c r="AB979" s="9">
        <f>IFERROR(IF(AND($B979&gt;=INDEX($EH$5:$EH$44,$A979),$B979&lt;=INDEX($EJ$5:$EJ$44,$A979),AB$30&gt;=INDEX($EG$5:$EG$44,$A979),AB$30&lt;=INDEX($EI$5:$EI$44,$A979)),$A979,0),0)</f>
        <v>0</v>
      </c>
      <c r="AC979" s="9">
        <f>IFERROR(IF(AND($B979&gt;=INDEX($EH$5:$EH$44,$A979),$B979&lt;=INDEX($EJ$5:$EJ$44,$A979),AC$30&gt;=INDEX($EG$5:$EG$44,$A979),AC$30&lt;=INDEX($EI$5:$EI$44,$A979)),$A979,0),0)</f>
        <v>0</v>
      </c>
      <c r="AD979" s="9">
        <f>IFERROR(IF(AND($B979&gt;=INDEX($EH$5:$EH$44,$A979),$B979&lt;=INDEX($EJ$5:$EJ$44,$A979),AD$30&gt;=INDEX($EG$5:$EG$44,$A979),AD$30&lt;=INDEX($EI$5:$EI$44,$A979)),$A979,0),0)</f>
        <v>0</v>
      </c>
      <c r="AE979" s="9">
        <f>IFERROR(IF(AND($B979&gt;=INDEX($EH$5:$EH$44,$A979),$B979&lt;=INDEX($EJ$5:$EJ$44,$A979),AE$30&gt;=INDEX($EG$5:$EG$44,$A979),AE$30&lt;=INDEX($EI$5:$EI$44,$A979)),$A979,0),0)</f>
        <v>0</v>
      </c>
      <c r="AF979" s="9">
        <f>IFERROR(IF(AND($B979&gt;=INDEX($EH$5:$EH$44,$A979),$B979&lt;=INDEX($EJ$5:$EJ$44,$A979),AF$30&gt;=INDEX($EG$5:$EG$44,$A979),AF$30&lt;=INDEX($EI$5:$EI$44,$A979)),$A979,0),0)</f>
        <v>0</v>
      </c>
      <c r="AG979" s="9">
        <f>IFERROR(IF(AND($B979&gt;=INDEX($EH$5:$EH$44,$A979),$B979&lt;=INDEX($EJ$5:$EJ$44,$A979),AG$30&gt;=INDEX($EG$5:$EG$44,$A979),AG$30&lt;=INDEX($EI$5:$EI$44,$A979)),$A979,0),0)</f>
        <v>0</v>
      </c>
      <c r="AH979" s="9"/>
    </row>
    <row r="980" spans="1:34">
      <c r="A980" s="5">
        <f t="shared" si="108"/>
        <v>38</v>
      </c>
      <c r="B980" s="5">
        <f t="shared" si="107"/>
        <v>24</v>
      </c>
      <c r="C980" s="9">
        <f>IFERROR(IF(AND($B980&gt;=INDEX($EH$5:$EH$44,$A980),$B980&lt;=INDEX($EJ$5:$EJ$44,$A980),C$30&gt;=INDEX($EG$5:$EG$44,$A980),C$30&lt;=INDEX($EI$5:$EI$44,$A980)),$A980,0),0)</f>
        <v>0</v>
      </c>
      <c r="D980" s="9">
        <f>IFERROR(IF(AND($B980&gt;=INDEX($EH$5:$EH$44,$A980),$B980&lt;=INDEX($EJ$5:$EJ$44,$A980),D$30&gt;=INDEX($EG$5:$EG$44,$A980),D$30&lt;=INDEX($EI$5:$EI$44,$A980)),$A980,0),0)</f>
        <v>0</v>
      </c>
      <c r="E980" s="9">
        <f>IFERROR(IF(AND($B980&gt;=INDEX($EH$5:$EH$44,$A980),$B980&lt;=INDEX($EJ$5:$EJ$44,$A980),E$30&gt;=INDEX($EG$5:$EG$44,$A980),E$30&lt;=INDEX($EI$5:$EI$44,$A980)),$A980,0),0)</f>
        <v>0</v>
      </c>
      <c r="F980" s="9">
        <f>IFERROR(IF(AND($B980&gt;=INDEX($EH$5:$EH$44,$A980),$B980&lt;=INDEX($EJ$5:$EJ$44,$A980),F$30&gt;=INDEX($EG$5:$EG$44,$A980),F$30&lt;=INDEX($EI$5:$EI$44,$A980)),$A980,0),0)</f>
        <v>0</v>
      </c>
      <c r="G980" s="9">
        <f>IFERROR(IF(AND($B980&gt;=INDEX($EH$5:$EH$44,$A980),$B980&lt;=INDEX($EJ$5:$EJ$44,$A980),G$30&gt;=INDEX($EG$5:$EG$44,$A980),G$30&lt;=INDEX($EI$5:$EI$44,$A980)),$A980,0),0)</f>
        <v>0</v>
      </c>
      <c r="H980" s="9">
        <f>IFERROR(IF(AND($B980&gt;=INDEX($EH$5:$EH$44,$A980),$B980&lt;=INDEX($EJ$5:$EJ$44,$A980),H$30&gt;=INDEX($EG$5:$EG$44,$A980),H$30&lt;=INDEX($EI$5:$EI$44,$A980)),$A980,0),0)</f>
        <v>0</v>
      </c>
      <c r="I980" s="9">
        <f>IFERROR(IF(AND($B980&gt;=INDEX($EH$5:$EH$44,$A980),$B980&lt;=INDEX($EJ$5:$EJ$44,$A980),I$30&gt;=INDEX($EG$5:$EG$44,$A980),I$30&lt;=INDEX($EI$5:$EI$44,$A980)),$A980,0),0)</f>
        <v>0</v>
      </c>
      <c r="J980" s="9">
        <f>IFERROR(IF(AND($B980&gt;=INDEX($EH$5:$EH$44,$A980),$B980&lt;=INDEX($EJ$5:$EJ$44,$A980),J$30&gt;=INDEX($EG$5:$EG$44,$A980),J$30&lt;=INDEX($EI$5:$EI$44,$A980)),$A980,0),0)</f>
        <v>0</v>
      </c>
      <c r="K980" s="9">
        <f>IFERROR(IF(AND($B980&gt;=INDEX($EH$5:$EH$44,$A980),$B980&lt;=INDEX($EJ$5:$EJ$44,$A980),K$30&gt;=INDEX($EG$5:$EG$44,$A980),K$30&lt;=INDEX($EI$5:$EI$44,$A980)),$A980,0),0)</f>
        <v>0</v>
      </c>
      <c r="L980" s="9">
        <f>IFERROR(IF(AND($B980&gt;=INDEX($EH$5:$EH$44,$A980),$B980&lt;=INDEX($EJ$5:$EJ$44,$A980),L$30&gt;=INDEX($EG$5:$EG$44,$A980),L$30&lt;=INDEX($EI$5:$EI$44,$A980)),$A980,0),0)</f>
        <v>0</v>
      </c>
      <c r="M980" s="9">
        <f>IFERROR(IF(AND($B980&gt;=INDEX($EH$5:$EH$44,$A980),$B980&lt;=INDEX($EJ$5:$EJ$44,$A980),M$30&gt;=INDEX($EG$5:$EG$44,$A980),M$30&lt;=INDEX($EI$5:$EI$44,$A980)),$A980,0),0)</f>
        <v>0</v>
      </c>
      <c r="N980" s="9">
        <f>IFERROR(IF(AND($B980&gt;=INDEX($EH$5:$EH$44,$A980),$B980&lt;=INDEX($EJ$5:$EJ$44,$A980),N$30&gt;=INDEX($EG$5:$EG$44,$A980),N$30&lt;=INDEX($EI$5:$EI$44,$A980)),$A980,0),0)</f>
        <v>0</v>
      </c>
      <c r="O980" s="9">
        <f>IFERROR(IF(AND($B980&gt;=INDEX($EH$5:$EH$44,$A980),$B980&lt;=INDEX($EJ$5:$EJ$44,$A980),O$30&gt;=INDEX($EG$5:$EG$44,$A980),O$30&lt;=INDEX($EI$5:$EI$44,$A980)),$A980,0),0)</f>
        <v>0</v>
      </c>
      <c r="P980" s="9">
        <f>IFERROR(IF(AND($B980&gt;=INDEX($EH$5:$EH$44,$A980),$B980&lt;=INDEX($EJ$5:$EJ$44,$A980),P$30&gt;=INDEX($EG$5:$EG$44,$A980),P$30&lt;=INDEX($EI$5:$EI$44,$A980)),$A980,0),0)</f>
        <v>0</v>
      </c>
      <c r="Q980" s="9">
        <f>IFERROR(IF(AND($B980&gt;=INDEX($EH$5:$EH$44,$A980),$B980&lt;=INDEX($EJ$5:$EJ$44,$A980),Q$30&gt;=INDEX($EG$5:$EG$44,$A980),Q$30&lt;=INDEX($EI$5:$EI$44,$A980)),$A980,0),0)</f>
        <v>0</v>
      </c>
      <c r="R980" s="9">
        <f>IFERROR(IF(AND($B980&gt;=INDEX($EH$5:$EH$44,$A980),$B980&lt;=INDEX($EJ$5:$EJ$44,$A980),R$30&gt;=INDEX($EG$5:$EG$44,$A980),R$30&lt;=INDEX($EI$5:$EI$44,$A980)),$A980,0),0)</f>
        <v>0</v>
      </c>
      <c r="S980" s="9">
        <f>IFERROR(IF(AND($B980&gt;=INDEX($EH$5:$EH$44,$A980),$B980&lt;=INDEX($EJ$5:$EJ$44,$A980),S$30&gt;=INDEX($EG$5:$EG$44,$A980),S$30&lt;=INDEX($EI$5:$EI$44,$A980)),$A980,0),0)</f>
        <v>0</v>
      </c>
      <c r="T980" s="9">
        <f>IFERROR(IF(AND($B980&gt;=INDEX($EH$5:$EH$44,$A980),$B980&lt;=INDEX($EJ$5:$EJ$44,$A980),T$30&gt;=INDEX($EG$5:$EG$44,$A980),T$30&lt;=INDEX($EI$5:$EI$44,$A980)),$A980,0),0)</f>
        <v>0</v>
      </c>
      <c r="U980" s="9">
        <f>IFERROR(IF(AND($B980&gt;=INDEX($EH$5:$EH$44,$A980),$B980&lt;=INDEX($EJ$5:$EJ$44,$A980),U$30&gt;=INDEX($EG$5:$EG$44,$A980),U$30&lt;=INDEX($EI$5:$EI$44,$A980)),$A980,0),0)</f>
        <v>0</v>
      </c>
      <c r="V980" s="9">
        <f>IFERROR(IF(AND($B980&gt;=INDEX($EH$5:$EH$44,$A980),$B980&lt;=INDEX($EJ$5:$EJ$44,$A980),V$30&gt;=INDEX($EG$5:$EG$44,$A980),V$30&lt;=INDEX($EI$5:$EI$44,$A980)),$A980,0),0)</f>
        <v>0</v>
      </c>
      <c r="W980" s="9">
        <f>IFERROR(IF(AND($B980&gt;=INDEX($EH$5:$EH$44,$A980),$B980&lt;=INDEX($EJ$5:$EJ$44,$A980),W$30&gt;=INDEX($EG$5:$EG$44,$A980),W$30&lt;=INDEX($EI$5:$EI$44,$A980)),$A980,0),0)</f>
        <v>38</v>
      </c>
      <c r="X980" s="9">
        <f>IFERROR(IF(AND($B980&gt;=INDEX($EH$5:$EH$44,$A980),$B980&lt;=INDEX($EJ$5:$EJ$44,$A980),X$30&gt;=INDEX($EG$5:$EG$44,$A980),X$30&lt;=INDEX($EI$5:$EI$44,$A980)),$A980,0),0)</f>
        <v>38</v>
      </c>
      <c r="Y980" s="9">
        <f>IFERROR(IF(AND($B980&gt;=INDEX($EH$5:$EH$44,$A980),$B980&lt;=INDEX($EJ$5:$EJ$44,$A980),Y$30&gt;=INDEX($EG$5:$EG$44,$A980),Y$30&lt;=INDEX($EI$5:$EI$44,$A980)),$A980,0),0)</f>
        <v>38</v>
      </c>
      <c r="Z980" s="9">
        <f>IFERROR(IF(AND($B980&gt;=INDEX($EH$5:$EH$44,$A980),$B980&lt;=INDEX($EJ$5:$EJ$44,$A980),Z$30&gt;=INDEX($EG$5:$EG$44,$A980),Z$30&lt;=INDEX($EI$5:$EI$44,$A980)),$A980,0),0)</f>
        <v>38</v>
      </c>
      <c r="AA980" s="9">
        <f>IFERROR(IF(AND($B980&gt;=INDEX($EH$5:$EH$44,$A980),$B980&lt;=INDEX($EJ$5:$EJ$44,$A980),AA$30&gt;=INDEX($EG$5:$EG$44,$A980),AA$30&lt;=INDEX($EI$5:$EI$44,$A980)),$A980,0),0)</f>
        <v>0</v>
      </c>
      <c r="AB980" s="9">
        <f>IFERROR(IF(AND($B980&gt;=INDEX($EH$5:$EH$44,$A980),$B980&lt;=INDEX($EJ$5:$EJ$44,$A980),AB$30&gt;=INDEX($EG$5:$EG$44,$A980),AB$30&lt;=INDEX($EI$5:$EI$44,$A980)),$A980,0),0)</f>
        <v>0</v>
      </c>
      <c r="AC980" s="9">
        <f>IFERROR(IF(AND($B980&gt;=INDEX($EH$5:$EH$44,$A980),$B980&lt;=INDEX($EJ$5:$EJ$44,$A980),AC$30&gt;=INDEX($EG$5:$EG$44,$A980),AC$30&lt;=INDEX($EI$5:$EI$44,$A980)),$A980,0),0)</f>
        <v>0</v>
      </c>
      <c r="AD980" s="9">
        <f>IFERROR(IF(AND($B980&gt;=INDEX($EH$5:$EH$44,$A980),$B980&lt;=INDEX($EJ$5:$EJ$44,$A980),AD$30&gt;=INDEX($EG$5:$EG$44,$A980),AD$30&lt;=INDEX($EI$5:$EI$44,$A980)),$A980,0),0)</f>
        <v>0</v>
      </c>
      <c r="AE980" s="9">
        <f>IFERROR(IF(AND($B980&gt;=INDEX($EH$5:$EH$44,$A980),$B980&lt;=INDEX($EJ$5:$EJ$44,$A980),AE$30&gt;=INDEX($EG$5:$EG$44,$A980),AE$30&lt;=INDEX($EI$5:$EI$44,$A980)),$A980,0),0)</f>
        <v>0</v>
      </c>
      <c r="AF980" s="9">
        <f>IFERROR(IF(AND($B980&gt;=INDEX($EH$5:$EH$44,$A980),$B980&lt;=INDEX($EJ$5:$EJ$44,$A980),AF$30&gt;=INDEX($EG$5:$EG$44,$A980),AF$30&lt;=INDEX($EI$5:$EI$44,$A980)),$A980,0),0)</f>
        <v>0</v>
      </c>
      <c r="AG980" s="9">
        <f>IFERROR(IF(AND($B980&gt;=INDEX($EH$5:$EH$44,$A980),$B980&lt;=INDEX($EJ$5:$EJ$44,$A980),AG$30&gt;=INDEX($EG$5:$EG$44,$A980),AG$30&lt;=INDEX($EI$5:$EI$44,$A980)),$A980,0),0)</f>
        <v>0</v>
      </c>
      <c r="AH980" s="9"/>
    </row>
    <row r="981" spans="1:34">
      <c r="A981" s="5">
        <f t="shared" si="108"/>
        <v>39</v>
      </c>
      <c r="B981" s="5">
        <f t="shared" si="107"/>
        <v>0</v>
      </c>
      <c r="C981" s="9">
        <f>IFERROR(IF(AND($B981&gt;=INDEX($EH$5:$EH$44,$A981),$B981&lt;=INDEX($EJ$5:$EJ$44,$A981),C$30&gt;=INDEX($EG$5:$EG$44,$A981),C$30&lt;=INDEX($EI$5:$EI$44,$A981)),$A981,0),0)</f>
        <v>0</v>
      </c>
      <c r="D981" s="9">
        <f>IFERROR(IF(AND($B981&gt;=INDEX($EH$5:$EH$44,$A981),$B981&lt;=INDEX($EJ$5:$EJ$44,$A981),D$30&gt;=INDEX($EG$5:$EG$44,$A981),D$30&lt;=INDEX($EI$5:$EI$44,$A981)),$A981,0),0)</f>
        <v>0</v>
      </c>
      <c r="E981" s="9">
        <f>IFERROR(IF(AND($B981&gt;=INDEX($EH$5:$EH$44,$A981),$B981&lt;=INDEX($EJ$5:$EJ$44,$A981),E$30&gt;=INDEX($EG$5:$EG$44,$A981),E$30&lt;=INDEX($EI$5:$EI$44,$A981)),$A981,0),0)</f>
        <v>0</v>
      </c>
      <c r="F981" s="9">
        <f>IFERROR(IF(AND($B981&gt;=INDEX($EH$5:$EH$44,$A981),$B981&lt;=INDEX($EJ$5:$EJ$44,$A981),F$30&gt;=INDEX($EG$5:$EG$44,$A981),F$30&lt;=INDEX($EI$5:$EI$44,$A981)),$A981,0),0)</f>
        <v>0</v>
      </c>
      <c r="G981" s="9">
        <f>IFERROR(IF(AND($B981&gt;=INDEX($EH$5:$EH$44,$A981),$B981&lt;=INDEX($EJ$5:$EJ$44,$A981),G$30&gt;=INDEX($EG$5:$EG$44,$A981),G$30&lt;=INDEX($EI$5:$EI$44,$A981)),$A981,0),0)</f>
        <v>0</v>
      </c>
      <c r="H981" s="9">
        <f>IFERROR(IF(AND($B981&gt;=INDEX($EH$5:$EH$44,$A981),$B981&lt;=INDEX($EJ$5:$EJ$44,$A981),H$30&gt;=INDEX($EG$5:$EG$44,$A981),H$30&lt;=INDEX($EI$5:$EI$44,$A981)),$A981,0),0)</f>
        <v>0</v>
      </c>
      <c r="I981" s="9">
        <f>IFERROR(IF(AND($B981&gt;=INDEX($EH$5:$EH$44,$A981),$B981&lt;=INDEX($EJ$5:$EJ$44,$A981),I$30&gt;=INDEX($EG$5:$EG$44,$A981),I$30&lt;=INDEX($EI$5:$EI$44,$A981)),$A981,0),0)</f>
        <v>0</v>
      </c>
      <c r="J981" s="9">
        <f>IFERROR(IF(AND($B981&gt;=INDEX($EH$5:$EH$44,$A981),$B981&lt;=INDEX($EJ$5:$EJ$44,$A981),J$30&gt;=INDEX($EG$5:$EG$44,$A981),J$30&lt;=INDEX($EI$5:$EI$44,$A981)),$A981,0),0)</f>
        <v>0</v>
      </c>
      <c r="K981" s="9">
        <f>IFERROR(IF(AND($B981&gt;=INDEX($EH$5:$EH$44,$A981),$B981&lt;=INDEX($EJ$5:$EJ$44,$A981),K$30&gt;=INDEX($EG$5:$EG$44,$A981),K$30&lt;=INDEX($EI$5:$EI$44,$A981)),$A981,0),0)</f>
        <v>0</v>
      </c>
      <c r="L981" s="9">
        <f>IFERROR(IF(AND($B981&gt;=INDEX($EH$5:$EH$44,$A981),$B981&lt;=INDEX($EJ$5:$EJ$44,$A981),L$30&gt;=INDEX($EG$5:$EG$44,$A981),L$30&lt;=INDEX($EI$5:$EI$44,$A981)),$A981,0),0)</f>
        <v>0</v>
      </c>
      <c r="M981" s="9">
        <f>IFERROR(IF(AND($B981&gt;=INDEX($EH$5:$EH$44,$A981),$B981&lt;=INDEX($EJ$5:$EJ$44,$A981),M$30&gt;=INDEX($EG$5:$EG$44,$A981),M$30&lt;=INDEX($EI$5:$EI$44,$A981)),$A981,0),0)</f>
        <v>0</v>
      </c>
      <c r="N981" s="9">
        <f>IFERROR(IF(AND($B981&gt;=INDEX($EH$5:$EH$44,$A981),$B981&lt;=INDEX($EJ$5:$EJ$44,$A981),N$30&gt;=INDEX($EG$5:$EG$44,$A981),N$30&lt;=INDEX($EI$5:$EI$44,$A981)),$A981,0),0)</f>
        <v>0</v>
      </c>
      <c r="O981" s="9">
        <f>IFERROR(IF(AND($B981&gt;=INDEX($EH$5:$EH$44,$A981),$B981&lt;=INDEX($EJ$5:$EJ$44,$A981),O$30&gt;=INDEX($EG$5:$EG$44,$A981),O$30&lt;=INDEX($EI$5:$EI$44,$A981)),$A981,0),0)</f>
        <v>0</v>
      </c>
      <c r="P981" s="9">
        <f>IFERROR(IF(AND($B981&gt;=INDEX($EH$5:$EH$44,$A981),$B981&lt;=INDEX($EJ$5:$EJ$44,$A981),P$30&gt;=INDEX($EG$5:$EG$44,$A981),P$30&lt;=INDEX($EI$5:$EI$44,$A981)),$A981,0),0)</f>
        <v>0</v>
      </c>
      <c r="Q981" s="9">
        <f>IFERROR(IF(AND($B981&gt;=INDEX($EH$5:$EH$44,$A981),$B981&lt;=INDEX($EJ$5:$EJ$44,$A981),Q$30&gt;=INDEX($EG$5:$EG$44,$A981),Q$30&lt;=INDEX($EI$5:$EI$44,$A981)),$A981,0),0)</f>
        <v>0</v>
      </c>
      <c r="R981" s="9">
        <f>IFERROR(IF(AND($B981&gt;=INDEX($EH$5:$EH$44,$A981),$B981&lt;=INDEX($EJ$5:$EJ$44,$A981),R$30&gt;=INDEX($EG$5:$EG$44,$A981),R$30&lt;=INDEX($EI$5:$EI$44,$A981)),$A981,0),0)</f>
        <v>0</v>
      </c>
      <c r="S981" s="9">
        <f>IFERROR(IF(AND($B981&gt;=INDEX($EH$5:$EH$44,$A981),$B981&lt;=INDEX($EJ$5:$EJ$44,$A981),S$30&gt;=INDEX($EG$5:$EG$44,$A981),S$30&lt;=INDEX($EI$5:$EI$44,$A981)),$A981,0),0)</f>
        <v>0</v>
      </c>
      <c r="T981" s="9">
        <f>IFERROR(IF(AND($B981&gt;=INDEX($EH$5:$EH$44,$A981),$B981&lt;=INDEX($EJ$5:$EJ$44,$A981),T$30&gt;=INDEX($EG$5:$EG$44,$A981),T$30&lt;=INDEX($EI$5:$EI$44,$A981)),$A981,0),0)</f>
        <v>0</v>
      </c>
      <c r="U981" s="9">
        <f>IFERROR(IF(AND($B981&gt;=INDEX($EH$5:$EH$44,$A981),$B981&lt;=INDEX($EJ$5:$EJ$44,$A981),U$30&gt;=INDEX($EG$5:$EG$44,$A981),U$30&lt;=INDEX($EI$5:$EI$44,$A981)),$A981,0),0)</f>
        <v>0</v>
      </c>
      <c r="V981" s="9">
        <f>IFERROR(IF(AND($B981&gt;=INDEX($EH$5:$EH$44,$A981),$B981&lt;=INDEX($EJ$5:$EJ$44,$A981),V$30&gt;=INDEX($EG$5:$EG$44,$A981),V$30&lt;=INDEX($EI$5:$EI$44,$A981)),$A981,0),0)</f>
        <v>0</v>
      </c>
      <c r="W981" s="9">
        <f>IFERROR(IF(AND($B981&gt;=INDEX($EH$5:$EH$44,$A981),$B981&lt;=INDEX($EJ$5:$EJ$44,$A981),W$30&gt;=INDEX($EG$5:$EG$44,$A981),W$30&lt;=INDEX($EI$5:$EI$44,$A981)),$A981,0),0)</f>
        <v>0</v>
      </c>
      <c r="X981" s="9">
        <f>IFERROR(IF(AND($B981&gt;=INDEX($EH$5:$EH$44,$A981),$B981&lt;=INDEX($EJ$5:$EJ$44,$A981),X$30&gt;=INDEX($EG$5:$EG$44,$A981),X$30&lt;=INDEX($EI$5:$EI$44,$A981)),$A981,0),0)</f>
        <v>0</v>
      </c>
      <c r="Y981" s="9">
        <f>IFERROR(IF(AND($B981&gt;=INDEX($EH$5:$EH$44,$A981),$B981&lt;=INDEX($EJ$5:$EJ$44,$A981),Y$30&gt;=INDEX($EG$5:$EG$44,$A981),Y$30&lt;=INDEX($EI$5:$EI$44,$A981)),$A981,0),0)</f>
        <v>0</v>
      </c>
      <c r="Z981" s="9">
        <f>IFERROR(IF(AND($B981&gt;=INDEX($EH$5:$EH$44,$A981),$B981&lt;=INDEX($EJ$5:$EJ$44,$A981),Z$30&gt;=INDEX($EG$5:$EG$44,$A981),Z$30&lt;=INDEX($EI$5:$EI$44,$A981)),$A981,0),0)</f>
        <v>0</v>
      </c>
      <c r="AA981" s="9">
        <f>IFERROR(IF(AND($B981&gt;=INDEX($EH$5:$EH$44,$A981),$B981&lt;=INDEX($EJ$5:$EJ$44,$A981),AA$30&gt;=INDEX($EG$5:$EG$44,$A981),AA$30&lt;=INDEX($EI$5:$EI$44,$A981)),$A981,0),0)</f>
        <v>0</v>
      </c>
      <c r="AB981" s="9">
        <f>IFERROR(IF(AND($B981&gt;=INDEX($EH$5:$EH$44,$A981),$B981&lt;=INDEX($EJ$5:$EJ$44,$A981),AB$30&gt;=INDEX($EG$5:$EG$44,$A981),AB$30&lt;=INDEX($EI$5:$EI$44,$A981)),$A981,0),0)</f>
        <v>0</v>
      </c>
      <c r="AC981" s="9">
        <f>IFERROR(IF(AND($B981&gt;=INDEX($EH$5:$EH$44,$A981),$B981&lt;=INDEX($EJ$5:$EJ$44,$A981),AC$30&gt;=INDEX($EG$5:$EG$44,$A981),AC$30&lt;=INDEX($EI$5:$EI$44,$A981)),$A981,0),0)</f>
        <v>0</v>
      </c>
      <c r="AD981" s="9">
        <f>IFERROR(IF(AND($B981&gt;=INDEX($EH$5:$EH$44,$A981),$B981&lt;=INDEX($EJ$5:$EJ$44,$A981),AD$30&gt;=INDEX($EG$5:$EG$44,$A981),AD$30&lt;=INDEX($EI$5:$EI$44,$A981)),$A981,0),0)</f>
        <v>0</v>
      </c>
      <c r="AE981" s="9">
        <f>IFERROR(IF(AND($B981&gt;=INDEX($EH$5:$EH$44,$A981),$B981&lt;=INDEX($EJ$5:$EJ$44,$A981),AE$30&gt;=INDEX($EG$5:$EG$44,$A981),AE$30&lt;=INDEX($EI$5:$EI$44,$A981)),$A981,0),0)</f>
        <v>0</v>
      </c>
      <c r="AF981" s="9">
        <f>IFERROR(IF(AND($B981&gt;=INDEX($EH$5:$EH$44,$A981),$B981&lt;=INDEX($EJ$5:$EJ$44,$A981),AF$30&gt;=INDEX($EG$5:$EG$44,$A981),AF$30&lt;=INDEX($EI$5:$EI$44,$A981)),$A981,0),0)</f>
        <v>0</v>
      </c>
      <c r="AG981" s="9">
        <f>IFERROR(IF(AND($B981&gt;=INDEX($EH$5:$EH$44,$A981),$B981&lt;=INDEX($EJ$5:$EJ$44,$A981),AG$30&gt;=INDEX($EG$5:$EG$44,$A981),AG$30&lt;=INDEX($EI$5:$EI$44,$A981)),$A981,0),0)</f>
        <v>0</v>
      </c>
      <c r="AH981" s="9"/>
    </row>
    <row r="982" spans="1:34">
      <c r="A982" s="5">
        <f t="shared" si="108"/>
        <v>39</v>
      </c>
      <c r="B982" s="5">
        <f t="shared" si="107"/>
        <v>1</v>
      </c>
      <c r="C982" s="9">
        <f>IFERROR(IF(AND($B982&gt;=INDEX($EH$5:$EH$44,$A982),$B982&lt;=INDEX($EJ$5:$EJ$44,$A982),C$30&gt;=INDEX($EG$5:$EG$44,$A982),C$30&lt;=INDEX($EI$5:$EI$44,$A982)),$A982,0),0)</f>
        <v>0</v>
      </c>
      <c r="D982" s="9">
        <f>IFERROR(IF(AND($B982&gt;=INDEX($EH$5:$EH$44,$A982),$B982&lt;=INDEX($EJ$5:$EJ$44,$A982),D$30&gt;=INDEX($EG$5:$EG$44,$A982),D$30&lt;=INDEX($EI$5:$EI$44,$A982)),$A982,0),0)</f>
        <v>0</v>
      </c>
      <c r="E982" s="9">
        <f>IFERROR(IF(AND($B982&gt;=INDEX($EH$5:$EH$44,$A982),$B982&lt;=INDEX($EJ$5:$EJ$44,$A982),E$30&gt;=INDEX($EG$5:$EG$44,$A982),E$30&lt;=INDEX($EI$5:$EI$44,$A982)),$A982,0),0)</f>
        <v>0</v>
      </c>
      <c r="F982" s="9">
        <f>IFERROR(IF(AND($B982&gt;=INDEX($EH$5:$EH$44,$A982),$B982&lt;=INDEX($EJ$5:$EJ$44,$A982),F$30&gt;=INDEX($EG$5:$EG$44,$A982),F$30&lt;=INDEX($EI$5:$EI$44,$A982)),$A982,0),0)</f>
        <v>0</v>
      </c>
      <c r="G982" s="9">
        <f>IFERROR(IF(AND($B982&gt;=INDEX($EH$5:$EH$44,$A982),$B982&lt;=INDEX($EJ$5:$EJ$44,$A982),G$30&gt;=INDEX($EG$5:$EG$44,$A982),G$30&lt;=INDEX($EI$5:$EI$44,$A982)),$A982,0),0)</f>
        <v>0</v>
      </c>
      <c r="H982" s="9">
        <f>IFERROR(IF(AND($B982&gt;=INDEX($EH$5:$EH$44,$A982),$B982&lt;=INDEX($EJ$5:$EJ$44,$A982),H$30&gt;=INDEX($EG$5:$EG$44,$A982),H$30&lt;=INDEX($EI$5:$EI$44,$A982)),$A982,0),0)</f>
        <v>0</v>
      </c>
      <c r="I982" s="9">
        <f>IFERROR(IF(AND($B982&gt;=INDEX($EH$5:$EH$44,$A982),$B982&lt;=INDEX($EJ$5:$EJ$44,$A982),I$30&gt;=INDEX($EG$5:$EG$44,$A982),I$30&lt;=INDEX($EI$5:$EI$44,$A982)),$A982,0),0)</f>
        <v>0</v>
      </c>
      <c r="J982" s="9">
        <f>IFERROR(IF(AND($B982&gt;=INDEX($EH$5:$EH$44,$A982),$B982&lt;=INDEX($EJ$5:$EJ$44,$A982),J$30&gt;=INDEX($EG$5:$EG$44,$A982),J$30&lt;=INDEX($EI$5:$EI$44,$A982)),$A982,0),0)</f>
        <v>0</v>
      </c>
      <c r="K982" s="9">
        <f>IFERROR(IF(AND($B982&gt;=INDEX($EH$5:$EH$44,$A982),$B982&lt;=INDEX($EJ$5:$EJ$44,$A982),K$30&gt;=INDEX($EG$5:$EG$44,$A982),K$30&lt;=INDEX($EI$5:$EI$44,$A982)),$A982,0),0)</f>
        <v>0</v>
      </c>
      <c r="L982" s="9">
        <f>IFERROR(IF(AND($B982&gt;=INDEX($EH$5:$EH$44,$A982),$B982&lt;=INDEX($EJ$5:$EJ$44,$A982),L$30&gt;=INDEX($EG$5:$EG$44,$A982),L$30&lt;=INDEX($EI$5:$EI$44,$A982)),$A982,0),0)</f>
        <v>0</v>
      </c>
      <c r="M982" s="9">
        <f>IFERROR(IF(AND($B982&gt;=INDEX($EH$5:$EH$44,$A982),$B982&lt;=INDEX($EJ$5:$EJ$44,$A982),M$30&gt;=INDEX($EG$5:$EG$44,$A982),M$30&lt;=INDEX($EI$5:$EI$44,$A982)),$A982,0),0)</f>
        <v>0</v>
      </c>
      <c r="N982" s="9">
        <f>IFERROR(IF(AND($B982&gt;=INDEX($EH$5:$EH$44,$A982),$B982&lt;=INDEX($EJ$5:$EJ$44,$A982),N$30&gt;=INDEX($EG$5:$EG$44,$A982),N$30&lt;=INDEX($EI$5:$EI$44,$A982)),$A982,0),0)</f>
        <v>0</v>
      </c>
      <c r="O982" s="9">
        <f>IFERROR(IF(AND($B982&gt;=INDEX($EH$5:$EH$44,$A982),$B982&lt;=INDEX($EJ$5:$EJ$44,$A982),O$30&gt;=INDEX($EG$5:$EG$44,$A982),O$30&lt;=INDEX($EI$5:$EI$44,$A982)),$A982,0),0)</f>
        <v>0</v>
      </c>
      <c r="P982" s="9">
        <f>IFERROR(IF(AND($B982&gt;=INDEX($EH$5:$EH$44,$A982),$B982&lt;=INDEX($EJ$5:$EJ$44,$A982),P$30&gt;=INDEX($EG$5:$EG$44,$A982),P$30&lt;=INDEX($EI$5:$EI$44,$A982)),$A982,0),0)</f>
        <v>0</v>
      </c>
      <c r="Q982" s="9">
        <f>IFERROR(IF(AND($B982&gt;=INDEX($EH$5:$EH$44,$A982),$B982&lt;=INDEX($EJ$5:$EJ$44,$A982),Q$30&gt;=INDEX($EG$5:$EG$44,$A982),Q$30&lt;=INDEX($EI$5:$EI$44,$A982)),$A982,0),0)</f>
        <v>0</v>
      </c>
      <c r="R982" s="9">
        <f>IFERROR(IF(AND($B982&gt;=INDEX($EH$5:$EH$44,$A982),$B982&lt;=INDEX($EJ$5:$EJ$44,$A982),R$30&gt;=INDEX($EG$5:$EG$44,$A982),R$30&lt;=INDEX($EI$5:$EI$44,$A982)),$A982,0),0)</f>
        <v>0</v>
      </c>
      <c r="S982" s="9">
        <f>IFERROR(IF(AND($B982&gt;=INDEX($EH$5:$EH$44,$A982),$B982&lt;=INDEX($EJ$5:$EJ$44,$A982),S$30&gt;=INDEX($EG$5:$EG$44,$A982),S$30&lt;=INDEX($EI$5:$EI$44,$A982)),$A982,0),0)</f>
        <v>0</v>
      </c>
      <c r="T982" s="9">
        <f>IFERROR(IF(AND($B982&gt;=INDEX($EH$5:$EH$44,$A982),$B982&lt;=INDEX($EJ$5:$EJ$44,$A982),T$30&gt;=INDEX($EG$5:$EG$44,$A982),T$30&lt;=INDEX($EI$5:$EI$44,$A982)),$A982,0),0)</f>
        <v>0</v>
      </c>
      <c r="U982" s="9">
        <f>IFERROR(IF(AND($B982&gt;=INDEX($EH$5:$EH$44,$A982),$B982&lt;=INDEX($EJ$5:$EJ$44,$A982),U$30&gt;=INDEX($EG$5:$EG$44,$A982),U$30&lt;=INDEX($EI$5:$EI$44,$A982)),$A982,0),0)</f>
        <v>0</v>
      </c>
      <c r="V982" s="9">
        <f>IFERROR(IF(AND($B982&gt;=INDEX($EH$5:$EH$44,$A982),$B982&lt;=INDEX($EJ$5:$EJ$44,$A982),V$30&gt;=INDEX($EG$5:$EG$44,$A982),V$30&lt;=INDEX($EI$5:$EI$44,$A982)),$A982,0),0)</f>
        <v>0</v>
      </c>
      <c r="W982" s="9">
        <f>IFERROR(IF(AND($B982&gt;=INDEX($EH$5:$EH$44,$A982),$B982&lt;=INDEX($EJ$5:$EJ$44,$A982),W$30&gt;=INDEX($EG$5:$EG$44,$A982),W$30&lt;=INDEX($EI$5:$EI$44,$A982)),$A982,0),0)</f>
        <v>0</v>
      </c>
      <c r="X982" s="9">
        <f>IFERROR(IF(AND($B982&gt;=INDEX($EH$5:$EH$44,$A982),$B982&lt;=INDEX($EJ$5:$EJ$44,$A982),X$30&gt;=INDEX($EG$5:$EG$44,$A982),X$30&lt;=INDEX($EI$5:$EI$44,$A982)),$A982,0),0)</f>
        <v>0</v>
      </c>
      <c r="Y982" s="9">
        <f>IFERROR(IF(AND($B982&gt;=INDEX($EH$5:$EH$44,$A982),$B982&lt;=INDEX($EJ$5:$EJ$44,$A982),Y$30&gt;=INDEX($EG$5:$EG$44,$A982),Y$30&lt;=INDEX($EI$5:$EI$44,$A982)),$A982,0),0)</f>
        <v>0</v>
      </c>
      <c r="Z982" s="9">
        <f>IFERROR(IF(AND($B982&gt;=INDEX($EH$5:$EH$44,$A982),$B982&lt;=INDEX($EJ$5:$EJ$44,$A982),Z$30&gt;=INDEX($EG$5:$EG$44,$A982),Z$30&lt;=INDEX($EI$5:$EI$44,$A982)),$A982,0),0)</f>
        <v>0</v>
      </c>
      <c r="AA982" s="9">
        <f>IFERROR(IF(AND($B982&gt;=INDEX($EH$5:$EH$44,$A982),$B982&lt;=INDEX($EJ$5:$EJ$44,$A982),AA$30&gt;=INDEX($EG$5:$EG$44,$A982),AA$30&lt;=INDEX($EI$5:$EI$44,$A982)),$A982,0),0)</f>
        <v>0</v>
      </c>
      <c r="AB982" s="9">
        <f>IFERROR(IF(AND($B982&gt;=INDEX($EH$5:$EH$44,$A982),$B982&lt;=INDEX($EJ$5:$EJ$44,$A982),AB$30&gt;=INDEX($EG$5:$EG$44,$A982),AB$30&lt;=INDEX($EI$5:$EI$44,$A982)),$A982,0),0)</f>
        <v>0</v>
      </c>
      <c r="AC982" s="9">
        <f>IFERROR(IF(AND($B982&gt;=INDEX($EH$5:$EH$44,$A982),$B982&lt;=INDEX($EJ$5:$EJ$44,$A982),AC$30&gt;=INDEX($EG$5:$EG$44,$A982),AC$30&lt;=INDEX($EI$5:$EI$44,$A982)),$A982,0),0)</f>
        <v>0</v>
      </c>
      <c r="AD982" s="9">
        <f>IFERROR(IF(AND($B982&gt;=INDEX($EH$5:$EH$44,$A982),$B982&lt;=INDEX($EJ$5:$EJ$44,$A982),AD$30&gt;=INDEX($EG$5:$EG$44,$A982),AD$30&lt;=INDEX($EI$5:$EI$44,$A982)),$A982,0),0)</f>
        <v>0</v>
      </c>
      <c r="AE982" s="9">
        <f>IFERROR(IF(AND($B982&gt;=INDEX($EH$5:$EH$44,$A982),$B982&lt;=INDEX($EJ$5:$EJ$44,$A982),AE$30&gt;=INDEX($EG$5:$EG$44,$A982),AE$30&lt;=INDEX($EI$5:$EI$44,$A982)),$A982,0),0)</f>
        <v>0</v>
      </c>
      <c r="AF982" s="9">
        <f>IFERROR(IF(AND($B982&gt;=INDEX($EH$5:$EH$44,$A982),$B982&lt;=INDEX($EJ$5:$EJ$44,$A982),AF$30&gt;=INDEX($EG$5:$EG$44,$A982),AF$30&lt;=INDEX($EI$5:$EI$44,$A982)),$A982,0),0)</f>
        <v>0</v>
      </c>
      <c r="AG982" s="9">
        <f>IFERROR(IF(AND($B982&gt;=INDEX($EH$5:$EH$44,$A982),$B982&lt;=INDEX($EJ$5:$EJ$44,$A982),AG$30&gt;=INDEX($EG$5:$EG$44,$A982),AG$30&lt;=INDEX($EI$5:$EI$44,$A982)),$A982,0),0)</f>
        <v>0</v>
      </c>
      <c r="AH982" s="9"/>
    </row>
    <row r="983" spans="1:34">
      <c r="A983" s="5">
        <f t="shared" si="108"/>
        <v>39</v>
      </c>
      <c r="B983" s="5">
        <f t="shared" si="107"/>
        <v>2</v>
      </c>
      <c r="C983" s="9">
        <f>IFERROR(IF(AND($B983&gt;=INDEX($EH$5:$EH$44,$A983),$B983&lt;=INDEX($EJ$5:$EJ$44,$A983),C$30&gt;=INDEX($EG$5:$EG$44,$A983),C$30&lt;=INDEX($EI$5:$EI$44,$A983)),$A983,0),0)</f>
        <v>0</v>
      </c>
      <c r="D983" s="9">
        <f>IFERROR(IF(AND($B983&gt;=INDEX($EH$5:$EH$44,$A983),$B983&lt;=INDEX($EJ$5:$EJ$44,$A983),D$30&gt;=INDEX($EG$5:$EG$44,$A983),D$30&lt;=INDEX($EI$5:$EI$44,$A983)),$A983,0),0)</f>
        <v>0</v>
      </c>
      <c r="E983" s="9">
        <f>IFERROR(IF(AND($B983&gt;=INDEX($EH$5:$EH$44,$A983),$B983&lt;=INDEX($EJ$5:$EJ$44,$A983),E$30&gt;=INDEX($EG$5:$EG$44,$A983),E$30&lt;=INDEX($EI$5:$EI$44,$A983)),$A983,0),0)</f>
        <v>0</v>
      </c>
      <c r="F983" s="9">
        <f>IFERROR(IF(AND($B983&gt;=INDEX($EH$5:$EH$44,$A983),$B983&lt;=INDEX($EJ$5:$EJ$44,$A983),F$30&gt;=INDEX($EG$5:$EG$44,$A983),F$30&lt;=INDEX($EI$5:$EI$44,$A983)),$A983,0),0)</f>
        <v>0</v>
      </c>
      <c r="G983" s="9">
        <f>IFERROR(IF(AND($B983&gt;=INDEX($EH$5:$EH$44,$A983),$B983&lt;=INDEX($EJ$5:$EJ$44,$A983),G$30&gt;=INDEX($EG$5:$EG$44,$A983),G$30&lt;=INDEX($EI$5:$EI$44,$A983)),$A983,0),0)</f>
        <v>0</v>
      </c>
      <c r="H983" s="9">
        <f>IFERROR(IF(AND($B983&gt;=INDEX($EH$5:$EH$44,$A983),$B983&lt;=INDEX($EJ$5:$EJ$44,$A983),H$30&gt;=INDEX($EG$5:$EG$44,$A983),H$30&lt;=INDEX($EI$5:$EI$44,$A983)),$A983,0),0)</f>
        <v>0</v>
      </c>
      <c r="I983" s="9">
        <f>IFERROR(IF(AND($B983&gt;=INDEX($EH$5:$EH$44,$A983),$B983&lt;=INDEX($EJ$5:$EJ$44,$A983),I$30&gt;=INDEX($EG$5:$EG$44,$A983),I$30&lt;=INDEX($EI$5:$EI$44,$A983)),$A983,0),0)</f>
        <v>0</v>
      </c>
      <c r="J983" s="9">
        <f>IFERROR(IF(AND($B983&gt;=INDEX($EH$5:$EH$44,$A983),$B983&lt;=INDEX($EJ$5:$EJ$44,$A983),J$30&gt;=INDEX($EG$5:$EG$44,$A983),J$30&lt;=INDEX($EI$5:$EI$44,$A983)),$A983,0),0)</f>
        <v>0</v>
      </c>
      <c r="K983" s="9">
        <f>IFERROR(IF(AND($B983&gt;=INDEX($EH$5:$EH$44,$A983),$B983&lt;=INDEX($EJ$5:$EJ$44,$A983),K$30&gt;=INDEX($EG$5:$EG$44,$A983),K$30&lt;=INDEX($EI$5:$EI$44,$A983)),$A983,0),0)</f>
        <v>0</v>
      </c>
      <c r="L983" s="9">
        <f>IFERROR(IF(AND($B983&gt;=INDEX($EH$5:$EH$44,$A983),$B983&lt;=INDEX($EJ$5:$EJ$44,$A983),L$30&gt;=INDEX($EG$5:$EG$44,$A983),L$30&lt;=INDEX($EI$5:$EI$44,$A983)),$A983,0),0)</f>
        <v>0</v>
      </c>
      <c r="M983" s="9">
        <f>IFERROR(IF(AND($B983&gt;=INDEX($EH$5:$EH$44,$A983),$B983&lt;=INDEX($EJ$5:$EJ$44,$A983),M$30&gt;=INDEX($EG$5:$EG$44,$A983),M$30&lt;=INDEX($EI$5:$EI$44,$A983)),$A983,0),0)</f>
        <v>0</v>
      </c>
      <c r="N983" s="9">
        <f>IFERROR(IF(AND($B983&gt;=INDEX($EH$5:$EH$44,$A983),$B983&lt;=INDEX($EJ$5:$EJ$44,$A983),N$30&gt;=INDEX($EG$5:$EG$44,$A983),N$30&lt;=INDEX($EI$5:$EI$44,$A983)),$A983,0),0)</f>
        <v>0</v>
      </c>
      <c r="O983" s="9">
        <f>IFERROR(IF(AND($B983&gt;=INDEX($EH$5:$EH$44,$A983),$B983&lt;=INDEX($EJ$5:$EJ$44,$A983),O$30&gt;=INDEX($EG$5:$EG$44,$A983),O$30&lt;=INDEX($EI$5:$EI$44,$A983)),$A983,0),0)</f>
        <v>0</v>
      </c>
      <c r="P983" s="9">
        <f>IFERROR(IF(AND($B983&gt;=INDEX($EH$5:$EH$44,$A983),$B983&lt;=INDEX($EJ$5:$EJ$44,$A983),P$30&gt;=INDEX($EG$5:$EG$44,$A983),P$30&lt;=INDEX($EI$5:$EI$44,$A983)),$A983,0),0)</f>
        <v>0</v>
      </c>
      <c r="Q983" s="9">
        <f>IFERROR(IF(AND($B983&gt;=INDEX($EH$5:$EH$44,$A983),$B983&lt;=INDEX($EJ$5:$EJ$44,$A983),Q$30&gt;=INDEX($EG$5:$EG$44,$A983),Q$30&lt;=INDEX($EI$5:$EI$44,$A983)),$A983,0),0)</f>
        <v>0</v>
      </c>
      <c r="R983" s="9">
        <f>IFERROR(IF(AND($B983&gt;=INDEX($EH$5:$EH$44,$A983),$B983&lt;=INDEX($EJ$5:$EJ$44,$A983),R$30&gt;=INDEX($EG$5:$EG$44,$A983),R$30&lt;=INDEX($EI$5:$EI$44,$A983)),$A983,0),0)</f>
        <v>0</v>
      </c>
      <c r="S983" s="9">
        <f>IFERROR(IF(AND($B983&gt;=INDEX($EH$5:$EH$44,$A983),$B983&lt;=INDEX($EJ$5:$EJ$44,$A983),S$30&gt;=INDEX($EG$5:$EG$44,$A983),S$30&lt;=INDEX($EI$5:$EI$44,$A983)),$A983,0),0)</f>
        <v>0</v>
      </c>
      <c r="T983" s="9">
        <f>IFERROR(IF(AND($B983&gt;=INDEX($EH$5:$EH$44,$A983),$B983&lt;=INDEX($EJ$5:$EJ$44,$A983),T$30&gt;=INDEX($EG$5:$EG$44,$A983),T$30&lt;=INDEX($EI$5:$EI$44,$A983)),$A983,0),0)</f>
        <v>0</v>
      </c>
      <c r="U983" s="9">
        <f>IFERROR(IF(AND($B983&gt;=INDEX($EH$5:$EH$44,$A983),$B983&lt;=INDEX($EJ$5:$EJ$44,$A983),U$30&gt;=INDEX($EG$5:$EG$44,$A983),U$30&lt;=INDEX($EI$5:$EI$44,$A983)),$A983,0),0)</f>
        <v>0</v>
      </c>
      <c r="V983" s="9">
        <f>IFERROR(IF(AND($B983&gt;=INDEX($EH$5:$EH$44,$A983),$B983&lt;=INDEX($EJ$5:$EJ$44,$A983),V$30&gt;=INDEX($EG$5:$EG$44,$A983),V$30&lt;=INDEX($EI$5:$EI$44,$A983)),$A983,0),0)</f>
        <v>0</v>
      </c>
      <c r="W983" s="9">
        <f>IFERROR(IF(AND($B983&gt;=INDEX($EH$5:$EH$44,$A983),$B983&lt;=INDEX($EJ$5:$EJ$44,$A983),W$30&gt;=INDEX($EG$5:$EG$44,$A983),W$30&lt;=INDEX($EI$5:$EI$44,$A983)),$A983,0),0)</f>
        <v>0</v>
      </c>
      <c r="X983" s="9">
        <f>IFERROR(IF(AND($B983&gt;=INDEX($EH$5:$EH$44,$A983),$B983&lt;=INDEX($EJ$5:$EJ$44,$A983),X$30&gt;=INDEX($EG$5:$EG$44,$A983),X$30&lt;=INDEX($EI$5:$EI$44,$A983)),$A983,0),0)</f>
        <v>0</v>
      </c>
      <c r="Y983" s="9">
        <f>IFERROR(IF(AND($B983&gt;=INDEX($EH$5:$EH$44,$A983),$B983&lt;=INDEX($EJ$5:$EJ$44,$A983),Y$30&gt;=INDEX($EG$5:$EG$44,$A983),Y$30&lt;=INDEX($EI$5:$EI$44,$A983)),$A983,0),0)</f>
        <v>0</v>
      </c>
      <c r="Z983" s="9">
        <f>IFERROR(IF(AND($B983&gt;=INDEX($EH$5:$EH$44,$A983),$B983&lt;=INDEX($EJ$5:$EJ$44,$A983),Z$30&gt;=INDEX($EG$5:$EG$44,$A983),Z$30&lt;=INDEX($EI$5:$EI$44,$A983)),$A983,0),0)</f>
        <v>0</v>
      </c>
      <c r="AA983" s="9">
        <f>IFERROR(IF(AND($B983&gt;=INDEX($EH$5:$EH$44,$A983),$B983&lt;=INDEX($EJ$5:$EJ$44,$A983),AA$30&gt;=INDEX($EG$5:$EG$44,$A983),AA$30&lt;=INDEX($EI$5:$EI$44,$A983)),$A983,0),0)</f>
        <v>0</v>
      </c>
      <c r="AB983" s="9">
        <f>IFERROR(IF(AND($B983&gt;=INDEX($EH$5:$EH$44,$A983),$B983&lt;=INDEX($EJ$5:$EJ$44,$A983),AB$30&gt;=INDEX($EG$5:$EG$44,$A983),AB$30&lt;=INDEX($EI$5:$EI$44,$A983)),$A983,0),0)</f>
        <v>0</v>
      </c>
      <c r="AC983" s="9">
        <f>IFERROR(IF(AND($B983&gt;=INDEX($EH$5:$EH$44,$A983),$B983&lt;=INDEX($EJ$5:$EJ$44,$A983),AC$30&gt;=INDEX($EG$5:$EG$44,$A983),AC$30&lt;=INDEX($EI$5:$EI$44,$A983)),$A983,0),0)</f>
        <v>0</v>
      </c>
      <c r="AD983" s="9">
        <f>IFERROR(IF(AND($B983&gt;=INDEX($EH$5:$EH$44,$A983),$B983&lt;=INDEX($EJ$5:$EJ$44,$A983),AD$30&gt;=INDEX($EG$5:$EG$44,$A983),AD$30&lt;=INDEX($EI$5:$EI$44,$A983)),$A983,0),0)</f>
        <v>0</v>
      </c>
      <c r="AE983" s="9">
        <f>IFERROR(IF(AND($B983&gt;=INDEX($EH$5:$EH$44,$A983),$B983&lt;=INDEX($EJ$5:$EJ$44,$A983),AE$30&gt;=INDEX($EG$5:$EG$44,$A983),AE$30&lt;=INDEX($EI$5:$EI$44,$A983)),$A983,0),0)</f>
        <v>0</v>
      </c>
      <c r="AF983" s="9">
        <f>IFERROR(IF(AND($B983&gt;=INDEX($EH$5:$EH$44,$A983),$B983&lt;=INDEX($EJ$5:$EJ$44,$A983),AF$30&gt;=INDEX($EG$5:$EG$44,$A983),AF$30&lt;=INDEX($EI$5:$EI$44,$A983)),$A983,0),0)</f>
        <v>0</v>
      </c>
      <c r="AG983" s="9">
        <f>IFERROR(IF(AND($B983&gt;=INDEX($EH$5:$EH$44,$A983),$B983&lt;=INDEX($EJ$5:$EJ$44,$A983),AG$30&gt;=INDEX($EG$5:$EG$44,$A983),AG$30&lt;=INDEX($EI$5:$EI$44,$A983)),$A983,0),0)</f>
        <v>0</v>
      </c>
      <c r="AH983" s="9"/>
    </row>
    <row r="984" spans="1:34">
      <c r="A984" s="5">
        <f t="shared" si="108"/>
        <v>39</v>
      </c>
      <c r="B984" s="5">
        <f t="shared" si="107"/>
        <v>3</v>
      </c>
      <c r="C984" s="9">
        <f>IFERROR(IF(AND($B984&gt;=INDEX($EH$5:$EH$44,$A984),$B984&lt;=INDEX($EJ$5:$EJ$44,$A984),C$30&gt;=INDEX($EG$5:$EG$44,$A984),C$30&lt;=INDEX($EI$5:$EI$44,$A984)),$A984,0),0)</f>
        <v>0</v>
      </c>
      <c r="D984" s="9">
        <f>IFERROR(IF(AND($B984&gt;=INDEX($EH$5:$EH$44,$A984),$B984&lt;=INDEX($EJ$5:$EJ$44,$A984),D$30&gt;=INDEX($EG$5:$EG$44,$A984),D$30&lt;=INDEX($EI$5:$EI$44,$A984)),$A984,0),0)</f>
        <v>0</v>
      </c>
      <c r="E984" s="9">
        <f>IFERROR(IF(AND($B984&gt;=INDEX($EH$5:$EH$44,$A984),$B984&lt;=INDEX($EJ$5:$EJ$44,$A984),E$30&gt;=INDEX($EG$5:$EG$44,$A984),E$30&lt;=INDEX($EI$5:$EI$44,$A984)),$A984,0),0)</f>
        <v>0</v>
      </c>
      <c r="F984" s="9">
        <f>IFERROR(IF(AND($B984&gt;=INDEX($EH$5:$EH$44,$A984),$B984&lt;=INDEX($EJ$5:$EJ$44,$A984),F$30&gt;=INDEX($EG$5:$EG$44,$A984),F$30&lt;=INDEX($EI$5:$EI$44,$A984)),$A984,0),0)</f>
        <v>0</v>
      </c>
      <c r="G984" s="9">
        <f>IFERROR(IF(AND($B984&gt;=INDEX($EH$5:$EH$44,$A984),$B984&lt;=INDEX($EJ$5:$EJ$44,$A984),G$30&gt;=INDEX($EG$5:$EG$44,$A984),G$30&lt;=INDEX($EI$5:$EI$44,$A984)),$A984,0),0)</f>
        <v>0</v>
      </c>
      <c r="H984" s="9">
        <f>IFERROR(IF(AND($B984&gt;=INDEX($EH$5:$EH$44,$A984),$B984&lt;=INDEX($EJ$5:$EJ$44,$A984),H$30&gt;=INDEX($EG$5:$EG$44,$A984),H$30&lt;=INDEX($EI$5:$EI$44,$A984)),$A984,0),0)</f>
        <v>0</v>
      </c>
      <c r="I984" s="9">
        <f>IFERROR(IF(AND($B984&gt;=INDEX($EH$5:$EH$44,$A984),$B984&lt;=INDEX($EJ$5:$EJ$44,$A984),I$30&gt;=INDEX($EG$5:$EG$44,$A984),I$30&lt;=INDEX($EI$5:$EI$44,$A984)),$A984,0),0)</f>
        <v>0</v>
      </c>
      <c r="J984" s="9">
        <f>IFERROR(IF(AND($B984&gt;=INDEX($EH$5:$EH$44,$A984),$B984&lt;=INDEX($EJ$5:$EJ$44,$A984),J$30&gt;=INDEX($EG$5:$EG$44,$A984),J$30&lt;=INDEX($EI$5:$EI$44,$A984)),$A984,0),0)</f>
        <v>0</v>
      </c>
      <c r="K984" s="9">
        <f>IFERROR(IF(AND($B984&gt;=INDEX($EH$5:$EH$44,$A984),$B984&lt;=INDEX($EJ$5:$EJ$44,$A984),K$30&gt;=INDEX($EG$5:$EG$44,$A984),K$30&lt;=INDEX($EI$5:$EI$44,$A984)),$A984,0),0)</f>
        <v>0</v>
      </c>
      <c r="L984" s="9">
        <f>IFERROR(IF(AND($B984&gt;=INDEX($EH$5:$EH$44,$A984),$B984&lt;=INDEX($EJ$5:$EJ$44,$A984),L$30&gt;=INDEX($EG$5:$EG$44,$A984),L$30&lt;=INDEX($EI$5:$EI$44,$A984)),$A984,0),0)</f>
        <v>0</v>
      </c>
      <c r="M984" s="9">
        <f>IFERROR(IF(AND($B984&gt;=INDEX($EH$5:$EH$44,$A984),$B984&lt;=INDEX($EJ$5:$EJ$44,$A984),M$30&gt;=INDEX($EG$5:$EG$44,$A984),M$30&lt;=INDEX($EI$5:$EI$44,$A984)),$A984,0),0)</f>
        <v>0</v>
      </c>
      <c r="N984" s="9">
        <f>IFERROR(IF(AND($B984&gt;=INDEX($EH$5:$EH$44,$A984),$B984&lt;=INDEX($EJ$5:$EJ$44,$A984),N$30&gt;=INDEX($EG$5:$EG$44,$A984),N$30&lt;=INDEX($EI$5:$EI$44,$A984)),$A984,0),0)</f>
        <v>0</v>
      </c>
      <c r="O984" s="9">
        <f>IFERROR(IF(AND($B984&gt;=INDEX($EH$5:$EH$44,$A984),$B984&lt;=INDEX($EJ$5:$EJ$44,$A984),O$30&gt;=INDEX($EG$5:$EG$44,$A984),O$30&lt;=INDEX($EI$5:$EI$44,$A984)),$A984,0),0)</f>
        <v>0</v>
      </c>
      <c r="P984" s="9">
        <f>IFERROR(IF(AND($B984&gt;=INDEX($EH$5:$EH$44,$A984),$B984&lt;=INDEX($EJ$5:$EJ$44,$A984),P$30&gt;=INDEX($EG$5:$EG$44,$A984),P$30&lt;=INDEX($EI$5:$EI$44,$A984)),$A984,0),0)</f>
        <v>0</v>
      </c>
      <c r="Q984" s="9">
        <f>IFERROR(IF(AND($B984&gt;=INDEX($EH$5:$EH$44,$A984),$B984&lt;=INDEX($EJ$5:$EJ$44,$A984),Q$30&gt;=INDEX($EG$5:$EG$44,$A984),Q$30&lt;=INDEX($EI$5:$EI$44,$A984)),$A984,0),0)</f>
        <v>0</v>
      </c>
      <c r="R984" s="9">
        <f>IFERROR(IF(AND($B984&gt;=INDEX($EH$5:$EH$44,$A984),$B984&lt;=INDEX($EJ$5:$EJ$44,$A984),R$30&gt;=INDEX($EG$5:$EG$44,$A984),R$30&lt;=INDEX($EI$5:$EI$44,$A984)),$A984,0),0)</f>
        <v>0</v>
      </c>
      <c r="S984" s="9">
        <f>IFERROR(IF(AND($B984&gt;=INDEX($EH$5:$EH$44,$A984),$B984&lt;=INDEX($EJ$5:$EJ$44,$A984),S$30&gt;=INDEX($EG$5:$EG$44,$A984),S$30&lt;=INDEX($EI$5:$EI$44,$A984)),$A984,0),0)</f>
        <v>0</v>
      </c>
      <c r="T984" s="9">
        <f>IFERROR(IF(AND($B984&gt;=INDEX($EH$5:$EH$44,$A984),$B984&lt;=INDEX($EJ$5:$EJ$44,$A984),T$30&gt;=INDEX($EG$5:$EG$44,$A984),T$30&lt;=INDEX($EI$5:$EI$44,$A984)),$A984,0),0)</f>
        <v>0</v>
      </c>
      <c r="U984" s="9">
        <f>IFERROR(IF(AND($B984&gt;=INDEX($EH$5:$EH$44,$A984),$B984&lt;=INDEX($EJ$5:$EJ$44,$A984),U$30&gt;=INDEX($EG$5:$EG$44,$A984),U$30&lt;=INDEX($EI$5:$EI$44,$A984)),$A984,0),0)</f>
        <v>0</v>
      </c>
      <c r="V984" s="9">
        <f>IFERROR(IF(AND($B984&gt;=INDEX($EH$5:$EH$44,$A984),$B984&lt;=INDEX($EJ$5:$EJ$44,$A984),V$30&gt;=INDEX($EG$5:$EG$44,$A984),V$30&lt;=INDEX($EI$5:$EI$44,$A984)),$A984,0),0)</f>
        <v>0</v>
      </c>
      <c r="W984" s="9">
        <f>IFERROR(IF(AND($B984&gt;=INDEX($EH$5:$EH$44,$A984),$B984&lt;=INDEX($EJ$5:$EJ$44,$A984),W$30&gt;=INDEX($EG$5:$EG$44,$A984),W$30&lt;=INDEX($EI$5:$EI$44,$A984)),$A984,0),0)</f>
        <v>0</v>
      </c>
      <c r="X984" s="9">
        <f>IFERROR(IF(AND($B984&gt;=INDEX($EH$5:$EH$44,$A984),$B984&lt;=INDEX($EJ$5:$EJ$44,$A984),X$30&gt;=INDEX($EG$5:$EG$44,$A984),X$30&lt;=INDEX($EI$5:$EI$44,$A984)),$A984,0),0)</f>
        <v>0</v>
      </c>
      <c r="Y984" s="9">
        <f>IFERROR(IF(AND($B984&gt;=INDEX($EH$5:$EH$44,$A984),$B984&lt;=INDEX($EJ$5:$EJ$44,$A984),Y$30&gt;=INDEX($EG$5:$EG$44,$A984),Y$30&lt;=INDEX($EI$5:$EI$44,$A984)),$A984,0),0)</f>
        <v>0</v>
      </c>
      <c r="Z984" s="9">
        <f>IFERROR(IF(AND($B984&gt;=INDEX($EH$5:$EH$44,$A984),$B984&lt;=INDEX($EJ$5:$EJ$44,$A984),Z$30&gt;=INDEX($EG$5:$EG$44,$A984),Z$30&lt;=INDEX($EI$5:$EI$44,$A984)),$A984,0),0)</f>
        <v>0</v>
      </c>
      <c r="AA984" s="9">
        <f>IFERROR(IF(AND($B984&gt;=INDEX($EH$5:$EH$44,$A984),$B984&lt;=INDEX($EJ$5:$EJ$44,$A984),AA$30&gt;=INDEX($EG$5:$EG$44,$A984),AA$30&lt;=INDEX($EI$5:$EI$44,$A984)),$A984,0),0)</f>
        <v>0</v>
      </c>
      <c r="AB984" s="9">
        <f>IFERROR(IF(AND($B984&gt;=INDEX($EH$5:$EH$44,$A984),$B984&lt;=INDEX($EJ$5:$EJ$44,$A984),AB$30&gt;=INDEX($EG$5:$EG$44,$A984),AB$30&lt;=INDEX($EI$5:$EI$44,$A984)),$A984,0),0)</f>
        <v>0</v>
      </c>
      <c r="AC984" s="9">
        <f>IFERROR(IF(AND($B984&gt;=INDEX($EH$5:$EH$44,$A984),$B984&lt;=INDEX($EJ$5:$EJ$44,$A984),AC$30&gt;=INDEX($EG$5:$EG$44,$A984),AC$30&lt;=INDEX($EI$5:$EI$44,$A984)),$A984,0),0)</f>
        <v>0</v>
      </c>
      <c r="AD984" s="9">
        <f>IFERROR(IF(AND($B984&gt;=INDEX($EH$5:$EH$44,$A984),$B984&lt;=INDEX($EJ$5:$EJ$44,$A984),AD$30&gt;=INDEX($EG$5:$EG$44,$A984),AD$30&lt;=INDEX($EI$5:$EI$44,$A984)),$A984,0),0)</f>
        <v>0</v>
      </c>
      <c r="AE984" s="9">
        <f>IFERROR(IF(AND($B984&gt;=INDEX($EH$5:$EH$44,$A984),$B984&lt;=INDEX($EJ$5:$EJ$44,$A984),AE$30&gt;=INDEX($EG$5:$EG$44,$A984),AE$30&lt;=INDEX($EI$5:$EI$44,$A984)),$A984,0),0)</f>
        <v>0</v>
      </c>
      <c r="AF984" s="9">
        <f>IFERROR(IF(AND($B984&gt;=INDEX($EH$5:$EH$44,$A984),$B984&lt;=INDEX($EJ$5:$EJ$44,$A984),AF$30&gt;=INDEX($EG$5:$EG$44,$A984),AF$30&lt;=INDEX($EI$5:$EI$44,$A984)),$A984,0),0)</f>
        <v>0</v>
      </c>
      <c r="AG984" s="9">
        <f>IFERROR(IF(AND($B984&gt;=INDEX($EH$5:$EH$44,$A984),$B984&lt;=INDEX($EJ$5:$EJ$44,$A984),AG$30&gt;=INDEX($EG$5:$EG$44,$A984),AG$30&lt;=INDEX($EI$5:$EI$44,$A984)),$A984,0),0)</f>
        <v>0</v>
      </c>
      <c r="AH984" s="9"/>
    </row>
    <row r="985" spans="1:34">
      <c r="A985" s="5">
        <f t="shared" si="108"/>
        <v>39</v>
      </c>
      <c r="B985" s="5">
        <f t="shared" si="107"/>
        <v>4</v>
      </c>
      <c r="C985" s="9">
        <f>IFERROR(IF(AND($B985&gt;=INDEX($EH$5:$EH$44,$A985),$B985&lt;=INDEX($EJ$5:$EJ$44,$A985),C$30&gt;=INDEX($EG$5:$EG$44,$A985),C$30&lt;=INDEX($EI$5:$EI$44,$A985)),$A985,0),0)</f>
        <v>0</v>
      </c>
      <c r="D985" s="9">
        <f>IFERROR(IF(AND($B985&gt;=INDEX($EH$5:$EH$44,$A985),$B985&lt;=INDEX($EJ$5:$EJ$44,$A985),D$30&gt;=INDEX($EG$5:$EG$44,$A985),D$30&lt;=INDEX($EI$5:$EI$44,$A985)),$A985,0),0)</f>
        <v>0</v>
      </c>
      <c r="E985" s="9">
        <f>IFERROR(IF(AND($B985&gt;=INDEX($EH$5:$EH$44,$A985),$B985&lt;=INDEX($EJ$5:$EJ$44,$A985),E$30&gt;=INDEX($EG$5:$EG$44,$A985),E$30&lt;=INDEX($EI$5:$EI$44,$A985)),$A985,0),0)</f>
        <v>0</v>
      </c>
      <c r="F985" s="9">
        <f>IFERROR(IF(AND($B985&gt;=INDEX($EH$5:$EH$44,$A985),$B985&lt;=INDEX($EJ$5:$EJ$44,$A985),F$30&gt;=INDEX($EG$5:$EG$44,$A985),F$30&lt;=INDEX($EI$5:$EI$44,$A985)),$A985,0),0)</f>
        <v>0</v>
      </c>
      <c r="G985" s="9">
        <f>IFERROR(IF(AND($B985&gt;=INDEX($EH$5:$EH$44,$A985),$B985&lt;=INDEX($EJ$5:$EJ$44,$A985),G$30&gt;=INDEX($EG$5:$EG$44,$A985),G$30&lt;=INDEX($EI$5:$EI$44,$A985)),$A985,0),0)</f>
        <v>0</v>
      </c>
      <c r="H985" s="9">
        <f>IFERROR(IF(AND($B985&gt;=INDEX($EH$5:$EH$44,$A985),$B985&lt;=INDEX($EJ$5:$EJ$44,$A985),H$30&gt;=INDEX($EG$5:$EG$44,$A985),H$30&lt;=INDEX($EI$5:$EI$44,$A985)),$A985,0),0)</f>
        <v>0</v>
      </c>
      <c r="I985" s="9">
        <f>IFERROR(IF(AND($B985&gt;=INDEX($EH$5:$EH$44,$A985),$B985&lt;=INDEX($EJ$5:$EJ$44,$A985),I$30&gt;=INDEX($EG$5:$EG$44,$A985),I$30&lt;=INDEX($EI$5:$EI$44,$A985)),$A985,0),0)</f>
        <v>0</v>
      </c>
      <c r="J985" s="9">
        <f>IFERROR(IF(AND($B985&gt;=INDEX($EH$5:$EH$44,$A985),$B985&lt;=INDEX($EJ$5:$EJ$44,$A985),J$30&gt;=INDEX($EG$5:$EG$44,$A985),J$30&lt;=INDEX($EI$5:$EI$44,$A985)),$A985,0),0)</f>
        <v>0</v>
      </c>
      <c r="K985" s="9">
        <f>IFERROR(IF(AND($B985&gt;=INDEX($EH$5:$EH$44,$A985),$B985&lt;=INDEX($EJ$5:$EJ$44,$A985),K$30&gt;=INDEX($EG$5:$EG$44,$A985),K$30&lt;=INDEX($EI$5:$EI$44,$A985)),$A985,0),0)</f>
        <v>0</v>
      </c>
      <c r="L985" s="9">
        <f>IFERROR(IF(AND($B985&gt;=INDEX($EH$5:$EH$44,$A985),$B985&lt;=INDEX($EJ$5:$EJ$44,$A985),L$30&gt;=INDEX($EG$5:$EG$44,$A985),L$30&lt;=INDEX($EI$5:$EI$44,$A985)),$A985,0),0)</f>
        <v>0</v>
      </c>
      <c r="M985" s="9">
        <f>IFERROR(IF(AND($B985&gt;=INDEX($EH$5:$EH$44,$A985),$B985&lt;=INDEX($EJ$5:$EJ$44,$A985),M$30&gt;=INDEX($EG$5:$EG$44,$A985),M$30&lt;=INDEX($EI$5:$EI$44,$A985)),$A985,0),0)</f>
        <v>0</v>
      </c>
      <c r="N985" s="9">
        <f>IFERROR(IF(AND($B985&gt;=INDEX($EH$5:$EH$44,$A985),$B985&lt;=INDEX($EJ$5:$EJ$44,$A985),N$30&gt;=INDEX($EG$5:$EG$44,$A985),N$30&lt;=INDEX($EI$5:$EI$44,$A985)),$A985,0),0)</f>
        <v>0</v>
      </c>
      <c r="O985" s="9">
        <f>IFERROR(IF(AND($B985&gt;=INDEX($EH$5:$EH$44,$A985),$B985&lt;=INDEX($EJ$5:$EJ$44,$A985),O$30&gt;=INDEX($EG$5:$EG$44,$A985),O$30&lt;=INDEX($EI$5:$EI$44,$A985)),$A985,0),0)</f>
        <v>0</v>
      </c>
      <c r="P985" s="9">
        <f>IFERROR(IF(AND($B985&gt;=INDEX($EH$5:$EH$44,$A985),$B985&lt;=INDEX($EJ$5:$EJ$44,$A985),P$30&gt;=INDEX($EG$5:$EG$44,$A985),P$30&lt;=INDEX($EI$5:$EI$44,$A985)),$A985,0),0)</f>
        <v>0</v>
      </c>
      <c r="Q985" s="9">
        <f>IFERROR(IF(AND($B985&gt;=INDEX($EH$5:$EH$44,$A985),$B985&lt;=INDEX($EJ$5:$EJ$44,$A985),Q$30&gt;=INDEX($EG$5:$EG$44,$A985),Q$30&lt;=INDEX($EI$5:$EI$44,$A985)),$A985,0),0)</f>
        <v>0</v>
      </c>
      <c r="R985" s="9">
        <f>IFERROR(IF(AND($B985&gt;=INDEX($EH$5:$EH$44,$A985),$B985&lt;=INDEX($EJ$5:$EJ$44,$A985),R$30&gt;=INDEX($EG$5:$EG$44,$A985),R$30&lt;=INDEX($EI$5:$EI$44,$A985)),$A985,0),0)</f>
        <v>0</v>
      </c>
      <c r="S985" s="9">
        <f>IFERROR(IF(AND($B985&gt;=INDEX($EH$5:$EH$44,$A985),$B985&lt;=INDEX($EJ$5:$EJ$44,$A985),S$30&gt;=INDEX($EG$5:$EG$44,$A985),S$30&lt;=INDEX($EI$5:$EI$44,$A985)),$A985,0),0)</f>
        <v>0</v>
      </c>
      <c r="T985" s="9">
        <f>IFERROR(IF(AND($B985&gt;=INDEX($EH$5:$EH$44,$A985),$B985&lt;=INDEX($EJ$5:$EJ$44,$A985),T$30&gt;=INDEX($EG$5:$EG$44,$A985),T$30&lt;=INDEX($EI$5:$EI$44,$A985)),$A985,0),0)</f>
        <v>0</v>
      </c>
      <c r="U985" s="9">
        <f>IFERROR(IF(AND($B985&gt;=INDEX($EH$5:$EH$44,$A985),$B985&lt;=INDEX($EJ$5:$EJ$44,$A985),U$30&gt;=INDEX($EG$5:$EG$44,$A985),U$30&lt;=INDEX($EI$5:$EI$44,$A985)),$A985,0),0)</f>
        <v>0</v>
      </c>
      <c r="V985" s="9">
        <f>IFERROR(IF(AND($B985&gt;=INDEX($EH$5:$EH$44,$A985),$B985&lt;=INDEX($EJ$5:$EJ$44,$A985),V$30&gt;=INDEX($EG$5:$EG$44,$A985),V$30&lt;=INDEX($EI$5:$EI$44,$A985)),$A985,0),0)</f>
        <v>0</v>
      </c>
      <c r="W985" s="9">
        <f>IFERROR(IF(AND($B985&gt;=INDEX($EH$5:$EH$44,$A985),$B985&lt;=INDEX($EJ$5:$EJ$44,$A985),W$30&gt;=INDEX($EG$5:$EG$44,$A985),W$30&lt;=INDEX($EI$5:$EI$44,$A985)),$A985,0),0)</f>
        <v>0</v>
      </c>
      <c r="X985" s="9">
        <f>IFERROR(IF(AND($B985&gt;=INDEX($EH$5:$EH$44,$A985),$B985&lt;=INDEX($EJ$5:$EJ$44,$A985),X$30&gt;=INDEX($EG$5:$EG$44,$A985),X$30&lt;=INDEX($EI$5:$EI$44,$A985)),$A985,0),0)</f>
        <v>0</v>
      </c>
      <c r="Y985" s="9">
        <f>IFERROR(IF(AND($B985&gt;=INDEX($EH$5:$EH$44,$A985),$B985&lt;=INDEX($EJ$5:$EJ$44,$A985),Y$30&gt;=INDEX($EG$5:$EG$44,$A985),Y$30&lt;=INDEX($EI$5:$EI$44,$A985)),$A985,0),0)</f>
        <v>0</v>
      </c>
      <c r="Z985" s="9">
        <f>IFERROR(IF(AND($B985&gt;=INDEX($EH$5:$EH$44,$A985),$B985&lt;=INDEX($EJ$5:$EJ$44,$A985),Z$30&gt;=INDEX($EG$5:$EG$44,$A985),Z$30&lt;=INDEX($EI$5:$EI$44,$A985)),$A985,0),0)</f>
        <v>0</v>
      </c>
      <c r="AA985" s="9">
        <f>IFERROR(IF(AND($B985&gt;=INDEX($EH$5:$EH$44,$A985),$B985&lt;=INDEX($EJ$5:$EJ$44,$A985),AA$30&gt;=INDEX($EG$5:$EG$44,$A985),AA$30&lt;=INDEX($EI$5:$EI$44,$A985)),$A985,0),0)</f>
        <v>0</v>
      </c>
      <c r="AB985" s="9">
        <f>IFERROR(IF(AND($B985&gt;=INDEX($EH$5:$EH$44,$A985),$B985&lt;=INDEX($EJ$5:$EJ$44,$A985),AB$30&gt;=INDEX($EG$5:$EG$44,$A985),AB$30&lt;=INDEX($EI$5:$EI$44,$A985)),$A985,0),0)</f>
        <v>0</v>
      </c>
      <c r="AC985" s="9">
        <f>IFERROR(IF(AND($B985&gt;=INDEX($EH$5:$EH$44,$A985),$B985&lt;=INDEX($EJ$5:$EJ$44,$A985),AC$30&gt;=INDEX($EG$5:$EG$44,$A985),AC$30&lt;=INDEX($EI$5:$EI$44,$A985)),$A985,0),0)</f>
        <v>0</v>
      </c>
      <c r="AD985" s="9">
        <f>IFERROR(IF(AND($B985&gt;=INDEX($EH$5:$EH$44,$A985),$B985&lt;=INDEX($EJ$5:$EJ$44,$A985),AD$30&gt;=INDEX($EG$5:$EG$44,$A985),AD$30&lt;=INDEX($EI$5:$EI$44,$A985)),$A985,0),0)</f>
        <v>0</v>
      </c>
      <c r="AE985" s="9">
        <f>IFERROR(IF(AND($B985&gt;=INDEX($EH$5:$EH$44,$A985),$B985&lt;=INDEX($EJ$5:$EJ$44,$A985),AE$30&gt;=INDEX($EG$5:$EG$44,$A985),AE$30&lt;=INDEX($EI$5:$EI$44,$A985)),$A985,0),0)</f>
        <v>0</v>
      </c>
      <c r="AF985" s="9">
        <f>IFERROR(IF(AND($B985&gt;=INDEX($EH$5:$EH$44,$A985),$B985&lt;=INDEX($EJ$5:$EJ$44,$A985),AF$30&gt;=INDEX($EG$5:$EG$44,$A985),AF$30&lt;=INDEX($EI$5:$EI$44,$A985)),$A985,0),0)</f>
        <v>0</v>
      </c>
      <c r="AG985" s="9">
        <f>IFERROR(IF(AND($B985&gt;=INDEX($EH$5:$EH$44,$A985),$B985&lt;=INDEX($EJ$5:$EJ$44,$A985),AG$30&gt;=INDEX($EG$5:$EG$44,$A985),AG$30&lt;=INDEX($EI$5:$EI$44,$A985)),$A985,0),0)</f>
        <v>0</v>
      </c>
      <c r="AH985" s="9"/>
    </row>
    <row r="986" spans="1:34">
      <c r="A986" s="5">
        <f t="shared" si="108"/>
        <v>39</v>
      </c>
      <c r="B986" s="5">
        <f t="shared" si="107"/>
        <v>5</v>
      </c>
      <c r="C986" s="9">
        <f>IFERROR(IF(AND($B986&gt;=INDEX($EH$5:$EH$44,$A986),$B986&lt;=INDEX($EJ$5:$EJ$44,$A986),C$30&gt;=INDEX($EG$5:$EG$44,$A986),C$30&lt;=INDEX($EI$5:$EI$44,$A986)),$A986,0),0)</f>
        <v>0</v>
      </c>
      <c r="D986" s="9">
        <f>IFERROR(IF(AND($B986&gt;=INDEX($EH$5:$EH$44,$A986),$B986&lt;=INDEX($EJ$5:$EJ$44,$A986),D$30&gt;=INDEX($EG$5:$EG$44,$A986),D$30&lt;=INDEX($EI$5:$EI$44,$A986)),$A986,0),0)</f>
        <v>0</v>
      </c>
      <c r="E986" s="9">
        <f>IFERROR(IF(AND($B986&gt;=INDEX($EH$5:$EH$44,$A986),$B986&lt;=INDEX($EJ$5:$EJ$44,$A986),E$30&gt;=INDEX($EG$5:$EG$44,$A986),E$30&lt;=INDEX($EI$5:$EI$44,$A986)),$A986,0),0)</f>
        <v>0</v>
      </c>
      <c r="F986" s="9">
        <f>IFERROR(IF(AND($B986&gt;=INDEX($EH$5:$EH$44,$A986),$B986&lt;=INDEX($EJ$5:$EJ$44,$A986),F$30&gt;=INDEX($EG$5:$EG$44,$A986),F$30&lt;=INDEX($EI$5:$EI$44,$A986)),$A986,0),0)</f>
        <v>0</v>
      </c>
      <c r="G986" s="9">
        <f>IFERROR(IF(AND($B986&gt;=INDEX($EH$5:$EH$44,$A986),$B986&lt;=INDEX($EJ$5:$EJ$44,$A986),G$30&gt;=INDEX($EG$5:$EG$44,$A986),G$30&lt;=INDEX($EI$5:$EI$44,$A986)),$A986,0),0)</f>
        <v>0</v>
      </c>
      <c r="H986" s="9">
        <f>IFERROR(IF(AND($B986&gt;=INDEX($EH$5:$EH$44,$A986),$B986&lt;=INDEX($EJ$5:$EJ$44,$A986),H$30&gt;=INDEX($EG$5:$EG$44,$A986),H$30&lt;=INDEX($EI$5:$EI$44,$A986)),$A986,0),0)</f>
        <v>0</v>
      </c>
      <c r="I986" s="9">
        <f>IFERROR(IF(AND($B986&gt;=INDEX($EH$5:$EH$44,$A986),$B986&lt;=INDEX($EJ$5:$EJ$44,$A986),I$30&gt;=INDEX($EG$5:$EG$44,$A986),I$30&lt;=INDEX($EI$5:$EI$44,$A986)),$A986,0),0)</f>
        <v>0</v>
      </c>
      <c r="J986" s="9">
        <f>IFERROR(IF(AND($B986&gt;=INDEX($EH$5:$EH$44,$A986),$B986&lt;=INDEX($EJ$5:$EJ$44,$A986),J$30&gt;=INDEX($EG$5:$EG$44,$A986),J$30&lt;=INDEX($EI$5:$EI$44,$A986)),$A986,0),0)</f>
        <v>0</v>
      </c>
      <c r="K986" s="9">
        <f>IFERROR(IF(AND($B986&gt;=INDEX($EH$5:$EH$44,$A986),$B986&lt;=INDEX($EJ$5:$EJ$44,$A986),K$30&gt;=INDEX($EG$5:$EG$44,$A986),K$30&lt;=INDEX($EI$5:$EI$44,$A986)),$A986,0),0)</f>
        <v>0</v>
      </c>
      <c r="L986" s="9">
        <f>IFERROR(IF(AND($B986&gt;=INDEX($EH$5:$EH$44,$A986),$B986&lt;=INDEX($EJ$5:$EJ$44,$A986),L$30&gt;=INDEX($EG$5:$EG$44,$A986),L$30&lt;=INDEX($EI$5:$EI$44,$A986)),$A986,0),0)</f>
        <v>0</v>
      </c>
      <c r="M986" s="9">
        <f>IFERROR(IF(AND($B986&gt;=INDEX($EH$5:$EH$44,$A986),$B986&lt;=INDEX($EJ$5:$EJ$44,$A986),M$30&gt;=INDEX($EG$5:$EG$44,$A986),M$30&lt;=INDEX($EI$5:$EI$44,$A986)),$A986,0),0)</f>
        <v>0</v>
      </c>
      <c r="N986" s="9">
        <f>IFERROR(IF(AND($B986&gt;=INDEX($EH$5:$EH$44,$A986),$B986&lt;=INDEX($EJ$5:$EJ$44,$A986),N$30&gt;=INDEX($EG$5:$EG$44,$A986),N$30&lt;=INDEX($EI$5:$EI$44,$A986)),$A986,0),0)</f>
        <v>0</v>
      </c>
      <c r="O986" s="9">
        <f>IFERROR(IF(AND($B986&gt;=INDEX($EH$5:$EH$44,$A986),$B986&lt;=INDEX($EJ$5:$EJ$44,$A986),O$30&gt;=INDEX($EG$5:$EG$44,$A986),O$30&lt;=INDEX($EI$5:$EI$44,$A986)),$A986,0),0)</f>
        <v>0</v>
      </c>
      <c r="P986" s="9">
        <f>IFERROR(IF(AND($B986&gt;=INDEX($EH$5:$EH$44,$A986),$B986&lt;=INDEX($EJ$5:$EJ$44,$A986),P$30&gt;=INDEX($EG$5:$EG$44,$A986),P$30&lt;=INDEX($EI$5:$EI$44,$A986)),$A986,0),0)</f>
        <v>0</v>
      </c>
      <c r="Q986" s="9">
        <f>IFERROR(IF(AND($B986&gt;=INDEX($EH$5:$EH$44,$A986),$B986&lt;=INDEX($EJ$5:$EJ$44,$A986),Q$30&gt;=INDEX($EG$5:$EG$44,$A986),Q$30&lt;=INDEX($EI$5:$EI$44,$A986)),$A986,0),0)</f>
        <v>0</v>
      </c>
      <c r="R986" s="9">
        <f>IFERROR(IF(AND($B986&gt;=INDEX($EH$5:$EH$44,$A986),$B986&lt;=INDEX($EJ$5:$EJ$44,$A986),R$30&gt;=INDEX($EG$5:$EG$44,$A986),R$30&lt;=INDEX($EI$5:$EI$44,$A986)),$A986,0),0)</f>
        <v>0</v>
      </c>
      <c r="S986" s="9">
        <f>IFERROR(IF(AND($B986&gt;=INDEX($EH$5:$EH$44,$A986),$B986&lt;=INDEX($EJ$5:$EJ$44,$A986),S$30&gt;=INDEX($EG$5:$EG$44,$A986),S$30&lt;=INDEX($EI$5:$EI$44,$A986)),$A986,0),0)</f>
        <v>0</v>
      </c>
      <c r="T986" s="9">
        <f>IFERROR(IF(AND($B986&gt;=INDEX($EH$5:$EH$44,$A986),$B986&lt;=INDEX($EJ$5:$EJ$44,$A986),T$30&gt;=INDEX($EG$5:$EG$44,$A986),T$30&lt;=INDEX($EI$5:$EI$44,$A986)),$A986,0),0)</f>
        <v>0</v>
      </c>
      <c r="U986" s="9">
        <f>IFERROR(IF(AND($B986&gt;=INDEX($EH$5:$EH$44,$A986),$B986&lt;=INDEX($EJ$5:$EJ$44,$A986),U$30&gt;=INDEX($EG$5:$EG$44,$A986),U$30&lt;=INDEX($EI$5:$EI$44,$A986)),$A986,0),0)</f>
        <v>0</v>
      </c>
      <c r="V986" s="9">
        <f>IFERROR(IF(AND($B986&gt;=INDEX($EH$5:$EH$44,$A986),$B986&lt;=INDEX($EJ$5:$EJ$44,$A986),V$30&gt;=INDEX($EG$5:$EG$44,$A986),V$30&lt;=INDEX($EI$5:$EI$44,$A986)),$A986,0),0)</f>
        <v>0</v>
      </c>
      <c r="W986" s="9">
        <f>IFERROR(IF(AND($B986&gt;=INDEX($EH$5:$EH$44,$A986),$B986&lt;=INDEX($EJ$5:$EJ$44,$A986),W$30&gt;=INDEX($EG$5:$EG$44,$A986),W$30&lt;=INDEX($EI$5:$EI$44,$A986)),$A986,0),0)</f>
        <v>0</v>
      </c>
      <c r="X986" s="9">
        <f>IFERROR(IF(AND($B986&gt;=INDEX($EH$5:$EH$44,$A986),$B986&lt;=INDEX($EJ$5:$EJ$44,$A986),X$30&gt;=INDEX($EG$5:$EG$44,$A986),X$30&lt;=INDEX($EI$5:$EI$44,$A986)),$A986,0),0)</f>
        <v>0</v>
      </c>
      <c r="Y986" s="9">
        <f>IFERROR(IF(AND($B986&gt;=INDEX($EH$5:$EH$44,$A986),$B986&lt;=INDEX($EJ$5:$EJ$44,$A986),Y$30&gt;=INDEX($EG$5:$EG$44,$A986),Y$30&lt;=INDEX($EI$5:$EI$44,$A986)),$A986,0),0)</f>
        <v>0</v>
      </c>
      <c r="Z986" s="9">
        <f>IFERROR(IF(AND($B986&gt;=INDEX($EH$5:$EH$44,$A986),$B986&lt;=INDEX($EJ$5:$EJ$44,$A986),Z$30&gt;=INDEX($EG$5:$EG$44,$A986),Z$30&lt;=INDEX($EI$5:$EI$44,$A986)),$A986,0),0)</f>
        <v>0</v>
      </c>
      <c r="AA986" s="9">
        <f>IFERROR(IF(AND($B986&gt;=INDEX($EH$5:$EH$44,$A986),$B986&lt;=INDEX($EJ$5:$EJ$44,$A986),AA$30&gt;=INDEX($EG$5:$EG$44,$A986),AA$30&lt;=INDEX($EI$5:$EI$44,$A986)),$A986,0),0)</f>
        <v>0</v>
      </c>
      <c r="AB986" s="9">
        <f>IFERROR(IF(AND($B986&gt;=INDEX($EH$5:$EH$44,$A986),$B986&lt;=INDEX($EJ$5:$EJ$44,$A986),AB$30&gt;=INDEX($EG$5:$EG$44,$A986),AB$30&lt;=INDEX($EI$5:$EI$44,$A986)),$A986,0),0)</f>
        <v>0</v>
      </c>
      <c r="AC986" s="9">
        <f>IFERROR(IF(AND($B986&gt;=INDEX($EH$5:$EH$44,$A986),$B986&lt;=INDEX($EJ$5:$EJ$44,$A986),AC$30&gt;=INDEX($EG$5:$EG$44,$A986),AC$30&lt;=INDEX($EI$5:$EI$44,$A986)),$A986,0),0)</f>
        <v>0</v>
      </c>
      <c r="AD986" s="9">
        <f>IFERROR(IF(AND($B986&gt;=INDEX($EH$5:$EH$44,$A986),$B986&lt;=INDEX($EJ$5:$EJ$44,$A986),AD$30&gt;=INDEX($EG$5:$EG$44,$A986),AD$30&lt;=INDEX($EI$5:$EI$44,$A986)),$A986,0),0)</f>
        <v>0</v>
      </c>
      <c r="AE986" s="9">
        <f>IFERROR(IF(AND($B986&gt;=INDEX($EH$5:$EH$44,$A986),$B986&lt;=INDEX($EJ$5:$EJ$44,$A986),AE$30&gt;=INDEX($EG$5:$EG$44,$A986),AE$30&lt;=INDEX($EI$5:$EI$44,$A986)),$A986,0),0)</f>
        <v>0</v>
      </c>
      <c r="AF986" s="9">
        <f>IFERROR(IF(AND($B986&gt;=INDEX($EH$5:$EH$44,$A986),$B986&lt;=INDEX($EJ$5:$EJ$44,$A986),AF$30&gt;=INDEX($EG$5:$EG$44,$A986),AF$30&lt;=INDEX($EI$5:$EI$44,$A986)),$A986,0),0)</f>
        <v>0</v>
      </c>
      <c r="AG986" s="9">
        <f>IFERROR(IF(AND($B986&gt;=INDEX($EH$5:$EH$44,$A986),$B986&lt;=INDEX($EJ$5:$EJ$44,$A986),AG$30&gt;=INDEX($EG$5:$EG$44,$A986),AG$30&lt;=INDEX($EI$5:$EI$44,$A986)),$A986,0),0)</f>
        <v>0</v>
      </c>
      <c r="AH986" s="9"/>
    </row>
    <row r="987" spans="1:34">
      <c r="A987" s="5">
        <f t="shared" si="108"/>
        <v>39</v>
      </c>
      <c r="B987" s="5">
        <f t="shared" si="107"/>
        <v>6</v>
      </c>
      <c r="C987" s="9">
        <f>IFERROR(IF(AND($B987&gt;=INDEX($EH$5:$EH$44,$A987),$B987&lt;=INDEX($EJ$5:$EJ$44,$A987),C$30&gt;=INDEX($EG$5:$EG$44,$A987),C$30&lt;=INDEX($EI$5:$EI$44,$A987)),$A987,0),0)</f>
        <v>0</v>
      </c>
      <c r="D987" s="9">
        <f>IFERROR(IF(AND($B987&gt;=INDEX($EH$5:$EH$44,$A987),$B987&lt;=INDEX($EJ$5:$EJ$44,$A987),D$30&gt;=INDEX($EG$5:$EG$44,$A987),D$30&lt;=INDEX($EI$5:$EI$44,$A987)),$A987,0),0)</f>
        <v>0</v>
      </c>
      <c r="E987" s="9">
        <f>IFERROR(IF(AND($B987&gt;=INDEX($EH$5:$EH$44,$A987),$B987&lt;=INDEX($EJ$5:$EJ$44,$A987),E$30&gt;=INDEX($EG$5:$EG$44,$A987),E$30&lt;=INDEX($EI$5:$EI$44,$A987)),$A987,0),0)</f>
        <v>0</v>
      </c>
      <c r="F987" s="9">
        <f>IFERROR(IF(AND($B987&gt;=INDEX($EH$5:$EH$44,$A987),$B987&lt;=INDEX($EJ$5:$EJ$44,$A987),F$30&gt;=INDEX($EG$5:$EG$44,$A987),F$30&lt;=INDEX($EI$5:$EI$44,$A987)),$A987,0),0)</f>
        <v>0</v>
      </c>
      <c r="G987" s="9">
        <f>IFERROR(IF(AND($B987&gt;=INDEX($EH$5:$EH$44,$A987),$B987&lt;=INDEX($EJ$5:$EJ$44,$A987),G$30&gt;=INDEX($EG$5:$EG$44,$A987),G$30&lt;=INDEX($EI$5:$EI$44,$A987)),$A987,0),0)</f>
        <v>0</v>
      </c>
      <c r="H987" s="9">
        <f>IFERROR(IF(AND($B987&gt;=INDEX($EH$5:$EH$44,$A987),$B987&lt;=INDEX($EJ$5:$EJ$44,$A987),H$30&gt;=INDEX($EG$5:$EG$44,$A987),H$30&lt;=INDEX($EI$5:$EI$44,$A987)),$A987,0),0)</f>
        <v>0</v>
      </c>
      <c r="I987" s="9">
        <f>IFERROR(IF(AND($B987&gt;=INDEX($EH$5:$EH$44,$A987),$B987&lt;=INDEX($EJ$5:$EJ$44,$A987),I$30&gt;=INDEX($EG$5:$EG$44,$A987),I$30&lt;=INDEX($EI$5:$EI$44,$A987)),$A987,0),0)</f>
        <v>0</v>
      </c>
      <c r="J987" s="9">
        <f>IFERROR(IF(AND($B987&gt;=INDEX($EH$5:$EH$44,$A987),$B987&lt;=INDEX($EJ$5:$EJ$44,$A987),J$30&gt;=INDEX($EG$5:$EG$44,$A987),J$30&lt;=INDEX($EI$5:$EI$44,$A987)),$A987,0),0)</f>
        <v>0</v>
      </c>
      <c r="K987" s="9">
        <f>IFERROR(IF(AND($B987&gt;=INDEX($EH$5:$EH$44,$A987),$B987&lt;=INDEX($EJ$5:$EJ$44,$A987),K$30&gt;=INDEX($EG$5:$EG$44,$A987),K$30&lt;=INDEX($EI$5:$EI$44,$A987)),$A987,0),0)</f>
        <v>0</v>
      </c>
      <c r="L987" s="9">
        <f>IFERROR(IF(AND($B987&gt;=INDEX($EH$5:$EH$44,$A987),$B987&lt;=INDEX($EJ$5:$EJ$44,$A987),L$30&gt;=INDEX($EG$5:$EG$44,$A987),L$30&lt;=INDEX($EI$5:$EI$44,$A987)),$A987,0),0)</f>
        <v>0</v>
      </c>
      <c r="M987" s="9">
        <f>IFERROR(IF(AND($B987&gt;=INDEX($EH$5:$EH$44,$A987),$B987&lt;=INDEX($EJ$5:$EJ$44,$A987),M$30&gt;=INDEX($EG$5:$EG$44,$A987),M$30&lt;=INDEX($EI$5:$EI$44,$A987)),$A987,0),0)</f>
        <v>0</v>
      </c>
      <c r="N987" s="9">
        <f>IFERROR(IF(AND($B987&gt;=INDEX($EH$5:$EH$44,$A987),$B987&lt;=INDEX($EJ$5:$EJ$44,$A987),N$30&gt;=INDEX($EG$5:$EG$44,$A987),N$30&lt;=INDEX($EI$5:$EI$44,$A987)),$A987,0),0)</f>
        <v>0</v>
      </c>
      <c r="O987" s="9">
        <f>IFERROR(IF(AND($B987&gt;=INDEX($EH$5:$EH$44,$A987),$B987&lt;=INDEX($EJ$5:$EJ$44,$A987),O$30&gt;=INDEX($EG$5:$EG$44,$A987),O$30&lt;=INDEX($EI$5:$EI$44,$A987)),$A987,0),0)</f>
        <v>0</v>
      </c>
      <c r="P987" s="9">
        <f>IFERROR(IF(AND($B987&gt;=INDEX($EH$5:$EH$44,$A987),$B987&lt;=INDEX($EJ$5:$EJ$44,$A987),P$30&gt;=INDEX($EG$5:$EG$44,$A987),P$30&lt;=INDEX($EI$5:$EI$44,$A987)),$A987,0),0)</f>
        <v>0</v>
      </c>
      <c r="Q987" s="9">
        <f>IFERROR(IF(AND($B987&gt;=INDEX($EH$5:$EH$44,$A987),$B987&lt;=INDEX($EJ$5:$EJ$44,$A987),Q$30&gt;=INDEX($EG$5:$EG$44,$A987),Q$30&lt;=INDEX($EI$5:$EI$44,$A987)),$A987,0),0)</f>
        <v>0</v>
      </c>
      <c r="R987" s="9">
        <f>IFERROR(IF(AND($B987&gt;=INDEX($EH$5:$EH$44,$A987),$B987&lt;=INDEX($EJ$5:$EJ$44,$A987),R$30&gt;=INDEX($EG$5:$EG$44,$A987),R$30&lt;=INDEX($EI$5:$EI$44,$A987)),$A987,0),0)</f>
        <v>0</v>
      </c>
      <c r="S987" s="9">
        <f>IFERROR(IF(AND($B987&gt;=INDEX($EH$5:$EH$44,$A987),$B987&lt;=INDEX($EJ$5:$EJ$44,$A987),S$30&gt;=INDEX($EG$5:$EG$44,$A987),S$30&lt;=INDEX($EI$5:$EI$44,$A987)),$A987,0),0)</f>
        <v>0</v>
      </c>
      <c r="T987" s="9">
        <f>IFERROR(IF(AND($B987&gt;=INDEX($EH$5:$EH$44,$A987),$B987&lt;=INDEX($EJ$5:$EJ$44,$A987),T$30&gt;=INDEX($EG$5:$EG$44,$A987),T$30&lt;=INDEX($EI$5:$EI$44,$A987)),$A987,0),0)</f>
        <v>0</v>
      </c>
      <c r="U987" s="9">
        <f>IFERROR(IF(AND($B987&gt;=INDEX($EH$5:$EH$44,$A987),$B987&lt;=INDEX($EJ$5:$EJ$44,$A987),U$30&gt;=INDEX($EG$5:$EG$44,$A987),U$30&lt;=INDEX($EI$5:$EI$44,$A987)),$A987,0),0)</f>
        <v>0</v>
      </c>
      <c r="V987" s="9">
        <f>IFERROR(IF(AND($B987&gt;=INDEX($EH$5:$EH$44,$A987),$B987&lt;=INDEX($EJ$5:$EJ$44,$A987),V$30&gt;=INDEX($EG$5:$EG$44,$A987),V$30&lt;=INDEX($EI$5:$EI$44,$A987)),$A987,0),0)</f>
        <v>0</v>
      </c>
      <c r="W987" s="9">
        <f>IFERROR(IF(AND($B987&gt;=INDEX($EH$5:$EH$44,$A987),$B987&lt;=INDEX($EJ$5:$EJ$44,$A987),W$30&gt;=INDEX($EG$5:$EG$44,$A987),W$30&lt;=INDEX($EI$5:$EI$44,$A987)),$A987,0),0)</f>
        <v>0</v>
      </c>
      <c r="X987" s="9">
        <f>IFERROR(IF(AND($B987&gt;=INDEX($EH$5:$EH$44,$A987),$B987&lt;=INDEX($EJ$5:$EJ$44,$A987),X$30&gt;=INDEX($EG$5:$EG$44,$A987),X$30&lt;=INDEX($EI$5:$EI$44,$A987)),$A987,0),0)</f>
        <v>0</v>
      </c>
      <c r="Y987" s="9">
        <f>IFERROR(IF(AND($B987&gt;=INDEX($EH$5:$EH$44,$A987),$B987&lt;=INDEX($EJ$5:$EJ$44,$A987),Y$30&gt;=INDEX($EG$5:$EG$44,$A987),Y$30&lt;=INDEX($EI$5:$EI$44,$A987)),$A987,0),0)</f>
        <v>0</v>
      </c>
      <c r="Z987" s="9">
        <f>IFERROR(IF(AND($B987&gt;=INDEX($EH$5:$EH$44,$A987),$B987&lt;=INDEX($EJ$5:$EJ$44,$A987),Z$30&gt;=INDEX($EG$5:$EG$44,$A987),Z$30&lt;=INDEX($EI$5:$EI$44,$A987)),$A987,0),0)</f>
        <v>0</v>
      </c>
      <c r="AA987" s="9">
        <f>IFERROR(IF(AND($B987&gt;=INDEX($EH$5:$EH$44,$A987),$B987&lt;=INDEX($EJ$5:$EJ$44,$A987),AA$30&gt;=INDEX($EG$5:$EG$44,$A987),AA$30&lt;=INDEX($EI$5:$EI$44,$A987)),$A987,0),0)</f>
        <v>0</v>
      </c>
      <c r="AB987" s="9">
        <f>IFERROR(IF(AND($B987&gt;=INDEX($EH$5:$EH$44,$A987),$B987&lt;=INDEX($EJ$5:$EJ$44,$A987),AB$30&gt;=INDEX($EG$5:$EG$44,$A987),AB$30&lt;=INDEX($EI$5:$EI$44,$A987)),$A987,0),0)</f>
        <v>0</v>
      </c>
      <c r="AC987" s="9">
        <f>IFERROR(IF(AND($B987&gt;=INDEX($EH$5:$EH$44,$A987),$B987&lt;=INDEX($EJ$5:$EJ$44,$A987),AC$30&gt;=INDEX($EG$5:$EG$44,$A987),AC$30&lt;=INDEX($EI$5:$EI$44,$A987)),$A987,0),0)</f>
        <v>0</v>
      </c>
      <c r="AD987" s="9">
        <f>IFERROR(IF(AND($B987&gt;=INDEX($EH$5:$EH$44,$A987),$B987&lt;=INDEX($EJ$5:$EJ$44,$A987),AD$30&gt;=INDEX($EG$5:$EG$44,$A987),AD$30&lt;=INDEX($EI$5:$EI$44,$A987)),$A987,0),0)</f>
        <v>0</v>
      </c>
      <c r="AE987" s="9">
        <f>IFERROR(IF(AND($B987&gt;=INDEX($EH$5:$EH$44,$A987),$B987&lt;=INDEX($EJ$5:$EJ$44,$A987),AE$30&gt;=INDEX($EG$5:$EG$44,$A987),AE$30&lt;=INDEX($EI$5:$EI$44,$A987)),$A987,0),0)</f>
        <v>0</v>
      </c>
      <c r="AF987" s="9">
        <f>IFERROR(IF(AND($B987&gt;=INDEX($EH$5:$EH$44,$A987),$B987&lt;=INDEX($EJ$5:$EJ$44,$A987),AF$30&gt;=INDEX($EG$5:$EG$44,$A987),AF$30&lt;=INDEX($EI$5:$EI$44,$A987)),$A987,0),0)</f>
        <v>0</v>
      </c>
      <c r="AG987" s="9">
        <f>IFERROR(IF(AND($B987&gt;=INDEX($EH$5:$EH$44,$A987),$B987&lt;=INDEX($EJ$5:$EJ$44,$A987),AG$30&gt;=INDEX($EG$5:$EG$44,$A987),AG$30&lt;=INDEX($EI$5:$EI$44,$A987)),$A987,0),0)</f>
        <v>0</v>
      </c>
      <c r="AH987" s="9"/>
    </row>
    <row r="988" spans="1:34">
      <c r="A988" s="5">
        <f t="shared" si="108"/>
        <v>39</v>
      </c>
      <c r="B988" s="5">
        <f t="shared" si="107"/>
        <v>7</v>
      </c>
      <c r="C988" s="9">
        <f>IFERROR(IF(AND($B988&gt;=INDEX($EH$5:$EH$44,$A988),$B988&lt;=INDEX($EJ$5:$EJ$44,$A988),C$30&gt;=INDEX($EG$5:$EG$44,$A988),C$30&lt;=INDEX($EI$5:$EI$44,$A988)),$A988,0),0)</f>
        <v>0</v>
      </c>
      <c r="D988" s="9">
        <f>IFERROR(IF(AND($B988&gt;=INDEX($EH$5:$EH$44,$A988),$B988&lt;=INDEX($EJ$5:$EJ$44,$A988),D$30&gt;=INDEX($EG$5:$EG$44,$A988),D$30&lt;=INDEX($EI$5:$EI$44,$A988)),$A988,0),0)</f>
        <v>0</v>
      </c>
      <c r="E988" s="9">
        <f>IFERROR(IF(AND($B988&gt;=INDEX($EH$5:$EH$44,$A988),$B988&lt;=INDEX($EJ$5:$EJ$44,$A988),E$30&gt;=INDEX($EG$5:$EG$44,$A988),E$30&lt;=INDEX($EI$5:$EI$44,$A988)),$A988,0),0)</f>
        <v>0</v>
      </c>
      <c r="F988" s="9">
        <f>IFERROR(IF(AND($B988&gt;=INDEX($EH$5:$EH$44,$A988),$B988&lt;=INDEX($EJ$5:$EJ$44,$A988),F$30&gt;=INDEX($EG$5:$EG$44,$A988),F$30&lt;=INDEX($EI$5:$EI$44,$A988)),$A988,0),0)</f>
        <v>0</v>
      </c>
      <c r="G988" s="9">
        <f>IFERROR(IF(AND($B988&gt;=INDEX($EH$5:$EH$44,$A988),$B988&lt;=INDEX($EJ$5:$EJ$44,$A988),G$30&gt;=INDEX($EG$5:$EG$44,$A988),G$30&lt;=INDEX($EI$5:$EI$44,$A988)),$A988,0),0)</f>
        <v>0</v>
      </c>
      <c r="H988" s="9">
        <f>IFERROR(IF(AND($B988&gt;=INDEX($EH$5:$EH$44,$A988),$B988&lt;=INDEX($EJ$5:$EJ$44,$A988),H$30&gt;=INDEX($EG$5:$EG$44,$A988),H$30&lt;=INDEX($EI$5:$EI$44,$A988)),$A988,0),0)</f>
        <v>0</v>
      </c>
      <c r="I988" s="9">
        <f>IFERROR(IF(AND($B988&gt;=INDEX($EH$5:$EH$44,$A988),$B988&lt;=INDEX($EJ$5:$EJ$44,$A988),I$30&gt;=INDEX($EG$5:$EG$44,$A988),I$30&lt;=INDEX($EI$5:$EI$44,$A988)),$A988,0),0)</f>
        <v>0</v>
      </c>
      <c r="J988" s="9">
        <f>IFERROR(IF(AND($B988&gt;=INDEX($EH$5:$EH$44,$A988),$B988&lt;=INDEX($EJ$5:$EJ$44,$A988),J$30&gt;=INDEX($EG$5:$EG$44,$A988),J$30&lt;=INDEX($EI$5:$EI$44,$A988)),$A988,0),0)</f>
        <v>0</v>
      </c>
      <c r="K988" s="9">
        <f>IFERROR(IF(AND($B988&gt;=INDEX($EH$5:$EH$44,$A988),$B988&lt;=INDEX($EJ$5:$EJ$44,$A988),K$30&gt;=INDEX($EG$5:$EG$44,$A988),K$30&lt;=INDEX($EI$5:$EI$44,$A988)),$A988,0),0)</f>
        <v>0</v>
      </c>
      <c r="L988" s="9">
        <f>IFERROR(IF(AND($B988&gt;=INDEX($EH$5:$EH$44,$A988),$B988&lt;=INDEX($EJ$5:$EJ$44,$A988),L$30&gt;=INDEX($EG$5:$EG$44,$A988),L$30&lt;=INDEX($EI$5:$EI$44,$A988)),$A988,0),0)</f>
        <v>0</v>
      </c>
      <c r="M988" s="9">
        <f>IFERROR(IF(AND($B988&gt;=INDEX($EH$5:$EH$44,$A988),$B988&lt;=INDEX($EJ$5:$EJ$44,$A988),M$30&gt;=INDEX($EG$5:$EG$44,$A988),M$30&lt;=INDEX($EI$5:$EI$44,$A988)),$A988,0),0)</f>
        <v>0</v>
      </c>
      <c r="N988" s="9">
        <f>IFERROR(IF(AND($B988&gt;=INDEX($EH$5:$EH$44,$A988),$B988&lt;=INDEX($EJ$5:$EJ$44,$A988),N$30&gt;=INDEX($EG$5:$EG$44,$A988),N$30&lt;=INDEX($EI$5:$EI$44,$A988)),$A988,0),0)</f>
        <v>0</v>
      </c>
      <c r="O988" s="9">
        <f>IFERROR(IF(AND($B988&gt;=INDEX($EH$5:$EH$44,$A988),$B988&lt;=INDEX($EJ$5:$EJ$44,$A988),O$30&gt;=INDEX($EG$5:$EG$44,$A988),O$30&lt;=INDEX($EI$5:$EI$44,$A988)),$A988,0),0)</f>
        <v>0</v>
      </c>
      <c r="P988" s="9">
        <f>IFERROR(IF(AND($B988&gt;=INDEX($EH$5:$EH$44,$A988),$B988&lt;=INDEX($EJ$5:$EJ$44,$A988),P$30&gt;=INDEX($EG$5:$EG$44,$A988),P$30&lt;=INDEX($EI$5:$EI$44,$A988)),$A988,0),0)</f>
        <v>0</v>
      </c>
      <c r="Q988" s="9">
        <f>IFERROR(IF(AND($B988&gt;=INDEX($EH$5:$EH$44,$A988),$B988&lt;=INDEX($EJ$5:$EJ$44,$A988),Q$30&gt;=INDEX($EG$5:$EG$44,$A988),Q$30&lt;=INDEX($EI$5:$EI$44,$A988)),$A988,0),0)</f>
        <v>0</v>
      </c>
      <c r="R988" s="9">
        <f>IFERROR(IF(AND($B988&gt;=INDEX($EH$5:$EH$44,$A988),$B988&lt;=INDEX($EJ$5:$EJ$44,$A988),R$30&gt;=INDEX($EG$5:$EG$44,$A988),R$30&lt;=INDEX($EI$5:$EI$44,$A988)),$A988,0),0)</f>
        <v>0</v>
      </c>
      <c r="S988" s="9">
        <f>IFERROR(IF(AND($B988&gt;=INDEX($EH$5:$EH$44,$A988),$B988&lt;=INDEX($EJ$5:$EJ$44,$A988),S$30&gt;=INDEX($EG$5:$EG$44,$A988),S$30&lt;=INDEX($EI$5:$EI$44,$A988)),$A988,0),0)</f>
        <v>0</v>
      </c>
      <c r="T988" s="9">
        <f>IFERROR(IF(AND($B988&gt;=INDEX($EH$5:$EH$44,$A988),$B988&lt;=INDEX($EJ$5:$EJ$44,$A988),T$30&gt;=INDEX($EG$5:$EG$44,$A988),T$30&lt;=INDEX($EI$5:$EI$44,$A988)),$A988,0),0)</f>
        <v>0</v>
      </c>
      <c r="U988" s="9">
        <f>IFERROR(IF(AND($B988&gt;=INDEX($EH$5:$EH$44,$A988),$B988&lt;=INDEX($EJ$5:$EJ$44,$A988),U$30&gt;=INDEX($EG$5:$EG$44,$A988),U$30&lt;=INDEX($EI$5:$EI$44,$A988)),$A988,0),0)</f>
        <v>0</v>
      </c>
      <c r="V988" s="9">
        <f>IFERROR(IF(AND($B988&gt;=INDEX($EH$5:$EH$44,$A988),$B988&lt;=INDEX($EJ$5:$EJ$44,$A988),V$30&gt;=INDEX($EG$5:$EG$44,$A988),V$30&lt;=INDEX($EI$5:$EI$44,$A988)),$A988,0),0)</f>
        <v>0</v>
      </c>
      <c r="W988" s="9">
        <f>IFERROR(IF(AND($B988&gt;=INDEX($EH$5:$EH$44,$A988),$B988&lt;=INDEX($EJ$5:$EJ$44,$A988),W$30&gt;=INDEX($EG$5:$EG$44,$A988),W$30&lt;=INDEX($EI$5:$EI$44,$A988)),$A988,0),0)</f>
        <v>0</v>
      </c>
      <c r="X988" s="9">
        <f>IFERROR(IF(AND($B988&gt;=INDEX($EH$5:$EH$44,$A988),$B988&lt;=INDEX($EJ$5:$EJ$44,$A988),X$30&gt;=INDEX($EG$5:$EG$44,$A988),X$30&lt;=INDEX($EI$5:$EI$44,$A988)),$A988,0),0)</f>
        <v>0</v>
      </c>
      <c r="Y988" s="9">
        <f>IFERROR(IF(AND($B988&gt;=INDEX($EH$5:$EH$44,$A988),$B988&lt;=INDEX($EJ$5:$EJ$44,$A988),Y$30&gt;=INDEX($EG$5:$EG$44,$A988),Y$30&lt;=INDEX($EI$5:$EI$44,$A988)),$A988,0),0)</f>
        <v>0</v>
      </c>
      <c r="Z988" s="9">
        <f>IFERROR(IF(AND($B988&gt;=INDEX($EH$5:$EH$44,$A988),$B988&lt;=INDEX($EJ$5:$EJ$44,$A988),Z$30&gt;=INDEX($EG$5:$EG$44,$A988),Z$30&lt;=INDEX($EI$5:$EI$44,$A988)),$A988,0),0)</f>
        <v>0</v>
      </c>
      <c r="AA988" s="9">
        <f>IFERROR(IF(AND($B988&gt;=INDEX($EH$5:$EH$44,$A988),$B988&lt;=INDEX($EJ$5:$EJ$44,$A988),AA$30&gt;=INDEX($EG$5:$EG$44,$A988),AA$30&lt;=INDEX($EI$5:$EI$44,$A988)),$A988,0),0)</f>
        <v>0</v>
      </c>
      <c r="AB988" s="9">
        <f>IFERROR(IF(AND($B988&gt;=INDEX($EH$5:$EH$44,$A988),$B988&lt;=INDEX($EJ$5:$EJ$44,$A988),AB$30&gt;=INDEX($EG$5:$EG$44,$A988),AB$30&lt;=INDEX($EI$5:$EI$44,$A988)),$A988,0),0)</f>
        <v>0</v>
      </c>
      <c r="AC988" s="9">
        <f>IFERROR(IF(AND($B988&gt;=INDEX($EH$5:$EH$44,$A988),$B988&lt;=INDEX($EJ$5:$EJ$44,$A988),AC$30&gt;=INDEX($EG$5:$EG$44,$A988),AC$30&lt;=INDEX($EI$5:$EI$44,$A988)),$A988,0),0)</f>
        <v>0</v>
      </c>
      <c r="AD988" s="9">
        <f>IFERROR(IF(AND($B988&gt;=INDEX($EH$5:$EH$44,$A988),$B988&lt;=INDEX($EJ$5:$EJ$44,$A988),AD$30&gt;=INDEX($EG$5:$EG$44,$A988),AD$30&lt;=INDEX($EI$5:$EI$44,$A988)),$A988,0),0)</f>
        <v>0</v>
      </c>
      <c r="AE988" s="9">
        <f>IFERROR(IF(AND($B988&gt;=INDEX($EH$5:$EH$44,$A988),$B988&lt;=INDEX($EJ$5:$EJ$44,$A988),AE$30&gt;=INDEX($EG$5:$EG$44,$A988),AE$30&lt;=INDEX($EI$5:$EI$44,$A988)),$A988,0),0)</f>
        <v>0</v>
      </c>
      <c r="AF988" s="9">
        <f>IFERROR(IF(AND($B988&gt;=INDEX($EH$5:$EH$44,$A988),$B988&lt;=INDEX($EJ$5:$EJ$44,$A988),AF$30&gt;=INDEX($EG$5:$EG$44,$A988),AF$30&lt;=INDEX($EI$5:$EI$44,$A988)),$A988,0),0)</f>
        <v>0</v>
      </c>
      <c r="AG988" s="9">
        <f>IFERROR(IF(AND($B988&gt;=INDEX($EH$5:$EH$44,$A988),$B988&lt;=INDEX($EJ$5:$EJ$44,$A988),AG$30&gt;=INDEX($EG$5:$EG$44,$A988),AG$30&lt;=INDEX($EI$5:$EI$44,$A988)),$A988,0),0)</f>
        <v>0</v>
      </c>
      <c r="AH988" s="9"/>
    </row>
    <row r="989" spans="1:34">
      <c r="A989" s="5">
        <f t="shared" si="108"/>
        <v>39</v>
      </c>
      <c r="B989" s="5">
        <f t="shared" si="107"/>
        <v>8</v>
      </c>
      <c r="C989" s="9">
        <f>IFERROR(IF(AND($B989&gt;=INDEX($EH$5:$EH$44,$A989),$B989&lt;=INDEX($EJ$5:$EJ$44,$A989),C$30&gt;=INDEX($EG$5:$EG$44,$A989),C$30&lt;=INDEX($EI$5:$EI$44,$A989)),$A989,0),0)</f>
        <v>0</v>
      </c>
      <c r="D989" s="9">
        <f>IFERROR(IF(AND($B989&gt;=INDEX($EH$5:$EH$44,$A989),$B989&lt;=INDEX($EJ$5:$EJ$44,$A989),D$30&gt;=INDEX($EG$5:$EG$44,$A989),D$30&lt;=INDEX($EI$5:$EI$44,$A989)),$A989,0),0)</f>
        <v>0</v>
      </c>
      <c r="E989" s="9">
        <f>IFERROR(IF(AND($B989&gt;=INDEX($EH$5:$EH$44,$A989),$B989&lt;=INDEX($EJ$5:$EJ$44,$A989),E$30&gt;=INDEX($EG$5:$EG$44,$A989),E$30&lt;=INDEX($EI$5:$EI$44,$A989)),$A989,0),0)</f>
        <v>0</v>
      </c>
      <c r="F989" s="9">
        <f>IFERROR(IF(AND($B989&gt;=INDEX($EH$5:$EH$44,$A989),$B989&lt;=INDEX($EJ$5:$EJ$44,$A989),F$30&gt;=INDEX($EG$5:$EG$44,$A989),F$30&lt;=INDEX($EI$5:$EI$44,$A989)),$A989,0),0)</f>
        <v>0</v>
      </c>
      <c r="G989" s="9">
        <f>IFERROR(IF(AND($B989&gt;=INDEX($EH$5:$EH$44,$A989),$B989&lt;=INDEX($EJ$5:$EJ$44,$A989),G$30&gt;=INDEX($EG$5:$EG$44,$A989),G$30&lt;=INDEX($EI$5:$EI$44,$A989)),$A989,0),0)</f>
        <v>0</v>
      </c>
      <c r="H989" s="9">
        <f>IFERROR(IF(AND($B989&gt;=INDEX($EH$5:$EH$44,$A989),$B989&lt;=INDEX($EJ$5:$EJ$44,$A989),H$30&gt;=INDEX($EG$5:$EG$44,$A989),H$30&lt;=INDEX($EI$5:$EI$44,$A989)),$A989,0),0)</f>
        <v>0</v>
      </c>
      <c r="I989" s="9">
        <f>IFERROR(IF(AND($B989&gt;=INDEX($EH$5:$EH$44,$A989),$B989&lt;=INDEX($EJ$5:$EJ$44,$A989),I$30&gt;=INDEX($EG$5:$EG$44,$A989),I$30&lt;=INDEX($EI$5:$EI$44,$A989)),$A989,0),0)</f>
        <v>0</v>
      </c>
      <c r="J989" s="9">
        <f>IFERROR(IF(AND($B989&gt;=INDEX($EH$5:$EH$44,$A989),$B989&lt;=INDEX($EJ$5:$EJ$44,$A989),J$30&gt;=INDEX($EG$5:$EG$44,$A989),J$30&lt;=INDEX($EI$5:$EI$44,$A989)),$A989,0),0)</f>
        <v>0</v>
      </c>
      <c r="K989" s="9">
        <f>IFERROR(IF(AND($B989&gt;=INDEX($EH$5:$EH$44,$A989),$B989&lt;=INDEX($EJ$5:$EJ$44,$A989),K$30&gt;=INDEX($EG$5:$EG$44,$A989),K$30&lt;=INDEX($EI$5:$EI$44,$A989)),$A989,0),0)</f>
        <v>0</v>
      </c>
      <c r="L989" s="9">
        <f>IFERROR(IF(AND($B989&gt;=INDEX($EH$5:$EH$44,$A989),$B989&lt;=INDEX($EJ$5:$EJ$44,$A989),L$30&gt;=INDEX($EG$5:$EG$44,$A989),L$30&lt;=INDEX($EI$5:$EI$44,$A989)),$A989,0),0)</f>
        <v>0</v>
      </c>
      <c r="M989" s="9">
        <f>IFERROR(IF(AND($B989&gt;=INDEX($EH$5:$EH$44,$A989),$B989&lt;=INDEX($EJ$5:$EJ$44,$A989),M$30&gt;=INDEX($EG$5:$EG$44,$A989),M$30&lt;=INDEX($EI$5:$EI$44,$A989)),$A989,0),0)</f>
        <v>0</v>
      </c>
      <c r="N989" s="9">
        <f>IFERROR(IF(AND($B989&gt;=INDEX($EH$5:$EH$44,$A989),$B989&lt;=INDEX($EJ$5:$EJ$44,$A989),N$30&gt;=INDEX($EG$5:$EG$44,$A989),N$30&lt;=INDEX($EI$5:$EI$44,$A989)),$A989,0),0)</f>
        <v>0</v>
      </c>
      <c r="O989" s="9">
        <f>IFERROR(IF(AND($B989&gt;=INDEX($EH$5:$EH$44,$A989),$B989&lt;=INDEX($EJ$5:$EJ$44,$A989),O$30&gt;=INDEX($EG$5:$EG$44,$A989),O$30&lt;=INDEX($EI$5:$EI$44,$A989)),$A989,0),0)</f>
        <v>0</v>
      </c>
      <c r="P989" s="9">
        <f>IFERROR(IF(AND($B989&gt;=INDEX($EH$5:$EH$44,$A989),$B989&lt;=INDEX($EJ$5:$EJ$44,$A989),P$30&gt;=INDEX($EG$5:$EG$44,$A989),P$30&lt;=INDEX($EI$5:$EI$44,$A989)),$A989,0),0)</f>
        <v>0</v>
      </c>
      <c r="Q989" s="9">
        <f>IFERROR(IF(AND($B989&gt;=INDEX($EH$5:$EH$44,$A989),$B989&lt;=INDEX($EJ$5:$EJ$44,$A989),Q$30&gt;=INDEX($EG$5:$EG$44,$A989),Q$30&lt;=INDEX($EI$5:$EI$44,$A989)),$A989,0),0)</f>
        <v>0</v>
      </c>
      <c r="R989" s="9">
        <f>IFERROR(IF(AND($B989&gt;=INDEX($EH$5:$EH$44,$A989),$B989&lt;=INDEX($EJ$5:$EJ$44,$A989),R$30&gt;=INDEX($EG$5:$EG$44,$A989),R$30&lt;=INDEX($EI$5:$EI$44,$A989)),$A989,0),0)</f>
        <v>0</v>
      </c>
      <c r="S989" s="9">
        <f>IFERROR(IF(AND($B989&gt;=INDEX($EH$5:$EH$44,$A989),$B989&lt;=INDEX($EJ$5:$EJ$44,$A989),S$30&gt;=INDEX($EG$5:$EG$44,$A989),S$30&lt;=INDEX($EI$5:$EI$44,$A989)),$A989,0),0)</f>
        <v>0</v>
      </c>
      <c r="T989" s="9">
        <f>IFERROR(IF(AND($B989&gt;=INDEX($EH$5:$EH$44,$A989),$B989&lt;=INDEX($EJ$5:$EJ$44,$A989),T$30&gt;=INDEX($EG$5:$EG$44,$A989),T$30&lt;=INDEX($EI$5:$EI$44,$A989)),$A989,0),0)</f>
        <v>0</v>
      </c>
      <c r="U989" s="9">
        <f>IFERROR(IF(AND($B989&gt;=INDEX($EH$5:$EH$44,$A989),$B989&lt;=INDEX($EJ$5:$EJ$44,$A989),U$30&gt;=INDEX($EG$5:$EG$44,$A989),U$30&lt;=INDEX($EI$5:$EI$44,$A989)),$A989,0),0)</f>
        <v>0</v>
      </c>
      <c r="V989" s="9">
        <f>IFERROR(IF(AND($B989&gt;=INDEX($EH$5:$EH$44,$A989),$B989&lt;=INDEX($EJ$5:$EJ$44,$A989),V$30&gt;=INDEX($EG$5:$EG$44,$A989),V$30&lt;=INDEX($EI$5:$EI$44,$A989)),$A989,0),0)</f>
        <v>0</v>
      </c>
      <c r="W989" s="9">
        <f>IFERROR(IF(AND($B989&gt;=INDEX($EH$5:$EH$44,$A989),$B989&lt;=INDEX($EJ$5:$EJ$44,$A989),W$30&gt;=INDEX($EG$5:$EG$44,$A989),W$30&lt;=INDEX($EI$5:$EI$44,$A989)),$A989,0),0)</f>
        <v>0</v>
      </c>
      <c r="X989" s="9">
        <f>IFERROR(IF(AND($B989&gt;=INDEX($EH$5:$EH$44,$A989),$B989&lt;=INDEX($EJ$5:$EJ$44,$A989),X$30&gt;=INDEX($EG$5:$EG$44,$A989),X$30&lt;=INDEX($EI$5:$EI$44,$A989)),$A989,0),0)</f>
        <v>0</v>
      </c>
      <c r="Y989" s="9">
        <f>IFERROR(IF(AND($B989&gt;=INDEX($EH$5:$EH$44,$A989),$B989&lt;=INDEX($EJ$5:$EJ$44,$A989),Y$30&gt;=INDEX($EG$5:$EG$44,$A989),Y$30&lt;=INDEX($EI$5:$EI$44,$A989)),$A989,0),0)</f>
        <v>0</v>
      </c>
      <c r="Z989" s="9">
        <f>IFERROR(IF(AND($B989&gt;=INDEX($EH$5:$EH$44,$A989),$B989&lt;=INDEX($EJ$5:$EJ$44,$A989),Z$30&gt;=INDEX($EG$5:$EG$44,$A989),Z$30&lt;=INDEX($EI$5:$EI$44,$A989)),$A989,0),0)</f>
        <v>0</v>
      </c>
      <c r="AA989" s="9">
        <f>IFERROR(IF(AND($B989&gt;=INDEX($EH$5:$EH$44,$A989),$B989&lt;=INDEX($EJ$5:$EJ$44,$A989),AA$30&gt;=INDEX($EG$5:$EG$44,$A989),AA$30&lt;=INDEX($EI$5:$EI$44,$A989)),$A989,0),0)</f>
        <v>0</v>
      </c>
      <c r="AB989" s="9">
        <f>IFERROR(IF(AND($B989&gt;=INDEX($EH$5:$EH$44,$A989),$B989&lt;=INDEX($EJ$5:$EJ$44,$A989),AB$30&gt;=INDEX($EG$5:$EG$44,$A989),AB$30&lt;=INDEX($EI$5:$EI$44,$A989)),$A989,0),0)</f>
        <v>0</v>
      </c>
      <c r="AC989" s="9">
        <f>IFERROR(IF(AND($B989&gt;=INDEX($EH$5:$EH$44,$A989),$B989&lt;=INDEX($EJ$5:$EJ$44,$A989),AC$30&gt;=INDEX($EG$5:$EG$44,$A989),AC$30&lt;=INDEX($EI$5:$EI$44,$A989)),$A989,0),0)</f>
        <v>0</v>
      </c>
      <c r="AD989" s="9">
        <f>IFERROR(IF(AND($B989&gt;=INDEX($EH$5:$EH$44,$A989),$B989&lt;=INDEX($EJ$5:$EJ$44,$A989),AD$30&gt;=INDEX($EG$5:$EG$44,$A989),AD$30&lt;=INDEX($EI$5:$EI$44,$A989)),$A989,0),0)</f>
        <v>0</v>
      </c>
      <c r="AE989" s="9">
        <f>IFERROR(IF(AND($B989&gt;=INDEX($EH$5:$EH$44,$A989),$B989&lt;=INDEX($EJ$5:$EJ$44,$A989),AE$30&gt;=INDEX($EG$5:$EG$44,$A989),AE$30&lt;=INDEX($EI$5:$EI$44,$A989)),$A989,0),0)</f>
        <v>0</v>
      </c>
      <c r="AF989" s="9">
        <f>IFERROR(IF(AND($B989&gt;=INDEX($EH$5:$EH$44,$A989),$B989&lt;=INDEX($EJ$5:$EJ$44,$A989),AF$30&gt;=INDEX($EG$5:$EG$44,$A989),AF$30&lt;=INDEX($EI$5:$EI$44,$A989)),$A989,0),0)</f>
        <v>0</v>
      </c>
      <c r="AG989" s="9">
        <f>IFERROR(IF(AND($B989&gt;=INDEX($EH$5:$EH$44,$A989),$B989&lt;=INDEX($EJ$5:$EJ$44,$A989),AG$30&gt;=INDEX($EG$5:$EG$44,$A989),AG$30&lt;=INDEX($EI$5:$EI$44,$A989)),$A989,0),0)</f>
        <v>0</v>
      </c>
      <c r="AH989" s="9"/>
    </row>
    <row r="990" spans="1:34">
      <c r="A990" s="5">
        <f t="shared" si="108"/>
        <v>39</v>
      </c>
      <c r="B990" s="5">
        <f t="shared" si="107"/>
        <v>9</v>
      </c>
      <c r="C990" s="9">
        <f>IFERROR(IF(AND($B990&gt;=INDEX($EH$5:$EH$44,$A990),$B990&lt;=INDEX($EJ$5:$EJ$44,$A990),C$30&gt;=INDEX($EG$5:$EG$44,$A990),C$30&lt;=INDEX($EI$5:$EI$44,$A990)),$A990,0),0)</f>
        <v>0</v>
      </c>
      <c r="D990" s="9">
        <f>IFERROR(IF(AND($B990&gt;=INDEX($EH$5:$EH$44,$A990),$B990&lt;=INDEX($EJ$5:$EJ$44,$A990),D$30&gt;=INDEX($EG$5:$EG$44,$A990),D$30&lt;=INDEX($EI$5:$EI$44,$A990)),$A990,0),0)</f>
        <v>0</v>
      </c>
      <c r="E990" s="9">
        <f>IFERROR(IF(AND($B990&gt;=INDEX($EH$5:$EH$44,$A990),$B990&lt;=INDEX($EJ$5:$EJ$44,$A990),E$30&gt;=INDEX($EG$5:$EG$44,$A990),E$30&lt;=INDEX($EI$5:$EI$44,$A990)),$A990,0),0)</f>
        <v>0</v>
      </c>
      <c r="F990" s="9">
        <f>IFERROR(IF(AND($B990&gt;=INDEX($EH$5:$EH$44,$A990),$B990&lt;=INDEX($EJ$5:$EJ$44,$A990),F$30&gt;=INDEX($EG$5:$EG$44,$A990),F$30&lt;=INDEX($EI$5:$EI$44,$A990)),$A990,0),0)</f>
        <v>0</v>
      </c>
      <c r="G990" s="9">
        <f>IFERROR(IF(AND($B990&gt;=INDEX($EH$5:$EH$44,$A990),$B990&lt;=INDEX($EJ$5:$EJ$44,$A990),G$30&gt;=INDEX($EG$5:$EG$44,$A990),G$30&lt;=INDEX($EI$5:$EI$44,$A990)),$A990,0),0)</f>
        <v>0</v>
      </c>
      <c r="H990" s="9">
        <f>IFERROR(IF(AND($B990&gt;=INDEX($EH$5:$EH$44,$A990),$B990&lt;=INDEX($EJ$5:$EJ$44,$A990),H$30&gt;=INDEX($EG$5:$EG$44,$A990),H$30&lt;=INDEX($EI$5:$EI$44,$A990)),$A990,0),0)</f>
        <v>0</v>
      </c>
      <c r="I990" s="9">
        <f>IFERROR(IF(AND($B990&gt;=INDEX($EH$5:$EH$44,$A990),$B990&lt;=INDEX($EJ$5:$EJ$44,$A990),I$30&gt;=INDEX($EG$5:$EG$44,$A990),I$30&lt;=INDEX($EI$5:$EI$44,$A990)),$A990,0),0)</f>
        <v>0</v>
      </c>
      <c r="J990" s="9">
        <f>IFERROR(IF(AND($B990&gt;=INDEX($EH$5:$EH$44,$A990),$B990&lt;=INDEX($EJ$5:$EJ$44,$A990),J$30&gt;=INDEX($EG$5:$EG$44,$A990),J$30&lt;=INDEX($EI$5:$EI$44,$A990)),$A990,0),0)</f>
        <v>0</v>
      </c>
      <c r="K990" s="9">
        <f>IFERROR(IF(AND($B990&gt;=INDEX($EH$5:$EH$44,$A990),$B990&lt;=INDEX($EJ$5:$EJ$44,$A990),K$30&gt;=INDEX($EG$5:$EG$44,$A990),K$30&lt;=INDEX($EI$5:$EI$44,$A990)),$A990,0),0)</f>
        <v>0</v>
      </c>
      <c r="L990" s="9">
        <f>IFERROR(IF(AND($B990&gt;=INDEX($EH$5:$EH$44,$A990),$B990&lt;=INDEX($EJ$5:$EJ$44,$A990),L$30&gt;=INDEX($EG$5:$EG$44,$A990),L$30&lt;=INDEX($EI$5:$EI$44,$A990)),$A990,0),0)</f>
        <v>0</v>
      </c>
      <c r="M990" s="9">
        <f>IFERROR(IF(AND($B990&gt;=INDEX($EH$5:$EH$44,$A990),$B990&lt;=INDEX($EJ$5:$EJ$44,$A990),M$30&gt;=INDEX($EG$5:$EG$44,$A990),M$30&lt;=INDEX($EI$5:$EI$44,$A990)),$A990,0),0)</f>
        <v>0</v>
      </c>
      <c r="N990" s="9">
        <f>IFERROR(IF(AND($B990&gt;=INDEX($EH$5:$EH$44,$A990),$B990&lt;=INDEX($EJ$5:$EJ$44,$A990),N$30&gt;=INDEX($EG$5:$EG$44,$A990),N$30&lt;=INDEX($EI$5:$EI$44,$A990)),$A990,0),0)</f>
        <v>0</v>
      </c>
      <c r="O990" s="9">
        <f>IFERROR(IF(AND($B990&gt;=INDEX($EH$5:$EH$44,$A990),$B990&lt;=INDEX($EJ$5:$EJ$44,$A990),O$30&gt;=INDEX($EG$5:$EG$44,$A990),O$30&lt;=INDEX($EI$5:$EI$44,$A990)),$A990,0),0)</f>
        <v>0</v>
      </c>
      <c r="P990" s="9">
        <f>IFERROR(IF(AND($B990&gt;=INDEX($EH$5:$EH$44,$A990),$B990&lt;=INDEX($EJ$5:$EJ$44,$A990),P$30&gt;=INDEX($EG$5:$EG$44,$A990),P$30&lt;=INDEX($EI$5:$EI$44,$A990)),$A990,0),0)</f>
        <v>0</v>
      </c>
      <c r="Q990" s="9">
        <f>IFERROR(IF(AND($B990&gt;=INDEX($EH$5:$EH$44,$A990),$B990&lt;=INDEX($EJ$5:$EJ$44,$A990),Q$30&gt;=INDEX($EG$5:$EG$44,$A990),Q$30&lt;=INDEX($EI$5:$EI$44,$A990)),$A990,0),0)</f>
        <v>0</v>
      </c>
      <c r="R990" s="9">
        <f>IFERROR(IF(AND($B990&gt;=INDEX($EH$5:$EH$44,$A990),$B990&lt;=INDEX($EJ$5:$EJ$44,$A990),R$30&gt;=INDEX($EG$5:$EG$44,$A990),R$30&lt;=INDEX($EI$5:$EI$44,$A990)),$A990,0),0)</f>
        <v>0</v>
      </c>
      <c r="S990" s="9">
        <f>IFERROR(IF(AND($B990&gt;=INDEX($EH$5:$EH$44,$A990),$B990&lt;=INDEX($EJ$5:$EJ$44,$A990),S$30&gt;=INDEX($EG$5:$EG$44,$A990),S$30&lt;=INDEX($EI$5:$EI$44,$A990)),$A990,0),0)</f>
        <v>0</v>
      </c>
      <c r="T990" s="9">
        <f>IFERROR(IF(AND($B990&gt;=INDEX($EH$5:$EH$44,$A990),$B990&lt;=INDEX($EJ$5:$EJ$44,$A990),T$30&gt;=INDEX($EG$5:$EG$44,$A990),T$30&lt;=INDEX($EI$5:$EI$44,$A990)),$A990,0),0)</f>
        <v>0</v>
      </c>
      <c r="U990" s="9">
        <f>IFERROR(IF(AND($B990&gt;=INDEX($EH$5:$EH$44,$A990),$B990&lt;=INDEX($EJ$5:$EJ$44,$A990),U$30&gt;=INDEX($EG$5:$EG$44,$A990),U$30&lt;=INDEX($EI$5:$EI$44,$A990)),$A990,0),0)</f>
        <v>0</v>
      </c>
      <c r="V990" s="9">
        <f>IFERROR(IF(AND($B990&gt;=INDEX($EH$5:$EH$44,$A990),$B990&lt;=INDEX($EJ$5:$EJ$44,$A990),V$30&gt;=INDEX($EG$5:$EG$44,$A990),V$30&lt;=INDEX($EI$5:$EI$44,$A990)),$A990,0),0)</f>
        <v>0</v>
      </c>
      <c r="W990" s="9">
        <f>IFERROR(IF(AND($B990&gt;=INDEX($EH$5:$EH$44,$A990),$B990&lt;=INDEX($EJ$5:$EJ$44,$A990),W$30&gt;=INDEX($EG$5:$EG$44,$A990),W$30&lt;=INDEX($EI$5:$EI$44,$A990)),$A990,0),0)</f>
        <v>0</v>
      </c>
      <c r="X990" s="9">
        <f>IFERROR(IF(AND($B990&gt;=INDEX($EH$5:$EH$44,$A990),$B990&lt;=INDEX($EJ$5:$EJ$44,$A990),X$30&gt;=INDEX($EG$5:$EG$44,$A990),X$30&lt;=INDEX($EI$5:$EI$44,$A990)),$A990,0),0)</f>
        <v>0</v>
      </c>
      <c r="Y990" s="9">
        <f>IFERROR(IF(AND($B990&gt;=INDEX($EH$5:$EH$44,$A990),$B990&lt;=INDEX($EJ$5:$EJ$44,$A990),Y$30&gt;=INDEX($EG$5:$EG$44,$A990),Y$30&lt;=INDEX($EI$5:$EI$44,$A990)),$A990,0),0)</f>
        <v>0</v>
      </c>
      <c r="Z990" s="9">
        <f>IFERROR(IF(AND($B990&gt;=INDEX($EH$5:$EH$44,$A990),$B990&lt;=INDEX($EJ$5:$EJ$44,$A990),Z$30&gt;=INDEX($EG$5:$EG$44,$A990),Z$30&lt;=INDEX($EI$5:$EI$44,$A990)),$A990,0),0)</f>
        <v>0</v>
      </c>
      <c r="AA990" s="9">
        <f>IFERROR(IF(AND($B990&gt;=INDEX($EH$5:$EH$44,$A990),$B990&lt;=INDEX($EJ$5:$EJ$44,$A990),AA$30&gt;=INDEX($EG$5:$EG$44,$A990),AA$30&lt;=INDEX($EI$5:$EI$44,$A990)),$A990,0),0)</f>
        <v>0</v>
      </c>
      <c r="AB990" s="9">
        <f>IFERROR(IF(AND($B990&gt;=INDEX($EH$5:$EH$44,$A990),$B990&lt;=INDEX($EJ$5:$EJ$44,$A990),AB$30&gt;=INDEX($EG$5:$EG$44,$A990),AB$30&lt;=INDEX($EI$5:$EI$44,$A990)),$A990,0),0)</f>
        <v>0</v>
      </c>
      <c r="AC990" s="9">
        <f>IFERROR(IF(AND($B990&gt;=INDEX($EH$5:$EH$44,$A990),$B990&lt;=INDEX($EJ$5:$EJ$44,$A990),AC$30&gt;=INDEX($EG$5:$EG$44,$A990),AC$30&lt;=INDEX($EI$5:$EI$44,$A990)),$A990,0),0)</f>
        <v>0</v>
      </c>
      <c r="AD990" s="9">
        <f>IFERROR(IF(AND($B990&gt;=INDEX($EH$5:$EH$44,$A990),$B990&lt;=INDEX($EJ$5:$EJ$44,$A990),AD$30&gt;=INDEX($EG$5:$EG$44,$A990),AD$30&lt;=INDEX($EI$5:$EI$44,$A990)),$A990,0),0)</f>
        <v>0</v>
      </c>
      <c r="AE990" s="9">
        <f>IFERROR(IF(AND($B990&gt;=INDEX($EH$5:$EH$44,$A990),$B990&lt;=INDEX($EJ$5:$EJ$44,$A990),AE$30&gt;=INDEX($EG$5:$EG$44,$A990),AE$30&lt;=INDEX($EI$5:$EI$44,$A990)),$A990,0),0)</f>
        <v>0</v>
      </c>
      <c r="AF990" s="9">
        <f>IFERROR(IF(AND($B990&gt;=INDEX($EH$5:$EH$44,$A990),$B990&lt;=INDEX($EJ$5:$EJ$44,$A990),AF$30&gt;=INDEX($EG$5:$EG$44,$A990),AF$30&lt;=INDEX($EI$5:$EI$44,$A990)),$A990,0),0)</f>
        <v>0</v>
      </c>
      <c r="AG990" s="9">
        <f>IFERROR(IF(AND($B990&gt;=INDEX($EH$5:$EH$44,$A990),$B990&lt;=INDEX($EJ$5:$EJ$44,$A990),AG$30&gt;=INDEX($EG$5:$EG$44,$A990),AG$30&lt;=INDEX($EI$5:$EI$44,$A990)),$A990,0),0)</f>
        <v>0</v>
      </c>
      <c r="AH990" s="9"/>
    </row>
    <row r="991" spans="1:34">
      <c r="A991" s="5">
        <f t="shared" si="108"/>
        <v>39</v>
      </c>
      <c r="B991" s="5">
        <f t="shared" si="107"/>
        <v>10</v>
      </c>
      <c r="C991" s="9">
        <f>IFERROR(IF(AND($B991&gt;=INDEX($EH$5:$EH$44,$A991),$B991&lt;=INDEX($EJ$5:$EJ$44,$A991),C$30&gt;=INDEX($EG$5:$EG$44,$A991),C$30&lt;=INDEX($EI$5:$EI$44,$A991)),$A991,0),0)</f>
        <v>0</v>
      </c>
      <c r="D991" s="9">
        <f>IFERROR(IF(AND($B991&gt;=INDEX($EH$5:$EH$44,$A991),$B991&lt;=INDEX($EJ$5:$EJ$44,$A991),D$30&gt;=INDEX($EG$5:$EG$44,$A991),D$30&lt;=INDEX($EI$5:$EI$44,$A991)),$A991,0),0)</f>
        <v>0</v>
      </c>
      <c r="E991" s="9">
        <f>IFERROR(IF(AND($B991&gt;=INDEX($EH$5:$EH$44,$A991),$B991&lt;=INDEX($EJ$5:$EJ$44,$A991),E$30&gt;=INDEX($EG$5:$EG$44,$A991),E$30&lt;=INDEX($EI$5:$EI$44,$A991)),$A991,0),0)</f>
        <v>0</v>
      </c>
      <c r="F991" s="9">
        <f>IFERROR(IF(AND($B991&gt;=INDEX($EH$5:$EH$44,$A991),$B991&lt;=INDEX($EJ$5:$EJ$44,$A991),F$30&gt;=INDEX($EG$5:$EG$44,$A991),F$30&lt;=INDEX($EI$5:$EI$44,$A991)),$A991,0),0)</f>
        <v>0</v>
      </c>
      <c r="G991" s="9">
        <f>IFERROR(IF(AND($B991&gt;=INDEX($EH$5:$EH$44,$A991),$B991&lt;=INDEX($EJ$5:$EJ$44,$A991),G$30&gt;=INDEX($EG$5:$EG$44,$A991),G$30&lt;=INDEX($EI$5:$EI$44,$A991)),$A991,0),0)</f>
        <v>0</v>
      </c>
      <c r="H991" s="9">
        <f>IFERROR(IF(AND($B991&gt;=INDEX($EH$5:$EH$44,$A991),$B991&lt;=INDEX($EJ$5:$EJ$44,$A991),H$30&gt;=INDEX($EG$5:$EG$44,$A991),H$30&lt;=INDEX($EI$5:$EI$44,$A991)),$A991,0),0)</f>
        <v>0</v>
      </c>
      <c r="I991" s="9">
        <f>IFERROR(IF(AND($B991&gt;=INDEX($EH$5:$EH$44,$A991),$B991&lt;=INDEX($EJ$5:$EJ$44,$A991),I$30&gt;=INDEX($EG$5:$EG$44,$A991),I$30&lt;=INDEX($EI$5:$EI$44,$A991)),$A991,0),0)</f>
        <v>0</v>
      </c>
      <c r="J991" s="9">
        <f>IFERROR(IF(AND($B991&gt;=INDEX($EH$5:$EH$44,$A991),$B991&lt;=INDEX($EJ$5:$EJ$44,$A991),J$30&gt;=INDEX($EG$5:$EG$44,$A991),J$30&lt;=INDEX($EI$5:$EI$44,$A991)),$A991,0),0)</f>
        <v>0</v>
      </c>
      <c r="K991" s="9">
        <f>IFERROR(IF(AND($B991&gt;=INDEX($EH$5:$EH$44,$A991),$B991&lt;=INDEX($EJ$5:$EJ$44,$A991),K$30&gt;=INDEX($EG$5:$EG$44,$A991),K$30&lt;=INDEX($EI$5:$EI$44,$A991)),$A991,0),0)</f>
        <v>0</v>
      </c>
      <c r="L991" s="9">
        <f>IFERROR(IF(AND($B991&gt;=INDEX($EH$5:$EH$44,$A991),$B991&lt;=INDEX($EJ$5:$EJ$44,$A991),L$30&gt;=INDEX($EG$5:$EG$44,$A991),L$30&lt;=INDEX($EI$5:$EI$44,$A991)),$A991,0),0)</f>
        <v>0</v>
      </c>
      <c r="M991" s="9">
        <f>IFERROR(IF(AND($B991&gt;=INDEX($EH$5:$EH$44,$A991),$B991&lt;=INDEX($EJ$5:$EJ$44,$A991),M$30&gt;=INDEX($EG$5:$EG$44,$A991),M$30&lt;=INDEX($EI$5:$EI$44,$A991)),$A991,0),0)</f>
        <v>0</v>
      </c>
      <c r="N991" s="9">
        <f>IFERROR(IF(AND($B991&gt;=INDEX($EH$5:$EH$44,$A991),$B991&lt;=INDEX($EJ$5:$EJ$44,$A991),N$30&gt;=INDEX($EG$5:$EG$44,$A991),N$30&lt;=INDEX($EI$5:$EI$44,$A991)),$A991,0),0)</f>
        <v>0</v>
      </c>
      <c r="O991" s="9">
        <f>IFERROR(IF(AND($B991&gt;=INDEX($EH$5:$EH$44,$A991),$B991&lt;=INDEX($EJ$5:$EJ$44,$A991),O$30&gt;=INDEX($EG$5:$EG$44,$A991),O$30&lt;=INDEX($EI$5:$EI$44,$A991)),$A991,0),0)</f>
        <v>0</v>
      </c>
      <c r="P991" s="9">
        <f>IFERROR(IF(AND($B991&gt;=INDEX($EH$5:$EH$44,$A991),$B991&lt;=INDEX($EJ$5:$EJ$44,$A991),P$30&gt;=INDEX($EG$5:$EG$44,$A991),P$30&lt;=INDEX($EI$5:$EI$44,$A991)),$A991,0),0)</f>
        <v>0</v>
      </c>
      <c r="Q991" s="9">
        <f>IFERROR(IF(AND($B991&gt;=INDEX($EH$5:$EH$44,$A991),$B991&lt;=INDEX($EJ$5:$EJ$44,$A991),Q$30&gt;=INDEX($EG$5:$EG$44,$A991),Q$30&lt;=INDEX($EI$5:$EI$44,$A991)),$A991,0),0)</f>
        <v>0</v>
      </c>
      <c r="R991" s="9">
        <f>IFERROR(IF(AND($B991&gt;=INDEX($EH$5:$EH$44,$A991),$B991&lt;=INDEX($EJ$5:$EJ$44,$A991),R$30&gt;=INDEX($EG$5:$EG$44,$A991),R$30&lt;=INDEX($EI$5:$EI$44,$A991)),$A991,0),0)</f>
        <v>0</v>
      </c>
      <c r="S991" s="9">
        <f>IFERROR(IF(AND($B991&gt;=INDEX($EH$5:$EH$44,$A991),$B991&lt;=INDEX($EJ$5:$EJ$44,$A991),S$30&gt;=INDEX($EG$5:$EG$44,$A991),S$30&lt;=INDEX($EI$5:$EI$44,$A991)),$A991,0),0)</f>
        <v>0</v>
      </c>
      <c r="T991" s="9">
        <f>IFERROR(IF(AND($B991&gt;=INDEX($EH$5:$EH$44,$A991),$B991&lt;=INDEX($EJ$5:$EJ$44,$A991),T$30&gt;=INDEX($EG$5:$EG$44,$A991),T$30&lt;=INDEX($EI$5:$EI$44,$A991)),$A991,0),0)</f>
        <v>0</v>
      </c>
      <c r="U991" s="9">
        <f>IFERROR(IF(AND($B991&gt;=INDEX($EH$5:$EH$44,$A991),$B991&lt;=INDEX($EJ$5:$EJ$44,$A991),U$30&gt;=INDEX($EG$5:$EG$44,$A991),U$30&lt;=INDEX($EI$5:$EI$44,$A991)),$A991,0),0)</f>
        <v>0</v>
      </c>
      <c r="V991" s="9">
        <f>IFERROR(IF(AND($B991&gt;=INDEX($EH$5:$EH$44,$A991),$B991&lt;=INDEX($EJ$5:$EJ$44,$A991),V$30&gt;=INDEX($EG$5:$EG$44,$A991),V$30&lt;=INDEX($EI$5:$EI$44,$A991)),$A991,0),0)</f>
        <v>0</v>
      </c>
      <c r="W991" s="9">
        <f>IFERROR(IF(AND($B991&gt;=INDEX($EH$5:$EH$44,$A991),$B991&lt;=INDEX($EJ$5:$EJ$44,$A991),W$30&gt;=INDEX($EG$5:$EG$44,$A991),W$30&lt;=INDEX($EI$5:$EI$44,$A991)),$A991,0),0)</f>
        <v>0</v>
      </c>
      <c r="X991" s="9">
        <f>IFERROR(IF(AND($B991&gt;=INDEX($EH$5:$EH$44,$A991),$B991&lt;=INDEX($EJ$5:$EJ$44,$A991),X$30&gt;=INDEX($EG$5:$EG$44,$A991),X$30&lt;=INDEX($EI$5:$EI$44,$A991)),$A991,0),0)</f>
        <v>0</v>
      </c>
      <c r="Y991" s="9">
        <f>IFERROR(IF(AND($B991&gt;=INDEX($EH$5:$EH$44,$A991),$B991&lt;=INDEX($EJ$5:$EJ$44,$A991),Y$30&gt;=INDEX($EG$5:$EG$44,$A991),Y$30&lt;=INDEX($EI$5:$EI$44,$A991)),$A991,0),0)</f>
        <v>0</v>
      </c>
      <c r="Z991" s="9">
        <f>IFERROR(IF(AND($B991&gt;=INDEX($EH$5:$EH$44,$A991),$B991&lt;=INDEX($EJ$5:$EJ$44,$A991),Z$30&gt;=INDEX($EG$5:$EG$44,$A991),Z$30&lt;=INDEX($EI$5:$EI$44,$A991)),$A991,0),0)</f>
        <v>0</v>
      </c>
      <c r="AA991" s="9">
        <f>IFERROR(IF(AND($B991&gt;=INDEX($EH$5:$EH$44,$A991),$B991&lt;=INDEX($EJ$5:$EJ$44,$A991),AA$30&gt;=INDEX($EG$5:$EG$44,$A991),AA$30&lt;=INDEX($EI$5:$EI$44,$A991)),$A991,0),0)</f>
        <v>0</v>
      </c>
      <c r="AB991" s="9">
        <f>IFERROR(IF(AND($B991&gt;=INDEX($EH$5:$EH$44,$A991),$B991&lt;=INDEX($EJ$5:$EJ$44,$A991),AB$30&gt;=INDEX($EG$5:$EG$44,$A991),AB$30&lt;=INDEX($EI$5:$EI$44,$A991)),$A991,0),0)</f>
        <v>0</v>
      </c>
      <c r="AC991" s="9">
        <f>IFERROR(IF(AND($B991&gt;=INDEX($EH$5:$EH$44,$A991),$B991&lt;=INDEX($EJ$5:$EJ$44,$A991),AC$30&gt;=INDEX($EG$5:$EG$44,$A991),AC$30&lt;=INDEX($EI$5:$EI$44,$A991)),$A991,0),0)</f>
        <v>0</v>
      </c>
      <c r="AD991" s="9">
        <f>IFERROR(IF(AND($B991&gt;=INDEX($EH$5:$EH$44,$A991),$B991&lt;=INDEX($EJ$5:$EJ$44,$A991),AD$30&gt;=INDEX($EG$5:$EG$44,$A991),AD$30&lt;=INDEX($EI$5:$EI$44,$A991)),$A991,0),0)</f>
        <v>0</v>
      </c>
      <c r="AE991" s="9">
        <f>IFERROR(IF(AND($B991&gt;=INDEX($EH$5:$EH$44,$A991),$B991&lt;=INDEX($EJ$5:$EJ$44,$A991),AE$30&gt;=INDEX($EG$5:$EG$44,$A991),AE$30&lt;=INDEX($EI$5:$EI$44,$A991)),$A991,0),0)</f>
        <v>0</v>
      </c>
      <c r="AF991" s="9">
        <f>IFERROR(IF(AND($B991&gt;=INDEX($EH$5:$EH$44,$A991),$B991&lt;=INDEX($EJ$5:$EJ$44,$A991),AF$30&gt;=INDEX($EG$5:$EG$44,$A991),AF$30&lt;=INDEX($EI$5:$EI$44,$A991)),$A991,0),0)</f>
        <v>0</v>
      </c>
      <c r="AG991" s="9">
        <f>IFERROR(IF(AND($B991&gt;=INDEX($EH$5:$EH$44,$A991),$B991&lt;=INDEX($EJ$5:$EJ$44,$A991),AG$30&gt;=INDEX($EG$5:$EG$44,$A991),AG$30&lt;=INDEX($EI$5:$EI$44,$A991)),$A991,0),0)</f>
        <v>0</v>
      </c>
      <c r="AH991" s="9"/>
    </row>
    <row r="992" spans="1:34">
      <c r="A992" s="5">
        <f t="shared" si="108"/>
        <v>39</v>
      </c>
      <c r="B992" s="5">
        <f t="shared" si="107"/>
        <v>11</v>
      </c>
      <c r="C992" s="9">
        <f>IFERROR(IF(AND($B992&gt;=INDEX($EH$5:$EH$44,$A992),$B992&lt;=INDEX($EJ$5:$EJ$44,$A992),C$30&gt;=INDEX($EG$5:$EG$44,$A992),C$30&lt;=INDEX($EI$5:$EI$44,$A992)),$A992,0),0)</f>
        <v>0</v>
      </c>
      <c r="D992" s="9">
        <f>IFERROR(IF(AND($B992&gt;=INDEX($EH$5:$EH$44,$A992),$B992&lt;=INDEX($EJ$5:$EJ$44,$A992),D$30&gt;=INDEX($EG$5:$EG$44,$A992),D$30&lt;=INDEX($EI$5:$EI$44,$A992)),$A992,0),0)</f>
        <v>0</v>
      </c>
      <c r="E992" s="9">
        <f>IFERROR(IF(AND($B992&gt;=INDEX($EH$5:$EH$44,$A992),$B992&lt;=INDEX($EJ$5:$EJ$44,$A992),E$30&gt;=INDEX($EG$5:$EG$44,$A992),E$30&lt;=INDEX($EI$5:$EI$44,$A992)),$A992,0),0)</f>
        <v>0</v>
      </c>
      <c r="F992" s="9">
        <f>IFERROR(IF(AND($B992&gt;=INDEX($EH$5:$EH$44,$A992),$B992&lt;=INDEX($EJ$5:$EJ$44,$A992),F$30&gt;=INDEX($EG$5:$EG$44,$A992),F$30&lt;=INDEX($EI$5:$EI$44,$A992)),$A992,0),0)</f>
        <v>0</v>
      </c>
      <c r="G992" s="9">
        <f>IFERROR(IF(AND($B992&gt;=INDEX($EH$5:$EH$44,$A992),$B992&lt;=INDEX($EJ$5:$EJ$44,$A992),G$30&gt;=INDEX($EG$5:$EG$44,$A992),G$30&lt;=INDEX($EI$5:$EI$44,$A992)),$A992,0),0)</f>
        <v>0</v>
      </c>
      <c r="H992" s="9">
        <f>IFERROR(IF(AND($B992&gt;=INDEX($EH$5:$EH$44,$A992),$B992&lt;=INDEX($EJ$5:$EJ$44,$A992),H$30&gt;=INDEX($EG$5:$EG$44,$A992),H$30&lt;=INDEX($EI$5:$EI$44,$A992)),$A992,0),0)</f>
        <v>0</v>
      </c>
      <c r="I992" s="9">
        <f>IFERROR(IF(AND($B992&gt;=INDEX($EH$5:$EH$44,$A992),$B992&lt;=INDEX($EJ$5:$EJ$44,$A992),I$30&gt;=INDEX($EG$5:$EG$44,$A992),I$30&lt;=INDEX($EI$5:$EI$44,$A992)),$A992,0),0)</f>
        <v>0</v>
      </c>
      <c r="J992" s="9">
        <f>IFERROR(IF(AND($B992&gt;=INDEX($EH$5:$EH$44,$A992),$B992&lt;=INDEX($EJ$5:$EJ$44,$A992),J$30&gt;=INDEX($EG$5:$EG$44,$A992),J$30&lt;=INDEX($EI$5:$EI$44,$A992)),$A992,0),0)</f>
        <v>0</v>
      </c>
      <c r="K992" s="9">
        <f>IFERROR(IF(AND($B992&gt;=INDEX($EH$5:$EH$44,$A992),$B992&lt;=INDEX($EJ$5:$EJ$44,$A992),K$30&gt;=INDEX($EG$5:$EG$44,$A992),K$30&lt;=INDEX($EI$5:$EI$44,$A992)),$A992,0),0)</f>
        <v>0</v>
      </c>
      <c r="L992" s="9">
        <f>IFERROR(IF(AND($B992&gt;=INDEX($EH$5:$EH$44,$A992),$B992&lt;=INDEX($EJ$5:$EJ$44,$A992),L$30&gt;=INDEX($EG$5:$EG$44,$A992),L$30&lt;=INDEX($EI$5:$EI$44,$A992)),$A992,0),0)</f>
        <v>0</v>
      </c>
      <c r="M992" s="9">
        <f>IFERROR(IF(AND($B992&gt;=INDEX($EH$5:$EH$44,$A992),$B992&lt;=INDEX($EJ$5:$EJ$44,$A992),M$30&gt;=INDEX($EG$5:$EG$44,$A992),M$30&lt;=INDEX($EI$5:$EI$44,$A992)),$A992,0),0)</f>
        <v>0</v>
      </c>
      <c r="N992" s="9">
        <f>IFERROR(IF(AND($B992&gt;=INDEX($EH$5:$EH$44,$A992),$B992&lt;=INDEX($EJ$5:$EJ$44,$A992),N$30&gt;=INDEX($EG$5:$EG$44,$A992),N$30&lt;=INDEX($EI$5:$EI$44,$A992)),$A992,0),0)</f>
        <v>0</v>
      </c>
      <c r="O992" s="9">
        <f>IFERROR(IF(AND($B992&gt;=INDEX($EH$5:$EH$44,$A992),$B992&lt;=INDEX($EJ$5:$EJ$44,$A992),O$30&gt;=INDEX($EG$5:$EG$44,$A992),O$30&lt;=INDEX($EI$5:$EI$44,$A992)),$A992,0),0)</f>
        <v>0</v>
      </c>
      <c r="P992" s="9">
        <f>IFERROR(IF(AND($B992&gt;=INDEX($EH$5:$EH$44,$A992),$B992&lt;=INDEX($EJ$5:$EJ$44,$A992),P$30&gt;=INDEX($EG$5:$EG$44,$A992),P$30&lt;=INDEX($EI$5:$EI$44,$A992)),$A992,0),0)</f>
        <v>0</v>
      </c>
      <c r="Q992" s="9">
        <f>IFERROR(IF(AND($B992&gt;=INDEX($EH$5:$EH$44,$A992),$B992&lt;=INDEX($EJ$5:$EJ$44,$A992),Q$30&gt;=INDEX($EG$5:$EG$44,$A992),Q$30&lt;=INDEX($EI$5:$EI$44,$A992)),$A992,0),0)</f>
        <v>0</v>
      </c>
      <c r="R992" s="9">
        <f>IFERROR(IF(AND($B992&gt;=INDEX($EH$5:$EH$44,$A992),$B992&lt;=INDEX($EJ$5:$EJ$44,$A992),R$30&gt;=INDEX($EG$5:$EG$44,$A992),R$30&lt;=INDEX($EI$5:$EI$44,$A992)),$A992,0),0)</f>
        <v>0</v>
      </c>
      <c r="S992" s="9">
        <f>IFERROR(IF(AND($B992&gt;=INDEX($EH$5:$EH$44,$A992),$B992&lt;=INDEX($EJ$5:$EJ$44,$A992),S$30&gt;=INDEX($EG$5:$EG$44,$A992),S$30&lt;=INDEX($EI$5:$EI$44,$A992)),$A992,0),0)</f>
        <v>0</v>
      </c>
      <c r="T992" s="9">
        <f>IFERROR(IF(AND($B992&gt;=INDEX($EH$5:$EH$44,$A992),$B992&lt;=INDEX($EJ$5:$EJ$44,$A992),T$30&gt;=INDEX($EG$5:$EG$44,$A992),T$30&lt;=INDEX($EI$5:$EI$44,$A992)),$A992,0),0)</f>
        <v>0</v>
      </c>
      <c r="U992" s="9">
        <f>IFERROR(IF(AND($B992&gt;=INDEX($EH$5:$EH$44,$A992),$B992&lt;=INDEX($EJ$5:$EJ$44,$A992),U$30&gt;=INDEX($EG$5:$EG$44,$A992),U$30&lt;=INDEX($EI$5:$EI$44,$A992)),$A992,0),0)</f>
        <v>0</v>
      </c>
      <c r="V992" s="9">
        <f>IFERROR(IF(AND($B992&gt;=INDEX($EH$5:$EH$44,$A992),$B992&lt;=INDEX($EJ$5:$EJ$44,$A992),V$30&gt;=INDEX($EG$5:$EG$44,$A992),V$30&lt;=INDEX($EI$5:$EI$44,$A992)),$A992,0),0)</f>
        <v>0</v>
      </c>
      <c r="W992" s="9">
        <f>IFERROR(IF(AND($B992&gt;=INDEX($EH$5:$EH$44,$A992),$B992&lt;=INDEX($EJ$5:$EJ$44,$A992),W$30&gt;=INDEX($EG$5:$EG$44,$A992),W$30&lt;=INDEX($EI$5:$EI$44,$A992)),$A992,0),0)</f>
        <v>0</v>
      </c>
      <c r="X992" s="9">
        <f>IFERROR(IF(AND($B992&gt;=INDEX($EH$5:$EH$44,$A992),$B992&lt;=INDEX($EJ$5:$EJ$44,$A992),X$30&gt;=INDEX($EG$5:$EG$44,$A992),X$30&lt;=INDEX($EI$5:$EI$44,$A992)),$A992,0),0)</f>
        <v>0</v>
      </c>
      <c r="Y992" s="9">
        <f>IFERROR(IF(AND($B992&gt;=INDEX($EH$5:$EH$44,$A992),$B992&lt;=INDEX($EJ$5:$EJ$44,$A992),Y$30&gt;=INDEX($EG$5:$EG$44,$A992),Y$30&lt;=INDEX($EI$5:$EI$44,$A992)),$A992,0),0)</f>
        <v>0</v>
      </c>
      <c r="Z992" s="9">
        <f>IFERROR(IF(AND($B992&gt;=INDEX($EH$5:$EH$44,$A992),$B992&lt;=INDEX($EJ$5:$EJ$44,$A992),Z$30&gt;=INDEX($EG$5:$EG$44,$A992),Z$30&lt;=INDEX($EI$5:$EI$44,$A992)),$A992,0),0)</f>
        <v>0</v>
      </c>
      <c r="AA992" s="9">
        <f>IFERROR(IF(AND($B992&gt;=INDEX($EH$5:$EH$44,$A992),$B992&lt;=INDEX($EJ$5:$EJ$44,$A992),AA$30&gt;=INDEX($EG$5:$EG$44,$A992),AA$30&lt;=INDEX($EI$5:$EI$44,$A992)),$A992,0),0)</f>
        <v>0</v>
      </c>
      <c r="AB992" s="9">
        <f>IFERROR(IF(AND($B992&gt;=INDEX($EH$5:$EH$44,$A992),$B992&lt;=INDEX($EJ$5:$EJ$44,$A992),AB$30&gt;=INDEX($EG$5:$EG$44,$A992),AB$30&lt;=INDEX($EI$5:$EI$44,$A992)),$A992,0),0)</f>
        <v>0</v>
      </c>
      <c r="AC992" s="9">
        <f>IFERROR(IF(AND($B992&gt;=INDEX($EH$5:$EH$44,$A992),$B992&lt;=INDEX($EJ$5:$EJ$44,$A992),AC$30&gt;=INDEX($EG$5:$EG$44,$A992),AC$30&lt;=INDEX($EI$5:$EI$44,$A992)),$A992,0),0)</f>
        <v>0</v>
      </c>
      <c r="AD992" s="9">
        <f>IFERROR(IF(AND($B992&gt;=INDEX($EH$5:$EH$44,$A992),$B992&lt;=INDEX($EJ$5:$EJ$44,$A992),AD$30&gt;=INDEX($EG$5:$EG$44,$A992),AD$30&lt;=INDEX($EI$5:$EI$44,$A992)),$A992,0),0)</f>
        <v>0</v>
      </c>
      <c r="AE992" s="9">
        <f>IFERROR(IF(AND($B992&gt;=INDEX($EH$5:$EH$44,$A992),$B992&lt;=INDEX($EJ$5:$EJ$44,$A992),AE$30&gt;=INDEX($EG$5:$EG$44,$A992),AE$30&lt;=INDEX($EI$5:$EI$44,$A992)),$A992,0),0)</f>
        <v>0</v>
      </c>
      <c r="AF992" s="9">
        <f>IFERROR(IF(AND($B992&gt;=INDEX($EH$5:$EH$44,$A992),$B992&lt;=INDEX($EJ$5:$EJ$44,$A992),AF$30&gt;=INDEX($EG$5:$EG$44,$A992),AF$30&lt;=INDEX($EI$5:$EI$44,$A992)),$A992,0),0)</f>
        <v>0</v>
      </c>
      <c r="AG992" s="9">
        <f>IFERROR(IF(AND($B992&gt;=INDEX($EH$5:$EH$44,$A992),$B992&lt;=INDEX($EJ$5:$EJ$44,$A992),AG$30&gt;=INDEX($EG$5:$EG$44,$A992),AG$30&lt;=INDEX($EI$5:$EI$44,$A992)),$A992,0),0)</f>
        <v>0</v>
      </c>
      <c r="AH992" s="9"/>
    </row>
    <row r="993" spans="1:34">
      <c r="A993" s="5">
        <f t="shared" si="108"/>
        <v>39</v>
      </c>
      <c r="B993" s="5">
        <f t="shared" si="107"/>
        <v>12</v>
      </c>
      <c r="C993" s="9">
        <f>IFERROR(IF(AND($B993&gt;=INDEX($EH$5:$EH$44,$A993),$B993&lt;=INDEX($EJ$5:$EJ$44,$A993),C$30&gt;=INDEX($EG$5:$EG$44,$A993),C$30&lt;=INDEX($EI$5:$EI$44,$A993)),$A993,0),0)</f>
        <v>0</v>
      </c>
      <c r="D993" s="9">
        <f>IFERROR(IF(AND($B993&gt;=INDEX($EH$5:$EH$44,$A993),$B993&lt;=INDEX($EJ$5:$EJ$44,$A993),D$30&gt;=INDEX($EG$5:$EG$44,$A993),D$30&lt;=INDEX($EI$5:$EI$44,$A993)),$A993,0),0)</f>
        <v>0</v>
      </c>
      <c r="E993" s="9">
        <f>IFERROR(IF(AND($B993&gt;=INDEX($EH$5:$EH$44,$A993),$B993&lt;=INDEX($EJ$5:$EJ$44,$A993),E$30&gt;=INDEX($EG$5:$EG$44,$A993),E$30&lt;=INDEX($EI$5:$EI$44,$A993)),$A993,0),0)</f>
        <v>0</v>
      </c>
      <c r="F993" s="9">
        <f>IFERROR(IF(AND($B993&gt;=INDEX($EH$5:$EH$44,$A993),$B993&lt;=INDEX($EJ$5:$EJ$44,$A993),F$30&gt;=INDEX($EG$5:$EG$44,$A993),F$30&lt;=INDEX($EI$5:$EI$44,$A993)),$A993,0),0)</f>
        <v>0</v>
      </c>
      <c r="G993" s="9">
        <f>IFERROR(IF(AND($B993&gt;=INDEX($EH$5:$EH$44,$A993),$B993&lt;=INDEX($EJ$5:$EJ$44,$A993),G$30&gt;=INDEX($EG$5:$EG$44,$A993),G$30&lt;=INDEX($EI$5:$EI$44,$A993)),$A993,0),0)</f>
        <v>0</v>
      </c>
      <c r="H993" s="9">
        <f>IFERROR(IF(AND($B993&gt;=INDEX($EH$5:$EH$44,$A993),$B993&lt;=INDEX($EJ$5:$EJ$44,$A993),H$30&gt;=INDEX($EG$5:$EG$44,$A993),H$30&lt;=INDEX($EI$5:$EI$44,$A993)),$A993,0),0)</f>
        <v>0</v>
      </c>
      <c r="I993" s="9">
        <f>IFERROR(IF(AND($B993&gt;=INDEX($EH$5:$EH$44,$A993),$B993&lt;=INDEX($EJ$5:$EJ$44,$A993),I$30&gt;=INDEX($EG$5:$EG$44,$A993),I$30&lt;=INDEX($EI$5:$EI$44,$A993)),$A993,0),0)</f>
        <v>0</v>
      </c>
      <c r="J993" s="9">
        <f>IFERROR(IF(AND($B993&gt;=INDEX($EH$5:$EH$44,$A993),$B993&lt;=INDEX($EJ$5:$EJ$44,$A993),J$30&gt;=INDEX($EG$5:$EG$44,$A993),J$30&lt;=INDEX($EI$5:$EI$44,$A993)),$A993,0),0)</f>
        <v>0</v>
      </c>
      <c r="K993" s="9">
        <f>IFERROR(IF(AND($B993&gt;=INDEX($EH$5:$EH$44,$A993),$B993&lt;=INDEX($EJ$5:$EJ$44,$A993),K$30&gt;=INDEX($EG$5:$EG$44,$A993),K$30&lt;=INDEX($EI$5:$EI$44,$A993)),$A993,0),0)</f>
        <v>0</v>
      </c>
      <c r="L993" s="9">
        <f>IFERROR(IF(AND($B993&gt;=INDEX($EH$5:$EH$44,$A993),$B993&lt;=INDEX($EJ$5:$EJ$44,$A993),L$30&gt;=INDEX($EG$5:$EG$44,$A993),L$30&lt;=INDEX($EI$5:$EI$44,$A993)),$A993,0),0)</f>
        <v>0</v>
      </c>
      <c r="M993" s="9">
        <f>IFERROR(IF(AND($B993&gt;=INDEX($EH$5:$EH$44,$A993),$B993&lt;=INDEX($EJ$5:$EJ$44,$A993),M$30&gt;=INDEX($EG$5:$EG$44,$A993),M$30&lt;=INDEX($EI$5:$EI$44,$A993)),$A993,0),0)</f>
        <v>0</v>
      </c>
      <c r="N993" s="9">
        <f>IFERROR(IF(AND($B993&gt;=INDEX($EH$5:$EH$44,$A993),$B993&lt;=INDEX($EJ$5:$EJ$44,$A993),N$30&gt;=INDEX($EG$5:$EG$44,$A993),N$30&lt;=INDEX($EI$5:$EI$44,$A993)),$A993,0),0)</f>
        <v>0</v>
      </c>
      <c r="O993" s="9">
        <f>IFERROR(IF(AND($B993&gt;=INDEX($EH$5:$EH$44,$A993),$B993&lt;=INDEX($EJ$5:$EJ$44,$A993),O$30&gt;=INDEX($EG$5:$EG$44,$A993),O$30&lt;=INDEX($EI$5:$EI$44,$A993)),$A993,0),0)</f>
        <v>0</v>
      </c>
      <c r="P993" s="9">
        <f>IFERROR(IF(AND($B993&gt;=INDEX($EH$5:$EH$44,$A993),$B993&lt;=INDEX($EJ$5:$EJ$44,$A993),P$30&gt;=INDEX($EG$5:$EG$44,$A993),P$30&lt;=INDEX($EI$5:$EI$44,$A993)),$A993,0),0)</f>
        <v>0</v>
      </c>
      <c r="Q993" s="9">
        <f>IFERROR(IF(AND($B993&gt;=INDEX($EH$5:$EH$44,$A993),$B993&lt;=INDEX($EJ$5:$EJ$44,$A993),Q$30&gt;=INDEX($EG$5:$EG$44,$A993),Q$30&lt;=INDEX($EI$5:$EI$44,$A993)),$A993,0),0)</f>
        <v>0</v>
      </c>
      <c r="R993" s="9">
        <f>IFERROR(IF(AND($B993&gt;=INDEX($EH$5:$EH$44,$A993),$B993&lt;=INDEX($EJ$5:$EJ$44,$A993),R$30&gt;=INDEX($EG$5:$EG$44,$A993),R$30&lt;=INDEX($EI$5:$EI$44,$A993)),$A993,0),0)</f>
        <v>0</v>
      </c>
      <c r="S993" s="9">
        <f>IFERROR(IF(AND($B993&gt;=INDEX($EH$5:$EH$44,$A993),$B993&lt;=INDEX($EJ$5:$EJ$44,$A993),S$30&gt;=INDEX($EG$5:$EG$44,$A993),S$30&lt;=INDEX($EI$5:$EI$44,$A993)),$A993,0),0)</f>
        <v>0</v>
      </c>
      <c r="T993" s="9">
        <f>IFERROR(IF(AND($B993&gt;=INDEX($EH$5:$EH$44,$A993),$B993&lt;=INDEX($EJ$5:$EJ$44,$A993),T$30&gt;=INDEX($EG$5:$EG$44,$A993),T$30&lt;=INDEX($EI$5:$EI$44,$A993)),$A993,0),0)</f>
        <v>0</v>
      </c>
      <c r="U993" s="9">
        <f>IFERROR(IF(AND($B993&gt;=INDEX($EH$5:$EH$44,$A993),$B993&lt;=INDEX($EJ$5:$EJ$44,$A993),U$30&gt;=INDEX($EG$5:$EG$44,$A993),U$30&lt;=INDEX($EI$5:$EI$44,$A993)),$A993,0),0)</f>
        <v>0</v>
      </c>
      <c r="V993" s="9">
        <f>IFERROR(IF(AND($B993&gt;=INDEX($EH$5:$EH$44,$A993),$B993&lt;=INDEX($EJ$5:$EJ$44,$A993),V$30&gt;=INDEX($EG$5:$EG$44,$A993),V$30&lt;=INDEX($EI$5:$EI$44,$A993)),$A993,0),0)</f>
        <v>0</v>
      </c>
      <c r="W993" s="9">
        <f>IFERROR(IF(AND($B993&gt;=INDEX($EH$5:$EH$44,$A993),$B993&lt;=INDEX($EJ$5:$EJ$44,$A993),W$30&gt;=INDEX($EG$5:$EG$44,$A993),W$30&lt;=INDEX($EI$5:$EI$44,$A993)),$A993,0),0)</f>
        <v>0</v>
      </c>
      <c r="X993" s="9">
        <f>IFERROR(IF(AND($B993&gt;=INDEX($EH$5:$EH$44,$A993),$B993&lt;=INDEX($EJ$5:$EJ$44,$A993),X$30&gt;=INDEX($EG$5:$EG$44,$A993),X$30&lt;=INDEX($EI$5:$EI$44,$A993)),$A993,0),0)</f>
        <v>0</v>
      </c>
      <c r="Y993" s="9">
        <f>IFERROR(IF(AND($B993&gt;=INDEX($EH$5:$EH$44,$A993),$B993&lt;=INDEX($EJ$5:$EJ$44,$A993),Y$30&gt;=INDEX($EG$5:$EG$44,$A993),Y$30&lt;=INDEX($EI$5:$EI$44,$A993)),$A993,0),0)</f>
        <v>0</v>
      </c>
      <c r="Z993" s="9">
        <f>IFERROR(IF(AND($B993&gt;=INDEX($EH$5:$EH$44,$A993),$B993&lt;=INDEX($EJ$5:$EJ$44,$A993),Z$30&gt;=INDEX($EG$5:$EG$44,$A993),Z$30&lt;=INDEX($EI$5:$EI$44,$A993)),$A993,0),0)</f>
        <v>0</v>
      </c>
      <c r="AA993" s="9">
        <f>IFERROR(IF(AND($B993&gt;=INDEX($EH$5:$EH$44,$A993),$B993&lt;=INDEX($EJ$5:$EJ$44,$A993),AA$30&gt;=INDEX($EG$5:$EG$44,$A993),AA$30&lt;=INDEX($EI$5:$EI$44,$A993)),$A993,0),0)</f>
        <v>0</v>
      </c>
      <c r="AB993" s="9">
        <f>IFERROR(IF(AND($B993&gt;=INDEX($EH$5:$EH$44,$A993),$B993&lt;=INDEX($EJ$5:$EJ$44,$A993),AB$30&gt;=INDEX($EG$5:$EG$44,$A993),AB$30&lt;=INDEX($EI$5:$EI$44,$A993)),$A993,0),0)</f>
        <v>0</v>
      </c>
      <c r="AC993" s="9">
        <f>IFERROR(IF(AND($B993&gt;=INDEX($EH$5:$EH$44,$A993),$B993&lt;=INDEX($EJ$5:$EJ$44,$A993),AC$30&gt;=INDEX($EG$5:$EG$44,$A993),AC$30&lt;=INDEX($EI$5:$EI$44,$A993)),$A993,0),0)</f>
        <v>0</v>
      </c>
      <c r="AD993" s="9">
        <f>IFERROR(IF(AND($B993&gt;=INDEX($EH$5:$EH$44,$A993),$B993&lt;=INDEX($EJ$5:$EJ$44,$A993),AD$30&gt;=INDEX($EG$5:$EG$44,$A993),AD$30&lt;=INDEX($EI$5:$EI$44,$A993)),$A993,0),0)</f>
        <v>0</v>
      </c>
      <c r="AE993" s="9">
        <f>IFERROR(IF(AND($B993&gt;=INDEX($EH$5:$EH$44,$A993),$B993&lt;=INDEX($EJ$5:$EJ$44,$A993),AE$30&gt;=INDEX($EG$5:$EG$44,$A993),AE$30&lt;=INDEX($EI$5:$EI$44,$A993)),$A993,0),0)</f>
        <v>0</v>
      </c>
      <c r="AF993" s="9">
        <f>IFERROR(IF(AND($B993&gt;=INDEX($EH$5:$EH$44,$A993),$B993&lt;=INDEX($EJ$5:$EJ$44,$A993),AF$30&gt;=INDEX($EG$5:$EG$44,$A993),AF$30&lt;=INDEX($EI$5:$EI$44,$A993)),$A993,0),0)</f>
        <v>0</v>
      </c>
      <c r="AG993" s="9">
        <f>IFERROR(IF(AND($B993&gt;=INDEX($EH$5:$EH$44,$A993),$B993&lt;=INDEX($EJ$5:$EJ$44,$A993),AG$30&gt;=INDEX($EG$5:$EG$44,$A993),AG$30&lt;=INDEX($EI$5:$EI$44,$A993)),$A993,0),0)</f>
        <v>0</v>
      </c>
      <c r="AH993" s="9"/>
    </row>
    <row r="994" spans="1:34">
      <c r="A994" s="5">
        <f t="shared" si="108"/>
        <v>39</v>
      </c>
      <c r="B994" s="5">
        <f t="shared" si="107"/>
        <v>13</v>
      </c>
      <c r="C994" s="9">
        <f>IFERROR(IF(AND($B994&gt;=INDEX($EH$5:$EH$44,$A994),$B994&lt;=INDEX($EJ$5:$EJ$44,$A994),C$30&gt;=INDEX($EG$5:$EG$44,$A994),C$30&lt;=INDEX($EI$5:$EI$44,$A994)),$A994,0),0)</f>
        <v>0</v>
      </c>
      <c r="D994" s="9">
        <f>IFERROR(IF(AND($B994&gt;=INDEX($EH$5:$EH$44,$A994),$B994&lt;=INDEX($EJ$5:$EJ$44,$A994),D$30&gt;=INDEX($EG$5:$EG$44,$A994),D$30&lt;=INDEX($EI$5:$EI$44,$A994)),$A994,0),0)</f>
        <v>0</v>
      </c>
      <c r="E994" s="9">
        <f>IFERROR(IF(AND($B994&gt;=INDEX($EH$5:$EH$44,$A994),$B994&lt;=INDEX($EJ$5:$EJ$44,$A994),E$30&gt;=INDEX($EG$5:$EG$44,$A994),E$30&lt;=INDEX($EI$5:$EI$44,$A994)),$A994,0),0)</f>
        <v>0</v>
      </c>
      <c r="F994" s="9">
        <f>IFERROR(IF(AND($B994&gt;=INDEX($EH$5:$EH$44,$A994),$B994&lt;=INDEX($EJ$5:$EJ$44,$A994),F$30&gt;=INDEX($EG$5:$EG$44,$A994),F$30&lt;=INDEX($EI$5:$EI$44,$A994)),$A994,0),0)</f>
        <v>0</v>
      </c>
      <c r="G994" s="9">
        <f>IFERROR(IF(AND($B994&gt;=INDEX($EH$5:$EH$44,$A994),$B994&lt;=INDEX($EJ$5:$EJ$44,$A994),G$30&gt;=INDEX($EG$5:$EG$44,$A994),G$30&lt;=INDEX($EI$5:$EI$44,$A994)),$A994,0),0)</f>
        <v>0</v>
      </c>
      <c r="H994" s="9">
        <f>IFERROR(IF(AND($B994&gt;=INDEX($EH$5:$EH$44,$A994),$B994&lt;=INDEX($EJ$5:$EJ$44,$A994),H$30&gt;=INDEX($EG$5:$EG$44,$A994),H$30&lt;=INDEX($EI$5:$EI$44,$A994)),$A994,0),0)</f>
        <v>0</v>
      </c>
      <c r="I994" s="9">
        <f>IFERROR(IF(AND($B994&gt;=INDEX($EH$5:$EH$44,$A994),$B994&lt;=INDEX($EJ$5:$EJ$44,$A994),I$30&gt;=INDEX($EG$5:$EG$44,$A994),I$30&lt;=INDEX($EI$5:$EI$44,$A994)),$A994,0),0)</f>
        <v>0</v>
      </c>
      <c r="J994" s="9">
        <f>IFERROR(IF(AND($B994&gt;=INDEX($EH$5:$EH$44,$A994),$B994&lt;=INDEX($EJ$5:$EJ$44,$A994),J$30&gt;=INDEX($EG$5:$EG$44,$A994),J$30&lt;=INDEX($EI$5:$EI$44,$A994)),$A994,0),0)</f>
        <v>0</v>
      </c>
      <c r="K994" s="9">
        <f>IFERROR(IF(AND($B994&gt;=INDEX($EH$5:$EH$44,$A994),$B994&lt;=INDEX($EJ$5:$EJ$44,$A994),K$30&gt;=INDEX($EG$5:$EG$44,$A994),K$30&lt;=INDEX($EI$5:$EI$44,$A994)),$A994,0),0)</f>
        <v>0</v>
      </c>
      <c r="L994" s="9">
        <f>IFERROR(IF(AND($B994&gt;=INDEX($EH$5:$EH$44,$A994),$B994&lt;=INDEX($EJ$5:$EJ$44,$A994),L$30&gt;=INDEX($EG$5:$EG$44,$A994),L$30&lt;=INDEX($EI$5:$EI$44,$A994)),$A994,0),0)</f>
        <v>0</v>
      </c>
      <c r="M994" s="9">
        <f>IFERROR(IF(AND($B994&gt;=INDEX($EH$5:$EH$44,$A994),$B994&lt;=INDEX($EJ$5:$EJ$44,$A994),M$30&gt;=INDEX($EG$5:$EG$44,$A994),M$30&lt;=INDEX($EI$5:$EI$44,$A994)),$A994,0),0)</f>
        <v>0</v>
      </c>
      <c r="N994" s="9">
        <f>IFERROR(IF(AND($B994&gt;=INDEX($EH$5:$EH$44,$A994),$B994&lt;=INDEX($EJ$5:$EJ$44,$A994),N$30&gt;=INDEX($EG$5:$EG$44,$A994),N$30&lt;=INDEX($EI$5:$EI$44,$A994)),$A994,0),0)</f>
        <v>0</v>
      </c>
      <c r="O994" s="9">
        <f>IFERROR(IF(AND($B994&gt;=INDEX($EH$5:$EH$44,$A994),$B994&lt;=INDEX($EJ$5:$EJ$44,$A994),O$30&gt;=INDEX($EG$5:$EG$44,$A994),O$30&lt;=INDEX($EI$5:$EI$44,$A994)),$A994,0),0)</f>
        <v>0</v>
      </c>
      <c r="P994" s="9">
        <f>IFERROR(IF(AND($B994&gt;=INDEX($EH$5:$EH$44,$A994),$B994&lt;=INDEX($EJ$5:$EJ$44,$A994),P$30&gt;=INDEX($EG$5:$EG$44,$A994),P$30&lt;=INDEX($EI$5:$EI$44,$A994)),$A994,0),0)</f>
        <v>0</v>
      </c>
      <c r="Q994" s="9">
        <f>IFERROR(IF(AND($B994&gt;=INDEX($EH$5:$EH$44,$A994),$B994&lt;=INDEX($EJ$5:$EJ$44,$A994),Q$30&gt;=INDEX($EG$5:$EG$44,$A994),Q$30&lt;=INDEX($EI$5:$EI$44,$A994)),$A994,0),0)</f>
        <v>0</v>
      </c>
      <c r="R994" s="9">
        <f>IFERROR(IF(AND($B994&gt;=INDEX($EH$5:$EH$44,$A994),$B994&lt;=INDEX($EJ$5:$EJ$44,$A994),R$30&gt;=INDEX($EG$5:$EG$44,$A994),R$30&lt;=INDEX($EI$5:$EI$44,$A994)),$A994,0),0)</f>
        <v>0</v>
      </c>
      <c r="S994" s="9">
        <f>IFERROR(IF(AND($B994&gt;=INDEX($EH$5:$EH$44,$A994),$B994&lt;=INDEX($EJ$5:$EJ$44,$A994),S$30&gt;=INDEX($EG$5:$EG$44,$A994),S$30&lt;=INDEX($EI$5:$EI$44,$A994)),$A994,0),0)</f>
        <v>0</v>
      </c>
      <c r="T994" s="9">
        <f>IFERROR(IF(AND($B994&gt;=INDEX($EH$5:$EH$44,$A994),$B994&lt;=INDEX($EJ$5:$EJ$44,$A994),T$30&gt;=INDEX($EG$5:$EG$44,$A994),T$30&lt;=INDEX($EI$5:$EI$44,$A994)),$A994,0),0)</f>
        <v>0</v>
      </c>
      <c r="U994" s="9">
        <f>IFERROR(IF(AND($B994&gt;=INDEX($EH$5:$EH$44,$A994),$B994&lt;=INDEX($EJ$5:$EJ$44,$A994),U$30&gt;=INDEX($EG$5:$EG$44,$A994),U$30&lt;=INDEX($EI$5:$EI$44,$A994)),$A994,0),0)</f>
        <v>0</v>
      </c>
      <c r="V994" s="9">
        <f>IFERROR(IF(AND($B994&gt;=INDEX($EH$5:$EH$44,$A994),$B994&lt;=INDEX($EJ$5:$EJ$44,$A994),V$30&gt;=INDEX($EG$5:$EG$44,$A994),V$30&lt;=INDEX($EI$5:$EI$44,$A994)),$A994,0),0)</f>
        <v>0</v>
      </c>
      <c r="W994" s="9">
        <f>IFERROR(IF(AND($B994&gt;=INDEX($EH$5:$EH$44,$A994),$B994&lt;=INDEX($EJ$5:$EJ$44,$A994),W$30&gt;=INDEX($EG$5:$EG$44,$A994),W$30&lt;=INDEX($EI$5:$EI$44,$A994)),$A994,0),0)</f>
        <v>0</v>
      </c>
      <c r="X994" s="9">
        <f>IFERROR(IF(AND($B994&gt;=INDEX($EH$5:$EH$44,$A994),$B994&lt;=INDEX($EJ$5:$EJ$44,$A994),X$30&gt;=INDEX($EG$5:$EG$44,$A994),X$30&lt;=INDEX($EI$5:$EI$44,$A994)),$A994,0),0)</f>
        <v>0</v>
      </c>
      <c r="Y994" s="9">
        <f>IFERROR(IF(AND($B994&gt;=INDEX($EH$5:$EH$44,$A994),$B994&lt;=INDEX($EJ$5:$EJ$44,$A994),Y$30&gt;=INDEX($EG$5:$EG$44,$A994),Y$30&lt;=INDEX($EI$5:$EI$44,$A994)),$A994,0),0)</f>
        <v>0</v>
      </c>
      <c r="Z994" s="9">
        <f>IFERROR(IF(AND($B994&gt;=INDEX($EH$5:$EH$44,$A994),$B994&lt;=INDEX($EJ$5:$EJ$44,$A994),Z$30&gt;=INDEX($EG$5:$EG$44,$A994),Z$30&lt;=INDEX($EI$5:$EI$44,$A994)),$A994,0),0)</f>
        <v>0</v>
      </c>
      <c r="AA994" s="9">
        <f>IFERROR(IF(AND($B994&gt;=INDEX($EH$5:$EH$44,$A994),$B994&lt;=INDEX($EJ$5:$EJ$44,$A994),AA$30&gt;=INDEX($EG$5:$EG$44,$A994),AA$30&lt;=INDEX($EI$5:$EI$44,$A994)),$A994,0),0)</f>
        <v>0</v>
      </c>
      <c r="AB994" s="9">
        <f>IFERROR(IF(AND($B994&gt;=INDEX($EH$5:$EH$44,$A994),$B994&lt;=INDEX($EJ$5:$EJ$44,$A994),AB$30&gt;=INDEX($EG$5:$EG$44,$A994),AB$30&lt;=INDEX($EI$5:$EI$44,$A994)),$A994,0),0)</f>
        <v>0</v>
      </c>
      <c r="AC994" s="9">
        <f>IFERROR(IF(AND($B994&gt;=INDEX($EH$5:$EH$44,$A994),$B994&lt;=INDEX($EJ$5:$EJ$44,$A994),AC$30&gt;=INDEX($EG$5:$EG$44,$A994),AC$30&lt;=INDEX($EI$5:$EI$44,$A994)),$A994,0),0)</f>
        <v>0</v>
      </c>
      <c r="AD994" s="9">
        <f>IFERROR(IF(AND($B994&gt;=INDEX($EH$5:$EH$44,$A994),$B994&lt;=INDEX($EJ$5:$EJ$44,$A994),AD$30&gt;=INDEX($EG$5:$EG$44,$A994),AD$30&lt;=INDEX($EI$5:$EI$44,$A994)),$A994,0),0)</f>
        <v>0</v>
      </c>
      <c r="AE994" s="9">
        <f>IFERROR(IF(AND($B994&gt;=INDEX($EH$5:$EH$44,$A994),$B994&lt;=INDEX($EJ$5:$EJ$44,$A994),AE$30&gt;=INDEX($EG$5:$EG$44,$A994),AE$30&lt;=INDEX($EI$5:$EI$44,$A994)),$A994,0),0)</f>
        <v>0</v>
      </c>
      <c r="AF994" s="9">
        <f>IFERROR(IF(AND($B994&gt;=INDEX($EH$5:$EH$44,$A994),$B994&lt;=INDEX($EJ$5:$EJ$44,$A994),AF$30&gt;=INDEX($EG$5:$EG$44,$A994),AF$30&lt;=INDEX($EI$5:$EI$44,$A994)),$A994,0),0)</f>
        <v>0</v>
      </c>
      <c r="AG994" s="9">
        <f>IFERROR(IF(AND($B994&gt;=INDEX($EH$5:$EH$44,$A994),$B994&lt;=INDEX($EJ$5:$EJ$44,$A994),AG$30&gt;=INDEX($EG$5:$EG$44,$A994),AG$30&lt;=INDEX($EI$5:$EI$44,$A994)),$A994,0),0)</f>
        <v>0</v>
      </c>
      <c r="AH994" s="9"/>
    </row>
    <row r="995" spans="1:34">
      <c r="A995" s="5">
        <f t="shared" si="108"/>
        <v>39</v>
      </c>
      <c r="B995" s="5">
        <f t="shared" si="107"/>
        <v>14</v>
      </c>
      <c r="C995" s="9">
        <f>IFERROR(IF(AND($B995&gt;=INDEX($EH$5:$EH$44,$A995),$B995&lt;=INDEX($EJ$5:$EJ$44,$A995),C$30&gt;=INDEX($EG$5:$EG$44,$A995),C$30&lt;=INDEX($EI$5:$EI$44,$A995)),$A995,0),0)</f>
        <v>0</v>
      </c>
      <c r="D995" s="9">
        <f>IFERROR(IF(AND($B995&gt;=INDEX($EH$5:$EH$44,$A995),$B995&lt;=INDEX($EJ$5:$EJ$44,$A995),D$30&gt;=INDEX($EG$5:$EG$44,$A995),D$30&lt;=INDEX($EI$5:$EI$44,$A995)),$A995,0),0)</f>
        <v>0</v>
      </c>
      <c r="E995" s="9">
        <f>IFERROR(IF(AND($B995&gt;=INDEX($EH$5:$EH$44,$A995),$B995&lt;=INDEX($EJ$5:$EJ$44,$A995),E$30&gt;=INDEX($EG$5:$EG$44,$A995),E$30&lt;=INDEX($EI$5:$EI$44,$A995)),$A995,0),0)</f>
        <v>0</v>
      </c>
      <c r="F995" s="9">
        <f>IFERROR(IF(AND($B995&gt;=INDEX($EH$5:$EH$44,$A995),$B995&lt;=INDEX($EJ$5:$EJ$44,$A995),F$30&gt;=INDEX($EG$5:$EG$44,$A995),F$30&lt;=INDEX($EI$5:$EI$44,$A995)),$A995,0),0)</f>
        <v>0</v>
      </c>
      <c r="G995" s="9">
        <f>IFERROR(IF(AND($B995&gt;=INDEX($EH$5:$EH$44,$A995),$B995&lt;=INDEX($EJ$5:$EJ$44,$A995),G$30&gt;=INDEX($EG$5:$EG$44,$A995),G$30&lt;=INDEX($EI$5:$EI$44,$A995)),$A995,0),0)</f>
        <v>0</v>
      </c>
      <c r="H995" s="9">
        <f>IFERROR(IF(AND($B995&gt;=INDEX($EH$5:$EH$44,$A995),$B995&lt;=INDEX($EJ$5:$EJ$44,$A995),H$30&gt;=INDEX($EG$5:$EG$44,$A995),H$30&lt;=INDEX($EI$5:$EI$44,$A995)),$A995,0),0)</f>
        <v>0</v>
      </c>
      <c r="I995" s="9">
        <f>IFERROR(IF(AND($B995&gt;=INDEX($EH$5:$EH$44,$A995),$B995&lt;=INDEX($EJ$5:$EJ$44,$A995),I$30&gt;=INDEX($EG$5:$EG$44,$A995),I$30&lt;=INDEX($EI$5:$EI$44,$A995)),$A995,0),0)</f>
        <v>0</v>
      </c>
      <c r="J995" s="9">
        <f>IFERROR(IF(AND($B995&gt;=INDEX($EH$5:$EH$44,$A995),$B995&lt;=INDEX($EJ$5:$EJ$44,$A995),J$30&gt;=INDEX($EG$5:$EG$44,$A995),J$30&lt;=INDEX($EI$5:$EI$44,$A995)),$A995,0),0)</f>
        <v>0</v>
      </c>
      <c r="K995" s="9">
        <f>IFERROR(IF(AND($B995&gt;=INDEX($EH$5:$EH$44,$A995),$B995&lt;=INDEX($EJ$5:$EJ$44,$A995),K$30&gt;=INDEX($EG$5:$EG$44,$A995),K$30&lt;=INDEX($EI$5:$EI$44,$A995)),$A995,0),0)</f>
        <v>0</v>
      </c>
      <c r="L995" s="9">
        <f>IFERROR(IF(AND($B995&gt;=INDEX($EH$5:$EH$44,$A995),$B995&lt;=INDEX($EJ$5:$EJ$44,$A995),L$30&gt;=INDEX($EG$5:$EG$44,$A995),L$30&lt;=INDEX($EI$5:$EI$44,$A995)),$A995,0),0)</f>
        <v>0</v>
      </c>
      <c r="M995" s="9">
        <f>IFERROR(IF(AND($B995&gt;=INDEX($EH$5:$EH$44,$A995),$B995&lt;=INDEX($EJ$5:$EJ$44,$A995),M$30&gt;=INDEX($EG$5:$EG$44,$A995),M$30&lt;=INDEX($EI$5:$EI$44,$A995)),$A995,0),0)</f>
        <v>0</v>
      </c>
      <c r="N995" s="9">
        <f>IFERROR(IF(AND($B995&gt;=INDEX($EH$5:$EH$44,$A995),$B995&lt;=INDEX($EJ$5:$EJ$44,$A995),N$30&gt;=INDEX($EG$5:$EG$44,$A995),N$30&lt;=INDEX($EI$5:$EI$44,$A995)),$A995,0),0)</f>
        <v>0</v>
      </c>
      <c r="O995" s="9">
        <f>IFERROR(IF(AND($B995&gt;=INDEX($EH$5:$EH$44,$A995),$B995&lt;=INDEX($EJ$5:$EJ$44,$A995),O$30&gt;=INDEX($EG$5:$EG$44,$A995),O$30&lt;=INDEX($EI$5:$EI$44,$A995)),$A995,0),0)</f>
        <v>0</v>
      </c>
      <c r="P995" s="9">
        <f>IFERROR(IF(AND($B995&gt;=INDEX($EH$5:$EH$44,$A995),$B995&lt;=INDEX($EJ$5:$EJ$44,$A995),P$30&gt;=INDEX($EG$5:$EG$44,$A995),P$30&lt;=INDEX($EI$5:$EI$44,$A995)),$A995,0),0)</f>
        <v>0</v>
      </c>
      <c r="Q995" s="9">
        <f>IFERROR(IF(AND($B995&gt;=INDEX($EH$5:$EH$44,$A995),$B995&lt;=INDEX($EJ$5:$EJ$44,$A995),Q$30&gt;=INDEX($EG$5:$EG$44,$A995),Q$30&lt;=INDEX($EI$5:$EI$44,$A995)),$A995,0),0)</f>
        <v>0</v>
      </c>
      <c r="R995" s="9">
        <f>IFERROR(IF(AND($B995&gt;=INDEX($EH$5:$EH$44,$A995),$B995&lt;=INDEX($EJ$5:$EJ$44,$A995),R$30&gt;=INDEX($EG$5:$EG$44,$A995),R$30&lt;=INDEX($EI$5:$EI$44,$A995)),$A995,0),0)</f>
        <v>0</v>
      </c>
      <c r="S995" s="9">
        <f>IFERROR(IF(AND($B995&gt;=INDEX($EH$5:$EH$44,$A995),$B995&lt;=INDEX($EJ$5:$EJ$44,$A995),S$30&gt;=INDEX($EG$5:$EG$44,$A995),S$30&lt;=INDEX($EI$5:$EI$44,$A995)),$A995,0),0)</f>
        <v>0</v>
      </c>
      <c r="T995" s="9">
        <f>IFERROR(IF(AND($B995&gt;=INDEX($EH$5:$EH$44,$A995),$B995&lt;=INDEX($EJ$5:$EJ$44,$A995),T$30&gt;=INDEX($EG$5:$EG$44,$A995),T$30&lt;=INDEX($EI$5:$EI$44,$A995)),$A995,0),0)</f>
        <v>0</v>
      </c>
      <c r="U995" s="9">
        <f>IFERROR(IF(AND($B995&gt;=INDEX($EH$5:$EH$44,$A995),$B995&lt;=INDEX($EJ$5:$EJ$44,$A995),U$30&gt;=INDEX($EG$5:$EG$44,$A995),U$30&lt;=INDEX($EI$5:$EI$44,$A995)),$A995,0),0)</f>
        <v>0</v>
      </c>
      <c r="V995" s="9">
        <f>IFERROR(IF(AND($B995&gt;=INDEX($EH$5:$EH$44,$A995),$B995&lt;=INDEX($EJ$5:$EJ$44,$A995),V$30&gt;=INDEX($EG$5:$EG$44,$A995),V$30&lt;=INDEX($EI$5:$EI$44,$A995)),$A995,0),0)</f>
        <v>0</v>
      </c>
      <c r="W995" s="9">
        <f>IFERROR(IF(AND($B995&gt;=INDEX($EH$5:$EH$44,$A995),$B995&lt;=INDEX($EJ$5:$EJ$44,$A995),W$30&gt;=INDEX($EG$5:$EG$44,$A995),W$30&lt;=INDEX($EI$5:$EI$44,$A995)),$A995,0),0)</f>
        <v>0</v>
      </c>
      <c r="X995" s="9">
        <f>IFERROR(IF(AND($B995&gt;=INDEX($EH$5:$EH$44,$A995),$B995&lt;=INDEX($EJ$5:$EJ$44,$A995),X$30&gt;=INDEX($EG$5:$EG$44,$A995),X$30&lt;=INDEX($EI$5:$EI$44,$A995)),$A995,0),0)</f>
        <v>0</v>
      </c>
      <c r="Y995" s="9">
        <f>IFERROR(IF(AND($B995&gt;=INDEX($EH$5:$EH$44,$A995),$B995&lt;=INDEX($EJ$5:$EJ$44,$A995),Y$30&gt;=INDEX($EG$5:$EG$44,$A995),Y$30&lt;=INDEX($EI$5:$EI$44,$A995)),$A995,0),0)</f>
        <v>0</v>
      </c>
      <c r="Z995" s="9">
        <f>IFERROR(IF(AND($B995&gt;=INDEX($EH$5:$EH$44,$A995),$B995&lt;=INDEX($EJ$5:$EJ$44,$A995),Z$30&gt;=INDEX($EG$5:$EG$44,$A995),Z$30&lt;=INDEX($EI$5:$EI$44,$A995)),$A995,0),0)</f>
        <v>0</v>
      </c>
      <c r="AA995" s="9">
        <f>IFERROR(IF(AND($B995&gt;=INDEX($EH$5:$EH$44,$A995),$B995&lt;=INDEX($EJ$5:$EJ$44,$A995),AA$30&gt;=INDEX($EG$5:$EG$44,$A995),AA$30&lt;=INDEX($EI$5:$EI$44,$A995)),$A995,0),0)</f>
        <v>0</v>
      </c>
      <c r="AB995" s="9">
        <f>IFERROR(IF(AND($B995&gt;=INDEX($EH$5:$EH$44,$A995),$B995&lt;=INDEX($EJ$5:$EJ$44,$A995),AB$30&gt;=INDEX($EG$5:$EG$44,$A995),AB$30&lt;=INDEX($EI$5:$EI$44,$A995)),$A995,0),0)</f>
        <v>0</v>
      </c>
      <c r="AC995" s="9">
        <f>IFERROR(IF(AND($B995&gt;=INDEX($EH$5:$EH$44,$A995),$B995&lt;=INDEX($EJ$5:$EJ$44,$A995),AC$30&gt;=INDEX($EG$5:$EG$44,$A995),AC$30&lt;=INDEX($EI$5:$EI$44,$A995)),$A995,0),0)</f>
        <v>0</v>
      </c>
      <c r="AD995" s="9">
        <f>IFERROR(IF(AND($B995&gt;=INDEX($EH$5:$EH$44,$A995),$B995&lt;=INDEX($EJ$5:$EJ$44,$A995),AD$30&gt;=INDEX($EG$5:$EG$44,$A995),AD$30&lt;=INDEX($EI$5:$EI$44,$A995)),$A995,0),0)</f>
        <v>0</v>
      </c>
      <c r="AE995" s="9">
        <f>IFERROR(IF(AND($B995&gt;=INDEX($EH$5:$EH$44,$A995),$B995&lt;=INDEX($EJ$5:$EJ$44,$A995),AE$30&gt;=INDEX($EG$5:$EG$44,$A995),AE$30&lt;=INDEX($EI$5:$EI$44,$A995)),$A995,0),0)</f>
        <v>0</v>
      </c>
      <c r="AF995" s="9">
        <f>IFERROR(IF(AND($B995&gt;=INDEX($EH$5:$EH$44,$A995),$B995&lt;=INDEX($EJ$5:$EJ$44,$A995),AF$30&gt;=INDEX($EG$5:$EG$44,$A995),AF$30&lt;=INDEX($EI$5:$EI$44,$A995)),$A995,0),0)</f>
        <v>0</v>
      </c>
      <c r="AG995" s="9">
        <f>IFERROR(IF(AND($B995&gt;=INDEX($EH$5:$EH$44,$A995),$B995&lt;=INDEX($EJ$5:$EJ$44,$A995),AG$30&gt;=INDEX($EG$5:$EG$44,$A995),AG$30&lt;=INDEX($EI$5:$EI$44,$A995)),$A995,0),0)</f>
        <v>0</v>
      </c>
      <c r="AH995" s="9"/>
    </row>
    <row r="996" spans="1:34">
      <c r="A996" s="5">
        <f t="shared" si="108"/>
        <v>39</v>
      </c>
      <c r="B996" s="5">
        <f t="shared" si="107"/>
        <v>15</v>
      </c>
      <c r="C996" s="9">
        <f>IFERROR(IF(AND($B996&gt;=INDEX($EH$5:$EH$44,$A996),$B996&lt;=INDEX($EJ$5:$EJ$44,$A996),C$30&gt;=INDEX($EG$5:$EG$44,$A996),C$30&lt;=INDEX($EI$5:$EI$44,$A996)),$A996,0),0)</f>
        <v>0</v>
      </c>
      <c r="D996" s="9">
        <f>IFERROR(IF(AND($B996&gt;=INDEX($EH$5:$EH$44,$A996),$B996&lt;=INDEX($EJ$5:$EJ$44,$A996),D$30&gt;=INDEX($EG$5:$EG$44,$A996),D$30&lt;=INDEX($EI$5:$EI$44,$A996)),$A996,0),0)</f>
        <v>0</v>
      </c>
      <c r="E996" s="9">
        <f>IFERROR(IF(AND($B996&gt;=INDEX($EH$5:$EH$44,$A996),$B996&lt;=INDEX($EJ$5:$EJ$44,$A996),E$30&gt;=INDEX($EG$5:$EG$44,$A996),E$30&lt;=INDEX($EI$5:$EI$44,$A996)),$A996,0),0)</f>
        <v>0</v>
      </c>
      <c r="F996" s="9">
        <f>IFERROR(IF(AND($B996&gt;=INDEX($EH$5:$EH$44,$A996),$B996&lt;=INDEX($EJ$5:$EJ$44,$A996),F$30&gt;=INDEX($EG$5:$EG$44,$A996),F$30&lt;=INDEX($EI$5:$EI$44,$A996)),$A996,0),0)</f>
        <v>0</v>
      </c>
      <c r="G996" s="9">
        <f>IFERROR(IF(AND($B996&gt;=INDEX($EH$5:$EH$44,$A996),$B996&lt;=INDEX($EJ$5:$EJ$44,$A996),G$30&gt;=INDEX($EG$5:$EG$44,$A996),G$30&lt;=INDEX($EI$5:$EI$44,$A996)),$A996,0),0)</f>
        <v>0</v>
      </c>
      <c r="H996" s="9">
        <f>IFERROR(IF(AND($B996&gt;=INDEX($EH$5:$EH$44,$A996),$B996&lt;=INDEX($EJ$5:$EJ$44,$A996),H$30&gt;=INDEX($EG$5:$EG$44,$A996),H$30&lt;=INDEX($EI$5:$EI$44,$A996)),$A996,0),0)</f>
        <v>0</v>
      </c>
      <c r="I996" s="9">
        <f>IFERROR(IF(AND($B996&gt;=INDEX($EH$5:$EH$44,$A996),$B996&lt;=INDEX($EJ$5:$EJ$44,$A996),I$30&gt;=INDEX($EG$5:$EG$44,$A996),I$30&lt;=INDEX($EI$5:$EI$44,$A996)),$A996,0),0)</f>
        <v>0</v>
      </c>
      <c r="J996" s="9">
        <f>IFERROR(IF(AND($B996&gt;=INDEX($EH$5:$EH$44,$A996),$B996&lt;=INDEX($EJ$5:$EJ$44,$A996),J$30&gt;=INDEX($EG$5:$EG$44,$A996),J$30&lt;=INDEX($EI$5:$EI$44,$A996)),$A996,0),0)</f>
        <v>0</v>
      </c>
      <c r="K996" s="9">
        <f>IFERROR(IF(AND($B996&gt;=INDEX($EH$5:$EH$44,$A996),$B996&lt;=INDEX($EJ$5:$EJ$44,$A996),K$30&gt;=INDEX($EG$5:$EG$44,$A996),K$30&lt;=INDEX($EI$5:$EI$44,$A996)),$A996,0),0)</f>
        <v>0</v>
      </c>
      <c r="L996" s="9">
        <f>IFERROR(IF(AND($B996&gt;=INDEX($EH$5:$EH$44,$A996),$B996&lt;=INDEX($EJ$5:$EJ$44,$A996),L$30&gt;=INDEX($EG$5:$EG$44,$A996),L$30&lt;=INDEX($EI$5:$EI$44,$A996)),$A996,0),0)</f>
        <v>0</v>
      </c>
      <c r="M996" s="9">
        <f>IFERROR(IF(AND($B996&gt;=INDEX($EH$5:$EH$44,$A996),$B996&lt;=INDEX($EJ$5:$EJ$44,$A996),M$30&gt;=INDEX($EG$5:$EG$44,$A996),M$30&lt;=INDEX($EI$5:$EI$44,$A996)),$A996,0),0)</f>
        <v>0</v>
      </c>
      <c r="N996" s="9">
        <f>IFERROR(IF(AND($B996&gt;=INDEX($EH$5:$EH$44,$A996),$B996&lt;=INDEX($EJ$5:$EJ$44,$A996),N$30&gt;=INDEX($EG$5:$EG$44,$A996),N$30&lt;=INDEX($EI$5:$EI$44,$A996)),$A996,0),0)</f>
        <v>0</v>
      </c>
      <c r="O996" s="9">
        <f>IFERROR(IF(AND($B996&gt;=INDEX($EH$5:$EH$44,$A996),$B996&lt;=INDEX($EJ$5:$EJ$44,$A996),O$30&gt;=INDEX($EG$5:$EG$44,$A996),O$30&lt;=INDEX($EI$5:$EI$44,$A996)),$A996,0),0)</f>
        <v>0</v>
      </c>
      <c r="P996" s="9">
        <f>IFERROR(IF(AND($B996&gt;=INDEX($EH$5:$EH$44,$A996),$B996&lt;=INDEX($EJ$5:$EJ$44,$A996),P$30&gt;=INDEX($EG$5:$EG$44,$A996),P$30&lt;=INDEX($EI$5:$EI$44,$A996)),$A996,0),0)</f>
        <v>0</v>
      </c>
      <c r="Q996" s="9">
        <f>IFERROR(IF(AND($B996&gt;=INDEX($EH$5:$EH$44,$A996),$B996&lt;=INDEX($EJ$5:$EJ$44,$A996),Q$30&gt;=INDEX($EG$5:$EG$44,$A996),Q$30&lt;=INDEX($EI$5:$EI$44,$A996)),$A996,0),0)</f>
        <v>0</v>
      </c>
      <c r="R996" s="9">
        <f>IFERROR(IF(AND($B996&gt;=INDEX($EH$5:$EH$44,$A996),$B996&lt;=INDEX($EJ$5:$EJ$44,$A996),R$30&gt;=INDEX($EG$5:$EG$44,$A996),R$30&lt;=INDEX($EI$5:$EI$44,$A996)),$A996,0),0)</f>
        <v>0</v>
      </c>
      <c r="S996" s="9">
        <f>IFERROR(IF(AND($B996&gt;=INDEX($EH$5:$EH$44,$A996),$B996&lt;=INDEX($EJ$5:$EJ$44,$A996),S$30&gt;=INDEX($EG$5:$EG$44,$A996),S$30&lt;=INDEX($EI$5:$EI$44,$A996)),$A996,0),0)</f>
        <v>0</v>
      </c>
      <c r="T996" s="9">
        <f>IFERROR(IF(AND($B996&gt;=INDEX($EH$5:$EH$44,$A996),$B996&lt;=INDEX($EJ$5:$EJ$44,$A996),T$30&gt;=INDEX($EG$5:$EG$44,$A996),T$30&lt;=INDEX($EI$5:$EI$44,$A996)),$A996,0),0)</f>
        <v>0</v>
      </c>
      <c r="U996" s="9">
        <f>IFERROR(IF(AND($B996&gt;=INDEX($EH$5:$EH$44,$A996),$B996&lt;=INDEX($EJ$5:$EJ$44,$A996),U$30&gt;=INDEX($EG$5:$EG$44,$A996),U$30&lt;=INDEX($EI$5:$EI$44,$A996)),$A996,0),0)</f>
        <v>0</v>
      </c>
      <c r="V996" s="9">
        <f>IFERROR(IF(AND($B996&gt;=INDEX($EH$5:$EH$44,$A996),$B996&lt;=INDEX($EJ$5:$EJ$44,$A996),V$30&gt;=INDEX($EG$5:$EG$44,$A996),V$30&lt;=INDEX($EI$5:$EI$44,$A996)),$A996,0),0)</f>
        <v>0</v>
      </c>
      <c r="W996" s="9">
        <f>IFERROR(IF(AND($B996&gt;=INDEX($EH$5:$EH$44,$A996),$B996&lt;=INDEX($EJ$5:$EJ$44,$A996),W$30&gt;=INDEX($EG$5:$EG$44,$A996),W$30&lt;=INDEX($EI$5:$EI$44,$A996)),$A996,0),0)</f>
        <v>0</v>
      </c>
      <c r="X996" s="9">
        <f>IFERROR(IF(AND($B996&gt;=INDEX($EH$5:$EH$44,$A996),$B996&lt;=INDEX($EJ$5:$EJ$44,$A996),X$30&gt;=INDEX($EG$5:$EG$44,$A996),X$30&lt;=INDEX($EI$5:$EI$44,$A996)),$A996,0),0)</f>
        <v>0</v>
      </c>
      <c r="Y996" s="9">
        <f>IFERROR(IF(AND($B996&gt;=INDEX($EH$5:$EH$44,$A996),$B996&lt;=INDEX($EJ$5:$EJ$44,$A996),Y$30&gt;=INDEX($EG$5:$EG$44,$A996),Y$30&lt;=INDEX($EI$5:$EI$44,$A996)),$A996,0),0)</f>
        <v>0</v>
      </c>
      <c r="Z996" s="9">
        <f>IFERROR(IF(AND($B996&gt;=INDEX($EH$5:$EH$44,$A996),$B996&lt;=INDEX($EJ$5:$EJ$44,$A996),Z$30&gt;=INDEX($EG$5:$EG$44,$A996),Z$30&lt;=INDEX($EI$5:$EI$44,$A996)),$A996,0),0)</f>
        <v>0</v>
      </c>
      <c r="AA996" s="9">
        <f>IFERROR(IF(AND($B996&gt;=INDEX($EH$5:$EH$44,$A996),$B996&lt;=INDEX($EJ$5:$EJ$44,$A996),AA$30&gt;=INDEX($EG$5:$EG$44,$A996),AA$30&lt;=INDEX($EI$5:$EI$44,$A996)),$A996,0),0)</f>
        <v>0</v>
      </c>
      <c r="AB996" s="9">
        <f>IFERROR(IF(AND($B996&gt;=INDEX($EH$5:$EH$44,$A996),$B996&lt;=INDEX($EJ$5:$EJ$44,$A996),AB$30&gt;=INDEX($EG$5:$EG$44,$A996),AB$30&lt;=INDEX($EI$5:$EI$44,$A996)),$A996,0),0)</f>
        <v>0</v>
      </c>
      <c r="AC996" s="9">
        <f>IFERROR(IF(AND($B996&gt;=INDEX($EH$5:$EH$44,$A996),$B996&lt;=INDEX($EJ$5:$EJ$44,$A996),AC$30&gt;=INDEX($EG$5:$EG$44,$A996),AC$30&lt;=INDEX($EI$5:$EI$44,$A996)),$A996,0),0)</f>
        <v>0</v>
      </c>
      <c r="AD996" s="9">
        <f>IFERROR(IF(AND($B996&gt;=INDEX($EH$5:$EH$44,$A996),$B996&lt;=INDEX($EJ$5:$EJ$44,$A996),AD$30&gt;=INDEX($EG$5:$EG$44,$A996),AD$30&lt;=INDEX($EI$5:$EI$44,$A996)),$A996,0),0)</f>
        <v>0</v>
      </c>
      <c r="AE996" s="9">
        <f>IFERROR(IF(AND($B996&gt;=INDEX($EH$5:$EH$44,$A996),$B996&lt;=INDEX($EJ$5:$EJ$44,$A996),AE$30&gt;=INDEX($EG$5:$EG$44,$A996),AE$30&lt;=INDEX($EI$5:$EI$44,$A996)),$A996,0),0)</f>
        <v>0</v>
      </c>
      <c r="AF996" s="9">
        <f>IFERROR(IF(AND($B996&gt;=INDEX($EH$5:$EH$44,$A996),$B996&lt;=INDEX($EJ$5:$EJ$44,$A996),AF$30&gt;=INDEX($EG$5:$EG$44,$A996),AF$30&lt;=INDEX($EI$5:$EI$44,$A996)),$A996,0),0)</f>
        <v>0</v>
      </c>
      <c r="AG996" s="9">
        <f>IFERROR(IF(AND($B996&gt;=INDEX($EH$5:$EH$44,$A996),$B996&lt;=INDEX($EJ$5:$EJ$44,$A996),AG$30&gt;=INDEX($EG$5:$EG$44,$A996),AG$30&lt;=INDEX($EI$5:$EI$44,$A996)),$A996,0),0)</f>
        <v>0</v>
      </c>
      <c r="AH996" s="9"/>
    </row>
    <row r="997" spans="1:34">
      <c r="A997" s="5">
        <f t="shared" si="108"/>
        <v>39</v>
      </c>
      <c r="B997" s="5">
        <f t="shared" si="107"/>
        <v>16</v>
      </c>
      <c r="C997" s="9">
        <f>IFERROR(IF(AND($B997&gt;=INDEX($EH$5:$EH$44,$A997),$B997&lt;=INDEX($EJ$5:$EJ$44,$A997),C$30&gt;=INDEX($EG$5:$EG$44,$A997),C$30&lt;=INDEX($EI$5:$EI$44,$A997)),$A997,0),0)</f>
        <v>0</v>
      </c>
      <c r="D997" s="9">
        <f>IFERROR(IF(AND($B997&gt;=INDEX($EH$5:$EH$44,$A997),$B997&lt;=INDEX($EJ$5:$EJ$44,$A997),D$30&gt;=INDEX($EG$5:$EG$44,$A997),D$30&lt;=INDEX($EI$5:$EI$44,$A997)),$A997,0),0)</f>
        <v>0</v>
      </c>
      <c r="E997" s="9">
        <f>IFERROR(IF(AND($B997&gt;=INDEX($EH$5:$EH$44,$A997),$B997&lt;=INDEX($EJ$5:$EJ$44,$A997),E$30&gt;=INDEX($EG$5:$EG$44,$A997),E$30&lt;=INDEX($EI$5:$EI$44,$A997)),$A997,0),0)</f>
        <v>0</v>
      </c>
      <c r="F997" s="9">
        <f>IFERROR(IF(AND($B997&gt;=INDEX($EH$5:$EH$44,$A997),$B997&lt;=INDEX($EJ$5:$EJ$44,$A997),F$30&gt;=INDEX($EG$5:$EG$44,$A997),F$30&lt;=INDEX($EI$5:$EI$44,$A997)),$A997,0),0)</f>
        <v>0</v>
      </c>
      <c r="G997" s="9">
        <f>IFERROR(IF(AND($B997&gt;=INDEX($EH$5:$EH$44,$A997),$B997&lt;=INDEX($EJ$5:$EJ$44,$A997),G$30&gt;=INDEX($EG$5:$EG$44,$A997),G$30&lt;=INDEX($EI$5:$EI$44,$A997)),$A997,0),0)</f>
        <v>0</v>
      </c>
      <c r="H997" s="9">
        <f>IFERROR(IF(AND($B997&gt;=INDEX($EH$5:$EH$44,$A997),$B997&lt;=INDEX($EJ$5:$EJ$44,$A997),H$30&gt;=INDEX($EG$5:$EG$44,$A997),H$30&lt;=INDEX($EI$5:$EI$44,$A997)),$A997,0),0)</f>
        <v>0</v>
      </c>
      <c r="I997" s="9">
        <f>IFERROR(IF(AND($B997&gt;=INDEX($EH$5:$EH$44,$A997),$B997&lt;=INDEX($EJ$5:$EJ$44,$A997),I$30&gt;=INDEX($EG$5:$EG$44,$A997),I$30&lt;=INDEX($EI$5:$EI$44,$A997)),$A997,0),0)</f>
        <v>0</v>
      </c>
      <c r="J997" s="9">
        <f>IFERROR(IF(AND($B997&gt;=INDEX($EH$5:$EH$44,$A997),$B997&lt;=INDEX($EJ$5:$EJ$44,$A997),J$30&gt;=INDEX($EG$5:$EG$44,$A997),J$30&lt;=INDEX($EI$5:$EI$44,$A997)),$A997,0),0)</f>
        <v>0</v>
      </c>
      <c r="K997" s="9">
        <f>IFERROR(IF(AND($B997&gt;=INDEX($EH$5:$EH$44,$A997),$B997&lt;=INDEX($EJ$5:$EJ$44,$A997),K$30&gt;=INDEX($EG$5:$EG$44,$A997),K$30&lt;=INDEX($EI$5:$EI$44,$A997)),$A997,0),0)</f>
        <v>0</v>
      </c>
      <c r="L997" s="9">
        <f>IFERROR(IF(AND($B997&gt;=INDEX($EH$5:$EH$44,$A997),$B997&lt;=INDEX($EJ$5:$EJ$44,$A997),L$30&gt;=INDEX($EG$5:$EG$44,$A997),L$30&lt;=INDEX($EI$5:$EI$44,$A997)),$A997,0),0)</f>
        <v>0</v>
      </c>
      <c r="M997" s="9">
        <f>IFERROR(IF(AND($B997&gt;=INDEX($EH$5:$EH$44,$A997),$B997&lt;=INDEX($EJ$5:$EJ$44,$A997),M$30&gt;=INDEX($EG$5:$EG$44,$A997),M$30&lt;=INDEX($EI$5:$EI$44,$A997)),$A997,0),0)</f>
        <v>0</v>
      </c>
      <c r="N997" s="9">
        <f>IFERROR(IF(AND($B997&gt;=INDEX($EH$5:$EH$44,$A997),$B997&lt;=INDEX($EJ$5:$EJ$44,$A997),N$30&gt;=INDEX($EG$5:$EG$44,$A997),N$30&lt;=INDEX($EI$5:$EI$44,$A997)),$A997,0),0)</f>
        <v>0</v>
      </c>
      <c r="O997" s="9">
        <f>IFERROR(IF(AND($B997&gt;=INDEX($EH$5:$EH$44,$A997),$B997&lt;=INDEX($EJ$5:$EJ$44,$A997),O$30&gt;=INDEX($EG$5:$EG$44,$A997),O$30&lt;=INDEX($EI$5:$EI$44,$A997)),$A997,0),0)</f>
        <v>0</v>
      </c>
      <c r="P997" s="9">
        <f>IFERROR(IF(AND($B997&gt;=INDEX($EH$5:$EH$44,$A997),$B997&lt;=INDEX($EJ$5:$EJ$44,$A997),P$30&gt;=INDEX($EG$5:$EG$44,$A997),P$30&lt;=INDEX($EI$5:$EI$44,$A997)),$A997,0),0)</f>
        <v>0</v>
      </c>
      <c r="Q997" s="9">
        <f>IFERROR(IF(AND($B997&gt;=INDEX($EH$5:$EH$44,$A997),$B997&lt;=INDEX($EJ$5:$EJ$44,$A997),Q$30&gt;=INDEX($EG$5:$EG$44,$A997),Q$30&lt;=INDEX($EI$5:$EI$44,$A997)),$A997,0),0)</f>
        <v>0</v>
      </c>
      <c r="R997" s="9">
        <f>IFERROR(IF(AND($B997&gt;=INDEX($EH$5:$EH$44,$A997),$B997&lt;=INDEX($EJ$5:$EJ$44,$A997),R$30&gt;=INDEX($EG$5:$EG$44,$A997),R$30&lt;=INDEX($EI$5:$EI$44,$A997)),$A997,0),0)</f>
        <v>0</v>
      </c>
      <c r="S997" s="9">
        <f>IFERROR(IF(AND($B997&gt;=INDEX($EH$5:$EH$44,$A997),$B997&lt;=INDEX($EJ$5:$EJ$44,$A997),S$30&gt;=INDEX($EG$5:$EG$44,$A997),S$30&lt;=INDEX($EI$5:$EI$44,$A997)),$A997,0),0)</f>
        <v>0</v>
      </c>
      <c r="T997" s="9">
        <f>IFERROR(IF(AND($B997&gt;=INDEX($EH$5:$EH$44,$A997),$B997&lt;=INDEX($EJ$5:$EJ$44,$A997),T$30&gt;=INDEX($EG$5:$EG$44,$A997),T$30&lt;=INDEX($EI$5:$EI$44,$A997)),$A997,0),0)</f>
        <v>0</v>
      </c>
      <c r="U997" s="9">
        <f>IFERROR(IF(AND($B997&gt;=INDEX($EH$5:$EH$44,$A997),$B997&lt;=INDEX($EJ$5:$EJ$44,$A997),U$30&gt;=INDEX($EG$5:$EG$44,$A997),U$30&lt;=INDEX($EI$5:$EI$44,$A997)),$A997,0),0)</f>
        <v>0</v>
      </c>
      <c r="V997" s="9">
        <f>IFERROR(IF(AND($B997&gt;=INDEX($EH$5:$EH$44,$A997),$B997&lt;=INDEX($EJ$5:$EJ$44,$A997),V$30&gt;=INDEX($EG$5:$EG$44,$A997),V$30&lt;=INDEX($EI$5:$EI$44,$A997)),$A997,0),0)</f>
        <v>0</v>
      </c>
      <c r="W997" s="9">
        <f>IFERROR(IF(AND($B997&gt;=INDEX($EH$5:$EH$44,$A997),$B997&lt;=INDEX($EJ$5:$EJ$44,$A997),W$30&gt;=INDEX($EG$5:$EG$44,$A997),W$30&lt;=INDEX($EI$5:$EI$44,$A997)),$A997,0),0)</f>
        <v>0</v>
      </c>
      <c r="X997" s="9">
        <f>IFERROR(IF(AND($B997&gt;=INDEX($EH$5:$EH$44,$A997),$B997&lt;=INDEX($EJ$5:$EJ$44,$A997),X$30&gt;=INDEX($EG$5:$EG$44,$A997),X$30&lt;=INDEX($EI$5:$EI$44,$A997)),$A997,0),0)</f>
        <v>0</v>
      </c>
      <c r="Y997" s="9">
        <f>IFERROR(IF(AND($B997&gt;=INDEX($EH$5:$EH$44,$A997),$B997&lt;=INDEX($EJ$5:$EJ$44,$A997),Y$30&gt;=INDEX($EG$5:$EG$44,$A997),Y$30&lt;=INDEX($EI$5:$EI$44,$A997)),$A997,0),0)</f>
        <v>0</v>
      </c>
      <c r="Z997" s="9">
        <f>IFERROR(IF(AND($B997&gt;=INDEX($EH$5:$EH$44,$A997),$B997&lt;=INDEX($EJ$5:$EJ$44,$A997),Z$30&gt;=INDEX($EG$5:$EG$44,$A997),Z$30&lt;=INDEX($EI$5:$EI$44,$A997)),$A997,0),0)</f>
        <v>0</v>
      </c>
      <c r="AA997" s="9">
        <f>IFERROR(IF(AND($B997&gt;=INDEX($EH$5:$EH$44,$A997),$B997&lt;=INDEX($EJ$5:$EJ$44,$A997),AA$30&gt;=INDEX($EG$5:$EG$44,$A997),AA$30&lt;=INDEX($EI$5:$EI$44,$A997)),$A997,0),0)</f>
        <v>0</v>
      </c>
      <c r="AB997" s="9">
        <f>IFERROR(IF(AND($B997&gt;=INDEX($EH$5:$EH$44,$A997),$B997&lt;=INDEX($EJ$5:$EJ$44,$A997),AB$30&gt;=INDEX($EG$5:$EG$44,$A997),AB$30&lt;=INDEX($EI$5:$EI$44,$A997)),$A997,0),0)</f>
        <v>0</v>
      </c>
      <c r="AC997" s="9">
        <f>IFERROR(IF(AND($B997&gt;=INDEX($EH$5:$EH$44,$A997),$B997&lt;=INDEX($EJ$5:$EJ$44,$A997),AC$30&gt;=INDEX($EG$5:$EG$44,$A997),AC$30&lt;=INDEX($EI$5:$EI$44,$A997)),$A997,0),0)</f>
        <v>0</v>
      </c>
      <c r="AD997" s="9">
        <f>IFERROR(IF(AND($B997&gt;=INDEX($EH$5:$EH$44,$A997),$B997&lt;=INDEX($EJ$5:$EJ$44,$A997),AD$30&gt;=INDEX($EG$5:$EG$44,$A997),AD$30&lt;=INDEX($EI$5:$EI$44,$A997)),$A997,0),0)</f>
        <v>0</v>
      </c>
      <c r="AE997" s="9">
        <f>IFERROR(IF(AND($B997&gt;=INDEX($EH$5:$EH$44,$A997),$B997&lt;=INDEX($EJ$5:$EJ$44,$A997),AE$30&gt;=INDEX($EG$5:$EG$44,$A997),AE$30&lt;=INDEX($EI$5:$EI$44,$A997)),$A997,0),0)</f>
        <v>0</v>
      </c>
      <c r="AF997" s="9">
        <f>IFERROR(IF(AND($B997&gt;=INDEX($EH$5:$EH$44,$A997),$B997&lt;=INDEX($EJ$5:$EJ$44,$A997),AF$30&gt;=INDEX($EG$5:$EG$44,$A997),AF$30&lt;=INDEX($EI$5:$EI$44,$A997)),$A997,0),0)</f>
        <v>0</v>
      </c>
      <c r="AG997" s="9">
        <f>IFERROR(IF(AND($B997&gt;=INDEX($EH$5:$EH$44,$A997),$B997&lt;=INDEX($EJ$5:$EJ$44,$A997),AG$30&gt;=INDEX($EG$5:$EG$44,$A997),AG$30&lt;=INDEX($EI$5:$EI$44,$A997)),$A997,0),0)</f>
        <v>0</v>
      </c>
      <c r="AH997" s="9"/>
    </row>
    <row r="998" spans="1:34">
      <c r="A998" s="5">
        <f t="shared" si="108"/>
        <v>39</v>
      </c>
      <c r="B998" s="5">
        <f t="shared" si="107"/>
        <v>17</v>
      </c>
      <c r="C998" s="9">
        <f>IFERROR(IF(AND($B998&gt;=INDEX($EH$5:$EH$44,$A998),$B998&lt;=INDEX($EJ$5:$EJ$44,$A998),C$30&gt;=INDEX($EG$5:$EG$44,$A998),C$30&lt;=INDEX($EI$5:$EI$44,$A998)),$A998,0),0)</f>
        <v>0</v>
      </c>
      <c r="D998" s="9">
        <f>IFERROR(IF(AND($B998&gt;=INDEX($EH$5:$EH$44,$A998),$B998&lt;=INDEX($EJ$5:$EJ$44,$A998),D$30&gt;=INDEX($EG$5:$EG$44,$A998),D$30&lt;=INDEX($EI$5:$EI$44,$A998)),$A998,0),0)</f>
        <v>0</v>
      </c>
      <c r="E998" s="9">
        <f>IFERROR(IF(AND($B998&gt;=INDEX($EH$5:$EH$44,$A998),$B998&lt;=INDEX($EJ$5:$EJ$44,$A998),E$30&gt;=INDEX($EG$5:$EG$44,$A998),E$30&lt;=INDEX($EI$5:$EI$44,$A998)),$A998,0),0)</f>
        <v>0</v>
      </c>
      <c r="F998" s="9">
        <f>IFERROR(IF(AND($B998&gt;=INDEX($EH$5:$EH$44,$A998),$B998&lt;=INDEX($EJ$5:$EJ$44,$A998),F$30&gt;=INDEX($EG$5:$EG$44,$A998),F$30&lt;=INDEX($EI$5:$EI$44,$A998)),$A998,0),0)</f>
        <v>0</v>
      </c>
      <c r="G998" s="9">
        <f>IFERROR(IF(AND($B998&gt;=INDEX($EH$5:$EH$44,$A998),$B998&lt;=INDEX($EJ$5:$EJ$44,$A998),G$30&gt;=INDEX($EG$5:$EG$44,$A998),G$30&lt;=INDEX($EI$5:$EI$44,$A998)),$A998,0),0)</f>
        <v>0</v>
      </c>
      <c r="H998" s="9">
        <f>IFERROR(IF(AND($B998&gt;=INDEX($EH$5:$EH$44,$A998),$B998&lt;=INDEX($EJ$5:$EJ$44,$A998),H$30&gt;=INDEX($EG$5:$EG$44,$A998),H$30&lt;=INDEX($EI$5:$EI$44,$A998)),$A998,0),0)</f>
        <v>0</v>
      </c>
      <c r="I998" s="9">
        <f>IFERROR(IF(AND($B998&gt;=INDEX($EH$5:$EH$44,$A998),$B998&lt;=INDEX($EJ$5:$EJ$44,$A998),I$30&gt;=INDEX($EG$5:$EG$44,$A998),I$30&lt;=INDEX($EI$5:$EI$44,$A998)),$A998,0),0)</f>
        <v>0</v>
      </c>
      <c r="J998" s="9">
        <f>IFERROR(IF(AND($B998&gt;=INDEX($EH$5:$EH$44,$A998),$B998&lt;=INDEX($EJ$5:$EJ$44,$A998),J$30&gt;=INDEX($EG$5:$EG$44,$A998),J$30&lt;=INDEX($EI$5:$EI$44,$A998)),$A998,0),0)</f>
        <v>0</v>
      </c>
      <c r="K998" s="9">
        <f>IFERROR(IF(AND($B998&gt;=INDEX($EH$5:$EH$44,$A998),$B998&lt;=INDEX($EJ$5:$EJ$44,$A998),K$30&gt;=INDEX($EG$5:$EG$44,$A998),K$30&lt;=INDEX($EI$5:$EI$44,$A998)),$A998,0),0)</f>
        <v>0</v>
      </c>
      <c r="L998" s="9">
        <f>IFERROR(IF(AND($B998&gt;=INDEX($EH$5:$EH$44,$A998),$B998&lt;=INDEX($EJ$5:$EJ$44,$A998),L$30&gt;=INDEX($EG$5:$EG$44,$A998),L$30&lt;=INDEX($EI$5:$EI$44,$A998)),$A998,0),0)</f>
        <v>0</v>
      </c>
      <c r="M998" s="9">
        <f>IFERROR(IF(AND($B998&gt;=INDEX($EH$5:$EH$44,$A998),$B998&lt;=INDEX($EJ$5:$EJ$44,$A998),M$30&gt;=INDEX($EG$5:$EG$44,$A998),M$30&lt;=INDEX($EI$5:$EI$44,$A998)),$A998,0),0)</f>
        <v>0</v>
      </c>
      <c r="N998" s="9">
        <f>IFERROR(IF(AND($B998&gt;=INDEX($EH$5:$EH$44,$A998),$B998&lt;=INDEX($EJ$5:$EJ$44,$A998),N$30&gt;=INDEX($EG$5:$EG$44,$A998),N$30&lt;=INDEX($EI$5:$EI$44,$A998)),$A998,0),0)</f>
        <v>0</v>
      </c>
      <c r="O998" s="9">
        <f>IFERROR(IF(AND($B998&gt;=INDEX($EH$5:$EH$44,$A998),$B998&lt;=INDEX($EJ$5:$EJ$44,$A998),O$30&gt;=INDEX($EG$5:$EG$44,$A998),O$30&lt;=INDEX($EI$5:$EI$44,$A998)),$A998,0),0)</f>
        <v>0</v>
      </c>
      <c r="P998" s="9">
        <f>IFERROR(IF(AND($B998&gt;=INDEX($EH$5:$EH$44,$A998),$B998&lt;=INDEX($EJ$5:$EJ$44,$A998),P$30&gt;=INDEX($EG$5:$EG$44,$A998),P$30&lt;=INDEX($EI$5:$EI$44,$A998)),$A998,0),0)</f>
        <v>0</v>
      </c>
      <c r="Q998" s="9">
        <f>IFERROR(IF(AND($B998&gt;=INDEX($EH$5:$EH$44,$A998),$B998&lt;=INDEX($EJ$5:$EJ$44,$A998),Q$30&gt;=INDEX($EG$5:$EG$44,$A998),Q$30&lt;=INDEX($EI$5:$EI$44,$A998)),$A998,0),0)</f>
        <v>0</v>
      </c>
      <c r="R998" s="9">
        <f>IFERROR(IF(AND($B998&gt;=INDEX($EH$5:$EH$44,$A998),$B998&lt;=INDEX($EJ$5:$EJ$44,$A998),R$30&gt;=INDEX($EG$5:$EG$44,$A998),R$30&lt;=INDEX($EI$5:$EI$44,$A998)),$A998,0),0)</f>
        <v>0</v>
      </c>
      <c r="S998" s="9">
        <f>IFERROR(IF(AND($B998&gt;=INDEX($EH$5:$EH$44,$A998),$B998&lt;=INDEX($EJ$5:$EJ$44,$A998),S$30&gt;=INDEX($EG$5:$EG$44,$A998),S$30&lt;=INDEX($EI$5:$EI$44,$A998)),$A998,0),0)</f>
        <v>0</v>
      </c>
      <c r="T998" s="9">
        <f>IFERROR(IF(AND($B998&gt;=INDEX($EH$5:$EH$44,$A998),$B998&lt;=INDEX($EJ$5:$EJ$44,$A998),T$30&gt;=INDEX($EG$5:$EG$44,$A998),T$30&lt;=INDEX($EI$5:$EI$44,$A998)),$A998,0),0)</f>
        <v>0</v>
      </c>
      <c r="U998" s="9">
        <f>IFERROR(IF(AND($B998&gt;=INDEX($EH$5:$EH$44,$A998),$B998&lt;=INDEX($EJ$5:$EJ$44,$A998),U$30&gt;=INDEX($EG$5:$EG$44,$A998),U$30&lt;=INDEX($EI$5:$EI$44,$A998)),$A998,0),0)</f>
        <v>0</v>
      </c>
      <c r="V998" s="9">
        <f>IFERROR(IF(AND($B998&gt;=INDEX($EH$5:$EH$44,$A998),$B998&lt;=INDEX($EJ$5:$EJ$44,$A998),V$30&gt;=INDEX($EG$5:$EG$44,$A998),V$30&lt;=INDEX($EI$5:$EI$44,$A998)),$A998,0),0)</f>
        <v>0</v>
      </c>
      <c r="W998" s="9">
        <f>IFERROR(IF(AND($B998&gt;=INDEX($EH$5:$EH$44,$A998),$B998&lt;=INDEX($EJ$5:$EJ$44,$A998),W$30&gt;=INDEX($EG$5:$EG$44,$A998),W$30&lt;=INDEX($EI$5:$EI$44,$A998)),$A998,0),0)</f>
        <v>0</v>
      </c>
      <c r="X998" s="9">
        <f>IFERROR(IF(AND($B998&gt;=INDEX($EH$5:$EH$44,$A998),$B998&lt;=INDEX($EJ$5:$EJ$44,$A998),X$30&gt;=INDEX($EG$5:$EG$44,$A998),X$30&lt;=INDEX($EI$5:$EI$44,$A998)),$A998,0),0)</f>
        <v>0</v>
      </c>
      <c r="Y998" s="9">
        <f>IFERROR(IF(AND($B998&gt;=INDEX($EH$5:$EH$44,$A998),$B998&lt;=INDEX($EJ$5:$EJ$44,$A998),Y$30&gt;=INDEX($EG$5:$EG$44,$A998),Y$30&lt;=INDEX($EI$5:$EI$44,$A998)),$A998,0),0)</f>
        <v>0</v>
      </c>
      <c r="Z998" s="9">
        <f>IFERROR(IF(AND($B998&gt;=INDEX($EH$5:$EH$44,$A998),$B998&lt;=INDEX($EJ$5:$EJ$44,$A998),Z$30&gt;=INDEX($EG$5:$EG$44,$A998),Z$30&lt;=INDEX($EI$5:$EI$44,$A998)),$A998,0),0)</f>
        <v>0</v>
      </c>
      <c r="AA998" s="9">
        <f>IFERROR(IF(AND($B998&gt;=INDEX($EH$5:$EH$44,$A998),$B998&lt;=INDEX($EJ$5:$EJ$44,$A998),AA$30&gt;=INDEX($EG$5:$EG$44,$A998),AA$30&lt;=INDEX($EI$5:$EI$44,$A998)),$A998,0),0)</f>
        <v>0</v>
      </c>
      <c r="AB998" s="9">
        <f>IFERROR(IF(AND($B998&gt;=INDEX($EH$5:$EH$44,$A998),$B998&lt;=INDEX($EJ$5:$EJ$44,$A998),AB$30&gt;=INDEX($EG$5:$EG$44,$A998),AB$30&lt;=INDEX($EI$5:$EI$44,$A998)),$A998,0),0)</f>
        <v>0</v>
      </c>
      <c r="AC998" s="9">
        <f>IFERROR(IF(AND($B998&gt;=INDEX($EH$5:$EH$44,$A998),$B998&lt;=INDEX($EJ$5:$EJ$44,$A998),AC$30&gt;=INDEX($EG$5:$EG$44,$A998),AC$30&lt;=INDEX($EI$5:$EI$44,$A998)),$A998,0),0)</f>
        <v>0</v>
      </c>
      <c r="AD998" s="9">
        <f>IFERROR(IF(AND($B998&gt;=INDEX($EH$5:$EH$44,$A998),$B998&lt;=INDEX($EJ$5:$EJ$44,$A998),AD$30&gt;=INDEX($EG$5:$EG$44,$A998),AD$30&lt;=INDEX($EI$5:$EI$44,$A998)),$A998,0),0)</f>
        <v>0</v>
      </c>
      <c r="AE998" s="9">
        <f>IFERROR(IF(AND($B998&gt;=INDEX($EH$5:$EH$44,$A998),$B998&lt;=INDEX($EJ$5:$EJ$44,$A998),AE$30&gt;=INDEX($EG$5:$EG$44,$A998),AE$30&lt;=INDEX($EI$5:$EI$44,$A998)),$A998,0),0)</f>
        <v>0</v>
      </c>
      <c r="AF998" s="9">
        <f>IFERROR(IF(AND($B998&gt;=INDEX($EH$5:$EH$44,$A998),$B998&lt;=INDEX($EJ$5:$EJ$44,$A998),AF$30&gt;=INDEX($EG$5:$EG$44,$A998),AF$30&lt;=INDEX($EI$5:$EI$44,$A998)),$A998,0),0)</f>
        <v>0</v>
      </c>
      <c r="AG998" s="9">
        <f>IFERROR(IF(AND($B998&gt;=INDEX($EH$5:$EH$44,$A998),$B998&lt;=INDEX($EJ$5:$EJ$44,$A998),AG$30&gt;=INDEX($EG$5:$EG$44,$A998),AG$30&lt;=INDEX($EI$5:$EI$44,$A998)),$A998,0),0)</f>
        <v>0</v>
      </c>
      <c r="AH998" s="9"/>
    </row>
    <row r="999" spans="1:34">
      <c r="A999" s="5">
        <f t="shared" si="108"/>
        <v>39</v>
      </c>
      <c r="B999" s="5">
        <f t="shared" si="107"/>
        <v>18</v>
      </c>
      <c r="C999" s="9">
        <f>IFERROR(IF(AND($B999&gt;=INDEX($EH$5:$EH$44,$A999),$B999&lt;=INDEX($EJ$5:$EJ$44,$A999),C$30&gt;=INDEX($EG$5:$EG$44,$A999),C$30&lt;=INDEX($EI$5:$EI$44,$A999)),$A999,0),0)</f>
        <v>0</v>
      </c>
      <c r="D999" s="9">
        <f>IFERROR(IF(AND($B999&gt;=INDEX($EH$5:$EH$44,$A999),$B999&lt;=INDEX($EJ$5:$EJ$44,$A999),D$30&gt;=INDEX($EG$5:$EG$44,$A999),D$30&lt;=INDEX($EI$5:$EI$44,$A999)),$A999,0),0)</f>
        <v>0</v>
      </c>
      <c r="E999" s="9">
        <f>IFERROR(IF(AND($B999&gt;=INDEX($EH$5:$EH$44,$A999),$B999&lt;=INDEX($EJ$5:$EJ$44,$A999),E$30&gt;=INDEX($EG$5:$EG$44,$A999),E$30&lt;=INDEX($EI$5:$EI$44,$A999)),$A999,0),0)</f>
        <v>0</v>
      </c>
      <c r="F999" s="9">
        <f>IFERROR(IF(AND($B999&gt;=INDEX($EH$5:$EH$44,$A999),$B999&lt;=INDEX($EJ$5:$EJ$44,$A999),F$30&gt;=INDEX($EG$5:$EG$44,$A999),F$30&lt;=INDEX($EI$5:$EI$44,$A999)),$A999,0),0)</f>
        <v>0</v>
      </c>
      <c r="G999" s="9">
        <f>IFERROR(IF(AND($B999&gt;=INDEX($EH$5:$EH$44,$A999),$B999&lt;=INDEX($EJ$5:$EJ$44,$A999),G$30&gt;=INDEX($EG$5:$EG$44,$A999),G$30&lt;=INDEX($EI$5:$EI$44,$A999)),$A999,0),0)</f>
        <v>0</v>
      </c>
      <c r="H999" s="9">
        <f>IFERROR(IF(AND($B999&gt;=INDEX($EH$5:$EH$44,$A999),$B999&lt;=INDEX($EJ$5:$EJ$44,$A999),H$30&gt;=INDEX($EG$5:$EG$44,$A999),H$30&lt;=INDEX($EI$5:$EI$44,$A999)),$A999,0),0)</f>
        <v>0</v>
      </c>
      <c r="I999" s="9">
        <f>IFERROR(IF(AND($B999&gt;=INDEX($EH$5:$EH$44,$A999),$B999&lt;=INDEX($EJ$5:$EJ$44,$A999),I$30&gt;=INDEX($EG$5:$EG$44,$A999),I$30&lt;=INDEX($EI$5:$EI$44,$A999)),$A999,0),0)</f>
        <v>0</v>
      </c>
      <c r="J999" s="9">
        <f>IFERROR(IF(AND($B999&gt;=INDEX($EH$5:$EH$44,$A999),$B999&lt;=INDEX($EJ$5:$EJ$44,$A999),J$30&gt;=INDEX($EG$5:$EG$44,$A999),J$30&lt;=INDEX($EI$5:$EI$44,$A999)),$A999,0),0)</f>
        <v>0</v>
      </c>
      <c r="K999" s="9">
        <f>IFERROR(IF(AND($B999&gt;=INDEX($EH$5:$EH$44,$A999),$B999&lt;=INDEX($EJ$5:$EJ$44,$A999),K$30&gt;=INDEX($EG$5:$EG$44,$A999),K$30&lt;=INDEX($EI$5:$EI$44,$A999)),$A999,0),0)</f>
        <v>0</v>
      </c>
      <c r="L999" s="9">
        <f>IFERROR(IF(AND($B999&gt;=INDEX($EH$5:$EH$44,$A999),$B999&lt;=INDEX($EJ$5:$EJ$44,$A999),L$30&gt;=INDEX($EG$5:$EG$44,$A999),L$30&lt;=INDEX($EI$5:$EI$44,$A999)),$A999,0),0)</f>
        <v>0</v>
      </c>
      <c r="M999" s="9">
        <f>IFERROR(IF(AND($B999&gt;=INDEX($EH$5:$EH$44,$A999),$B999&lt;=INDEX($EJ$5:$EJ$44,$A999),M$30&gt;=INDEX($EG$5:$EG$44,$A999),M$30&lt;=INDEX($EI$5:$EI$44,$A999)),$A999,0),0)</f>
        <v>0</v>
      </c>
      <c r="N999" s="9">
        <f>IFERROR(IF(AND($B999&gt;=INDEX($EH$5:$EH$44,$A999),$B999&lt;=INDEX($EJ$5:$EJ$44,$A999),N$30&gt;=INDEX($EG$5:$EG$44,$A999),N$30&lt;=INDEX($EI$5:$EI$44,$A999)),$A999,0),0)</f>
        <v>0</v>
      </c>
      <c r="O999" s="9">
        <f>IFERROR(IF(AND($B999&gt;=INDEX($EH$5:$EH$44,$A999),$B999&lt;=INDEX($EJ$5:$EJ$44,$A999),O$30&gt;=INDEX($EG$5:$EG$44,$A999),O$30&lt;=INDEX($EI$5:$EI$44,$A999)),$A999,0),0)</f>
        <v>0</v>
      </c>
      <c r="P999" s="9">
        <f>IFERROR(IF(AND($B999&gt;=INDEX($EH$5:$EH$44,$A999),$B999&lt;=INDEX($EJ$5:$EJ$44,$A999),P$30&gt;=INDEX($EG$5:$EG$44,$A999),P$30&lt;=INDEX($EI$5:$EI$44,$A999)),$A999,0),0)</f>
        <v>0</v>
      </c>
      <c r="Q999" s="9">
        <f>IFERROR(IF(AND($B999&gt;=INDEX($EH$5:$EH$44,$A999),$B999&lt;=INDEX($EJ$5:$EJ$44,$A999),Q$30&gt;=INDEX($EG$5:$EG$44,$A999),Q$30&lt;=INDEX($EI$5:$EI$44,$A999)),$A999,0),0)</f>
        <v>0</v>
      </c>
      <c r="R999" s="9">
        <f>IFERROR(IF(AND($B999&gt;=INDEX($EH$5:$EH$44,$A999),$B999&lt;=INDEX($EJ$5:$EJ$44,$A999),R$30&gt;=INDEX($EG$5:$EG$44,$A999),R$30&lt;=INDEX($EI$5:$EI$44,$A999)),$A999,0),0)</f>
        <v>0</v>
      </c>
      <c r="S999" s="9">
        <f>IFERROR(IF(AND($B999&gt;=INDEX($EH$5:$EH$44,$A999),$B999&lt;=INDEX($EJ$5:$EJ$44,$A999),S$30&gt;=INDEX($EG$5:$EG$44,$A999),S$30&lt;=INDEX($EI$5:$EI$44,$A999)),$A999,0),0)</f>
        <v>0</v>
      </c>
      <c r="T999" s="9">
        <f>IFERROR(IF(AND($B999&gt;=INDEX($EH$5:$EH$44,$A999),$B999&lt;=INDEX($EJ$5:$EJ$44,$A999),T$30&gt;=INDEX($EG$5:$EG$44,$A999),T$30&lt;=INDEX($EI$5:$EI$44,$A999)),$A999,0),0)</f>
        <v>0</v>
      </c>
      <c r="U999" s="9">
        <f>IFERROR(IF(AND($B999&gt;=INDEX($EH$5:$EH$44,$A999),$B999&lt;=INDEX($EJ$5:$EJ$44,$A999),U$30&gt;=INDEX($EG$5:$EG$44,$A999),U$30&lt;=INDEX($EI$5:$EI$44,$A999)),$A999,0),0)</f>
        <v>0</v>
      </c>
      <c r="V999" s="9">
        <f>IFERROR(IF(AND($B999&gt;=INDEX($EH$5:$EH$44,$A999),$B999&lt;=INDEX($EJ$5:$EJ$44,$A999),V$30&gt;=INDEX($EG$5:$EG$44,$A999),V$30&lt;=INDEX($EI$5:$EI$44,$A999)),$A999,0),0)</f>
        <v>0</v>
      </c>
      <c r="W999" s="9">
        <f>IFERROR(IF(AND($B999&gt;=INDEX($EH$5:$EH$44,$A999),$B999&lt;=INDEX($EJ$5:$EJ$44,$A999),W$30&gt;=INDEX($EG$5:$EG$44,$A999),W$30&lt;=INDEX($EI$5:$EI$44,$A999)),$A999,0),0)</f>
        <v>0</v>
      </c>
      <c r="X999" s="9">
        <f>IFERROR(IF(AND($B999&gt;=INDEX($EH$5:$EH$44,$A999),$B999&lt;=INDEX($EJ$5:$EJ$44,$A999),X$30&gt;=INDEX($EG$5:$EG$44,$A999),X$30&lt;=INDEX($EI$5:$EI$44,$A999)),$A999,0),0)</f>
        <v>0</v>
      </c>
      <c r="Y999" s="9">
        <f>IFERROR(IF(AND($B999&gt;=INDEX($EH$5:$EH$44,$A999),$B999&lt;=INDEX($EJ$5:$EJ$44,$A999),Y$30&gt;=INDEX($EG$5:$EG$44,$A999),Y$30&lt;=INDEX($EI$5:$EI$44,$A999)),$A999,0),0)</f>
        <v>0</v>
      </c>
      <c r="Z999" s="9">
        <f>IFERROR(IF(AND($B999&gt;=INDEX($EH$5:$EH$44,$A999),$B999&lt;=INDEX($EJ$5:$EJ$44,$A999),Z$30&gt;=INDEX($EG$5:$EG$44,$A999),Z$30&lt;=INDEX($EI$5:$EI$44,$A999)),$A999,0),0)</f>
        <v>0</v>
      </c>
      <c r="AA999" s="9">
        <f>IFERROR(IF(AND($B999&gt;=INDEX($EH$5:$EH$44,$A999),$B999&lt;=INDEX($EJ$5:$EJ$44,$A999),AA$30&gt;=INDEX($EG$5:$EG$44,$A999),AA$30&lt;=INDEX($EI$5:$EI$44,$A999)),$A999,0),0)</f>
        <v>0</v>
      </c>
      <c r="AB999" s="9">
        <f>IFERROR(IF(AND($B999&gt;=INDEX($EH$5:$EH$44,$A999),$B999&lt;=INDEX($EJ$5:$EJ$44,$A999),AB$30&gt;=INDEX($EG$5:$EG$44,$A999),AB$30&lt;=INDEX($EI$5:$EI$44,$A999)),$A999,0),0)</f>
        <v>0</v>
      </c>
      <c r="AC999" s="9">
        <f>IFERROR(IF(AND($B999&gt;=INDEX($EH$5:$EH$44,$A999),$B999&lt;=INDEX($EJ$5:$EJ$44,$A999),AC$30&gt;=INDEX($EG$5:$EG$44,$A999),AC$30&lt;=INDEX($EI$5:$EI$44,$A999)),$A999,0),0)</f>
        <v>0</v>
      </c>
      <c r="AD999" s="9">
        <f>IFERROR(IF(AND($B999&gt;=INDEX($EH$5:$EH$44,$A999),$B999&lt;=INDEX($EJ$5:$EJ$44,$A999),AD$30&gt;=INDEX($EG$5:$EG$44,$A999),AD$30&lt;=INDEX($EI$5:$EI$44,$A999)),$A999,0),0)</f>
        <v>0</v>
      </c>
      <c r="AE999" s="9">
        <f>IFERROR(IF(AND($B999&gt;=INDEX($EH$5:$EH$44,$A999),$B999&lt;=INDEX($EJ$5:$EJ$44,$A999),AE$30&gt;=INDEX($EG$5:$EG$44,$A999),AE$30&lt;=INDEX($EI$5:$EI$44,$A999)),$A999,0),0)</f>
        <v>0</v>
      </c>
      <c r="AF999" s="9">
        <f>IFERROR(IF(AND($B999&gt;=INDEX($EH$5:$EH$44,$A999),$B999&lt;=INDEX($EJ$5:$EJ$44,$A999),AF$30&gt;=INDEX($EG$5:$EG$44,$A999),AF$30&lt;=INDEX($EI$5:$EI$44,$A999)),$A999,0),0)</f>
        <v>0</v>
      </c>
      <c r="AG999" s="9">
        <f>IFERROR(IF(AND($B999&gt;=INDEX($EH$5:$EH$44,$A999),$B999&lt;=INDEX($EJ$5:$EJ$44,$A999),AG$30&gt;=INDEX($EG$5:$EG$44,$A999),AG$30&lt;=INDEX($EI$5:$EI$44,$A999)),$A999,0),0)</f>
        <v>0</v>
      </c>
      <c r="AH999" s="9"/>
    </row>
    <row r="1000" spans="1:34">
      <c r="A1000" s="5">
        <f t="shared" si="108"/>
        <v>39</v>
      </c>
      <c r="B1000" s="5">
        <f t="shared" si="107"/>
        <v>19</v>
      </c>
      <c r="C1000" s="9">
        <f>IFERROR(IF(AND($B1000&gt;=INDEX($EH$5:$EH$44,$A1000),$B1000&lt;=INDEX($EJ$5:$EJ$44,$A1000),C$30&gt;=INDEX($EG$5:$EG$44,$A1000),C$30&lt;=INDEX($EI$5:$EI$44,$A1000)),$A1000,0),0)</f>
        <v>0</v>
      </c>
      <c r="D1000" s="9">
        <f>IFERROR(IF(AND($B1000&gt;=INDEX($EH$5:$EH$44,$A1000),$B1000&lt;=INDEX($EJ$5:$EJ$44,$A1000),D$30&gt;=INDEX($EG$5:$EG$44,$A1000),D$30&lt;=INDEX($EI$5:$EI$44,$A1000)),$A1000,0),0)</f>
        <v>0</v>
      </c>
      <c r="E1000" s="9">
        <f>IFERROR(IF(AND($B1000&gt;=INDEX($EH$5:$EH$44,$A1000),$B1000&lt;=INDEX($EJ$5:$EJ$44,$A1000),E$30&gt;=INDEX($EG$5:$EG$44,$A1000),E$30&lt;=INDEX($EI$5:$EI$44,$A1000)),$A1000,0),0)</f>
        <v>0</v>
      </c>
      <c r="F1000" s="9">
        <f>IFERROR(IF(AND($B1000&gt;=INDEX($EH$5:$EH$44,$A1000),$B1000&lt;=INDEX($EJ$5:$EJ$44,$A1000),F$30&gt;=INDEX($EG$5:$EG$44,$A1000),F$30&lt;=INDEX($EI$5:$EI$44,$A1000)),$A1000,0),0)</f>
        <v>0</v>
      </c>
      <c r="G1000" s="9">
        <f>IFERROR(IF(AND($B1000&gt;=INDEX($EH$5:$EH$44,$A1000),$B1000&lt;=INDEX($EJ$5:$EJ$44,$A1000),G$30&gt;=INDEX($EG$5:$EG$44,$A1000),G$30&lt;=INDEX($EI$5:$EI$44,$A1000)),$A1000,0),0)</f>
        <v>0</v>
      </c>
      <c r="H1000" s="9">
        <f>IFERROR(IF(AND($B1000&gt;=INDEX($EH$5:$EH$44,$A1000),$B1000&lt;=INDEX($EJ$5:$EJ$44,$A1000),H$30&gt;=INDEX($EG$5:$EG$44,$A1000),H$30&lt;=INDEX($EI$5:$EI$44,$A1000)),$A1000,0),0)</f>
        <v>0</v>
      </c>
      <c r="I1000" s="9">
        <f>IFERROR(IF(AND($B1000&gt;=INDEX($EH$5:$EH$44,$A1000),$B1000&lt;=INDEX($EJ$5:$EJ$44,$A1000),I$30&gt;=INDEX($EG$5:$EG$44,$A1000),I$30&lt;=INDEX($EI$5:$EI$44,$A1000)),$A1000,0),0)</f>
        <v>0</v>
      </c>
      <c r="J1000" s="9">
        <f>IFERROR(IF(AND($B1000&gt;=INDEX($EH$5:$EH$44,$A1000),$B1000&lt;=INDEX($EJ$5:$EJ$44,$A1000),J$30&gt;=INDEX($EG$5:$EG$44,$A1000),J$30&lt;=INDEX($EI$5:$EI$44,$A1000)),$A1000,0),0)</f>
        <v>0</v>
      </c>
      <c r="K1000" s="9">
        <f>IFERROR(IF(AND($B1000&gt;=INDEX($EH$5:$EH$44,$A1000),$B1000&lt;=INDEX($EJ$5:$EJ$44,$A1000),K$30&gt;=INDEX($EG$5:$EG$44,$A1000),K$30&lt;=INDEX($EI$5:$EI$44,$A1000)),$A1000,0),0)</f>
        <v>0</v>
      </c>
      <c r="L1000" s="9">
        <f>IFERROR(IF(AND($B1000&gt;=INDEX($EH$5:$EH$44,$A1000),$B1000&lt;=INDEX($EJ$5:$EJ$44,$A1000),L$30&gt;=INDEX($EG$5:$EG$44,$A1000),L$30&lt;=INDEX($EI$5:$EI$44,$A1000)),$A1000,0),0)</f>
        <v>0</v>
      </c>
      <c r="M1000" s="9">
        <f>IFERROR(IF(AND($B1000&gt;=INDEX($EH$5:$EH$44,$A1000),$B1000&lt;=INDEX($EJ$5:$EJ$44,$A1000),M$30&gt;=INDEX($EG$5:$EG$44,$A1000),M$30&lt;=INDEX($EI$5:$EI$44,$A1000)),$A1000,0),0)</f>
        <v>0</v>
      </c>
      <c r="N1000" s="9">
        <f>IFERROR(IF(AND($B1000&gt;=INDEX($EH$5:$EH$44,$A1000),$B1000&lt;=INDEX($EJ$5:$EJ$44,$A1000),N$30&gt;=INDEX($EG$5:$EG$44,$A1000),N$30&lt;=INDEX($EI$5:$EI$44,$A1000)),$A1000,0),0)</f>
        <v>0</v>
      </c>
      <c r="O1000" s="9">
        <f>IFERROR(IF(AND($B1000&gt;=INDEX($EH$5:$EH$44,$A1000),$B1000&lt;=INDEX($EJ$5:$EJ$44,$A1000),O$30&gt;=INDEX($EG$5:$EG$44,$A1000),O$30&lt;=INDEX($EI$5:$EI$44,$A1000)),$A1000,0),0)</f>
        <v>0</v>
      </c>
      <c r="P1000" s="9">
        <f>IFERROR(IF(AND($B1000&gt;=INDEX($EH$5:$EH$44,$A1000),$B1000&lt;=INDEX($EJ$5:$EJ$44,$A1000),P$30&gt;=INDEX($EG$5:$EG$44,$A1000),P$30&lt;=INDEX($EI$5:$EI$44,$A1000)),$A1000,0),0)</f>
        <v>0</v>
      </c>
      <c r="Q1000" s="9">
        <f>IFERROR(IF(AND($B1000&gt;=INDEX($EH$5:$EH$44,$A1000),$B1000&lt;=INDEX($EJ$5:$EJ$44,$A1000),Q$30&gt;=INDEX($EG$5:$EG$44,$A1000),Q$30&lt;=INDEX($EI$5:$EI$44,$A1000)),$A1000,0),0)</f>
        <v>0</v>
      </c>
      <c r="R1000" s="9">
        <f>IFERROR(IF(AND($B1000&gt;=INDEX($EH$5:$EH$44,$A1000),$B1000&lt;=INDEX($EJ$5:$EJ$44,$A1000),R$30&gt;=INDEX($EG$5:$EG$44,$A1000),R$30&lt;=INDEX($EI$5:$EI$44,$A1000)),$A1000,0),0)</f>
        <v>0</v>
      </c>
      <c r="S1000" s="9">
        <f>IFERROR(IF(AND($B1000&gt;=INDEX($EH$5:$EH$44,$A1000),$B1000&lt;=INDEX($EJ$5:$EJ$44,$A1000),S$30&gt;=INDEX($EG$5:$EG$44,$A1000),S$30&lt;=INDEX($EI$5:$EI$44,$A1000)),$A1000,0),0)</f>
        <v>0</v>
      </c>
      <c r="T1000" s="9">
        <f>IFERROR(IF(AND($B1000&gt;=INDEX($EH$5:$EH$44,$A1000),$B1000&lt;=INDEX($EJ$5:$EJ$44,$A1000),T$30&gt;=INDEX($EG$5:$EG$44,$A1000),T$30&lt;=INDEX($EI$5:$EI$44,$A1000)),$A1000,0),0)</f>
        <v>0</v>
      </c>
      <c r="U1000" s="9">
        <f>IFERROR(IF(AND($B1000&gt;=INDEX($EH$5:$EH$44,$A1000),$B1000&lt;=INDEX($EJ$5:$EJ$44,$A1000),U$30&gt;=INDEX($EG$5:$EG$44,$A1000),U$30&lt;=INDEX($EI$5:$EI$44,$A1000)),$A1000,0),0)</f>
        <v>0</v>
      </c>
      <c r="V1000" s="9">
        <f>IFERROR(IF(AND($B1000&gt;=INDEX($EH$5:$EH$44,$A1000),$B1000&lt;=INDEX($EJ$5:$EJ$44,$A1000),V$30&gt;=INDEX($EG$5:$EG$44,$A1000),V$30&lt;=INDEX($EI$5:$EI$44,$A1000)),$A1000,0),0)</f>
        <v>0</v>
      </c>
      <c r="W1000" s="9">
        <f>IFERROR(IF(AND($B1000&gt;=INDEX($EH$5:$EH$44,$A1000),$B1000&lt;=INDEX($EJ$5:$EJ$44,$A1000),W$30&gt;=INDEX($EG$5:$EG$44,$A1000),W$30&lt;=INDEX($EI$5:$EI$44,$A1000)),$A1000,0),0)</f>
        <v>0</v>
      </c>
      <c r="X1000" s="9">
        <f>IFERROR(IF(AND($B1000&gt;=INDEX($EH$5:$EH$44,$A1000),$B1000&lt;=INDEX($EJ$5:$EJ$44,$A1000),X$30&gt;=INDEX($EG$5:$EG$44,$A1000),X$30&lt;=INDEX($EI$5:$EI$44,$A1000)),$A1000,0),0)</f>
        <v>0</v>
      </c>
      <c r="Y1000" s="9">
        <f>IFERROR(IF(AND($B1000&gt;=INDEX($EH$5:$EH$44,$A1000),$B1000&lt;=INDEX($EJ$5:$EJ$44,$A1000),Y$30&gt;=INDEX($EG$5:$EG$44,$A1000),Y$30&lt;=INDEX($EI$5:$EI$44,$A1000)),$A1000,0),0)</f>
        <v>0</v>
      </c>
      <c r="Z1000" s="9">
        <f>IFERROR(IF(AND($B1000&gt;=INDEX($EH$5:$EH$44,$A1000),$B1000&lt;=INDEX($EJ$5:$EJ$44,$A1000),Z$30&gt;=INDEX($EG$5:$EG$44,$A1000),Z$30&lt;=INDEX($EI$5:$EI$44,$A1000)),$A1000,0),0)</f>
        <v>0</v>
      </c>
      <c r="AA1000" s="9">
        <f>IFERROR(IF(AND($B1000&gt;=INDEX($EH$5:$EH$44,$A1000),$B1000&lt;=INDEX($EJ$5:$EJ$44,$A1000),AA$30&gt;=INDEX($EG$5:$EG$44,$A1000),AA$30&lt;=INDEX($EI$5:$EI$44,$A1000)),$A1000,0),0)</f>
        <v>0</v>
      </c>
      <c r="AB1000" s="9">
        <f>IFERROR(IF(AND($B1000&gt;=INDEX($EH$5:$EH$44,$A1000),$B1000&lt;=INDEX($EJ$5:$EJ$44,$A1000),AB$30&gt;=INDEX($EG$5:$EG$44,$A1000),AB$30&lt;=INDEX($EI$5:$EI$44,$A1000)),$A1000,0),0)</f>
        <v>0</v>
      </c>
      <c r="AC1000" s="9">
        <f>IFERROR(IF(AND($B1000&gt;=INDEX($EH$5:$EH$44,$A1000),$B1000&lt;=INDEX($EJ$5:$EJ$44,$A1000),AC$30&gt;=INDEX($EG$5:$EG$44,$A1000),AC$30&lt;=INDEX($EI$5:$EI$44,$A1000)),$A1000,0),0)</f>
        <v>0</v>
      </c>
      <c r="AD1000" s="9">
        <f>IFERROR(IF(AND($B1000&gt;=INDEX($EH$5:$EH$44,$A1000),$B1000&lt;=INDEX($EJ$5:$EJ$44,$A1000),AD$30&gt;=INDEX($EG$5:$EG$44,$A1000),AD$30&lt;=INDEX($EI$5:$EI$44,$A1000)),$A1000,0),0)</f>
        <v>0</v>
      </c>
      <c r="AE1000" s="9">
        <f>IFERROR(IF(AND($B1000&gt;=INDEX($EH$5:$EH$44,$A1000),$B1000&lt;=INDEX($EJ$5:$EJ$44,$A1000),AE$30&gt;=INDEX($EG$5:$EG$44,$A1000),AE$30&lt;=INDEX($EI$5:$EI$44,$A1000)),$A1000,0),0)</f>
        <v>0</v>
      </c>
      <c r="AF1000" s="9">
        <f>IFERROR(IF(AND($B1000&gt;=INDEX($EH$5:$EH$44,$A1000),$B1000&lt;=INDEX($EJ$5:$EJ$44,$A1000),AF$30&gt;=INDEX($EG$5:$EG$44,$A1000),AF$30&lt;=INDEX($EI$5:$EI$44,$A1000)),$A1000,0),0)</f>
        <v>0</v>
      </c>
      <c r="AG1000" s="9">
        <f>IFERROR(IF(AND($B1000&gt;=INDEX($EH$5:$EH$44,$A1000),$B1000&lt;=INDEX($EJ$5:$EJ$44,$A1000),AG$30&gt;=INDEX($EG$5:$EG$44,$A1000),AG$30&lt;=INDEX($EI$5:$EI$44,$A1000)),$A1000,0),0)</f>
        <v>0</v>
      </c>
      <c r="AH1000" s="9"/>
    </row>
    <row r="1001" spans="1:34">
      <c r="A1001" s="5">
        <f t="shared" si="108"/>
        <v>39</v>
      </c>
      <c r="B1001" s="5">
        <f t="shared" si="107"/>
        <v>20</v>
      </c>
      <c r="C1001" s="9">
        <f>IFERROR(IF(AND($B1001&gt;=INDEX($EH$5:$EH$44,$A1001),$B1001&lt;=INDEX($EJ$5:$EJ$44,$A1001),C$30&gt;=INDEX($EG$5:$EG$44,$A1001),C$30&lt;=INDEX($EI$5:$EI$44,$A1001)),$A1001,0),0)</f>
        <v>0</v>
      </c>
      <c r="D1001" s="9">
        <f>IFERROR(IF(AND($B1001&gt;=INDEX($EH$5:$EH$44,$A1001),$B1001&lt;=INDEX($EJ$5:$EJ$44,$A1001),D$30&gt;=INDEX($EG$5:$EG$44,$A1001),D$30&lt;=INDEX($EI$5:$EI$44,$A1001)),$A1001,0),0)</f>
        <v>0</v>
      </c>
      <c r="E1001" s="9">
        <f>IFERROR(IF(AND($B1001&gt;=INDEX($EH$5:$EH$44,$A1001),$B1001&lt;=INDEX($EJ$5:$EJ$44,$A1001),E$30&gt;=INDEX($EG$5:$EG$44,$A1001),E$30&lt;=INDEX($EI$5:$EI$44,$A1001)),$A1001,0),0)</f>
        <v>0</v>
      </c>
      <c r="F1001" s="9">
        <f>IFERROR(IF(AND($B1001&gt;=INDEX($EH$5:$EH$44,$A1001),$B1001&lt;=INDEX($EJ$5:$EJ$44,$A1001),F$30&gt;=INDEX($EG$5:$EG$44,$A1001),F$30&lt;=INDEX($EI$5:$EI$44,$A1001)),$A1001,0),0)</f>
        <v>0</v>
      </c>
      <c r="G1001" s="9">
        <f>IFERROR(IF(AND($B1001&gt;=INDEX($EH$5:$EH$44,$A1001),$B1001&lt;=INDEX($EJ$5:$EJ$44,$A1001),G$30&gt;=INDEX($EG$5:$EG$44,$A1001),G$30&lt;=INDEX($EI$5:$EI$44,$A1001)),$A1001,0),0)</f>
        <v>0</v>
      </c>
      <c r="H1001" s="9">
        <f>IFERROR(IF(AND($B1001&gt;=INDEX($EH$5:$EH$44,$A1001),$B1001&lt;=INDEX($EJ$5:$EJ$44,$A1001),H$30&gt;=INDEX($EG$5:$EG$44,$A1001),H$30&lt;=INDEX($EI$5:$EI$44,$A1001)),$A1001,0),0)</f>
        <v>0</v>
      </c>
      <c r="I1001" s="9">
        <f>IFERROR(IF(AND($B1001&gt;=INDEX($EH$5:$EH$44,$A1001),$B1001&lt;=INDEX($EJ$5:$EJ$44,$A1001),I$30&gt;=INDEX($EG$5:$EG$44,$A1001),I$30&lt;=INDEX($EI$5:$EI$44,$A1001)),$A1001,0),0)</f>
        <v>0</v>
      </c>
      <c r="J1001" s="9">
        <f>IFERROR(IF(AND($B1001&gt;=INDEX($EH$5:$EH$44,$A1001),$B1001&lt;=INDEX($EJ$5:$EJ$44,$A1001),J$30&gt;=INDEX($EG$5:$EG$44,$A1001),J$30&lt;=INDEX($EI$5:$EI$44,$A1001)),$A1001,0),0)</f>
        <v>0</v>
      </c>
      <c r="K1001" s="9">
        <f>IFERROR(IF(AND($B1001&gt;=INDEX($EH$5:$EH$44,$A1001),$B1001&lt;=INDEX($EJ$5:$EJ$44,$A1001),K$30&gt;=INDEX($EG$5:$EG$44,$A1001),K$30&lt;=INDEX($EI$5:$EI$44,$A1001)),$A1001,0),0)</f>
        <v>0</v>
      </c>
      <c r="L1001" s="9">
        <f>IFERROR(IF(AND($B1001&gt;=INDEX($EH$5:$EH$44,$A1001),$B1001&lt;=INDEX($EJ$5:$EJ$44,$A1001),L$30&gt;=INDEX($EG$5:$EG$44,$A1001),L$30&lt;=INDEX($EI$5:$EI$44,$A1001)),$A1001,0),0)</f>
        <v>0</v>
      </c>
      <c r="M1001" s="9">
        <f>IFERROR(IF(AND($B1001&gt;=INDEX($EH$5:$EH$44,$A1001),$B1001&lt;=INDEX($EJ$5:$EJ$44,$A1001),M$30&gt;=INDEX($EG$5:$EG$44,$A1001),M$30&lt;=INDEX($EI$5:$EI$44,$A1001)),$A1001,0),0)</f>
        <v>0</v>
      </c>
      <c r="N1001" s="9">
        <f>IFERROR(IF(AND($B1001&gt;=INDEX($EH$5:$EH$44,$A1001),$B1001&lt;=INDEX($EJ$5:$EJ$44,$A1001),N$30&gt;=INDEX($EG$5:$EG$44,$A1001),N$30&lt;=INDEX($EI$5:$EI$44,$A1001)),$A1001,0),0)</f>
        <v>0</v>
      </c>
      <c r="O1001" s="9">
        <f>IFERROR(IF(AND($B1001&gt;=INDEX($EH$5:$EH$44,$A1001),$B1001&lt;=INDEX($EJ$5:$EJ$44,$A1001),O$30&gt;=INDEX($EG$5:$EG$44,$A1001),O$30&lt;=INDEX($EI$5:$EI$44,$A1001)),$A1001,0),0)</f>
        <v>0</v>
      </c>
      <c r="P1001" s="9">
        <f>IFERROR(IF(AND($B1001&gt;=INDEX($EH$5:$EH$44,$A1001),$B1001&lt;=INDEX($EJ$5:$EJ$44,$A1001),P$30&gt;=INDEX($EG$5:$EG$44,$A1001),P$30&lt;=INDEX($EI$5:$EI$44,$A1001)),$A1001,0),0)</f>
        <v>0</v>
      </c>
      <c r="Q1001" s="9">
        <f>IFERROR(IF(AND($B1001&gt;=INDEX($EH$5:$EH$44,$A1001),$B1001&lt;=INDEX($EJ$5:$EJ$44,$A1001),Q$30&gt;=INDEX($EG$5:$EG$44,$A1001),Q$30&lt;=INDEX($EI$5:$EI$44,$A1001)),$A1001,0),0)</f>
        <v>0</v>
      </c>
      <c r="R1001" s="9">
        <f>IFERROR(IF(AND($B1001&gt;=INDEX($EH$5:$EH$44,$A1001),$B1001&lt;=INDEX($EJ$5:$EJ$44,$A1001),R$30&gt;=INDEX($EG$5:$EG$44,$A1001),R$30&lt;=INDEX($EI$5:$EI$44,$A1001)),$A1001,0),0)</f>
        <v>0</v>
      </c>
      <c r="S1001" s="9">
        <f>IFERROR(IF(AND($B1001&gt;=INDEX($EH$5:$EH$44,$A1001),$B1001&lt;=INDEX($EJ$5:$EJ$44,$A1001),S$30&gt;=INDEX($EG$5:$EG$44,$A1001),S$30&lt;=INDEX($EI$5:$EI$44,$A1001)),$A1001,0),0)</f>
        <v>0</v>
      </c>
      <c r="T1001" s="9">
        <f>IFERROR(IF(AND($B1001&gt;=INDEX($EH$5:$EH$44,$A1001),$B1001&lt;=INDEX($EJ$5:$EJ$44,$A1001),T$30&gt;=INDEX($EG$5:$EG$44,$A1001),T$30&lt;=INDEX($EI$5:$EI$44,$A1001)),$A1001,0),0)</f>
        <v>0</v>
      </c>
      <c r="U1001" s="9">
        <f>IFERROR(IF(AND($B1001&gt;=INDEX($EH$5:$EH$44,$A1001),$B1001&lt;=INDEX($EJ$5:$EJ$44,$A1001),U$30&gt;=INDEX($EG$5:$EG$44,$A1001),U$30&lt;=INDEX($EI$5:$EI$44,$A1001)),$A1001,0),0)</f>
        <v>0</v>
      </c>
      <c r="V1001" s="9">
        <f>IFERROR(IF(AND($B1001&gt;=INDEX($EH$5:$EH$44,$A1001),$B1001&lt;=INDEX($EJ$5:$EJ$44,$A1001),V$30&gt;=INDEX($EG$5:$EG$44,$A1001),V$30&lt;=INDEX($EI$5:$EI$44,$A1001)),$A1001,0),0)</f>
        <v>0</v>
      </c>
      <c r="W1001" s="9">
        <f>IFERROR(IF(AND($B1001&gt;=INDEX($EH$5:$EH$44,$A1001),$B1001&lt;=INDEX($EJ$5:$EJ$44,$A1001),W$30&gt;=INDEX($EG$5:$EG$44,$A1001),W$30&lt;=INDEX($EI$5:$EI$44,$A1001)),$A1001,0),0)</f>
        <v>0</v>
      </c>
      <c r="X1001" s="9">
        <f>IFERROR(IF(AND($B1001&gt;=INDEX($EH$5:$EH$44,$A1001),$B1001&lt;=INDEX($EJ$5:$EJ$44,$A1001),X$30&gt;=INDEX($EG$5:$EG$44,$A1001),X$30&lt;=INDEX($EI$5:$EI$44,$A1001)),$A1001,0),0)</f>
        <v>0</v>
      </c>
      <c r="Y1001" s="9">
        <f>IFERROR(IF(AND($B1001&gt;=INDEX($EH$5:$EH$44,$A1001),$B1001&lt;=INDEX($EJ$5:$EJ$44,$A1001),Y$30&gt;=INDEX($EG$5:$EG$44,$A1001),Y$30&lt;=INDEX($EI$5:$EI$44,$A1001)),$A1001,0),0)</f>
        <v>0</v>
      </c>
      <c r="Z1001" s="9">
        <f>IFERROR(IF(AND($B1001&gt;=INDEX($EH$5:$EH$44,$A1001),$B1001&lt;=INDEX($EJ$5:$EJ$44,$A1001),Z$30&gt;=INDEX($EG$5:$EG$44,$A1001),Z$30&lt;=INDEX($EI$5:$EI$44,$A1001)),$A1001,0),0)</f>
        <v>0</v>
      </c>
      <c r="AA1001" s="9">
        <f>IFERROR(IF(AND($B1001&gt;=INDEX($EH$5:$EH$44,$A1001),$B1001&lt;=INDEX($EJ$5:$EJ$44,$A1001),AA$30&gt;=INDEX($EG$5:$EG$44,$A1001),AA$30&lt;=INDEX($EI$5:$EI$44,$A1001)),$A1001,0),0)</f>
        <v>39</v>
      </c>
      <c r="AB1001" s="9">
        <f>IFERROR(IF(AND($B1001&gt;=INDEX($EH$5:$EH$44,$A1001),$B1001&lt;=INDEX($EJ$5:$EJ$44,$A1001),AB$30&gt;=INDEX($EG$5:$EG$44,$A1001),AB$30&lt;=INDEX($EI$5:$EI$44,$A1001)),$A1001,0),0)</f>
        <v>39</v>
      </c>
      <c r="AC1001" s="9">
        <f>IFERROR(IF(AND($B1001&gt;=INDEX($EH$5:$EH$44,$A1001),$B1001&lt;=INDEX($EJ$5:$EJ$44,$A1001),AC$30&gt;=INDEX($EG$5:$EG$44,$A1001),AC$30&lt;=INDEX($EI$5:$EI$44,$A1001)),$A1001,0),0)</f>
        <v>39</v>
      </c>
      <c r="AD1001" s="9">
        <f>IFERROR(IF(AND($B1001&gt;=INDEX($EH$5:$EH$44,$A1001),$B1001&lt;=INDEX($EJ$5:$EJ$44,$A1001),AD$30&gt;=INDEX($EG$5:$EG$44,$A1001),AD$30&lt;=INDEX($EI$5:$EI$44,$A1001)),$A1001,0),0)</f>
        <v>39</v>
      </c>
      <c r="AE1001" s="9">
        <f>IFERROR(IF(AND($B1001&gt;=INDEX($EH$5:$EH$44,$A1001),$B1001&lt;=INDEX($EJ$5:$EJ$44,$A1001),AE$30&gt;=INDEX($EG$5:$EG$44,$A1001),AE$30&lt;=INDEX($EI$5:$EI$44,$A1001)),$A1001,0),0)</f>
        <v>0</v>
      </c>
      <c r="AF1001" s="9">
        <f>IFERROR(IF(AND($B1001&gt;=INDEX($EH$5:$EH$44,$A1001),$B1001&lt;=INDEX($EJ$5:$EJ$44,$A1001),AF$30&gt;=INDEX($EG$5:$EG$44,$A1001),AF$30&lt;=INDEX($EI$5:$EI$44,$A1001)),$A1001,0),0)</f>
        <v>0</v>
      </c>
      <c r="AG1001" s="9">
        <f>IFERROR(IF(AND($B1001&gt;=INDEX($EH$5:$EH$44,$A1001),$B1001&lt;=INDEX($EJ$5:$EJ$44,$A1001),AG$30&gt;=INDEX($EG$5:$EG$44,$A1001),AG$30&lt;=INDEX($EI$5:$EI$44,$A1001)),$A1001,0),0)</f>
        <v>0</v>
      </c>
      <c r="AH1001" s="9"/>
    </row>
    <row r="1002" spans="1:34">
      <c r="A1002" s="5">
        <f t="shared" si="108"/>
        <v>39</v>
      </c>
      <c r="B1002" s="5">
        <f t="shared" si="107"/>
        <v>21</v>
      </c>
      <c r="C1002" s="9">
        <f>IFERROR(IF(AND($B1002&gt;=INDEX($EH$5:$EH$44,$A1002),$B1002&lt;=INDEX($EJ$5:$EJ$44,$A1002),C$30&gt;=INDEX($EG$5:$EG$44,$A1002),C$30&lt;=INDEX($EI$5:$EI$44,$A1002)),$A1002,0),0)</f>
        <v>0</v>
      </c>
      <c r="D1002" s="9">
        <f>IFERROR(IF(AND($B1002&gt;=INDEX($EH$5:$EH$44,$A1002),$B1002&lt;=INDEX($EJ$5:$EJ$44,$A1002),D$30&gt;=INDEX($EG$5:$EG$44,$A1002),D$30&lt;=INDEX($EI$5:$EI$44,$A1002)),$A1002,0),0)</f>
        <v>0</v>
      </c>
      <c r="E1002" s="9">
        <f>IFERROR(IF(AND($B1002&gt;=INDEX($EH$5:$EH$44,$A1002),$B1002&lt;=INDEX($EJ$5:$EJ$44,$A1002),E$30&gt;=INDEX($EG$5:$EG$44,$A1002),E$30&lt;=INDEX($EI$5:$EI$44,$A1002)),$A1002,0),0)</f>
        <v>0</v>
      </c>
      <c r="F1002" s="9">
        <f>IFERROR(IF(AND($B1002&gt;=INDEX($EH$5:$EH$44,$A1002),$B1002&lt;=INDEX($EJ$5:$EJ$44,$A1002),F$30&gt;=INDEX($EG$5:$EG$44,$A1002),F$30&lt;=INDEX($EI$5:$EI$44,$A1002)),$A1002,0),0)</f>
        <v>0</v>
      </c>
      <c r="G1002" s="9">
        <f>IFERROR(IF(AND($B1002&gt;=INDEX($EH$5:$EH$44,$A1002),$B1002&lt;=INDEX($EJ$5:$EJ$44,$A1002),G$30&gt;=INDEX($EG$5:$EG$44,$A1002),G$30&lt;=INDEX($EI$5:$EI$44,$A1002)),$A1002,0),0)</f>
        <v>0</v>
      </c>
      <c r="H1002" s="9">
        <f>IFERROR(IF(AND($B1002&gt;=INDEX($EH$5:$EH$44,$A1002),$B1002&lt;=INDEX($EJ$5:$EJ$44,$A1002),H$30&gt;=INDEX($EG$5:$EG$44,$A1002),H$30&lt;=INDEX($EI$5:$EI$44,$A1002)),$A1002,0),0)</f>
        <v>0</v>
      </c>
      <c r="I1002" s="9">
        <f>IFERROR(IF(AND($B1002&gt;=INDEX($EH$5:$EH$44,$A1002),$B1002&lt;=INDEX($EJ$5:$EJ$44,$A1002),I$30&gt;=INDEX($EG$5:$EG$44,$A1002),I$30&lt;=INDEX($EI$5:$EI$44,$A1002)),$A1002,0),0)</f>
        <v>0</v>
      </c>
      <c r="J1002" s="9">
        <f>IFERROR(IF(AND($B1002&gt;=INDEX($EH$5:$EH$44,$A1002),$B1002&lt;=INDEX($EJ$5:$EJ$44,$A1002),J$30&gt;=INDEX($EG$5:$EG$44,$A1002),J$30&lt;=INDEX($EI$5:$EI$44,$A1002)),$A1002,0),0)</f>
        <v>0</v>
      </c>
      <c r="K1002" s="9">
        <f>IFERROR(IF(AND($B1002&gt;=INDEX($EH$5:$EH$44,$A1002),$B1002&lt;=INDEX($EJ$5:$EJ$44,$A1002),K$30&gt;=INDEX($EG$5:$EG$44,$A1002),K$30&lt;=INDEX($EI$5:$EI$44,$A1002)),$A1002,0),0)</f>
        <v>0</v>
      </c>
      <c r="L1002" s="9">
        <f>IFERROR(IF(AND($B1002&gt;=INDEX($EH$5:$EH$44,$A1002),$B1002&lt;=INDEX($EJ$5:$EJ$44,$A1002),L$30&gt;=INDEX($EG$5:$EG$44,$A1002),L$30&lt;=INDEX($EI$5:$EI$44,$A1002)),$A1002,0),0)</f>
        <v>0</v>
      </c>
      <c r="M1002" s="9">
        <f>IFERROR(IF(AND($B1002&gt;=INDEX($EH$5:$EH$44,$A1002),$B1002&lt;=INDEX($EJ$5:$EJ$44,$A1002),M$30&gt;=INDEX($EG$5:$EG$44,$A1002),M$30&lt;=INDEX($EI$5:$EI$44,$A1002)),$A1002,0),0)</f>
        <v>0</v>
      </c>
      <c r="N1002" s="9">
        <f>IFERROR(IF(AND($B1002&gt;=INDEX($EH$5:$EH$44,$A1002),$B1002&lt;=INDEX($EJ$5:$EJ$44,$A1002),N$30&gt;=INDEX($EG$5:$EG$44,$A1002),N$30&lt;=INDEX($EI$5:$EI$44,$A1002)),$A1002,0),0)</f>
        <v>0</v>
      </c>
      <c r="O1002" s="9">
        <f>IFERROR(IF(AND($B1002&gt;=INDEX($EH$5:$EH$44,$A1002),$B1002&lt;=INDEX($EJ$5:$EJ$44,$A1002),O$30&gt;=INDEX($EG$5:$EG$44,$A1002),O$30&lt;=INDEX($EI$5:$EI$44,$A1002)),$A1002,0),0)</f>
        <v>0</v>
      </c>
      <c r="P1002" s="9">
        <f>IFERROR(IF(AND($B1002&gt;=INDEX($EH$5:$EH$44,$A1002),$B1002&lt;=INDEX($EJ$5:$EJ$44,$A1002),P$30&gt;=INDEX($EG$5:$EG$44,$A1002),P$30&lt;=INDEX($EI$5:$EI$44,$A1002)),$A1002,0),0)</f>
        <v>0</v>
      </c>
      <c r="Q1002" s="9">
        <f>IFERROR(IF(AND($B1002&gt;=INDEX($EH$5:$EH$44,$A1002),$B1002&lt;=INDEX($EJ$5:$EJ$44,$A1002),Q$30&gt;=INDEX($EG$5:$EG$44,$A1002),Q$30&lt;=INDEX($EI$5:$EI$44,$A1002)),$A1002,0),0)</f>
        <v>0</v>
      </c>
      <c r="R1002" s="9">
        <f>IFERROR(IF(AND($B1002&gt;=INDEX($EH$5:$EH$44,$A1002),$B1002&lt;=INDEX($EJ$5:$EJ$44,$A1002),R$30&gt;=INDEX($EG$5:$EG$44,$A1002),R$30&lt;=INDEX($EI$5:$EI$44,$A1002)),$A1002,0),0)</f>
        <v>0</v>
      </c>
      <c r="S1002" s="9">
        <f>IFERROR(IF(AND($B1002&gt;=INDEX($EH$5:$EH$44,$A1002),$B1002&lt;=INDEX($EJ$5:$EJ$44,$A1002),S$30&gt;=INDEX($EG$5:$EG$44,$A1002),S$30&lt;=INDEX($EI$5:$EI$44,$A1002)),$A1002,0),0)</f>
        <v>0</v>
      </c>
      <c r="T1002" s="9">
        <f>IFERROR(IF(AND($B1002&gt;=INDEX($EH$5:$EH$44,$A1002),$B1002&lt;=INDEX($EJ$5:$EJ$44,$A1002),T$30&gt;=INDEX($EG$5:$EG$44,$A1002),T$30&lt;=INDEX($EI$5:$EI$44,$A1002)),$A1002,0),0)</f>
        <v>0</v>
      </c>
      <c r="U1002" s="9">
        <f>IFERROR(IF(AND($B1002&gt;=INDEX($EH$5:$EH$44,$A1002),$B1002&lt;=INDEX($EJ$5:$EJ$44,$A1002),U$30&gt;=INDEX($EG$5:$EG$44,$A1002),U$30&lt;=INDEX($EI$5:$EI$44,$A1002)),$A1002,0),0)</f>
        <v>0</v>
      </c>
      <c r="V1002" s="9">
        <f>IFERROR(IF(AND($B1002&gt;=INDEX($EH$5:$EH$44,$A1002),$B1002&lt;=INDEX($EJ$5:$EJ$44,$A1002),V$30&gt;=INDEX($EG$5:$EG$44,$A1002),V$30&lt;=INDEX($EI$5:$EI$44,$A1002)),$A1002,0),0)</f>
        <v>0</v>
      </c>
      <c r="W1002" s="9">
        <f>IFERROR(IF(AND($B1002&gt;=INDEX($EH$5:$EH$44,$A1002),$B1002&lt;=INDEX($EJ$5:$EJ$44,$A1002),W$30&gt;=INDEX($EG$5:$EG$44,$A1002),W$30&lt;=INDEX($EI$5:$EI$44,$A1002)),$A1002,0),0)</f>
        <v>0</v>
      </c>
      <c r="X1002" s="9">
        <f>IFERROR(IF(AND($B1002&gt;=INDEX($EH$5:$EH$44,$A1002),$B1002&lt;=INDEX($EJ$5:$EJ$44,$A1002),X$30&gt;=INDEX($EG$5:$EG$44,$A1002),X$30&lt;=INDEX($EI$5:$EI$44,$A1002)),$A1002,0),0)</f>
        <v>0</v>
      </c>
      <c r="Y1002" s="9">
        <f>IFERROR(IF(AND($B1002&gt;=INDEX($EH$5:$EH$44,$A1002),$B1002&lt;=INDEX($EJ$5:$EJ$44,$A1002),Y$30&gt;=INDEX($EG$5:$EG$44,$A1002),Y$30&lt;=INDEX($EI$5:$EI$44,$A1002)),$A1002,0),0)</f>
        <v>0</v>
      </c>
      <c r="Z1002" s="9">
        <f>IFERROR(IF(AND($B1002&gt;=INDEX($EH$5:$EH$44,$A1002),$B1002&lt;=INDEX($EJ$5:$EJ$44,$A1002),Z$30&gt;=INDEX($EG$5:$EG$44,$A1002),Z$30&lt;=INDEX($EI$5:$EI$44,$A1002)),$A1002,0),0)</f>
        <v>0</v>
      </c>
      <c r="AA1002" s="9">
        <f>IFERROR(IF(AND($B1002&gt;=INDEX($EH$5:$EH$44,$A1002),$B1002&lt;=INDEX($EJ$5:$EJ$44,$A1002),AA$30&gt;=INDEX($EG$5:$EG$44,$A1002),AA$30&lt;=INDEX($EI$5:$EI$44,$A1002)),$A1002,0),0)</f>
        <v>39</v>
      </c>
      <c r="AB1002" s="9">
        <f>IFERROR(IF(AND($B1002&gt;=INDEX($EH$5:$EH$44,$A1002),$B1002&lt;=INDEX($EJ$5:$EJ$44,$A1002),AB$30&gt;=INDEX($EG$5:$EG$44,$A1002),AB$30&lt;=INDEX($EI$5:$EI$44,$A1002)),$A1002,0),0)</f>
        <v>39</v>
      </c>
      <c r="AC1002" s="9">
        <f>IFERROR(IF(AND($B1002&gt;=INDEX($EH$5:$EH$44,$A1002),$B1002&lt;=INDEX($EJ$5:$EJ$44,$A1002),AC$30&gt;=INDEX($EG$5:$EG$44,$A1002),AC$30&lt;=INDEX($EI$5:$EI$44,$A1002)),$A1002,0),0)</f>
        <v>39</v>
      </c>
      <c r="AD1002" s="9">
        <f>IFERROR(IF(AND($B1002&gt;=INDEX($EH$5:$EH$44,$A1002),$B1002&lt;=INDEX($EJ$5:$EJ$44,$A1002),AD$30&gt;=INDEX($EG$5:$EG$44,$A1002),AD$30&lt;=INDEX($EI$5:$EI$44,$A1002)),$A1002,0),0)</f>
        <v>39</v>
      </c>
      <c r="AE1002" s="9">
        <f>IFERROR(IF(AND($B1002&gt;=INDEX($EH$5:$EH$44,$A1002),$B1002&lt;=INDEX($EJ$5:$EJ$44,$A1002),AE$30&gt;=INDEX($EG$5:$EG$44,$A1002),AE$30&lt;=INDEX($EI$5:$EI$44,$A1002)),$A1002,0),0)</f>
        <v>0</v>
      </c>
      <c r="AF1002" s="9">
        <f>IFERROR(IF(AND($B1002&gt;=INDEX($EH$5:$EH$44,$A1002),$B1002&lt;=INDEX($EJ$5:$EJ$44,$A1002),AF$30&gt;=INDEX($EG$5:$EG$44,$A1002),AF$30&lt;=INDEX($EI$5:$EI$44,$A1002)),$A1002,0),0)</f>
        <v>0</v>
      </c>
      <c r="AG1002" s="9">
        <f>IFERROR(IF(AND($B1002&gt;=INDEX($EH$5:$EH$44,$A1002),$B1002&lt;=INDEX($EJ$5:$EJ$44,$A1002),AG$30&gt;=INDEX($EG$5:$EG$44,$A1002),AG$30&lt;=INDEX($EI$5:$EI$44,$A1002)),$A1002,0),0)</f>
        <v>0</v>
      </c>
      <c r="AH1002" s="9"/>
    </row>
    <row r="1003" spans="1:34">
      <c r="A1003" s="5">
        <f t="shared" si="108"/>
        <v>39</v>
      </c>
      <c r="B1003" s="5">
        <f t="shared" si="107"/>
        <v>22</v>
      </c>
      <c r="C1003" s="9">
        <f>IFERROR(IF(AND($B1003&gt;=INDEX($EH$5:$EH$44,$A1003),$B1003&lt;=INDEX($EJ$5:$EJ$44,$A1003),C$30&gt;=INDEX($EG$5:$EG$44,$A1003),C$30&lt;=INDEX($EI$5:$EI$44,$A1003)),$A1003,0),0)</f>
        <v>0</v>
      </c>
      <c r="D1003" s="9">
        <f>IFERROR(IF(AND($B1003&gt;=INDEX($EH$5:$EH$44,$A1003),$B1003&lt;=INDEX($EJ$5:$EJ$44,$A1003),D$30&gt;=INDEX($EG$5:$EG$44,$A1003),D$30&lt;=INDEX($EI$5:$EI$44,$A1003)),$A1003,0),0)</f>
        <v>0</v>
      </c>
      <c r="E1003" s="9">
        <f>IFERROR(IF(AND($B1003&gt;=INDEX($EH$5:$EH$44,$A1003),$B1003&lt;=INDEX($EJ$5:$EJ$44,$A1003),E$30&gt;=INDEX($EG$5:$EG$44,$A1003),E$30&lt;=INDEX($EI$5:$EI$44,$A1003)),$A1003,0),0)</f>
        <v>0</v>
      </c>
      <c r="F1003" s="9">
        <f>IFERROR(IF(AND($B1003&gt;=INDEX($EH$5:$EH$44,$A1003),$B1003&lt;=INDEX($EJ$5:$EJ$44,$A1003),F$30&gt;=INDEX($EG$5:$EG$44,$A1003),F$30&lt;=INDEX($EI$5:$EI$44,$A1003)),$A1003,0),0)</f>
        <v>0</v>
      </c>
      <c r="G1003" s="9">
        <f>IFERROR(IF(AND($B1003&gt;=INDEX($EH$5:$EH$44,$A1003),$B1003&lt;=INDEX($EJ$5:$EJ$44,$A1003),G$30&gt;=INDEX($EG$5:$EG$44,$A1003),G$30&lt;=INDEX($EI$5:$EI$44,$A1003)),$A1003,0),0)</f>
        <v>0</v>
      </c>
      <c r="H1003" s="9">
        <f>IFERROR(IF(AND($B1003&gt;=INDEX($EH$5:$EH$44,$A1003),$B1003&lt;=INDEX($EJ$5:$EJ$44,$A1003),H$30&gt;=INDEX($EG$5:$EG$44,$A1003),H$30&lt;=INDEX($EI$5:$EI$44,$A1003)),$A1003,0),0)</f>
        <v>0</v>
      </c>
      <c r="I1003" s="9">
        <f>IFERROR(IF(AND($B1003&gt;=INDEX($EH$5:$EH$44,$A1003),$B1003&lt;=INDEX($EJ$5:$EJ$44,$A1003),I$30&gt;=INDEX($EG$5:$EG$44,$A1003),I$30&lt;=INDEX($EI$5:$EI$44,$A1003)),$A1003,0),0)</f>
        <v>0</v>
      </c>
      <c r="J1003" s="9">
        <f>IFERROR(IF(AND($B1003&gt;=INDEX($EH$5:$EH$44,$A1003),$B1003&lt;=INDEX($EJ$5:$EJ$44,$A1003),J$30&gt;=INDEX($EG$5:$EG$44,$A1003),J$30&lt;=INDEX($EI$5:$EI$44,$A1003)),$A1003,0),0)</f>
        <v>0</v>
      </c>
      <c r="K1003" s="9">
        <f>IFERROR(IF(AND($B1003&gt;=INDEX($EH$5:$EH$44,$A1003),$B1003&lt;=INDEX($EJ$5:$EJ$44,$A1003),K$30&gt;=INDEX($EG$5:$EG$44,$A1003),K$30&lt;=INDEX($EI$5:$EI$44,$A1003)),$A1003,0),0)</f>
        <v>0</v>
      </c>
      <c r="L1003" s="9">
        <f>IFERROR(IF(AND($B1003&gt;=INDEX($EH$5:$EH$44,$A1003),$B1003&lt;=INDEX($EJ$5:$EJ$44,$A1003),L$30&gt;=INDEX($EG$5:$EG$44,$A1003),L$30&lt;=INDEX($EI$5:$EI$44,$A1003)),$A1003,0),0)</f>
        <v>0</v>
      </c>
      <c r="M1003" s="9">
        <f>IFERROR(IF(AND($B1003&gt;=INDEX($EH$5:$EH$44,$A1003),$B1003&lt;=INDEX($EJ$5:$EJ$44,$A1003),M$30&gt;=INDEX($EG$5:$EG$44,$A1003),M$30&lt;=INDEX($EI$5:$EI$44,$A1003)),$A1003,0),0)</f>
        <v>0</v>
      </c>
      <c r="N1003" s="9">
        <f>IFERROR(IF(AND($B1003&gt;=INDEX($EH$5:$EH$44,$A1003),$B1003&lt;=INDEX($EJ$5:$EJ$44,$A1003),N$30&gt;=INDEX($EG$5:$EG$44,$A1003),N$30&lt;=INDEX($EI$5:$EI$44,$A1003)),$A1003,0),0)</f>
        <v>0</v>
      </c>
      <c r="O1003" s="9">
        <f>IFERROR(IF(AND($B1003&gt;=INDEX($EH$5:$EH$44,$A1003),$B1003&lt;=INDEX($EJ$5:$EJ$44,$A1003),O$30&gt;=INDEX($EG$5:$EG$44,$A1003),O$30&lt;=INDEX($EI$5:$EI$44,$A1003)),$A1003,0),0)</f>
        <v>0</v>
      </c>
      <c r="P1003" s="9">
        <f>IFERROR(IF(AND($B1003&gt;=INDEX($EH$5:$EH$44,$A1003),$B1003&lt;=INDEX($EJ$5:$EJ$44,$A1003),P$30&gt;=INDEX($EG$5:$EG$44,$A1003),P$30&lt;=INDEX($EI$5:$EI$44,$A1003)),$A1003,0),0)</f>
        <v>0</v>
      </c>
      <c r="Q1003" s="9">
        <f>IFERROR(IF(AND($B1003&gt;=INDEX($EH$5:$EH$44,$A1003),$B1003&lt;=INDEX($EJ$5:$EJ$44,$A1003),Q$30&gt;=INDEX($EG$5:$EG$44,$A1003),Q$30&lt;=INDEX($EI$5:$EI$44,$A1003)),$A1003,0),0)</f>
        <v>0</v>
      </c>
      <c r="R1003" s="9">
        <f>IFERROR(IF(AND($B1003&gt;=INDEX($EH$5:$EH$44,$A1003),$B1003&lt;=INDEX($EJ$5:$EJ$44,$A1003),R$30&gt;=INDEX($EG$5:$EG$44,$A1003),R$30&lt;=INDEX($EI$5:$EI$44,$A1003)),$A1003,0),0)</f>
        <v>0</v>
      </c>
      <c r="S1003" s="9">
        <f>IFERROR(IF(AND($B1003&gt;=INDEX($EH$5:$EH$44,$A1003),$B1003&lt;=INDEX($EJ$5:$EJ$44,$A1003),S$30&gt;=INDEX($EG$5:$EG$44,$A1003),S$30&lt;=INDEX($EI$5:$EI$44,$A1003)),$A1003,0),0)</f>
        <v>0</v>
      </c>
      <c r="T1003" s="9">
        <f>IFERROR(IF(AND($B1003&gt;=INDEX($EH$5:$EH$44,$A1003),$B1003&lt;=INDEX($EJ$5:$EJ$44,$A1003),T$30&gt;=INDEX($EG$5:$EG$44,$A1003),T$30&lt;=INDEX($EI$5:$EI$44,$A1003)),$A1003,0),0)</f>
        <v>0</v>
      </c>
      <c r="U1003" s="9">
        <f>IFERROR(IF(AND($B1003&gt;=INDEX($EH$5:$EH$44,$A1003),$B1003&lt;=INDEX($EJ$5:$EJ$44,$A1003),U$30&gt;=INDEX($EG$5:$EG$44,$A1003),U$30&lt;=INDEX($EI$5:$EI$44,$A1003)),$A1003,0),0)</f>
        <v>0</v>
      </c>
      <c r="V1003" s="9">
        <f>IFERROR(IF(AND($B1003&gt;=INDEX($EH$5:$EH$44,$A1003),$B1003&lt;=INDEX($EJ$5:$EJ$44,$A1003),V$30&gt;=INDEX($EG$5:$EG$44,$A1003),V$30&lt;=INDEX($EI$5:$EI$44,$A1003)),$A1003,0),0)</f>
        <v>0</v>
      </c>
      <c r="W1003" s="9">
        <f>IFERROR(IF(AND($B1003&gt;=INDEX($EH$5:$EH$44,$A1003),$B1003&lt;=INDEX($EJ$5:$EJ$44,$A1003),W$30&gt;=INDEX($EG$5:$EG$44,$A1003),W$30&lt;=INDEX($EI$5:$EI$44,$A1003)),$A1003,0),0)</f>
        <v>0</v>
      </c>
      <c r="X1003" s="9">
        <f>IFERROR(IF(AND($B1003&gt;=INDEX($EH$5:$EH$44,$A1003),$B1003&lt;=INDEX($EJ$5:$EJ$44,$A1003),X$30&gt;=INDEX($EG$5:$EG$44,$A1003),X$30&lt;=INDEX($EI$5:$EI$44,$A1003)),$A1003,0),0)</f>
        <v>0</v>
      </c>
      <c r="Y1003" s="9">
        <f>IFERROR(IF(AND($B1003&gt;=INDEX($EH$5:$EH$44,$A1003),$B1003&lt;=INDEX($EJ$5:$EJ$44,$A1003),Y$30&gt;=INDEX($EG$5:$EG$44,$A1003),Y$30&lt;=INDEX($EI$5:$EI$44,$A1003)),$A1003,0),0)</f>
        <v>0</v>
      </c>
      <c r="Z1003" s="9">
        <f>IFERROR(IF(AND($B1003&gt;=INDEX($EH$5:$EH$44,$A1003),$B1003&lt;=INDEX($EJ$5:$EJ$44,$A1003),Z$30&gt;=INDEX($EG$5:$EG$44,$A1003),Z$30&lt;=INDEX($EI$5:$EI$44,$A1003)),$A1003,0),0)</f>
        <v>0</v>
      </c>
      <c r="AA1003" s="9">
        <f>IFERROR(IF(AND($B1003&gt;=INDEX($EH$5:$EH$44,$A1003),$B1003&lt;=INDEX($EJ$5:$EJ$44,$A1003),AA$30&gt;=INDEX($EG$5:$EG$44,$A1003),AA$30&lt;=INDEX($EI$5:$EI$44,$A1003)),$A1003,0),0)</f>
        <v>39</v>
      </c>
      <c r="AB1003" s="9">
        <f>IFERROR(IF(AND($B1003&gt;=INDEX($EH$5:$EH$44,$A1003),$B1003&lt;=INDEX($EJ$5:$EJ$44,$A1003),AB$30&gt;=INDEX($EG$5:$EG$44,$A1003),AB$30&lt;=INDEX($EI$5:$EI$44,$A1003)),$A1003,0),0)</f>
        <v>39</v>
      </c>
      <c r="AC1003" s="9">
        <f>IFERROR(IF(AND($B1003&gt;=INDEX($EH$5:$EH$44,$A1003),$B1003&lt;=INDEX($EJ$5:$EJ$44,$A1003),AC$30&gt;=INDEX($EG$5:$EG$44,$A1003),AC$30&lt;=INDEX($EI$5:$EI$44,$A1003)),$A1003,0),0)</f>
        <v>39</v>
      </c>
      <c r="AD1003" s="9">
        <f>IFERROR(IF(AND($B1003&gt;=INDEX($EH$5:$EH$44,$A1003),$B1003&lt;=INDEX($EJ$5:$EJ$44,$A1003),AD$30&gt;=INDEX($EG$5:$EG$44,$A1003),AD$30&lt;=INDEX($EI$5:$EI$44,$A1003)),$A1003,0),0)</f>
        <v>39</v>
      </c>
      <c r="AE1003" s="9">
        <f>IFERROR(IF(AND($B1003&gt;=INDEX($EH$5:$EH$44,$A1003),$B1003&lt;=INDEX($EJ$5:$EJ$44,$A1003),AE$30&gt;=INDEX($EG$5:$EG$44,$A1003),AE$30&lt;=INDEX($EI$5:$EI$44,$A1003)),$A1003,0),0)</f>
        <v>0</v>
      </c>
      <c r="AF1003" s="9">
        <f>IFERROR(IF(AND($B1003&gt;=INDEX($EH$5:$EH$44,$A1003),$B1003&lt;=INDEX($EJ$5:$EJ$44,$A1003),AF$30&gt;=INDEX($EG$5:$EG$44,$A1003),AF$30&lt;=INDEX($EI$5:$EI$44,$A1003)),$A1003,0),0)</f>
        <v>0</v>
      </c>
      <c r="AG1003" s="9">
        <f>IFERROR(IF(AND($B1003&gt;=INDEX($EH$5:$EH$44,$A1003),$B1003&lt;=INDEX($EJ$5:$EJ$44,$A1003),AG$30&gt;=INDEX($EG$5:$EG$44,$A1003),AG$30&lt;=INDEX($EI$5:$EI$44,$A1003)),$A1003,0),0)</f>
        <v>0</v>
      </c>
      <c r="AH1003" s="9"/>
    </row>
    <row r="1004" spans="1:34">
      <c r="A1004" s="5">
        <f t="shared" si="108"/>
        <v>39</v>
      </c>
      <c r="B1004" s="5">
        <f t="shared" si="107"/>
        <v>23</v>
      </c>
      <c r="C1004" s="9">
        <f>IFERROR(IF(AND($B1004&gt;=INDEX($EH$5:$EH$44,$A1004),$B1004&lt;=INDEX($EJ$5:$EJ$44,$A1004),C$30&gt;=INDEX($EG$5:$EG$44,$A1004),C$30&lt;=INDEX($EI$5:$EI$44,$A1004)),$A1004,0),0)</f>
        <v>0</v>
      </c>
      <c r="D1004" s="9">
        <f>IFERROR(IF(AND($B1004&gt;=INDEX($EH$5:$EH$44,$A1004),$B1004&lt;=INDEX($EJ$5:$EJ$44,$A1004),D$30&gt;=INDEX($EG$5:$EG$44,$A1004),D$30&lt;=INDEX($EI$5:$EI$44,$A1004)),$A1004,0),0)</f>
        <v>0</v>
      </c>
      <c r="E1004" s="9">
        <f>IFERROR(IF(AND($B1004&gt;=INDEX($EH$5:$EH$44,$A1004),$B1004&lt;=INDEX($EJ$5:$EJ$44,$A1004),E$30&gt;=INDEX($EG$5:$EG$44,$A1004),E$30&lt;=INDEX($EI$5:$EI$44,$A1004)),$A1004,0),0)</f>
        <v>0</v>
      </c>
      <c r="F1004" s="9">
        <f>IFERROR(IF(AND($B1004&gt;=INDEX($EH$5:$EH$44,$A1004),$B1004&lt;=INDEX($EJ$5:$EJ$44,$A1004),F$30&gt;=INDEX($EG$5:$EG$44,$A1004),F$30&lt;=INDEX($EI$5:$EI$44,$A1004)),$A1004,0),0)</f>
        <v>0</v>
      </c>
      <c r="G1004" s="9">
        <f>IFERROR(IF(AND($B1004&gt;=INDEX($EH$5:$EH$44,$A1004),$B1004&lt;=INDEX($EJ$5:$EJ$44,$A1004),G$30&gt;=INDEX($EG$5:$EG$44,$A1004),G$30&lt;=INDEX($EI$5:$EI$44,$A1004)),$A1004,0),0)</f>
        <v>0</v>
      </c>
      <c r="H1004" s="9">
        <f>IFERROR(IF(AND($B1004&gt;=INDEX($EH$5:$EH$44,$A1004),$B1004&lt;=INDEX($EJ$5:$EJ$44,$A1004),H$30&gt;=INDEX($EG$5:$EG$44,$A1004),H$30&lt;=INDEX($EI$5:$EI$44,$A1004)),$A1004,0),0)</f>
        <v>0</v>
      </c>
      <c r="I1004" s="9">
        <f>IFERROR(IF(AND($B1004&gt;=INDEX($EH$5:$EH$44,$A1004),$B1004&lt;=INDEX($EJ$5:$EJ$44,$A1004),I$30&gt;=INDEX($EG$5:$EG$44,$A1004),I$30&lt;=INDEX($EI$5:$EI$44,$A1004)),$A1004,0),0)</f>
        <v>0</v>
      </c>
      <c r="J1004" s="9">
        <f>IFERROR(IF(AND($B1004&gt;=INDEX($EH$5:$EH$44,$A1004),$B1004&lt;=INDEX($EJ$5:$EJ$44,$A1004),J$30&gt;=INDEX($EG$5:$EG$44,$A1004),J$30&lt;=INDEX($EI$5:$EI$44,$A1004)),$A1004,0),0)</f>
        <v>0</v>
      </c>
      <c r="K1004" s="9">
        <f>IFERROR(IF(AND($B1004&gt;=INDEX($EH$5:$EH$44,$A1004),$B1004&lt;=INDEX($EJ$5:$EJ$44,$A1004),K$30&gt;=INDEX($EG$5:$EG$44,$A1004),K$30&lt;=INDEX($EI$5:$EI$44,$A1004)),$A1004,0),0)</f>
        <v>0</v>
      </c>
      <c r="L1004" s="9">
        <f>IFERROR(IF(AND($B1004&gt;=INDEX($EH$5:$EH$44,$A1004),$B1004&lt;=INDEX($EJ$5:$EJ$44,$A1004),L$30&gt;=INDEX($EG$5:$EG$44,$A1004),L$30&lt;=INDEX($EI$5:$EI$44,$A1004)),$A1004,0),0)</f>
        <v>0</v>
      </c>
      <c r="M1004" s="9">
        <f>IFERROR(IF(AND($B1004&gt;=INDEX($EH$5:$EH$44,$A1004),$B1004&lt;=INDEX($EJ$5:$EJ$44,$A1004),M$30&gt;=INDEX($EG$5:$EG$44,$A1004),M$30&lt;=INDEX($EI$5:$EI$44,$A1004)),$A1004,0),0)</f>
        <v>0</v>
      </c>
      <c r="N1004" s="9">
        <f>IFERROR(IF(AND($B1004&gt;=INDEX($EH$5:$EH$44,$A1004),$B1004&lt;=INDEX($EJ$5:$EJ$44,$A1004),N$30&gt;=INDEX($EG$5:$EG$44,$A1004),N$30&lt;=INDEX($EI$5:$EI$44,$A1004)),$A1004,0),0)</f>
        <v>0</v>
      </c>
      <c r="O1004" s="9">
        <f>IFERROR(IF(AND($B1004&gt;=INDEX($EH$5:$EH$44,$A1004),$B1004&lt;=INDEX($EJ$5:$EJ$44,$A1004),O$30&gt;=INDEX($EG$5:$EG$44,$A1004),O$30&lt;=INDEX($EI$5:$EI$44,$A1004)),$A1004,0),0)</f>
        <v>0</v>
      </c>
      <c r="P1004" s="9">
        <f>IFERROR(IF(AND($B1004&gt;=INDEX($EH$5:$EH$44,$A1004),$B1004&lt;=INDEX($EJ$5:$EJ$44,$A1004),P$30&gt;=INDEX($EG$5:$EG$44,$A1004),P$30&lt;=INDEX($EI$5:$EI$44,$A1004)),$A1004,0),0)</f>
        <v>0</v>
      </c>
      <c r="Q1004" s="9">
        <f>IFERROR(IF(AND($B1004&gt;=INDEX($EH$5:$EH$44,$A1004),$B1004&lt;=INDEX($EJ$5:$EJ$44,$A1004),Q$30&gt;=INDEX($EG$5:$EG$44,$A1004),Q$30&lt;=INDEX($EI$5:$EI$44,$A1004)),$A1004,0),0)</f>
        <v>0</v>
      </c>
      <c r="R1004" s="9">
        <f>IFERROR(IF(AND($B1004&gt;=INDEX($EH$5:$EH$44,$A1004),$B1004&lt;=INDEX($EJ$5:$EJ$44,$A1004),R$30&gt;=INDEX($EG$5:$EG$44,$A1004),R$30&lt;=INDEX($EI$5:$EI$44,$A1004)),$A1004,0),0)</f>
        <v>0</v>
      </c>
      <c r="S1004" s="9">
        <f>IFERROR(IF(AND($B1004&gt;=INDEX($EH$5:$EH$44,$A1004),$B1004&lt;=INDEX($EJ$5:$EJ$44,$A1004),S$30&gt;=INDEX($EG$5:$EG$44,$A1004),S$30&lt;=INDEX($EI$5:$EI$44,$A1004)),$A1004,0),0)</f>
        <v>0</v>
      </c>
      <c r="T1004" s="9">
        <f>IFERROR(IF(AND($B1004&gt;=INDEX($EH$5:$EH$44,$A1004),$B1004&lt;=INDEX($EJ$5:$EJ$44,$A1004),T$30&gt;=INDEX($EG$5:$EG$44,$A1004),T$30&lt;=INDEX($EI$5:$EI$44,$A1004)),$A1004,0),0)</f>
        <v>0</v>
      </c>
      <c r="U1004" s="9">
        <f>IFERROR(IF(AND($B1004&gt;=INDEX($EH$5:$EH$44,$A1004),$B1004&lt;=INDEX($EJ$5:$EJ$44,$A1004),U$30&gt;=INDEX($EG$5:$EG$44,$A1004),U$30&lt;=INDEX($EI$5:$EI$44,$A1004)),$A1004,0),0)</f>
        <v>0</v>
      </c>
      <c r="V1004" s="9">
        <f>IFERROR(IF(AND($B1004&gt;=INDEX($EH$5:$EH$44,$A1004),$B1004&lt;=INDEX($EJ$5:$EJ$44,$A1004),V$30&gt;=INDEX($EG$5:$EG$44,$A1004),V$30&lt;=INDEX($EI$5:$EI$44,$A1004)),$A1004,0),0)</f>
        <v>0</v>
      </c>
      <c r="W1004" s="9">
        <f>IFERROR(IF(AND($B1004&gt;=INDEX($EH$5:$EH$44,$A1004),$B1004&lt;=INDEX($EJ$5:$EJ$44,$A1004),W$30&gt;=INDEX($EG$5:$EG$44,$A1004),W$30&lt;=INDEX($EI$5:$EI$44,$A1004)),$A1004,0),0)</f>
        <v>0</v>
      </c>
      <c r="X1004" s="9">
        <f>IFERROR(IF(AND($B1004&gt;=INDEX($EH$5:$EH$44,$A1004),$B1004&lt;=INDEX($EJ$5:$EJ$44,$A1004),X$30&gt;=INDEX($EG$5:$EG$44,$A1004),X$30&lt;=INDEX($EI$5:$EI$44,$A1004)),$A1004,0),0)</f>
        <v>0</v>
      </c>
      <c r="Y1004" s="9">
        <f>IFERROR(IF(AND($B1004&gt;=INDEX($EH$5:$EH$44,$A1004),$B1004&lt;=INDEX($EJ$5:$EJ$44,$A1004),Y$30&gt;=INDEX($EG$5:$EG$44,$A1004),Y$30&lt;=INDEX($EI$5:$EI$44,$A1004)),$A1004,0),0)</f>
        <v>0</v>
      </c>
      <c r="Z1004" s="9">
        <f>IFERROR(IF(AND($B1004&gt;=INDEX($EH$5:$EH$44,$A1004),$B1004&lt;=INDEX($EJ$5:$EJ$44,$A1004),Z$30&gt;=INDEX($EG$5:$EG$44,$A1004),Z$30&lt;=INDEX($EI$5:$EI$44,$A1004)),$A1004,0),0)</f>
        <v>0</v>
      </c>
      <c r="AA1004" s="9">
        <f>IFERROR(IF(AND($B1004&gt;=INDEX($EH$5:$EH$44,$A1004),$B1004&lt;=INDEX($EJ$5:$EJ$44,$A1004),AA$30&gt;=INDEX($EG$5:$EG$44,$A1004),AA$30&lt;=INDEX($EI$5:$EI$44,$A1004)),$A1004,0),0)</f>
        <v>39</v>
      </c>
      <c r="AB1004" s="9">
        <f>IFERROR(IF(AND($B1004&gt;=INDEX($EH$5:$EH$44,$A1004),$B1004&lt;=INDEX($EJ$5:$EJ$44,$A1004),AB$30&gt;=INDEX($EG$5:$EG$44,$A1004),AB$30&lt;=INDEX($EI$5:$EI$44,$A1004)),$A1004,0),0)</f>
        <v>39</v>
      </c>
      <c r="AC1004" s="9">
        <f>IFERROR(IF(AND($B1004&gt;=INDEX($EH$5:$EH$44,$A1004),$B1004&lt;=INDEX($EJ$5:$EJ$44,$A1004),AC$30&gt;=INDEX($EG$5:$EG$44,$A1004),AC$30&lt;=INDEX($EI$5:$EI$44,$A1004)),$A1004,0),0)</f>
        <v>39</v>
      </c>
      <c r="AD1004" s="9">
        <f>IFERROR(IF(AND($B1004&gt;=INDEX($EH$5:$EH$44,$A1004),$B1004&lt;=INDEX($EJ$5:$EJ$44,$A1004),AD$30&gt;=INDEX($EG$5:$EG$44,$A1004),AD$30&lt;=INDEX($EI$5:$EI$44,$A1004)),$A1004,0),0)</f>
        <v>39</v>
      </c>
      <c r="AE1004" s="9">
        <f>IFERROR(IF(AND($B1004&gt;=INDEX($EH$5:$EH$44,$A1004),$B1004&lt;=INDEX($EJ$5:$EJ$44,$A1004),AE$30&gt;=INDEX($EG$5:$EG$44,$A1004),AE$30&lt;=INDEX($EI$5:$EI$44,$A1004)),$A1004,0),0)</f>
        <v>0</v>
      </c>
      <c r="AF1004" s="9">
        <f>IFERROR(IF(AND($B1004&gt;=INDEX($EH$5:$EH$44,$A1004),$B1004&lt;=INDEX($EJ$5:$EJ$44,$A1004),AF$30&gt;=INDEX($EG$5:$EG$44,$A1004),AF$30&lt;=INDEX($EI$5:$EI$44,$A1004)),$A1004,0),0)</f>
        <v>0</v>
      </c>
      <c r="AG1004" s="9">
        <f>IFERROR(IF(AND($B1004&gt;=INDEX($EH$5:$EH$44,$A1004),$B1004&lt;=INDEX($EJ$5:$EJ$44,$A1004),AG$30&gt;=INDEX($EG$5:$EG$44,$A1004),AG$30&lt;=INDEX($EI$5:$EI$44,$A1004)),$A1004,0),0)</f>
        <v>0</v>
      </c>
      <c r="AH1004" s="9"/>
    </row>
    <row r="1005" spans="1:34">
      <c r="A1005" s="5">
        <f t="shared" si="108"/>
        <v>39</v>
      </c>
      <c r="B1005" s="5">
        <f t="shared" si="107"/>
        <v>24</v>
      </c>
      <c r="C1005" s="9">
        <f>IFERROR(IF(AND($B1005&gt;=INDEX($EH$5:$EH$44,$A1005),$B1005&lt;=INDEX($EJ$5:$EJ$44,$A1005),C$30&gt;=INDEX($EG$5:$EG$44,$A1005),C$30&lt;=INDEX($EI$5:$EI$44,$A1005)),$A1005,0),0)</f>
        <v>0</v>
      </c>
      <c r="D1005" s="9">
        <f>IFERROR(IF(AND($B1005&gt;=INDEX($EH$5:$EH$44,$A1005),$B1005&lt;=INDEX($EJ$5:$EJ$44,$A1005),D$30&gt;=INDEX($EG$5:$EG$44,$A1005),D$30&lt;=INDEX($EI$5:$EI$44,$A1005)),$A1005,0),0)</f>
        <v>0</v>
      </c>
      <c r="E1005" s="9">
        <f>IFERROR(IF(AND($B1005&gt;=INDEX($EH$5:$EH$44,$A1005),$B1005&lt;=INDEX($EJ$5:$EJ$44,$A1005),E$30&gt;=INDEX($EG$5:$EG$44,$A1005),E$30&lt;=INDEX($EI$5:$EI$44,$A1005)),$A1005,0),0)</f>
        <v>0</v>
      </c>
      <c r="F1005" s="9">
        <f>IFERROR(IF(AND($B1005&gt;=INDEX($EH$5:$EH$44,$A1005),$B1005&lt;=INDEX($EJ$5:$EJ$44,$A1005),F$30&gt;=INDEX($EG$5:$EG$44,$A1005),F$30&lt;=INDEX($EI$5:$EI$44,$A1005)),$A1005,0),0)</f>
        <v>0</v>
      </c>
      <c r="G1005" s="9">
        <f>IFERROR(IF(AND($B1005&gt;=INDEX($EH$5:$EH$44,$A1005),$B1005&lt;=INDEX($EJ$5:$EJ$44,$A1005),G$30&gt;=INDEX($EG$5:$EG$44,$A1005),G$30&lt;=INDEX($EI$5:$EI$44,$A1005)),$A1005,0),0)</f>
        <v>0</v>
      </c>
      <c r="H1005" s="9">
        <f>IFERROR(IF(AND($B1005&gt;=INDEX($EH$5:$EH$44,$A1005),$B1005&lt;=INDEX($EJ$5:$EJ$44,$A1005),H$30&gt;=INDEX($EG$5:$EG$44,$A1005),H$30&lt;=INDEX($EI$5:$EI$44,$A1005)),$A1005,0),0)</f>
        <v>0</v>
      </c>
      <c r="I1005" s="9">
        <f>IFERROR(IF(AND($B1005&gt;=INDEX($EH$5:$EH$44,$A1005),$B1005&lt;=INDEX($EJ$5:$EJ$44,$A1005),I$30&gt;=INDEX($EG$5:$EG$44,$A1005),I$30&lt;=INDEX($EI$5:$EI$44,$A1005)),$A1005,0),0)</f>
        <v>0</v>
      </c>
      <c r="J1005" s="9">
        <f>IFERROR(IF(AND($B1005&gt;=INDEX($EH$5:$EH$44,$A1005),$B1005&lt;=INDEX($EJ$5:$EJ$44,$A1005),J$30&gt;=INDEX($EG$5:$EG$44,$A1005),J$30&lt;=INDEX($EI$5:$EI$44,$A1005)),$A1005,0),0)</f>
        <v>0</v>
      </c>
      <c r="K1005" s="9">
        <f>IFERROR(IF(AND($B1005&gt;=INDEX($EH$5:$EH$44,$A1005),$B1005&lt;=INDEX($EJ$5:$EJ$44,$A1005),K$30&gt;=INDEX($EG$5:$EG$44,$A1005),K$30&lt;=INDEX($EI$5:$EI$44,$A1005)),$A1005,0),0)</f>
        <v>0</v>
      </c>
      <c r="L1005" s="9">
        <f>IFERROR(IF(AND($B1005&gt;=INDEX($EH$5:$EH$44,$A1005),$B1005&lt;=INDEX($EJ$5:$EJ$44,$A1005),L$30&gt;=INDEX($EG$5:$EG$44,$A1005),L$30&lt;=INDEX($EI$5:$EI$44,$A1005)),$A1005,0),0)</f>
        <v>0</v>
      </c>
      <c r="M1005" s="9">
        <f>IFERROR(IF(AND($B1005&gt;=INDEX($EH$5:$EH$44,$A1005),$B1005&lt;=INDEX($EJ$5:$EJ$44,$A1005),M$30&gt;=INDEX($EG$5:$EG$44,$A1005),M$30&lt;=INDEX($EI$5:$EI$44,$A1005)),$A1005,0),0)</f>
        <v>0</v>
      </c>
      <c r="N1005" s="9">
        <f>IFERROR(IF(AND($B1005&gt;=INDEX($EH$5:$EH$44,$A1005),$B1005&lt;=INDEX($EJ$5:$EJ$44,$A1005),N$30&gt;=INDEX($EG$5:$EG$44,$A1005),N$30&lt;=INDEX($EI$5:$EI$44,$A1005)),$A1005,0),0)</f>
        <v>0</v>
      </c>
      <c r="O1005" s="9">
        <f>IFERROR(IF(AND($B1005&gt;=INDEX($EH$5:$EH$44,$A1005),$B1005&lt;=INDEX($EJ$5:$EJ$44,$A1005),O$30&gt;=INDEX($EG$5:$EG$44,$A1005),O$30&lt;=INDEX($EI$5:$EI$44,$A1005)),$A1005,0),0)</f>
        <v>0</v>
      </c>
      <c r="P1005" s="9">
        <f>IFERROR(IF(AND($B1005&gt;=INDEX($EH$5:$EH$44,$A1005),$B1005&lt;=INDEX($EJ$5:$EJ$44,$A1005),P$30&gt;=INDEX($EG$5:$EG$44,$A1005),P$30&lt;=INDEX($EI$5:$EI$44,$A1005)),$A1005,0),0)</f>
        <v>0</v>
      </c>
      <c r="Q1005" s="9">
        <f>IFERROR(IF(AND($B1005&gt;=INDEX($EH$5:$EH$44,$A1005),$B1005&lt;=INDEX($EJ$5:$EJ$44,$A1005),Q$30&gt;=INDEX($EG$5:$EG$44,$A1005),Q$30&lt;=INDEX($EI$5:$EI$44,$A1005)),$A1005,0),0)</f>
        <v>0</v>
      </c>
      <c r="R1005" s="9">
        <f>IFERROR(IF(AND($B1005&gt;=INDEX($EH$5:$EH$44,$A1005),$B1005&lt;=INDEX($EJ$5:$EJ$44,$A1005),R$30&gt;=INDEX($EG$5:$EG$44,$A1005),R$30&lt;=INDEX($EI$5:$EI$44,$A1005)),$A1005,0),0)</f>
        <v>0</v>
      </c>
      <c r="S1005" s="9">
        <f>IFERROR(IF(AND($B1005&gt;=INDEX($EH$5:$EH$44,$A1005),$B1005&lt;=INDEX($EJ$5:$EJ$44,$A1005),S$30&gt;=INDEX($EG$5:$EG$44,$A1005),S$30&lt;=INDEX($EI$5:$EI$44,$A1005)),$A1005,0),0)</f>
        <v>0</v>
      </c>
      <c r="T1005" s="9">
        <f>IFERROR(IF(AND($B1005&gt;=INDEX($EH$5:$EH$44,$A1005),$B1005&lt;=INDEX($EJ$5:$EJ$44,$A1005),T$30&gt;=INDEX($EG$5:$EG$44,$A1005),T$30&lt;=INDEX($EI$5:$EI$44,$A1005)),$A1005,0),0)</f>
        <v>0</v>
      </c>
      <c r="U1005" s="9">
        <f>IFERROR(IF(AND($B1005&gt;=INDEX($EH$5:$EH$44,$A1005),$B1005&lt;=INDEX($EJ$5:$EJ$44,$A1005),U$30&gt;=INDEX($EG$5:$EG$44,$A1005),U$30&lt;=INDEX($EI$5:$EI$44,$A1005)),$A1005,0),0)</f>
        <v>0</v>
      </c>
      <c r="V1005" s="9">
        <f>IFERROR(IF(AND($B1005&gt;=INDEX($EH$5:$EH$44,$A1005),$B1005&lt;=INDEX($EJ$5:$EJ$44,$A1005),V$30&gt;=INDEX($EG$5:$EG$44,$A1005),V$30&lt;=INDEX($EI$5:$EI$44,$A1005)),$A1005,0),0)</f>
        <v>0</v>
      </c>
      <c r="W1005" s="9">
        <f>IFERROR(IF(AND($B1005&gt;=INDEX($EH$5:$EH$44,$A1005),$B1005&lt;=INDEX($EJ$5:$EJ$44,$A1005),W$30&gt;=INDEX($EG$5:$EG$44,$A1005),W$30&lt;=INDEX($EI$5:$EI$44,$A1005)),$A1005,0),0)</f>
        <v>0</v>
      </c>
      <c r="X1005" s="9">
        <f>IFERROR(IF(AND($B1005&gt;=INDEX($EH$5:$EH$44,$A1005),$B1005&lt;=INDEX($EJ$5:$EJ$44,$A1005),X$30&gt;=INDEX($EG$5:$EG$44,$A1005),X$30&lt;=INDEX($EI$5:$EI$44,$A1005)),$A1005,0),0)</f>
        <v>0</v>
      </c>
      <c r="Y1005" s="9">
        <f>IFERROR(IF(AND($B1005&gt;=INDEX($EH$5:$EH$44,$A1005),$B1005&lt;=INDEX($EJ$5:$EJ$44,$A1005),Y$30&gt;=INDEX($EG$5:$EG$44,$A1005),Y$30&lt;=INDEX($EI$5:$EI$44,$A1005)),$A1005,0),0)</f>
        <v>0</v>
      </c>
      <c r="Z1005" s="9">
        <f>IFERROR(IF(AND($B1005&gt;=INDEX($EH$5:$EH$44,$A1005),$B1005&lt;=INDEX($EJ$5:$EJ$44,$A1005),Z$30&gt;=INDEX($EG$5:$EG$44,$A1005),Z$30&lt;=INDEX($EI$5:$EI$44,$A1005)),$A1005,0),0)</f>
        <v>0</v>
      </c>
      <c r="AA1005" s="9">
        <f>IFERROR(IF(AND($B1005&gt;=INDEX($EH$5:$EH$44,$A1005),$B1005&lt;=INDEX($EJ$5:$EJ$44,$A1005),AA$30&gt;=INDEX($EG$5:$EG$44,$A1005),AA$30&lt;=INDEX($EI$5:$EI$44,$A1005)),$A1005,0),0)</f>
        <v>39</v>
      </c>
      <c r="AB1005" s="9">
        <f>IFERROR(IF(AND($B1005&gt;=INDEX($EH$5:$EH$44,$A1005),$B1005&lt;=INDEX($EJ$5:$EJ$44,$A1005),AB$30&gt;=INDEX($EG$5:$EG$44,$A1005),AB$30&lt;=INDEX($EI$5:$EI$44,$A1005)),$A1005,0),0)</f>
        <v>39</v>
      </c>
      <c r="AC1005" s="9">
        <f>IFERROR(IF(AND($B1005&gt;=INDEX($EH$5:$EH$44,$A1005),$B1005&lt;=INDEX($EJ$5:$EJ$44,$A1005),AC$30&gt;=INDEX($EG$5:$EG$44,$A1005),AC$30&lt;=INDEX($EI$5:$EI$44,$A1005)),$A1005,0),0)</f>
        <v>39</v>
      </c>
      <c r="AD1005" s="9">
        <f>IFERROR(IF(AND($B1005&gt;=INDEX($EH$5:$EH$44,$A1005),$B1005&lt;=INDEX($EJ$5:$EJ$44,$A1005),AD$30&gt;=INDEX($EG$5:$EG$44,$A1005),AD$30&lt;=INDEX($EI$5:$EI$44,$A1005)),$A1005,0),0)</f>
        <v>39</v>
      </c>
      <c r="AE1005" s="9">
        <f>IFERROR(IF(AND($B1005&gt;=INDEX($EH$5:$EH$44,$A1005),$B1005&lt;=INDEX($EJ$5:$EJ$44,$A1005),AE$30&gt;=INDEX($EG$5:$EG$44,$A1005),AE$30&lt;=INDEX($EI$5:$EI$44,$A1005)),$A1005,0),0)</f>
        <v>0</v>
      </c>
      <c r="AF1005" s="9">
        <f>IFERROR(IF(AND($B1005&gt;=INDEX($EH$5:$EH$44,$A1005),$B1005&lt;=INDEX($EJ$5:$EJ$44,$A1005),AF$30&gt;=INDEX($EG$5:$EG$44,$A1005),AF$30&lt;=INDEX($EI$5:$EI$44,$A1005)),$A1005,0),0)</f>
        <v>0</v>
      </c>
      <c r="AG1005" s="9">
        <f>IFERROR(IF(AND($B1005&gt;=INDEX($EH$5:$EH$44,$A1005),$B1005&lt;=INDEX($EJ$5:$EJ$44,$A1005),AG$30&gt;=INDEX($EG$5:$EG$44,$A1005),AG$30&lt;=INDEX($EI$5:$EI$44,$A1005)),$A1005,0),0)</f>
        <v>0</v>
      </c>
      <c r="AH1005" s="9"/>
    </row>
    <row r="1006" spans="1:34">
      <c r="A1006" s="5">
        <f t="shared" si="108"/>
        <v>40</v>
      </c>
      <c r="B1006" s="5">
        <f t="shared" si="107"/>
        <v>0</v>
      </c>
      <c r="C1006" s="9">
        <f>IFERROR(IF(AND($B1006&gt;=INDEX($EH$5:$EH$44,$A1006),$B1006&lt;=INDEX($EJ$5:$EJ$44,$A1006),C$30&gt;=INDEX($EG$5:$EG$44,$A1006),C$30&lt;=INDEX($EI$5:$EI$44,$A1006)),$A1006,0),0)</f>
        <v>0</v>
      </c>
      <c r="D1006" s="9">
        <f>IFERROR(IF(AND($B1006&gt;=INDEX($EH$5:$EH$44,$A1006),$B1006&lt;=INDEX($EJ$5:$EJ$44,$A1006),D$30&gt;=INDEX($EG$5:$EG$44,$A1006),D$30&lt;=INDEX($EI$5:$EI$44,$A1006)),$A1006,0),0)</f>
        <v>0</v>
      </c>
      <c r="E1006" s="9">
        <f>IFERROR(IF(AND($B1006&gt;=INDEX($EH$5:$EH$44,$A1006),$B1006&lt;=INDEX($EJ$5:$EJ$44,$A1006),E$30&gt;=INDEX($EG$5:$EG$44,$A1006),E$30&lt;=INDEX($EI$5:$EI$44,$A1006)),$A1006,0),0)</f>
        <v>0</v>
      </c>
      <c r="F1006" s="9">
        <f>IFERROR(IF(AND($B1006&gt;=INDEX($EH$5:$EH$44,$A1006),$B1006&lt;=INDEX($EJ$5:$EJ$44,$A1006),F$30&gt;=INDEX($EG$5:$EG$44,$A1006),F$30&lt;=INDEX($EI$5:$EI$44,$A1006)),$A1006,0),0)</f>
        <v>0</v>
      </c>
      <c r="G1006" s="9">
        <f>IFERROR(IF(AND($B1006&gt;=INDEX($EH$5:$EH$44,$A1006),$B1006&lt;=INDEX($EJ$5:$EJ$44,$A1006),G$30&gt;=INDEX($EG$5:$EG$44,$A1006),G$30&lt;=INDEX($EI$5:$EI$44,$A1006)),$A1006,0),0)</f>
        <v>0</v>
      </c>
      <c r="H1006" s="9">
        <f>IFERROR(IF(AND($B1006&gt;=INDEX($EH$5:$EH$44,$A1006),$B1006&lt;=INDEX($EJ$5:$EJ$44,$A1006),H$30&gt;=INDEX($EG$5:$EG$44,$A1006),H$30&lt;=INDEX($EI$5:$EI$44,$A1006)),$A1006,0),0)</f>
        <v>0</v>
      </c>
      <c r="I1006" s="9">
        <f>IFERROR(IF(AND($B1006&gt;=INDEX($EH$5:$EH$44,$A1006),$B1006&lt;=INDEX($EJ$5:$EJ$44,$A1006),I$30&gt;=INDEX($EG$5:$EG$44,$A1006),I$30&lt;=INDEX($EI$5:$EI$44,$A1006)),$A1006,0),0)</f>
        <v>0</v>
      </c>
      <c r="J1006" s="9">
        <f>IFERROR(IF(AND($B1006&gt;=INDEX($EH$5:$EH$44,$A1006),$B1006&lt;=INDEX($EJ$5:$EJ$44,$A1006),J$30&gt;=INDEX($EG$5:$EG$44,$A1006),J$30&lt;=INDEX($EI$5:$EI$44,$A1006)),$A1006,0),0)</f>
        <v>0</v>
      </c>
      <c r="K1006" s="9">
        <f>IFERROR(IF(AND($B1006&gt;=INDEX($EH$5:$EH$44,$A1006),$B1006&lt;=INDEX($EJ$5:$EJ$44,$A1006),K$30&gt;=INDEX($EG$5:$EG$44,$A1006),K$30&lt;=INDEX($EI$5:$EI$44,$A1006)),$A1006,0),0)</f>
        <v>0</v>
      </c>
      <c r="L1006" s="9">
        <f>IFERROR(IF(AND($B1006&gt;=INDEX($EH$5:$EH$44,$A1006),$B1006&lt;=INDEX($EJ$5:$EJ$44,$A1006),L$30&gt;=INDEX($EG$5:$EG$44,$A1006),L$30&lt;=INDEX($EI$5:$EI$44,$A1006)),$A1006,0),0)</f>
        <v>0</v>
      </c>
      <c r="M1006" s="9">
        <f>IFERROR(IF(AND($B1006&gt;=INDEX($EH$5:$EH$44,$A1006),$B1006&lt;=INDEX($EJ$5:$EJ$44,$A1006),M$30&gt;=INDEX($EG$5:$EG$44,$A1006),M$30&lt;=INDEX($EI$5:$EI$44,$A1006)),$A1006,0),0)</f>
        <v>0</v>
      </c>
      <c r="N1006" s="9">
        <f>IFERROR(IF(AND($B1006&gt;=INDEX($EH$5:$EH$44,$A1006),$B1006&lt;=INDEX($EJ$5:$EJ$44,$A1006),N$30&gt;=INDEX($EG$5:$EG$44,$A1006),N$30&lt;=INDEX($EI$5:$EI$44,$A1006)),$A1006,0),0)</f>
        <v>0</v>
      </c>
      <c r="O1006" s="9">
        <f>IFERROR(IF(AND($B1006&gt;=INDEX($EH$5:$EH$44,$A1006),$B1006&lt;=INDEX($EJ$5:$EJ$44,$A1006),O$30&gt;=INDEX($EG$5:$EG$44,$A1006),O$30&lt;=INDEX($EI$5:$EI$44,$A1006)),$A1006,0),0)</f>
        <v>0</v>
      </c>
      <c r="P1006" s="9">
        <f>IFERROR(IF(AND($B1006&gt;=INDEX($EH$5:$EH$44,$A1006),$B1006&lt;=INDEX($EJ$5:$EJ$44,$A1006),P$30&gt;=INDEX($EG$5:$EG$44,$A1006),P$30&lt;=INDEX($EI$5:$EI$44,$A1006)),$A1006,0),0)</f>
        <v>0</v>
      </c>
      <c r="Q1006" s="9">
        <f>IFERROR(IF(AND($B1006&gt;=INDEX($EH$5:$EH$44,$A1006),$B1006&lt;=INDEX($EJ$5:$EJ$44,$A1006),Q$30&gt;=INDEX($EG$5:$EG$44,$A1006),Q$30&lt;=INDEX($EI$5:$EI$44,$A1006)),$A1006,0),0)</f>
        <v>0</v>
      </c>
      <c r="R1006" s="9">
        <f>IFERROR(IF(AND($B1006&gt;=INDEX($EH$5:$EH$44,$A1006),$B1006&lt;=INDEX($EJ$5:$EJ$44,$A1006),R$30&gt;=INDEX($EG$5:$EG$44,$A1006),R$30&lt;=INDEX($EI$5:$EI$44,$A1006)),$A1006,0),0)</f>
        <v>0</v>
      </c>
      <c r="S1006" s="9">
        <f>IFERROR(IF(AND($B1006&gt;=INDEX($EH$5:$EH$44,$A1006),$B1006&lt;=INDEX($EJ$5:$EJ$44,$A1006),S$30&gt;=INDEX($EG$5:$EG$44,$A1006),S$30&lt;=INDEX($EI$5:$EI$44,$A1006)),$A1006,0),0)</f>
        <v>0</v>
      </c>
      <c r="T1006" s="9">
        <f>IFERROR(IF(AND($B1006&gt;=INDEX($EH$5:$EH$44,$A1006),$B1006&lt;=INDEX($EJ$5:$EJ$44,$A1006),T$30&gt;=INDEX($EG$5:$EG$44,$A1006),T$30&lt;=INDEX($EI$5:$EI$44,$A1006)),$A1006,0),0)</f>
        <v>0</v>
      </c>
      <c r="U1006" s="9">
        <f>IFERROR(IF(AND($B1006&gt;=INDEX($EH$5:$EH$44,$A1006),$B1006&lt;=INDEX($EJ$5:$EJ$44,$A1006),U$30&gt;=INDEX($EG$5:$EG$44,$A1006),U$30&lt;=INDEX($EI$5:$EI$44,$A1006)),$A1006,0),0)</f>
        <v>0</v>
      </c>
      <c r="V1006" s="9">
        <f>IFERROR(IF(AND($B1006&gt;=INDEX($EH$5:$EH$44,$A1006),$B1006&lt;=INDEX($EJ$5:$EJ$44,$A1006),V$30&gt;=INDEX($EG$5:$EG$44,$A1006),V$30&lt;=INDEX($EI$5:$EI$44,$A1006)),$A1006,0),0)</f>
        <v>0</v>
      </c>
      <c r="W1006" s="9">
        <f>IFERROR(IF(AND($B1006&gt;=INDEX($EH$5:$EH$44,$A1006),$B1006&lt;=INDEX($EJ$5:$EJ$44,$A1006),W$30&gt;=INDEX($EG$5:$EG$44,$A1006),W$30&lt;=INDEX($EI$5:$EI$44,$A1006)),$A1006,0),0)</f>
        <v>0</v>
      </c>
      <c r="X1006" s="9">
        <f>IFERROR(IF(AND($B1006&gt;=INDEX($EH$5:$EH$44,$A1006),$B1006&lt;=INDEX($EJ$5:$EJ$44,$A1006),X$30&gt;=INDEX($EG$5:$EG$44,$A1006),X$30&lt;=INDEX($EI$5:$EI$44,$A1006)),$A1006,0),0)</f>
        <v>0</v>
      </c>
      <c r="Y1006" s="9">
        <f>IFERROR(IF(AND($B1006&gt;=INDEX($EH$5:$EH$44,$A1006),$B1006&lt;=INDEX($EJ$5:$EJ$44,$A1006),Y$30&gt;=INDEX($EG$5:$EG$44,$A1006),Y$30&lt;=INDEX($EI$5:$EI$44,$A1006)),$A1006,0),0)</f>
        <v>0</v>
      </c>
      <c r="Z1006" s="9">
        <f>IFERROR(IF(AND($B1006&gt;=INDEX($EH$5:$EH$44,$A1006),$B1006&lt;=INDEX($EJ$5:$EJ$44,$A1006),Z$30&gt;=INDEX($EG$5:$EG$44,$A1006),Z$30&lt;=INDEX($EI$5:$EI$44,$A1006)),$A1006,0),0)</f>
        <v>0</v>
      </c>
      <c r="AA1006" s="9">
        <f>IFERROR(IF(AND($B1006&gt;=INDEX($EH$5:$EH$44,$A1006),$B1006&lt;=INDEX($EJ$5:$EJ$44,$A1006),AA$30&gt;=INDEX($EG$5:$EG$44,$A1006),AA$30&lt;=INDEX($EI$5:$EI$44,$A1006)),$A1006,0),0)</f>
        <v>0</v>
      </c>
      <c r="AB1006" s="9">
        <f>IFERROR(IF(AND($B1006&gt;=INDEX($EH$5:$EH$44,$A1006),$B1006&lt;=INDEX($EJ$5:$EJ$44,$A1006),AB$30&gt;=INDEX($EG$5:$EG$44,$A1006),AB$30&lt;=INDEX($EI$5:$EI$44,$A1006)),$A1006,0),0)</f>
        <v>0</v>
      </c>
      <c r="AC1006" s="9">
        <f>IFERROR(IF(AND($B1006&gt;=INDEX($EH$5:$EH$44,$A1006),$B1006&lt;=INDEX($EJ$5:$EJ$44,$A1006),AC$30&gt;=INDEX($EG$5:$EG$44,$A1006),AC$30&lt;=INDEX($EI$5:$EI$44,$A1006)),$A1006,0),0)</f>
        <v>0</v>
      </c>
      <c r="AD1006" s="9">
        <f>IFERROR(IF(AND($B1006&gt;=INDEX($EH$5:$EH$44,$A1006),$B1006&lt;=INDEX($EJ$5:$EJ$44,$A1006),AD$30&gt;=INDEX($EG$5:$EG$44,$A1006),AD$30&lt;=INDEX($EI$5:$EI$44,$A1006)),$A1006,0),0)</f>
        <v>0</v>
      </c>
      <c r="AE1006" s="9">
        <f>IFERROR(IF(AND($B1006&gt;=INDEX($EH$5:$EH$44,$A1006),$B1006&lt;=INDEX($EJ$5:$EJ$44,$A1006),AE$30&gt;=INDEX($EG$5:$EG$44,$A1006),AE$30&lt;=INDEX($EI$5:$EI$44,$A1006)),$A1006,0),0)</f>
        <v>0</v>
      </c>
      <c r="AF1006" s="9">
        <f>IFERROR(IF(AND($B1006&gt;=INDEX($EH$5:$EH$44,$A1006),$B1006&lt;=INDEX($EJ$5:$EJ$44,$A1006),AF$30&gt;=INDEX($EG$5:$EG$44,$A1006),AF$30&lt;=INDEX($EI$5:$EI$44,$A1006)),$A1006,0),0)</f>
        <v>0</v>
      </c>
      <c r="AG1006" s="9">
        <f>IFERROR(IF(AND($B1006&gt;=INDEX($EH$5:$EH$44,$A1006),$B1006&lt;=INDEX($EJ$5:$EJ$44,$A1006),AG$30&gt;=INDEX($EG$5:$EG$44,$A1006),AG$30&lt;=INDEX($EI$5:$EI$44,$A1006)),$A1006,0),0)</f>
        <v>0</v>
      </c>
      <c r="AH1006" s="9"/>
    </row>
    <row r="1007" spans="1:34">
      <c r="A1007" s="5">
        <f t="shared" si="108"/>
        <v>40</v>
      </c>
      <c r="B1007" s="5">
        <f t="shared" si="107"/>
        <v>1</v>
      </c>
      <c r="C1007" s="9">
        <f>IFERROR(IF(AND($B1007&gt;=INDEX($EH$5:$EH$44,$A1007),$B1007&lt;=INDEX($EJ$5:$EJ$44,$A1007),C$30&gt;=INDEX($EG$5:$EG$44,$A1007),C$30&lt;=INDEX($EI$5:$EI$44,$A1007)),$A1007,0),0)</f>
        <v>0</v>
      </c>
      <c r="D1007" s="9">
        <f>IFERROR(IF(AND($B1007&gt;=INDEX($EH$5:$EH$44,$A1007),$B1007&lt;=INDEX($EJ$5:$EJ$44,$A1007),D$30&gt;=INDEX($EG$5:$EG$44,$A1007),D$30&lt;=INDEX($EI$5:$EI$44,$A1007)),$A1007,0),0)</f>
        <v>0</v>
      </c>
      <c r="E1007" s="9">
        <f>IFERROR(IF(AND($B1007&gt;=INDEX($EH$5:$EH$44,$A1007),$B1007&lt;=INDEX($EJ$5:$EJ$44,$A1007),E$30&gt;=INDEX($EG$5:$EG$44,$A1007),E$30&lt;=INDEX($EI$5:$EI$44,$A1007)),$A1007,0),0)</f>
        <v>0</v>
      </c>
      <c r="F1007" s="9">
        <f>IFERROR(IF(AND($B1007&gt;=INDEX($EH$5:$EH$44,$A1007),$B1007&lt;=INDEX($EJ$5:$EJ$44,$A1007),F$30&gt;=INDEX($EG$5:$EG$44,$A1007),F$30&lt;=INDEX($EI$5:$EI$44,$A1007)),$A1007,0),0)</f>
        <v>0</v>
      </c>
      <c r="G1007" s="9">
        <f>IFERROR(IF(AND($B1007&gt;=INDEX($EH$5:$EH$44,$A1007),$B1007&lt;=INDEX($EJ$5:$EJ$44,$A1007),G$30&gt;=INDEX($EG$5:$EG$44,$A1007),G$30&lt;=INDEX($EI$5:$EI$44,$A1007)),$A1007,0),0)</f>
        <v>0</v>
      </c>
      <c r="H1007" s="9">
        <f>IFERROR(IF(AND($B1007&gt;=INDEX($EH$5:$EH$44,$A1007),$B1007&lt;=INDEX($EJ$5:$EJ$44,$A1007),H$30&gt;=INDEX($EG$5:$EG$44,$A1007),H$30&lt;=INDEX($EI$5:$EI$44,$A1007)),$A1007,0),0)</f>
        <v>0</v>
      </c>
      <c r="I1007" s="9">
        <f>IFERROR(IF(AND($B1007&gt;=INDEX($EH$5:$EH$44,$A1007),$B1007&lt;=INDEX($EJ$5:$EJ$44,$A1007),I$30&gt;=INDEX($EG$5:$EG$44,$A1007),I$30&lt;=INDEX($EI$5:$EI$44,$A1007)),$A1007,0),0)</f>
        <v>0</v>
      </c>
      <c r="J1007" s="9">
        <f>IFERROR(IF(AND($B1007&gt;=INDEX($EH$5:$EH$44,$A1007),$B1007&lt;=INDEX($EJ$5:$EJ$44,$A1007),J$30&gt;=INDEX($EG$5:$EG$44,$A1007),J$30&lt;=INDEX($EI$5:$EI$44,$A1007)),$A1007,0),0)</f>
        <v>0</v>
      </c>
      <c r="K1007" s="9">
        <f>IFERROR(IF(AND($B1007&gt;=INDEX($EH$5:$EH$44,$A1007),$B1007&lt;=INDEX($EJ$5:$EJ$44,$A1007),K$30&gt;=INDEX($EG$5:$EG$44,$A1007),K$30&lt;=INDEX($EI$5:$EI$44,$A1007)),$A1007,0),0)</f>
        <v>0</v>
      </c>
      <c r="L1007" s="9">
        <f>IFERROR(IF(AND($B1007&gt;=INDEX($EH$5:$EH$44,$A1007),$B1007&lt;=INDEX($EJ$5:$EJ$44,$A1007),L$30&gt;=INDEX($EG$5:$EG$44,$A1007),L$30&lt;=INDEX($EI$5:$EI$44,$A1007)),$A1007,0),0)</f>
        <v>0</v>
      </c>
      <c r="M1007" s="9">
        <f>IFERROR(IF(AND($B1007&gt;=INDEX($EH$5:$EH$44,$A1007),$B1007&lt;=INDEX($EJ$5:$EJ$44,$A1007),M$30&gt;=INDEX($EG$5:$EG$44,$A1007),M$30&lt;=INDEX($EI$5:$EI$44,$A1007)),$A1007,0),0)</f>
        <v>0</v>
      </c>
      <c r="N1007" s="9">
        <f>IFERROR(IF(AND($B1007&gt;=INDEX($EH$5:$EH$44,$A1007),$B1007&lt;=INDEX($EJ$5:$EJ$44,$A1007),N$30&gt;=INDEX($EG$5:$EG$44,$A1007),N$30&lt;=INDEX($EI$5:$EI$44,$A1007)),$A1007,0),0)</f>
        <v>0</v>
      </c>
      <c r="O1007" s="9">
        <f>IFERROR(IF(AND($B1007&gt;=INDEX($EH$5:$EH$44,$A1007),$B1007&lt;=INDEX($EJ$5:$EJ$44,$A1007),O$30&gt;=INDEX($EG$5:$EG$44,$A1007),O$30&lt;=INDEX($EI$5:$EI$44,$A1007)),$A1007,0),0)</f>
        <v>0</v>
      </c>
      <c r="P1007" s="9">
        <f>IFERROR(IF(AND($B1007&gt;=INDEX($EH$5:$EH$44,$A1007),$B1007&lt;=INDEX($EJ$5:$EJ$44,$A1007),P$30&gt;=INDEX($EG$5:$EG$44,$A1007),P$30&lt;=INDEX($EI$5:$EI$44,$A1007)),$A1007,0),0)</f>
        <v>0</v>
      </c>
      <c r="Q1007" s="9">
        <f>IFERROR(IF(AND($B1007&gt;=INDEX($EH$5:$EH$44,$A1007),$B1007&lt;=INDEX($EJ$5:$EJ$44,$A1007),Q$30&gt;=INDEX($EG$5:$EG$44,$A1007),Q$30&lt;=INDEX($EI$5:$EI$44,$A1007)),$A1007,0),0)</f>
        <v>0</v>
      </c>
      <c r="R1007" s="9">
        <f>IFERROR(IF(AND($B1007&gt;=INDEX($EH$5:$EH$44,$A1007),$B1007&lt;=INDEX($EJ$5:$EJ$44,$A1007),R$30&gt;=INDEX($EG$5:$EG$44,$A1007),R$30&lt;=INDEX($EI$5:$EI$44,$A1007)),$A1007,0),0)</f>
        <v>0</v>
      </c>
      <c r="S1007" s="9">
        <f>IFERROR(IF(AND($B1007&gt;=INDEX($EH$5:$EH$44,$A1007),$B1007&lt;=INDEX($EJ$5:$EJ$44,$A1007),S$30&gt;=INDEX($EG$5:$EG$44,$A1007),S$30&lt;=INDEX($EI$5:$EI$44,$A1007)),$A1007,0),0)</f>
        <v>0</v>
      </c>
      <c r="T1007" s="9">
        <f>IFERROR(IF(AND($B1007&gt;=INDEX($EH$5:$EH$44,$A1007),$B1007&lt;=INDEX($EJ$5:$EJ$44,$A1007),T$30&gt;=INDEX($EG$5:$EG$44,$A1007),T$30&lt;=INDEX($EI$5:$EI$44,$A1007)),$A1007,0),0)</f>
        <v>0</v>
      </c>
      <c r="U1007" s="9">
        <f>IFERROR(IF(AND($B1007&gt;=INDEX($EH$5:$EH$44,$A1007),$B1007&lt;=INDEX($EJ$5:$EJ$44,$A1007),U$30&gt;=INDEX($EG$5:$EG$44,$A1007),U$30&lt;=INDEX($EI$5:$EI$44,$A1007)),$A1007,0),0)</f>
        <v>0</v>
      </c>
      <c r="V1007" s="9">
        <f>IFERROR(IF(AND($B1007&gt;=INDEX($EH$5:$EH$44,$A1007),$B1007&lt;=INDEX($EJ$5:$EJ$44,$A1007),V$30&gt;=INDEX($EG$5:$EG$44,$A1007),V$30&lt;=INDEX($EI$5:$EI$44,$A1007)),$A1007,0),0)</f>
        <v>0</v>
      </c>
      <c r="W1007" s="9">
        <f>IFERROR(IF(AND($B1007&gt;=INDEX($EH$5:$EH$44,$A1007),$B1007&lt;=INDEX($EJ$5:$EJ$44,$A1007),W$30&gt;=INDEX($EG$5:$EG$44,$A1007),W$30&lt;=INDEX($EI$5:$EI$44,$A1007)),$A1007,0),0)</f>
        <v>0</v>
      </c>
      <c r="X1007" s="9">
        <f>IFERROR(IF(AND($B1007&gt;=INDEX($EH$5:$EH$44,$A1007),$B1007&lt;=INDEX($EJ$5:$EJ$44,$A1007),X$30&gt;=INDEX($EG$5:$EG$44,$A1007),X$30&lt;=INDEX($EI$5:$EI$44,$A1007)),$A1007,0),0)</f>
        <v>0</v>
      </c>
      <c r="Y1007" s="9">
        <f>IFERROR(IF(AND($B1007&gt;=INDEX($EH$5:$EH$44,$A1007),$B1007&lt;=INDEX($EJ$5:$EJ$44,$A1007),Y$30&gt;=INDEX($EG$5:$EG$44,$A1007),Y$30&lt;=INDEX($EI$5:$EI$44,$A1007)),$A1007,0),0)</f>
        <v>0</v>
      </c>
      <c r="Z1007" s="9">
        <f>IFERROR(IF(AND($B1007&gt;=INDEX($EH$5:$EH$44,$A1007),$B1007&lt;=INDEX($EJ$5:$EJ$44,$A1007),Z$30&gt;=INDEX($EG$5:$EG$44,$A1007),Z$30&lt;=INDEX($EI$5:$EI$44,$A1007)),$A1007,0),0)</f>
        <v>0</v>
      </c>
      <c r="AA1007" s="9">
        <f>IFERROR(IF(AND($B1007&gt;=INDEX($EH$5:$EH$44,$A1007),$B1007&lt;=INDEX($EJ$5:$EJ$44,$A1007),AA$30&gt;=INDEX($EG$5:$EG$44,$A1007),AA$30&lt;=INDEX($EI$5:$EI$44,$A1007)),$A1007,0),0)</f>
        <v>0</v>
      </c>
      <c r="AB1007" s="9">
        <f>IFERROR(IF(AND($B1007&gt;=INDEX($EH$5:$EH$44,$A1007),$B1007&lt;=INDEX($EJ$5:$EJ$44,$A1007),AB$30&gt;=INDEX($EG$5:$EG$44,$A1007),AB$30&lt;=INDEX($EI$5:$EI$44,$A1007)),$A1007,0),0)</f>
        <v>0</v>
      </c>
      <c r="AC1007" s="9">
        <f>IFERROR(IF(AND($B1007&gt;=INDEX($EH$5:$EH$44,$A1007),$B1007&lt;=INDEX($EJ$5:$EJ$44,$A1007),AC$30&gt;=INDEX($EG$5:$EG$44,$A1007),AC$30&lt;=INDEX($EI$5:$EI$44,$A1007)),$A1007,0),0)</f>
        <v>0</v>
      </c>
      <c r="AD1007" s="9">
        <f>IFERROR(IF(AND($B1007&gt;=INDEX($EH$5:$EH$44,$A1007),$B1007&lt;=INDEX($EJ$5:$EJ$44,$A1007),AD$30&gt;=INDEX($EG$5:$EG$44,$A1007),AD$30&lt;=INDEX($EI$5:$EI$44,$A1007)),$A1007,0),0)</f>
        <v>0</v>
      </c>
      <c r="AE1007" s="9">
        <f>IFERROR(IF(AND($B1007&gt;=INDEX($EH$5:$EH$44,$A1007),$B1007&lt;=INDEX($EJ$5:$EJ$44,$A1007),AE$30&gt;=INDEX($EG$5:$EG$44,$A1007),AE$30&lt;=INDEX($EI$5:$EI$44,$A1007)),$A1007,0),0)</f>
        <v>0</v>
      </c>
      <c r="AF1007" s="9">
        <f>IFERROR(IF(AND($B1007&gt;=INDEX($EH$5:$EH$44,$A1007),$B1007&lt;=INDEX($EJ$5:$EJ$44,$A1007),AF$30&gt;=INDEX($EG$5:$EG$44,$A1007),AF$30&lt;=INDEX($EI$5:$EI$44,$A1007)),$A1007,0),0)</f>
        <v>0</v>
      </c>
      <c r="AG1007" s="9">
        <f>IFERROR(IF(AND($B1007&gt;=INDEX($EH$5:$EH$44,$A1007),$B1007&lt;=INDEX($EJ$5:$EJ$44,$A1007),AG$30&gt;=INDEX($EG$5:$EG$44,$A1007),AG$30&lt;=INDEX($EI$5:$EI$44,$A1007)),$A1007,0),0)</f>
        <v>0</v>
      </c>
      <c r="AH1007" s="9"/>
    </row>
    <row r="1008" spans="1:34">
      <c r="A1008" s="5">
        <f t="shared" si="108"/>
        <v>40</v>
      </c>
      <c r="B1008" s="5">
        <f t="shared" si="107"/>
        <v>2</v>
      </c>
      <c r="C1008" s="9">
        <f>IFERROR(IF(AND($B1008&gt;=INDEX($EH$5:$EH$44,$A1008),$B1008&lt;=INDEX($EJ$5:$EJ$44,$A1008),C$30&gt;=INDEX($EG$5:$EG$44,$A1008),C$30&lt;=INDEX($EI$5:$EI$44,$A1008)),$A1008,0),0)</f>
        <v>0</v>
      </c>
      <c r="D1008" s="9">
        <f>IFERROR(IF(AND($B1008&gt;=INDEX($EH$5:$EH$44,$A1008),$B1008&lt;=INDEX($EJ$5:$EJ$44,$A1008),D$30&gt;=INDEX($EG$5:$EG$44,$A1008),D$30&lt;=INDEX($EI$5:$EI$44,$A1008)),$A1008,0),0)</f>
        <v>0</v>
      </c>
      <c r="E1008" s="9">
        <f>IFERROR(IF(AND($B1008&gt;=INDEX($EH$5:$EH$44,$A1008),$B1008&lt;=INDEX($EJ$5:$EJ$44,$A1008),E$30&gt;=INDEX($EG$5:$EG$44,$A1008),E$30&lt;=INDEX($EI$5:$EI$44,$A1008)),$A1008,0),0)</f>
        <v>0</v>
      </c>
      <c r="F1008" s="9">
        <f>IFERROR(IF(AND($B1008&gt;=INDEX($EH$5:$EH$44,$A1008),$B1008&lt;=INDEX($EJ$5:$EJ$44,$A1008),F$30&gt;=INDEX($EG$5:$EG$44,$A1008),F$30&lt;=INDEX($EI$5:$EI$44,$A1008)),$A1008,0),0)</f>
        <v>0</v>
      </c>
      <c r="G1008" s="9">
        <f>IFERROR(IF(AND($B1008&gt;=INDEX($EH$5:$EH$44,$A1008),$B1008&lt;=INDEX($EJ$5:$EJ$44,$A1008),G$30&gt;=INDEX($EG$5:$EG$44,$A1008),G$30&lt;=INDEX($EI$5:$EI$44,$A1008)),$A1008,0),0)</f>
        <v>0</v>
      </c>
      <c r="H1008" s="9">
        <f>IFERROR(IF(AND($B1008&gt;=INDEX($EH$5:$EH$44,$A1008),$B1008&lt;=INDEX($EJ$5:$EJ$44,$A1008),H$30&gt;=INDEX($EG$5:$EG$44,$A1008),H$30&lt;=INDEX($EI$5:$EI$44,$A1008)),$A1008,0),0)</f>
        <v>0</v>
      </c>
      <c r="I1008" s="9">
        <f>IFERROR(IF(AND($B1008&gt;=INDEX($EH$5:$EH$44,$A1008),$B1008&lt;=INDEX($EJ$5:$EJ$44,$A1008),I$30&gt;=INDEX($EG$5:$EG$44,$A1008),I$30&lt;=INDEX($EI$5:$EI$44,$A1008)),$A1008,0),0)</f>
        <v>0</v>
      </c>
      <c r="J1008" s="9">
        <f>IFERROR(IF(AND($B1008&gt;=INDEX($EH$5:$EH$44,$A1008),$B1008&lt;=INDEX($EJ$5:$EJ$44,$A1008),J$30&gt;=INDEX($EG$5:$EG$44,$A1008),J$30&lt;=INDEX($EI$5:$EI$44,$A1008)),$A1008,0),0)</f>
        <v>0</v>
      </c>
      <c r="K1008" s="9">
        <f>IFERROR(IF(AND($B1008&gt;=INDEX($EH$5:$EH$44,$A1008),$B1008&lt;=INDEX($EJ$5:$EJ$44,$A1008),K$30&gt;=INDEX($EG$5:$EG$44,$A1008),K$30&lt;=INDEX($EI$5:$EI$44,$A1008)),$A1008,0),0)</f>
        <v>0</v>
      </c>
      <c r="L1008" s="9">
        <f>IFERROR(IF(AND($B1008&gt;=INDEX($EH$5:$EH$44,$A1008),$B1008&lt;=INDEX($EJ$5:$EJ$44,$A1008),L$30&gt;=INDEX($EG$5:$EG$44,$A1008),L$30&lt;=INDEX($EI$5:$EI$44,$A1008)),$A1008,0),0)</f>
        <v>0</v>
      </c>
      <c r="M1008" s="9">
        <f>IFERROR(IF(AND($B1008&gt;=INDEX($EH$5:$EH$44,$A1008),$B1008&lt;=INDEX($EJ$5:$EJ$44,$A1008),M$30&gt;=INDEX($EG$5:$EG$44,$A1008),M$30&lt;=INDEX($EI$5:$EI$44,$A1008)),$A1008,0),0)</f>
        <v>0</v>
      </c>
      <c r="N1008" s="9">
        <f>IFERROR(IF(AND($B1008&gt;=INDEX($EH$5:$EH$44,$A1008),$B1008&lt;=INDEX($EJ$5:$EJ$44,$A1008),N$30&gt;=INDEX($EG$5:$EG$44,$A1008),N$30&lt;=INDEX($EI$5:$EI$44,$A1008)),$A1008,0),0)</f>
        <v>0</v>
      </c>
      <c r="O1008" s="9">
        <f>IFERROR(IF(AND($B1008&gt;=INDEX($EH$5:$EH$44,$A1008),$B1008&lt;=INDEX($EJ$5:$EJ$44,$A1008),O$30&gt;=INDEX($EG$5:$EG$44,$A1008),O$30&lt;=INDEX($EI$5:$EI$44,$A1008)),$A1008,0),0)</f>
        <v>0</v>
      </c>
      <c r="P1008" s="9">
        <f>IFERROR(IF(AND($B1008&gt;=INDEX($EH$5:$EH$44,$A1008),$B1008&lt;=INDEX($EJ$5:$EJ$44,$A1008),P$30&gt;=INDEX($EG$5:$EG$44,$A1008),P$30&lt;=INDEX($EI$5:$EI$44,$A1008)),$A1008,0),0)</f>
        <v>0</v>
      </c>
      <c r="Q1008" s="9">
        <f>IFERROR(IF(AND($B1008&gt;=INDEX($EH$5:$EH$44,$A1008),$B1008&lt;=INDEX($EJ$5:$EJ$44,$A1008),Q$30&gt;=INDEX($EG$5:$EG$44,$A1008),Q$30&lt;=INDEX($EI$5:$EI$44,$A1008)),$A1008,0),0)</f>
        <v>0</v>
      </c>
      <c r="R1008" s="9">
        <f>IFERROR(IF(AND($B1008&gt;=INDEX($EH$5:$EH$44,$A1008),$B1008&lt;=INDEX($EJ$5:$EJ$44,$A1008),R$30&gt;=INDEX($EG$5:$EG$44,$A1008),R$30&lt;=INDEX($EI$5:$EI$44,$A1008)),$A1008,0),0)</f>
        <v>0</v>
      </c>
      <c r="S1008" s="9">
        <f>IFERROR(IF(AND($B1008&gt;=INDEX($EH$5:$EH$44,$A1008),$B1008&lt;=INDEX($EJ$5:$EJ$44,$A1008),S$30&gt;=INDEX($EG$5:$EG$44,$A1008),S$30&lt;=INDEX($EI$5:$EI$44,$A1008)),$A1008,0),0)</f>
        <v>0</v>
      </c>
      <c r="T1008" s="9">
        <f>IFERROR(IF(AND($B1008&gt;=INDEX($EH$5:$EH$44,$A1008),$B1008&lt;=INDEX($EJ$5:$EJ$44,$A1008),T$30&gt;=INDEX($EG$5:$EG$44,$A1008),T$30&lt;=INDEX($EI$5:$EI$44,$A1008)),$A1008,0),0)</f>
        <v>0</v>
      </c>
      <c r="U1008" s="9">
        <f>IFERROR(IF(AND($B1008&gt;=INDEX($EH$5:$EH$44,$A1008),$B1008&lt;=INDEX($EJ$5:$EJ$44,$A1008),U$30&gt;=INDEX($EG$5:$EG$44,$A1008),U$30&lt;=INDEX($EI$5:$EI$44,$A1008)),$A1008,0),0)</f>
        <v>0</v>
      </c>
      <c r="V1008" s="9">
        <f>IFERROR(IF(AND($B1008&gt;=INDEX($EH$5:$EH$44,$A1008),$B1008&lt;=INDEX($EJ$5:$EJ$44,$A1008),V$30&gt;=INDEX($EG$5:$EG$44,$A1008),V$30&lt;=INDEX($EI$5:$EI$44,$A1008)),$A1008,0),0)</f>
        <v>0</v>
      </c>
      <c r="W1008" s="9">
        <f>IFERROR(IF(AND($B1008&gt;=INDEX($EH$5:$EH$44,$A1008),$B1008&lt;=INDEX($EJ$5:$EJ$44,$A1008),W$30&gt;=INDEX($EG$5:$EG$44,$A1008),W$30&lt;=INDEX($EI$5:$EI$44,$A1008)),$A1008,0),0)</f>
        <v>0</v>
      </c>
      <c r="X1008" s="9">
        <f>IFERROR(IF(AND($B1008&gt;=INDEX($EH$5:$EH$44,$A1008),$B1008&lt;=INDEX($EJ$5:$EJ$44,$A1008),X$30&gt;=INDEX($EG$5:$EG$44,$A1008),X$30&lt;=INDEX($EI$5:$EI$44,$A1008)),$A1008,0),0)</f>
        <v>0</v>
      </c>
      <c r="Y1008" s="9">
        <f>IFERROR(IF(AND($B1008&gt;=INDEX($EH$5:$EH$44,$A1008),$B1008&lt;=INDEX($EJ$5:$EJ$44,$A1008),Y$30&gt;=INDEX($EG$5:$EG$44,$A1008),Y$30&lt;=INDEX($EI$5:$EI$44,$A1008)),$A1008,0),0)</f>
        <v>0</v>
      </c>
      <c r="Z1008" s="9">
        <f>IFERROR(IF(AND($B1008&gt;=INDEX($EH$5:$EH$44,$A1008),$B1008&lt;=INDEX($EJ$5:$EJ$44,$A1008),Z$30&gt;=INDEX($EG$5:$EG$44,$A1008),Z$30&lt;=INDEX($EI$5:$EI$44,$A1008)),$A1008,0),0)</f>
        <v>0</v>
      </c>
      <c r="AA1008" s="9">
        <f>IFERROR(IF(AND($B1008&gt;=INDEX($EH$5:$EH$44,$A1008),$B1008&lt;=INDEX($EJ$5:$EJ$44,$A1008),AA$30&gt;=INDEX($EG$5:$EG$44,$A1008),AA$30&lt;=INDEX($EI$5:$EI$44,$A1008)),$A1008,0),0)</f>
        <v>0</v>
      </c>
      <c r="AB1008" s="9">
        <f>IFERROR(IF(AND($B1008&gt;=INDEX($EH$5:$EH$44,$A1008),$B1008&lt;=INDEX($EJ$5:$EJ$44,$A1008),AB$30&gt;=INDEX($EG$5:$EG$44,$A1008),AB$30&lt;=INDEX($EI$5:$EI$44,$A1008)),$A1008,0),0)</f>
        <v>0</v>
      </c>
      <c r="AC1008" s="9">
        <f>IFERROR(IF(AND($B1008&gt;=INDEX($EH$5:$EH$44,$A1008),$B1008&lt;=INDEX($EJ$5:$EJ$44,$A1008),AC$30&gt;=INDEX($EG$5:$EG$44,$A1008),AC$30&lt;=INDEX($EI$5:$EI$44,$A1008)),$A1008,0),0)</f>
        <v>0</v>
      </c>
      <c r="AD1008" s="9">
        <f>IFERROR(IF(AND($B1008&gt;=INDEX($EH$5:$EH$44,$A1008),$B1008&lt;=INDEX($EJ$5:$EJ$44,$A1008),AD$30&gt;=INDEX($EG$5:$EG$44,$A1008),AD$30&lt;=INDEX($EI$5:$EI$44,$A1008)),$A1008,0),0)</f>
        <v>0</v>
      </c>
      <c r="AE1008" s="9">
        <f>IFERROR(IF(AND($B1008&gt;=INDEX($EH$5:$EH$44,$A1008),$B1008&lt;=INDEX($EJ$5:$EJ$44,$A1008),AE$30&gt;=INDEX($EG$5:$EG$44,$A1008),AE$30&lt;=INDEX($EI$5:$EI$44,$A1008)),$A1008,0),0)</f>
        <v>0</v>
      </c>
      <c r="AF1008" s="9">
        <f>IFERROR(IF(AND($B1008&gt;=INDEX($EH$5:$EH$44,$A1008),$B1008&lt;=INDEX($EJ$5:$EJ$44,$A1008),AF$30&gt;=INDEX($EG$5:$EG$44,$A1008),AF$30&lt;=INDEX($EI$5:$EI$44,$A1008)),$A1008,0),0)</f>
        <v>0</v>
      </c>
      <c r="AG1008" s="9">
        <f>IFERROR(IF(AND($B1008&gt;=INDEX($EH$5:$EH$44,$A1008),$B1008&lt;=INDEX($EJ$5:$EJ$44,$A1008),AG$30&gt;=INDEX($EG$5:$EG$44,$A1008),AG$30&lt;=INDEX($EI$5:$EI$44,$A1008)),$A1008,0),0)</f>
        <v>0</v>
      </c>
      <c r="AH1008" s="9"/>
    </row>
    <row r="1009" spans="1:34">
      <c r="A1009" s="5">
        <f t="shared" si="108"/>
        <v>40</v>
      </c>
      <c r="B1009" s="5">
        <f t="shared" si="107"/>
        <v>3</v>
      </c>
      <c r="C1009" s="9">
        <f>IFERROR(IF(AND($B1009&gt;=INDEX($EH$5:$EH$44,$A1009),$B1009&lt;=INDEX($EJ$5:$EJ$44,$A1009),C$30&gt;=INDEX($EG$5:$EG$44,$A1009),C$30&lt;=INDEX($EI$5:$EI$44,$A1009)),$A1009,0),0)</f>
        <v>0</v>
      </c>
      <c r="D1009" s="9">
        <f>IFERROR(IF(AND($B1009&gt;=INDEX($EH$5:$EH$44,$A1009),$B1009&lt;=INDEX($EJ$5:$EJ$44,$A1009),D$30&gt;=INDEX($EG$5:$EG$44,$A1009),D$30&lt;=INDEX($EI$5:$EI$44,$A1009)),$A1009,0),0)</f>
        <v>0</v>
      </c>
      <c r="E1009" s="9">
        <f>IFERROR(IF(AND($B1009&gt;=INDEX($EH$5:$EH$44,$A1009),$B1009&lt;=INDEX($EJ$5:$EJ$44,$A1009),E$30&gt;=INDEX($EG$5:$EG$44,$A1009),E$30&lt;=INDEX($EI$5:$EI$44,$A1009)),$A1009,0),0)</f>
        <v>0</v>
      </c>
      <c r="F1009" s="9">
        <f>IFERROR(IF(AND($B1009&gt;=INDEX($EH$5:$EH$44,$A1009),$B1009&lt;=INDEX($EJ$5:$EJ$44,$A1009),F$30&gt;=INDEX($EG$5:$EG$44,$A1009),F$30&lt;=INDEX($EI$5:$EI$44,$A1009)),$A1009,0),0)</f>
        <v>0</v>
      </c>
      <c r="G1009" s="9">
        <f>IFERROR(IF(AND($B1009&gt;=INDEX($EH$5:$EH$44,$A1009),$B1009&lt;=INDEX($EJ$5:$EJ$44,$A1009),G$30&gt;=INDEX($EG$5:$EG$44,$A1009),G$30&lt;=INDEX($EI$5:$EI$44,$A1009)),$A1009,0),0)</f>
        <v>0</v>
      </c>
      <c r="H1009" s="9">
        <f>IFERROR(IF(AND($B1009&gt;=INDEX($EH$5:$EH$44,$A1009),$B1009&lt;=INDEX($EJ$5:$EJ$44,$A1009),H$30&gt;=INDEX($EG$5:$EG$44,$A1009),H$30&lt;=INDEX($EI$5:$EI$44,$A1009)),$A1009,0),0)</f>
        <v>0</v>
      </c>
      <c r="I1009" s="9">
        <f>IFERROR(IF(AND($B1009&gt;=INDEX($EH$5:$EH$44,$A1009),$B1009&lt;=INDEX($EJ$5:$EJ$44,$A1009),I$30&gt;=INDEX($EG$5:$EG$44,$A1009),I$30&lt;=INDEX($EI$5:$EI$44,$A1009)),$A1009,0),0)</f>
        <v>0</v>
      </c>
      <c r="J1009" s="9">
        <f>IFERROR(IF(AND($B1009&gt;=INDEX($EH$5:$EH$44,$A1009),$B1009&lt;=INDEX($EJ$5:$EJ$44,$A1009),J$30&gt;=INDEX($EG$5:$EG$44,$A1009),J$30&lt;=INDEX($EI$5:$EI$44,$A1009)),$A1009,0),0)</f>
        <v>0</v>
      </c>
      <c r="K1009" s="9">
        <f>IFERROR(IF(AND($B1009&gt;=INDEX($EH$5:$EH$44,$A1009),$B1009&lt;=INDEX($EJ$5:$EJ$44,$A1009),K$30&gt;=INDEX($EG$5:$EG$44,$A1009),K$30&lt;=INDEX($EI$5:$EI$44,$A1009)),$A1009,0),0)</f>
        <v>0</v>
      </c>
      <c r="L1009" s="9">
        <f>IFERROR(IF(AND($B1009&gt;=INDEX($EH$5:$EH$44,$A1009),$B1009&lt;=INDEX($EJ$5:$EJ$44,$A1009),L$30&gt;=INDEX($EG$5:$EG$44,$A1009),L$30&lt;=INDEX($EI$5:$EI$44,$A1009)),$A1009,0),0)</f>
        <v>0</v>
      </c>
      <c r="M1009" s="9">
        <f>IFERROR(IF(AND($B1009&gt;=INDEX($EH$5:$EH$44,$A1009),$B1009&lt;=INDEX($EJ$5:$EJ$44,$A1009),M$30&gt;=INDEX($EG$5:$EG$44,$A1009),M$30&lt;=INDEX($EI$5:$EI$44,$A1009)),$A1009,0),0)</f>
        <v>0</v>
      </c>
      <c r="N1009" s="9">
        <f>IFERROR(IF(AND($B1009&gt;=INDEX($EH$5:$EH$44,$A1009),$B1009&lt;=INDEX($EJ$5:$EJ$44,$A1009),N$30&gt;=INDEX($EG$5:$EG$44,$A1009),N$30&lt;=INDEX($EI$5:$EI$44,$A1009)),$A1009,0),0)</f>
        <v>0</v>
      </c>
      <c r="O1009" s="9">
        <f>IFERROR(IF(AND($B1009&gt;=INDEX($EH$5:$EH$44,$A1009),$B1009&lt;=INDEX($EJ$5:$EJ$44,$A1009),O$30&gt;=INDEX($EG$5:$EG$44,$A1009),O$30&lt;=INDEX($EI$5:$EI$44,$A1009)),$A1009,0),0)</f>
        <v>0</v>
      </c>
      <c r="P1009" s="9">
        <f>IFERROR(IF(AND($B1009&gt;=INDEX($EH$5:$EH$44,$A1009),$B1009&lt;=INDEX($EJ$5:$EJ$44,$A1009),P$30&gt;=INDEX($EG$5:$EG$44,$A1009),P$30&lt;=INDEX($EI$5:$EI$44,$A1009)),$A1009,0),0)</f>
        <v>0</v>
      </c>
      <c r="Q1009" s="9">
        <f>IFERROR(IF(AND($B1009&gt;=INDEX($EH$5:$EH$44,$A1009),$B1009&lt;=INDEX($EJ$5:$EJ$44,$A1009),Q$30&gt;=INDEX($EG$5:$EG$44,$A1009),Q$30&lt;=INDEX($EI$5:$EI$44,$A1009)),$A1009,0),0)</f>
        <v>0</v>
      </c>
      <c r="R1009" s="9">
        <f>IFERROR(IF(AND($B1009&gt;=INDEX($EH$5:$EH$44,$A1009),$B1009&lt;=INDEX($EJ$5:$EJ$44,$A1009),R$30&gt;=INDEX($EG$5:$EG$44,$A1009),R$30&lt;=INDEX($EI$5:$EI$44,$A1009)),$A1009,0),0)</f>
        <v>0</v>
      </c>
      <c r="S1009" s="9">
        <f>IFERROR(IF(AND($B1009&gt;=INDEX($EH$5:$EH$44,$A1009),$B1009&lt;=INDEX($EJ$5:$EJ$44,$A1009),S$30&gt;=INDEX($EG$5:$EG$44,$A1009),S$30&lt;=INDEX($EI$5:$EI$44,$A1009)),$A1009,0),0)</f>
        <v>0</v>
      </c>
      <c r="T1009" s="9">
        <f>IFERROR(IF(AND($B1009&gt;=INDEX($EH$5:$EH$44,$A1009),$B1009&lt;=INDEX($EJ$5:$EJ$44,$A1009),T$30&gt;=INDEX($EG$5:$EG$44,$A1009),T$30&lt;=INDEX($EI$5:$EI$44,$A1009)),$A1009,0),0)</f>
        <v>0</v>
      </c>
      <c r="U1009" s="9">
        <f>IFERROR(IF(AND($B1009&gt;=INDEX($EH$5:$EH$44,$A1009),$B1009&lt;=INDEX($EJ$5:$EJ$44,$A1009),U$30&gt;=INDEX($EG$5:$EG$44,$A1009),U$30&lt;=INDEX($EI$5:$EI$44,$A1009)),$A1009,0),0)</f>
        <v>0</v>
      </c>
      <c r="V1009" s="9">
        <f>IFERROR(IF(AND($B1009&gt;=INDEX($EH$5:$EH$44,$A1009),$B1009&lt;=INDEX($EJ$5:$EJ$44,$A1009),V$30&gt;=INDEX($EG$5:$EG$44,$A1009),V$30&lt;=INDEX($EI$5:$EI$44,$A1009)),$A1009,0),0)</f>
        <v>0</v>
      </c>
      <c r="W1009" s="9">
        <f>IFERROR(IF(AND($B1009&gt;=INDEX($EH$5:$EH$44,$A1009),$B1009&lt;=INDEX($EJ$5:$EJ$44,$A1009),W$30&gt;=INDEX($EG$5:$EG$44,$A1009),W$30&lt;=INDEX($EI$5:$EI$44,$A1009)),$A1009,0),0)</f>
        <v>0</v>
      </c>
      <c r="X1009" s="9">
        <f>IFERROR(IF(AND($B1009&gt;=INDEX($EH$5:$EH$44,$A1009),$B1009&lt;=INDEX($EJ$5:$EJ$44,$A1009),X$30&gt;=INDEX($EG$5:$EG$44,$A1009),X$30&lt;=INDEX($EI$5:$EI$44,$A1009)),$A1009,0),0)</f>
        <v>0</v>
      </c>
      <c r="Y1009" s="9">
        <f>IFERROR(IF(AND($B1009&gt;=INDEX($EH$5:$EH$44,$A1009),$B1009&lt;=INDEX($EJ$5:$EJ$44,$A1009),Y$30&gt;=INDEX($EG$5:$EG$44,$A1009),Y$30&lt;=INDEX($EI$5:$EI$44,$A1009)),$A1009,0),0)</f>
        <v>0</v>
      </c>
      <c r="Z1009" s="9">
        <f>IFERROR(IF(AND($B1009&gt;=INDEX($EH$5:$EH$44,$A1009),$B1009&lt;=INDEX($EJ$5:$EJ$44,$A1009),Z$30&gt;=INDEX($EG$5:$EG$44,$A1009),Z$30&lt;=INDEX($EI$5:$EI$44,$A1009)),$A1009,0),0)</f>
        <v>0</v>
      </c>
      <c r="AA1009" s="9">
        <f>IFERROR(IF(AND($B1009&gt;=INDEX($EH$5:$EH$44,$A1009),$B1009&lt;=INDEX($EJ$5:$EJ$44,$A1009),AA$30&gt;=INDEX($EG$5:$EG$44,$A1009),AA$30&lt;=INDEX($EI$5:$EI$44,$A1009)),$A1009,0),0)</f>
        <v>0</v>
      </c>
      <c r="AB1009" s="9">
        <f>IFERROR(IF(AND($B1009&gt;=INDEX($EH$5:$EH$44,$A1009),$B1009&lt;=INDEX($EJ$5:$EJ$44,$A1009),AB$30&gt;=INDEX($EG$5:$EG$44,$A1009),AB$30&lt;=INDEX($EI$5:$EI$44,$A1009)),$A1009,0),0)</f>
        <v>0</v>
      </c>
      <c r="AC1009" s="9">
        <f>IFERROR(IF(AND($B1009&gt;=INDEX($EH$5:$EH$44,$A1009),$B1009&lt;=INDEX($EJ$5:$EJ$44,$A1009),AC$30&gt;=INDEX($EG$5:$EG$44,$A1009),AC$30&lt;=INDEX($EI$5:$EI$44,$A1009)),$A1009,0),0)</f>
        <v>0</v>
      </c>
      <c r="AD1009" s="9">
        <f>IFERROR(IF(AND($B1009&gt;=INDEX($EH$5:$EH$44,$A1009),$B1009&lt;=INDEX($EJ$5:$EJ$44,$A1009),AD$30&gt;=INDEX($EG$5:$EG$44,$A1009),AD$30&lt;=INDEX($EI$5:$EI$44,$A1009)),$A1009,0),0)</f>
        <v>0</v>
      </c>
      <c r="AE1009" s="9">
        <f>IFERROR(IF(AND($B1009&gt;=INDEX($EH$5:$EH$44,$A1009),$B1009&lt;=INDEX($EJ$5:$EJ$44,$A1009),AE$30&gt;=INDEX($EG$5:$EG$44,$A1009),AE$30&lt;=INDEX($EI$5:$EI$44,$A1009)),$A1009,0),0)</f>
        <v>0</v>
      </c>
      <c r="AF1009" s="9">
        <f>IFERROR(IF(AND($B1009&gt;=INDEX($EH$5:$EH$44,$A1009),$B1009&lt;=INDEX($EJ$5:$EJ$44,$A1009),AF$30&gt;=INDEX($EG$5:$EG$44,$A1009),AF$30&lt;=INDEX($EI$5:$EI$44,$A1009)),$A1009,0),0)</f>
        <v>0</v>
      </c>
      <c r="AG1009" s="9">
        <f>IFERROR(IF(AND($B1009&gt;=INDEX($EH$5:$EH$44,$A1009),$B1009&lt;=INDEX($EJ$5:$EJ$44,$A1009),AG$30&gt;=INDEX($EG$5:$EG$44,$A1009),AG$30&lt;=INDEX($EI$5:$EI$44,$A1009)),$A1009,0),0)</f>
        <v>0</v>
      </c>
      <c r="AH1009" s="9"/>
    </row>
    <row r="1010" spans="1:34">
      <c r="A1010" s="5">
        <f t="shared" si="108"/>
        <v>40</v>
      </c>
      <c r="B1010" s="5">
        <f t="shared" si="107"/>
        <v>4</v>
      </c>
      <c r="C1010" s="9">
        <f>IFERROR(IF(AND($B1010&gt;=INDEX($EH$5:$EH$44,$A1010),$B1010&lt;=INDEX($EJ$5:$EJ$44,$A1010),C$30&gt;=INDEX($EG$5:$EG$44,$A1010),C$30&lt;=INDEX($EI$5:$EI$44,$A1010)),$A1010,0),0)</f>
        <v>0</v>
      </c>
      <c r="D1010" s="9">
        <f>IFERROR(IF(AND($B1010&gt;=INDEX($EH$5:$EH$44,$A1010),$B1010&lt;=INDEX($EJ$5:$EJ$44,$A1010),D$30&gt;=INDEX($EG$5:$EG$44,$A1010),D$30&lt;=INDEX($EI$5:$EI$44,$A1010)),$A1010,0),0)</f>
        <v>0</v>
      </c>
      <c r="E1010" s="9">
        <f>IFERROR(IF(AND($B1010&gt;=INDEX($EH$5:$EH$44,$A1010),$B1010&lt;=INDEX($EJ$5:$EJ$44,$A1010),E$30&gt;=INDEX($EG$5:$EG$44,$A1010),E$30&lt;=INDEX($EI$5:$EI$44,$A1010)),$A1010,0),0)</f>
        <v>0</v>
      </c>
      <c r="F1010" s="9">
        <f>IFERROR(IF(AND($B1010&gt;=INDEX($EH$5:$EH$44,$A1010),$B1010&lt;=INDEX($EJ$5:$EJ$44,$A1010),F$30&gt;=INDEX($EG$5:$EG$44,$A1010),F$30&lt;=INDEX($EI$5:$EI$44,$A1010)),$A1010,0),0)</f>
        <v>0</v>
      </c>
      <c r="G1010" s="9">
        <f>IFERROR(IF(AND($B1010&gt;=INDEX($EH$5:$EH$44,$A1010),$B1010&lt;=INDEX($EJ$5:$EJ$44,$A1010),G$30&gt;=INDEX($EG$5:$EG$44,$A1010),G$30&lt;=INDEX($EI$5:$EI$44,$A1010)),$A1010,0),0)</f>
        <v>0</v>
      </c>
      <c r="H1010" s="9">
        <f>IFERROR(IF(AND($B1010&gt;=INDEX($EH$5:$EH$44,$A1010),$B1010&lt;=INDEX($EJ$5:$EJ$44,$A1010),H$30&gt;=INDEX($EG$5:$EG$44,$A1010),H$30&lt;=INDEX($EI$5:$EI$44,$A1010)),$A1010,0),0)</f>
        <v>0</v>
      </c>
      <c r="I1010" s="9">
        <f>IFERROR(IF(AND($B1010&gt;=INDEX($EH$5:$EH$44,$A1010),$B1010&lt;=INDEX($EJ$5:$EJ$44,$A1010),I$30&gt;=INDEX($EG$5:$EG$44,$A1010),I$30&lt;=INDEX($EI$5:$EI$44,$A1010)),$A1010,0),0)</f>
        <v>0</v>
      </c>
      <c r="J1010" s="9">
        <f>IFERROR(IF(AND($B1010&gt;=INDEX($EH$5:$EH$44,$A1010),$B1010&lt;=INDEX($EJ$5:$EJ$44,$A1010),J$30&gt;=INDEX($EG$5:$EG$44,$A1010),J$30&lt;=INDEX($EI$5:$EI$44,$A1010)),$A1010,0),0)</f>
        <v>0</v>
      </c>
      <c r="K1010" s="9">
        <f>IFERROR(IF(AND($B1010&gt;=INDEX($EH$5:$EH$44,$A1010),$B1010&lt;=INDEX($EJ$5:$EJ$44,$A1010),K$30&gt;=INDEX($EG$5:$EG$44,$A1010),K$30&lt;=INDEX($EI$5:$EI$44,$A1010)),$A1010,0),0)</f>
        <v>0</v>
      </c>
      <c r="L1010" s="9">
        <f>IFERROR(IF(AND($B1010&gt;=INDEX($EH$5:$EH$44,$A1010),$B1010&lt;=INDEX($EJ$5:$EJ$44,$A1010),L$30&gt;=INDEX($EG$5:$EG$44,$A1010),L$30&lt;=INDEX($EI$5:$EI$44,$A1010)),$A1010,0),0)</f>
        <v>0</v>
      </c>
      <c r="M1010" s="9">
        <f>IFERROR(IF(AND($B1010&gt;=INDEX($EH$5:$EH$44,$A1010),$B1010&lt;=INDEX($EJ$5:$EJ$44,$A1010),M$30&gt;=INDEX($EG$5:$EG$44,$A1010),M$30&lt;=INDEX($EI$5:$EI$44,$A1010)),$A1010,0),0)</f>
        <v>0</v>
      </c>
      <c r="N1010" s="9">
        <f>IFERROR(IF(AND($B1010&gt;=INDEX($EH$5:$EH$44,$A1010),$B1010&lt;=INDEX($EJ$5:$EJ$44,$A1010),N$30&gt;=INDEX($EG$5:$EG$44,$A1010),N$30&lt;=INDEX($EI$5:$EI$44,$A1010)),$A1010,0),0)</f>
        <v>0</v>
      </c>
      <c r="O1010" s="9">
        <f>IFERROR(IF(AND($B1010&gt;=INDEX($EH$5:$EH$44,$A1010),$B1010&lt;=INDEX($EJ$5:$EJ$44,$A1010),O$30&gt;=INDEX($EG$5:$EG$44,$A1010),O$30&lt;=INDEX($EI$5:$EI$44,$A1010)),$A1010,0),0)</f>
        <v>0</v>
      </c>
      <c r="P1010" s="9">
        <f>IFERROR(IF(AND($B1010&gt;=INDEX($EH$5:$EH$44,$A1010),$B1010&lt;=INDEX($EJ$5:$EJ$44,$A1010),P$30&gt;=INDEX($EG$5:$EG$44,$A1010),P$30&lt;=INDEX($EI$5:$EI$44,$A1010)),$A1010,0),0)</f>
        <v>0</v>
      </c>
      <c r="Q1010" s="9">
        <f>IFERROR(IF(AND($B1010&gt;=INDEX($EH$5:$EH$44,$A1010),$B1010&lt;=INDEX($EJ$5:$EJ$44,$A1010),Q$30&gt;=INDEX($EG$5:$EG$44,$A1010),Q$30&lt;=INDEX($EI$5:$EI$44,$A1010)),$A1010,0),0)</f>
        <v>0</v>
      </c>
      <c r="R1010" s="9">
        <f>IFERROR(IF(AND($B1010&gt;=INDEX($EH$5:$EH$44,$A1010),$B1010&lt;=INDEX($EJ$5:$EJ$44,$A1010),R$30&gt;=INDEX($EG$5:$EG$44,$A1010),R$30&lt;=INDEX($EI$5:$EI$44,$A1010)),$A1010,0),0)</f>
        <v>0</v>
      </c>
      <c r="S1010" s="9">
        <f>IFERROR(IF(AND($B1010&gt;=INDEX($EH$5:$EH$44,$A1010),$B1010&lt;=INDEX($EJ$5:$EJ$44,$A1010),S$30&gt;=INDEX($EG$5:$EG$44,$A1010),S$30&lt;=INDEX($EI$5:$EI$44,$A1010)),$A1010,0),0)</f>
        <v>0</v>
      </c>
      <c r="T1010" s="9">
        <f>IFERROR(IF(AND($B1010&gt;=INDEX($EH$5:$EH$44,$A1010),$B1010&lt;=INDEX($EJ$5:$EJ$44,$A1010),T$30&gt;=INDEX($EG$5:$EG$44,$A1010),T$30&lt;=INDEX($EI$5:$EI$44,$A1010)),$A1010,0),0)</f>
        <v>0</v>
      </c>
      <c r="U1010" s="9">
        <f>IFERROR(IF(AND($B1010&gt;=INDEX($EH$5:$EH$44,$A1010),$B1010&lt;=INDEX($EJ$5:$EJ$44,$A1010),U$30&gt;=INDEX($EG$5:$EG$44,$A1010),U$30&lt;=INDEX($EI$5:$EI$44,$A1010)),$A1010,0),0)</f>
        <v>0</v>
      </c>
      <c r="V1010" s="9">
        <f>IFERROR(IF(AND($B1010&gt;=INDEX($EH$5:$EH$44,$A1010),$B1010&lt;=INDEX($EJ$5:$EJ$44,$A1010),V$30&gt;=INDEX($EG$5:$EG$44,$A1010),V$30&lt;=INDEX($EI$5:$EI$44,$A1010)),$A1010,0),0)</f>
        <v>0</v>
      </c>
      <c r="W1010" s="9">
        <f>IFERROR(IF(AND($B1010&gt;=INDEX($EH$5:$EH$44,$A1010),$B1010&lt;=INDEX($EJ$5:$EJ$44,$A1010),W$30&gt;=INDEX($EG$5:$EG$44,$A1010),W$30&lt;=INDEX($EI$5:$EI$44,$A1010)),$A1010,0),0)</f>
        <v>0</v>
      </c>
      <c r="X1010" s="9">
        <f>IFERROR(IF(AND($B1010&gt;=INDEX($EH$5:$EH$44,$A1010),$B1010&lt;=INDEX($EJ$5:$EJ$44,$A1010),X$30&gt;=INDEX($EG$5:$EG$44,$A1010),X$30&lt;=INDEX($EI$5:$EI$44,$A1010)),$A1010,0),0)</f>
        <v>0</v>
      </c>
      <c r="Y1010" s="9">
        <f>IFERROR(IF(AND($B1010&gt;=INDEX($EH$5:$EH$44,$A1010),$B1010&lt;=INDEX($EJ$5:$EJ$44,$A1010),Y$30&gt;=INDEX($EG$5:$EG$44,$A1010),Y$30&lt;=INDEX($EI$5:$EI$44,$A1010)),$A1010,0),0)</f>
        <v>0</v>
      </c>
      <c r="Z1010" s="9">
        <f>IFERROR(IF(AND($B1010&gt;=INDEX($EH$5:$EH$44,$A1010),$B1010&lt;=INDEX($EJ$5:$EJ$44,$A1010),Z$30&gt;=INDEX($EG$5:$EG$44,$A1010),Z$30&lt;=INDEX($EI$5:$EI$44,$A1010)),$A1010,0),0)</f>
        <v>0</v>
      </c>
      <c r="AA1010" s="9">
        <f>IFERROR(IF(AND($B1010&gt;=INDEX($EH$5:$EH$44,$A1010),$B1010&lt;=INDEX($EJ$5:$EJ$44,$A1010),AA$30&gt;=INDEX($EG$5:$EG$44,$A1010),AA$30&lt;=INDEX($EI$5:$EI$44,$A1010)),$A1010,0),0)</f>
        <v>0</v>
      </c>
      <c r="AB1010" s="9">
        <f>IFERROR(IF(AND($B1010&gt;=INDEX($EH$5:$EH$44,$A1010),$B1010&lt;=INDEX($EJ$5:$EJ$44,$A1010),AB$30&gt;=INDEX($EG$5:$EG$44,$A1010),AB$30&lt;=INDEX($EI$5:$EI$44,$A1010)),$A1010,0),0)</f>
        <v>0</v>
      </c>
      <c r="AC1010" s="9">
        <f>IFERROR(IF(AND($B1010&gt;=INDEX($EH$5:$EH$44,$A1010),$B1010&lt;=INDEX($EJ$5:$EJ$44,$A1010),AC$30&gt;=INDEX($EG$5:$EG$44,$A1010),AC$30&lt;=INDEX($EI$5:$EI$44,$A1010)),$A1010,0),0)</f>
        <v>0</v>
      </c>
      <c r="AD1010" s="9">
        <f>IFERROR(IF(AND($B1010&gt;=INDEX($EH$5:$EH$44,$A1010),$B1010&lt;=INDEX($EJ$5:$EJ$44,$A1010),AD$30&gt;=INDEX($EG$5:$EG$44,$A1010),AD$30&lt;=INDEX($EI$5:$EI$44,$A1010)),$A1010,0),0)</f>
        <v>0</v>
      </c>
      <c r="AE1010" s="9">
        <f>IFERROR(IF(AND($B1010&gt;=INDEX($EH$5:$EH$44,$A1010),$B1010&lt;=INDEX($EJ$5:$EJ$44,$A1010),AE$30&gt;=INDEX($EG$5:$EG$44,$A1010),AE$30&lt;=INDEX($EI$5:$EI$44,$A1010)),$A1010,0),0)</f>
        <v>0</v>
      </c>
      <c r="AF1010" s="9">
        <f>IFERROR(IF(AND($B1010&gt;=INDEX($EH$5:$EH$44,$A1010),$B1010&lt;=INDEX($EJ$5:$EJ$44,$A1010),AF$30&gt;=INDEX($EG$5:$EG$44,$A1010),AF$30&lt;=INDEX($EI$5:$EI$44,$A1010)),$A1010,0),0)</f>
        <v>0</v>
      </c>
      <c r="AG1010" s="9">
        <f>IFERROR(IF(AND($B1010&gt;=INDEX($EH$5:$EH$44,$A1010),$B1010&lt;=INDEX($EJ$5:$EJ$44,$A1010),AG$30&gt;=INDEX($EG$5:$EG$44,$A1010),AG$30&lt;=INDEX($EI$5:$EI$44,$A1010)),$A1010,0),0)</f>
        <v>0</v>
      </c>
      <c r="AH1010" s="9"/>
    </row>
    <row r="1011" spans="1:34">
      <c r="A1011" s="5">
        <f t="shared" si="108"/>
        <v>40</v>
      </c>
      <c r="B1011" s="5">
        <f t="shared" si="107"/>
        <v>5</v>
      </c>
      <c r="C1011" s="9">
        <f>IFERROR(IF(AND($B1011&gt;=INDEX($EH$5:$EH$44,$A1011),$B1011&lt;=INDEX($EJ$5:$EJ$44,$A1011),C$30&gt;=INDEX($EG$5:$EG$44,$A1011),C$30&lt;=INDEX($EI$5:$EI$44,$A1011)),$A1011,0),0)</f>
        <v>0</v>
      </c>
      <c r="D1011" s="9">
        <f>IFERROR(IF(AND($B1011&gt;=INDEX($EH$5:$EH$44,$A1011),$B1011&lt;=INDEX($EJ$5:$EJ$44,$A1011),D$30&gt;=INDEX($EG$5:$EG$44,$A1011),D$30&lt;=INDEX($EI$5:$EI$44,$A1011)),$A1011,0),0)</f>
        <v>0</v>
      </c>
      <c r="E1011" s="9">
        <f>IFERROR(IF(AND($B1011&gt;=INDEX($EH$5:$EH$44,$A1011),$B1011&lt;=INDEX($EJ$5:$EJ$44,$A1011),E$30&gt;=INDEX($EG$5:$EG$44,$A1011),E$30&lt;=INDEX($EI$5:$EI$44,$A1011)),$A1011,0),0)</f>
        <v>0</v>
      </c>
      <c r="F1011" s="9">
        <f>IFERROR(IF(AND($B1011&gt;=INDEX($EH$5:$EH$44,$A1011),$B1011&lt;=INDEX($EJ$5:$EJ$44,$A1011),F$30&gt;=INDEX($EG$5:$EG$44,$A1011),F$30&lt;=INDEX($EI$5:$EI$44,$A1011)),$A1011,0),0)</f>
        <v>0</v>
      </c>
      <c r="G1011" s="9">
        <f>IFERROR(IF(AND($B1011&gt;=INDEX($EH$5:$EH$44,$A1011),$B1011&lt;=INDEX($EJ$5:$EJ$44,$A1011),G$30&gt;=INDEX($EG$5:$EG$44,$A1011),G$30&lt;=INDEX($EI$5:$EI$44,$A1011)),$A1011,0),0)</f>
        <v>0</v>
      </c>
      <c r="H1011" s="9">
        <f>IFERROR(IF(AND($B1011&gt;=INDEX($EH$5:$EH$44,$A1011),$B1011&lt;=INDEX($EJ$5:$EJ$44,$A1011),H$30&gt;=INDEX($EG$5:$EG$44,$A1011),H$30&lt;=INDEX($EI$5:$EI$44,$A1011)),$A1011,0),0)</f>
        <v>0</v>
      </c>
      <c r="I1011" s="9">
        <f>IFERROR(IF(AND($B1011&gt;=INDEX($EH$5:$EH$44,$A1011),$B1011&lt;=INDEX($EJ$5:$EJ$44,$A1011),I$30&gt;=INDEX($EG$5:$EG$44,$A1011),I$30&lt;=INDEX($EI$5:$EI$44,$A1011)),$A1011,0),0)</f>
        <v>0</v>
      </c>
      <c r="J1011" s="9">
        <f>IFERROR(IF(AND($B1011&gt;=INDEX($EH$5:$EH$44,$A1011),$B1011&lt;=INDEX($EJ$5:$EJ$44,$A1011),J$30&gt;=INDEX($EG$5:$EG$44,$A1011),J$30&lt;=INDEX($EI$5:$EI$44,$A1011)),$A1011,0),0)</f>
        <v>0</v>
      </c>
      <c r="K1011" s="9">
        <f>IFERROR(IF(AND($B1011&gt;=INDEX($EH$5:$EH$44,$A1011),$B1011&lt;=INDEX($EJ$5:$EJ$44,$A1011),K$30&gt;=INDEX($EG$5:$EG$44,$A1011),K$30&lt;=INDEX($EI$5:$EI$44,$A1011)),$A1011,0),0)</f>
        <v>0</v>
      </c>
      <c r="L1011" s="9">
        <f>IFERROR(IF(AND($B1011&gt;=INDEX($EH$5:$EH$44,$A1011),$B1011&lt;=INDEX($EJ$5:$EJ$44,$A1011),L$30&gt;=INDEX($EG$5:$EG$44,$A1011),L$30&lt;=INDEX($EI$5:$EI$44,$A1011)),$A1011,0),0)</f>
        <v>0</v>
      </c>
      <c r="M1011" s="9">
        <f>IFERROR(IF(AND($B1011&gt;=INDEX($EH$5:$EH$44,$A1011),$B1011&lt;=INDEX($EJ$5:$EJ$44,$A1011),M$30&gt;=INDEX($EG$5:$EG$44,$A1011),M$30&lt;=INDEX($EI$5:$EI$44,$A1011)),$A1011,0),0)</f>
        <v>0</v>
      </c>
      <c r="N1011" s="9">
        <f>IFERROR(IF(AND($B1011&gt;=INDEX($EH$5:$EH$44,$A1011),$B1011&lt;=INDEX($EJ$5:$EJ$44,$A1011),N$30&gt;=INDEX($EG$5:$EG$44,$A1011),N$30&lt;=INDEX($EI$5:$EI$44,$A1011)),$A1011,0),0)</f>
        <v>0</v>
      </c>
      <c r="O1011" s="9">
        <f>IFERROR(IF(AND($B1011&gt;=INDEX($EH$5:$EH$44,$A1011),$B1011&lt;=INDEX($EJ$5:$EJ$44,$A1011),O$30&gt;=INDEX($EG$5:$EG$44,$A1011),O$30&lt;=INDEX($EI$5:$EI$44,$A1011)),$A1011,0),0)</f>
        <v>0</v>
      </c>
      <c r="P1011" s="9">
        <f>IFERROR(IF(AND($B1011&gt;=INDEX($EH$5:$EH$44,$A1011),$B1011&lt;=INDEX($EJ$5:$EJ$44,$A1011),P$30&gt;=INDEX($EG$5:$EG$44,$A1011),P$30&lt;=INDEX($EI$5:$EI$44,$A1011)),$A1011,0),0)</f>
        <v>0</v>
      </c>
      <c r="Q1011" s="9">
        <f>IFERROR(IF(AND($B1011&gt;=INDEX($EH$5:$EH$44,$A1011),$B1011&lt;=INDEX($EJ$5:$EJ$44,$A1011),Q$30&gt;=INDEX($EG$5:$EG$44,$A1011),Q$30&lt;=INDEX($EI$5:$EI$44,$A1011)),$A1011,0),0)</f>
        <v>0</v>
      </c>
      <c r="R1011" s="9">
        <f>IFERROR(IF(AND($B1011&gt;=INDEX($EH$5:$EH$44,$A1011),$B1011&lt;=INDEX($EJ$5:$EJ$44,$A1011),R$30&gt;=INDEX($EG$5:$EG$44,$A1011),R$30&lt;=INDEX($EI$5:$EI$44,$A1011)),$A1011,0),0)</f>
        <v>0</v>
      </c>
      <c r="S1011" s="9">
        <f>IFERROR(IF(AND($B1011&gt;=INDEX($EH$5:$EH$44,$A1011),$B1011&lt;=INDEX($EJ$5:$EJ$44,$A1011),S$30&gt;=INDEX($EG$5:$EG$44,$A1011),S$30&lt;=INDEX($EI$5:$EI$44,$A1011)),$A1011,0),0)</f>
        <v>0</v>
      </c>
      <c r="T1011" s="9">
        <f>IFERROR(IF(AND($B1011&gt;=INDEX($EH$5:$EH$44,$A1011),$B1011&lt;=INDEX($EJ$5:$EJ$44,$A1011),T$30&gt;=INDEX($EG$5:$EG$44,$A1011),T$30&lt;=INDEX($EI$5:$EI$44,$A1011)),$A1011,0),0)</f>
        <v>0</v>
      </c>
      <c r="U1011" s="9">
        <f>IFERROR(IF(AND($B1011&gt;=INDEX($EH$5:$EH$44,$A1011),$B1011&lt;=INDEX($EJ$5:$EJ$44,$A1011),U$30&gt;=INDEX($EG$5:$EG$44,$A1011),U$30&lt;=INDEX($EI$5:$EI$44,$A1011)),$A1011,0),0)</f>
        <v>0</v>
      </c>
      <c r="V1011" s="9">
        <f>IFERROR(IF(AND($B1011&gt;=INDEX($EH$5:$EH$44,$A1011),$B1011&lt;=INDEX($EJ$5:$EJ$44,$A1011),V$30&gt;=INDEX($EG$5:$EG$44,$A1011),V$30&lt;=INDEX($EI$5:$EI$44,$A1011)),$A1011,0),0)</f>
        <v>0</v>
      </c>
      <c r="W1011" s="9">
        <f>IFERROR(IF(AND($B1011&gt;=INDEX($EH$5:$EH$44,$A1011),$B1011&lt;=INDEX($EJ$5:$EJ$44,$A1011),W$30&gt;=INDEX($EG$5:$EG$44,$A1011),W$30&lt;=INDEX($EI$5:$EI$44,$A1011)),$A1011,0),0)</f>
        <v>0</v>
      </c>
      <c r="X1011" s="9">
        <f>IFERROR(IF(AND($B1011&gt;=INDEX($EH$5:$EH$44,$A1011),$B1011&lt;=INDEX($EJ$5:$EJ$44,$A1011),X$30&gt;=INDEX($EG$5:$EG$44,$A1011),X$30&lt;=INDEX($EI$5:$EI$44,$A1011)),$A1011,0),0)</f>
        <v>0</v>
      </c>
      <c r="Y1011" s="9">
        <f>IFERROR(IF(AND($B1011&gt;=INDEX($EH$5:$EH$44,$A1011),$B1011&lt;=INDEX($EJ$5:$EJ$44,$A1011),Y$30&gt;=INDEX($EG$5:$EG$44,$A1011),Y$30&lt;=INDEX($EI$5:$EI$44,$A1011)),$A1011,0),0)</f>
        <v>0</v>
      </c>
      <c r="Z1011" s="9">
        <f>IFERROR(IF(AND($B1011&gt;=INDEX($EH$5:$EH$44,$A1011),$B1011&lt;=INDEX($EJ$5:$EJ$44,$A1011),Z$30&gt;=INDEX($EG$5:$EG$44,$A1011),Z$30&lt;=INDEX($EI$5:$EI$44,$A1011)),$A1011,0),0)</f>
        <v>0</v>
      </c>
      <c r="AA1011" s="9">
        <f>IFERROR(IF(AND($B1011&gt;=INDEX($EH$5:$EH$44,$A1011),$B1011&lt;=INDEX($EJ$5:$EJ$44,$A1011),AA$30&gt;=INDEX($EG$5:$EG$44,$A1011),AA$30&lt;=INDEX($EI$5:$EI$44,$A1011)),$A1011,0),0)</f>
        <v>0</v>
      </c>
      <c r="AB1011" s="9">
        <f>IFERROR(IF(AND($B1011&gt;=INDEX($EH$5:$EH$44,$A1011),$B1011&lt;=INDEX($EJ$5:$EJ$44,$A1011),AB$30&gt;=INDEX($EG$5:$EG$44,$A1011),AB$30&lt;=INDEX($EI$5:$EI$44,$A1011)),$A1011,0),0)</f>
        <v>0</v>
      </c>
      <c r="AC1011" s="9">
        <f>IFERROR(IF(AND($B1011&gt;=INDEX($EH$5:$EH$44,$A1011),$B1011&lt;=INDEX($EJ$5:$EJ$44,$A1011),AC$30&gt;=INDEX($EG$5:$EG$44,$A1011),AC$30&lt;=INDEX($EI$5:$EI$44,$A1011)),$A1011,0),0)</f>
        <v>0</v>
      </c>
      <c r="AD1011" s="9">
        <f>IFERROR(IF(AND($B1011&gt;=INDEX($EH$5:$EH$44,$A1011),$B1011&lt;=INDEX($EJ$5:$EJ$44,$A1011),AD$30&gt;=INDEX($EG$5:$EG$44,$A1011),AD$30&lt;=INDEX($EI$5:$EI$44,$A1011)),$A1011,0),0)</f>
        <v>0</v>
      </c>
      <c r="AE1011" s="9">
        <f>IFERROR(IF(AND($B1011&gt;=INDEX($EH$5:$EH$44,$A1011),$B1011&lt;=INDEX($EJ$5:$EJ$44,$A1011),AE$30&gt;=INDEX($EG$5:$EG$44,$A1011),AE$30&lt;=INDEX($EI$5:$EI$44,$A1011)),$A1011,0),0)</f>
        <v>0</v>
      </c>
      <c r="AF1011" s="9">
        <f>IFERROR(IF(AND($B1011&gt;=INDEX($EH$5:$EH$44,$A1011),$B1011&lt;=INDEX($EJ$5:$EJ$44,$A1011),AF$30&gt;=INDEX($EG$5:$EG$44,$A1011),AF$30&lt;=INDEX($EI$5:$EI$44,$A1011)),$A1011,0),0)</f>
        <v>0</v>
      </c>
      <c r="AG1011" s="9">
        <f>IFERROR(IF(AND($B1011&gt;=INDEX($EH$5:$EH$44,$A1011),$B1011&lt;=INDEX($EJ$5:$EJ$44,$A1011),AG$30&gt;=INDEX($EG$5:$EG$44,$A1011),AG$30&lt;=INDEX($EI$5:$EI$44,$A1011)),$A1011,0),0)</f>
        <v>0</v>
      </c>
      <c r="AH1011" s="9"/>
    </row>
    <row r="1012" spans="1:34">
      <c r="A1012" s="5">
        <f t="shared" si="108"/>
        <v>40</v>
      </c>
      <c r="B1012" s="5">
        <f t="shared" si="107"/>
        <v>6</v>
      </c>
      <c r="C1012" s="9">
        <f>IFERROR(IF(AND($B1012&gt;=INDEX($EH$5:$EH$44,$A1012),$B1012&lt;=INDEX($EJ$5:$EJ$44,$A1012),C$30&gt;=INDEX($EG$5:$EG$44,$A1012),C$30&lt;=INDEX($EI$5:$EI$44,$A1012)),$A1012,0),0)</f>
        <v>0</v>
      </c>
      <c r="D1012" s="9">
        <f>IFERROR(IF(AND($B1012&gt;=INDEX($EH$5:$EH$44,$A1012),$B1012&lt;=INDEX($EJ$5:$EJ$44,$A1012),D$30&gt;=INDEX($EG$5:$EG$44,$A1012),D$30&lt;=INDEX($EI$5:$EI$44,$A1012)),$A1012,0),0)</f>
        <v>0</v>
      </c>
      <c r="E1012" s="9">
        <f>IFERROR(IF(AND($B1012&gt;=INDEX($EH$5:$EH$44,$A1012),$B1012&lt;=INDEX($EJ$5:$EJ$44,$A1012),E$30&gt;=INDEX($EG$5:$EG$44,$A1012),E$30&lt;=INDEX($EI$5:$EI$44,$A1012)),$A1012,0),0)</f>
        <v>0</v>
      </c>
      <c r="F1012" s="9">
        <f>IFERROR(IF(AND($B1012&gt;=INDEX($EH$5:$EH$44,$A1012),$B1012&lt;=INDEX($EJ$5:$EJ$44,$A1012),F$30&gt;=INDEX($EG$5:$EG$44,$A1012),F$30&lt;=INDEX($EI$5:$EI$44,$A1012)),$A1012,0),0)</f>
        <v>0</v>
      </c>
      <c r="G1012" s="9">
        <f>IFERROR(IF(AND($B1012&gt;=INDEX($EH$5:$EH$44,$A1012),$B1012&lt;=INDEX($EJ$5:$EJ$44,$A1012),G$30&gt;=INDEX($EG$5:$EG$44,$A1012),G$30&lt;=INDEX($EI$5:$EI$44,$A1012)),$A1012,0),0)</f>
        <v>0</v>
      </c>
      <c r="H1012" s="9">
        <f>IFERROR(IF(AND($B1012&gt;=INDEX($EH$5:$EH$44,$A1012),$B1012&lt;=INDEX($EJ$5:$EJ$44,$A1012),H$30&gt;=INDEX($EG$5:$EG$44,$A1012),H$30&lt;=INDEX($EI$5:$EI$44,$A1012)),$A1012,0),0)</f>
        <v>0</v>
      </c>
      <c r="I1012" s="9">
        <f>IFERROR(IF(AND($B1012&gt;=INDEX($EH$5:$EH$44,$A1012),$B1012&lt;=INDEX($EJ$5:$EJ$44,$A1012),I$30&gt;=INDEX($EG$5:$EG$44,$A1012),I$30&lt;=INDEX($EI$5:$EI$44,$A1012)),$A1012,0),0)</f>
        <v>0</v>
      </c>
      <c r="J1012" s="9">
        <f>IFERROR(IF(AND($B1012&gt;=INDEX($EH$5:$EH$44,$A1012),$B1012&lt;=INDEX($EJ$5:$EJ$44,$A1012),J$30&gt;=INDEX($EG$5:$EG$44,$A1012),J$30&lt;=INDEX($EI$5:$EI$44,$A1012)),$A1012,0),0)</f>
        <v>0</v>
      </c>
      <c r="K1012" s="9">
        <f>IFERROR(IF(AND($B1012&gt;=INDEX($EH$5:$EH$44,$A1012),$B1012&lt;=INDEX($EJ$5:$EJ$44,$A1012),K$30&gt;=INDEX($EG$5:$EG$44,$A1012),K$30&lt;=INDEX($EI$5:$EI$44,$A1012)),$A1012,0),0)</f>
        <v>0</v>
      </c>
      <c r="L1012" s="9">
        <f>IFERROR(IF(AND($B1012&gt;=INDEX($EH$5:$EH$44,$A1012),$B1012&lt;=INDEX($EJ$5:$EJ$44,$A1012),L$30&gt;=INDEX($EG$5:$EG$44,$A1012),L$30&lt;=INDEX($EI$5:$EI$44,$A1012)),$A1012,0),0)</f>
        <v>0</v>
      </c>
      <c r="M1012" s="9">
        <f>IFERROR(IF(AND($B1012&gt;=INDEX($EH$5:$EH$44,$A1012),$B1012&lt;=INDEX($EJ$5:$EJ$44,$A1012),M$30&gt;=INDEX($EG$5:$EG$44,$A1012),M$30&lt;=INDEX($EI$5:$EI$44,$A1012)),$A1012,0),0)</f>
        <v>0</v>
      </c>
      <c r="N1012" s="9">
        <f>IFERROR(IF(AND($B1012&gt;=INDEX($EH$5:$EH$44,$A1012),$B1012&lt;=INDEX($EJ$5:$EJ$44,$A1012),N$30&gt;=INDEX($EG$5:$EG$44,$A1012),N$30&lt;=INDEX($EI$5:$EI$44,$A1012)),$A1012,0),0)</f>
        <v>0</v>
      </c>
      <c r="O1012" s="9">
        <f>IFERROR(IF(AND($B1012&gt;=INDEX($EH$5:$EH$44,$A1012),$B1012&lt;=INDEX($EJ$5:$EJ$44,$A1012),O$30&gt;=INDEX($EG$5:$EG$44,$A1012),O$30&lt;=INDEX($EI$5:$EI$44,$A1012)),$A1012,0),0)</f>
        <v>0</v>
      </c>
      <c r="P1012" s="9">
        <f>IFERROR(IF(AND($B1012&gt;=INDEX($EH$5:$EH$44,$A1012),$B1012&lt;=INDEX($EJ$5:$EJ$44,$A1012),P$30&gt;=INDEX($EG$5:$EG$44,$A1012),P$30&lt;=INDEX($EI$5:$EI$44,$A1012)),$A1012,0),0)</f>
        <v>0</v>
      </c>
      <c r="Q1012" s="9">
        <f>IFERROR(IF(AND($B1012&gt;=INDEX($EH$5:$EH$44,$A1012),$B1012&lt;=INDEX($EJ$5:$EJ$44,$A1012),Q$30&gt;=INDEX($EG$5:$EG$44,$A1012),Q$30&lt;=INDEX($EI$5:$EI$44,$A1012)),$A1012,0),0)</f>
        <v>0</v>
      </c>
      <c r="R1012" s="9">
        <f>IFERROR(IF(AND($B1012&gt;=INDEX($EH$5:$EH$44,$A1012),$B1012&lt;=INDEX($EJ$5:$EJ$44,$A1012),R$30&gt;=INDEX($EG$5:$EG$44,$A1012),R$30&lt;=INDEX($EI$5:$EI$44,$A1012)),$A1012,0),0)</f>
        <v>0</v>
      </c>
      <c r="S1012" s="9">
        <f>IFERROR(IF(AND($B1012&gt;=INDEX($EH$5:$EH$44,$A1012),$B1012&lt;=INDEX($EJ$5:$EJ$44,$A1012),S$30&gt;=INDEX($EG$5:$EG$44,$A1012),S$30&lt;=INDEX($EI$5:$EI$44,$A1012)),$A1012,0),0)</f>
        <v>0</v>
      </c>
      <c r="T1012" s="9">
        <f>IFERROR(IF(AND($B1012&gt;=INDEX($EH$5:$EH$44,$A1012),$B1012&lt;=INDEX($EJ$5:$EJ$44,$A1012),T$30&gt;=INDEX($EG$5:$EG$44,$A1012),T$30&lt;=INDEX($EI$5:$EI$44,$A1012)),$A1012,0),0)</f>
        <v>0</v>
      </c>
      <c r="U1012" s="9">
        <f>IFERROR(IF(AND($B1012&gt;=INDEX($EH$5:$EH$44,$A1012),$B1012&lt;=INDEX($EJ$5:$EJ$44,$A1012),U$30&gt;=INDEX($EG$5:$EG$44,$A1012),U$30&lt;=INDEX($EI$5:$EI$44,$A1012)),$A1012,0),0)</f>
        <v>0</v>
      </c>
      <c r="V1012" s="9">
        <f>IFERROR(IF(AND($B1012&gt;=INDEX($EH$5:$EH$44,$A1012),$B1012&lt;=INDEX($EJ$5:$EJ$44,$A1012),V$30&gt;=INDEX($EG$5:$EG$44,$A1012),V$30&lt;=INDEX($EI$5:$EI$44,$A1012)),$A1012,0),0)</f>
        <v>0</v>
      </c>
      <c r="W1012" s="9">
        <f>IFERROR(IF(AND($B1012&gt;=INDEX($EH$5:$EH$44,$A1012),$B1012&lt;=INDEX($EJ$5:$EJ$44,$A1012),W$30&gt;=INDEX($EG$5:$EG$44,$A1012),W$30&lt;=INDEX($EI$5:$EI$44,$A1012)),$A1012,0),0)</f>
        <v>0</v>
      </c>
      <c r="X1012" s="9">
        <f>IFERROR(IF(AND($B1012&gt;=INDEX($EH$5:$EH$44,$A1012),$B1012&lt;=INDEX($EJ$5:$EJ$44,$A1012),X$30&gt;=INDEX($EG$5:$EG$44,$A1012),X$30&lt;=INDEX($EI$5:$EI$44,$A1012)),$A1012,0),0)</f>
        <v>0</v>
      </c>
      <c r="Y1012" s="9">
        <f>IFERROR(IF(AND($B1012&gt;=INDEX($EH$5:$EH$44,$A1012),$B1012&lt;=INDEX($EJ$5:$EJ$44,$A1012),Y$30&gt;=INDEX($EG$5:$EG$44,$A1012),Y$30&lt;=INDEX($EI$5:$EI$44,$A1012)),$A1012,0),0)</f>
        <v>0</v>
      </c>
      <c r="Z1012" s="9">
        <f>IFERROR(IF(AND($B1012&gt;=INDEX($EH$5:$EH$44,$A1012),$B1012&lt;=INDEX($EJ$5:$EJ$44,$A1012),Z$30&gt;=INDEX($EG$5:$EG$44,$A1012),Z$30&lt;=INDEX($EI$5:$EI$44,$A1012)),$A1012,0),0)</f>
        <v>0</v>
      </c>
      <c r="AA1012" s="9">
        <f>IFERROR(IF(AND($B1012&gt;=INDEX($EH$5:$EH$44,$A1012),$B1012&lt;=INDEX($EJ$5:$EJ$44,$A1012),AA$30&gt;=INDEX($EG$5:$EG$44,$A1012),AA$30&lt;=INDEX($EI$5:$EI$44,$A1012)),$A1012,0),0)</f>
        <v>0</v>
      </c>
      <c r="AB1012" s="9">
        <f>IFERROR(IF(AND($B1012&gt;=INDEX($EH$5:$EH$44,$A1012),$B1012&lt;=INDEX($EJ$5:$EJ$44,$A1012),AB$30&gt;=INDEX($EG$5:$EG$44,$A1012),AB$30&lt;=INDEX($EI$5:$EI$44,$A1012)),$A1012,0),0)</f>
        <v>0</v>
      </c>
      <c r="AC1012" s="9">
        <f>IFERROR(IF(AND($B1012&gt;=INDEX($EH$5:$EH$44,$A1012),$B1012&lt;=INDEX($EJ$5:$EJ$44,$A1012),AC$30&gt;=INDEX($EG$5:$EG$44,$A1012),AC$30&lt;=INDEX($EI$5:$EI$44,$A1012)),$A1012,0),0)</f>
        <v>0</v>
      </c>
      <c r="AD1012" s="9">
        <f>IFERROR(IF(AND($B1012&gt;=INDEX($EH$5:$EH$44,$A1012),$B1012&lt;=INDEX($EJ$5:$EJ$44,$A1012),AD$30&gt;=INDEX($EG$5:$EG$44,$A1012),AD$30&lt;=INDEX($EI$5:$EI$44,$A1012)),$A1012,0),0)</f>
        <v>0</v>
      </c>
      <c r="AE1012" s="9">
        <f>IFERROR(IF(AND($B1012&gt;=INDEX($EH$5:$EH$44,$A1012),$B1012&lt;=INDEX($EJ$5:$EJ$44,$A1012),AE$30&gt;=INDEX($EG$5:$EG$44,$A1012),AE$30&lt;=INDEX($EI$5:$EI$44,$A1012)),$A1012,0),0)</f>
        <v>0</v>
      </c>
      <c r="AF1012" s="9">
        <f>IFERROR(IF(AND($B1012&gt;=INDEX($EH$5:$EH$44,$A1012),$B1012&lt;=INDEX($EJ$5:$EJ$44,$A1012),AF$30&gt;=INDEX($EG$5:$EG$44,$A1012),AF$30&lt;=INDEX($EI$5:$EI$44,$A1012)),$A1012,0),0)</f>
        <v>0</v>
      </c>
      <c r="AG1012" s="9">
        <f>IFERROR(IF(AND($B1012&gt;=INDEX($EH$5:$EH$44,$A1012),$B1012&lt;=INDEX($EJ$5:$EJ$44,$A1012),AG$30&gt;=INDEX($EG$5:$EG$44,$A1012),AG$30&lt;=INDEX($EI$5:$EI$44,$A1012)),$A1012,0),0)</f>
        <v>0</v>
      </c>
      <c r="AH1012" s="9"/>
    </row>
    <row r="1013" spans="1:34">
      <c r="A1013" s="5">
        <f t="shared" si="108"/>
        <v>40</v>
      </c>
      <c r="B1013" s="5">
        <f t="shared" si="107"/>
        <v>7</v>
      </c>
      <c r="C1013" s="9">
        <f>IFERROR(IF(AND($B1013&gt;=INDEX($EH$5:$EH$44,$A1013),$B1013&lt;=INDEX($EJ$5:$EJ$44,$A1013),C$30&gt;=INDEX($EG$5:$EG$44,$A1013),C$30&lt;=INDEX($EI$5:$EI$44,$A1013)),$A1013,0),0)</f>
        <v>0</v>
      </c>
      <c r="D1013" s="9">
        <f>IFERROR(IF(AND($B1013&gt;=INDEX($EH$5:$EH$44,$A1013),$B1013&lt;=INDEX($EJ$5:$EJ$44,$A1013),D$30&gt;=INDEX($EG$5:$EG$44,$A1013),D$30&lt;=INDEX($EI$5:$EI$44,$A1013)),$A1013,0),0)</f>
        <v>0</v>
      </c>
      <c r="E1013" s="9">
        <f>IFERROR(IF(AND($B1013&gt;=INDEX($EH$5:$EH$44,$A1013),$B1013&lt;=INDEX($EJ$5:$EJ$44,$A1013),E$30&gt;=INDEX($EG$5:$EG$44,$A1013),E$30&lt;=INDEX($EI$5:$EI$44,$A1013)),$A1013,0),0)</f>
        <v>0</v>
      </c>
      <c r="F1013" s="9">
        <f>IFERROR(IF(AND($B1013&gt;=INDEX($EH$5:$EH$44,$A1013),$B1013&lt;=INDEX($EJ$5:$EJ$44,$A1013),F$30&gt;=INDEX($EG$5:$EG$44,$A1013),F$30&lt;=INDEX($EI$5:$EI$44,$A1013)),$A1013,0),0)</f>
        <v>0</v>
      </c>
      <c r="G1013" s="9">
        <f>IFERROR(IF(AND($B1013&gt;=INDEX($EH$5:$EH$44,$A1013),$B1013&lt;=INDEX($EJ$5:$EJ$44,$A1013),G$30&gt;=INDEX($EG$5:$EG$44,$A1013),G$30&lt;=INDEX($EI$5:$EI$44,$A1013)),$A1013,0),0)</f>
        <v>0</v>
      </c>
      <c r="H1013" s="9">
        <f>IFERROR(IF(AND($B1013&gt;=INDEX($EH$5:$EH$44,$A1013),$B1013&lt;=INDEX($EJ$5:$EJ$44,$A1013),H$30&gt;=INDEX($EG$5:$EG$44,$A1013),H$30&lt;=INDEX($EI$5:$EI$44,$A1013)),$A1013,0),0)</f>
        <v>0</v>
      </c>
      <c r="I1013" s="9">
        <f>IFERROR(IF(AND($B1013&gt;=INDEX($EH$5:$EH$44,$A1013),$B1013&lt;=INDEX($EJ$5:$EJ$44,$A1013),I$30&gt;=INDEX($EG$5:$EG$44,$A1013),I$30&lt;=INDEX($EI$5:$EI$44,$A1013)),$A1013,0),0)</f>
        <v>0</v>
      </c>
      <c r="J1013" s="9">
        <f>IFERROR(IF(AND($B1013&gt;=INDEX($EH$5:$EH$44,$A1013),$B1013&lt;=INDEX($EJ$5:$EJ$44,$A1013),J$30&gt;=INDEX($EG$5:$EG$44,$A1013),J$30&lt;=INDEX($EI$5:$EI$44,$A1013)),$A1013,0),0)</f>
        <v>0</v>
      </c>
      <c r="K1013" s="9">
        <f>IFERROR(IF(AND($B1013&gt;=INDEX($EH$5:$EH$44,$A1013),$B1013&lt;=INDEX($EJ$5:$EJ$44,$A1013),K$30&gt;=INDEX($EG$5:$EG$44,$A1013),K$30&lt;=INDEX($EI$5:$EI$44,$A1013)),$A1013,0),0)</f>
        <v>0</v>
      </c>
      <c r="L1013" s="9">
        <f>IFERROR(IF(AND($B1013&gt;=INDEX($EH$5:$EH$44,$A1013),$B1013&lt;=INDEX($EJ$5:$EJ$44,$A1013),L$30&gt;=INDEX($EG$5:$EG$44,$A1013),L$30&lt;=INDEX($EI$5:$EI$44,$A1013)),$A1013,0),0)</f>
        <v>0</v>
      </c>
      <c r="M1013" s="9">
        <f>IFERROR(IF(AND($B1013&gt;=INDEX($EH$5:$EH$44,$A1013),$B1013&lt;=INDEX($EJ$5:$EJ$44,$A1013),M$30&gt;=INDEX($EG$5:$EG$44,$A1013),M$30&lt;=INDEX($EI$5:$EI$44,$A1013)),$A1013,0),0)</f>
        <v>0</v>
      </c>
      <c r="N1013" s="9">
        <f>IFERROR(IF(AND($B1013&gt;=INDEX($EH$5:$EH$44,$A1013),$B1013&lt;=INDEX($EJ$5:$EJ$44,$A1013),N$30&gt;=INDEX($EG$5:$EG$44,$A1013),N$30&lt;=INDEX($EI$5:$EI$44,$A1013)),$A1013,0),0)</f>
        <v>0</v>
      </c>
      <c r="O1013" s="9">
        <f>IFERROR(IF(AND($B1013&gt;=INDEX($EH$5:$EH$44,$A1013),$B1013&lt;=INDEX($EJ$5:$EJ$44,$A1013),O$30&gt;=INDEX($EG$5:$EG$44,$A1013),O$30&lt;=INDEX($EI$5:$EI$44,$A1013)),$A1013,0),0)</f>
        <v>0</v>
      </c>
      <c r="P1013" s="9">
        <f>IFERROR(IF(AND($B1013&gt;=INDEX($EH$5:$EH$44,$A1013),$B1013&lt;=INDEX($EJ$5:$EJ$44,$A1013),P$30&gt;=INDEX($EG$5:$EG$44,$A1013),P$30&lt;=INDEX($EI$5:$EI$44,$A1013)),$A1013,0),0)</f>
        <v>0</v>
      </c>
      <c r="Q1013" s="9">
        <f>IFERROR(IF(AND($B1013&gt;=INDEX($EH$5:$EH$44,$A1013),$B1013&lt;=INDEX($EJ$5:$EJ$44,$A1013),Q$30&gt;=INDEX($EG$5:$EG$44,$A1013),Q$30&lt;=INDEX($EI$5:$EI$44,$A1013)),$A1013,0),0)</f>
        <v>0</v>
      </c>
      <c r="R1013" s="9">
        <f>IFERROR(IF(AND($B1013&gt;=INDEX($EH$5:$EH$44,$A1013),$B1013&lt;=INDEX($EJ$5:$EJ$44,$A1013),R$30&gt;=INDEX($EG$5:$EG$44,$A1013),R$30&lt;=INDEX($EI$5:$EI$44,$A1013)),$A1013,0),0)</f>
        <v>0</v>
      </c>
      <c r="S1013" s="9">
        <f>IFERROR(IF(AND($B1013&gt;=INDEX($EH$5:$EH$44,$A1013),$B1013&lt;=INDEX($EJ$5:$EJ$44,$A1013),S$30&gt;=INDEX($EG$5:$EG$44,$A1013),S$30&lt;=INDEX($EI$5:$EI$44,$A1013)),$A1013,0),0)</f>
        <v>0</v>
      </c>
      <c r="T1013" s="9">
        <f>IFERROR(IF(AND($B1013&gt;=INDEX($EH$5:$EH$44,$A1013),$B1013&lt;=INDEX($EJ$5:$EJ$44,$A1013),T$30&gt;=INDEX($EG$5:$EG$44,$A1013),T$30&lt;=INDEX($EI$5:$EI$44,$A1013)),$A1013,0),0)</f>
        <v>0</v>
      </c>
      <c r="U1013" s="9">
        <f>IFERROR(IF(AND($B1013&gt;=INDEX($EH$5:$EH$44,$A1013),$B1013&lt;=INDEX($EJ$5:$EJ$44,$A1013),U$30&gt;=INDEX($EG$5:$EG$44,$A1013),U$30&lt;=INDEX($EI$5:$EI$44,$A1013)),$A1013,0),0)</f>
        <v>0</v>
      </c>
      <c r="V1013" s="9">
        <f>IFERROR(IF(AND($B1013&gt;=INDEX($EH$5:$EH$44,$A1013),$B1013&lt;=INDEX($EJ$5:$EJ$44,$A1013),V$30&gt;=INDEX($EG$5:$EG$44,$A1013),V$30&lt;=INDEX($EI$5:$EI$44,$A1013)),$A1013,0),0)</f>
        <v>0</v>
      </c>
      <c r="W1013" s="9">
        <f>IFERROR(IF(AND($B1013&gt;=INDEX($EH$5:$EH$44,$A1013),$B1013&lt;=INDEX($EJ$5:$EJ$44,$A1013),W$30&gt;=INDEX($EG$5:$EG$44,$A1013),W$30&lt;=INDEX($EI$5:$EI$44,$A1013)),$A1013,0),0)</f>
        <v>0</v>
      </c>
      <c r="X1013" s="9">
        <f>IFERROR(IF(AND($B1013&gt;=INDEX($EH$5:$EH$44,$A1013),$B1013&lt;=INDEX($EJ$5:$EJ$44,$A1013),X$30&gt;=INDEX($EG$5:$EG$44,$A1013),X$30&lt;=INDEX($EI$5:$EI$44,$A1013)),$A1013,0),0)</f>
        <v>0</v>
      </c>
      <c r="Y1013" s="9">
        <f>IFERROR(IF(AND($B1013&gt;=INDEX($EH$5:$EH$44,$A1013),$B1013&lt;=INDEX($EJ$5:$EJ$44,$A1013),Y$30&gt;=INDEX($EG$5:$EG$44,$A1013),Y$30&lt;=INDEX($EI$5:$EI$44,$A1013)),$A1013,0),0)</f>
        <v>0</v>
      </c>
      <c r="Z1013" s="9">
        <f>IFERROR(IF(AND($B1013&gt;=INDEX($EH$5:$EH$44,$A1013),$B1013&lt;=INDEX($EJ$5:$EJ$44,$A1013),Z$30&gt;=INDEX($EG$5:$EG$44,$A1013),Z$30&lt;=INDEX($EI$5:$EI$44,$A1013)),$A1013,0),0)</f>
        <v>0</v>
      </c>
      <c r="AA1013" s="9">
        <f>IFERROR(IF(AND($B1013&gt;=INDEX($EH$5:$EH$44,$A1013),$B1013&lt;=INDEX($EJ$5:$EJ$44,$A1013),AA$30&gt;=INDEX($EG$5:$EG$44,$A1013),AA$30&lt;=INDEX($EI$5:$EI$44,$A1013)),$A1013,0),0)</f>
        <v>0</v>
      </c>
      <c r="AB1013" s="9">
        <f>IFERROR(IF(AND($B1013&gt;=INDEX($EH$5:$EH$44,$A1013),$B1013&lt;=INDEX($EJ$5:$EJ$44,$A1013),AB$30&gt;=INDEX($EG$5:$EG$44,$A1013),AB$30&lt;=INDEX($EI$5:$EI$44,$A1013)),$A1013,0),0)</f>
        <v>0</v>
      </c>
      <c r="AC1013" s="9">
        <f>IFERROR(IF(AND($B1013&gt;=INDEX($EH$5:$EH$44,$A1013),$B1013&lt;=INDEX($EJ$5:$EJ$44,$A1013),AC$30&gt;=INDEX($EG$5:$EG$44,$A1013),AC$30&lt;=INDEX($EI$5:$EI$44,$A1013)),$A1013,0),0)</f>
        <v>0</v>
      </c>
      <c r="AD1013" s="9">
        <f>IFERROR(IF(AND($B1013&gt;=INDEX($EH$5:$EH$44,$A1013),$B1013&lt;=INDEX($EJ$5:$EJ$44,$A1013),AD$30&gt;=INDEX($EG$5:$EG$44,$A1013),AD$30&lt;=INDEX($EI$5:$EI$44,$A1013)),$A1013,0),0)</f>
        <v>0</v>
      </c>
      <c r="AE1013" s="9">
        <f>IFERROR(IF(AND($B1013&gt;=INDEX($EH$5:$EH$44,$A1013),$B1013&lt;=INDEX($EJ$5:$EJ$44,$A1013),AE$30&gt;=INDEX($EG$5:$EG$44,$A1013),AE$30&lt;=INDEX($EI$5:$EI$44,$A1013)),$A1013,0),0)</f>
        <v>0</v>
      </c>
      <c r="AF1013" s="9">
        <f>IFERROR(IF(AND($B1013&gt;=INDEX($EH$5:$EH$44,$A1013),$B1013&lt;=INDEX($EJ$5:$EJ$44,$A1013),AF$30&gt;=INDEX($EG$5:$EG$44,$A1013),AF$30&lt;=INDEX($EI$5:$EI$44,$A1013)),$A1013,0),0)</f>
        <v>0</v>
      </c>
      <c r="AG1013" s="9">
        <f>IFERROR(IF(AND($B1013&gt;=INDEX($EH$5:$EH$44,$A1013),$B1013&lt;=INDEX($EJ$5:$EJ$44,$A1013),AG$30&gt;=INDEX($EG$5:$EG$44,$A1013),AG$30&lt;=INDEX($EI$5:$EI$44,$A1013)),$A1013,0),0)</f>
        <v>0</v>
      </c>
      <c r="AH1013" s="9"/>
    </row>
    <row r="1014" spans="1:34">
      <c r="A1014" s="5">
        <f t="shared" si="108"/>
        <v>40</v>
      </c>
      <c r="B1014" s="5">
        <f t="shared" si="107"/>
        <v>8</v>
      </c>
      <c r="C1014" s="9">
        <f>IFERROR(IF(AND($B1014&gt;=INDEX($EH$5:$EH$44,$A1014),$B1014&lt;=INDEX($EJ$5:$EJ$44,$A1014),C$30&gt;=INDEX($EG$5:$EG$44,$A1014),C$30&lt;=INDEX($EI$5:$EI$44,$A1014)),$A1014,0),0)</f>
        <v>0</v>
      </c>
      <c r="D1014" s="9">
        <f>IFERROR(IF(AND($B1014&gt;=INDEX($EH$5:$EH$44,$A1014),$B1014&lt;=INDEX($EJ$5:$EJ$44,$A1014),D$30&gt;=INDEX($EG$5:$EG$44,$A1014),D$30&lt;=INDEX($EI$5:$EI$44,$A1014)),$A1014,0),0)</f>
        <v>0</v>
      </c>
      <c r="E1014" s="9">
        <f>IFERROR(IF(AND($B1014&gt;=INDEX($EH$5:$EH$44,$A1014),$B1014&lt;=INDEX($EJ$5:$EJ$44,$A1014),E$30&gt;=INDEX($EG$5:$EG$44,$A1014),E$30&lt;=INDEX($EI$5:$EI$44,$A1014)),$A1014,0),0)</f>
        <v>0</v>
      </c>
      <c r="F1014" s="9">
        <f>IFERROR(IF(AND($B1014&gt;=INDEX($EH$5:$EH$44,$A1014),$B1014&lt;=INDEX($EJ$5:$EJ$44,$A1014),F$30&gt;=INDEX($EG$5:$EG$44,$A1014),F$30&lt;=INDEX($EI$5:$EI$44,$A1014)),$A1014,0),0)</f>
        <v>0</v>
      </c>
      <c r="G1014" s="9">
        <f>IFERROR(IF(AND($B1014&gt;=INDEX($EH$5:$EH$44,$A1014),$B1014&lt;=INDEX($EJ$5:$EJ$44,$A1014),G$30&gt;=INDEX($EG$5:$EG$44,$A1014),G$30&lt;=INDEX($EI$5:$EI$44,$A1014)),$A1014,0),0)</f>
        <v>0</v>
      </c>
      <c r="H1014" s="9">
        <f>IFERROR(IF(AND($B1014&gt;=INDEX($EH$5:$EH$44,$A1014),$B1014&lt;=INDEX($EJ$5:$EJ$44,$A1014),H$30&gt;=INDEX($EG$5:$EG$44,$A1014),H$30&lt;=INDEX($EI$5:$EI$44,$A1014)),$A1014,0),0)</f>
        <v>0</v>
      </c>
      <c r="I1014" s="9">
        <f>IFERROR(IF(AND($B1014&gt;=INDEX($EH$5:$EH$44,$A1014),$B1014&lt;=INDEX($EJ$5:$EJ$44,$A1014),I$30&gt;=INDEX($EG$5:$EG$44,$A1014),I$30&lt;=INDEX($EI$5:$EI$44,$A1014)),$A1014,0),0)</f>
        <v>0</v>
      </c>
      <c r="J1014" s="9">
        <f>IFERROR(IF(AND($B1014&gt;=INDEX($EH$5:$EH$44,$A1014),$B1014&lt;=INDEX($EJ$5:$EJ$44,$A1014),J$30&gt;=INDEX($EG$5:$EG$44,$A1014),J$30&lt;=INDEX($EI$5:$EI$44,$A1014)),$A1014,0),0)</f>
        <v>0</v>
      </c>
      <c r="K1014" s="9">
        <f>IFERROR(IF(AND($B1014&gt;=INDEX($EH$5:$EH$44,$A1014),$B1014&lt;=INDEX($EJ$5:$EJ$44,$A1014),K$30&gt;=INDEX($EG$5:$EG$44,$A1014),K$30&lt;=INDEX($EI$5:$EI$44,$A1014)),$A1014,0),0)</f>
        <v>0</v>
      </c>
      <c r="L1014" s="9">
        <f>IFERROR(IF(AND($B1014&gt;=INDEX($EH$5:$EH$44,$A1014),$B1014&lt;=INDEX($EJ$5:$EJ$44,$A1014),L$30&gt;=INDEX($EG$5:$EG$44,$A1014),L$30&lt;=INDEX($EI$5:$EI$44,$A1014)),$A1014,0),0)</f>
        <v>0</v>
      </c>
      <c r="M1014" s="9">
        <f>IFERROR(IF(AND($B1014&gt;=INDEX($EH$5:$EH$44,$A1014),$B1014&lt;=INDEX($EJ$5:$EJ$44,$A1014),M$30&gt;=INDEX($EG$5:$EG$44,$A1014),M$30&lt;=INDEX($EI$5:$EI$44,$A1014)),$A1014,0),0)</f>
        <v>0</v>
      </c>
      <c r="N1014" s="9">
        <f>IFERROR(IF(AND($B1014&gt;=INDEX($EH$5:$EH$44,$A1014),$B1014&lt;=INDEX($EJ$5:$EJ$44,$A1014),N$30&gt;=INDEX($EG$5:$EG$44,$A1014),N$30&lt;=INDEX($EI$5:$EI$44,$A1014)),$A1014,0),0)</f>
        <v>0</v>
      </c>
      <c r="O1014" s="9">
        <f>IFERROR(IF(AND($B1014&gt;=INDEX($EH$5:$EH$44,$A1014),$B1014&lt;=INDEX($EJ$5:$EJ$44,$A1014),O$30&gt;=INDEX($EG$5:$EG$44,$A1014),O$30&lt;=INDEX($EI$5:$EI$44,$A1014)),$A1014,0),0)</f>
        <v>0</v>
      </c>
      <c r="P1014" s="9">
        <f>IFERROR(IF(AND($B1014&gt;=INDEX($EH$5:$EH$44,$A1014),$B1014&lt;=INDEX($EJ$5:$EJ$44,$A1014),P$30&gt;=INDEX($EG$5:$EG$44,$A1014),P$30&lt;=INDEX($EI$5:$EI$44,$A1014)),$A1014,0),0)</f>
        <v>0</v>
      </c>
      <c r="Q1014" s="9">
        <f>IFERROR(IF(AND($B1014&gt;=INDEX($EH$5:$EH$44,$A1014),$B1014&lt;=INDEX($EJ$5:$EJ$44,$A1014),Q$30&gt;=INDEX($EG$5:$EG$44,$A1014),Q$30&lt;=INDEX($EI$5:$EI$44,$A1014)),$A1014,0),0)</f>
        <v>0</v>
      </c>
      <c r="R1014" s="9">
        <f>IFERROR(IF(AND($B1014&gt;=INDEX($EH$5:$EH$44,$A1014),$B1014&lt;=INDEX($EJ$5:$EJ$44,$A1014),R$30&gt;=INDEX($EG$5:$EG$44,$A1014),R$30&lt;=INDEX($EI$5:$EI$44,$A1014)),$A1014,0),0)</f>
        <v>0</v>
      </c>
      <c r="S1014" s="9">
        <f>IFERROR(IF(AND($B1014&gt;=INDEX($EH$5:$EH$44,$A1014),$B1014&lt;=INDEX($EJ$5:$EJ$44,$A1014),S$30&gt;=INDEX($EG$5:$EG$44,$A1014),S$30&lt;=INDEX($EI$5:$EI$44,$A1014)),$A1014,0),0)</f>
        <v>0</v>
      </c>
      <c r="T1014" s="9">
        <f>IFERROR(IF(AND($B1014&gt;=INDEX($EH$5:$EH$44,$A1014),$B1014&lt;=INDEX($EJ$5:$EJ$44,$A1014),T$30&gt;=INDEX($EG$5:$EG$44,$A1014),T$30&lt;=INDEX($EI$5:$EI$44,$A1014)),$A1014,0),0)</f>
        <v>0</v>
      </c>
      <c r="U1014" s="9">
        <f>IFERROR(IF(AND($B1014&gt;=INDEX($EH$5:$EH$44,$A1014),$B1014&lt;=INDEX($EJ$5:$EJ$44,$A1014),U$30&gt;=INDEX($EG$5:$EG$44,$A1014),U$30&lt;=INDEX($EI$5:$EI$44,$A1014)),$A1014,0),0)</f>
        <v>0</v>
      </c>
      <c r="V1014" s="9">
        <f>IFERROR(IF(AND($B1014&gt;=INDEX($EH$5:$EH$44,$A1014),$B1014&lt;=INDEX($EJ$5:$EJ$44,$A1014),V$30&gt;=INDEX($EG$5:$EG$44,$A1014),V$30&lt;=INDEX($EI$5:$EI$44,$A1014)),$A1014,0),0)</f>
        <v>0</v>
      </c>
      <c r="W1014" s="9">
        <f>IFERROR(IF(AND($B1014&gt;=INDEX($EH$5:$EH$44,$A1014),$B1014&lt;=INDEX($EJ$5:$EJ$44,$A1014),W$30&gt;=INDEX($EG$5:$EG$44,$A1014),W$30&lt;=INDEX($EI$5:$EI$44,$A1014)),$A1014,0),0)</f>
        <v>0</v>
      </c>
      <c r="X1014" s="9">
        <f>IFERROR(IF(AND($B1014&gt;=INDEX($EH$5:$EH$44,$A1014),$B1014&lt;=INDEX($EJ$5:$EJ$44,$A1014),X$30&gt;=INDEX($EG$5:$EG$44,$A1014),X$30&lt;=INDEX($EI$5:$EI$44,$A1014)),$A1014,0),0)</f>
        <v>0</v>
      </c>
      <c r="Y1014" s="9">
        <f>IFERROR(IF(AND($B1014&gt;=INDEX($EH$5:$EH$44,$A1014),$B1014&lt;=INDEX($EJ$5:$EJ$44,$A1014),Y$30&gt;=INDEX($EG$5:$EG$44,$A1014),Y$30&lt;=INDEX($EI$5:$EI$44,$A1014)),$A1014,0),0)</f>
        <v>0</v>
      </c>
      <c r="Z1014" s="9">
        <f>IFERROR(IF(AND($B1014&gt;=INDEX($EH$5:$EH$44,$A1014),$B1014&lt;=INDEX($EJ$5:$EJ$44,$A1014),Z$30&gt;=INDEX($EG$5:$EG$44,$A1014),Z$30&lt;=INDEX($EI$5:$EI$44,$A1014)),$A1014,0),0)</f>
        <v>0</v>
      </c>
      <c r="AA1014" s="9">
        <f>IFERROR(IF(AND($B1014&gt;=INDEX($EH$5:$EH$44,$A1014),$B1014&lt;=INDEX($EJ$5:$EJ$44,$A1014),AA$30&gt;=INDEX($EG$5:$EG$44,$A1014),AA$30&lt;=INDEX($EI$5:$EI$44,$A1014)),$A1014,0),0)</f>
        <v>0</v>
      </c>
      <c r="AB1014" s="9">
        <f>IFERROR(IF(AND($B1014&gt;=INDEX($EH$5:$EH$44,$A1014),$B1014&lt;=INDEX($EJ$5:$EJ$44,$A1014),AB$30&gt;=INDEX($EG$5:$EG$44,$A1014),AB$30&lt;=INDEX($EI$5:$EI$44,$A1014)),$A1014,0),0)</f>
        <v>0</v>
      </c>
      <c r="AC1014" s="9">
        <f>IFERROR(IF(AND($B1014&gt;=INDEX($EH$5:$EH$44,$A1014),$B1014&lt;=INDEX($EJ$5:$EJ$44,$A1014),AC$30&gt;=INDEX($EG$5:$EG$44,$A1014),AC$30&lt;=INDEX($EI$5:$EI$44,$A1014)),$A1014,0),0)</f>
        <v>0</v>
      </c>
      <c r="AD1014" s="9">
        <f>IFERROR(IF(AND($B1014&gt;=INDEX($EH$5:$EH$44,$A1014),$B1014&lt;=INDEX($EJ$5:$EJ$44,$A1014),AD$30&gt;=INDEX($EG$5:$EG$44,$A1014),AD$30&lt;=INDEX($EI$5:$EI$44,$A1014)),$A1014,0),0)</f>
        <v>0</v>
      </c>
      <c r="AE1014" s="9">
        <f>IFERROR(IF(AND($B1014&gt;=INDEX($EH$5:$EH$44,$A1014),$B1014&lt;=INDEX($EJ$5:$EJ$44,$A1014),AE$30&gt;=INDEX($EG$5:$EG$44,$A1014),AE$30&lt;=INDEX($EI$5:$EI$44,$A1014)),$A1014,0),0)</f>
        <v>0</v>
      </c>
      <c r="AF1014" s="9">
        <f>IFERROR(IF(AND($B1014&gt;=INDEX($EH$5:$EH$44,$A1014),$B1014&lt;=INDEX($EJ$5:$EJ$44,$A1014),AF$30&gt;=INDEX($EG$5:$EG$44,$A1014),AF$30&lt;=INDEX($EI$5:$EI$44,$A1014)),$A1014,0),0)</f>
        <v>0</v>
      </c>
      <c r="AG1014" s="9">
        <f>IFERROR(IF(AND($B1014&gt;=INDEX($EH$5:$EH$44,$A1014),$B1014&lt;=INDEX($EJ$5:$EJ$44,$A1014),AG$30&gt;=INDEX($EG$5:$EG$44,$A1014),AG$30&lt;=INDEX($EI$5:$EI$44,$A1014)),$A1014,0),0)</f>
        <v>0</v>
      </c>
      <c r="AH1014" s="9"/>
    </row>
    <row r="1015" spans="1:34">
      <c r="A1015" s="5">
        <f t="shared" si="108"/>
        <v>40</v>
      </c>
      <c r="B1015" s="5">
        <f t="shared" si="107"/>
        <v>9</v>
      </c>
      <c r="C1015" s="9">
        <f>IFERROR(IF(AND($B1015&gt;=INDEX($EH$5:$EH$44,$A1015),$B1015&lt;=INDEX($EJ$5:$EJ$44,$A1015),C$30&gt;=INDEX($EG$5:$EG$44,$A1015),C$30&lt;=INDEX($EI$5:$EI$44,$A1015)),$A1015,0),0)</f>
        <v>0</v>
      </c>
      <c r="D1015" s="9">
        <f>IFERROR(IF(AND($B1015&gt;=INDEX($EH$5:$EH$44,$A1015),$B1015&lt;=INDEX($EJ$5:$EJ$44,$A1015),D$30&gt;=INDEX($EG$5:$EG$44,$A1015),D$30&lt;=INDEX($EI$5:$EI$44,$A1015)),$A1015,0),0)</f>
        <v>0</v>
      </c>
      <c r="E1015" s="9">
        <f>IFERROR(IF(AND($B1015&gt;=INDEX($EH$5:$EH$44,$A1015),$B1015&lt;=INDEX($EJ$5:$EJ$44,$A1015),E$30&gt;=INDEX($EG$5:$EG$44,$A1015),E$30&lt;=INDEX($EI$5:$EI$44,$A1015)),$A1015,0),0)</f>
        <v>0</v>
      </c>
      <c r="F1015" s="9">
        <f>IFERROR(IF(AND($B1015&gt;=INDEX($EH$5:$EH$44,$A1015),$B1015&lt;=INDEX($EJ$5:$EJ$44,$A1015),F$30&gt;=INDEX($EG$5:$EG$44,$A1015),F$30&lt;=INDEX($EI$5:$EI$44,$A1015)),$A1015,0),0)</f>
        <v>0</v>
      </c>
      <c r="G1015" s="9">
        <f>IFERROR(IF(AND($B1015&gt;=INDEX($EH$5:$EH$44,$A1015),$B1015&lt;=INDEX($EJ$5:$EJ$44,$A1015),G$30&gt;=INDEX($EG$5:$EG$44,$A1015),G$30&lt;=INDEX($EI$5:$EI$44,$A1015)),$A1015,0),0)</f>
        <v>0</v>
      </c>
      <c r="H1015" s="9">
        <f>IFERROR(IF(AND($B1015&gt;=INDEX($EH$5:$EH$44,$A1015),$B1015&lt;=INDEX($EJ$5:$EJ$44,$A1015),H$30&gt;=INDEX($EG$5:$EG$44,$A1015),H$30&lt;=INDEX($EI$5:$EI$44,$A1015)),$A1015,0),0)</f>
        <v>0</v>
      </c>
      <c r="I1015" s="9">
        <f>IFERROR(IF(AND($B1015&gt;=INDEX($EH$5:$EH$44,$A1015),$B1015&lt;=INDEX($EJ$5:$EJ$44,$A1015),I$30&gt;=INDEX($EG$5:$EG$44,$A1015),I$30&lt;=INDEX($EI$5:$EI$44,$A1015)),$A1015,0),0)</f>
        <v>0</v>
      </c>
      <c r="J1015" s="9">
        <f>IFERROR(IF(AND($B1015&gt;=INDEX($EH$5:$EH$44,$A1015),$B1015&lt;=INDEX($EJ$5:$EJ$44,$A1015),J$30&gt;=INDEX($EG$5:$EG$44,$A1015),J$30&lt;=INDEX($EI$5:$EI$44,$A1015)),$A1015,0),0)</f>
        <v>0</v>
      </c>
      <c r="K1015" s="9">
        <f>IFERROR(IF(AND($B1015&gt;=INDEX($EH$5:$EH$44,$A1015),$B1015&lt;=INDEX($EJ$5:$EJ$44,$A1015),K$30&gt;=INDEX($EG$5:$EG$44,$A1015),K$30&lt;=INDEX($EI$5:$EI$44,$A1015)),$A1015,0),0)</f>
        <v>0</v>
      </c>
      <c r="L1015" s="9">
        <f>IFERROR(IF(AND($B1015&gt;=INDEX($EH$5:$EH$44,$A1015),$B1015&lt;=INDEX($EJ$5:$EJ$44,$A1015),L$30&gt;=INDEX($EG$5:$EG$44,$A1015),L$30&lt;=INDEX($EI$5:$EI$44,$A1015)),$A1015,0),0)</f>
        <v>0</v>
      </c>
      <c r="M1015" s="9">
        <f>IFERROR(IF(AND($B1015&gt;=INDEX($EH$5:$EH$44,$A1015),$B1015&lt;=INDEX($EJ$5:$EJ$44,$A1015),M$30&gt;=INDEX($EG$5:$EG$44,$A1015),M$30&lt;=INDEX($EI$5:$EI$44,$A1015)),$A1015,0),0)</f>
        <v>0</v>
      </c>
      <c r="N1015" s="9">
        <f>IFERROR(IF(AND($B1015&gt;=INDEX($EH$5:$EH$44,$A1015),$B1015&lt;=INDEX($EJ$5:$EJ$44,$A1015),N$30&gt;=INDEX($EG$5:$EG$44,$A1015),N$30&lt;=INDEX($EI$5:$EI$44,$A1015)),$A1015,0),0)</f>
        <v>0</v>
      </c>
      <c r="O1015" s="9">
        <f>IFERROR(IF(AND($B1015&gt;=INDEX($EH$5:$EH$44,$A1015),$B1015&lt;=INDEX($EJ$5:$EJ$44,$A1015),O$30&gt;=INDEX($EG$5:$EG$44,$A1015),O$30&lt;=INDEX($EI$5:$EI$44,$A1015)),$A1015,0),0)</f>
        <v>0</v>
      </c>
      <c r="P1015" s="9">
        <f>IFERROR(IF(AND($B1015&gt;=INDEX($EH$5:$EH$44,$A1015),$B1015&lt;=INDEX($EJ$5:$EJ$44,$A1015),P$30&gt;=INDEX($EG$5:$EG$44,$A1015),P$30&lt;=INDEX($EI$5:$EI$44,$A1015)),$A1015,0),0)</f>
        <v>0</v>
      </c>
      <c r="Q1015" s="9">
        <f>IFERROR(IF(AND($B1015&gt;=INDEX($EH$5:$EH$44,$A1015),$B1015&lt;=INDEX($EJ$5:$EJ$44,$A1015),Q$30&gt;=INDEX($EG$5:$EG$44,$A1015),Q$30&lt;=INDEX($EI$5:$EI$44,$A1015)),$A1015,0),0)</f>
        <v>0</v>
      </c>
      <c r="R1015" s="9">
        <f>IFERROR(IF(AND($B1015&gt;=INDEX($EH$5:$EH$44,$A1015),$B1015&lt;=INDEX($EJ$5:$EJ$44,$A1015),R$30&gt;=INDEX($EG$5:$EG$44,$A1015),R$30&lt;=INDEX($EI$5:$EI$44,$A1015)),$A1015,0),0)</f>
        <v>0</v>
      </c>
      <c r="S1015" s="9">
        <f>IFERROR(IF(AND($B1015&gt;=INDEX($EH$5:$EH$44,$A1015),$B1015&lt;=INDEX($EJ$5:$EJ$44,$A1015),S$30&gt;=INDEX($EG$5:$EG$44,$A1015),S$30&lt;=INDEX($EI$5:$EI$44,$A1015)),$A1015,0),0)</f>
        <v>0</v>
      </c>
      <c r="T1015" s="9">
        <f>IFERROR(IF(AND($B1015&gt;=INDEX($EH$5:$EH$44,$A1015),$B1015&lt;=INDEX($EJ$5:$EJ$44,$A1015),T$30&gt;=INDEX($EG$5:$EG$44,$A1015),T$30&lt;=INDEX($EI$5:$EI$44,$A1015)),$A1015,0),0)</f>
        <v>0</v>
      </c>
      <c r="U1015" s="9">
        <f>IFERROR(IF(AND($B1015&gt;=INDEX($EH$5:$EH$44,$A1015),$B1015&lt;=INDEX($EJ$5:$EJ$44,$A1015),U$30&gt;=INDEX($EG$5:$EG$44,$A1015),U$30&lt;=INDEX($EI$5:$EI$44,$A1015)),$A1015,0),0)</f>
        <v>0</v>
      </c>
      <c r="V1015" s="9">
        <f>IFERROR(IF(AND($B1015&gt;=INDEX($EH$5:$EH$44,$A1015),$B1015&lt;=INDEX($EJ$5:$EJ$44,$A1015),V$30&gt;=INDEX($EG$5:$EG$44,$A1015),V$30&lt;=INDEX($EI$5:$EI$44,$A1015)),$A1015,0),0)</f>
        <v>0</v>
      </c>
      <c r="W1015" s="9">
        <f>IFERROR(IF(AND($B1015&gt;=INDEX($EH$5:$EH$44,$A1015),$B1015&lt;=INDEX($EJ$5:$EJ$44,$A1015),W$30&gt;=INDEX($EG$5:$EG$44,$A1015),W$30&lt;=INDEX($EI$5:$EI$44,$A1015)),$A1015,0),0)</f>
        <v>0</v>
      </c>
      <c r="X1015" s="9">
        <f>IFERROR(IF(AND($B1015&gt;=INDEX($EH$5:$EH$44,$A1015),$B1015&lt;=INDEX($EJ$5:$EJ$44,$A1015),X$30&gt;=INDEX($EG$5:$EG$44,$A1015),X$30&lt;=INDEX($EI$5:$EI$44,$A1015)),$A1015,0),0)</f>
        <v>0</v>
      </c>
      <c r="Y1015" s="9">
        <f>IFERROR(IF(AND($B1015&gt;=INDEX($EH$5:$EH$44,$A1015),$B1015&lt;=INDEX($EJ$5:$EJ$44,$A1015),Y$30&gt;=INDEX($EG$5:$EG$44,$A1015),Y$30&lt;=INDEX($EI$5:$EI$44,$A1015)),$A1015,0),0)</f>
        <v>0</v>
      </c>
      <c r="Z1015" s="9">
        <f>IFERROR(IF(AND($B1015&gt;=INDEX($EH$5:$EH$44,$A1015),$B1015&lt;=INDEX($EJ$5:$EJ$44,$A1015),Z$30&gt;=INDEX($EG$5:$EG$44,$A1015),Z$30&lt;=INDEX($EI$5:$EI$44,$A1015)),$A1015,0),0)</f>
        <v>0</v>
      </c>
      <c r="AA1015" s="9">
        <f>IFERROR(IF(AND($B1015&gt;=INDEX($EH$5:$EH$44,$A1015),$B1015&lt;=INDEX($EJ$5:$EJ$44,$A1015),AA$30&gt;=INDEX($EG$5:$EG$44,$A1015),AA$30&lt;=INDEX($EI$5:$EI$44,$A1015)),$A1015,0),0)</f>
        <v>0</v>
      </c>
      <c r="AB1015" s="9">
        <f>IFERROR(IF(AND($B1015&gt;=INDEX($EH$5:$EH$44,$A1015),$B1015&lt;=INDEX($EJ$5:$EJ$44,$A1015),AB$30&gt;=INDEX($EG$5:$EG$44,$A1015),AB$30&lt;=INDEX($EI$5:$EI$44,$A1015)),$A1015,0),0)</f>
        <v>0</v>
      </c>
      <c r="AC1015" s="9">
        <f>IFERROR(IF(AND($B1015&gt;=INDEX($EH$5:$EH$44,$A1015),$B1015&lt;=INDEX($EJ$5:$EJ$44,$A1015),AC$30&gt;=INDEX($EG$5:$EG$44,$A1015),AC$30&lt;=INDEX($EI$5:$EI$44,$A1015)),$A1015,0),0)</f>
        <v>0</v>
      </c>
      <c r="AD1015" s="9">
        <f>IFERROR(IF(AND($B1015&gt;=INDEX($EH$5:$EH$44,$A1015),$B1015&lt;=INDEX($EJ$5:$EJ$44,$A1015),AD$30&gt;=INDEX($EG$5:$EG$44,$A1015),AD$30&lt;=INDEX($EI$5:$EI$44,$A1015)),$A1015,0),0)</f>
        <v>0</v>
      </c>
      <c r="AE1015" s="9">
        <f>IFERROR(IF(AND($B1015&gt;=INDEX($EH$5:$EH$44,$A1015),$B1015&lt;=INDEX($EJ$5:$EJ$44,$A1015),AE$30&gt;=INDEX($EG$5:$EG$44,$A1015),AE$30&lt;=INDEX($EI$5:$EI$44,$A1015)),$A1015,0),0)</f>
        <v>0</v>
      </c>
      <c r="AF1015" s="9">
        <f>IFERROR(IF(AND($B1015&gt;=INDEX($EH$5:$EH$44,$A1015),$B1015&lt;=INDEX($EJ$5:$EJ$44,$A1015),AF$30&gt;=INDEX($EG$5:$EG$44,$A1015),AF$30&lt;=INDEX($EI$5:$EI$44,$A1015)),$A1015,0),0)</f>
        <v>0</v>
      </c>
      <c r="AG1015" s="9">
        <f>IFERROR(IF(AND($B1015&gt;=INDEX($EH$5:$EH$44,$A1015),$B1015&lt;=INDEX($EJ$5:$EJ$44,$A1015),AG$30&gt;=INDEX($EG$5:$EG$44,$A1015),AG$30&lt;=INDEX($EI$5:$EI$44,$A1015)),$A1015,0),0)</f>
        <v>0</v>
      </c>
      <c r="AH1015" s="9"/>
    </row>
    <row r="1016" spans="1:34">
      <c r="A1016" s="5">
        <f t="shared" si="108"/>
        <v>40</v>
      </c>
      <c r="B1016" s="5">
        <f t="shared" ref="B1016:B1030" si="109">MOD(B1015+1,25)</f>
        <v>10</v>
      </c>
      <c r="C1016" s="9">
        <f>IFERROR(IF(AND($B1016&gt;=INDEX($EH$5:$EH$44,$A1016),$B1016&lt;=INDEX($EJ$5:$EJ$44,$A1016),C$30&gt;=INDEX($EG$5:$EG$44,$A1016),C$30&lt;=INDEX($EI$5:$EI$44,$A1016)),$A1016,0),0)</f>
        <v>0</v>
      </c>
      <c r="D1016" s="9">
        <f>IFERROR(IF(AND($B1016&gt;=INDEX($EH$5:$EH$44,$A1016),$B1016&lt;=INDEX($EJ$5:$EJ$44,$A1016),D$30&gt;=INDEX($EG$5:$EG$44,$A1016),D$30&lt;=INDEX($EI$5:$EI$44,$A1016)),$A1016,0),0)</f>
        <v>0</v>
      </c>
      <c r="E1016" s="9">
        <f>IFERROR(IF(AND($B1016&gt;=INDEX($EH$5:$EH$44,$A1016),$B1016&lt;=INDEX($EJ$5:$EJ$44,$A1016),E$30&gt;=INDEX($EG$5:$EG$44,$A1016),E$30&lt;=INDEX($EI$5:$EI$44,$A1016)),$A1016,0),0)</f>
        <v>0</v>
      </c>
      <c r="F1016" s="9">
        <f>IFERROR(IF(AND($B1016&gt;=INDEX($EH$5:$EH$44,$A1016),$B1016&lt;=INDEX($EJ$5:$EJ$44,$A1016),F$30&gt;=INDEX($EG$5:$EG$44,$A1016),F$30&lt;=INDEX($EI$5:$EI$44,$A1016)),$A1016,0),0)</f>
        <v>0</v>
      </c>
      <c r="G1016" s="9">
        <f>IFERROR(IF(AND($B1016&gt;=INDEX($EH$5:$EH$44,$A1016),$B1016&lt;=INDEX($EJ$5:$EJ$44,$A1016),G$30&gt;=INDEX($EG$5:$EG$44,$A1016),G$30&lt;=INDEX($EI$5:$EI$44,$A1016)),$A1016,0),0)</f>
        <v>0</v>
      </c>
      <c r="H1016" s="9">
        <f>IFERROR(IF(AND($B1016&gt;=INDEX($EH$5:$EH$44,$A1016),$B1016&lt;=INDEX($EJ$5:$EJ$44,$A1016),H$30&gt;=INDEX($EG$5:$EG$44,$A1016),H$30&lt;=INDEX($EI$5:$EI$44,$A1016)),$A1016,0),0)</f>
        <v>0</v>
      </c>
      <c r="I1016" s="9">
        <f>IFERROR(IF(AND($B1016&gt;=INDEX($EH$5:$EH$44,$A1016),$B1016&lt;=INDEX($EJ$5:$EJ$44,$A1016),I$30&gt;=INDEX($EG$5:$EG$44,$A1016),I$30&lt;=INDEX($EI$5:$EI$44,$A1016)),$A1016,0),0)</f>
        <v>0</v>
      </c>
      <c r="J1016" s="9">
        <f>IFERROR(IF(AND($B1016&gt;=INDEX($EH$5:$EH$44,$A1016),$B1016&lt;=INDEX($EJ$5:$EJ$44,$A1016),J$30&gt;=INDEX($EG$5:$EG$44,$A1016),J$30&lt;=INDEX($EI$5:$EI$44,$A1016)),$A1016,0),0)</f>
        <v>0</v>
      </c>
      <c r="K1016" s="9">
        <f>IFERROR(IF(AND($B1016&gt;=INDEX($EH$5:$EH$44,$A1016),$B1016&lt;=INDEX($EJ$5:$EJ$44,$A1016),K$30&gt;=INDEX($EG$5:$EG$44,$A1016),K$30&lt;=INDEX($EI$5:$EI$44,$A1016)),$A1016,0),0)</f>
        <v>0</v>
      </c>
      <c r="L1016" s="9">
        <f>IFERROR(IF(AND($B1016&gt;=INDEX($EH$5:$EH$44,$A1016),$B1016&lt;=INDEX($EJ$5:$EJ$44,$A1016),L$30&gt;=INDEX($EG$5:$EG$44,$A1016),L$30&lt;=INDEX($EI$5:$EI$44,$A1016)),$A1016,0),0)</f>
        <v>0</v>
      </c>
      <c r="M1016" s="9">
        <f>IFERROR(IF(AND($B1016&gt;=INDEX($EH$5:$EH$44,$A1016),$B1016&lt;=INDEX($EJ$5:$EJ$44,$A1016),M$30&gt;=INDEX($EG$5:$EG$44,$A1016),M$30&lt;=INDEX($EI$5:$EI$44,$A1016)),$A1016,0),0)</f>
        <v>0</v>
      </c>
      <c r="N1016" s="9">
        <f>IFERROR(IF(AND($B1016&gt;=INDEX($EH$5:$EH$44,$A1016),$B1016&lt;=INDEX($EJ$5:$EJ$44,$A1016),N$30&gt;=INDEX($EG$5:$EG$44,$A1016),N$30&lt;=INDEX($EI$5:$EI$44,$A1016)),$A1016,0),0)</f>
        <v>0</v>
      </c>
      <c r="O1016" s="9">
        <f>IFERROR(IF(AND($B1016&gt;=INDEX($EH$5:$EH$44,$A1016),$B1016&lt;=INDEX($EJ$5:$EJ$44,$A1016),O$30&gt;=INDEX($EG$5:$EG$44,$A1016),O$30&lt;=INDEX($EI$5:$EI$44,$A1016)),$A1016,0),0)</f>
        <v>0</v>
      </c>
      <c r="P1016" s="9">
        <f>IFERROR(IF(AND($B1016&gt;=INDEX($EH$5:$EH$44,$A1016),$B1016&lt;=INDEX($EJ$5:$EJ$44,$A1016),P$30&gt;=INDEX($EG$5:$EG$44,$A1016),P$30&lt;=INDEX($EI$5:$EI$44,$A1016)),$A1016,0),0)</f>
        <v>0</v>
      </c>
      <c r="Q1016" s="9">
        <f>IFERROR(IF(AND($B1016&gt;=INDEX($EH$5:$EH$44,$A1016),$B1016&lt;=INDEX($EJ$5:$EJ$44,$A1016),Q$30&gt;=INDEX($EG$5:$EG$44,$A1016),Q$30&lt;=INDEX($EI$5:$EI$44,$A1016)),$A1016,0),0)</f>
        <v>0</v>
      </c>
      <c r="R1016" s="9">
        <f>IFERROR(IF(AND($B1016&gt;=INDEX($EH$5:$EH$44,$A1016),$B1016&lt;=INDEX($EJ$5:$EJ$44,$A1016),R$30&gt;=INDEX($EG$5:$EG$44,$A1016),R$30&lt;=INDEX($EI$5:$EI$44,$A1016)),$A1016,0),0)</f>
        <v>0</v>
      </c>
      <c r="S1016" s="9">
        <f>IFERROR(IF(AND($B1016&gt;=INDEX($EH$5:$EH$44,$A1016),$B1016&lt;=INDEX($EJ$5:$EJ$44,$A1016),S$30&gt;=INDEX($EG$5:$EG$44,$A1016),S$30&lt;=INDEX($EI$5:$EI$44,$A1016)),$A1016,0),0)</f>
        <v>0</v>
      </c>
      <c r="T1016" s="9">
        <f>IFERROR(IF(AND($B1016&gt;=INDEX($EH$5:$EH$44,$A1016),$B1016&lt;=INDEX($EJ$5:$EJ$44,$A1016),T$30&gt;=INDEX($EG$5:$EG$44,$A1016),T$30&lt;=INDEX($EI$5:$EI$44,$A1016)),$A1016,0),0)</f>
        <v>0</v>
      </c>
      <c r="U1016" s="9">
        <f>IFERROR(IF(AND($B1016&gt;=INDEX($EH$5:$EH$44,$A1016),$B1016&lt;=INDEX($EJ$5:$EJ$44,$A1016),U$30&gt;=INDEX($EG$5:$EG$44,$A1016),U$30&lt;=INDEX($EI$5:$EI$44,$A1016)),$A1016,0),0)</f>
        <v>0</v>
      </c>
      <c r="V1016" s="9">
        <f>IFERROR(IF(AND($B1016&gt;=INDEX($EH$5:$EH$44,$A1016),$B1016&lt;=INDEX($EJ$5:$EJ$44,$A1016),V$30&gt;=INDEX($EG$5:$EG$44,$A1016),V$30&lt;=INDEX($EI$5:$EI$44,$A1016)),$A1016,0),0)</f>
        <v>0</v>
      </c>
      <c r="W1016" s="9">
        <f>IFERROR(IF(AND($B1016&gt;=INDEX($EH$5:$EH$44,$A1016),$B1016&lt;=INDEX($EJ$5:$EJ$44,$A1016),W$30&gt;=INDEX($EG$5:$EG$44,$A1016),W$30&lt;=INDEX($EI$5:$EI$44,$A1016)),$A1016,0),0)</f>
        <v>0</v>
      </c>
      <c r="X1016" s="9">
        <f>IFERROR(IF(AND($B1016&gt;=INDEX($EH$5:$EH$44,$A1016),$B1016&lt;=INDEX($EJ$5:$EJ$44,$A1016),X$30&gt;=INDEX($EG$5:$EG$44,$A1016),X$30&lt;=INDEX($EI$5:$EI$44,$A1016)),$A1016,0),0)</f>
        <v>0</v>
      </c>
      <c r="Y1016" s="9">
        <f>IFERROR(IF(AND($B1016&gt;=INDEX($EH$5:$EH$44,$A1016),$B1016&lt;=INDEX($EJ$5:$EJ$44,$A1016),Y$30&gt;=INDEX($EG$5:$EG$44,$A1016),Y$30&lt;=INDEX($EI$5:$EI$44,$A1016)),$A1016,0),0)</f>
        <v>0</v>
      </c>
      <c r="Z1016" s="9">
        <f>IFERROR(IF(AND($B1016&gt;=INDEX($EH$5:$EH$44,$A1016),$B1016&lt;=INDEX($EJ$5:$EJ$44,$A1016),Z$30&gt;=INDEX($EG$5:$EG$44,$A1016),Z$30&lt;=INDEX($EI$5:$EI$44,$A1016)),$A1016,0),0)</f>
        <v>0</v>
      </c>
      <c r="AA1016" s="9">
        <f>IFERROR(IF(AND($B1016&gt;=INDEX($EH$5:$EH$44,$A1016),$B1016&lt;=INDEX($EJ$5:$EJ$44,$A1016),AA$30&gt;=INDEX($EG$5:$EG$44,$A1016),AA$30&lt;=INDEX($EI$5:$EI$44,$A1016)),$A1016,0),0)</f>
        <v>0</v>
      </c>
      <c r="AB1016" s="9">
        <f>IFERROR(IF(AND($B1016&gt;=INDEX($EH$5:$EH$44,$A1016),$B1016&lt;=INDEX($EJ$5:$EJ$44,$A1016),AB$30&gt;=INDEX($EG$5:$EG$44,$A1016),AB$30&lt;=INDEX($EI$5:$EI$44,$A1016)),$A1016,0),0)</f>
        <v>0</v>
      </c>
      <c r="AC1016" s="9">
        <f>IFERROR(IF(AND($B1016&gt;=INDEX($EH$5:$EH$44,$A1016),$B1016&lt;=INDEX($EJ$5:$EJ$44,$A1016),AC$30&gt;=INDEX($EG$5:$EG$44,$A1016),AC$30&lt;=INDEX($EI$5:$EI$44,$A1016)),$A1016,0),0)</f>
        <v>0</v>
      </c>
      <c r="AD1016" s="9">
        <f>IFERROR(IF(AND($B1016&gt;=INDEX($EH$5:$EH$44,$A1016),$B1016&lt;=INDEX($EJ$5:$EJ$44,$A1016),AD$30&gt;=INDEX($EG$5:$EG$44,$A1016),AD$30&lt;=INDEX($EI$5:$EI$44,$A1016)),$A1016,0),0)</f>
        <v>0</v>
      </c>
      <c r="AE1016" s="9">
        <f>IFERROR(IF(AND($B1016&gt;=INDEX($EH$5:$EH$44,$A1016),$B1016&lt;=INDEX($EJ$5:$EJ$44,$A1016),AE$30&gt;=INDEX($EG$5:$EG$44,$A1016),AE$30&lt;=INDEX($EI$5:$EI$44,$A1016)),$A1016,0),0)</f>
        <v>0</v>
      </c>
      <c r="AF1016" s="9">
        <f>IFERROR(IF(AND($B1016&gt;=INDEX($EH$5:$EH$44,$A1016),$B1016&lt;=INDEX($EJ$5:$EJ$44,$A1016),AF$30&gt;=INDEX($EG$5:$EG$44,$A1016),AF$30&lt;=INDEX($EI$5:$EI$44,$A1016)),$A1016,0),0)</f>
        <v>0</v>
      </c>
      <c r="AG1016" s="9">
        <f>IFERROR(IF(AND($B1016&gt;=INDEX($EH$5:$EH$44,$A1016),$B1016&lt;=INDEX($EJ$5:$EJ$44,$A1016),AG$30&gt;=INDEX($EG$5:$EG$44,$A1016),AG$30&lt;=INDEX($EI$5:$EI$44,$A1016)),$A1016,0),0)</f>
        <v>0</v>
      </c>
      <c r="AH1016" s="9"/>
    </row>
    <row r="1017" spans="1:34">
      <c r="A1017" s="5">
        <f t="shared" ref="A1017:A1030" si="110">A992+1</f>
        <v>40</v>
      </c>
      <c r="B1017" s="5">
        <f t="shared" si="109"/>
        <v>11</v>
      </c>
      <c r="C1017" s="9">
        <f>IFERROR(IF(AND($B1017&gt;=INDEX($EH$5:$EH$44,$A1017),$B1017&lt;=INDEX($EJ$5:$EJ$44,$A1017),C$30&gt;=INDEX($EG$5:$EG$44,$A1017),C$30&lt;=INDEX($EI$5:$EI$44,$A1017)),$A1017,0),0)</f>
        <v>0</v>
      </c>
      <c r="D1017" s="9">
        <f>IFERROR(IF(AND($B1017&gt;=INDEX($EH$5:$EH$44,$A1017),$B1017&lt;=INDEX($EJ$5:$EJ$44,$A1017),D$30&gt;=INDEX($EG$5:$EG$44,$A1017),D$30&lt;=INDEX($EI$5:$EI$44,$A1017)),$A1017,0),0)</f>
        <v>0</v>
      </c>
      <c r="E1017" s="9">
        <f>IFERROR(IF(AND($B1017&gt;=INDEX($EH$5:$EH$44,$A1017),$B1017&lt;=INDEX($EJ$5:$EJ$44,$A1017),E$30&gt;=INDEX($EG$5:$EG$44,$A1017),E$30&lt;=INDEX($EI$5:$EI$44,$A1017)),$A1017,0),0)</f>
        <v>0</v>
      </c>
      <c r="F1017" s="9">
        <f>IFERROR(IF(AND($B1017&gt;=INDEX($EH$5:$EH$44,$A1017),$B1017&lt;=INDEX($EJ$5:$EJ$44,$A1017),F$30&gt;=INDEX($EG$5:$EG$44,$A1017),F$30&lt;=INDEX($EI$5:$EI$44,$A1017)),$A1017,0),0)</f>
        <v>0</v>
      </c>
      <c r="G1017" s="9">
        <f>IFERROR(IF(AND($B1017&gt;=INDEX($EH$5:$EH$44,$A1017),$B1017&lt;=INDEX($EJ$5:$EJ$44,$A1017),G$30&gt;=INDEX($EG$5:$EG$44,$A1017),G$30&lt;=INDEX($EI$5:$EI$44,$A1017)),$A1017,0),0)</f>
        <v>0</v>
      </c>
      <c r="H1017" s="9">
        <f>IFERROR(IF(AND($B1017&gt;=INDEX($EH$5:$EH$44,$A1017),$B1017&lt;=INDEX($EJ$5:$EJ$44,$A1017),H$30&gt;=INDEX($EG$5:$EG$44,$A1017),H$30&lt;=INDEX($EI$5:$EI$44,$A1017)),$A1017,0),0)</f>
        <v>0</v>
      </c>
      <c r="I1017" s="9">
        <f>IFERROR(IF(AND($B1017&gt;=INDEX($EH$5:$EH$44,$A1017),$B1017&lt;=INDEX($EJ$5:$EJ$44,$A1017),I$30&gt;=INDEX($EG$5:$EG$44,$A1017),I$30&lt;=INDEX($EI$5:$EI$44,$A1017)),$A1017,0),0)</f>
        <v>0</v>
      </c>
      <c r="J1017" s="9">
        <f>IFERROR(IF(AND($B1017&gt;=INDEX($EH$5:$EH$44,$A1017),$B1017&lt;=INDEX($EJ$5:$EJ$44,$A1017),J$30&gt;=INDEX($EG$5:$EG$44,$A1017),J$30&lt;=INDEX($EI$5:$EI$44,$A1017)),$A1017,0),0)</f>
        <v>0</v>
      </c>
      <c r="K1017" s="9">
        <f>IFERROR(IF(AND($B1017&gt;=INDEX($EH$5:$EH$44,$A1017),$B1017&lt;=INDEX($EJ$5:$EJ$44,$A1017),K$30&gt;=INDEX($EG$5:$EG$44,$A1017),K$30&lt;=INDEX($EI$5:$EI$44,$A1017)),$A1017,0),0)</f>
        <v>0</v>
      </c>
      <c r="L1017" s="9">
        <f>IFERROR(IF(AND($B1017&gt;=INDEX($EH$5:$EH$44,$A1017),$B1017&lt;=INDEX($EJ$5:$EJ$44,$A1017),L$30&gt;=INDEX($EG$5:$EG$44,$A1017),L$30&lt;=INDEX($EI$5:$EI$44,$A1017)),$A1017,0),0)</f>
        <v>0</v>
      </c>
      <c r="M1017" s="9">
        <f>IFERROR(IF(AND($B1017&gt;=INDEX($EH$5:$EH$44,$A1017),$B1017&lt;=INDEX($EJ$5:$EJ$44,$A1017),M$30&gt;=INDEX($EG$5:$EG$44,$A1017),M$30&lt;=INDEX($EI$5:$EI$44,$A1017)),$A1017,0),0)</f>
        <v>0</v>
      </c>
      <c r="N1017" s="9">
        <f>IFERROR(IF(AND($B1017&gt;=INDEX($EH$5:$EH$44,$A1017),$B1017&lt;=INDEX($EJ$5:$EJ$44,$A1017),N$30&gt;=INDEX($EG$5:$EG$44,$A1017),N$30&lt;=INDEX($EI$5:$EI$44,$A1017)),$A1017,0),0)</f>
        <v>0</v>
      </c>
      <c r="O1017" s="9">
        <f>IFERROR(IF(AND($B1017&gt;=INDEX($EH$5:$EH$44,$A1017),$B1017&lt;=INDEX($EJ$5:$EJ$44,$A1017),O$30&gt;=INDEX($EG$5:$EG$44,$A1017),O$30&lt;=INDEX($EI$5:$EI$44,$A1017)),$A1017,0),0)</f>
        <v>0</v>
      </c>
      <c r="P1017" s="9">
        <f>IFERROR(IF(AND($B1017&gt;=INDEX($EH$5:$EH$44,$A1017),$B1017&lt;=INDEX($EJ$5:$EJ$44,$A1017),P$30&gt;=INDEX($EG$5:$EG$44,$A1017),P$30&lt;=INDEX($EI$5:$EI$44,$A1017)),$A1017,0),0)</f>
        <v>0</v>
      </c>
      <c r="Q1017" s="9">
        <f>IFERROR(IF(AND($B1017&gt;=INDEX($EH$5:$EH$44,$A1017),$B1017&lt;=INDEX($EJ$5:$EJ$44,$A1017),Q$30&gt;=INDEX($EG$5:$EG$44,$A1017),Q$30&lt;=INDEX($EI$5:$EI$44,$A1017)),$A1017,0),0)</f>
        <v>0</v>
      </c>
      <c r="R1017" s="9">
        <f>IFERROR(IF(AND($B1017&gt;=INDEX($EH$5:$EH$44,$A1017),$B1017&lt;=INDEX($EJ$5:$EJ$44,$A1017),R$30&gt;=INDEX($EG$5:$EG$44,$A1017),R$30&lt;=INDEX($EI$5:$EI$44,$A1017)),$A1017,0),0)</f>
        <v>0</v>
      </c>
      <c r="S1017" s="9">
        <f>IFERROR(IF(AND($B1017&gt;=INDEX($EH$5:$EH$44,$A1017),$B1017&lt;=INDEX($EJ$5:$EJ$44,$A1017),S$30&gt;=INDEX($EG$5:$EG$44,$A1017),S$30&lt;=INDEX($EI$5:$EI$44,$A1017)),$A1017,0),0)</f>
        <v>0</v>
      </c>
      <c r="T1017" s="9">
        <f>IFERROR(IF(AND($B1017&gt;=INDEX($EH$5:$EH$44,$A1017),$B1017&lt;=INDEX($EJ$5:$EJ$44,$A1017),T$30&gt;=INDEX($EG$5:$EG$44,$A1017),T$30&lt;=INDEX($EI$5:$EI$44,$A1017)),$A1017,0),0)</f>
        <v>0</v>
      </c>
      <c r="U1017" s="9">
        <f>IFERROR(IF(AND($B1017&gt;=INDEX($EH$5:$EH$44,$A1017),$B1017&lt;=INDEX($EJ$5:$EJ$44,$A1017),U$30&gt;=INDEX($EG$5:$EG$44,$A1017),U$30&lt;=INDEX($EI$5:$EI$44,$A1017)),$A1017,0),0)</f>
        <v>0</v>
      </c>
      <c r="V1017" s="9">
        <f>IFERROR(IF(AND($B1017&gt;=INDEX($EH$5:$EH$44,$A1017),$B1017&lt;=INDEX($EJ$5:$EJ$44,$A1017),V$30&gt;=INDEX($EG$5:$EG$44,$A1017),V$30&lt;=INDEX($EI$5:$EI$44,$A1017)),$A1017,0),0)</f>
        <v>0</v>
      </c>
      <c r="W1017" s="9">
        <f>IFERROR(IF(AND($B1017&gt;=INDEX($EH$5:$EH$44,$A1017),$B1017&lt;=INDEX($EJ$5:$EJ$44,$A1017),W$30&gt;=INDEX($EG$5:$EG$44,$A1017),W$30&lt;=INDEX($EI$5:$EI$44,$A1017)),$A1017,0),0)</f>
        <v>0</v>
      </c>
      <c r="X1017" s="9">
        <f>IFERROR(IF(AND($B1017&gt;=INDEX($EH$5:$EH$44,$A1017),$B1017&lt;=INDEX($EJ$5:$EJ$44,$A1017),X$30&gt;=INDEX($EG$5:$EG$44,$A1017),X$30&lt;=INDEX($EI$5:$EI$44,$A1017)),$A1017,0),0)</f>
        <v>0</v>
      </c>
      <c r="Y1017" s="9">
        <f>IFERROR(IF(AND($B1017&gt;=INDEX($EH$5:$EH$44,$A1017),$B1017&lt;=INDEX($EJ$5:$EJ$44,$A1017),Y$30&gt;=INDEX($EG$5:$EG$44,$A1017),Y$30&lt;=INDEX($EI$5:$EI$44,$A1017)),$A1017,0),0)</f>
        <v>0</v>
      </c>
      <c r="Z1017" s="9">
        <f>IFERROR(IF(AND($B1017&gt;=INDEX($EH$5:$EH$44,$A1017),$B1017&lt;=INDEX($EJ$5:$EJ$44,$A1017),Z$30&gt;=INDEX($EG$5:$EG$44,$A1017),Z$30&lt;=INDEX($EI$5:$EI$44,$A1017)),$A1017,0),0)</f>
        <v>0</v>
      </c>
      <c r="AA1017" s="9">
        <f>IFERROR(IF(AND($B1017&gt;=INDEX($EH$5:$EH$44,$A1017),$B1017&lt;=INDEX($EJ$5:$EJ$44,$A1017),AA$30&gt;=INDEX($EG$5:$EG$44,$A1017),AA$30&lt;=INDEX($EI$5:$EI$44,$A1017)),$A1017,0),0)</f>
        <v>0</v>
      </c>
      <c r="AB1017" s="9">
        <f>IFERROR(IF(AND($B1017&gt;=INDEX($EH$5:$EH$44,$A1017),$B1017&lt;=INDEX($EJ$5:$EJ$44,$A1017),AB$30&gt;=INDEX($EG$5:$EG$44,$A1017),AB$30&lt;=INDEX($EI$5:$EI$44,$A1017)),$A1017,0),0)</f>
        <v>0</v>
      </c>
      <c r="AC1017" s="9">
        <f>IFERROR(IF(AND($B1017&gt;=INDEX($EH$5:$EH$44,$A1017),$B1017&lt;=INDEX($EJ$5:$EJ$44,$A1017),AC$30&gt;=INDEX($EG$5:$EG$44,$A1017),AC$30&lt;=INDEX($EI$5:$EI$44,$A1017)),$A1017,0),0)</f>
        <v>0</v>
      </c>
      <c r="AD1017" s="9">
        <f>IFERROR(IF(AND($B1017&gt;=INDEX($EH$5:$EH$44,$A1017),$B1017&lt;=INDEX($EJ$5:$EJ$44,$A1017),AD$30&gt;=INDEX($EG$5:$EG$44,$A1017),AD$30&lt;=INDEX($EI$5:$EI$44,$A1017)),$A1017,0),0)</f>
        <v>0</v>
      </c>
      <c r="AE1017" s="9">
        <f>IFERROR(IF(AND($B1017&gt;=INDEX($EH$5:$EH$44,$A1017),$B1017&lt;=INDEX($EJ$5:$EJ$44,$A1017),AE$30&gt;=INDEX($EG$5:$EG$44,$A1017),AE$30&lt;=INDEX($EI$5:$EI$44,$A1017)),$A1017,0),0)</f>
        <v>0</v>
      </c>
      <c r="AF1017" s="9">
        <f>IFERROR(IF(AND($B1017&gt;=INDEX($EH$5:$EH$44,$A1017),$B1017&lt;=INDEX($EJ$5:$EJ$44,$A1017),AF$30&gt;=INDEX($EG$5:$EG$44,$A1017),AF$30&lt;=INDEX($EI$5:$EI$44,$A1017)),$A1017,0),0)</f>
        <v>0</v>
      </c>
      <c r="AG1017" s="9">
        <f>IFERROR(IF(AND($B1017&gt;=INDEX($EH$5:$EH$44,$A1017),$B1017&lt;=INDEX($EJ$5:$EJ$44,$A1017),AG$30&gt;=INDEX($EG$5:$EG$44,$A1017),AG$30&lt;=INDEX($EI$5:$EI$44,$A1017)),$A1017,0),0)</f>
        <v>0</v>
      </c>
      <c r="AH1017" s="9"/>
    </row>
    <row r="1018" spans="1:34">
      <c r="A1018" s="5">
        <f t="shared" si="110"/>
        <v>40</v>
      </c>
      <c r="B1018" s="5">
        <f t="shared" si="109"/>
        <v>12</v>
      </c>
      <c r="C1018" s="9">
        <f>IFERROR(IF(AND($B1018&gt;=INDEX($EH$5:$EH$44,$A1018),$B1018&lt;=INDEX($EJ$5:$EJ$44,$A1018),C$30&gt;=INDEX($EG$5:$EG$44,$A1018),C$30&lt;=INDEX($EI$5:$EI$44,$A1018)),$A1018,0),0)</f>
        <v>0</v>
      </c>
      <c r="D1018" s="9">
        <f>IFERROR(IF(AND($B1018&gt;=INDEX($EH$5:$EH$44,$A1018),$B1018&lt;=INDEX($EJ$5:$EJ$44,$A1018),D$30&gt;=INDEX($EG$5:$EG$44,$A1018),D$30&lt;=INDEX($EI$5:$EI$44,$A1018)),$A1018,0),0)</f>
        <v>0</v>
      </c>
      <c r="E1018" s="9">
        <f>IFERROR(IF(AND($B1018&gt;=INDEX($EH$5:$EH$44,$A1018),$B1018&lt;=INDEX($EJ$5:$EJ$44,$A1018),E$30&gt;=INDEX($EG$5:$EG$44,$A1018),E$30&lt;=INDEX($EI$5:$EI$44,$A1018)),$A1018,0),0)</f>
        <v>0</v>
      </c>
      <c r="F1018" s="9">
        <f>IFERROR(IF(AND($B1018&gt;=INDEX($EH$5:$EH$44,$A1018),$B1018&lt;=INDEX($EJ$5:$EJ$44,$A1018),F$30&gt;=INDEX($EG$5:$EG$44,$A1018),F$30&lt;=INDEX($EI$5:$EI$44,$A1018)),$A1018,0),0)</f>
        <v>0</v>
      </c>
      <c r="G1018" s="9">
        <f>IFERROR(IF(AND($B1018&gt;=INDEX($EH$5:$EH$44,$A1018),$B1018&lt;=INDEX($EJ$5:$EJ$44,$A1018),G$30&gt;=INDEX($EG$5:$EG$44,$A1018),G$30&lt;=INDEX($EI$5:$EI$44,$A1018)),$A1018,0),0)</f>
        <v>0</v>
      </c>
      <c r="H1018" s="9">
        <f>IFERROR(IF(AND($B1018&gt;=INDEX($EH$5:$EH$44,$A1018),$B1018&lt;=INDEX($EJ$5:$EJ$44,$A1018),H$30&gt;=INDEX($EG$5:$EG$44,$A1018),H$30&lt;=INDEX($EI$5:$EI$44,$A1018)),$A1018,0),0)</f>
        <v>0</v>
      </c>
      <c r="I1018" s="9">
        <f>IFERROR(IF(AND($B1018&gt;=INDEX($EH$5:$EH$44,$A1018),$B1018&lt;=INDEX($EJ$5:$EJ$44,$A1018),I$30&gt;=INDEX($EG$5:$EG$44,$A1018),I$30&lt;=INDEX($EI$5:$EI$44,$A1018)),$A1018,0),0)</f>
        <v>0</v>
      </c>
      <c r="J1018" s="9">
        <f>IFERROR(IF(AND($B1018&gt;=INDEX($EH$5:$EH$44,$A1018),$B1018&lt;=INDEX($EJ$5:$EJ$44,$A1018),J$30&gt;=INDEX($EG$5:$EG$44,$A1018),J$30&lt;=INDEX($EI$5:$EI$44,$A1018)),$A1018,0),0)</f>
        <v>0</v>
      </c>
      <c r="K1018" s="9">
        <f>IFERROR(IF(AND($B1018&gt;=INDEX($EH$5:$EH$44,$A1018),$B1018&lt;=INDEX($EJ$5:$EJ$44,$A1018),K$30&gt;=INDEX($EG$5:$EG$44,$A1018),K$30&lt;=INDEX($EI$5:$EI$44,$A1018)),$A1018,0),0)</f>
        <v>0</v>
      </c>
      <c r="L1018" s="9">
        <f>IFERROR(IF(AND($B1018&gt;=INDEX($EH$5:$EH$44,$A1018),$B1018&lt;=INDEX($EJ$5:$EJ$44,$A1018),L$30&gt;=INDEX($EG$5:$EG$44,$A1018),L$30&lt;=INDEX($EI$5:$EI$44,$A1018)),$A1018,0),0)</f>
        <v>0</v>
      </c>
      <c r="M1018" s="9">
        <f>IFERROR(IF(AND($B1018&gt;=INDEX($EH$5:$EH$44,$A1018),$B1018&lt;=INDEX($EJ$5:$EJ$44,$A1018),M$30&gt;=INDEX($EG$5:$EG$44,$A1018),M$30&lt;=INDEX($EI$5:$EI$44,$A1018)),$A1018,0),0)</f>
        <v>0</v>
      </c>
      <c r="N1018" s="9">
        <f>IFERROR(IF(AND($B1018&gt;=INDEX($EH$5:$EH$44,$A1018),$B1018&lt;=INDEX($EJ$5:$EJ$44,$A1018),N$30&gt;=INDEX($EG$5:$EG$44,$A1018),N$30&lt;=INDEX($EI$5:$EI$44,$A1018)),$A1018,0),0)</f>
        <v>0</v>
      </c>
      <c r="O1018" s="9">
        <f>IFERROR(IF(AND($B1018&gt;=INDEX($EH$5:$EH$44,$A1018),$B1018&lt;=INDEX($EJ$5:$EJ$44,$A1018),O$30&gt;=INDEX($EG$5:$EG$44,$A1018),O$30&lt;=INDEX($EI$5:$EI$44,$A1018)),$A1018,0),0)</f>
        <v>0</v>
      </c>
      <c r="P1018" s="9">
        <f>IFERROR(IF(AND($B1018&gt;=INDEX($EH$5:$EH$44,$A1018),$B1018&lt;=INDEX($EJ$5:$EJ$44,$A1018),P$30&gt;=INDEX($EG$5:$EG$44,$A1018),P$30&lt;=INDEX($EI$5:$EI$44,$A1018)),$A1018,0),0)</f>
        <v>0</v>
      </c>
      <c r="Q1018" s="9">
        <f>IFERROR(IF(AND($B1018&gt;=INDEX($EH$5:$EH$44,$A1018),$B1018&lt;=INDEX($EJ$5:$EJ$44,$A1018),Q$30&gt;=INDEX($EG$5:$EG$44,$A1018),Q$30&lt;=INDEX($EI$5:$EI$44,$A1018)),$A1018,0),0)</f>
        <v>0</v>
      </c>
      <c r="R1018" s="9">
        <f>IFERROR(IF(AND($B1018&gt;=INDEX($EH$5:$EH$44,$A1018),$B1018&lt;=INDEX($EJ$5:$EJ$44,$A1018),R$30&gt;=INDEX($EG$5:$EG$44,$A1018),R$30&lt;=INDEX($EI$5:$EI$44,$A1018)),$A1018,0),0)</f>
        <v>0</v>
      </c>
      <c r="S1018" s="9">
        <f>IFERROR(IF(AND($B1018&gt;=INDEX($EH$5:$EH$44,$A1018),$B1018&lt;=INDEX($EJ$5:$EJ$44,$A1018),S$30&gt;=INDEX($EG$5:$EG$44,$A1018),S$30&lt;=INDEX($EI$5:$EI$44,$A1018)),$A1018,0),0)</f>
        <v>0</v>
      </c>
      <c r="T1018" s="9">
        <f>IFERROR(IF(AND($B1018&gt;=INDEX($EH$5:$EH$44,$A1018),$B1018&lt;=INDEX($EJ$5:$EJ$44,$A1018),T$30&gt;=INDEX($EG$5:$EG$44,$A1018),T$30&lt;=INDEX($EI$5:$EI$44,$A1018)),$A1018,0),0)</f>
        <v>0</v>
      </c>
      <c r="U1018" s="9">
        <f>IFERROR(IF(AND($B1018&gt;=INDEX($EH$5:$EH$44,$A1018),$B1018&lt;=INDEX($EJ$5:$EJ$44,$A1018),U$30&gt;=INDEX($EG$5:$EG$44,$A1018),U$30&lt;=INDEX($EI$5:$EI$44,$A1018)),$A1018,0),0)</f>
        <v>0</v>
      </c>
      <c r="V1018" s="9">
        <f>IFERROR(IF(AND($B1018&gt;=INDEX($EH$5:$EH$44,$A1018),$B1018&lt;=INDEX($EJ$5:$EJ$44,$A1018),V$30&gt;=INDEX($EG$5:$EG$44,$A1018),V$30&lt;=INDEX($EI$5:$EI$44,$A1018)),$A1018,0),0)</f>
        <v>0</v>
      </c>
      <c r="W1018" s="9">
        <f>IFERROR(IF(AND($B1018&gt;=INDEX($EH$5:$EH$44,$A1018),$B1018&lt;=INDEX($EJ$5:$EJ$44,$A1018),W$30&gt;=INDEX($EG$5:$EG$44,$A1018),W$30&lt;=INDEX($EI$5:$EI$44,$A1018)),$A1018,0),0)</f>
        <v>0</v>
      </c>
      <c r="X1018" s="9">
        <f>IFERROR(IF(AND($B1018&gt;=INDEX($EH$5:$EH$44,$A1018),$B1018&lt;=INDEX($EJ$5:$EJ$44,$A1018),X$30&gt;=INDEX($EG$5:$EG$44,$A1018),X$30&lt;=INDEX($EI$5:$EI$44,$A1018)),$A1018,0),0)</f>
        <v>0</v>
      </c>
      <c r="Y1018" s="9">
        <f>IFERROR(IF(AND($B1018&gt;=INDEX($EH$5:$EH$44,$A1018),$B1018&lt;=INDEX($EJ$5:$EJ$44,$A1018),Y$30&gt;=INDEX($EG$5:$EG$44,$A1018),Y$30&lt;=INDEX($EI$5:$EI$44,$A1018)),$A1018,0),0)</f>
        <v>0</v>
      </c>
      <c r="Z1018" s="9">
        <f>IFERROR(IF(AND($B1018&gt;=INDEX($EH$5:$EH$44,$A1018),$B1018&lt;=INDEX($EJ$5:$EJ$44,$A1018),Z$30&gt;=INDEX($EG$5:$EG$44,$A1018),Z$30&lt;=INDEX($EI$5:$EI$44,$A1018)),$A1018,0),0)</f>
        <v>0</v>
      </c>
      <c r="AA1018" s="9">
        <f>IFERROR(IF(AND($B1018&gt;=INDEX($EH$5:$EH$44,$A1018),$B1018&lt;=INDEX($EJ$5:$EJ$44,$A1018),AA$30&gt;=INDEX($EG$5:$EG$44,$A1018),AA$30&lt;=INDEX($EI$5:$EI$44,$A1018)),$A1018,0),0)</f>
        <v>0</v>
      </c>
      <c r="AB1018" s="9">
        <f>IFERROR(IF(AND($B1018&gt;=INDEX($EH$5:$EH$44,$A1018),$B1018&lt;=INDEX($EJ$5:$EJ$44,$A1018),AB$30&gt;=INDEX($EG$5:$EG$44,$A1018),AB$30&lt;=INDEX($EI$5:$EI$44,$A1018)),$A1018,0),0)</f>
        <v>0</v>
      </c>
      <c r="AC1018" s="9">
        <f>IFERROR(IF(AND($B1018&gt;=INDEX($EH$5:$EH$44,$A1018),$B1018&lt;=INDEX($EJ$5:$EJ$44,$A1018),AC$30&gt;=INDEX($EG$5:$EG$44,$A1018),AC$30&lt;=INDEX($EI$5:$EI$44,$A1018)),$A1018,0),0)</f>
        <v>0</v>
      </c>
      <c r="AD1018" s="9">
        <f>IFERROR(IF(AND($B1018&gt;=INDEX($EH$5:$EH$44,$A1018),$B1018&lt;=INDEX($EJ$5:$EJ$44,$A1018),AD$30&gt;=INDEX($EG$5:$EG$44,$A1018),AD$30&lt;=INDEX($EI$5:$EI$44,$A1018)),$A1018,0),0)</f>
        <v>0</v>
      </c>
      <c r="AE1018" s="9">
        <f>IFERROR(IF(AND($B1018&gt;=INDEX($EH$5:$EH$44,$A1018),$B1018&lt;=INDEX($EJ$5:$EJ$44,$A1018),AE$30&gt;=INDEX($EG$5:$EG$44,$A1018),AE$30&lt;=INDEX($EI$5:$EI$44,$A1018)),$A1018,0),0)</f>
        <v>0</v>
      </c>
      <c r="AF1018" s="9">
        <f>IFERROR(IF(AND($B1018&gt;=INDEX($EH$5:$EH$44,$A1018),$B1018&lt;=INDEX($EJ$5:$EJ$44,$A1018),AF$30&gt;=INDEX($EG$5:$EG$44,$A1018),AF$30&lt;=INDEX($EI$5:$EI$44,$A1018)),$A1018,0),0)</f>
        <v>0</v>
      </c>
      <c r="AG1018" s="9">
        <f>IFERROR(IF(AND($B1018&gt;=INDEX($EH$5:$EH$44,$A1018),$B1018&lt;=INDEX($EJ$5:$EJ$44,$A1018),AG$30&gt;=INDEX($EG$5:$EG$44,$A1018),AG$30&lt;=INDEX($EI$5:$EI$44,$A1018)),$A1018,0),0)</f>
        <v>0</v>
      </c>
      <c r="AH1018" s="9"/>
    </row>
    <row r="1019" spans="1:34">
      <c r="A1019" s="5">
        <f t="shared" si="110"/>
        <v>40</v>
      </c>
      <c r="B1019" s="5">
        <f t="shared" si="109"/>
        <v>13</v>
      </c>
      <c r="C1019" s="9">
        <f>IFERROR(IF(AND($B1019&gt;=INDEX($EH$5:$EH$44,$A1019),$B1019&lt;=INDEX($EJ$5:$EJ$44,$A1019),C$30&gt;=INDEX($EG$5:$EG$44,$A1019),C$30&lt;=INDEX($EI$5:$EI$44,$A1019)),$A1019,0),0)</f>
        <v>0</v>
      </c>
      <c r="D1019" s="9">
        <f>IFERROR(IF(AND($B1019&gt;=INDEX($EH$5:$EH$44,$A1019),$B1019&lt;=INDEX($EJ$5:$EJ$44,$A1019),D$30&gt;=INDEX($EG$5:$EG$44,$A1019),D$30&lt;=INDEX($EI$5:$EI$44,$A1019)),$A1019,0),0)</f>
        <v>0</v>
      </c>
      <c r="E1019" s="9">
        <f>IFERROR(IF(AND($B1019&gt;=INDEX($EH$5:$EH$44,$A1019),$B1019&lt;=INDEX($EJ$5:$EJ$44,$A1019),E$30&gt;=INDEX($EG$5:$EG$44,$A1019),E$30&lt;=INDEX($EI$5:$EI$44,$A1019)),$A1019,0),0)</f>
        <v>0</v>
      </c>
      <c r="F1019" s="9">
        <f>IFERROR(IF(AND($B1019&gt;=INDEX($EH$5:$EH$44,$A1019),$B1019&lt;=INDEX($EJ$5:$EJ$44,$A1019),F$30&gt;=INDEX($EG$5:$EG$44,$A1019),F$30&lt;=INDEX($EI$5:$EI$44,$A1019)),$A1019,0),0)</f>
        <v>0</v>
      </c>
      <c r="G1019" s="9">
        <f>IFERROR(IF(AND($B1019&gt;=INDEX($EH$5:$EH$44,$A1019),$B1019&lt;=INDEX($EJ$5:$EJ$44,$A1019),G$30&gt;=INDEX($EG$5:$EG$44,$A1019),G$30&lt;=INDEX($EI$5:$EI$44,$A1019)),$A1019,0),0)</f>
        <v>0</v>
      </c>
      <c r="H1019" s="9">
        <f>IFERROR(IF(AND($B1019&gt;=INDEX($EH$5:$EH$44,$A1019),$B1019&lt;=INDEX($EJ$5:$EJ$44,$A1019),H$30&gt;=INDEX($EG$5:$EG$44,$A1019),H$30&lt;=INDEX($EI$5:$EI$44,$A1019)),$A1019,0),0)</f>
        <v>0</v>
      </c>
      <c r="I1019" s="9">
        <f>IFERROR(IF(AND($B1019&gt;=INDEX($EH$5:$EH$44,$A1019),$B1019&lt;=INDEX($EJ$5:$EJ$44,$A1019),I$30&gt;=INDEX($EG$5:$EG$44,$A1019),I$30&lt;=INDEX($EI$5:$EI$44,$A1019)),$A1019,0),0)</f>
        <v>0</v>
      </c>
      <c r="J1019" s="9">
        <f>IFERROR(IF(AND($B1019&gt;=INDEX($EH$5:$EH$44,$A1019),$B1019&lt;=INDEX($EJ$5:$EJ$44,$A1019),J$30&gt;=INDEX($EG$5:$EG$44,$A1019),J$30&lt;=INDEX($EI$5:$EI$44,$A1019)),$A1019,0),0)</f>
        <v>0</v>
      </c>
      <c r="K1019" s="9">
        <f>IFERROR(IF(AND($B1019&gt;=INDEX($EH$5:$EH$44,$A1019),$B1019&lt;=INDEX($EJ$5:$EJ$44,$A1019),K$30&gt;=INDEX($EG$5:$EG$44,$A1019),K$30&lt;=INDEX($EI$5:$EI$44,$A1019)),$A1019,0),0)</f>
        <v>0</v>
      </c>
      <c r="L1019" s="9">
        <f>IFERROR(IF(AND($B1019&gt;=INDEX($EH$5:$EH$44,$A1019),$B1019&lt;=INDEX($EJ$5:$EJ$44,$A1019),L$30&gt;=INDEX($EG$5:$EG$44,$A1019),L$30&lt;=INDEX($EI$5:$EI$44,$A1019)),$A1019,0),0)</f>
        <v>0</v>
      </c>
      <c r="M1019" s="9">
        <f>IFERROR(IF(AND($B1019&gt;=INDEX($EH$5:$EH$44,$A1019),$B1019&lt;=INDEX($EJ$5:$EJ$44,$A1019),M$30&gt;=INDEX($EG$5:$EG$44,$A1019),M$30&lt;=INDEX($EI$5:$EI$44,$A1019)),$A1019,0),0)</f>
        <v>0</v>
      </c>
      <c r="N1019" s="9">
        <f>IFERROR(IF(AND($B1019&gt;=INDEX($EH$5:$EH$44,$A1019),$B1019&lt;=INDEX($EJ$5:$EJ$44,$A1019),N$30&gt;=INDEX($EG$5:$EG$44,$A1019),N$30&lt;=INDEX($EI$5:$EI$44,$A1019)),$A1019,0),0)</f>
        <v>0</v>
      </c>
      <c r="O1019" s="9">
        <f>IFERROR(IF(AND($B1019&gt;=INDEX($EH$5:$EH$44,$A1019),$B1019&lt;=INDEX($EJ$5:$EJ$44,$A1019),O$30&gt;=INDEX($EG$5:$EG$44,$A1019),O$30&lt;=INDEX($EI$5:$EI$44,$A1019)),$A1019,0),0)</f>
        <v>0</v>
      </c>
      <c r="P1019" s="9">
        <f>IFERROR(IF(AND($B1019&gt;=INDEX($EH$5:$EH$44,$A1019),$B1019&lt;=INDEX($EJ$5:$EJ$44,$A1019),P$30&gt;=INDEX($EG$5:$EG$44,$A1019),P$30&lt;=INDEX($EI$5:$EI$44,$A1019)),$A1019,0),0)</f>
        <v>0</v>
      </c>
      <c r="Q1019" s="9">
        <f>IFERROR(IF(AND($B1019&gt;=INDEX($EH$5:$EH$44,$A1019),$B1019&lt;=INDEX($EJ$5:$EJ$44,$A1019),Q$30&gt;=INDEX($EG$5:$EG$44,$A1019),Q$30&lt;=INDEX($EI$5:$EI$44,$A1019)),$A1019,0),0)</f>
        <v>0</v>
      </c>
      <c r="R1019" s="9">
        <f>IFERROR(IF(AND($B1019&gt;=INDEX($EH$5:$EH$44,$A1019),$B1019&lt;=INDEX($EJ$5:$EJ$44,$A1019),R$30&gt;=INDEX($EG$5:$EG$44,$A1019),R$30&lt;=INDEX($EI$5:$EI$44,$A1019)),$A1019,0),0)</f>
        <v>0</v>
      </c>
      <c r="S1019" s="9">
        <f>IFERROR(IF(AND($B1019&gt;=INDEX($EH$5:$EH$44,$A1019),$B1019&lt;=INDEX($EJ$5:$EJ$44,$A1019),S$30&gt;=INDEX($EG$5:$EG$44,$A1019),S$30&lt;=INDEX($EI$5:$EI$44,$A1019)),$A1019,0),0)</f>
        <v>0</v>
      </c>
      <c r="T1019" s="9">
        <f>IFERROR(IF(AND($B1019&gt;=INDEX($EH$5:$EH$44,$A1019),$B1019&lt;=INDEX($EJ$5:$EJ$44,$A1019),T$30&gt;=INDEX($EG$5:$EG$44,$A1019),T$30&lt;=INDEX($EI$5:$EI$44,$A1019)),$A1019,0),0)</f>
        <v>0</v>
      </c>
      <c r="U1019" s="9">
        <f>IFERROR(IF(AND($B1019&gt;=INDEX($EH$5:$EH$44,$A1019),$B1019&lt;=INDEX($EJ$5:$EJ$44,$A1019),U$30&gt;=INDEX($EG$5:$EG$44,$A1019),U$30&lt;=INDEX($EI$5:$EI$44,$A1019)),$A1019,0),0)</f>
        <v>0</v>
      </c>
      <c r="V1019" s="9">
        <f>IFERROR(IF(AND($B1019&gt;=INDEX($EH$5:$EH$44,$A1019),$B1019&lt;=INDEX($EJ$5:$EJ$44,$A1019),V$30&gt;=INDEX($EG$5:$EG$44,$A1019),V$30&lt;=INDEX($EI$5:$EI$44,$A1019)),$A1019,0),0)</f>
        <v>0</v>
      </c>
      <c r="W1019" s="9">
        <f>IFERROR(IF(AND($B1019&gt;=INDEX($EH$5:$EH$44,$A1019),$B1019&lt;=INDEX($EJ$5:$EJ$44,$A1019),W$30&gt;=INDEX($EG$5:$EG$44,$A1019),W$30&lt;=INDEX($EI$5:$EI$44,$A1019)),$A1019,0),0)</f>
        <v>0</v>
      </c>
      <c r="X1019" s="9">
        <f>IFERROR(IF(AND($B1019&gt;=INDEX($EH$5:$EH$44,$A1019),$B1019&lt;=INDEX($EJ$5:$EJ$44,$A1019),X$30&gt;=INDEX($EG$5:$EG$44,$A1019),X$30&lt;=INDEX($EI$5:$EI$44,$A1019)),$A1019,0),0)</f>
        <v>0</v>
      </c>
      <c r="Y1019" s="9">
        <f>IFERROR(IF(AND($B1019&gt;=INDEX($EH$5:$EH$44,$A1019),$B1019&lt;=INDEX($EJ$5:$EJ$44,$A1019),Y$30&gt;=INDEX($EG$5:$EG$44,$A1019),Y$30&lt;=INDEX($EI$5:$EI$44,$A1019)),$A1019,0),0)</f>
        <v>0</v>
      </c>
      <c r="Z1019" s="9">
        <f>IFERROR(IF(AND($B1019&gt;=INDEX($EH$5:$EH$44,$A1019),$B1019&lt;=INDEX($EJ$5:$EJ$44,$A1019),Z$30&gt;=INDEX($EG$5:$EG$44,$A1019),Z$30&lt;=INDEX($EI$5:$EI$44,$A1019)),$A1019,0),0)</f>
        <v>0</v>
      </c>
      <c r="AA1019" s="9">
        <f>IFERROR(IF(AND($B1019&gt;=INDEX($EH$5:$EH$44,$A1019),$B1019&lt;=INDEX($EJ$5:$EJ$44,$A1019),AA$30&gt;=INDEX($EG$5:$EG$44,$A1019),AA$30&lt;=INDEX($EI$5:$EI$44,$A1019)),$A1019,0),0)</f>
        <v>0</v>
      </c>
      <c r="AB1019" s="9">
        <f>IFERROR(IF(AND($B1019&gt;=INDEX($EH$5:$EH$44,$A1019),$B1019&lt;=INDEX($EJ$5:$EJ$44,$A1019),AB$30&gt;=INDEX($EG$5:$EG$44,$A1019),AB$30&lt;=INDEX($EI$5:$EI$44,$A1019)),$A1019,0),0)</f>
        <v>0</v>
      </c>
      <c r="AC1019" s="9">
        <f>IFERROR(IF(AND($B1019&gt;=INDEX($EH$5:$EH$44,$A1019),$B1019&lt;=INDEX($EJ$5:$EJ$44,$A1019),AC$30&gt;=INDEX($EG$5:$EG$44,$A1019),AC$30&lt;=INDEX($EI$5:$EI$44,$A1019)),$A1019,0),0)</f>
        <v>0</v>
      </c>
      <c r="AD1019" s="9">
        <f>IFERROR(IF(AND($B1019&gt;=INDEX($EH$5:$EH$44,$A1019),$B1019&lt;=INDEX($EJ$5:$EJ$44,$A1019),AD$30&gt;=INDEX($EG$5:$EG$44,$A1019),AD$30&lt;=INDEX($EI$5:$EI$44,$A1019)),$A1019,0),0)</f>
        <v>0</v>
      </c>
      <c r="AE1019" s="9">
        <f>IFERROR(IF(AND($B1019&gt;=INDEX($EH$5:$EH$44,$A1019),$B1019&lt;=INDEX($EJ$5:$EJ$44,$A1019),AE$30&gt;=INDEX($EG$5:$EG$44,$A1019),AE$30&lt;=INDEX($EI$5:$EI$44,$A1019)),$A1019,0),0)</f>
        <v>0</v>
      </c>
      <c r="AF1019" s="9">
        <f>IFERROR(IF(AND($B1019&gt;=INDEX($EH$5:$EH$44,$A1019),$B1019&lt;=INDEX($EJ$5:$EJ$44,$A1019),AF$30&gt;=INDEX($EG$5:$EG$44,$A1019),AF$30&lt;=INDEX($EI$5:$EI$44,$A1019)),$A1019,0),0)</f>
        <v>0</v>
      </c>
      <c r="AG1019" s="9">
        <f>IFERROR(IF(AND($B1019&gt;=INDEX($EH$5:$EH$44,$A1019),$B1019&lt;=INDEX($EJ$5:$EJ$44,$A1019),AG$30&gt;=INDEX($EG$5:$EG$44,$A1019),AG$30&lt;=INDEX($EI$5:$EI$44,$A1019)),$A1019,0),0)</f>
        <v>0</v>
      </c>
      <c r="AH1019" s="9"/>
    </row>
    <row r="1020" spans="1:34">
      <c r="A1020" s="5">
        <f t="shared" si="110"/>
        <v>40</v>
      </c>
      <c r="B1020" s="5">
        <f t="shared" si="109"/>
        <v>14</v>
      </c>
      <c r="C1020" s="9">
        <f>IFERROR(IF(AND($B1020&gt;=INDEX($EH$5:$EH$44,$A1020),$B1020&lt;=INDEX($EJ$5:$EJ$44,$A1020),C$30&gt;=INDEX($EG$5:$EG$44,$A1020),C$30&lt;=INDEX($EI$5:$EI$44,$A1020)),$A1020,0),0)</f>
        <v>0</v>
      </c>
      <c r="D1020" s="9">
        <f>IFERROR(IF(AND($B1020&gt;=INDEX($EH$5:$EH$44,$A1020),$B1020&lt;=INDEX($EJ$5:$EJ$44,$A1020),D$30&gt;=INDEX($EG$5:$EG$44,$A1020),D$30&lt;=INDEX($EI$5:$EI$44,$A1020)),$A1020,0),0)</f>
        <v>0</v>
      </c>
      <c r="E1020" s="9">
        <f>IFERROR(IF(AND($B1020&gt;=INDEX($EH$5:$EH$44,$A1020),$B1020&lt;=INDEX($EJ$5:$EJ$44,$A1020),E$30&gt;=INDEX($EG$5:$EG$44,$A1020),E$30&lt;=INDEX($EI$5:$EI$44,$A1020)),$A1020,0),0)</f>
        <v>0</v>
      </c>
      <c r="F1020" s="9">
        <f>IFERROR(IF(AND($B1020&gt;=INDEX($EH$5:$EH$44,$A1020),$B1020&lt;=INDEX($EJ$5:$EJ$44,$A1020),F$30&gt;=INDEX($EG$5:$EG$44,$A1020),F$30&lt;=INDEX($EI$5:$EI$44,$A1020)),$A1020,0),0)</f>
        <v>0</v>
      </c>
      <c r="G1020" s="9">
        <f>IFERROR(IF(AND($B1020&gt;=INDEX($EH$5:$EH$44,$A1020),$B1020&lt;=INDEX($EJ$5:$EJ$44,$A1020),G$30&gt;=INDEX($EG$5:$EG$44,$A1020),G$30&lt;=INDEX($EI$5:$EI$44,$A1020)),$A1020,0),0)</f>
        <v>0</v>
      </c>
      <c r="H1020" s="9">
        <f>IFERROR(IF(AND($B1020&gt;=INDEX($EH$5:$EH$44,$A1020),$B1020&lt;=INDEX($EJ$5:$EJ$44,$A1020),H$30&gt;=INDEX($EG$5:$EG$44,$A1020),H$30&lt;=INDEX($EI$5:$EI$44,$A1020)),$A1020,0),0)</f>
        <v>0</v>
      </c>
      <c r="I1020" s="9">
        <f>IFERROR(IF(AND($B1020&gt;=INDEX($EH$5:$EH$44,$A1020),$B1020&lt;=INDEX($EJ$5:$EJ$44,$A1020),I$30&gt;=INDEX($EG$5:$EG$44,$A1020),I$30&lt;=INDEX($EI$5:$EI$44,$A1020)),$A1020,0),0)</f>
        <v>0</v>
      </c>
      <c r="J1020" s="9">
        <f>IFERROR(IF(AND($B1020&gt;=INDEX($EH$5:$EH$44,$A1020),$B1020&lt;=INDEX($EJ$5:$EJ$44,$A1020),J$30&gt;=INDEX($EG$5:$EG$44,$A1020),J$30&lt;=INDEX($EI$5:$EI$44,$A1020)),$A1020,0),0)</f>
        <v>0</v>
      </c>
      <c r="K1020" s="9">
        <f>IFERROR(IF(AND($B1020&gt;=INDEX($EH$5:$EH$44,$A1020),$B1020&lt;=INDEX($EJ$5:$EJ$44,$A1020),K$30&gt;=INDEX($EG$5:$EG$44,$A1020),K$30&lt;=INDEX($EI$5:$EI$44,$A1020)),$A1020,0),0)</f>
        <v>0</v>
      </c>
      <c r="L1020" s="9">
        <f>IFERROR(IF(AND($B1020&gt;=INDEX($EH$5:$EH$44,$A1020),$B1020&lt;=INDEX($EJ$5:$EJ$44,$A1020),L$30&gt;=INDEX($EG$5:$EG$44,$A1020),L$30&lt;=INDEX($EI$5:$EI$44,$A1020)),$A1020,0),0)</f>
        <v>0</v>
      </c>
      <c r="M1020" s="9">
        <f>IFERROR(IF(AND($B1020&gt;=INDEX($EH$5:$EH$44,$A1020),$B1020&lt;=INDEX($EJ$5:$EJ$44,$A1020),M$30&gt;=INDEX($EG$5:$EG$44,$A1020),M$30&lt;=INDEX($EI$5:$EI$44,$A1020)),$A1020,0),0)</f>
        <v>0</v>
      </c>
      <c r="N1020" s="9">
        <f>IFERROR(IF(AND($B1020&gt;=INDEX($EH$5:$EH$44,$A1020),$B1020&lt;=INDEX($EJ$5:$EJ$44,$A1020),N$30&gt;=INDEX($EG$5:$EG$44,$A1020),N$30&lt;=INDEX($EI$5:$EI$44,$A1020)),$A1020,0),0)</f>
        <v>0</v>
      </c>
      <c r="O1020" s="9">
        <f>IFERROR(IF(AND($B1020&gt;=INDEX($EH$5:$EH$44,$A1020),$B1020&lt;=INDEX($EJ$5:$EJ$44,$A1020),O$30&gt;=INDEX($EG$5:$EG$44,$A1020),O$30&lt;=INDEX($EI$5:$EI$44,$A1020)),$A1020,0),0)</f>
        <v>0</v>
      </c>
      <c r="P1020" s="9">
        <f>IFERROR(IF(AND($B1020&gt;=INDEX($EH$5:$EH$44,$A1020),$B1020&lt;=INDEX($EJ$5:$EJ$44,$A1020),P$30&gt;=INDEX($EG$5:$EG$44,$A1020),P$30&lt;=INDEX($EI$5:$EI$44,$A1020)),$A1020,0),0)</f>
        <v>0</v>
      </c>
      <c r="Q1020" s="9">
        <f>IFERROR(IF(AND($B1020&gt;=INDEX($EH$5:$EH$44,$A1020),$B1020&lt;=INDEX($EJ$5:$EJ$44,$A1020),Q$30&gt;=INDEX($EG$5:$EG$44,$A1020),Q$30&lt;=INDEX($EI$5:$EI$44,$A1020)),$A1020,0),0)</f>
        <v>0</v>
      </c>
      <c r="R1020" s="9">
        <f>IFERROR(IF(AND($B1020&gt;=INDEX($EH$5:$EH$44,$A1020),$B1020&lt;=INDEX($EJ$5:$EJ$44,$A1020),R$30&gt;=INDEX($EG$5:$EG$44,$A1020),R$30&lt;=INDEX($EI$5:$EI$44,$A1020)),$A1020,0),0)</f>
        <v>0</v>
      </c>
      <c r="S1020" s="9">
        <f>IFERROR(IF(AND($B1020&gt;=INDEX($EH$5:$EH$44,$A1020),$B1020&lt;=INDEX($EJ$5:$EJ$44,$A1020),S$30&gt;=INDEX($EG$5:$EG$44,$A1020),S$30&lt;=INDEX($EI$5:$EI$44,$A1020)),$A1020,0),0)</f>
        <v>0</v>
      </c>
      <c r="T1020" s="9">
        <f>IFERROR(IF(AND($B1020&gt;=INDEX($EH$5:$EH$44,$A1020),$B1020&lt;=INDEX($EJ$5:$EJ$44,$A1020),T$30&gt;=INDEX($EG$5:$EG$44,$A1020),T$30&lt;=INDEX($EI$5:$EI$44,$A1020)),$A1020,0),0)</f>
        <v>0</v>
      </c>
      <c r="U1020" s="9">
        <f>IFERROR(IF(AND($B1020&gt;=INDEX($EH$5:$EH$44,$A1020),$B1020&lt;=INDEX($EJ$5:$EJ$44,$A1020),U$30&gt;=INDEX($EG$5:$EG$44,$A1020),U$30&lt;=INDEX($EI$5:$EI$44,$A1020)),$A1020,0),0)</f>
        <v>0</v>
      </c>
      <c r="V1020" s="9">
        <f>IFERROR(IF(AND($B1020&gt;=INDEX($EH$5:$EH$44,$A1020),$B1020&lt;=INDEX($EJ$5:$EJ$44,$A1020),V$30&gt;=INDEX($EG$5:$EG$44,$A1020),V$30&lt;=INDEX($EI$5:$EI$44,$A1020)),$A1020,0),0)</f>
        <v>0</v>
      </c>
      <c r="W1020" s="9">
        <f>IFERROR(IF(AND($B1020&gt;=INDEX($EH$5:$EH$44,$A1020),$B1020&lt;=INDEX($EJ$5:$EJ$44,$A1020),W$30&gt;=INDEX($EG$5:$EG$44,$A1020),W$30&lt;=INDEX($EI$5:$EI$44,$A1020)),$A1020,0),0)</f>
        <v>0</v>
      </c>
      <c r="X1020" s="9">
        <f>IFERROR(IF(AND($B1020&gt;=INDEX($EH$5:$EH$44,$A1020),$B1020&lt;=INDEX($EJ$5:$EJ$44,$A1020),X$30&gt;=INDEX($EG$5:$EG$44,$A1020),X$30&lt;=INDEX($EI$5:$EI$44,$A1020)),$A1020,0),0)</f>
        <v>0</v>
      </c>
      <c r="Y1020" s="9">
        <f>IFERROR(IF(AND($B1020&gt;=INDEX($EH$5:$EH$44,$A1020),$B1020&lt;=INDEX($EJ$5:$EJ$44,$A1020),Y$30&gt;=INDEX($EG$5:$EG$44,$A1020),Y$30&lt;=INDEX($EI$5:$EI$44,$A1020)),$A1020,0),0)</f>
        <v>0</v>
      </c>
      <c r="Z1020" s="9">
        <f>IFERROR(IF(AND($B1020&gt;=INDEX($EH$5:$EH$44,$A1020),$B1020&lt;=INDEX($EJ$5:$EJ$44,$A1020),Z$30&gt;=INDEX($EG$5:$EG$44,$A1020),Z$30&lt;=INDEX($EI$5:$EI$44,$A1020)),$A1020,0),0)</f>
        <v>0</v>
      </c>
      <c r="AA1020" s="9">
        <f>IFERROR(IF(AND($B1020&gt;=INDEX($EH$5:$EH$44,$A1020),$B1020&lt;=INDEX($EJ$5:$EJ$44,$A1020),AA$30&gt;=INDEX($EG$5:$EG$44,$A1020),AA$30&lt;=INDEX($EI$5:$EI$44,$A1020)),$A1020,0),0)</f>
        <v>0</v>
      </c>
      <c r="AB1020" s="9">
        <f>IFERROR(IF(AND($B1020&gt;=INDEX($EH$5:$EH$44,$A1020),$B1020&lt;=INDEX($EJ$5:$EJ$44,$A1020),AB$30&gt;=INDEX($EG$5:$EG$44,$A1020),AB$30&lt;=INDEX($EI$5:$EI$44,$A1020)),$A1020,0),0)</f>
        <v>0</v>
      </c>
      <c r="AC1020" s="9">
        <f>IFERROR(IF(AND($B1020&gt;=INDEX($EH$5:$EH$44,$A1020),$B1020&lt;=INDEX($EJ$5:$EJ$44,$A1020),AC$30&gt;=INDEX($EG$5:$EG$44,$A1020),AC$30&lt;=INDEX($EI$5:$EI$44,$A1020)),$A1020,0),0)</f>
        <v>0</v>
      </c>
      <c r="AD1020" s="9">
        <f>IFERROR(IF(AND($B1020&gt;=INDEX($EH$5:$EH$44,$A1020),$B1020&lt;=INDEX($EJ$5:$EJ$44,$A1020),AD$30&gt;=INDEX($EG$5:$EG$44,$A1020),AD$30&lt;=INDEX($EI$5:$EI$44,$A1020)),$A1020,0),0)</f>
        <v>0</v>
      </c>
      <c r="AE1020" s="9">
        <f>IFERROR(IF(AND($B1020&gt;=INDEX($EH$5:$EH$44,$A1020),$B1020&lt;=INDEX($EJ$5:$EJ$44,$A1020),AE$30&gt;=INDEX($EG$5:$EG$44,$A1020),AE$30&lt;=INDEX($EI$5:$EI$44,$A1020)),$A1020,0),0)</f>
        <v>0</v>
      </c>
      <c r="AF1020" s="9">
        <f>IFERROR(IF(AND($B1020&gt;=INDEX($EH$5:$EH$44,$A1020),$B1020&lt;=INDEX($EJ$5:$EJ$44,$A1020),AF$30&gt;=INDEX($EG$5:$EG$44,$A1020),AF$30&lt;=INDEX($EI$5:$EI$44,$A1020)),$A1020,0),0)</f>
        <v>0</v>
      </c>
      <c r="AG1020" s="9">
        <f>IFERROR(IF(AND($B1020&gt;=INDEX($EH$5:$EH$44,$A1020),$B1020&lt;=INDEX($EJ$5:$EJ$44,$A1020),AG$30&gt;=INDEX($EG$5:$EG$44,$A1020),AG$30&lt;=INDEX($EI$5:$EI$44,$A1020)),$A1020,0),0)</f>
        <v>0</v>
      </c>
      <c r="AH1020" s="9"/>
    </row>
    <row r="1021" spans="1:34">
      <c r="A1021" s="5">
        <f t="shared" si="110"/>
        <v>40</v>
      </c>
      <c r="B1021" s="5">
        <f t="shared" si="109"/>
        <v>15</v>
      </c>
      <c r="C1021" s="9">
        <f>IFERROR(IF(AND($B1021&gt;=INDEX($EH$5:$EH$44,$A1021),$B1021&lt;=INDEX($EJ$5:$EJ$44,$A1021),C$30&gt;=INDEX($EG$5:$EG$44,$A1021),C$30&lt;=INDEX($EI$5:$EI$44,$A1021)),$A1021,0),0)</f>
        <v>0</v>
      </c>
      <c r="D1021" s="9">
        <f>IFERROR(IF(AND($B1021&gt;=INDEX($EH$5:$EH$44,$A1021),$B1021&lt;=INDEX($EJ$5:$EJ$44,$A1021),D$30&gt;=INDEX($EG$5:$EG$44,$A1021),D$30&lt;=INDEX($EI$5:$EI$44,$A1021)),$A1021,0),0)</f>
        <v>0</v>
      </c>
      <c r="E1021" s="9">
        <f>IFERROR(IF(AND($B1021&gt;=INDEX($EH$5:$EH$44,$A1021),$B1021&lt;=INDEX($EJ$5:$EJ$44,$A1021),E$30&gt;=INDEX($EG$5:$EG$44,$A1021),E$30&lt;=INDEX($EI$5:$EI$44,$A1021)),$A1021,0),0)</f>
        <v>0</v>
      </c>
      <c r="F1021" s="9">
        <f>IFERROR(IF(AND($B1021&gt;=INDEX($EH$5:$EH$44,$A1021),$B1021&lt;=INDEX($EJ$5:$EJ$44,$A1021),F$30&gt;=INDEX($EG$5:$EG$44,$A1021),F$30&lt;=INDEX($EI$5:$EI$44,$A1021)),$A1021,0),0)</f>
        <v>0</v>
      </c>
      <c r="G1021" s="9">
        <f>IFERROR(IF(AND($B1021&gt;=INDEX($EH$5:$EH$44,$A1021),$B1021&lt;=INDEX($EJ$5:$EJ$44,$A1021),G$30&gt;=INDEX($EG$5:$EG$44,$A1021),G$30&lt;=INDEX($EI$5:$EI$44,$A1021)),$A1021,0),0)</f>
        <v>0</v>
      </c>
      <c r="H1021" s="9">
        <f>IFERROR(IF(AND($B1021&gt;=INDEX($EH$5:$EH$44,$A1021),$B1021&lt;=INDEX($EJ$5:$EJ$44,$A1021),H$30&gt;=INDEX($EG$5:$EG$44,$A1021),H$30&lt;=INDEX($EI$5:$EI$44,$A1021)),$A1021,0),0)</f>
        <v>0</v>
      </c>
      <c r="I1021" s="9">
        <f>IFERROR(IF(AND($B1021&gt;=INDEX($EH$5:$EH$44,$A1021),$B1021&lt;=INDEX($EJ$5:$EJ$44,$A1021),I$30&gt;=INDEX($EG$5:$EG$44,$A1021),I$30&lt;=INDEX($EI$5:$EI$44,$A1021)),$A1021,0),0)</f>
        <v>0</v>
      </c>
      <c r="J1021" s="9">
        <f>IFERROR(IF(AND($B1021&gt;=INDEX($EH$5:$EH$44,$A1021),$B1021&lt;=INDEX($EJ$5:$EJ$44,$A1021),J$30&gt;=INDEX($EG$5:$EG$44,$A1021),J$30&lt;=INDEX($EI$5:$EI$44,$A1021)),$A1021,0),0)</f>
        <v>0</v>
      </c>
      <c r="K1021" s="9">
        <f>IFERROR(IF(AND($B1021&gt;=INDEX($EH$5:$EH$44,$A1021),$B1021&lt;=INDEX($EJ$5:$EJ$44,$A1021),K$30&gt;=INDEX($EG$5:$EG$44,$A1021),K$30&lt;=INDEX($EI$5:$EI$44,$A1021)),$A1021,0),0)</f>
        <v>0</v>
      </c>
      <c r="L1021" s="9">
        <f>IFERROR(IF(AND($B1021&gt;=INDEX($EH$5:$EH$44,$A1021),$B1021&lt;=INDEX($EJ$5:$EJ$44,$A1021),L$30&gt;=INDEX($EG$5:$EG$44,$A1021),L$30&lt;=INDEX($EI$5:$EI$44,$A1021)),$A1021,0),0)</f>
        <v>0</v>
      </c>
      <c r="M1021" s="9">
        <f>IFERROR(IF(AND($B1021&gt;=INDEX($EH$5:$EH$44,$A1021),$B1021&lt;=INDEX($EJ$5:$EJ$44,$A1021),M$30&gt;=INDEX($EG$5:$EG$44,$A1021),M$30&lt;=INDEX($EI$5:$EI$44,$A1021)),$A1021,0),0)</f>
        <v>0</v>
      </c>
      <c r="N1021" s="9">
        <f>IFERROR(IF(AND($B1021&gt;=INDEX($EH$5:$EH$44,$A1021),$B1021&lt;=INDEX($EJ$5:$EJ$44,$A1021),N$30&gt;=INDEX($EG$5:$EG$44,$A1021),N$30&lt;=INDEX($EI$5:$EI$44,$A1021)),$A1021,0),0)</f>
        <v>0</v>
      </c>
      <c r="O1021" s="9">
        <f>IFERROR(IF(AND($B1021&gt;=INDEX($EH$5:$EH$44,$A1021),$B1021&lt;=INDEX($EJ$5:$EJ$44,$A1021),O$30&gt;=INDEX($EG$5:$EG$44,$A1021),O$30&lt;=INDEX($EI$5:$EI$44,$A1021)),$A1021,0),0)</f>
        <v>0</v>
      </c>
      <c r="P1021" s="9">
        <f>IFERROR(IF(AND($B1021&gt;=INDEX($EH$5:$EH$44,$A1021),$B1021&lt;=INDEX($EJ$5:$EJ$44,$A1021),P$30&gt;=INDEX($EG$5:$EG$44,$A1021),P$30&lt;=INDEX($EI$5:$EI$44,$A1021)),$A1021,0),0)</f>
        <v>0</v>
      </c>
      <c r="Q1021" s="9">
        <f>IFERROR(IF(AND($B1021&gt;=INDEX($EH$5:$EH$44,$A1021),$B1021&lt;=INDEX($EJ$5:$EJ$44,$A1021),Q$30&gt;=INDEX($EG$5:$EG$44,$A1021),Q$30&lt;=INDEX($EI$5:$EI$44,$A1021)),$A1021,0),0)</f>
        <v>0</v>
      </c>
      <c r="R1021" s="9">
        <f>IFERROR(IF(AND($B1021&gt;=INDEX($EH$5:$EH$44,$A1021),$B1021&lt;=INDEX($EJ$5:$EJ$44,$A1021),R$30&gt;=INDEX($EG$5:$EG$44,$A1021),R$30&lt;=INDEX($EI$5:$EI$44,$A1021)),$A1021,0),0)</f>
        <v>0</v>
      </c>
      <c r="S1021" s="9">
        <f>IFERROR(IF(AND($B1021&gt;=INDEX($EH$5:$EH$44,$A1021),$B1021&lt;=INDEX($EJ$5:$EJ$44,$A1021),S$30&gt;=INDEX($EG$5:$EG$44,$A1021),S$30&lt;=INDEX($EI$5:$EI$44,$A1021)),$A1021,0),0)</f>
        <v>0</v>
      </c>
      <c r="T1021" s="9">
        <f>IFERROR(IF(AND($B1021&gt;=INDEX($EH$5:$EH$44,$A1021),$B1021&lt;=INDEX($EJ$5:$EJ$44,$A1021),T$30&gt;=INDEX($EG$5:$EG$44,$A1021),T$30&lt;=INDEX($EI$5:$EI$44,$A1021)),$A1021,0),0)</f>
        <v>0</v>
      </c>
      <c r="U1021" s="9">
        <f>IFERROR(IF(AND($B1021&gt;=INDEX($EH$5:$EH$44,$A1021),$B1021&lt;=INDEX($EJ$5:$EJ$44,$A1021),U$30&gt;=INDEX($EG$5:$EG$44,$A1021),U$30&lt;=INDEX($EI$5:$EI$44,$A1021)),$A1021,0),0)</f>
        <v>0</v>
      </c>
      <c r="V1021" s="9">
        <f>IFERROR(IF(AND($B1021&gt;=INDEX($EH$5:$EH$44,$A1021),$B1021&lt;=INDEX($EJ$5:$EJ$44,$A1021),V$30&gt;=INDEX($EG$5:$EG$44,$A1021),V$30&lt;=INDEX($EI$5:$EI$44,$A1021)),$A1021,0),0)</f>
        <v>0</v>
      </c>
      <c r="W1021" s="9">
        <f>IFERROR(IF(AND($B1021&gt;=INDEX($EH$5:$EH$44,$A1021),$B1021&lt;=INDEX($EJ$5:$EJ$44,$A1021),W$30&gt;=INDEX($EG$5:$EG$44,$A1021),W$30&lt;=INDEX($EI$5:$EI$44,$A1021)),$A1021,0),0)</f>
        <v>0</v>
      </c>
      <c r="X1021" s="9">
        <f>IFERROR(IF(AND($B1021&gt;=INDEX($EH$5:$EH$44,$A1021),$B1021&lt;=INDEX($EJ$5:$EJ$44,$A1021),X$30&gt;=INDEX($EG$5:$EG$44,$A1021),X$30&lt;=INDEX($EI$5:$EI$44,$A1021)),$A1021,0),0)</f>
        <v>0</v>
      </c>
      <c r="Y1021" s="9">
        <f>IFERROR(IF(AND($B1021&gt;=INDEX($EH$5:$EH$44,$A1021),$B1021&lt;=INDEX($EJ$5:$EJ$44,$A1021),Y$30&gt;=INDEX($EG$5:$EG$44,$A1021),Y$30&lt;=INDEX($EI$5:$EI$44,$A1021)),$A1021,0),0)</f>
        <v>0</v>
      </c>
      <c r="Z1021" s="9">
        <f>IFERROR(IF(AND($B1021&gt;=INDEX($EH$5:$EH$44,$A1021),$B1021&lt;=INDEX($EJ$5:$EJ$44,$A1021),Z$30&gt;=INDEX($EG$5:$EG$44,$A1021),Z$30&lt;=INDEX($EI$5:$EI$44,$A1021)),$A1021,0),0)</f>
        <v>0</v>
      </c>
      <c r="AA1021" s="9">
        <f>IFERROR(IF(AND($B1021&gt;=INDEX($EH$5:$EH$44,$A1021),$B1021&lt;=INDEX($EJ$5:$EJ$44,$A1021),AA$30&gt;=INDEX($EG$5:$EG$44,$A1021),AA$30&lt;=INDEX($EI$5:$EI$44,$A1021)),$A1021,0),0)</f>
        <v>0</v>
      </c>
      <c r="AB1021" s="9">
        <f>IFERROR(IF(AND($B1021&gt;=INDEX($EH$5:$EH$44,$A1021),$B1021&lt;=INDEX($EJ$5:$EJ$44,$A1021),AB$30&gt;=INDEX($EG$5:$EG$44,$A1021),AB$30&lt;=INDEX($EI$5:$EI$44,$A1021)),$A1021,0),0)</f>
        <v>0</v>
      </c>
      <c r="AC1021" s="9">
        <f>IFERROR(IF(AND($B1021&gt;=INDEX($EH$5:$EH$44,$A1021),$B1021&lt;=INDEX($EJ$5:$EJ$44,$A1021),AC$30&gt;=INDEX($EG$5:$EG$44,$A1021),AC$30&lt;=INDEX($EI$5:$EI$44,$A1021)),$A1021,0),0)</f>
        <v>0</v>
      </c>
      <c r="AD1021" s="9">
        <f>IFERROR(IF(AND($B1021&gt;=INDEX($EH$5:$EH$44,$A1021),$B1021&lt;=INDEX($EJ$5:$EJ$44,$A1021),AD$30&gt;=INDEX($EG$5:$EG$44,$A1021),AD$30&lt;=INDEX($EI$5:$EI$44,$A1021)),$A1021,0),0)</f>
        <v>0</v>
      </c>
      <c r="AE1021" s="9">
        <f>IFERROR(IF(AND($B1021&gt;=INDEX($EH$5:$EH$44,$A1021),$B1021&lt;=INDEX($EJ$5:$EJ$44,$A1021),AE$30&gt;=INDEX($EG$5:$EG$44,$A1021),AE$30&lt;=INDEX($EI$5:$EI$44,$A1021)),$A1021,0),0)</f>
        <v>0</v>
      </c>
      <c r="AF1021" s="9">
        <f>IFERROR(IF(AND($B1021&gt;=INDEX($EH$5:$EH$44,$A1021),$B1021&lt;=INDEX($EJ$5:$EJ$44,$A1021),AF$30&gt;=INDEX($EG$5:$EG$44,$A1021),AF$30&lt;=INDEX($EI$5:$EI$44,$A1021)),$A1021,0),0)</f>
        <v>0</v>
      </c>
      <c r="AG1021" s="9">
        <f>IFERROR(IF(AND($B1021&gt;=INDEX($EH$5:$EH$44,$A1021),$B1021&lt;=INDEX($EJ$5:$EJ$44,$A1021),AG$30&gt;=INDEX($EG$5:$EG$44,$A1021),AG$30&lt;=INDEX($EI$5:$EI$44,$A1021)),$A1021,0),0)</f>
        <v>0</v>
      </c>
      <c r="AH1021" s="9"/>
    </row>
    <row r="1022" spans="1:34">
      <c r="A1022" s="5">
        <f t="shared" si="110"/>
        <v>40</v>
      </c>
      <c r="B1022" s="5">
        <f t="shared" si="109"/>
        <v>16</v>
      </c>
      <c r="C1022" s="9">
        <f>IFERROR(IF(AND($B1022&gt;=INDEX($EH$5:$EH$44,$A1022),$B1022&lt;=INDEX($EJ$5:$EJ$44,$A1022),C$30&gt;=INDEX($EG$5:$EG$44,$A1022),C$30&lt;=INDEX($EI$5:$EI$44,$A1022)),$A1022,0),0)</f>
        <v>0</v>
      </c>
      <c r="D1022" s="9">
        <f>IFERROR(IF(AND($B1022&gt;=INDEX($EH$5:$EH$44,$A1022),$B1022&lt;=INDEX($EJ$5:$EJ$44,$A1022),D$30&gt;=INDEX($EG$5:$EG$44,$A1022),D$30&lt;=INDEX($EI$5:$EI$44,$A1022)),$A1022,0),0)</f>
        <v>0</v>
      </c>
      <c r="E1022" s="9">
        <f>IFERROR(IF(AND($B1022&gt;=INDEX($EH$5:$EH$44,$A1022),$B1022&lt;=INDEX($EJ$5:$EJ$44,$A1022),E$30&gt;=INDEX($EG$5:$EG$44,$A1022),E$30&lt;=INDEX($EI$5:$EI$44,$A1022)),$A1022,0),0)</f>
        <v>0</v>
      </c>
      <c r="F1022" s="9">
        <f>IFERROR(IF(AND($B1022&gt;=INDEX($EH$5:$EH$44,$A1022),$B1022&lt;=INDEX($EJ$5:$EJ$44,$A1022),F$30&gt;=INDEX($EG$5:$EG$44,$A1022),F$30&lt;=INDEX($EI$5:$EI$44,$A1022)),$A1022,0),0)</f>
        <v>0</v>
      </c>
      <c r="G1022" s="9">
        <f>IFERROR(IF(AND($B1022&gt;=INDEX($EH$5:$EH$44,$A1022),$B1022&lt;=INDEX($EJ$5:$EJ$44,$A1022),G$30&gt;=INDEX($EG$5:$EG$44,$A1022),G$30&lt;=INDEX($EI$5:$EI$44,$A1022)),$A1022,0),0)</f>
        <v>0</v>
      </c>
      <c r="H1022" s="9">
        <f>IFERROR(IF(AND($B1022&gt;=INDEX($EH$5:$EH$44,$A1022),$B1022&lt;=INDEX($EJ$5:$EJ$44,$A1022),H$30&gt;=INDEX($EG$5:$EG$44,$A1022),H$30&lt;=INDEX($EI$5:$EI$44,$A1022)),$A1022,0),0)</f>
        <v>0</v>
      </c>
      <c r="I1022" s="9">
        <f>IFERROR(IF(AND($B1022&gt;=INDEX($EH$5:$EH$44,$A1022),$B1022&lt;=INDEX($EJ$5:$EJ$44,$A1022),I$30&gt;=INDEX($EG$5:$EG$44,$A1022),I$30&lt;=INDEX($EI$5:$EI$44,$A1022)),$A1022,0),0)</f>
        <v>0</v>
      </c>
      <c r="J1022" s="9">
        <f>IFERROR(IF(AND($B1022&gt;=INDEX($EH$5:$EH$44,$A1022),$B1022&lt;=INDEX($EJ$5:$EJ$44,$A1022),J$30&gt;=INDEX($EG$5:$EG$44,$A1022),J$30&lt;=INDEX($EI$5:$EI$44,$A1022)),$A1022,0),0)</f>
        <v>0</v>
      </c>
      <c r="K1022" s="9">
        <f>IFERROR(IF(AND($B1022&gt;=INDEX($EH$5:$EH$44,$A1022),$B1022&lt;=INDEX($EJ$5:$EJ$44,$A1022),K$30&gt;=INDEX($EG$5:$EG$44,$A1022),K$30&lt;=INDEX($EI$5:$EI$44,$A1022)),$A1022,0),0)</f>
        <v>0</v>
      </c>
      <c r="L1022" s="9">
        <f>IFERROR(IF(AND($B1022&gt;=INDEX($EH$5:$EH$44,$A1022),$B1022&lt;=INDEX($EJ$5:$EJ$44,$A1022),L$30&gt;=INDEX($EG$5:$EG$44,$A1022),L$30&lt;=INDEX($EI$5:$EI$44,$A1022)),$A1022,0),0)</f>
        <v>0</v>
      </c>
      <c r="M1022" s="9">
        <f>IFERROR(IF(AND($B1022&gt;=INDEX($EH$5:$EH$44,$A1022),$B1022&lt;=INDEX($EJ$5:$EJ$44,$A1022),M$30&gt;=INDEX($EG$5:$EG$44,$A1022),M$30&lt;=INDEX($EI$5:$EI$44,$A1022)),$A1022,0),0)</f>
        <v>0</v>
      </c>
      <c r="N1022" s="9">
        <f>IFERROR(IF(AND($B1022&gt;=INDEX($EH$5:$EH$44,$A1022),$B1022&lt;=INDEX($EJ$5:$EJ$44,$A1022),N$30&gt;=INDEX($EG$5:$EG$44,$A1022),N$30&lt;=INDEX($EI$5:$EI$44,$A1022)),$A1022,0),0)</f>
        <v>0</v>
      </c>
      <c r="O1022" s="9">
        <f>IFERROR(IF(AND($B1022&gt;=INDEX($EH$5:$EH$44,$A1022),$B1022&lt;=INDEX($EJ$5:$EJ$44,$A1022),O$30&gt;=INDEX($EG$5:$EG$44,$A1022),O$30&lt;=INDEX($EI$5:$EI$44,$A1022)),$A1022,0),0)</f>
        <v>0</v>
      </c>
      <c r="P1022" s="9">
        <f>IFERROR(IF(AND($B1022&gt;=INDEX($EH$5:$EH$44,$A1022),$B1022&lt;=INDEX($EJ$5:$EJ$44,$A1022),P$30&gt;=INDEX($EG$5:$EG$44,$A1022),P$30&lt;=INDEX($EI$5:$EI$44,$A1022)),$A1022,0),0)</f>
        <v>0</v>
      </c>
      <c r="Q1022" s="9">
        <f>IFERROR(IF(AND($B1022&gt;=INDEX($EH$5:$EH$44,$A1022),$B1022&lt;=INDEX($EJ$5:$EJ$44,$A1022),Q$30&gt;=INDEX($EG$5:$EG$44,$A1022),Q$30&lt;=INDEX($EI$5:$EI$44,$A1022)),$A1022,0),0)</f>
        <v>0</v>
      </c>
      <c r="R1022" s="9">
        <f>IFERROR(IF(AND($B1022&gt;=INDEX($EH$5:$EH$44,$A1022),$B1022&lt;=INDEX($EJ$5:$EJ$44,$A1022),R$30&gt;=INDEX($EG$5:$EG$44,$A1022),R$30&lt;=INDEX($EI$5:$EI$44,$A1022)),$A1022,0),0)</f>
        <v>0</v>
      </c>
      <c r="S1022" s="9">
        <f>IFERROR(IF(AND($B1022&gt;=INDEX($EH$5:$EH$44,$A1022),$B1022&lt;=INDEX($EJ$5:$EJ$44,$A1022),S$30&gt;=INDEX($EG$5:$EG$44,$A1022),S$30&lt;=INDEX($EI$5:$EI$44,$A1022)),$A1022,0),0)</f>
        <v>0</v>
      </c>
      <c r="T1022" s="9">
        <f>IFERROR(IF(AND($B1022&gt;=INDEX($EH$5:$EH$44,$A1022),$B1022&lt;=INDEX($EJ$5:$EJ$44,$A1022),T$30&gt;=INDEX($EG$5:$EG$44,$A1022),T$30&lt;=INDEX($EI$5:$EI$44,$A1022)),$A1022,0),0)</f>
        <v>0</v>
      </c>
      <c r="U1022" s="9">
        <f>IFERROR(IF(AND($B1022&gt;=INDEX($EH$5:$EH$44,$A1022),$B1022&lt;=INDEX($EJ$5:$EJ$44,$A1022),U$30&gt;=INDEX($EG$5:$EG$44,$A1022),U$30&lt;=INDEX($EI$5:$EI$44,$A1022)),$A1022,0),0)</f>
        <v>0</v>
      </c>
      <c r="V1022" s="9">
        <f>IFERROR(IF(AND($B1022&gt;=INDEX($EH$5:$EH$44,$A1022),$B1022&lt;=INDEX($EJ$5:$EJ$44,$A1022),V$30&gt;=INDEX($EG$5:$EG$44,$A1022),V$30&lt;=INDEX($EI$5:$EI$44,$A1022)),$A1022,0),0)</f>
        <v>0</v>
      </c>
      <c r="W1022" s="9">
        <f>IFERROR(IF(AND($B1022&gt;=INDEX($EH$5:$EH$44,$A1022),$B1022&lt;=INDEX($EJ$5:$EJ$44,$A1022),W$30&gt;=INDEX($EG$5:$EG$44,$A1022),W$30&lt;=INDEX($EI$5:$EI$44,$A1022)),$A1022,0),0)</f>
        <v>0</v>
      </c>
      <c r="X1022" s="9">
        <f>IFERROR(IF(AND($B1022&gt;=INDEX($EH$5:$EH$44,$A1022),$B1022&lt;=INDEX($EJ$5:$EJ$44,$A1022),X$30&gt;=INDEX($EG$5:$EG$44,$A1022),X$30&lt;=INDEX($EI$5:$EI$44,$A1022)),$A1022,0),0)</f>
        <v>0</v>
      </c>
      <c r="Y1022" s="9">
        <f>IFERROR(IF(AND($B1022&gt;=INDEX($EH$5:$EH$44,$A1022),$B1022&lt;=INDEX($EJ$5:$EJ$44,$A1022),Y$30&gt;=INDEX($EG$5:$EG$44,$A1022),Y$30&lt;=INDEX($EI$5:$EI$44,$A1022)),$A1022,0),0)</f>
        <v>0</v>
      </c>
      <c r="Z1022" s="9">
        <f>IFERROR(IF(AND($B1022&gt;=INDEX($EH$5:$EH$44,$A1022),$B1022&lt;=INDEX($EJ$5:$EJ$44,$A1022),Z$30&gt;=INDEX($EG$5:$EG$44,$A1022),Z$30&lt;=INDEX($EI$5:$EI$44,$A1022)),$A1022,0),0)</f>
        <v>0</v>
      </c>
      <c r="AA1022" s="9">
        <f>IFERROR(IF(AND($B1022&gt;=INDEX($EH$5:$EH$44,$A1022),$B1022&lt;=INDEX($EJ$5:$EJ$44,$A1022),AA$30&gt;=INDEX($EG$5:$EG$44,$A1022),AA$30&lt;=INDEX($EI$5:$EI$44,$A1022)),$A1022,0),0)</f>
        <v>0</v>
      </c>
      <c r="AB1022" s="9">
        <f>IFERROR(IF(AND($B1022&gt;=INDEX($EH$5:$EH$44,$A1022),$B1022&lt;=INDEX($EJ$5:$EJ$44,$A1022),AB$30&gt;=INDEX($EG$5:$EG$44,$A1022),AB$30&lt;=INDEX($EI$5:$EI$44,$A1022)),$A1022,0),0)</f>
        <v>0</v>
      </c>
      <c r="AC1022" s="9">
        <f>IFERROR(IF(AND($B1022&gt;=INDEX($EH$5:$EH$44,$A1022),$B1022&lt;=INDEX($EJ$5:$EJ$44,$A1022),AC$30&gt;=INDEX($EG$5:$EG$44,$A1022),AC$30&lt;=INDEX($EI$5:$EI$44,$A1022)),$A1022,0),0)</f>
        <v>0</v>
      </c>
      <c r="AD1022" s="9">
        <f>IFERROR(IF(AND($B1022&gt;=INDEX($EH$5:$EH$44,$A1022),$B1022&lt;=INDEX($EJ$5:$EJ$44,$A1022),AD$30&gt;=INDEX($EG$5:$EG$44,$A1022),AD$30&lt;=INDEX($EI$5:$EI$44,$A1022)),$A1022,0),0)</f>
        <v>0</v>
      </c>
      <c r="AE1022" s="9">
        <f>IFERROR(IF(AND($B1022&gt;=INDEX($EH$5:$EH$44,$A1022),$B1022&lt;=INDEX($EJ$5:$EJ$44,$A1022),AE$30&gt;=INDEX($EG$5:$EG$44,$A1022),AE$30&lt;=INDEX($EI$5:$EI$44,$A1022)),$A1022,0),0)</f>
        <v>0</v>
      </c>
      <c r="AF1022" s="9">
        <f>IFERROR(IF(AND($B1022&gt;=INDEX($EH$5:$EH$44,$A1022),$B1022&lt;=INDEX($EJ$5:$EJ$44,$A1022),AF$30&gt;=INDEX($EG$5:$EG$44,$A1022),AF$30&lt;=INDEX($EI$5:$EI$44,$A1022)),$A1022,0),0)</f>
        <v>0</v>
      </c>
      <c r="AG1022" s="9">
        <f>IFERROR(IF(AND($B1022&gt;=INDEX($EH$5:$EH$44,$A1022),$B1022&lt;=INDEX($EJ$5:$EJ$44,$A1022),AG$30&gt;=INDEX($EG$5:$EG$44,$A1022),AG$30&lt;=INDEX($EI$5:$EI$44,$A1022)),$A1022,0),0)</f>
        <v>0</v>
      </c>
      <c r="AH1022" s="9"/>
    </row>
    <row r="1023" spans="1:34">
      <c r="A1023" s="5">
        <f t="shared" si="110"/>
        <v>40</v>
      </c>
      <c r="B1023" s="5">
        <f t="shared" si="109"/>
        <v>17</v>
      </c>
      <c r="C1023" s="9">
        <f>IFERROR(IF(AND($B1023&gt;=INDEX($EH$5:$EH$44,$A1023),$B1023&lt;=INDEX($EJ$5:$EJ$44,$A1023),C$30&gt;=INDEX($EG$5:$EG$44,$A1023),C$30&lt;=INDEX($EI$5:$EI$44,$A1023)),$A1023,0),0)</f>
        <v>0</v>
      </c>
      <c r="D1023" s="9">
        <f>IFERROR(IF(AND($B1023&gt;=INDEX($EH$5:$EH$44,$A1023),$B1023&lt;=INDEX($EJ$5:$EJ$44,$A1023),D$30&gt;=INDEX($EG$5:$EG$44,$A1023),D$30&lt;=INDEX($EI$5:$EI$44,$A1023)),$A1023,0),0)</f>
        <v>0</v>
      </c>
      <c r="E1023" s="9">
        <f>IFERROR(IF(AND($B1023&gt;=INDEX($EH$5:$EH$44,$A1023),$B1023&lt;=INDEX($EJ$5:$EJ$44,$A1023),E$30&gt;=INDEX($EG$5:$EG$44,$A1023),E$30&lt;=INDEX($EI$5:$EI$44,$A1023)),$A1023,0),0)</f>
        <v>0</v>
      </c>
      <c r="F1023" s="9">
        <f>IFERROR(IF(AND($B1023&gt;=INDEX($EH$5:$EH$44,$A1023),$B1023&lt;=INDEX($EJ$5:$EJ$44,$A1023),F$30&gt;=INDEX($EG$5:$EG$44,$A1023),F$30&lt;=INDEX($EI$5:$EI$44,$A1023)),$A1023,0),0)</f>
        <v>0</v>
      </c>
      <c r="G1023" s="9">
        <f>IFERROR(IF(AND($B1023&gt;=INDEX($EH$5:$EH$44,$A1023),$B1023&lt;=INDEX($EJ$5:$EJ$44,$A1023),G$30&gt;=INDEX($EG$5:$EG$44,$A1023),G$30&lt;=INDEX($EI$5:$EI$44,$A1023)),$A1023,0),0)</f>
        <v>0</v>
      </c>
      <c r="H1023" s="9">
        <f>IFERROR(IF(AND($B1023&gt;=INDEX($EH$5:$EH$44,$A1023),$B1023&lt;=INDEX($EJ$5:$EJ$44,$A1023),H$30&gt;=INDEX($EG$5:$EG$44,$A1023),H$30&lt;=INDEX($EI$5:$EI$44,$A1023)),$A1023,0),0)</f>
        <v>0</v>
      </c>
      <c r="I1023" s="9">
        <f>IFERROR(IF(AND($B1023&gt;=INDEX($EH$5:$EH$44,$A1023),$B1023&lt;=INDEX($EJ$5:$EJ$44,$A1023),I$30&gt;=INDEX($EG$5:$EG$44,$A1023),I$30&lt;=INDEX($EI$5:$EI$44,$A1023)),$A1023,0),0)</f>
        <v>0</v>
      </c>
      <c r="J1023" s="9">
        <f>IFERROR(IF(AND($B1023&gt;=INDEX($EH$5:$EH$44,$A1023),$B1023&lt;=INDEX($EJ$5:$EJ$44,$A1023),J$30&gt;=INDEX($EG$5:$EG$44,$A1023),J$30&lt;=INDEX($EI$5:$EI$44,$A1023)),$A1023,0),0)</f>
        <v>0</v>
      </c>
      <c r="K1023" s="9">
        <f>IFERROR(IF(AND($B1023&gt;=INDEX($EH$5:$EH$44,$A1023),$B1023&lt;=INDEX($EJ$5:$EJ$44,$A1023),K$30&gt;=INDEX($EG$5:$EG$44,$A1023),K$30&lt;=INDEX($EI$5:$EI$44,$A1023)),$A1023,0),0)</f>
        <v>0</v>
      </c>
      <c r="L1023" s="9">
        <f>IFERROR(IF(AND($B1023&gt;=INDEX($EH$5:$EH$44,$A1023),$B1023&lt;=INDEX($EJ$5:$EJ$44,$A1023),L$30&gt;=INDEX($EG$5:$EG$44,$A1023),L$30&lt;=INDEX($EI$5:$EI$44,$A1023)),$A1023,0),0)</f>
        <v>0</v>
      </c>
      <c r="M1023" s="9">
        <f>IFERROR(IF(AND($B1023&gt;=INDEX($EH$5:$EH$44,$A1023),$B1023&lt;=INDEX($EJ$5:$EJ$44,$A1023),M$30&gt;=INDEX($EG$5:$EG$44,$A1023),M$30&lt;=INDEX($EI$5:$EI$44,$A1023)),$A1023,0),0)</f>
        <v>0</v>
      </c>
      <c r="N1023" s="9">
        <f>IFERROR(IF(AND($B1023&gt;=INDEX($EH$5:$EH$44,$A1023),$B1023&lt;=INDEX($EJ$5:$EJ$44,$A1023),N$30&gt;=INDEX($EG$5:$EG$44,$A1023),N$30&lt;=INDEX($EI$5:$EI$44,$A1023)),$A1023,0),0)</f>
        <v>0</v>
      </c>
      <c r="O1023" s="9">
        <f>IFERROR(IF(AND($B1023&gt;=INDEX($EH$5:$EH$44,$A1023),$B1023&lt;=INDEX($EJ$5:$EJ$44,$A1023),O$30&gt;=INDEX($EG$5:$EG$44,$A1023),O$30&lt;=INDEX($EI$5:$EI$44,$A1023)),$A1023,0),0)</f>
        <v>0</v>
      </c>
      <c r="P1023" s="9">
        <f>IFERROR(IF(AND($B1023&gt;=INDEX($EH$5:$EH$44,$A1023),$B1023&lt;=INDEX($EJ$5:$EJ$44,$A1023),P$30&gt;=INDEX($EG$5:$EG$44,$A1023),P$30&lt;=INDEX($EI$5:$EI$44,$A1023)),$A1023,0),0)</f>
        <v>0</v>
      </c>
      <c r="Q1023" s="9">
        <f>IFERROR(IF(AND($B1023&gt;=INDEX($EH$5:$EH$44,$A1023),$B1023&lt;=INDEX($EJ$5:$EJ$44,$A1023),Q$30&gt;=INDEX($EG$5:$EG$44,$A1023),Q$30&lt;=INDEX($EI$5:$EI$44,$A1023)),$A1023,0),0)</f>
        <v>0</v>
      </c>
      <c r="R1023" s="9">
        <f>IFERROR(IF(AND($B1023&gt;=INDEX($EH$5:$EH$44,$A1023),$B1023&lt;=INDEX($EJ$5:$EJ$44,$A1023),R$30&gt;=INDEX($EG$5:$EG$44,$A1023),R$30&lt;=INDEX($EI$5:$EI$44,$A1023)),$A1023,0),0)</f>
        <v>0</v>
      </c>
      <c r="S1023" s="9">
        <f>IFERROR(IF(AND($B1023&gt;=INDEX($EH$5:$EH$44,$A1023),$B1023&lt;=INDEX($EJ$5:$EJ$44,$A1023),S$30&gt;=INDEX($EG$5:$EG$44,$A1023),S$30&lt;=INDEX($EI$5:$EI$44,$A1023)),$A1023,0),0)</f>
        <v>0</v>
      </c>
      <c r="T1023" s="9">
        <f>IFERROR(IF(AND($B1023&gt;=INDEX($EH$5:$EH$44,$A1023),$B1023&lt;=INDEX($EJ$5:$EJ$44,$A1023),T$30&gt;=INDEX($EG$5:$EG$44,$A1023),T$30&lt;=INDEX($EI$5:$EI$44,$A1023)),$A1023,0),0)</f>
        <v>0</v>
      </c>
      <c r="U1023" s="9">
        <f>IFERROR(IF(AND($B1023&gt;=INDEX($EH$5:$EH$44,$A1023),$B1023&lt;=INDEX($EJ$5:$EJ$44,$A1023),U$30&gt;=INDEX($EG$5:$EG$44,$A1023),U$30&lt;=INDEX($EI$5:$EI$44,$A1023)),$A1023,0),0)</f>
        <v>0</v>
      </c>
      <c r="V1023" s="9">
        <f>IFERROR(IF(AND($B1023&gt;=INDEX($EH$5:$EH$44,$A1023),$B1023&lt;=INDEX($EJ$5:$EJ$44,$A1023),V$30&gt;=INDEX($EG$5:$EG$44,$A1023),V$30&lt;=INDEX($EI$5:$EI$44,$A1023)),$A1023,0),0)</f>
        <v>0</v>
      </c>
      <c r="W1023" s="9">
        <f>IFERROR(IF(AND($B1023&gt;=INDEX($EH$5:$EH$44,$A1023),$B1023&lt;=INDEX($EJ$5:$EJ$44,$A1023),W$30&gt;=INDEX($EG$5:$EG$44,$A1023),W$30&lt;=INDEX($EI$5:$EI$44,$A1023)),$A1023,0),0)</f>
        <v>0</v>
      </c>
      <c r="X1023" s="9">
        <f>IFERROR(IF(AND($B1023&gt;=INDEX($EH$5:$EH$44,$A1023),$B1023&lt;=INDEX($EJ$5:$EJ$44,$A1023),X$30&gt;=INDEX($EG$5:$EG$44,$A1023),X$30&lt;=INDEX($EI$5:$EI$44,$A1023)),$A1023,0),0)</f>
        <v>0</v>
      </c>
      <c r="Y1023" s="9">
        <f>IFERROR(IF(AND($B1023&gt;=INDEX($EH$5:$EH$44,$A1023),$B1023&lt;=INDEX($EJ$5:$EJ$44,$A1023),Y$30&gt;=INDEX($EG$5:$EG$44,$A1023),Y$30&lt;=INDEX($EI$5:$EI$44,$A1023)),$A1023,0),0)</f>
        <v>0</v>
      </c>
      <c r="Z1023" s="9">
        <f>IFERROR(IF(AND($B1023&gt;=INDEX($EH$5:$EH$44,$A1023),$B1023&lt;=INDEX($EJ$5:$EJ$44,$A1023),Z$30&gt;=INDEX($EG$5:$EG$44,$A1023),Z$30&lt;=INDEX($EI$5:$EI$44,$A1023)),$A1023,0),0)</f>
        <v>0</v>
      </c>
      <c r="AA1023" s="9">
        <f>IFERROR(IF(AND($B1023&gt;=INDEX($EH$5:$EH$44,$A1023),$B1023&lt;=INDEX($EJ$5:$EJ$44,$A1023),AA$30&gt;=INDEX($EG$5:$EG$44,$A1023),AA$30&lt;=INDEX($EI$5:$EI$44,$A1023)),$A1023,0),0)</f>
        <v>0</v>
      </c>
      <c r="AB1023" s="9">
        <f>IFERROR(IF(AND($B1023&gt;=INDEX($EH$5:$EH$44,$A1023),$B1023&lt;=INDEX($EJ$5:$EJ$44,$A1023),AB$30&gt;=INDEX($EG$5:$EG$44,$A1023),AB$30&lt;=INDEX($EI$5:$EI$44,$A1023)),$A1023,0),0)</f>
        <v>0</v>
      </c>
      <c r="AC1023" s="9">
        <f>IFERROR(IF(AND($B1023&gt;=INDEX($EH$5:$EH$44,$A1023),$B1023&lt;=INDEX($EJ$5:$EJ$44,$A1023),AC$30&gt;=INDEX($EG$5:$EG$44,$A1023),AC$30&lt;=INDEX($EI$5:$EI$44,$A1023)),$A1023,0),0)</f>
        <v>0</v>
      </c>
      <c r="AD1023" s="9">
        <f>IFERROR(IF(AND($B1023&gt;=INDEX($EH$5:$EH$44,$A1023),$B1023&lt;=INDEX($EJ$5:$EJ$44,$A1023),AD$30&gt;=INDEX($EG$5:$EG$44,$A1023),AD$30&lt;=INDEX($EI$5:$EI$44,$A1023)),$A1023,0),0)</f>
        <v>0</v>
      </c>
      <c r="AE1023" s="9">
        <f>IFERROR(IF(AND($B1023&gt;=INDEX($EH$5:$EH$44,$A1023),$B1023&lt;=INDEX($EJ$5:$EJ$44,$A1023),AE$30&gt;=INDEX($EG$5:$EG$44,$A1023),AE$30&lt;=INDEX($EI$5:$EI$44,$A1023)),$A1023,0),0)</f>
        <v>0</v>
      </c>
      <c r="AF1023" s="9">
        <f>IFERROR(IF(AND($B1023&gt;=INDEX($EH$5:$EH$44,$A1023),$B1023&lt;=INDEX($EJ$5:$EJ$44,$A1023),AF$30&gt;=INDEX($EG$5:$EG$44,$A1023),AF$30&lt;=INDEX($EI$5:$EI$44,$A1023)),$A1023,0),0)</f>
        <v>0</v>
      </c>
      <c r="AG1023" s="9">
        <f>IFERROR(IF(AND($B1023&gt;=INDEX($EH$5:$EH$44,$A1023),$B1023&lt;=INDEX($EJ$5:$EJ$44,$A1023),AG$30&gt;=INDEX($EG$5:$EG$44,$A1023),AG$30&lt;=INDEX($EI$5:$EI$44,$A1023)),$A1023,0),0)</f>
        <v>0</v>
      </c>
      <c r="AH1023" s="9"/>
    </row>
    <row r="1024" spans="1:34">
      <c r="A1024" s="5">
        <f t="shared" si="110"/>
        <v>40</v>
      </c>
      <c r="B1024" s="5">
        <f t="shared" si="109"/>
        <v>18</v>
      </c>
      <c r="C1024" s="9">
        <f>IFERROR(IF(AND($B1024&gt;=INDEX($EH$5:$EH$44,$A1024),$B1024&lt;=INDEX($EJ$5:$EJ$44,$A1024),C$30&gt;=INDEX($EG$5:$EG$44,$A1024),C$30&lt;=INDEX($EI$5:$EI$44,$A1024)),$A1024,0),0)</f>
        <v>0</v>
      </c>
      <c r="D1024" s="9">
        <f>IFERROR(IF(AND($B1024&gt;=INDEX($EH$5:$EH$44,$A1024),$B1024&lt;=INDEX($EJ$5:$EJ$44,$A1024),D$30&gt;=INDEX($EG$5:$EG$44,$A1024),D$30&lt;=INDEX($EI$5:$EI$44,$A1024)),$A1024,0),0)</f>
        <v>0</v>
      </c>
      <c r="E1024" s="9">
        <f>IFERROR(IF(AND($B1024&gt;=INDEX($EH$5:$EH$44,$A1024),$B1024&lt;=INDEX($EJ$5:$EJ$44,$A1024),E$30&gt;=INDEX($EG$5:$EG$44,$A1024),E$30&lt;=INDEX($EI$5:$EI$44,$A1024)),$A1024,0),0)</f>
        <v>0</v>
      </c>
      <c r="F1024" s="9">
        <f>IFERROR(IF(AND($B1024&gt;=INDEX($EH$5:$EH$44,$A1024),$B1024&lt;=INDEX($EJ$5:$EJ$44,$A1024),F$30&gt;=INDEX($EG$5:$EG$44,$A1024),F$30&lt;=INDEX($EI$5:$EI$44,$A1024)),$A1024,0),0)</f>
        <v>0</v>
      </c>
      <c r="G1024" s="9">
        <f>IFERROR(IF(AND($B1024&gt;=INDEX($EH$5:$EH$44,$A1024),$B1024&lt;=INDEX($EJ$5:$EJ$44,$A1024),G$30&gt;=INDEX($EG$5:$EG$44,$A1024),G$30&lt;=INDEX($EI$5:$EI$44,$A1024)),$A1024,0),0)</f>
        <v>0</v>
      </c>
      <c r="H1024" s="9">
        <f>IFERROR(IF(AND($B1024&gt;=INDEX($EH$5:$EH$44,$A1024),$B1024&lt;=INDEX($EJ$5:$EJ$44,$A1024),H$30&gt;=INDEX($EG$5:$EG$44,$A1024),H$30&lt;=INDEX($EI$5:$EI$44,$A1024)),$A1024,0),0)</f>
        <v>0</v>
      </c>
      <c r="I1024" s="9">
        <f>IFERROR(IF(AND($B1024&gt;=INDEX($EH$5:$EH$44,$A1024),$B1024&lt;=INDEX($EJ$5:$EJ$44,$A1024),I$30&gt;=INDEX($EG$5:$EG$44,$A1024),I$30&lt;=INDEX($EI$5:$EI$44,$A1024)),$A1024,0),0)</f>
        <v>0</v>
      </c>
      <c r="J1024" s="9">
        <f>IFERROR(IF(AND($B1024&gt;=INDEX($EH$5:$EH$44,$A1024),$B1024&lt;=INDEX($EJ$5:$EJ$44,$A1024),J$30&gt;=INDEX($EG$5:$EG$44,$A1024),J$30&lt;=INDEX($EI$5:$EI$44,$A1024)),$A1024,0),0)</f>
        <v>0</v>
      </c>
      <c r="K1024" s="9">
        <f>IFERROR(IF(AND($B1024&gt;=INDEX($EH$5:$EH$44,$A1024),$B1024&lt;=INDEX($EJ$5:$EJ$44,$A1024),K$30&gt;=INDEX($EG$5:$EG$44,$A1024),K$30&lt;=INDEX($EI$5:$EI$44,$A1024)),$A1024,0),0)</f>
        <v>0</v>
      </c>
      <c r="L1024" s="9">
        <f>IFERROR(IF(AND($B1024&gt;=INDEX($EH$5:$EH$44,$A1024),$B1024&lt;=INDEX($EJ$5:$EJ$44,$A1024),L$30&gt;=INDEX($EG$5:$EG$44,$A1024),L$30&lt;=INDEX($EI$5:$EI$44,$A1024)),$A1024,0),0)</f>
        <v>0</v>
      </c>
      <c r="M1024" s="9">
        <f>IFERROR(IF(AND($B1024&gt;=INDEX($EH$5:$EH$44,$A1024),$B1024&lt;=INDEX($EJ$5:$EJ$44,$A1024),M$30&gt;=INDEX($EG$5:$EG$44,$A1024),M$30&lt;=INDEX($EI$5:$EI$44,$A1024)),$A1024,0),0)</f>
        <v>0</v>
      </c>
      <c r="N1024" s="9">
        <f>IFERROR(IF(AND($B1024&gt;=INDEX($EH$5:$EH$44,$A1024),$B1024&lt;=INDEX($EJ$5:$EJ$44,$A1024),N$30&gt;=INDEX($EG$5:$EG$44,$A1024),N$30&lt;=INDEX($EI$5:$EI$44,$A1024)),$A1024,0),0)</f>
        <v>0</v>
      </c>
      <c r="O1024" s="9">
        <f>IFERROR(IF(AND($B1024&gt;=INDEX($EH$5:$EH$44,$A1024),$B1024&lt;=INDEX($EJ$5:$EJ$44,$A1024),O$30&gt;=INDEX($EG$5:$EG$44,$A1024),O$30&lt;=INDEX($EI$5:$EI$44,$A1024)),$A1024,0),0)</f>
        <v>0</v>
      </c>
      <c r="P1024" s="9">
        <f>IFERROR(IF(AND($B1024&gt;=INDEX($EH$5:$EH$44,$A1024),$B1024&lt;=INDEX($EJ$5:$EJ$44,$A1024),P$30&gt;=INDEX($EG$5:$EG$44,$A1024),P$30&lt;=INDEX($EI$5:$EI$44,$A1024)),$A1024,0),0)</f>
        <v>0</v>
      </c>
      <c r="Q1024" s="9">
        <f>IFERROR(IF(AND($B1024&gt;=INDEX($EH$5:$EH$44,$A1024),$B1024&lt;=INDEX($EJ$5:$EJ$44,$A1024),Q$30&gt;=INDEX($EG$5:$EG$44,$A1024),Q$30&lt;=INDEX($EI$5:$EI$44,$A1024)),$A1024,0),0)</f>
        <v>0</v>
      </c>
      <c r="R1024" s="9">
        <f>IFERROR(IF(AND($B1024&gt;=INDEX($EH$5:$EH$44,$A1024),$B1024&lt;=INDEX($EJ$5:$EJ$44,$A1024),R$30&gt;=INDEX($EG$5:$EG$44,$A1024),R$30&lt;=INDEX($EI$5:$EI$44,$A1024)),$A1024,0),0)</f>
        <v>0</v>
      </c>
      <c r="S1024" s="9">
        <f>IFERROR(IF(AND($B1024&gt;=INDEX($EH$5:$EH$44,$A1024),$B1024&lt;=INDEX($EJ$5:$EJ$44,$A1024),S$30&gt;=INDEX($EG$5:$EG$44,$A1024),S$30&lt;=INDEX($EI$5:$EI$44,$A1024)),$A1024,0),0)</f>
        <v>0</v>
      </c>
      <c r="T1024" s="9">
        <f>IFERROR(IF(AND($B1024&gt;=INDEX($EH$5:$EH$44,$A1024),$B1024&lt;=INDEX($EJ$5:$EJ$44,$A1024),T$30&gt;=INDEX($EG$5:$EG$44,$A1024),T$30&lt;=INDEX($EI$5:$EI$44,$A1024)),$A1024,0),0)</f>
        <v>0</v>
      </c>
      <c r="U1024" s="9">
        <f>IFERROR(IF(AND($B1024&gt;=INDEX($EH$5:$EH$44,$A1024),$B1024&lt;=INDEX($EJ$5:$EJ$44,$A1024),U$30&gt;=INDEX($EG$5:$EG$44,$A1024),U$30&lt;=INDEX($EI$5:$EI$44,$A1024)),$A1024,0),0)</f>
        <v>0</v>
      </c>
      <c r="V1024" s="9">
        <f>IFERROR(IF(AND($B1024&gt;=INDEX($EH$5:$EH$44,$A1024),$B1024&lt;=INDEX($EJ$5:$EJ$44,$A1024),V$30&gt;=INDEX($EG$5:$EG$44,$A1024),V$30&lt;=INDEX($EI$5:$EI$44,$A1024)),$A1024,0),0)</f>
        <v>0</v>
      </c>
      <c r="W1024" s="9">
        <f>IFERROR(IF(AND($B1024&gt;=INDEX($EH$5:$EH$44,$A1024),$B1024&lt;=INDEX($EJ$5:$EJ$44,$A1024),W$30&gt;=INDEX($EG$5:$EG$44,$A1024),W$30&lt;=INDEX($EI$5:$EI$44,$A1024)),$A1024,0),0)</f>
        <v>0</v>
      </c>
      <c r="X1024" s="9">
        <f>IFERROR(IF(AND($B1024&gt;=INDEX($EH$5:$EH$44,$A1024),$B1024&lt;=INDEX($EJ$5:$EJ$44,$A1024),X$30&gt;=INDEX($EG$5:$EG$44,$A1024),X$30&lt;=INDEX($EI$5:$EI$44,$A1024)),$A1024,0),0)</f>
        <v>0</v>
      </c>
      <c r="Y1024" s="9">
        <f>IFERROR(IF(AND($B1024&gt;=INDEX($EH$5:$EH$44,$A1024),$B1024&lt;=INDEX($EJ$5:$EJ$44,$A1024),Y$30&gt;=INDEX($EG$5:$EG$44,$A1024),Y$30&lt;=INDEX($EI$5:$EI$44,$A1024)),$A1024,0),0)</f>
        <v>0</v>
      </c>
      <c r="Z1024" s="9">
        <f>IFERROR(IF(AND($B1024&gt;=INDEX($EH$5:$EH$44,$A1024),$B1024&lt;=INDEX($EJ$5:$EJ$44,$A1024),Z$30&gt;=INDEX($EG$5:$EG$44,$A1024),Z$30&lt;=INDEX($EI$5:$EI$44,$A1024)),$A1024,0),0)</f>
        <v>0</v>
      </c>
      <c r="AA1024" s="9">
        <f>IFERROR(IF(AND($B1024&gt;=INDEX($EH$5:$EH$44,$A1024),$B1024&lt;=INDEX($EJ$5:$EJ$44,$A1024),AA$30&gt;=INDEX($EG$5:$EG$44,$A1024),AA$30&lt;=INDEX($EI$5:$EI$44,$A1024)),$A1024,0),0)</f>
        <v>0</v>
      </c>
      <c r="AB1024" s="9">
        <f>IFERROR(IF(AND($B1024&gt;=INDEX($EH$5:$EH$44,$A1024),$B1024&lt;=INDEX($EJ$5:$EJ$44,$A1024),AB$30&gt;=INDEX($EG$5:$EG$44,$A1024),AB$30&lt;=INDEX($EI$5:$EI$44,$A1024)),$A1024,0),0)</f>
        <v>0</v>
      </c>
      <c r="AC1024" s="9">
        <f>IFERROR(IF(AND($B1024&gt;=INDEX($EH$5:$EH$44,$A1024),$B1024&lt;=INDEX($EJ$5:$EJ$44,$A1024),AC$30&gt;=INDEX($EG$5:$EG$44,$A1024),AC$30&lt;=INDEX($EI$5:$EI$44,$A1024)),$A1024,0),0)</f>
        <v>0</v>
      </c>
      <c r="AD1024" s="9">
        <f>IFERROR(IF(AND($B1024&gt;=INDEX($EH$5:$EH$44,$A1024),$B1024&lt;=INDEX($EJ$5:$EJ$44,$A1024),AD$30&gt;=INDEX($EG$5:$EG$44,$A1024),AD$30&lt;=INDEX($EI$5:$EI$44,$A1024)),$A1024,0),0)</f>
        <v>0</v>
      </c>
      <c r="AE1024" s="9">
        <f>IFERROR(IF(AND($B1024&gt;=INDEX($EH$5:$EH$44,$A1024),$B1024&lt;=INDEX($EJ$5:$EJ$44,$A1024),AE$30&gt;=INDEX($EG$5:$EG$44,$A1024),AE$30&lt;=INDEX($EI$5:$EI$44,$A1024)),$A1024,0),0)</f>
        <v>0</v>
      </c>
      <c r="AF1024" s="9">
        <f>IFERROR(IF(AND($B1024&gt;=INDEX($EH$5:$EH$44,$A1024),$B1024&lt;=INDEX($EJ$5:$EJ$44,$A1024),AF$30&gt;=INDEX($EG$5:$EG$44,$A1024),AF$30&lt;=INDEX($EI$5:$EI$44,$A1024)),$A1024,0),0)</f>
        <v>0</v>
      </c>
      <c r="AG1024" s="9">
        <f>IFERROR(IF(AND($B1024&gt;=INDEX($EH$5:$EH$44,$A1024),$B1024&lt;=INDEX($EJ$5:$EJ$44,$A1024),AG$30&gt;=INDEX($EG$5:$EG$44,$A1024),AG$30&lt;=INDEX($EI$5:$EI$44,$A1024)),$A1024,0),0)</f>
        <v>0</v>
      </c>
      <c r="AH1024" s="9"/>
    </row>
    <row r="1025" spans="1:34">
      <c r="A1025" s="5">
        <f t="shared" si="110"/>
        <v>40</v>
      </c>
      <c r="B1025" s="5">
        <f t="shared" si="109"/>
        <v>19</v>
      </c>
      <c r="C1025" s="9">
        <f>IFERROR(IF(AND($B1025&gt;=INDEX($EH$5:$EH$44,$A1025),$B1025&lt;=INDEX($EJ$5:$EJ$44,$A1025),C$30&gt;=INDEX($EG$5:$EG$44,$A1025),C$30&lt;=INDEX($EI$5:$EI$44,$A1025)),$A1025,0),0)</f>
        <v>0</v>
      </c>
      <c r="D1025" s="9">
        <f>IFERROR(IF(AND($B1025&gt;=INDEX($EH$5:$EH$44,$A1025),$B1025&lt;=INDEX($EJ$5:$EJ$44,$A1025),D$30&gt;=INDEX($EG$5:$EG$44,$A1025),D$30&lt;=INDEX($EI$5:$EI$44,$A1025)),$A1025,0),0)</f>
        <v>0</v>
      </c>
      <c r="E1025" s="9">
        <f>IFERROR(IF(AND($B1025&gt;=INDEX($EH$5:$EH$44,$A1025),$B1025&lt;=INDEX($EJ$5:$EJ$44,$A1025),E$30&gt;=INDEX($EG$5:$EG$44,$A1025),E$30&lt;=INDEX($EI$5:$EI$44,$A1025)),$A1025,0),0)</f>
        <v>0</v>
      </c>
      <c r="F1025" s="9">
        <f>IFERROR(IF(AND($B1025&gt;=INDEX($EH$5:$EH$44,$A1025),$B1025&lt;=INDEX($EJ$5:$EJ$44,$A1025),F$30&gt;=INDEX($EG$5:$EG$44,$A1025),F$30&lt;=INDEX($EI$5:$EI$44,$A1025)),$A1025,0),0)</f>
        <v>0</v>
      </c>
      <c r="G1025" s="9">
        <f>IFERROR(IF(AND($B1025&gt;=INDEX($EH$5:$EH$44,$A1025),$B1025&lt;=INDEX($EJ$5:$EJ$44,$A1025),G$30&gt;=INDEX($EG$5:$EG$44,$A1025),G$30&lt;=INDEX($EI$5:$EI$44,$A1025)),$A1025,0),0)</f>
        <v>0</v>
      </c>
      <c r="H1025" s="9">
        <f>IFERROR(IF(AND($B1025&gt;=INDEX($EH$5:$EH$44,$A1025),$B1025&lt;=INDEX($EJ$5:$EJ$44,$A1025),H$30&gt;=INDEX($EG$5:$EG$44,$A1025),H$30&lt;=INDEX($EI$5:$EI$44,$A1025)),$A1025,0),0)</f>
        <v>0</v>
      </c>
      <c r="I1025" s="9">
        <f>IFERROR(IF(AND($B1025&gt;=INDEX($EH$5:$EH$44,$A1025),$B1025&lt;=INDEX($EJ$5:$EJ$44,$A1025),I$30&gt;=INDEX($EG$5:$EG$44,$A1025),I$30&lt;=INDEX($EI$5:$EI$44,$A1025)),$A1025,0),0)</f>
        <v>0</v>
      </c>
      <c r="J1025" s="9">
        <f>IFERROR(IF(AND($B1025&gt;=INDEX($EH$5:$EH$44,$A1025),$B1025&lt;=INDEX($EJ$5:$EJ$44,$A1025),J$30&gt;=INDEX($EG$5:$EG$44,$A1025),J$30&lt;=INDEX($EI$5:$EI$44,$A1025)),$A1025,0),0)</f>
        <v>0</v>
      </c>
      <c r="K1025" s="9">
        <f>IFERROR(IF(AND($B1025&gt;=INDEX($EH$5:$EH$44,$A1025),$B1025&lt;=INDEX($EJ$5:$EJ$44,$A1025),K$30&gt;=INDEX($EG$5:$EG$44,$A1025),K$30&lt;=INDEX($EI$5:$EI$44,$A1025)),$A1025,0),0)</f>
        <v>0</v>
      </c>
      <c r="L1025" s="9">
        <f>IFERROR(IF(AND($B1025&gt;=INDEX($EH$5:$EH$44,$A1025),$B1025&lt;=INDEX($EJ$5:$EJ$44,$A1025),L$30&gt;=INDEX($EG$5:$EG$44,$A1025),L$30&lt;=INDEX($EI$5:$EI$44,$A1025)),$A1025,0),0)</f>
        <v>0</v>
      </c>
      <c r="M1025" s="9">
        <f>IFERROR(IF(AND($B1025&gt;=INDEX($EH$5:$EH$44,$A1025),$B1025&lt;=INDEX($EJ$5:$EJ$44,$A1025),M$30&gt;=INDEX($EG$5:$EG$44,$A1025),M$30&lt;=INDEX($EI$5:$EI$44,$A1025)),$A1025,0),0)</f>
        <v>0</v>
      </c>
      <c r="N1025" s="9">
        <f>IFERROR(IF(AND($B1025&gt;=INDEX($EH$5:$EH$44,$A1025),$B1025&lt;=INDEX($EJ$5:$EJ$44,$A1025),N$30&gt;=INDEX($EG$5:$EG$44,$A1025),N$30&lt;=INDEX($EI$5:$EI$44,$A1025)),$A1025,0),0)</f>
        <v>0</v>
      </c>
      <c r="O1025" s="9">
        <f>IFERROR(IF(AND($B1025&gt;=INDEX($EH$5:$EH$44,$A1025),$B1025&lt;=INDEX($EJ$5:$EJ$44,$A1025),O$30&gt;=INDEX($EG$5:$EG$44,$A1025),O$30&lt;=INDEX($EI$5:$EI$44,$A1025)),$A1025,0),0)</f>
        <v>0</v>
      </c>
      <c r="P1025" s="9">
        <f>IFERROR(IF(AND($B1025&gt;=INDEX($EH$5:$EH$44,$A1025),$B1025&lt;=INDEX($EJ$5:$EJ$44,$A1025),P$30&gt;=INDEX($EG$5:$EG$44,$A1025),P$30&lt;=INDEX($EI$5:$EI$44,$A1025)),$A1025,0),0)</f>
        <v>0</v>
      </c>
      <c r="Q1025" s="9">
        <f>IFERROR(IF(AND($B1025&gt;=INDEX($EH$5:$EH$44,$A1025),$B1025&lt;=INDEX($EJ$5:$EJ$44,$A1025),Q$30&gt;=INDEX($EG$5:$EG$44,$A1025),Q$30&lt;=INDEX($EI$5:$EI$44,$A1025)),$A1025,0),0)</f>
        <v>0</v>
      </c>
      <c r="R1025" s="9">
        <f>IFERROR(IF(AND($B1025&gt;=INDEX($EH$5:$EH$44,$A1025),$B1025&lt;=INDEX($EJ$5:$EJ$44,$A1025),R$30&gt;=INDEX($EG$5:$EG$44,$A1025),R$30&lt;=INDEX($EI$5:$EI$44,$A1025)),$A1025,0),0)</f>
        <v>0</v>
      </c>
      <c r="S1025" s="9">
        <f>IFERROR(IF(AND($B1025&gt;=INDEX($EH$5:$EH$44,$A1025),$B1025&lt;=INDEX($EJ$5:$EJ$44,$A1025),S$30&gt;=INDEX($EG$5:$EG$44,$A1025),S$30&lt;=INDEX($EI$5:$EI$44,$A1025)),$A1025,0),0)</f>
        <v>0</v>
      </c>
      <c r="T1025" s="9">
        <f>IFERROR(IF(AND($B1025&gt;=INDEX($EH$5:$EH$44,$A1025),$B1025&lt;=INDEX($EJ$5:$EJ$44,$A1025),T$30&gt;=INDEX($EG$5:$EG$44,$A1025),T$30&lt;=INDEX($EI$5:$EI$44,$A1025)),$A1025,0),0)</f>
        <v>0</v>
      </c>
      <c r="U1025" s="9">
        <f>IFERROR(IF(AND($B1025&gt;=INDEX($EH$5:$EH$44,$A1025),$B1025&lt;=INDEX($EJ$5:$EJ$44,$A1025),U$30&gt;=INDEX($EG$5:$EG$44,$A1025),U$30&lt;=INDEX($EI$5:$EI$44,$A1025)),$A1025,0),0)</f>
        <v>0</v>
      </c>
      <c r="V1025" s="9">
        <f>IFERROR(IF(AND($B1025&gt;=INDEX($EH$5:$EH$44,$A1025),$B1025&lt;=INDEX($EJ$5:$EJ$44,$A1025),V$30&gt;=INDEX($EG$5:$EG$44,$A1025),V$30&lt;=INDEX($EI$5:$EI$44,$A1025)),$A1025,0),0)</f>
        <v>0</v>
      </c>
      <c r="W1025" s="9">
        <f>IFERROR(IF(AND($B1025&gt;=INDEX($EH$5:$EH$44,$A1025),$B1025&lt;=INDEX($EJ$5:$EJ$44,$A1025),W$30&gt;=INDEX($EG$5:$EG$44,$A1025),W$30&lt;=INDEX($EI$5:$EI$44,$A1025)),$A1025,0),0)</f>
        <v>0</v>
      </c>
      <c r="X1025" s="9">
        <f>IFERROR(IF(AND($B1025&gt;=INDEX($EH$5:$EH$44,$A1025),$B1025&lt;=INDEX($EJ$5:$EJ$44,$A1025),X$30&gt;=INDEX($EG$5:$EG$44,$A1025),X$30&lt;=INDEX($EI$5:$EI$44,$A1025)),$A1025,0),0)</f>
        <v>0</v>
      </c>
      <c r="Y1025" s="9">
        <f>IFERROR(IF(AND($B1025&gt;=INDEX($EH$5:$EH$44,$A1025),$B1025&lt;=INDEX($EJ$5:$EJ$44,$A1025),Y$30&gt;=INDEX($EG$5:$EG$44,$A1025),Y$30&lt;=INDEX($EI$5:$EI$44,$A1025)),$A1025,0),0)</f>
        <v>0</v>
      </c>
      <c r="Z1025" s="9">
        <f>IFERROR(IF(AND($B1025&gt;=INDEX($EH$5:$EH$44,$A1025),$B1025&lt;=INDEX($EJ$5:$EJ$44,$A1025),Z$30&gt;=INDEX($EG$5:$EG$44,$A1025),Z$30&lt;=INDEX($EI$5:$EI$44,$A1025)),$A1025,0),0)</f>
        <v>0</v>
      </c>
      <c r="AA1025" s="9">
        <f>IFERROR(IF(AND($B1025&gt;=INDEX($EH$5:$EH$44,$A1025),$B1025&lt;=INDEX($EJ$5:$EJ$44,$A1025),AA$30&gt;=INDEX($EG$5:$EG$44,$A1025),AA$30&lt;=INDEX($EI$5:$EI$44,$A1025)),$A1025,0),0)</f>
        <v>0</v>
      </c>
      <c r="AB1025" s="9">
        <f>IFERROR(IF(AND($B1025&gt;=INDEX($EH$5:$EH$44,$A1025),$B1025&lt;=INDEX($EJ$5:$EJ$44,$A1025),AB$30&gt;=INDEX($EG$5:$EG$44,$A1025),AB$30&lt;=INDEX($EI$5:$EI$44,$A1025)),$A1025,0),0)</f>
        <v>0</v>
      </c>
      <c r="AC1025" s="9">
        <f>IFERROR(IF(AND($B1025&gt;=INDEX($EH$5:$EH$44,$A1025),$B1025&lt;=INDEX($EJ$5:$EJ$44,$A1025),AC$30&gt;=INDEX($EG$5:$EG$44,$A1025),AC$30&lt;=INDEX($EI$5:$EI$44,$A1025)),$A1025,0),0)</f>
        <v>0</v>
      </c>
      <c r="AD1025" s="9">
        <f>IFERROR(IF(AND($B1025&gt;=INDEX($EH$5:$EH$44,$A1025),$B1025&lt;=INDEX($EJ$5:$EJ$44,$A1025),AD$30&gt;=INDEX($EG$5:$EG$44,$A1025),AD$30&lt;=INDEX($EI$5:$EI$44,$A1025)),$A1025,0),0)</f>
        <v>0</v>
      </c>
      <c r="AE1025" s="9">
        <f>IFERROR(IF(AND($B1025&gt;=INDEX($EH$5:$EH$44,$A1025),$B1025&lt;=INDEX($EJ$5:$EJ$44,$A1025),AE$30&gt;=INDEX($EG$5:$EG$44,$A1025),AE$30&lt;=INDEX($EI$5:$EI$44,$A1025)),$A1025,0),0)</f>
        <v>0</v>
      </c>
      <c r="AF1025" s="9">
        <f>IFERROR(IF(AND($B1025&gt;=INDEX($EH$5:$EH$44,$A1025),$B1025&lt;=INDEX($EJ$5:$EJ$44,$A1025),AF$30&gt;=INDEX($EG$5:$EG$44,$A1025),AF$30&lt;=INDEX($EI$5:$EI$44,$A1025)),$A1025,0),0)</f>
        <v>0</v>
      </c>
      <c r="AG1025" s="9">
        <f>IFERROR(IF(AND($B1025&gt;=INDEX($EH$5:$EH$44,$A1025),$B1025&lt;=INDEX($EJ$5:$EJ$44,$A1025),AG$30&gt;=INDEX($EG$5:$EG$44,$A1025),AG$30&lt;=INDEX($EI$5:$EI$44,$A1025)),$A1025,0),0)</f>
        <v>0</v>
      </c>
      <c r="AH1025" s="9"/>
    </row>
    <row r="1026" spans="1:34">
      <c r="A1026" s="5">
        <f t="shared" si="110"/>
        <v>40</v>
      </c>
      <c r="B1026" s="5">
        <f t="shared" si="109"/>
        <v>20</v>
      </c>
      <c r="C1026" s="9">
        <f>IFERROR(IF(AND($B1026&gt;=INDEX($EH$5:$EH$44,$A1026),$B1026&lt;=INDEX($EJ$5:$EJ$44,$A1026),C$30&gt;=INDEX($EG$5:$EG$44,$A1026),C$30&lt;=INDEX($EI$5:$EI$44,$A1026)),$A1026,0),0)</f>
        <v>0</v>
      </c>
      <c r="D1026" s="9">
        <f>IFERROR(IF(AND($B1026&gt;=INDEX($EH$5:$EH$44,$A1026),$B1026&lt;=INDEX($EJ$5:$EJ$44,$A1026),D$30&gt;=INDEX($EG$5:$EG$44,$A1026),D$30&lt;=INDEX($EI$5:$EI$44,$A1026)),$A1026,0),0)</f>
        <v>0</v>
      </c>
      <c r="E1026" s="9">
        <f>IFERROR(IF(AND($B1026&gt;=INDEX($EH$5:$EH$44,$A1026),$B1026&lt;=INDEX($EJ$5:$EJ$44,$A1026),E$30&gt;=INDEX($EG$5:$EG$44,$A1026),E$30&lt;=INDEX($EI$5:$EI$44,$A1026)),$A1026,0),0)</f>
        <v>0</v>
      </c>
      <c r="F1026" s="9">
        <f>IFERROR(IF(AND($B1026&gt;=INDEX($EH$5:$EH$44,$A1026),$B1026&lt;=INDEX($EJ$5:$EJ$44,$A1026),F$30&gt;=INDEX($EG$5:$EG$44,$A1026),F$30&lt;=INDEX($EI$5:$EI$44,$A1026)),$A1026,0),0)</f>
        <v>0</v>
      </c>
      <c r="G1026" s="9">
        <f>IFERROR(IF(AND($B1026&gt;=INDEX($EH$5:$EH$44,$A1026),$B1026&lt;=INDEX($EJ$5:$EJ$44,$A1026),G$30&gt;=INDEX($EG$5:$EG$44,$A1026),G$30&lt;=INDEX($EI$5:$EI$44,$A1026)),$A1026,0),0)</f>
        <v>0</v>
      </c>
      <c r="H1026" s="9">
        <f>IFERROR(IF(AND($B1026&gt;=INDEX($EH$5:$EH$44,$A1026),$B1026&lt;=INDEX($EJ$5:$EJ$44,$A1026),H$30&gt;=INDEX($EG$5:$EG$44,$A1026),H$30&lt;=INDEX($EI$5:$EI$44,$A1026)),$A1026,0),0)</f>
        <v>0</v>
      </c>
      <c r="I1026" s="9">
        <f>IFERROR(IF(AND($B1026&gt;=INDEX($EH$5:$EH$44,$A1026),$B1026&lt;=INDEX($EJ$5:$EJ$44,$A1026),I$30&gt;=INDEX($EG$5:$EG$44,$A1026),I$30&lt;=INDEX($EI$5:$EI$44,$A1026)),$A1026,0),0)</f>
        <v>0</v>
      </c>
      <c r="J1026" s="9">
        <f>IFERROR(IF(AND($B1026&gt;=INDEX($EH$5:$EH$44,$A1026),$B1026&lt;=INDEX($EJ$5:$EJ$44,$A1026),J$30&gt;=INDEX($EG$5:$EG$44,$A1026),J$30&lt;=INDEX($EI$5:$EI$44,$A1026)),$A1026,0),0)</f>
        <v>0</v>
      </c>
      <c r="K1026" s="9">
        <f>IFERROR(IF(AND($B1026&gt;=INDEX($EH$5:$EH$44,$A1026),$B1026&lt;=INDEX($EJ$5:$EJ$44,$A1026),K$30&gt;=INDEX($EG$5:$EG$44,$A1026),K$30&lt;=INDEX($EI$5:$EI$44,$A1026)),$A1026,0),0)</f>
        <v>0</v>
      </c>
      <c r="L1026" s="9">
        <f>IFERROR(IF(AND($B1026&gt;=INDEX($EH$5:$EH$44,$A1026),$B1026&lt;=INDEX($EJ$5:$EJ$44,$A1026),L$30&gt;=INDEX($EG$5:$EG$44,$A1026),L$30&lt;=INDEX($EI$5:$EI$44,$A1026)),$A1026,0),0)</f>
        <v>0</v>
      </c>
      <c r="M1026" s="9">
        <f>IFERROR(IF(AND($B1026&gt;=INDEX($EH$5:$EH$44,$A1026),$B1026&lt;=INDEX($EJ$5:$EJ$44,$A1026),M$30&gt;=INDEX($EG$5:$EG$44,$A1026),M$30&lt;=INDEX($EI$5:$EI$44,$A1026)),$A1026,0),0)</f>
        <v>0</v>
      </c>
      <c r="N1026" s="9">
        <f>IFERROR(IF(AND($B1026&gt;=INDEX($EH$5:$EH$44,$A1026),$B1026&lt;=INDEX($EJ$5:$EJ$44,$A1026),N$30&gt;=INDEX($EG$5:$EG$44,$A1026),N$30&lt;=INDEX($EI$5:$EI$44,$A1026)),$A1026,0),0)</f>
        <v>0</v>
      </c>
      <c r="O1026" s="9">
        <f>IFERROR(IF(AND($B1026&gt;=INDEX($EH$5:$EH$44,$A1026),$B1026&lt;=INDEX($EJ$5:$EJ$44,$A1026),O$30&gt;=INDEX($EG$5:$EG$44,$A1026),O$30&lt;=INDEX($EI$5:$EI$44,$A1026)),$A1026,0),0)</f>
        <v>0</v>
      </c>
      <c r="P1026" s="9">
        <f>IFERROR(IF(AND($B1026&gt;=INDEX($EH$5:$EH$44,$A1026),$B1026&lt;=INDEX($EJ$5:$EJ$44,$A1026),P$30&gt;=INDEX($EG$5:$EG$44,$A1026),P$30&lt;=INDEX($EI$5:$EI$44,$A1026)),$A1026,0),0)</f>
        <v>0</v>
      </c>
      <c r="Q1026" s="9">
        <f>IFERROR(IF(AND($B1026&gt;=INDEX($EH$5:$EH$44,$A1026),$B1026&lt;=INDEX($EJ$5:$EJ$44,$A1026),Q$30&gt;=INDEX($EG$5:$EG$44,$A1026),Q$30&lt;=INDEX($EI$5:$EI$44,$A1026)),$A1026,0),0)</f>
        <v>0</v>
      </c>
      <c r="R1026" s="9">
        <f>IFERROR(IF(AND($B1026&gt;=INDEX($EH$5:$EH$44,$A1026),$B1026&lt;=INDEX($EJ$5:$EJ$44,$A1026),R$30&gt;=INDEX($EG$5:$EG$44,$A1026),R$30&lt;=INDEX($EI$5:$EI$44,$A1026)),$A1026,0),0)</f>
        <v>0</v>
      </c>
      <c r="S1026" s="9">
        <f>IFERROR(IF(AND($B1026&gt;=INDEX($EH$5:$EH$44,$A1026),$B1026&lt;=INDEX($EJ$5:$EJ$44,$A1026),S$30&gt;=INDEX($EG$5:$EG$44,$A1026),S$30&lt;=INDEX($EI$5:$EI$44,$A1026)),$A1026,0),0)</f>
        <v>0</v>
      </c>
      <c r="T1026" s="9">
        <f>IFERROR(IF(AND($B1026&gt;=INDEX($EH$5:$EH$44,$A1026),$B1026&lt;=INDEX($EJ$5:$EJ$44,$A1026),T$30&gt;=INDEX($EG$5:$EG$44,$A1026),T$30&lt;=INDEX($EI$5:$EI$44,$A1026)),$A1026,0),0)</f>
        <v>0</v>
      </c>
      <c r="U1026" s="9">
        <f>IFERROR(IF(AND($B1026&gt;=INDEX($EH$5:$EH$44,$A1026),$B1026&lt;=INDEX($EJ$5:$EJ$44,$A1026),U$30&gt;=INDEX($EG$5:$EG$44,$A1026),U$30&lt;=INDEX($EI$5:$EI$44,$A1026)),$A1026,0),0)</f>
        <v>0</v>
      </c>
      <c r="V1026" s="9">
        <f>IFERROR(IF(AND($B1026&gt;=INDEX($EH$5:$EH$44,$A1026),$B1026&lt;=INDEX($EJ$5:$EJ$44,$A1026),V$30&gt;=INDEX($EG$5:$EG$44,$A1026),V$30&lt;=INDEX($EI$5:$EI$44,$A1026)),$A1026,0),0)</f>
        <v>0</v>
      </c>
      <c r="W1026" s="9">
        <f>IFERROR(IF(AND($B1026&gt;=INDEX($EH$5:$EH$44,$A1026),$B1026&lt;=INDEX($EJ$5:$EJ$44,$A1026),W$30&gt;=INDEX($EG$5:$EG$44,$A1026),W$30&lt;=INDEX($EI$5:$EI$44,$A1026)),$A1026,0),0)</f>
        <v>0</v>
      </c>
      <c r="X1026" s="9">
        <f>IFERROR(IF(AND($B1026&gt;=INDEX($EH$5:$EH$44,$A1026),$B1026&lt;=INDEX($EJ$5:$EJ$44,$A1026),X$30&gt;=INDEX($EG$5:$EG$44,$A1026),X$30&lt;=INDEX($EI$5:$EI$44,$A1026)),$A1026,0),0)</f>
        <v>0</v>
      </c>
      <c r="Y1026" s="9">
        <f>IFERROR(IF(AND($B1026&gt;=INDEX($EH$5:$EH$44,$A1026),$B1026&lt;=INDEX($EJ$5:$EJ$44,$A1026),Y$30&gt;=INDEX($EG$5:$EG$44,$A1026),Y$30&lt;=INDEX($EI$5:$EI$44,$A1026)),$A1026,0),0)</f>
        <v>0</v>
      </c>
      <c r="Z1026" s="9">
        <f>IFERROR(IF(AND($B1026&gt;=INDEX($EH$5:$EH$44,$A1026),$B1026&lt;=INDEX($EJ$5:$EJ$44,$A1026),Z$30&gt;=INDEX($EG$5:$EG$44,$A1026),Z$30&lt;=INDEX($EI$5:$EI$44,$A1026)),$A1026,0),0)</f>
        <v>0</v>
      </c>
      <c r="AA1026" s="9">
        <f>IFERROR(IF(AND($B1026&gt;=INDEX($EH$5:$EH$44,$A1026),$B1026&lt;=INDEX($EJ$5:$EJ$44,$A1026),AA$30&gt;=INDEX($EG$5:$EG$44,$A1026),AA$30&lt;=INDEX($EI$5:$EI$44,$A1026)),$A1026,0),0)</f>
        <v>0</v>
      </c>
      <c r="AB1026" s="9">
        <f>IFERROR(IF(AND($B1026&gt;=INDEX($EH$5:$EH$44,$A1026),$B1026&lt;=INDEX($EJ$5:$EJ$44,$A1026),AB$30&gt;=INDEX($EG$5:$EG$44,$A1026),AB$30&lt;=INDEX($EI$5:$EI$44,$A1026)),$A1026,0),0)</f>
        <v>0</v>
      </c>
      <c r="AC1026" s="9">
        <f>IFERROR(IF(AND($B1026&gt;=INDEX($EH$5:$EH$44,$A1026),$B1026&lt;=INDEX($EJ$5:$EJ$44,$A1026),AC$30&gt;=INDEX($EG$5:$EG$44,$A1026),AC$30&lt;=INDEX($EI$5:$EI$44,$A1026)),$A1026,0),0)</f>
        <v>0</v>
      </c>
      <c r="AD1026" s="9">
        <f>IFERROR(IF(AND($B1026&gt;=INDEX($EH$5:$EH$44,$A1026),$B1026&lt;=INDEX($EJ$5:$EJ$44,$A1026),AD$30&gt;=INDEX($EG$5:$EG$44,$A1026),AD$30&lt;=INDEX($EI$5:$EI$44,$A1026)),$A1026,0),0)</f>
        <v>0</v>
      </c>
      <c r="AE1026" s="9">
        <f>IFERROR(IF(AND($B1026&gt;=INDEX($EH$5:$EH$44,$A1026),$B1026&lt;=INDEX($EJ$5:$EJ$44,$A1026),AE$30&gt;=INDEX($EG$5:$EG$44,$A1026),AE$30&lt;=INDEX($EI$5:$EI$44,$A1026)),$A1026,0),0)</f>
        <v>0</v>
      </c>
      <c r="AF1026" s="9">
        <f>IFERROR(IF(AND($B1026&gt;=INDEX($EH$5:$EH$44,$A1026),$B1026&lt;=INDEX($EJ$5:$EJ$44,$A1026),AF$30&gt;=INDEX($EG$5:$EG$44,$A1026),AF$30&lt;=INDEX($EI$5:$EI$44,$A1026)),$A1026,0),0)</f>
        <v>0</v>
      </c>
      <c r="AG1026" s="9">
        <f>IFERROR(IF(AND($B1026&gt;=INDEX($EH$5:$EH$44,$A1026),$B1026&lt;=INDEX($EJ$5:$EJ$44,$A1026),AG$30&gt;=INDEX($EG$5:$EG$44,$A1026),AG$30&lt;=INDEX($EI$5:$EI$44,$A1026)),$A1026,0),0)</f>
        <v>0</v>
      </c>
      <c r="AH1026" s="9"/>
    </row>
    <row r="1027" spans="1:34">
      <c r="A1027" s="5">
        <f t="shared" si="110"/>
        <v>40</v>
      </c>
      <c r="B1027" s="5">
        <f t="shared" si="109"/>
        <v>21</v>
      </c>
      <c r="C1027" s="9">
        <f>IFERROR(IF(AND($B1027&gt;=INDEX($EH$5:$EH$44,$A1027),$B1027&lt;=INDEX($EJ$5:$EJ$44,$A1027),C$30&gt;=INDEX($EG$5:$EG$44,$A1027),C$30&lt;=INDEX($EI$5:$EI$44,$A1027)),$A1027,0),0)</f>
        <v>0</v>
      </c>
      <c r="D1027" s="9">
        <f>IFERROR(IF(AND($B1027&gt;=INDEX($EH$5:$EH$44,$A1027),$B1027&lt;=INDEX($EJ$5:$EJ$44,$A1027),D$30&gt;=INDEX($EG$5:$EG$44,$A1027),D$30&lt;=INDEX($EI$5:$EI$44,$A1027)),$A1027,0),0)</f>
        <v>0</v>
      </c>
      <c r="E1027" s="9">
        <f>IFERROR(IF(AND($B1027&gt;=INDEX($EH$5:$EH$44,$A1027),$B1027&lt;=INDEX($EJ$5:$EJ$44,$A1027),E$30&gt;=INDEX($EG$5:$EG$44,$A1027),E$30&lt;=INDEX($EI$5:$EI$44,$A1027)),$A1027,0),0)</f>
        <v>0</v>
      </c>
      <c r="F1027" s="9">
        <f>IFERROR(IF(AND($B1027&gt;=INDEX($EH$5:$EH$44,$A1027),$B1027&lt;=INDEX($EJ$5:$EJ$44,$A1027),F$30&gt;=INDEX($EG$5:$EG$44,$A1027),F$30&lt;=INDEX($EI$5:$EI$44,$A1027)),$A1027,0),0)</f>
        <v>0</v>
      </c>
      <c r="G1027" s="9">
        <f>IFERROR(IF(AND($B1027&gt;=INDEX($EH$5:$EH$44,$A1027),$B1027&lt;=INDEX($EJ$5:$EJ$44,$A1027),G$30&gt;=INDEX($EG$5:$EG$44,$A1027),G$30&lt;=INDEX($EI$5:$EI$44,$A1027)),$A1027,0),0)</f>
        <v>0</v>
      </c>
      <c r="H1027" s="9">
        <f>IFERROR(IF(AND($B1027&gt;=INDEX($EH$5:$EH$44,$A1027),$B1027&lt;=INDEX($EJ$5:$EJ$44,$A1027),H$30&gt;=INDEX($EG$5:$EG$44,$A1027),H$30&lt;=INDEX($EI$5:$EI$44,$A1027)),$A1027,0),0)</f>
        <v>0</v>
      </c>
      <c r="I1027" s="9">
        <f>IFERROR(IF(AND($B1027&gt;=INDEX($EH$5:$EH$44,$A1027),$B1027&lt;=INDEX($EJ$5:$EJ$44,$A1027),I$30&gt;=INDEX($EG$5:$EG$44,$A1027),I$30&lt;=INDEX($EI$5:$EI$44,$A1027)),$A1027,0),0)</f>
        <v>0</v>
      </c>
      <c r="J1027" s="9">
        <f>IFERROR(IF(AND($B1027&gt;=INDEX($EH$5:$EH$44,$A1027),$B1027&lt;=INDEX($EJ$5:$EJ$44,$A1027),J$30&gt;=INDEX($EG$5:$EG$44,$A1027),J$30&lt;=INDEX($EI$5:$EI$44,$A1027)),$A1027,0),0)</f>
        <v>0</v>
      </c>
      <c r="K1027" s="9">
        <f>IFERROR(IF(AND($B1027&gt;=INDEX($EH$5:$EH$44,$A1027),$B1027&lt;=INDEX($EJ$5:$EJ$44,$A1027),K$30&gt;=INDEX($EG$5:$EG$44,$A1027),K$30&lt;=INDEX($EI$5:$EI$44,$A1027)),$A1027,0),0)</f>
        <v>0</v>
      </c>
      <c r="L1027" s="9">
        <f>IFERROR(IF(AND($B1027&gt;=INDEX($EH$5:$EH$44,$A1027),$B1027&lt;=INDEX($EJ$5:$EJ$44,$A1027),L$30&gt;=INDEX($EG$5:$EG$44,$A1027),L$30&lt;=INDEX($EI$5:$EI$44,$A1027)),$A1027,0),0)</f>
        <v>0</v>
      </c>
      <c r="M1027" s="9">
        <f>IFERROR(IF(AND($B1027&gt;=INDEX($EH$5:$EH$44,$A1027),$B1027&lt;=INDEX($EJ$5:$EJ$44,$A1027),M$30&gt;=INDEX($EG$5:$EG$44,$A1027),M$30&lt;=INDEX($EI$5:$EI$44,$A1027)),$A1027,0),0)</f>
        <v>0</v>
      </c>
      <c r="N1027" s="9">
        <f>IFERROR(IF(AND($B1027&gt;=INDEX($EH$5:$EH$44,$A1027),$B1027&lt;=INDEX($EJ$5:$EJ$44,$A1027),N$30&gt;=INDEX($EG$5:$EG$44,$A1027),N$30&lt;=INDEX($EI$5:$EI$44,$A1027)),$A1027,0),0)</f>
        <v>0</v>
      </c>
      <c r="O1027" s="9">
        <f>IFERROR(IF(AND($B1027&gt;=INDEX($EH$5:$EH$44,$A1027),$B1027&lt;=INDEX($EJ$5:$EJ$44,$A1027),O$30&gt;=INDEX($EG$5:$EG$44,$A1027),O$30&lt;=INDEX($EI$5:$EI$44,$A1027)),$A1027,0),0)</f>
        <v>0</v>
      </c>
      <c r="P1027" s="9">
        <f>IFERROR(IF(AND($B1027&gt;=INDEX($EH$5:$EH$44,$A1027),$B1027&lt;=INDEX($EJ$5:$EJ$44,$A1027),P$30&gt;=INDEX($EG$5:$EG$44,$A1027),P$30&lt;=INDEX($EI$5:$EI$44,$A1027)),$A1027,0),0)</f>
        <v>0</v>
      </c>
      <c r="Q1027" s="9">
        <f>IFERROR(IF(AND($B1027&gt;=INDEX($EH$5:$EH$44,$A1027),$B1027&lt;=INDEX($EJ$5:$EJ$44,$A1027),Q$30&gt;=INDEX($EG$5:$EG$44,$A1027),Q$30&lt;=INDEX($EI$5:$EI$44,$A1027)),$A1027,0),0)</f>
        <v>0</v>
      </c>
      <c r="R1027" s="9">
        <f>IFERROR(IF(AND($B1027&gt;=INDEX($EH$5:$EH$44,$A1027),$B1027&lt;=INDEX($EJ$5:$EJ$44,$A1027),R$30&gt;=INDEX($EG$5:$EG$44,$A1027),R$30&lt;=INDEX($EI$5:$EI$44,$A1027)),$A1027,0),0)</f>
        <v>0</v>
      </c>
      <c r="S1027" s="9">
        <f>IFERROR(IF(AND($B1027&gt;=INDEX($EH$5:$EH$44,$A1027),$B1027&lt;=INDEX($EJ$5:$EJ$44,$A1027),S$30&gt;=INDEX($EG$5:$EG$44,$A1027),S$30&lt;=INDEX($EI$5:$EI$44,$A1027)),$A1027,0),0)</f>
        <v>0</v>
      </c>
      <c r="T1027" s="9">
        <f>IFERROR(IF(AND($B1027&gt;=INDEX($EH$5:$EH$44,$A1027),$B1027&lt;=INDEX($EJ$5:$EJ$44,$A1027),T$30&gt;=INDEX($EG$5:$EG$44,$A1027),T$30&lt;=INDEX($EI$5:$EI$44,$A1027)),$A1027,0),0)</f>
        <v>0</v>
      </c>
      <c r="U1027" s="9">
        <f>IFERROR(IF(AND($B1027&gt;=INDEX($EH$5:$EH$44,$A1027),$B1027&lt;=INDEX($EJ$5:$EJ$44,$A1027),U$30&gt;=INDEX($EG$5:$EG$44,$A1027),U$30&lt;=INDEX($EI$5:$EI$44,$A1027)),$A1027,0),0)</f>
        <v>0</v>
      </c>
      <c r="V1027" s="9">
        <f>IFERROR(IF(AND($B1027&gt;=INDEX($EH$5:$EH$44,$A1027),$B1027&lt;=INDEX($EJ$5:$EJ$44,$A1027),V$30&gt;=INDEX($EG$5:$EG$44,$A1027),V$30&lt;=INDEX($EI$5:$EI$44,$A1027)),$A1027,0),0)</f>
        <v>0</v>
      </c>
      <c r="W1027" s="9">
        <f>IFERROR(IF(AND($B1027&gt;=INDEX($EH$5:$EH$44,$A1027),$B1027&lt;=INDEX($EJ$5:$EJ$44,$A1027),W$30&gt;=INDEX($EG$5:$EG$44,$A1027),W$30&lt;=INDEX($EI$5:$EI$44,$A1027)),$A1027,0),0)</f>
        <v>0</v>
      </c>
      <c r="X1027" s="9">
        <f>IFERROR(IF(AND($B1027&gt;=INDEX($EH$5:$EH$44,$A1027),$B1027&lt;=INDEX($EJ$5:$EJ$44,$A1027),X$30&gt;=INDEX($EG$5:$EG$44,$A1027),X$30&lt;=INDEX($EI$5:$EI$44,$A1027)),$A1027,0),0)</f>
        <v>0</v>
      </c>
      <c r="Y1027" s="9">
        <f>IFERROR(IF(AND($B1027&gt;=INDEX($EH$5:$EH$44,$A1027),$B1027&lt;=INDEX($EJ$5:$EJ$44,$A1027),Y$30&gt;=INDEX($EG$5:$EG$44,$A1027),Y$30&lt;=INDEX($EI$5:$EI$44,$A1027)),$A1027,0),0)</f>
        <v>0</v>
      </c>
      <c r="Z1027" s="9">
        <f>IFERROR(IF(AND($B1027&gt;=INDEX($EH$5:$EH$44,$A1027),$B1027&lt;=INDEX($EJ$5:$EJ$44,$A1027),Z$30&gt;=INDEX($EG$5:$EG$44,$A1027),Z$30&lt;=INDEX($EI$5:$EI$44,$A1027)),$A1027,0),0)</f>
        <v>0</v>
      </c>
      <c r="AA1027" s="9">
        <f>IFERROR(IF(AND($B1027&gt;=INDEX($EH$5:$EH$44,$A1027),$B1027&lt;=INDEX($EJ$5:$EJ$44,$A1027),AA$30&gt;=INDEX($EG$5:$EG$44,$A1027),AA$30&lt;=INDEX($EI$5:$EI$44,$A1027)),$A1027,0),0)</f>
        <v>0</v>
      </c>
      <c r="AB1027" s="9">
        <f>IFERROR(IF(AND($B1027&gt;=INDEX($EH$5:$EH$44,$A1027),$B1027&lt;=INDEX($EJ$5:$EJ$44,$A1027),AB$30&gt;=INDEX($EG$5:$EG$44,$A1027),AB$30&lt;=INDEX($EI$5:$EI$44,$A1027)),$A1027,0),0)</f>
        <v>0</v>
      </c>
      <c r="AC1027" s="9">
        <f>IFERROR(IF(AND($B1027&gt;=INDEX($EH$5:$EH$44,$A1027),$B1027&lt;=INDEX($EJ$5:$EJ$44,$A1027),AC$30&gt;=INDEX($EG$5:$EG$44,$A1027),AC$30&lt;=INDEX($EI$5:$EI$44,$A1027)),$A1027,0),0)</f>
        <v>0</v>
      </c>
      <c r="AD1027" s="9">
        <f>IFERROR(IF(AND($B1027&gt;=INDEX($EH$5:$EH$44,$A1027),$B1027&lt;=INDEX($EJ$5:$EJ$44,$A1027),AD$30&gt;=INDEX($EG$5:$EG$44,$A1027),AD$30&lt;=INDEX($EI$5:$EI$44,$A1027)),$A1027,0),0)</f>
        <v>0</v>
      </c>
      <c r="AE1027" s="9">
        <f>IFERROR(IF(AND($B1027&gt;=INDEX($EH$5:$EH$44,$A1027),$B1027&lt;=INDEX($EJ$5:$EJ$44,$A1027),AE$30&gt;=INDEX($EG$5:$EG$44,$A1027),AE$30&lt;=INDEX($EI$5:$EI$44,$A1027)),$A1027,0),0)</f>
        <v>0</v>
      </c>
      <c r="AF1027" s="9">
        <f>IFERROR(IF(AND($B1027&gt;=INDEX($EH$5:$EH$44,$A1027),$B1027&lt;=INDEX($EJ$5:$EJ$44,$A1027),AF$30&gt;=INDEX($EG$5:$EG$44,$A1027),AF$30&lt;=INDEX($EI$5:$EI$44,$A1027)),$A1027,0),0)</f>
        <v>0</v>
      </c>
      <c r="AG1027" s="9">
        <f>IFERROR(IF(AND($B1027&gt;=INDEX($EH$5:$EH$44,$A1027),$B1027&lt;=INDEX($EJ$5:$EJ$44,$A1027),AG$30&gt;=INDEX($EG$5:$EG$44,$A1027),AG$30&lt;=INDEX($EI$5:$EI$44,$A1027)),$A1027,0),0)</f>
        <v>0</v>
      </c>
      <c r="AH1027" s="9"/>
    </row>
    <row r="1028" spans="1:34">
      <c r="A1028" s="5">
        <f t="shared" si="110"/>
        <v>40</v>
      </c>
      <c r="B1028" s="5">
        <f t="shared" si="109"/>
        <v>22</v>
      </c>
      <c r="C1028" s="9">
        <f>IFERROR(IF(AND($B1028&gt;=INDEX($EH$5:$EH$44,$A1028),$B1028&lt;=INDEX($EJ$5:$EJ$44,$A1028),C$30&gt;=INDEX($EG$5:$EG$44,$A1028),C$30&lt;=INDEX($EI$5:$EI$44,$A1028)),$A1028,0),0)</f>
        <v>0</v>
      </c>
      <c r="D1028" s="9">
        <f>IFERROR(IF(AND($B1028&gt;=INDEX($EH$5:$EH$44,$A1028),$B1028&lt;=INDEX($EJ$5:$EJ$44,$A1028),D$30&gt;=INDEX($EG$5:$EG$44,$A1028),D$30&lt;=INDEX($EI$5:$EI$44,$A1028)),$A1028,0),0)</f>
        <v>0</v>
      </c>
      <c r="E1028" s="9">
        <f>IFERROR(IF(AND($B1028&gt;=INDEX($EH$5:$EH$44,$A1028),$B1028&lt;=INDEX($EJ$5:$EJ$44,$A1028),E$30&gt;=INDEX($EG$5:$EG$44,$A1028),E$30&lt;=INDEX($EI$5:$EI$44,$A1028)),$A1028,0),0)</f>
        <v>0</v>
      </c>
      <c r="F1028" s="9">
        <f>IFERROR(IF(AND($B1028&gt;=INDEX($EH$5:$EH$44,$A1028),$B1028&lt;=INDEX($EJ$5:$EJ$44,$A1028),F$30&gt;=INDEX($EG$5:$EG$44,$A1028),F$30&lt;=INDEX($EI$5:$EI$44,$A1028)),$A1028,0),0)</f>
        <v>0</v>
      </c>
      <c r="G1028" s="9">
        <f>IFERROR(IF(AND($B1028&gt;=INDEX($EH$5:$EH$44,$A1028),$B1028&lt;=INDEX($EJ$5:$EJ$44,$A1028),G$30&gt;=INDEX($EG$5:$EG$44,$A1028),G$30&lt;=INDEX($EI$5:$EI$44,$A1028)),$A1028,0),0)</f>
        <v>0</v>
      </c>
      <c r="H1028" s="9">
        <f>IFERROR(IF(AND($B1028&gt;=INDEX($EH$5:$EH$44,$A1028),$B1028&lt;=INDEX($EJ$5:$EJ$44,$A1028),H$30&gt;=INDEX($EG$5:$EG$44,$A1028),H$30&lt;=INDEX($EI$5:$EI$44,$A1028)),$A1028,0),0)</f>
        <v>0</v>
      </c>
      <c r="I1028" s="9">
        <f>IFERROR(IF(AND($B1028&gt;=INDEX($EH$5:$EH$44,$A1028),$B1028&lt;=INDEX($EJ$5:$EJ$44,$A1028),I$30&gt;=INDEX($EG$5:$EG$44,$A1028),I$30&lt;=INDEX($EI$5:$EI$44,$A1028)),$A1028,0),0)</f>
        <v>0</v>
      </c>
      <c r="J1028" s="9">
        <f>IFERROR(IF(AND($B1028&gt;=INDEX($EH$5:$EH$44,$A1028),$B1028&lt;=INDEX($EJ$5:$EJ$44,$A1028),J$30&gt;=INDEX($EG$5:$EG$44,$A1028),J$30&lt;=INDEX($EI$5:$EI$44,$A1028)),$A1028,0),0)</f>
        <v>0</v>
      </c>
      <c r="K1028" s="9">
        <f>IFERROR(IF(AND($B1028&gt;=INDEX($EH$5:$EH$44,$A1028),$B1028&lt;=INDEX($EJ$5:$EJ$44,$A1028),K$30&gt;=INDEX($EG$5:$EG$44,$A1028),K$30&lt;=INDEX($EI$5:$EI$44,$A1028)),$A1028,0),0)</f>
        <v>0</v>
      </c>
      <c r="L1028" s="9">
        <f>IFERROR(IF(AND($B1028&gt;=INDEX($EH$5:$EH$44,$A1028),$B1028&lt;=INDEX($EJ$5:$EJ$44,$A1028),L$30&gt;=INDEX($EG$5:$EG$44,$A1028),L$30&lt;=INDEX($EI$5:$EI$44,$A1028)),$A1028,0),0)</f>
        <v>0</v>
      </c>
      <c r="M1028" s="9">
        <f>IFERROR(IF(AND($B1028&gt;=INDEX($EH$5:$EH$44,$A1028),$B1028&lt;=INDEX($EJ$5:$EJ$44,$A1028),M$30&gt;=INDEX($EG$5:$EG$44,$A1028),M$30&lt;=INDEX($EI$5:$EI$44,$A1028)),$A1028,0),0)</f>
        <v>0</v>
      </c>
      <c r="N1028" s="9">
        <f>IFERROR(IF(AND($B1028&gt;=INDEX($EH$5:$EH$44,$A1028),$B1028&lt;=INDEX($EJ$5:$EJ$44,$A1028),N$30&gt;=INDEX($EG$5:$EG$44,$A1028),N$30&lt;=INDEX($EI$5:$EI$44,$A1028)),$A1028,0),0)</f>
        <v>0</v>
      </c>
      <c r="O1028" s="9">
        <f>IFERROR(IF(AND($B1028&gt;=INDEX($EH$5:$EH$44,$A1028),$B1028&lt;=INDEX($EJ$5:$EJ$44,$A1028),O$30&gt;=INDEX($EG$5:$EG$44,$A1028),O$30&lt;=INDEX($EI$5:$EI$44,$A1028)),$A1028,0),0)</f>
        <v>0</v>
      </c>
      <c r="P1028" s="9">
        <f>IFERROR(IF(AND($B1028&gt;=INDEX($EH$5:$EH$44,$A1028),$B1028&lt;=INDEX($EJ$5:$EJ$44,$A1028),P$30&gt;=INDEX($EG$5:$EG$44,$A1028),P$30&lt;=INDEX($EI$5:$EI$44,$A1028)),$A1028,0),0)</f>
        <v>0</v>
      </c>
      <c r="Q1028" s="9">
        <f>IFERROR(IF(AND($B1028&gt;=INDEX($EH$5:$EH$44,$A1028),$B1028&lt;=INDEX($EJ$5:$EJ$44,$A1028),Q$30&gt;=INDEX($EG$5:$EG$44,$A1028),Q$30&lt;=INDEX($EI$5:$EI$44,$A1028)),$A1028,0),0)</f>
        <v>0</v>
      </c>
      <c r="R1028" s="9">
        <f>IFERROR(IF(AND($B1028&gt;=INDEX($EH$5:$EH$44,$A1028),$B1028&lt;=INDEX($EJ$5:$EJ$44,$A1028),R$30&gt;=INDEX($EG$5:$EG$44,$A1028),R$30&lt;=INDEX($EI$5:$EI$44,$A1028)),$A1028,0),0)</f>
        <v>0</v>
      </c>
      <c r="S1028" s="9">
        <f>IFERROR(IF(AND($B1028&gt;=INDEX($EH$5:$EH$44,$A1028),$B1028&lt;=INDEX($EJ$5:$EJ$44,$A1028),S$30&gt;=INDEX($EG$5:$EG$44,$A1028),S$30&lt;=INDEX($EI$5:$EI$44,$A1028)),$A1028,0),0)</f>
        <v>0</v>
      </c>
      <c r="T1028" s="9">
        <f>IFERROR(IF(AND($B1028&gt;=INDEX($EH$5:$EH$44,$A1028),$B1028&lt;=INDEX($EJ$5:$EJ$44,$A1028),T$30&gt;=INDEX($EG$5:$EG$44,$A1028),T$30&lt;=INDEX($EI$5:$EI$44,$A1028)),$A1028,0),0)</f>
        <v>0</v>
      </c>
      <c r="U1028" s="9">
        <f>IFERROR(IF(AND($B1028&gt;=INDEX($EH$5:$EH$44,$A1028),$B1028&lt;=INDEX($EJ$5:$EJ$44,$A1028),U$30&gt;=INDEX($EG$5:$EG$44,$A1028),U$30&lt;=INDEX($EI$5:$EI$44,$A1028)),$A1028,0),0)</f>
        <v>0</v>
      </c>
      <c r="V1028" s="9">
        <f>IFERROR(IF(AND($B1028&gt;=INDEX($EH$5:$EH$44,$A1028),$B1028&lt;=INDEX($EJ$5:$EJ$44,$A1028),V$30&gt;=INDEX($EG$5:$EG$44,$A1028),V$30&lt;=INDEX($EI$5:$EI$44,$A1028)),$A1028,0),0)</f>
        <v>0</v>
      </c>
      <c r="W1028" s="9">
        <f>IFERROR(IF(AND($B1028&gt;=INDEX($EH$5:$EH$44,$A1028),$B1028&lt;=INDEX($EJ$5:$EJ$44,$A1028),W$30&gt;=INDEX($EG$5:$EG$44,$A1028),W$30&lt;=INDEX($EI$5:$EI$44,$A1028)),$A1028,0),0)</f>
        <v>0</v>
      </c>
      <c r="X1028" s="9">
        <f>IFERROR(IF(AND($B1028&gt;=INDEX($EH$5:$EH$44,$A1028),$B1028&lt;=INDEX($EJ$5:$EJ$44,$A1028),X$30&gt;=INDEX($EG$5:$EG$44,$A1028),X$30&lt;=INDEX($EI$5:$EI$44,$A1028)),$A1028,0),0)</f>
        <v>0</v>
      </c>
      <c r="Y1028" s="9">
        <f>IFERROR(IF(AND($B1028&gt;=INDEX($EH$5:$EH$44,$A1028),$B1028&lt;=INDEX($EJ$5:$EJ$44,$A1028),Y$30&gt;=INDEX($EG$5:$EG$44,$A1028),Y$30&lt;=INDEX($EI$5:$EI$44,$A1028)),$A1028,0),0)</f>
        <v>0</v>
      </c>
      <c r="Z1028" s="9">
        <f>IFERROR(IF(AND($B1028&gt;=INDEX($EH$5:$EH$44,$A1028),$B1028&lt;=INDEX($EJ$5:$EJ$44,$A1028),Z$30&gt;=INDEX($EG$5:$EG$44,$A1028),Z$30&lt;=INDEX($EI$5:$EI$44,$A1028)),$A1028,0),0)</f>
        <v>0</v>
      </c>
      <c r="AA1028" s="9">
        <f>IFERROR(IF(AND($B1028&gt;=INDEX($EH$5:$EH$44,$A1028),$B1028&lt;=INDEX($EJ$5:$EJ$44,$A1028),AA$30&gt;=INDEX($EG$5:$EG$44,$A1028),AA$30&lt;=INDEX($EI$5:$EI$44,$A1028)),$A1028,0),0)</f>
        <v>0</v>
      </c>
      <c r="AB1028" s="9">
        <f>IFERROR(IF(AND($B1028&gt;=INDEX($EH$5:$EH$44,$A1028),$B1028&lt;=INDEX($EJ$5:$EJ$44,$A1028),AB$30&gt;=INDEX($EG$5:$EG$44,$A1028),AB$30&lt;=INDEX($EI$5:$EI$44,$A1028)),$A1028,0),0)</f>
        <v>0</v>
      </c>
      <c r="AC1028" s="9">
        <f>IFERROR(IF(AND($B1028&gt;=INDEX($EH$5:$EH$44,$A1028),$B1028&lt;=INDEX($EJ$5:$EJ$44,$A1028),AC$30&gt;=INDEX($EG$5:$EG$44,$A1028),AC$30&lt;=INDEX($EI$5:$EI$44,$A1028)),$A1028,0),0)</f>
        <v>0</v>
      </c>
      <c r="AD1028" s="9">
        <f>IFERROR(IF(AND($B1028&gt;=INDEX($EH$5:$EH$44,$A1028),$B1028&lt;=INDEX($EJ$5:$EJ$44,$A1028),AD$30&gt;=INDEX($EG$5:$EG$44,$A1028),AD$30&lt;=INDEX($EI$5:$EI$44,$A1028)),$A1028,0),0)</f>
        <v>0</v>
      </c>
      <c r="AE1028" s="9">
        <f>IFERROR(IF(AND($B1028&gt;=INDEX($EH$5:$EH$44,$A1028),$B1028&lt;=INDEX($EJ$5:$EJ$44,$A1028),AE$30&gt;=INDEX($EG$5:$EG$44,$A1028),AE$30&lt;=INDEX($EI$5:$EI$44,$A1028)),$A1028,0),0)</f>
        <v>0</v>
      </c>
      <c r="AF1028" s="9">
        <f>IFERROR(IF(AND($B1028&gt;=INDEX($EH$5:$EH$44,$A1028),$B1028&lt;=INDEX($EJ$5:$EJ$44,$A1028),AF$30&gt;=INDEX($EG$5:$EG$44,$A1028),AF$30&lt;=INDEX($EI$5:$EI$44,$A1028)),$A1028,0),0)</f>
        <v>0</v>
      </c>
      <c r="AG1028" s="9">
        <f>IFERROR(IF(AND($B1028&gt;=INDEX($EH$5:$EH$44,$A1028),$B1028&lt;=INDEX($EJ$5:$EJ$44,$A1028),AG$30&gt;=INDEX($EG$5:$EG$44,$A1028),AG$30&lt;=INDEX($EI$5:$EI$44,$A1028)),$A1028,0),0)</f>
        <v>0</v>
      </c>
      <c r="AH1028" s="9"/>
    </row>
    <row r="1029" spans="1:34">
      <c r="A1029" s="5">
        <f t="shared" si="110"/>
        <v>40</v>
      </c>
      <c r="B1029" s="5">
        <f t="shared" si="109"/>
        <v>23</v>
      </c>
      <c r="C1029" s="9">
        <f>IFERROR(IF(AND($B1029&gt;=INDEX($EH$5:$EH$44,$A1029),$B1029&lt;=INDEX($EJ$5:$EJ$44,$A1029),C$30&gt;=INDEX($EG$5:$EG$44,$A1029),C$30&lt;=INDEX($EI$5:$EI$44,$A1029)),$A1029,0),0)</f>
        <v>0</v>
      </c>
      <c r="D1029" s="9">
        <f>IFERROR(IF(AND($B1029&gt;=INDEX($EH$5:$EH$44,$A1029),$B1029&lt;=INDEX($EJ$5:$EJ$44,$A1029),D$30&gt;=INDEX($EG$5:$EG$44,$A1029),D$30&lt;=INDEX($EI$5:$EI$44,$A1029)),$A1029,0),0)</f>
        <v>0</v>
      </c>
      <c r="E1029" s="9">
        <f>IFERROR(IF(AND($B1029&gt;=INDEX($EH$5:$EH$44,$A1029),$B1029&lt;=INDEX($EJ$5:$EJ$44,$A1029),E$30&gt;=INDEX($EG$5:$EG$44,$A1029),E$30&lt;=INDEX($EI$5:$EI$44,$A1029)),$A1029,0),0)</f>
        <v>0</v>
      </c>
      <c r="F1029" s="9">
        <f>IFERROR(IF(AND($B1029&gt;=INDEX($EH$5:$EH$44,$A1029),$B1029&lt;=INDEX($EJ$5:$EJ$44,$A1029),F$30&gt;=INDEX($EG$5:$EG$44,$A1029),F$30&lt;=INDEX($EI$5:$EI$44,$A1029)),$A1029,0),0)</f>
        <v>0</v>
      </c>
      <c r="G1029" s="9">
        <f>IFERROR(IF(AND($B1029&gt;=INDEX($EH$5:$EH$44,$A1029),$B1029&lt;=INDEX($EJ$5:$EJ$44,$A1029),G$30&gt;=INDEX($EG$5:$EG$44,$A1029),G$30&lt;=INDEX($EI$5:$EI$44,$A1029)),$A1029,0),0)</f>
        <v>0</v>
      </c>
      <c r="H1029" s="9">
        <f>IFERROR(IF(AND($B1029&gt;=INDEX($EH$5:$EH$44,$A1029),$B1029&lt;=INDEX($EJ$5:$EJ$44,$A1029),H$30&gt;=INDEX($EG$5:$EG$44,$A1029),H$30&lt;=INDEX($EI$5:$EI$44,$A1029)),$A1029,0),0)</f>
        <v>0</v>
      </c>
      <c r="I1029" s="9">
        <f>IFERROR(IF(AND($B1029&gt;=INDEX($EH$5:$EH$44,$A1029),$B1029&lt;=INDEX($EJ$5:$EJ$44,$A1029),I$30&gt;=INDEX($EG$5:$EG$44,$A1029),I$30&lt;=INDEX($EI$5:$EI$44,$A1029)),$A1029,0),0)</f>
        <v>0</v>
      </c>
      <c r="J1029" s="9">
        <f>IFERROR(IF(AND($B1029&gt;=INDEX($EH$5:$EH$44,$A1029),$B1029&lt;=INDEX($EJ$5:$EJ$44,$A1029),J$30&gt;=INDEX($EG$5:$EG$44,$A1029),J$30&lt;=INDEX($EI$5:$EI$44,$A1029)),$A1029,0),0)</f>
        <v>0</v>
      </c>
      <c r="K1029" s="9">
        <f>IFERROR(IF(AND($B1029&gt;=INDEX($EH$5:$EH$44,$A1029),$B1029&lt;=INDEX($EJ$5:$EJ$44,$A1029),K$30&gt;=INDEX($EG$5:$EG$44,$A1029),K$30&lt;=INDEX($EI$5:$EI$44,$A1029)),$A1029,0),0)</f>
        <v>0</v>
      </c>
      <c r="L1029" s="9">
        <f>IFERROR(IF(AND($B1029&gt;=INDEX($EH$5:$EH$44,$A1029),$B1029&lt;=INDEX($EJ$5:$EJ$44,$A1029),L$30&gt;=INDEX($EG$5:$EG$44,$A1029),L$30&lt;=INDEX($EI$5:$EI$44,$A1029)),$A1029,0),0)</f>
        <v>0</v>
      </c>
      <c r="M1029" s="9">
        <f>IFERROR(IF(AND($B1029&gt;=INDEX($EH$5:$EH$44,$A1029),$B1029&lt;=INDEX($EJ$5:$EJ$44,$A1029),M$30&gt;=INDEX($EG$5:$EG$44,$A1029),M$30&lt;=INDEX($EI$5:$EI$44,$A1029)),$A1029,0),0)</f>
        <v>0</v>
      </c>
      <c r="N1029" s="9">
        <f>IFERROR(IF(AND($B1029&gt;=INDEX($EH$5:$EH$44,$A1029),$B1029&lt;=INDEX($EJ$5:$EJ$44,$A1029),N$30&gt;=INDEX($EG$5:$EG$44,$A1029),N$30&lt;=INDEX($EI$5:$EI$44,$A1029)),$A1029,0),0)</f>
        <v>0</v>
      </c>
      <c r="O1029" s="9">
        <f>IFERROR(IF(AND($B1029&gt;=INDEX($EH$5:$EH$44,$A1029),$B1029&lt;=INDEX($EJ$5:$EJ$44,$A1029),O$30&gt;=INDEX($EG$5:$EG$44,$A1029),O$30&lt;=INDEX($EI$5:$EI$44,$A1029)),$A1029,0),0)</f>
        <v>0</v>
      </c>
      <c r="P1029" s="9">
        <f>IFERROR(IF(AND($B1029&gt;=INDEX($EH$5:$EH$44,$A1029),$B1029&lt;=INDEX($EJ$5:$EJ$44,$A1029),P$30&gt;=INDEX($EG$5:$EG$44,$A1029),P$30&lt;=INDEX($EI$5:$EI$44,$A1029)),$A1029,0),0)</f>
        <v>0</v>
      </c>
      <c r="Q1029" s="9">
        <f>IFERROR(IF(AND($B1029&gt;=INDEX($EH$5:$EH$44,$A1029),$B1029&lt;=INDEX($EJ$5:$EJ$44,$A1029),Q$30&gt;=INDEX($EG$5:$EG$44,$A1029),Q$30&lt;=INDEX($EI$5:$EI$44,$A1029)),$A1029,0),0)</f>
        <v>0</v>
      </c>
      <c r="R1029" s="9">
        <f>IFERROR(IF(AND($B1029&gt;=INDEX($EH$5:$EH$44,$A1029),$B1029&lt;=INDEX($EJ$5:$EJ$44,$A1029),R$30&gt;=INDEX($EG$5:$EG$44,$A1029),R$30&lt;=INDEX($EI$5:$EI$44,$A1029)),$A1029,0),0)</f>
        <v>0</v>
      </c>
      <c r="S1029" s="9">
        <f>IFERROR(IF(AND($B1029&gt;=INDEX($EH$5:$EH$44,$A1029),$B1029&lt;=INDEX($EJ$5:$EJ$44,$A1029),S$30&gt;=INDEX($EG$5:$EG$44,$A1029),S$30&lt;=INDEX($EI$5:$EI$44,$A1029)),$A1029,0),0)</f>
        <v>0</v>
      </c>
      <c r="T1029" s="9">
        <f>IFERROR(IF(AND($B1029&gt;=INDEX($EH$5:$EH$44,$A1029),$B1029&lt;=INDEX($EJ$5:$EJ$44,$A1029),T$30&gt;=INDEX($EG$5:$EG$44,$A1029),T$30&lt;=INDEX($EI$5:$EI$44,$A1029)),$A1029,0),0)</f>
        <v>0</v>
      </c>
      <c r="U1029" s="9">
        <f>IFERROR(IF(AND($B1029&gt;=INDEX($EH$5:$EH$44,$A1029),$B1029&lt;=INDEX($EJ$5:$EJ$44,$A1029),U$30&gt;=INDEX($EG$5:$EG$44,$A1029),U$30&lt;=INDEX($EI$5:$EI$44,$A1029)),$A1029,0),0)</f>
        <v>0</v>
      </c>
      <c r="V1029" s="9">
        <f>IFERROR(IF(AND($B1029&gt;=INDEX($EH$5:$EH$44,$A1029),$B1029&lt;=INDEX($EJ$5:$EJ$44,$A1029),V$30&gt;=INDEX($EG$5:$EG$44,$A1029),V$30&lt;=INDEX($EI$5:$EI$44,$A1029)),$A1029,0),0)</f>
        <v>0</v>
      </c>
      <c r="W1029" s="9">
        <f>IFERROR(IF(AND($B1029&gt;=INDEX($EH$5:$EH$44,$A1029),$B1029&lt;=INDEX($EJ$5:$EJ$44,$A1029),W$30&gt;=INDEX($EG$5:$EG$44,$A1029),W$30&lt;=INDEX($EI$5:$EI$44,$A1029)),$A1029,0),0)</f>
        <v>0</v>
      </c>
      <c r="X1029" s="9">
        <f>IFERROR(IF(AND($B1029&gt;=INDEX($EH$5:$EH$44,$A1029),$B1029&lt;=INDEX($EJ$5:$EJ$44,$A1029),X$30&gt;=INDEX($EG$5:$EG$44,$A1029),X$30&lt;=INDEX($EI$5:$EI$44,$A1029)),$A1029,0),0)</f>
        <v>0</v>
      </c>
      <c r="Y1029" s="9">
        <f>IFERROR(IF(AND($B1029&gt;=INDEX($EH$5:$EH$44,$A1029),$B1029&lt;=INDEX($EJ$5:$EJ$44,$A1029),Y$30&gt;=INDEX($EG$5:$EG$44,$A1029),Y$30&lt;=INDEX($EI$5:$EI$44,$A1029)),$A1029,0),0)</f>
        <v>0</v>
      </c>
      <c r="Z1029" s="9">
        <f>IFERROR(IF(AND($B1029&gt;=INDEX($EH$5:$EH$44,$A1029),$B1029&lt;=INDEX($EJ$5:$EJ$44,$A1029),Z$30&gt;=INDEX($EG$5:$EG$44,$A1029),Z$30&lt;=INDEX($EI$5:$EI$44,$A1029)),$A1029,0),0)</f>
        <v>0</v>
      </c>
      <c r="AA1029" s="9">
        <f>IFERROR(IF(AND($B1029&gt;=INDEX($EH$5:$EH$44,$A1029),$B1029&lt;=INDEX($EJ$5:$EJ$44,$A1029),AA$30&gt;=INDEX($EG$5:$EG$44,$A1029),AA$30&lt;=INDEX($EI$5:$EI$44,$A1029)),$A1029,0),0)</f>
        <v>0</v>
      </c>
      <c r="AB1029" s="9">
        <f>IFERROR(IF(AND($B1029&gt;=INDEX($EH$5:$EH$44,$A1029),$B1029&lt;=INDEX($EJ$5:$EJ$44,$A1029),AB$30&gt;=INDEX($EG$5:$EG$44,$A1029),AB$30&lt;=INDEX($EI$5:$EI$44,$A1029)),$A1029,0),0)</f>
        <v>0</v>
      </c>
      <c r="AC1029" s="9">
        <f>IFERROR(IF(AND($B1029&gt;=INDEX($EH$5:$EH$44,$A1029),$B1029&lt;=INDEX($EJ$5:$EJ$44,$A1029),AC$30&gt;=INDEX($EG$5:$EG$44,$A1029),AC$30&lt;=INDEX($EI$5:$EI$44,$A1029)),$A1029,0),0)</f>
        <v>0</v>
      </c>
      <c r="AD1029" s="9">
        <f>IFERROR(IF(AND($B1029&gt;=INDEX($EH$5:$EH$44,$A1029),$B1029&lt;=INDEX($EJ$5:$EJ$44,$A1029),AD$30&gt;=INDEX($EG$5:$EG$44,$A1029),AD$30&lt;=INDEX($EI$5:$EI$44,$A1029)),$A1029,0),0)</f>
        <v>0</v>
      </c>
      <c r="AE1029" s="9">
        <f>IFERROR(IF(AND($B1029&gt;=INDEX($EH$5:$EH$44,$A1029),$B1029&lt;=INDEX($EJ$5:$EJ$44,$A1029),AE$30&gt;=INDEX($EG$5:$EG$44,$A1029),AE$30&lt;=INDEX($EI$5:$EI$44,$A1029)),$A1029,0),0)</f>
        <v>0</v>
      </c>
      <c r="AF1029" s="9">
        <f>IFERROR(IF(AND($B1029&gt;=INDEX($EH$5:$EH$44,$A1029),$B1029&lt;=INDEX($EJ$5:$EJ$44,$A1029),AF$30&gt;=INDEX($EG$5:$EG$44,$A1029),AF$30&lt;=INDEX($EI$5:$EI$44,$A1029)),$A1029,0),0)</f>
        <v>0</v>
      </c>
      <c r="AG1029" s="9">
        <f>IFERROR(IF(AND($B1029&gt;=INDEX($EH$5:$EH$44,$A1029),$B1029&lt;=INDEX($EJ$5:$EJ$44,$A1029),AG$30&gt;=INDEX($EG$5:$EG$44,$A1029),AG$30&lt;=INDEX($EI$5:$EI$44,$A1029)),$A1029,0),0)</f>
        <v>0</v>
      </c>
      <c r="AH1029" s="9"/>
    </row>
    <row r="1030" spans="1:34">
      <c r="A1030" s="5">
        <f t="shared" si="110"/>
        <v>40</v>
      </c>
      <c r="B1030" s="5">
        <f t="shared" si="109"/>
        <v>24</v>
      </c>
      <c r="C1030" s="9">
        <f>IFERROR(IF(AND($B1030&gt;=INDEX($EH$5:$EH$44,$A1030),$B1030&lt;=INDEX($EJ$5:$EJ$44,$A1030),C$30&gt;=INDEX($EG$5:$EG$44,$A1030),C$30&lt;=INDEX($EI$5:$EI$44,$A1030)),$A1030,0),0)</f>
        <v>0</v>
      </c>
      <c r="D1030" s="9">
        <f>IFERROR(IF(AND($B1030&gt;=INDEX($EH$5:$EH$44,$A1030),$B1030&lt;=INDEX($EJ$5:$EJ$44,$A1030),D$30&gt;=INDEX($EG$5:$EG$44,$A1030),D$30&lt;=INDEX($EI$5:$EI$44,$A1030)),$A1030,0),0)</f>
        <v>0</v>
      </c>
      <c r="E1030" s="9">
        <f>IFERROR(IF(AND($B1030&gt;=INDEX($EH$5:$EH$44,$A1030),$B1030&lt;=INDEX($EJ$5:$EJ$44,$A1030),E$30&gt;=INDEX($EG$5:$EG$44,$A1030),E$30&lt;=INDEX($EI$5:$EI$44,$A1030)),$A1030,0),0)</f>
        <v>0</v>
      </c>
      <c r="F1030" s="9">
        <f>IFERROR(IF(AND($B1030&gt;=INDEX($EH$5:$EH$44,$A1030),$B1030&lt;=INDEX($EJ$5:$EJ$44,$A1030),F$30&gt;=INDEX($EG$5:$EG$44,$A1030),F$30&lt;=INDEX($EI$5:$EI$44,$A1030)),$A1030,0),0)</f>
        <v>0</v>
      </c>
      <c r="G1030" s="9">
        <f>IFERROR(IF(AND($B1030&gt;=INDEX($EH$5:$EH$44,$A1030),$B1030&lt;=INDEX($EJ$5:$EJ$44,$A1030),G$30&gt;=INDEX($EG$5:$EG$44,$A1030),G$30&lt;=INDEX($EI$5:$EI$44,$A1030)),$A1030,0),0)</f>
        <v>0</v>
      </c>
      <c r="H1030" s="9">
        <f>IFERROR(IF(AND($B1030&gt;=INDEX($EH$5:$EH$44,$A1030),$B1030&lt;=INDEX($EJ$5:$EJ$44,$A1030),H$30&gt;=INDEX($EG$5:$EG$44,$A1030),H$30&lt;=INDEX($EI$5:$EI$44,$A1030)),$A1030,0),0)</f>
        <v>0</v>
      </c>
      <c r="I1030" s="9">
        <f>IFERROR(IF(AND($B1030&gt;=INDEX($EH$5:$EH$44,$A1030),$B1030&lt;=INDEX($EJ$5:$EJ$44,$A1030),I$30&gt;=INDEX($EG$5:$EG$44,$A1030),I$30&lt;=INDEX($EI$5:$EI$44,$A1030)),$A1030,0),0)</f>
        <v>0</v>
      </c>
      <c r="J1030" s="9">
        <f>IFERROR(IF(AND($B1030&gt;=INDEX($EH$5:$EH$44,$A1030),$B1030&lt;=INDEX($EJ$5:$EJ$44,$A1030),J$30&gt;=INDEX($EG$5:$EG$44,$A1030),J$30&lt;=INDEX($EI$5:$EI$44,$A1030)),$A1030,0),0)</f>
        <v>0</v>
      </c>
      <c r="K1030" s="9">
        <f>IFERROR(IF(AND($B1030&gt;=INDEX($EH$5:$EH$44,$A1030),$B1030&lt;=INDEX($EJ$5:$EJ$44,$A1030),K$30&gt;=INDEX($EG$5:$EG$44,$A1030),K$30&lt;=INDEX($EI$5:$EI$44,$A1030)),$A1030,0),0)</f>
        <v>0</v>
      </c>
      <c r="L1030" s="9">
        <f>IFERROR(IF(AND($B1030&gt;=INDEX($EH$5:$EH$44,$A1030),$B1030&lt;=INDEX($EJ$5:$EJ$44,$A1030),L$30&gt;=INDEX($EG$5:$EG$44,$A1030),L$30&lt;=INDEX($EI$5:$EI$44,$A1030)),$A1030,0),0)</f>
        <v>0</v>
      </c>
      <c r="M1030" s="9">
        <f>IFERROR(IF(AND($B1030&gt;=INDEX($EH$5:$EH$44,$A1030),$B1030&lt;=INDEX($EJ$5:$EJ$44,$A1030),M$30&gt;=INDEX($EG$5:$EG$44,$A1030),M$30&lt;=INDEX($EI$5:$EI$44,$A1030)),$A1030,0),0)</f>
        <v>0</v>
      </c>
      <c r="N1030" s="9">
        <f>IFERROR(IF(AND($B1030&gt;=INDEX($EH$5:$EH$44,$A1030),$B1030&lt;=INDEX($EJ$5:$EJ$44,$A1030),N$30&gt;=INDEX($EG$5:$EG$44,$A1030),N$30&lt;=INDEX($EI$5:$EI$44,$A1030)),$A1030,0),0)</f>
        <v>0</v>
      </c>
      <c r="O1030" s="9">
        <f>IFERROR(IF(AND($B1030&gt;=INDEX($EH$5:$EH$44,$A1030),$B1030&lt;=INDEX($EJ$5:$EJ$44,$A1030),O$30&gt;=INDEX($EG$5:$EG$44,$A1030),O$30&lt;=INDEX($EI$5:$EI$44,$A1030)),$A1030,0),0)</f>
        <v>0</v>
      </c>
      <c r="P1030" s="9">
        <f>IFERROR(IF(AND($B1030&gt;=INDEX($EH$5:$EH$44,$A1030),$B1030&lt;=INDEX($EJ$5:$EJ$44,$A1030),P$30&gt;=INDEX($EG$5:$EG$44,$A1030),P$30&lt;=INDEX($EI$5:$EI$44,$A1030)),$A1030,0),0)</f>
        <v>0</v>
      </c>
      <c r="Q1030" s="9">
        <f>IFERROR(IF(AND($B1030&gt;=INDEX($EH$5:$EH$44,$A1030),$B1030&lt;=INDEX($EJ$5:$EJ$44,$A1030),Q$30&gt;=INDEX($EG$5:$EG$44,$A1030),Q$30&lt;=INDEX($EI$5:$EI$44,$A1030)),$A1030,0),0)</f>
        <v>0</v>
      </c>
      <c r="R1030" s="9">
        <f>IFERROR(IF(AND($B1030&gt;=INDEX($EH$5:$EH$44,$A1030),$B1030&lt;=INDEX($EJ$5:$EJ$44,$A1030),R$30&gt;=INDEX($EG$5:$EG$44,$A1030),R$30&lt;=INDEX($EI$5:$EI$44,$A1030)),$A1030,0),0)</f>
        <v>0</v>
      </c>
      <c r="S1030" s="9">
        <f>IFERROR(IF(AND($B1030&gt;=INDEX($EH$5:$EH$44,$A1030),$B1030&lt;=INDEX($EJ$5:$EJ$44,$A1030),S$30&gt;=INDEX($EG$5:$EG$44,$A1030),S$30&lt;=INDEX($EI$5:$EI$44,$A1030)),$A1030,0),0)</f>
        <v>0</v>
      </c>
      <c r="T1030" s="9">
        <f>IFERROR(IF(AND($B1030&gt;=INDEX($EH$5:$EH$44,$A1030),$B1030&lt;=INDEX($EJ$5:$EJ$44,$A1030),T$30&gt;=INDEX($EG$5:$EG$44,$A1030),T$30&lt;=INDEX($EI$5:$EI$44,$A1030)),$A1030,0),0)</f>
        <v>0</v>
      </c>
      <c r="U1030" s="9">
        <f>IFERROR(IF(AND($B1030&gt;=INDEX($EH$5:$EH$44,$A1030),$B1030&lt;=INDEX($EJ$5:$EJ$44,$A1030),U$30&gt;=INDEX($EG$5:$EG$44,$A1030),U$30&lt;=INDEX($EI$5:$EI$44,$A1030)),$A1030,0),0)</f>
        <v>0</v>
      </c>
      <c r="V1030" s="9">
        <f>IFERROR(IF(AND($B1030&gt;=INDEX($EH$5:$EH$44,$A1030),$B1030&lt;=INDEX($EJ$5:$EJ$44,$A1030),V$30&gt;=INDEX($EG$5:$EG$44,$A1030),V$30&lt;=INDEX($EI$5:$EI$44,$A1030)),$A1030,0),0)</f>
        <v>0</v>
      </c>
      <c r="W1030" s="9">
        <f>IFERROR(IF(AND($B1030&gt;=INDEX($EH$5:$EH$44,$A1030),$B1030&lt;=INDEX($EJ$5:$EJ$44,$A1030),W$30&gt;=INDEX($EG$5:$EG$44,$A1030),W$30&lt;=INDEX($EI$5:$EI$44,$A1030)),$A1030,0),0)</f>
        <v>0</v>
      </c>
      <c r="X1030" s="9">
        <f>IFERROR(IF(AND($B1030&gt;=INDEX($EH$5:$EH$44,$A1030),$B1030&lt;=INDEX($EJ$5:$EJ$44,$A1030),X$30&gt;=INDEX($EG$5:$EG$44,$A1030),X$30&lt;=INDEX($EI$5:$EI$44,$A1030)),$A1030,0),0)</f>
        <v>0</v>
      </c>
      <c r="Y1030" s="9">
        <f>IFERROR(IF(AND($B1030&gt;=INDEX($EH$5:$EH$44,$A1030),$B1030&lt;=INDEX($EJ$5:$EJ$44,$A1030),Y$30&gt;=INDEX($EG$5:$EG$44,$A1030),Y$30&lt;=INDEX($EI$5:$EI$44,$A1030)),$A1030,0),0)</f>
        <v>0</v>
      </c>
      <c r="Z1030" s="9">
        <f>IFERROR(IF(AND($B1030&gt;=INDEX($EH$5:$EH$44,$A1030),$B1030&lt;=INDEX($EJ$5:$EJ$44,$A1030),Z$30&gt;=INDEX($EG$5:$EG$44,$A1030),Z$30&lt;=INDEX($EI$5:$EI$44,$A1030)),$A1030,0),0)</f>
        <v>0</v>
      </c>
      <c r="AA1030" s="9">
        <f>IFERROR(IF(AND($B1030&gt;=INDEX($EH$5:$EH$44,$A1030),$B1030&lt;=INDEX($EJ$5:$EJ$44,$A1030),AA$30&gt;=INDEX($EG$5:$EG$44,$A1030),AA$30&lt;=INDEX($EI$5:$EI$44,$A1030)),$A1030,0),0)</f>
        <v>0</v>
      </c>
      <c r="AB1030" s="9">
        <f>IFERROR(IF(AND($B1030&gt;=INDEX($EH$5:$EH$44,$A1030),$B1030&lt;=INDEX($EJ$5:$EJ$44,$A1030),AB$30&gt;=INDEX($EG$5:$EG$44,$A1030),AB$30&lt;=INDEX($EI$5:$EI$44,$A1030)),$A1030,0),0)</f>
        <v>0</v>
      </c>
      <c r="AC1030" s="9">
        <f>IFERROR(IF(AND($B1030&gt;=INDEX($EH$5:$EH$44,$A1030),$B1030&lt;=INDEX($EJ$5:$EJ$44,$A1030),AC$30&gt;=INDEX($EG$5:$EG$44,$A1030),AC$30&lt;=INDEX($EI$5:$EI$44,$A1030)),$A1030,0),0)</f>
        <v>0</v>
      </c>
      <c r="AD1030" s="9">
        <f>IFERROR(IF(AND($B1030&gt;=INDEX($EH$5:$EH$44,$A1030),$B1030&lt;=INDEX($EJ$5:$EJ$44,$A1030),AD$30&gt;=INDEX($EG$5:$EG$44,$A1030),AD$30&lt;=INDEX($EI$5:$EI$44,$A1030)),$A1030,0),0)</f>
        <v>0</v>
      </c>
      <c r="AE1030" s="9">
        <f>IFERROR(IF(AND($B1030&gt;=INDEX($EH$5:$EH$44,$A1030),$B1030&lt;=INDEX($EJ$5:$EJ$44,$A1030),AE$30&gt;=INDEX($EG$5:$EG$44,$A1030),AE$30&lt;=INDEX($EI$5:$EI$44,$A1030)),$A1030,0),0)</f>
        <v>0</v>
      </c>
      <c r="AF1030" s="9">
        <f>IFERROR(IF(AND($B1030&gt;=INDEX($EH$5:$EH$44,$A1030),$B1030&lt;=INDEX($EJ$5:$EJ$44,$A1030),AF$30&gt;=INDEX($EG$5:$EG$44,$A1030),AF$30&lt;=INDEX($EI$5:$EI$44,$A1030)),$A1030,0),0)</f>
        <v>0</v>
      </c>
      <c r="AG1030" s="9">
        <f>IFERROR(IF(AND($B1030&gt;=INDEX($EH$5:$EH$44,$A1030),$B1030&lt;=INDEX($EJ$5:$EJ$44,$A1030),AG$30&gt;=INDEX($EG$5:$EG$44,$A1030),AG$30&lt;=INDEX($EI$5:$EI$44,$A1030)),$A1030,0),0)</f>
        <v>0</v>
      </c>
      <c r="AH1030" s="9"/>
    </row>
  </sheetData>
  <mergeCells count="32">
    <mergeCell ref="BX19:BY19"/>
    <mergeCell ref="BX18:BY18"/>
    <mergeCell ref="AP30:AQ30"/>
    <mergeCell ref="AP32:AQ33"/>
    <mergeCell ref="AW35:AZ37"/>
    <mergeCell ref="AW32:AZ33"/>
    <mergeCell ref="AW30:AZ30"/>
    <mergeCell ref="AS35:AU37"/>
    <mergeCell ref="AS32:AU33"/>
    <mergeCell ref="AS30:AU30"/>
    <mergeCell ref="BX14:BY14"/>
    <mergeCell ref="BX6:BY6"/>
    <mergeCell ref="BX10:BY10"/>
    <mergeCell ref="BX4:BY4"/>
    <mergeCell ref="BB30:BG35"/>
    <mergeCell ref="BI30:BO36"/>
    <mergeCell ref="AP35:AQ37"/>
    <mergeCell ref="BB40:BF43"/>
    <mergeCell ref="BB37:BF38"/>
    <mergeCell ref="AW44:AZ48"/>
    <mergeCell ref="AW39:AZ42"/>
    <mergeCell ref="AJ1:BV2"/>
    <mergeCell ref="BT80:BT83"/>
    <mergeCell ref="BT85:BT89"/>
    <mergeCell ref="BZ71:CD72"/>
    <mergeCell ref="BZ74:CD77"/>
    <mergeCell ref="BR81:BR86"/>
    <mergeCell ref="BR89:BS95"/>
    <mergeCell ref="BS73:BS74"/>
    <mergeCell ref="BS76:BS78"/>
    <mergeCell ref="BT73:BT74"/>
    <mergeCell ref="BT76:BT78"/>
  </mergeCells>
  <conditionalFormatting sqref="AJ4:BN28">
    <cfRule type="expression" dxfId="41" priority="2" stopIfTrue="1">
      <formula>INDIRECT("R"&amp;ROW()&amp;"C"&amp;COLUMN()-33,FALSE)=40</formula>
    </cfRule>
    <cfRule type="expression" dxfId="40" priority="3" stopIfTrue="1">
      <formula>INDIRECT("R"&amp;ROW()&amp;"C"&amp;COLUMN()-33,FALSE)=39</formula>
    </cfRule>
    <cfRule type="expression" dxfId="39" priority="4" stopIfTrue="1">
      <formula>INDIRECT("R"&amp;ROW()&amp;"C"&amp;COLUMN()-33,FALSE)=38</formula>
    </cfRule>
    <cfRule type="expression" dxfId="38" priority="5" stopIfTrue="1">
      <formula>INDIRECT("R"&amp;ROW()&amp;"C"&amp;COLUMN()-33,FALSE)=37</formula>
    </cfRule>
    <cfRule type="expression" dxfId="37" priority="6" stopIfTrue="1">
      <formula>INDIRECT("R"&amp;ROW()&amp;"C"&amp;COLUMN()-33,FALSE)=36</formula>
    </cfRule>
    <cfRule type="expression" dxfId="36" priority="7" stopIfTrue="1">
      <formula>INDIRECT("R"&amp;ROW()&amp;"C"&amp;COLUMN()-33,FALSE)=35</formula>
    </cfRule>
    <cfRule type="expression" dxfId="35" priority="8" stopIfTrue="1">
      <formula>INDIRECT("R"&amp;ROW()&amp;"C"&amp;COLUMN()-33,FALSE)=34</formula>
    </cfRule>
    <cfRule type="expression" dxfId="34" priority="9" stopIfTrue="1">
      <formula>INDIRECT("R"&amp;ROW()&amp;"C"&amp;COLUMN()-33,FALSE)=33</formula>
    </cfRule>
    <cfRule type="expression" dxfId="33" priority="10" stopIfTrue="1">
      <formula>INDIRECT("R"&amp;ROW()&amp;"C"&amp;COLUMN()-33,FALSE)=32</formula>
    </cfRule>
    <cfRule type="expression" dxfId="32" priority="11" stopIfTrue="1">
      <formula>INDIRECT("R"&amp;ROW()&amp;"C"&amp;COLUMN()-33,FALSE)=31</formula>
    </cfRule>
    <cfRule type="expression" dxfId="31" priority="12" stopIfTrue="1">
      <formula>INDIRECT("R"&amp;ROW()&amp;"C"&amp;COLUMN()-33,FALSE)=30</formula>
    </cfRule>
    <cfRule type="expression" dxfId="30" priority="13" stopIfTrue="1">
      <formula>INDIRECT("R"&amp;ROW()&amp;"C"&amp;COLUMN()-33,FALSE)=29</formula>
    </cfRule>
    <cfRule type="expression" dxfId="29" priority="14" stopIfTrue="1">
      <formula>INDIRECT("R"&amp;ROW()&amp;"C"&amp;COLUMN()-33,FALSE)=28</formula>
    </cfRule>
    <cfRule type="expression" dxfId="28" priority="15" stopIfTrue="1">
      <formula>INDIRECT("R"&amp;ROW()&amp;"C"&amp;COLUMN()-33,FALSE)=27</formula>
    </cfRule>
    <cfRule type="expression" dxfId="27" priority="16" stopIfTrue="1">
      <formula>INDIRECT("R"&amp;ROW()&amp;"C"&amp;COLUMN()-33,FALSE)=26</formula>
    </cfRule>
    <cfRule type="expression" dxfId="26" priority="17" stopIfTrue="1">
      <formula>INDIRECT("R"&amp;ROW()&amp;"C"&amp;COLUMN()-33,FALSE)=25</formula>
    </cfRule>
    <cfRule type="expression" dxfId="25" priority="18" stopIfTrue="1">
      <formula>INDIRECT("R"&amp;ROW()&amp;"C"&amp;COLUMN()-33,FALSE)=24</formula>
    </cfRule>
    <cfRule type="expression" dxfId="24" priority="19" stopIfTrue="1">
      <formula>INDIRECT("R"&amp;ROW()&amp;"C"&amp;COLUMN()-33,FALSE)=23</formula>
    </cfRule>
    <cfRule type="expression" dxfId="23" priority="20" stopIfTrue="1">
      <formula>INDIRECT("R"&amp;ROW()&amp;"C"&amp;COLUMN()-33,FALSE)=22</formula>
    </cfRule>
    <cfRule type="expression" dxfId="22" priority="21" stopIfTrue="1">
      <formula>INDIRECT("R"&amp;ROW()&amp;"C"&amp;COLUMN()-33,FALSE)=21</formula>
    </cfRule>
    <cfRule type="expression" dxfId="21" priority="22" stopIfTrue="1">
      <formula>INDIRECT("R"&amp;ROW()&amp;"C"&amp;COLUMN()-33,FALSE)=20</formula>
    </cfRule>
    <cfRule type="expression" dxfId="20" priority="23" stopIfTrue="1">
      <formula>INDIRECT("R"&amp;ROW()&amp;"C"&amp;COLUMN()-33,FALSE)=19</formula>
    </cfRule>
    <cfRule type="expression" dxfId="19" priority="24" stopIfTrue="1">
      <formula>INDIRECT("R"&amp;ROW()&amp;"C"&amp;COLUMN()-33,FALSE)=18</formula>
    </cfRule>
    <cfRule type="expression" dxfId="18" priority="25" stopIfTrue="1">
      <formula>INDIRECT("R"&amp;ROW()&amp;"C"&amp;COLUMN()-33,FALSE)=17</formula>
    </cfRule>
    <cfRule type="expression" dxfId="17" priority="26" stopIfTrue="1">
      <formula>INDIRECT("R"&amp;ROW()&amp;"C"&amp;COLUMN()-33,FALSE)=16</formula>
    </cfRule>
    <cfRule type="expression" dxfId="16" priority="27" stopIfTrue="1">
      <formula>INDIRECT("R"&amp;ROW()&amp;"C"&amp;COLUMN()-33,FALSE)=15</formula>
    </cfRule>
    <cfRule type="expression" dxfId="15" priority="28" stopIfTrue="1">
      <formula>INDIRECT("R"&amp;ROW()&amp;"C"&amp;COLUMN()-33,FALSE)=14</formula>
    </cfRule>
    <cfRule type="expression" dxfId="14" priority="29" stopIfTrue="1">
      <formula>INDIRECT("R"&amp;ROW()&amp;"C"&amp;COLUMN()-33,FALSE)=13</formula>
    </cfRule>
    <cfRule type="expression" dxfId="13" priority="30" stopIfTrue="1">
      <formula>INDIRECT("R"&amp;ROW()&amp;"C"&amp;COLUMN()-33,FALSE)=12</formula>
    </cfRule>
    <cfRule type="expression" dxfId="12" priority="31" stopIfTrue="1">
      <formula>INDIRECT("R"&amp;ROW()&amp;"C"&amp;COLUMN()-33,FALSE)=11</formula>
    </cfRule>
    <cfRule type="expression" dxfId="11" priority="32" stopIfTrue="1">
      <formula>INDIRECT("R"&amp;ROW()&amp;"C"&amp;COLUMN()-33,FALSE)=10</formula>
    </cfRule>
    <cfRule type="expression" dxfId="10" priority="33" stopIfTrue="1">
      <formula>INDIRECT("R"&amp;ROW()&amp;"C"&amp;COLUMN()-33,FALSE)=9</formula>
    </cfRule>
    <cfRule type="expression" dxfId="9" priority="34" stopIfTrue="1">
      <formula>INDIRECT("R"&amp;ROW()&amp;"C"&amp;COLUMN()-33,FALSE)=8</formula>
    </cfRule>
    <cfRule type="expression" dxfId="8" priority="35" stopIfTrue="1">
      <formula>INDIRECT("R"&amp;ROW()&amp;"C"&amp;COLUMN()-33,FALSE)=7</formula>
    </cfRule>
    <cfRule type="expression" dxfId="7" priority="36" stopIfTrue="1">
      <formula>INDIRECT("R"&amp;ROW()&amp;"C"&amp;COLUMN()-33,FALSE)=6</formula>
    </cfRule>
    <cfRule type="expression" dxfId="6" priority="37" stopIfTrue="1">
      <formula>INDIRECT("R"&amp;ROW()&amp;"C"&amp;COLUMN()-33,FALSE)=5</formula>
    </cfRule>
    <cfRule type="expression" dxfId="5" priority="38" stopIfTrue="1">
      <formula>INDIRECT("R"&amp;ROW()&amp;"C"&amp;COLUMN()-33,FALSE)=4</formula>
    </cfRule>
    <cfRule type="expression" dxfId="4" priority="39" stopIfTrue="1">
      <formula>INDIRECT("R"&amp;ROW()&amp;"C"&amp;COLUMN()-33,FALSE)=3</formula>
    </cfRule>
    <cfRule type="expression" dxfId="3" priority="40" stopIfTrue="1">
      <formula>INDIRECT("R"&amp;ROW()&amp;"C"&amp;COLUMN()-33,FALSE)=2</formula>
    </cfRule>
    <cfRule type="expression" dxfId="2" priority="41" stopIfTrue="1">
      <formula>INDIRECT("R"&amp;ROW()&amp;"C"&amp;COLUMN()-33,FALSE)=1</formula>
    </cfRule>
  </conditionalFormatting>
  <conditionalFormatting sqref="BX19:BY19">
    <cfRule type="cellIs" dxfId="1" priority="1" operator="greaterThan">
      <formula>480</formula>
    </cfRule>
  </conditionalFormatting>
  <dataValidations count="1">
    <dataValidation type="decimal" allowBlank="1" showInputMessage="1" showErrorMessage="1" sqref="BU5:BV44">
      <formula1>1</formula1>
      <formula2>1</formula2>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dimension ref="A1:P16"/>
  <sheetViews>
    <sheetView showGridLines="0" showRowColHeaders="0" topLeftCell="H1" workbookViewId="0">
      <selection activeCell="K4" sqref="K4:K16"/>
    </sheetView>
  </sheetViews>
  <sheetFormatPr defaultRowHeight="15"/>
  <cols>
    <col min="1" max="7" width="9.140625" hidden="1" customWidth="1"/>
    <col min="8" max="8" width="2.85546875" customWidth="1"/>
    <col min="9" max="9" width="17.7109375" style="5" customWidth="1"/>
    <col min="10" max="10" width="2.85546875" customWidth="1"/>
    <col min="11" max="11" width="49" customWidth="1"/>
    <col min="12" max="12" width="2.85546875" customWidth="1"/>
    <col min="13" max="13" width="17.7109375" customWidth="1"/>
    <col min="14" max="14" width="2.85546875" customWidth="1"/>
    <col min="15" max="15" width="37.5703125" customWidth="1"/>
  </cols>
  <sheetData>
    <row r="1" spans="1:16">
      <c r="A1" t="s">
        <v>105</v>
      </c>
    </row>
    <row r="2" spans="1:16">
      <c r="A2" t="s">
        <v>104</v>
      </c>
      <c r="I2" s="87" t="s">
        <v>108</v>
      </c>
      <c r="J2" s="88"/>
      <c r="K2" s="89"/>
      <c r="M2" s="87" t="s">
        <v>109</v>
      </c>
      <c r="N2" s="88"/>
      <c r="O2" s="89"/>
    </row>
    <row r="3" spans="1:16">
      <c r="A3" s="1" t="str">
        <f>DEC2HEX(HEX2DEC(I5)*HEX2DEC(7800),6)</f>
        <v>142800</v>
      </c>
    </row>
    <row r="4" spans="1:16">
      <c r="I4" s="64" t="s">
        <v>97</v>
      </c>
      <c r="K4" s="84" t="s">
        <v>99</v>
      </c>
      <c r="L4" t="s">
        <v>33</v>
      </c>
      <c r="M4" s="46" t="s">
        <v>110</v>
      </c>
      <c r="O4" s="98" t="s">
        <v>115</v>
      </c>
      <c r="P4" t="s">
        <v>33</v>
      </c>
    </row>
    <row r="5" spans="1:16">
      <c r="A5" s="10" t="s">
        <v>118</v>
      </c>
      <c r="C5" s="10" t="s">
        <v>14</v>
      </c>
      <c r="E5" s="10" t="s">
        <v>18</v>
      </c>
      <c r="I5" s="82" t="s">
        <v>98</v>
      </c>
      <c r="K5" s="85" t="s">
        <v>100</v>
      </c>
      <c r="L5" t="s">
        <v>33</v>
      </c>
      <c r="M5" s="45">
        <v>1</v>
      </c>
      <c r="O5" s="99" t="str">
        <f>INDEX($A$6:$A$7,$M$5)</f>
        <v>A7A90</v>
      </c>
      <c r="P5" t="s">
        <v>33</v>
      </c>
    </row>
    <row r="6" spans="1:16">
      <c r="A6" t="s">
        <v>123</v>
      </c>
      <c r="C6" t="s">
        <v>117</v>
      </c>
      <c r="E6" t="s">
        <v>119</v>
      </c>
      <c r="K6" s="85"/>
      <c r="L6" t="s">
        <v>33</v>
      </c>
      <c r="O6" s="100" t="str">
        <f>IF(M5=1,'EVTCHR Animations'!$BO$3,'EVTCHR Animations'!$BO$1)&amp;K10</f>
        <v>E0780A80E4780A80E8780A80EC780A80F0780A80F4780A80F8780A80FC780A8000790A8004790A8008790A800C790A8010790A8014790A8018790A801C790A8020790A8024790A8028790A802C790A8030790A8034790A8038790A803C790A8040790A8044790A8048790A804C790A8050790A8054790A8058790A805C790A8060790A8064790A8068790A806C790A8070790A8074790A8078790A807C790A8080790A8080790A8080790A8080790A8080790A8080790A8080790A8080790A8080790A8080790A8080790A8080790A8080790A8080790A8080790A8080790A8080790A8080790A8080790A8080790A8080790A8080790A8080790A8080790A80D202FFFFD302FFFFD402FFFFD502FFFFD602FFFFD702FFFFD802FFFFD902FFFFDA02FFFFDB02FFFFDC02FFFFDD02FFFFDE02FFFFDF02FFFFE002FFFFE102FFFFE202FFFFE302FFFFE402FFFFE502FFFFE602FFFFE702FFFFE802FFFFE902FFFFEA02FFFFEB02FFFFEC02FFFFED02FFFFEE02FFFFEF02FFFFF002FFFFF102FFFFF202FFFFF302FFFFF402FFFFF502FFFFF602FFFFF702FFFFF802FFFFF902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v>
      </c>
      <c r="P6" t="s">
        <v>33</v>
      </c>
    </row>
    <row r="7" spans="1:16">
      <c r="A7" t="s">
        <v>120</v>
      </c>
      <c r="C7" t="s">
        <v>121</v>
      </c>
      <c r="E7" t="s">
        <v>122</v>
      </c>
      <c r="K7" s="85" t="str">
        <f>SUBSTITUTE(A1,"$","EVTCHR Block/Anim x"&amp;I5)</f>
        <v>&lt;Patch name="EVTCHR Block/Anim x2B"&gt;</v>
      </c>
      <c r="L7" t="s">
        <v>33</v>
      </c>
      <c r="O7" s="100"/>
      <c r="P7" t="s">
        <v>33</v>
      </c>
    </row>
    <row r="8" spans="1:16">
      <c r="K8" s="85" t="str">
        <f>SUBSTITUTE(A2,"$",A3)</f>
        <v>&lt;Location file="EVENT_EVTCHR_BIN" offset="142800"&gt;</v>
      </c>
      <c r="L8" t="s">
        <v>33</v>
      </c>
      <c r="O8" s="101" t="s">
        <v>14</v>
      </c>
      <c r="P8" t="s">
        <v>33</v>
      </c>
    </row>
    <row r="9" spans="1:16">
      <c r="K9" s="85" t="str">
        <f>'EVTCHR Animations'!BO5</f>
        <v>0000000004000000080000000C0000001000000014000000180000001C0000002000000024000000280000002C0000003000000034000000380000003C0000004000000044000000480000004C0000005000000054000000580000005C0000006000000064000000680000006C0000007000000074000000780000007C0000008000000084000000880000008C0000009000000094000000980000009C000000A0000000A0000000A0000000A0000000A0000000A0000000A0000000A0000000A0000000A0000000A0000000A0000000A0000000A0000000A0000000A0000000A0000000A0000000A0000000A0000000A0000000A0000000A0000000A0000000</v>
      </c>
      <c r="L9" t="s">
        <v>33</v>
      </c>
      <c r="O9" s="99" t="str">
        <f>INDEX($E$6:$E$7,$M$5)</f>
        <v>A7F98</v>
      </c>
      <c r="P9" t="s">
        <v>33</v>
      </c>
    </row>
    <row r="10" spans="1:16">
      <c r="K10" s="85" t="str">
        <f>LEFT('EVTCHR Animations'!BO8&amp;RIGHT('EVTCHR Addresses'!G9,2048),2048)</f>
        <v>D202FFFFD302FFFFD402FFFFD502FFFFD602FFFFD702FFFFD802FFFFD902FFFFDA02FFFFDB02FFFFDC02FFFFDD02FFFFDE02FFFFDF02FFFFE002FFFFE102FFFFE202FFFFE302FFFFE402FFFFE502FFFFE602FFFFE702FFFFE802FFFFE902FFFFEA02FFFFEB02FFFFEC02FFFFED02FFFFEE02FFFFEF02FFFFF002FFFFF102FFFFF202FFFFF302FFFFF402FFFFF502FFFFF602FFFFF702FFFFF802FFFFF902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v>
      </c>
      <c r="L10" t="s">
        <v>33</v>
      </c>
      <c r="O10" s="100" t="str">
        <f>IF(M5=1,'EVTCHR Frame'!$CK$45,'EVTCHR Frame'!$CM$45)</f>
        <v>68830A806E830A8074830A807A830A8080830A8086830A808C830A8092830A8098830A809E830A80A4830A80AA830A80B0830A80B6830A80BC830A80C2830A80C8830A80CE830A80D4830A80DA830A80E0830A80E6830A80EC830A80F2830A80F8830A80FE830A8004840A800A840A8010840A8016840A801C840A8022840A8028840A802E840A8034840A803A840A8040840A8046840A804C840A8052840A80</v>
      </c>
      <c r="P10" t="s">
        <v>33</v>
      </c>
    </row>
    <row r="11" spans="1:16">
      <c r="K11" s="85" t="str">
        <f>'EVTCHR Frame'!CI45</f>
        <v>00000000060000000C00000012000000180000001E000000240000002A00000030000000360000003C00000042000000480000004E000000540000005A00000060000000660000006C00000072000000780000007E000000840000008A00000090000000960000009C000000A2000000A8000000AE000000B4000000BA000000C0000000C6000000CC000000D2000000D8000000DE000000E4000000EA000000</v>
      </c>
      <c r="L11" t="s">
        <v>33</v>
      </c>
      <c r="O11" s="100"/>
      <c r="P11" t="s">
        <v>33</v>
      </c>
    </row>
    <row r="12" spans="1:16">
      <c r="K12" s="85" t="str">
        <f>LEFT('EVTCHR Frame'!CF45&amp;RIGHT('EVTCHR Addresses'!$G$9,960),960)</f>
        <v>0000EFDD002C0000EFDD042C0000EFDD082C0000EFDD0C2C0000EFDD102C0000EFDD142C0000EFDD182C0000EFDD00000000EFDDA02C0000EFDDA42C0000EFDDA82C0000EFDDAC2C0000EFDDB02C0000EFDDB42C0000EFDDB82C0000EFDD00000000EFDD402D0000EFDD442D0000EFDD482D0000EFDD4C2D0000EFDD502D0000EFDD542D0000EFDD582D0000EFDD00000000EFDDE02D0000EFDDE42D0000EFDDE82D0000EFDDEC2D0000EFDDF02D0000EFDDF42D0000EFDDF82D0000EFDD00000000EFDD802E0000EFDD842E0000EFDD882E0000EFDD8C2E0000EFDD902E0000EFDD942E0000EFDD982E0000EFD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v>
      </c>
      <c r="L12" t="s">
        <v>33</v>
      </c>
      <c r="O12" s="101" t="s">
        <v>18</v>
      </c>
      <c r="P12" t="s">
        <v>33</v>
      </c>
    </row>
    <row r="13" spans="1:16">
      <c r="K13" s="85" t="s">
        <v>103</v>
      </c>
      <c r="L13" t="s">
        <v>33</v>
      </c>
      <c r="O13" s="99" t="str">
        <f>INDEX($C$6:$C$7,M5)</f>
        <v>A8618</v>
      </c>
      <c r="P13" t="s">
        <v>33</v>
      </c>
    </row>
    <row r="14" spans="1:16">
      <c r="K14" s="85" t="s">
        <v>101</v>
      </c>
      <c r="L14" t="s">
        <v>33</v>
      </c>
      <c r="O14" s="102" t="str">
        <f>K12</f>
        <v>0000EFDD002C0000EFDD042C0000EFDD082C0000EFDD0C2C0000EFDD102C0000EFDD142C0000EFDD182C0000EFDD00000000EFDDA02C0000EFDDA42C0000EFDDA82C0000EFDDAC2C0000EFDDB02C0000EFDDB42C0000EFDDB82C0000EFDD00000000EFDD402D0000EFDD442D0000EFDD482D0000EFDD4C2D0000EFDD502D0000EFDD542D0000EFDD582D0000EFDD00000000EFDDE02D0000EFDDE42D0000EFDDE82D0000EFDDEC2D0000EFDDF02D0000EFDDF42D0000EFDDF82D0000EFDD00000000EFDD802E0000EFDD842E0000EFDD882E0000EFDD8C2E0000EFDD902E0000EFDD942E0000EFDD982E0000EFD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v>
      </c>
      <c r="P14" t="s">
        <v>33</v>
      </c>
    </row>
    <row r="15" spans="1:16">
      <c r="K15" s="85"/>
      <c r="L15" t="s">
        <v>33</v>
      </c>
      <c r="O15" s="35"/>
      <c r="P15" t="s">
        <v>33</v>
      </c>
    </row>
    <row r="16" spans="1:16">
      <c r="K16" s="86" t="s">
        <v>102</v>
      </c>
      <c r="L16" t="s">
        <v>33</v>
      </c>
      <c r="O16" s="35"/>
      <c r="P16" t="s">
        <v>33</v>
      </c>
    </row>
  </sheetData>
  <mergeCells count="2">
    <mergeCell ref="I2:K2"/>
    <mergeCell ref="M2:O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EVTCHR Addresses</vt:lpstr>
      <vt:lpstr>Tutorial</vt:lpstr>
      <vt:lpstr>EVTCHR Animations</vt:lpstr>
      <vt:lpstr>EVTCHR Frame</vt:lpstr>
      <vt:lpstr>Output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Xifanie Boisvert</dc:creator>
  <cp:lastModifiedBy>Xifanie Boisvert</cp:lastModifiedBy>
  <dcterms:created xsi:type="dcterms:W3CDTF">2014-01-09T22:25:40Z</dcterms:created>
  <dcterms:modified xsi:type="dcterms:W3CDTF">2014-01-10T21:59:17Z</dcterms:modified>
</cp:coreProperties>
</file>